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os\Downloads\"/>
    </mc:Choice>
  </mc:AlternateContent>
  <workbookProtection workbookAlgorithmName="SHA-512" workbookHashValue="svZ6GOV/JN7c6hp2F5to5QaI5Fw9cW7C3G/ttDRPCQnqX+QX8KSdys5DamRe7ovvCfBItRujTJVFUhLHIbVrpA==" workbookSaltValue="MimZi3lxjSekSTSLt0Wftg==" workbookSpinCount="100000" lockStructure="1"/>
  <bookViews>
    <workbookView xWindow="-120" yWindow="-120" windowWidth="20730" windowHeight="11160" tabRatio="610" firstSheet="1" activeTab="1"/>
  </bookViews>
  <sheets>
    <sheet name="Inicio" sheetId="9" state="hidden" r:id="rId1"/>
    <sheet name="Altas FI-Compras" sheetId="5" r:id="rId2"/>
    <sheet name="Altas-P03(CL)" sheetId="7" r:id="rId3"/>
    <sheet name="Altas FI-Ventas" sheetId="6" r:id="rId4"/>
    <sheet name="Cat Val Desplegable" sheetId="12" state="hidden" r:id="rId5"/>
    <sheet name="Base" sheetId="3" state="hidden" r:id="rId6"/>
    <sheet name="WF" sheetId="15" state="hidden" r:id="rId7"/>
    <sheet name="WFAprobadores" sheetId="14" state="hidden" r:id="rId8"/>
  </sheets>
  <functionGroups builtInGroupCount="18"/>
  <definedNames>
    <definedName name="_xlnm._FilterDatabase" localSheetId="5" hidden="1">Base!$BL$3:$BT$6272</definedName>
    <definedName name="_xlnm._FilterDatabase" localSheetId="4" hidden="1">'Cat Val Desplegable'!$B$1:$F$203</definedName>
    <definedName name="_xlnm._FilterDatabase" localSheetId="7" hidden="1">WFAprobadores!$I$30:$P$438</definedName>
    <definedName name="ARGENTINA">Base!$B$72:$B$105</definedName>
    <definedName name="CHILE">Base!$B$3:$B$36</definedName>
    <definedName name="COLOMBIA">Base!$B$38:$B$70</definedName>
    <definedName name="D_AreasSolic">Base!$Q$3:$Q$14</definedName>
    <definedName name="D_GrArticulos">Base!$V$3:$V$398</definedName>
    <definedName name="D_ImpAR">Base!$AA$3:$AA$6</definedName>
    <definedName name="D_ImpCL">Base!$X$3:$X$11</definedName>
    <definedName name="D_ImpCO">Base!$Z$3:$Z$47</definedName>
    <definedName name="D_ImpPE">Base!$Y$3:$Y$22</definedName>
    <definedName name="D_Jerarquia">Base!$W$3:$W$35</definedName>
    <definedName name="D_LaborOficina">Base!$AB$3:$AB$11</definedName>
    <definedName name="D_TpMate">Base!$U$3:$U$6</definedName>
    <definedName name="D_UnMedida">Base!$S$3:$S$17</definedName>
    <definedName name="IMPVENTAArgentina">Base!$AN$3:$AN$10</definedName>
    <definedName name="IMPVENTAChile">Base!$AK$3:$AK$10</definedName>
    <definedName name="IMPVENTAColombia">Base!$AM$3:$AM$16</definedName>
    <definedName name="IMPVENTAPeru">Base!$AL$3:$AL$13</definedName>
    <definedName name="P_CanVenta">Base!$AZ$3:$AZ$7</definedName>
    <definedName name="P_CatVal">Base!$BD$3:$BD$11</definedName>
    <definedName name="P_CentroaCatalogar">Base!$BC$3:$BC$13</definedName>
    <definedName name="P_GrArticulos">Base!$BB$3:$BB$9466</definedName>
    <definedName name="P_Monedas">Base!$BA$3:$BA$5</definedName>
    <definedName name="P_TpMate">Base!$AY$3:$AY$10</definedName>
    <definedName name="PaisARGENTINA">Base!$M$3</definedName>
    <definedName name="PaisCHILE">Base!$M$4:$M$5</definedName>
    <definedName name="PaisCOLOMBIA">Base!$M$8</definedName>
    <definedName name="PaisPERU">Base!$M$6:$M$7</definedName>
    <definedName name="PERU">Base!$B$107:$B$147</definedName>
    <definedName name="UnidadP03">Base!$R$4:$R$15</definedName>
    <definedName name="V_CanVta">Base!$BN$4:$BN$53</definedName>
    <definedName name="V_CentrosFI">Base!$BL$4:$BL$3654</definedName>
    <definedName name="V_GrImputacion">Base!$AP$3:$AP$316</definedName>
    <definedName name="V_GrMateriales">Base!$AO$3:$AO$81</definedName>
    <definedName name="V_GrMateriales1">Base!$AD$3:$AD$8</definedName>
    <definedName name="V_GrMateriales2">Base!$AE$3:$AE$49</definedName>
    <definedName name="V_GrMateriales3">Base!$AF$3</definedName>
    <definedName name="V_GrTipoPosicion">Base!$AQ$3:$AQ$68</definedName>
    <definedName name="V_OrgVtas">Base!$BM$4:$BM$108</definedName>
    <definedName name="V_Paises">Base!$AW$3:$AW$6</definedName>
    <definedName name="V_PerfNumSerie">Base!$AT$3:$AT$34</definedName>
    <definedName name="V_TpMaterial">Base!$AI$3:$AI$7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7" i="12" l="1"/>
  <c r="H236" i="12"/>
  <c r="H235" i="12"/>
  <c r="H112" i="12"/>
  <c r="H100" i="12"/>
  <c r="H234" i="12"/>
  <c r="H15" i="12"/>
  <c r="H233" i="12"/>
  <c r="H232" i="12"/>
  <c r="H231" i="12"/>
  <c r="BT79" i="3"/>
  <c r="BQ1612" i="3"/>
  <c r="H230" i="12"/>
  <c r="H229" i="12"/>
  <c r="CU1000" i="5"/>
  <c r="CT1000" i="5"/>
  <c r="CS1000" i="5"/>
  <c r="CR1000" i="5"/>
  <c r="CU999" i="5"/>
  <c r="CT999" i="5"/>
  <c r="CS999" i="5"/>
  <c r="CR999" i="5"/>
  <c r="CU998" i="5"/>
  <c r="CT998" i="5"/>
  <c r="CS998" i="5"/>
  <c r="CR998" i="5"/>
  <c r="CU997" i="5"/>
  <c r="CT997" i="5"/>
  <c r="CS997" i="5"/>
  <c r="CR997" i="5"/>
  <c r="CU996" i="5"/>
  <c r="CT996" i="5"/>
  <c r="CS996" i="5"/>
  <c r="CR996" i="5"/>
  <c r="CU995" i="5"/>
  <c r="CT995" i="5"/>
  <c r="CS995" i="5"/>
  <c r="CR995" i="5"/>
  <c r="CU994" i="5"/>
  <c r="CT994" i="5"/>
  <c r="CS994" i="5"/>
  <c r="CR994" i="5"/>
  <c r="CU993" i="5"/>
  <c r="CT993" i="5"/>
  <c r="CS993" i="5"/>
  <c r="CR993" i="5"/>
  <c r="CU992" i="5"/>
  <c r="CT992" i="5"/>
  <c r="CS992" i="5"/>
  <c r="CR992" i="5"/>
  <c r="CU991" i="5"/>
  <c r="CT991" i="5"/>
  <c r="CS991" i="5"/>
  <c r="CR991" i="5"/>
  <c r="CU990" i="5"/>
  <c r="CT990" i="5"/>
  <c r="CS990" i="5"/>
  <c r="CR990" i="5"/>
  <c r="CU989" i="5"/>
  <c r="CT989" i="5"/>
  <c r="CS989" i="5"/>
  <c r="CR989" i="5"/>
  <c r="CU988" i="5"/>
  <c r="CT988" i="5"/>
  <c r="CS988" i="5"/>
  <c r="CR988" i="5"/>
  <c r="CU987" i="5"/>
  <c r="CT987" i="5"/>
  <c r="CS987" i="5"/>
  <c r="CR987" i="5"/>
  <c r="CU986" i="5"/>
  <c r="CT986" i="5"/>
  <c r="CS986" i="5"/>
  <c r="CR986" i="5"/>
  <c r="CU985" i="5"/>
  <c r="CT985" i="5"/>
  <c r="CS985" i="5"/>
  <c r="CR985" i="5"/>
  <c r="CU984" i="5"/>
  <c r="CT984" i="5"/>
  <c r="CS984" i="5"/>
  <c r="CR984" i="5"/>
  <c r="CU983" i="5"/>
  <c r="CT983" i="5"/>
  <c r="CS983" i="5"/>
  <c r="CR983" i="5"/>
  <c r="CU982" i="5"/>
  <c r="CT982" i="5"/>
  <c r="CS982" i="5"/>
  <c r="CR982" i="5"/>
  <c r="CU981" i="5"/>
  <c r="CT981" i="5"/>
  <c r="CS981" i="5"/>
  <c r="CR981" i="5"/>
  <c r="CU980" i="5"/>
  <c r="CT980" i="5"/>
  <c r="CS980" i="5"/>
  <c r="CR980" i="5"/>
  <c r="CU979" i="5"/>
  <c r="CT979" i="5"/>
  <c r="CS979" i="5"/>
  <c r="CR979" i="5"/>
  <c r="CU978" i="5"/>
  <c r="CT978" i="5"/>
  <c r="CS978" i="5"/>
  <c r="CR978" i="5"/>
  <c r="CU977" i="5"/>
  <c r="CT977" i="5"/>
  <c r="CS977" i="5"/>
  <c r="CR977" i="5"/>
  <c r="CU976" i="5"/>
  <c r="CT976" i="5"/>
  <c r="CS976" i="5"/>
  <c r="CR976" i="5"/>
  <c r="CU975" i="5"/>
  <c r="CT975" i="5"/>
  <c r="CS975" i="5"/>
  <c r="CR975" i="5"/>
  <c r="CU974" i="5"/>
  <c r="CT974" i="5"/>
  <c r="CS974" i="5"/>
  <c r="CR974" i="5"/>
  <c r="CU973" i="5"/>
  <c r="CT973" i="5"/>
  <c r="CS973" i="5"/>
  <c r="CR973" i="5"/>
  <c r="CU972" i="5"/>
  <c r="CT972" i="5"/>
  <c r="CS972" i="5"/>
  <c r="CR972" i="5"/>
  <c r="CU971" i="5"/>
  <c r="CT971" i="5"/>
  <c r="CS971" i="5"/>
  <c r="CR971" i="5"/>
  <c r="CU970" i="5"/>
  <c r="CT970" i="5"/>
  <c r="CS970" i="5"/>
  <c r="CR970" i="5"/>
  <c r="CU969" i="5"/>
  <c r="CT969" i="5"/>
  <c r="CS969" i="5"/>
  <c r="CR969" i="5"/>
  <c r="CU968" i="5"/>
  <c r="CT968" i="5"/>
  <c r="CS968" i="5"/>
  <c r="CR968" i="5"/>
  <c r="CU967" i="5"/>
  <c r="CT967" i="5"/>
  <c r="CS967" i="5"/>
  <c r="CR967" i="5"/>
  <c r="CU966" i="5"/>
  <c r="CT966" i="5"/>
  <c r="CS966" i="5"/>
  <c r="CR966" i="5"/>
  <c r="CU965" i="5"/>
  <c r="CT965" i="5"/>
  <c r="CS965" i="5"/>
  <c r="CR965" i="5"/>
  <c r="CU964" i="5"/>
  <c r="CT964" i="5"/>
  <c r="CS964" i="5"/>
  <c r="CR964" i="5"/>
  <c r="CU963" i="5"/>
  <c r="CT963" i="5"/>
  <c r="CS963" i="5"/>
  <c r="CR963" i="5"/>
  <c r="CU962" i="5"/>
  <c r="CT962" i="5"/>
  <c r="CS962" i="5"/>
  <c r="CR962" i="5"/>
  <c r="CU961" i="5"/>
  <c r="CT961" i="5"/>
  <c r="CS961" i="5"/>
  <c r="CR961" i="5"/>
  <c r="CU960" i="5"/>
  <c r="CT960" i="5"/>
  <c r="CS960" i="5"/>
  <c r="CR960" i="5"/>
  <c r="CU959" i="5"/>
  <c r="CT959" i="5"/>
  <c r="CS959" i="5"/>
  <c r="CR959" i="5"/>
  <c r="CU958" i="5"/>
  <c r="CT958" i="5"/>
  <c r="CS958" i="5"/>
  <c r="CR958" i="5"/>
  <c r="CU957" i="5"/>
  <c r="CT957" i="5"/>
  <c r="CS957" i="5"/>
  <c r="CR957" i="5"/>
  <c r="CU956" i="5"/>
  <c r="CT956" i="5"/>
  <c r="CS956" i="5"/>
  <c r="CR956" i="5"/>
  <c r="CU955" i="5"/>
  <c r="CT955" i="5"/>
  <c r="CS955" i="5"/>
  <c r="CR955" i="5"/>
  <c r="CU954" i="5"/>
  <c r="CT954" i="5"/>
  <c r="CS954" i="5"/>
  <c r="CR954" i="5"/>
  <c r="CU953" i="5"/>
  <c r="CT953" i="5"/>
  <c r="CS953" i="5"/>
  <c r="CR953" i="5"/>
  <c r="CU952" i="5"/>
  <c r="CT952" i="5"/>
  <c r="CS952" i="5"/>
  <c r="CR952" i="5"/>
  <c r="CU951" i="5"/>
  <c r="CT951" i="5"/>
  <c r="CS951" i="5"/>
  <c r="CR951" i="5"/>
  <c r="CU950" i="5"/>
  <c r="CT950" i="5"/>
  <c r="CS950" i="5"/>
  <c r="CR950" i="5"/>
  <c r="CU949" i="5"/>
  <c r="CT949" i="5"/>
  <c r="CS949" i="5"/>
  <c r="CR949" i="5"/>
  <c r="CU948" i="5"/>
  <c r="CT948" i="5"/>
  <c r="CS948" i="5"/>
  <c r="CR948" i="5"/>
  <c r="CU947" i="5"/>
  <c r="CT947" i="5"/>
  <c r="CS947" i="5"/>
  <c r="CR947" i="5"/>
  <c r="CU946" i="5"/>
  <c r="CT946" i="5"/>
  <c r="CS946" i="5"/>
  <c r="CR946" i="5"/>
  <c r="CU945" i="5"/>
  <c r="CT945" i="5"/>
  <c r="CS945" i="5"/>
  <c r="CR945" i="5"/>
  <c r="CU944" i="5"/>
  <c r="CT944" i="5"/>
  <c r="CS944" i="5"/>
  <c r="CR944" i="5"/>
  <c r="CU943" i="5"/>
  <c r="CT943" i="5"/>
  <c r="CS943" i="5"/>
  <c r="CR943" i="5"/>
  <c r="CU942" i="5"/>
  <c r="CT942" i="5"/>
  <c r="CS942" i="5"/>
  <c r="CR942" i="5"/>
  <c r="CU941" i="5"/>
  <c r="CT941" i="5"/>
  <c r="CS941" i="5"/>
  <c r="CR941" i="5"/>
  <c r="CU940" i="5"/>
  <c r="CT940" i="5"/>
  <c r="CS940" i="5"/>
  <c r="CR940" i="5"/>
  <c r="CU939" i="5"/>
  <c r="CT939" i="5"/>
  <c r="CS939" i="5"/>
  <c r="CR939" i="5"/>
  <c r="CU938" i="5"/>
  <c r="CT938" i="5"/>
  <c r="CS938" i="5"/>
  <c r="CR938" i="5"/>
  <c r="CU937" i="5"/>
  <c r="CT937" i="5"/>
  <c r="CS937" i="5"/>
  <c r="CR937" i="5"/>
  <c r="CU936" i="5"/>
  <c r="CT936" i="5"/>
  <c r="CS936" i="5"/>
  <c r="CR936" i="5"/>
  <c r="CU935" i="5"/>
  <c r="CT935" i="5"/>
  <c r="CS935" i="5"/>
  <c r="CR935" i="5"/>
  <c r="CU934" i="5"/>
  <c r="CT934" i="5"/>
  <c r="CS934" i="5"/>
  <c r="CR934" i="5"/>
  <c r="CU933" i="5"/>
  <c r="CT933" i="5"/>
  <c r="CS933" i="5"/>
  <c r="CR933" i="5"/>
  <c r="CU932" i="5"/>
  <c r="CT932" i="5"/>
  <c r="CS932" i="5"/>
  <c r="CR932" i="5"/>
  <c r="CU931" i="5"/>
  <c r="CT931" i="5"/>
  <c r="CS931" i="5"/>
  <c r="CR931" i="5"/>
  <c r="CU930" i="5"/>
  <c r="CT930" i="5"/>
  <c r="CS930" i="5"/>
  <c r="CR930" i="5"/>
  <c r="CU929" i="5"/>
  <c r="CT929" i="5"/>
  <c r="CS929" i="5"/>
  <c r="CR929" i="5"/>
  <c r="CU928" i="5"/>
  <c r="CT928" i="5"/>
  <c r="CS928" i="5"/>
  <c r="CR928" i="5"/>
  <c r="CU927" i="5"/>
  <c r="CT927" i="5"/>
  <c r="CS927" i="5"/>
  <c r="CR927" i="5"/>
  <c r="CU926" i="5"/>
  <c r="CT926" i="5"/>
  <c r="CS926" i="5"/>
  <c r="CR926" i="5"/>
  <c r="CU925" i="5"/>
  <c r="CT925" i="5"/>
  <c r="CS925" i="5"/>
  <c r="CR925" i="5"/>
  <c r="CU924" i="5"/>
  <c r="CT924" i="5"/>
  <c r="CS924" i="5"/>
  <c r="CR924" i="5"/>
  <c r="CU923" i="5"/>
  <c r="CT923" i="5"/>
  <c r="CS923" i="5"/>
  <c r="CR923" i="5"/>
  <c r="CU922" i="5"/>
  <c r="CT922" i="5"/>
  <c r="CS922" i="5"/>
  <c r="CR922" i="5"/>
  <c r="CU921" i="5"/>
  <c r="CT921" i="5"/>
  <c r="CS921" i="5"/>
  <c r="CR921" i="5"/>
  <c r="CU920" i="5"/>
  <c r="CT920" i="5"/>
  <c r="CS920" i="5"/>
  <c r="CR920" i="5"/>
  <c r="CU919" i="5"/>
  <c r="CT919" i="5"/>
  <c r="CS919" i="5"/>
  <c r="CR919" i="5"/>
  <c r="CU918" i="5"/>
  <c r="CT918" i="5"/>
  <c r="CS918" i="5"/>
  <c r="CR918" i="5"/>
  <c r="CU917" i="5"/>
  <c r="CT917" i="5"/>
  <c r="CS917" i="5"/>
  <c r="CR917" i="5"/>
  <c r="CU916" i="5"/>
  <c r="CT916" i="5"/>
  <c r="CS916" i="5"/>
  <c r="CR916" i="5"/>
  <c r="CU915" i="5"/>
  <c r="CT915" i="5"/>
  <c r="CS915" i="5"/>
  <c r="CR915" i="5"/>
  <c r="CU914" i="5"/>
  <c r="CT914" i="5"/>
  <c r="CS914" i="5"/>
  <c r="CR914" i="5"/>
  <c r="CU913" i="5"/>
  <c r="CT913" i="5"/>
  <c r="CS913" i="5"/>
  <c r="CR913" i="5"/>
  <c r="CU912" i="5"/>
  <c r="CT912" i="5"/>
  <c r="CS912" i="5"/>
  <c r="CR912" i="5"/>
  <c r="CU911" i="5"/>
  <c r="CT911" i="5"/>
  <c r="CS911" i="5"/>
  <c r="CR911" i="5"/>
  <c r="CU910" i="5"/>
  <c r="CT910" i="5"/>
  <c r="CS910" i="5"/>
  <c r="CR910" i="5"/>
  <c r="CU909" i="5"/>
  <c r="CT909" i="5"/>
  <c r="CS909" i="5"/>
  <c r="CR909" i="5"/>
  <c r="CU908" i="5"/>
  <c r="CT908" i="5"/>
  <c r="CS908" i="5"/>
  <c r="CR908" i="5"/>
  <c r="CU907" i="5"/>
  <c r="CT907" i="5"/>
  <c r="CS907" i="5"/>
  <c r="CR907" i="5"/>
  <c r="CU906" i="5"/>
  <c r="CT906" i="5"/>
  <c r="CS906" i="5"/>
  <c r="CR906" i="5"/>
  <c r="CU905" i="5"/>
  <c r="CT905" i="5"/>
  <c r="CS905" i="5"/>
  <c r="CR905" i="5"/>
  <c r="CU904" i="5"/>
  <c r="CT904" i="5"/>
  <c r="CS904" i="5"/>
  <c r="CR904" i="5"/>
  <c r="CU903" i="5"/>
  <c r="CT903" i="5"/>
  <c r="CS903" i="5"/>
  <c r="CR903" i="5"/>
  <c r="CU902" i="5"/>
  <c r="CT902" i="5"/>
  <c r="CS902" i="5"/>
  <c r="CR902" i="5"/>
  <c r="CU901" i="5"/>
  <c r="CT901" i="5"/>
  <c r="CS901" i="5"/>
  <c r="CR901" i="5"/>
  <c r="CU900" i="5"/>
  <c r="CT900" i="5"/>
  <c r="CS900" i="5"/>
  <c r="CR900" i="5"/>
  <c r="CU899" i="5"/>
  <c r="CT899" i="5"/>
  <c r="CS899" i="5"/>
  <c r="CR899" i="5"/>
  <c r="CU898" i="5"/>
  <c r="CT898" i="5"/>
  <c r="CS898" i="5"/>
  <c r="CR898" i="5"/>
  <c r="CU897" i="5"/>
  <c r="CT897" i="5"/>
  <c r="CS897" i="5"/>
  <c r="CR897" i="5"/>
  <c r="CU896" i="5"/>
  <c r="CT896" i="5"/>
  <c r="CS896" i="5"/>
  <c r="CR896" i="5"/>
  <c r="CU895" i="5"/>
  <c r="CT895" i="5"/>
  <c r="CS895" i="5"/>
  <c r="CR895" i="5"/>
  <c r="CU894" i="5"/>
  <c r="CT894" i="5"/>
  <c r="CS894" i="5"/>
  <c r="CR894" i="5"/>
  <c r="CU893" i="5"/>
  <c r="CT893" i="5"/>
  <c r="CS893" i="5"/>
  <c r="CR893" i="5"/>
  <c r="CU892" i="5"/>
  <c r="CT892" i="5"/>
  <c r="CS892" i="5"/>
  <c r="CR892" i="5"/>
  <c r="CU891" i="5"/>
  <c r="CT891" i="5"/>
  <c r="CS891" i="5"/>
  <c r="CR891" i="5"/>
  <c r="CU890" i="5"/>
  <c r="CT890" i="5"/>
  <c r="CS890" i="5"/>
  <c r="CR890" i="5"/>
  <c r="CU889" i="5"/>
  <c r="CT889" i="5"/>
  <c r="CS889" i="5"/>
  <c r="CR889" i="5"/>
  <c r="CU888" i="5"/>
  <c r="CT888" i="5"/>
  <c r="CS888" i="5"/>
  <c r="CR888" i="5"/>
  <c r="CU887" i="5"/>
  <c r="CT887" i="5"/>
  <c r="CS887" i="5"/>
  <c r="CR887" i="5"/>
  <c r="CU886" i="5"/>
  <c r="CT886" i="5"/>
  <c r="CS886" i="5"/>
  <c r="CR886" i="5"/>
  <c r="CU885" i="5"/>
  <c r="CT885" i="5"/>
  <c r="CS885" i="5"/>
  <c r="CR885" i="5"/>
  <c r="CU884" i="5"/>
  <c r="CT884" i="5"/>
  <c r="CS884" i="5"/>
  <c r="CR884" i="5"/>
  <c r="CU883" i="5"/>
  <c r="CT883" i="5"/>
  <c r="CS883" i="5"/>
  <c r="CR883" i="5"/>
  <c r="CU882" i="5"/>
  <c r="CT882" i="5"/>
  <c r="CS882" i="5"/>
  <c r="CR882" i="5"/>
  <c r="CU881" i="5"/>
  <c r="CT881" i="5"/>
  <c r="CS881" i="5"/>
  <c r="CR881" i="5"/>
  <c r="CU880" i="5"/>
  <c r="CT880" i="5"/>
  <c r="CS880" i="5"/>
  <c r="CR880" i="5"/>
  <c r="CU879" i="5"/>
  <c r="CT879" i="5"/>
  <c r="CS879" i="5"/>
  <c r="CR879" i="5"/>
  <c r="CU878" i="5"/>
  <c r="CT878" i="5"/>
  <c r="CS878" i="5"/>
  <c r="CR878" i="5"/>
  <c r="CU877" i="5"/>
  <c r="CT877" i="5"/>
  <c r="CS877" i="5"/>
  <c r="CR877" i="5"/>
  <c r="CU876" i="5"/>
  <c r="CT876" i="5"/>
  <c r="CS876" i="5"/>
  <c r="CR876" i="5"/>
  <c r="CU875" i="5"/>
  <c r="CT875" i="5"/>
  <c r="CS875" i="5"/>
  <c r="CR875" i="5"/>
  <c r="CU874" i="5"/>
  <c r="CT874" i="5"/>
  <c r="CS874" i="5"/>
  <c r="CR874" i="5"/>
  <c r="CU873" i="5"/>
  <c r="CT873" i="5"/>
  <c r="CS873" i="5"/>
  <c r="CR873" i="5"/>
  <c r="CU872" i="5"/>
  <c r="CT872" i="5"/>
  <c r="CS872" i="5"/>
  <c r="CR872" i="5"/>
  <c r="CU871" i="5"/>
  <c r="CT871" i="5"/>
  <c r="CS871" i="5"/>
  <c r="CR871" i="5"/>
  <c r="CU870" i="5"/>
  <c r="CT870" i="5"/>
  <c r="CS870" i="5"/>
  <c r="CR870" i="5"/>
  <c r="CU869" i="5"/>
  <c r="CT869" i="5"/>
  <c r="CS869" i="5"/>
  <c r="CR869" i="5"/>
  <c r="CU868" i="5"/>
  <c r="CT868" i="5"/>
  <c r="CS868" i="5"/>
  <c r="CR868" i="5"/>
  <c r="CU867" i="5"/>
  <c r="CT867" i="5"/>
  <c r="CS867" i="5"/>
  <c r="CR867" i="5"/>
  <c r="CU866" i="5"/>
  <c r="CT866" i="5"/>
  <c r="CS866" i="5"/>
  <c r="CR866" i="5"/>
  <c r="CU865" i="5"/>
  <c r="CT865" i="5"/>
  <c r="CS865" i="5"/>
  <c r="CR865" i="5"/>
  <c r="CU864" i="5"/>
  <c r="CT864" i="5"/>
  <c r="CS864" i="5"/>
  <c r="CR864" i="5"/>
  <c r="CU863" i="5"/>
  <c r="CT863" i="5"/>
  <c r="CS863" i="5"/>
  <c r="CR863" i="5"/>
  <c r="CU862" i="5"/>
  <c r="CT862" i="5"/>
  <c r="CS862" i="5"/>
  <c r="CR862" i="5"/>
  <c r="CU861" i="5"/>
  <c r="CT861" i="5"/>
  <c r="CS861" i="5"/>
  <c r="CR861" i="5"/>
  <c r="CU860" i="5"/>
  <c r="CT860" i="5"/>
  <c r="CS860" i="5"/>
  <c r="CR860" i="5"/>
  <c r="CU859" i="5"/>
  <c r="CT859" i="5"/>
  <c r="CS859" i="5"/>
  <c r="CR859" i="5"/>
  <c r="CU858" i="5"/>
  <c r="CT858" i="5"/>
  <c r="CS858" i="5"/>
  <c r="CR858" i="5"/>
  <c r="CU857" i="5"/>
  <c r="CT857" i="5"/>
  <c r="CS857" i="5"/>
  <c r="CR857" i="5"/>
  <c r="CU856" i="5"/>
  <c r="CT856" i="5"/>
  <c r="CS856" i="5"/>
  <c r="CR856" i="5"/>
  <c r="CU855" i="5"/>
  <c r="CT855" i="5"/>
  <c r="CS855" i="5"/>
  <c r="CR855" i="5"/>
  <c r="CU854" i="5"/>
  <c r="CT854" i="5"/>
  <c r="CS854" i="5"/>
  <c r="CR854" i="5"/>
  <c r="CU853" i="5"/>
  <c r="CT853" i="5"/>
  <c r="CS853" i="5"/>
  <c r="CR853" i="5"/>
  <c r="CU852" i="5"/>
  <c r="CT852" i="5"/>
  <c r="CS852" i="5"/>
  <c r="CR852" i="5"/>
  <c r="CU851" i="5"/>
  <c r="CT851" i="5"/>
  <c r="CS851" i="5"/>
  <c r="CR851" i="5"/>
  <c r="CU850" i="5"/>
  <c r="CT850" i="5"/>
  <c r="CS850" i="5"/>
  <c r="CR850" i="5"/>
  <c r="CU849" i="5"/>
  <c r="CT849" i="5"/>
  <c r="CS849" i="5"/>
  <c r="CR849" i="5"/>
  <c r="CU848" i="5"/>
  <c r="CT848" i="5"/>
  <c r="CS848" i="5"/>
  <c r="CR848" i="5"/>
  <c r="CU847" i="5"/>
  <c r="CT847" i="5"/>
  <c r="CS847" i="5"/>
  <c r="CR847" i="5"/>
  <c r="CU846" i="5"/>
  <c r="CT846" i="5"/>
  <c r="CS846" i="5"/>
  <c r="CR846" i="5"/>
  <c r="CU845" i="5"/>
  <c r="CT845" i="5"/>
  <c r="CS845" i="5"/>
  <c r="CR845" i="5"/>
  <c r="CU844" i="5"/>
  <c r="CT844" i="5"/>
  <c r="CS844" i="5"/>
  <c r="CR844" i="5"/>
  <c r="CU843" i="5"/>
  <c r="CT843" i="5"/>
  <c r="CS843" i="5"/>
  <c r="CR843" i="5"/>
  <c r="CU842" i="5"/>
  <c r="CT842" i="5"/>
  <c r="CS842" i="5"/>
  <c r="CR842" i="5"/>
  <c r="CU841" i="5"/>
  <c r="CT841" i="5"/>
  <c r="CS841" i="5"/>
  <c r="CR841" i="5"/>
  <c r="CU840" i="5"/>
  <c r="CT840" i="5"/>
  <c r="CS840" i="5"/>
  <c r="CR840" i="5"/>
  <c r="CU839" i="5"/>
  <c r="CT839" i="5"/>
  <c r="CS839" i="5"/>
  <c r="CR839" i="5"/>
  <c r="CU838" i="5"/>
  <c r="CT838" i="5"/>
  <c r="CS838" i="5"/>
  <c r="CR838" i="5"/>
  <c r="CU837" i="5"/>
  <c r="CT837" i="5"/>
  <c r="CS837" i="5"/>
  <c r="CR837" i="5"/>
  <c r="CU836" i="5"/>
  <c r="CT836" i="5"/>
  <c r="CS836" i="5"/>
  <c r="CR836" i="5"/>
  <c r="CU835" i="5"/>
  <c r="CT835" i="5"/>
  <c r="CS835" i="5"/>
  <c r="CR835" i="5"/>
  <c r="CU834" i="5"/>
  <c r="CT834" i="5"/>
  <c r="CS834" i="5"/>
  <c r="CR834" i="5"/>
  <c r="CU833" i="5"/>
  <c r="CT833" i="5"/>
  <c r="CS833" i="5"/>
  <c r="CR833" i="5"/>
  <c r="CU832" i="5"/>
  <c r="CT832" i="5"/>
  <c r="CS832" i="5"/>
  <c r="CR832" i="5"/>
  <c r="CU831" i="5"/>
  <c r="CT831" i="5"/>
  <c r="CS831" i="5"/>
  <c r="CR831" i="5"/>
  <c r="CU830" i="5"/>
  <c r="CT830" i="5"/>
  <c r="CS830" i="5"/>
  <c r="CR830" i="5"/>
  <c r="CU829" i="5"/>
  <c r="CT829" i="5"/>
  <c r="CS829" i="5"/>
  <c r="CR829" i="5"/>
  <c r="CU828" i="5"/>
  <c r="CT828" i="5"/>
  <c r="CS828" i="5"/>
  <c r="CR828" i="5"/>
  <c r="CU827" i="5"/>
  <c r="CT827" i="5"/>
  <c r="CS827" i="5"/>
  <c r="CR827" i="5"/>
  <c r="CU826" i="5"/>
  <c r="CT826" i="5"/>
  <c r="CS826" i="5"/>
  <c r="CR826" i="5"/>
  <c r="CU825" i="5"/>
  <c r="CT825" i="5"/>
  <c r="CS825" i="5"/>
  <c r="CR825" i="5"/>
  <c r="CU824" i="5"/>
  <c r="CT824" i="5"/>
  <c r="CS824" i="5"/>
  <c r="CR824" i="5"/>
  <c r="CU823" i="5"/>
  <c r="CT823" i="5"/>
  <c r="CS823" i="5"/>
  <c r="CR823" i="5"/>
  <c r="CU822" i="5"/>
  <c r="CT822" i="5"/>
  <c r="CS822" i="5"/>
  <c r="CR822" i="5"/>
  <c r="CU821" i="5"/>
  <c r="CT821" i="5"/>
  <c r="CS821" i="5"/>
  <c r="CR821" i="5"/>
  <c r="CU820" i="5"/>
  <c r="CT820" i="5"/>
  <c r="CS820" i="5"/>
  <c r="CR820" i="5"/>
  <c r="CU819" i="5"/>
  <c r="CT819" i="5"/>
  <c r="CS819" i="5"/>
  <c r="CR819" i="5"/>
  <c r="CU818" i="5"/>
  <c r="CT818" i="5"/>
  <c r="CS818" i="5"/>
  <c r="CR818" i="5"/>
  <c r="CU817" i="5"/>
  <c r="CT817" i="5"/>
  <c r="CS817" i="5"/>
  <c r="CR817" i="5"/>
  <c r="CU816" i="5"/>
  <c r="CT816" i="5"/>
  <c r="CS816" i="5"/>
  <c r="CR816" i="5"/>
  <c r="CU815" i="5"/>
  <c r="CT815" i="5"/>
  <c r="CS815" i="5"/>
  <c r="CR815" i="5"/>
  <c r="CU814" i="5"/>
  <c r="CT814" i="5"/>
  <c r="CS814" i="5"/>
  <c r="CR814" i="5"/>
  <c r="CU813" i="5"/>
  <c r="CT813" i="5"/>
  <c r="CS813" i="5"/>
  <c r="CR813" i="5"/>
  <c r="CU812" i="5"/>
  <c r="CT812" i="5"/>
  <c r="CS812" i="5"/>
  <c r="CR812" i="5"/>
  <c r="CU811" i="5"/>
  <c r="CT811" i="5"/>
  <c r="CS811" i="5"/>
  <c r="CR811" i="5"/>
  <c r="CU810" i="5"/>
  <c r="CT810" i="5"/>
  <c r="CS810" i="5"/>
  <c r="CR810" i="5"/>
  <c r="CU809" i="5"/>
  <c r="CT809" i="5"/>
  <c r="CS809" i="5"/>
  <c r="CR809" i="5"/>
  <c r="CU808" i="5"/>
  <c r="CT808" i="5"/>
  <c r="CS808" i="5"/>
  <c r="CR808" i="5"/>
  <c r="CU807" i="5"/>
  <c r="CT807" i="5"/>
  <c r="CS807" i="5"/>
  <c r="CR807" i="5"/>
  <c r="CU806" i="5"/>
  <c r="CT806" i="5"/>
  <c r="CS806" i="5"/>
  <c r="CR806" i="5"/>
  <c r="CU805" i="5"/>
  <c r="CT805" i="5"/>
  <c r="CS805" i="5"/>
  <c r="CR805" i="5"/>
  <c r="CU804" i="5"/>
  <c r="CT804" i="5"/>
  <c r="CS804" i="5"/>
  <c r="CR804" i="5"/>
  <c r="CU803" i="5"/>
  <c r="CT803" i="5"/>
  <c r="CS803" i="5"/>
  <c r="CR803" i="5"/>
  <c r="CU802" i="5"/>
  <c r="CT802" i="5"/>
  <c r="CS802" i="5"/>
  <c r="CR802" i="5"/>
  <c r="CU801" i="5"/>
  <c r="CT801" i="5"/>
  <c r="CS801" i="5"/>
  <c r="CR801" i="5"/>
  <c r="CU800" i="5"/>
  <c r="CT800" i="5"/>
  <c r="CS800" i="5"/>
  <c r="CR800" i="5"/>
  <c r="CU799" i="5"/>
  <c r="CT799" i="5"/>
  <c r="CS799" i="5"/>
  <c r="CR799" i="5"/>
  <c r="CU798" i="5"/>
  <c r="CT798" i="5"/>
  <c r="CS798" i="5"/>
  <c r="CR798" i="5"/>
  <c r="CU797" i="5"/>
  <c r="CT797" i="5"/>
  <c r="CS797" i="5"/>
  <c r="CR797" i="5"/>
  <c r="CU796" i="5"/>
  <c r="CT796" i="5"/>
  <c r="CS796" i="5"/>
  <c r="CR796" i="5"/>
  <c r="CU795" i="5"/>
  <c r="CT795" i="5"/>
  <c r="CS795" i="5"/>
  <c r="CR795" i="5"/>
  <c r="CU794" i="5"/>
  <c r="CT794" i="5"/>
  <c r="CS794" i="5"/>
  <c r="CR794" i="5"/>
  <c r="CU793" i="5"/>
  <c r="CT793" i="5"/>
  <c r="CS793" i="5"/>
  <c r="CR793" i="5"/>
  <c r="CU792" i="5"/>
  <c r="CT792" i="5"/>
  <c r="CS792" i="5"/>
  <c r="CR792" i="5"/>
  <c r="CU791" i="5"/>
  <c r="CT791" i="5"/>
  <c r="CS791" i="5"/>
  <c r="CR791" i="5"/>
  <c r="CU790" i="5"/>
  <c r="CT790" i="5"/>
  <c r="CS790" i="5"/>
  <c r="CR790" i="5"/>
  <c r="CU789" i="5"/>
  <c r="CT789" i="5"/>
  <c r="CS789" i="5"/>
  <c r="CR789" i="5"/>
  <c r="CU788" i="5"/>
  <c r="CT788" i="5"/>
  <c r="CS788" i="5"/>
  <c r="CR788" i="5"/>
  <c r="CU787" i="5"/>
  <c r="CT787" i="5"/>
  <c r="CS787" i="5"/>
  <c r="CR787" i="5"/>
  <c r="CU786" i="5"/>
  <c r="CT786" i="5"/>
  <c r="CS786" i="5"/>
  <c r="CR786" i="5"/>
  <c r="CU785" i="5"/>
  <c r="CT785" i="5"/>
  <c r="CS785" i="5"/>
  <c r="CR785" i="5"/>
  <c r="CU784" i="5"/>
  <c r="CT784" i="5"/>
  <c r="CS784" i="5"/>
  <c r="CR784" i="5"/>
  <c r="CU783" i="5"/>
  <c r="CT783" i="5"/>
  <c r="CS783" i="5"/>
  <c r="CR783" i="5"/>
  <c r="CU782" i="5"/>
  <c r="CT782" i="5"/>
  <c r="CS782" i="5"/>
  <c r="CR782" i="5"/>
  <c r="CU781" i="5"/>
  <c r="CT781" i="5"/>
  <c r="CS781" i="5"/>
  <c r="CR781" i="5"/>
  <c r="CU780" i="5"/>
  <c r="CT780" i="5"/>
  <c r="CS780" i="5"/>
  <c r="CR780" i="5"/>
  <c r="CU779" i="5"/>
  <c r="CT779" i="5"/>
  <c r="CS779" i="5"/>
  <c r="CR779" i="5"/>
  <c r="CU778" i="5"/>
  <c r="CT778" i="5"/>
  <c r="CS778" i="5"/>
  <c r="CR778" i="5"/>
  <c r="CU777" i="5"/>
  <c r="CT777" i="5"/>
  <c r="CS777" i="5"/>
  <c r="CR777" i="5"/>
  <c r="CU776" i="5"/>
  <c r="CT776" i="5"/>
  <c r="CS776" i="5"/>
  <c r="CR776" i="5"/>
  <c r="CU775" i="5"/>
  <c r="CT775" i="5"/>
  <c r="CS775" i="5"/>
  <c r="CR775" i="5"/>
  <c r="CU774" i="5"/>
  <c r="CT774" i="5"/>
  <c r="CS774" i="5"/>
  <c r="CR774" i="5"/>
  <c r="CU773" i="5"/>
  <c r="CT773" i="5"/>
  <c r="CS773" i="5"/>
  <c r="CR773" i="5"/>
  <c r="CU772" i="5"/>
  <c r="CT772" i="5"/>
  <c r="CS772" i="5"/>
  <c r="CR772" i="5"/>
  <c r="CU771" i="5"/>
  <c r="CT771" i="5"/>
  <c r="CS771" i="5"/>
  <c r="CR771" i="5"/>
  <c r="CU770" i="5"/>
  <c r="CT770" i="5"/>
  <c r="CS770" i="5"/>
  <c r="CR770" i="5"/>
  <c r="CU769" i="5"/>
  <c r="CT769" i="5"/>
  <c r="CS769" i="5"/>
  <c r="CR769" i="5"/>
  <c r="CU768" i="5"/>
  <c r="CT768" i="5"/>
  <c r="CS768" i="5"/>
  <c r="CR768" i="5"/>
  <c r="CU767" i="5"/>
  <c r="CT767" i="5"/>
  <c r="CS767" i="5"/>
  <c r="CR767" i="5"/>
  <c r="CU766" i="5"/>
  <c r="CT766" i="5"/>
  <c r="CS766" i="5"/>
  <c r="CR766" i="5"/>
  <c r="CU765" i="5"/>
  <c r="CT765" i="5"/>
  <c r="CS765" i="5"/>
  <c r="CR765" i="5"/>
  <c r="CU764" i="5"/>
  <c r="CT764" i="5"/>
  <c r="CS764" i="5"/>
  <c r="CR764" i="5"/>
  <c r="CU763" i="5"/>
  <c r="CT763" i="5"/>
  <c r="CS763" i="5"/>
  <c r="CR763" i="5"/>
  <c r="CU762" i="5"/>
  <c r="CT762" i="5"/>
  <c r="CS762" i="5"/>
  <c r="CR762" i="5"/>
  <c r="CU761" i="5"/>
  <c r="CT761" i="5"/>
  <c r="CS761" i="5"/>
  <c r="CR761" i="5"/>
  <c r="CU760" i="5"/>
  <c r="CT760" i="5"/>
  <c r="CS760" i="5"/>
  <c r="CR760" i="5"/>
  <c r="CU759" i="5"/>
  <c r="CT759" i="5"/>
  <c r="CS759" i="5"/>
  <c r="CR759" i="5"/>
  <c r="CU758" i="5"/>
  <c r="CT758" i="5"/>
  <c r="CS758" i="5"/>
  <c r="CR758" i="5"/>
  <c r="CU757" i="5"/>
  <c r="CT757" i="5"/>
  <c r="CS757" i="5"/>
  <c r="CR757" i="5"/>
  <c r="CU756" i="5"/>
  <c r="CT756" i="5"/>
  <c r="CS756" i="5"/>
  <c r="CR756" i="5"/>
  <c r="CU755" i="5"/>
  <c r="CT755" i="5"/>
  <c r="CS755" i="5"/>
  <c r="CR755" i="5"/>
  <c r="CU754" i="5"/>
  <c r="CT754" i="5"/>
  <c r="CS754" i="5"/>
  <c r="CR754" i="5"/>
  <c r="CU753" i="5"/>
  <c r="CT753" i="5"/>
  <c r="CS753" i="5"/>
  <c r="CR753" i="5"/>
  <c r="CU752" i="5"/>
  <c r="CT752" i="5"/>
  <c r="CS752" i="5"/>
  <c r="CR752" i="5"/>
  <c r="CU751" i="5"/>
  <c r="CT751" i="5"/>
  <c r="CS751" i="5"/>
  <c r="CR751" i="5"/>
  <c r="CU750" i="5"/>
  <c r="CT750" i="5"/>
  <c r="CS750" i="5"/>
  <c r="CR750" i="5"/>
  <c r="CU749" i="5"/>
  <c r="CT749" i="5"/>
  <c r="CS749" i="5"/>
  <c r="CR749" i="5"/>
  <c r="CU748" i="5"/>
  <c r="CT748" i="5"/>
  <c r="CS748" i="5"/>
  <c r="CR748" i="5"/>
  <c r="CU747" i="5"/>
  <c r="CT747" i="5"/>
  <c r="CS747" i="5"/>
  <c r="CR747" i="5"/>
  <c r="CU746" i="5"/>
  <c r="CT746" i="5"/>
  <c r="CS746" i="5"/>
  <c r="CR746" i="5"/>
  <c r="CU745" i="5"/>
  <c r="CT745" i="5"/>
  <c r="CS745" i="5"/>
  <c r="CR745" i="5"/>
  <c r="CU744" i="5"/>
  <c r="CT744" i="5"/>
  <c r="CS744" i="5"/>
  <c r="CR744" i="5"/>
  <c r="CU743" i="5"/>
  <c r="CT743" i="5"/>
  <c r="CS743" i="5"/>
  <c r="CR743" i="5"/>
  <c r="CU742" i="5"/>
  <c r="CT742" i="5"/>
  <c r="CS742" i="5"/>
  <c r="CR742" i="5"/>
  <c r="CU741" i="5"/>
  <c r="CT741" i="5"/>
  <c r="CS741" i="5"/>
  <c r="CR741" i="5"/>
  <c r="CU740" i="5"/>
  <c r="CT740" i="5"/>
  <c r="CS740" i="5"/>
  <c r="CR740" i="5"/>
  <c r="CU739" i="5"/>
  <c r="CT739" i="5"/>
  <c r="CS739" i="5"/>
  <c r="CR739" i="5"/>
  <c r="CU738" i="5"/>
  <c r="CT738" i="5"/>
  <c r="CS738" i="5"/>
  <c r="CR738" i="5"/>
  <c r="CU737" i="5"/>
  <c r="CT737" i="5"/>
  <c r="CS737" i="5"/>
  <c r="CR737" i="5"/>
  <c r="CU736" i="5"/>
  <c r="CT736" i="5"/>
  <c r="CS736" i="5"/>
  <c r="CR736" i="5"/>
  <c r="CU735" i="5"/>
  <c r="CT735" i="5"/>
  <c r="CS735" i="5"/>
  <c r="CR735" i="5"/>
  <c r="CU734" i="5"/>
  <c r="CT734" i="5"/>
  <c r="CS734" i="5"/>
  <c r="CR734" i="5"/>
  <c r="CU733" i="5"/>
  <c r="CT733" i="5"/>
  <c r="CS733" i="5"/>
  <c r="CR733" i="5"/>
  <c r="CU732" i="5"/>
  <c r="CT732" i="5"/>
  <c r="CS732" i="5"/>
  <c r="CR732" i="5"/>
  <c r="CU731" i="5"/>
  <c r="CT731" i="5"/>
  <c r="CS731" i="5"/>
  <c r="CR731" i="5"/>
  <c r="CU730" i="5"/>
  <c r="CT730" i="5"/>
  <c r="CS730" i="5"/>
  <c r="CR730" i="5"/>
  <c r="CU729" i="5"/>
  <c r="CT729" i="5"/>
  <c r="CS729" i="5"/>
  <c r="CR729" i="5"/>
  <c r="CU728" i="5"/>
  <c r="CT728" i="5"/>
  <c r="CS728" i="5"/>
  <c r="CR728" i="5"/>
  <c r="CU727" i="5"/>
  <c r="CT727" i="5"/>
  <c r="CS727" i="5"/>
  <c r="CR727" i="5"/>
  <c r="CU726" i="5"/>
  <c r="CT726" i="5"/>
  <c r="CS726" i="5"/>
  <c r="CR726" i="5"/>
  <c r="CU725" i="5"/>
  <c r="CT725" i="5"/>
  <c r="CS725" i="5"/>
  <c r="CR725" i="5"/>
  <c r="CU724" i="5"/>
  <c r="CT724" i="5"/>
  <c r="CS724" i="5"/>
  <c r="CR724" i="5"/>
  <c r="CU723" i="5"/>
  <c r="CT723" i="5"/>
  <c r="CS723" i="5"/>
  <c r="CR723" i="5"/>
  <c r="CU722" i="5"/>
  <c r="CT722" i="5"/>
  <c r="CS722" i="5"/>
  <c r="CR722" i="5"/>
  <c r="CU721" i="5"/>
  <c r="CT721" i="5"/>
  <c r="CS721" i="5"/>
  <c r="CR721" i="5"/>
  <c r="CU720" i="5"/>
  <c r="CT720" i="5"/>
  <c r="CS720" i="5"/>
  <c r="CR720" i="5"/>
  <c r="CU719" i="5"/>
  <c r="CT719" i="5"/>
  <c r="CS719" i="5"/>
  <c r="CR719" i="5"/>
  <c r="CU718" i="5"/>
  <c r="CT718" i="5"/>
  <c r="CS718" i="5"/>
  <c r="CR718" i="5"/>
  <c r="CU717" i="5"/>
  <c r="CT717" i="5"/>
  <c r="CS717" i="5"/>
  <c r="CR717" i="5"/>
  <c r="CU716" i="5"/>
  <c r="CT716" i="5"/>
  <c r="CS716" i="5"/>
  <c r="CR716" i="5"/>
  <c r="CU715" i="5"/>
  <c r="CT715" i="5"/>
  <c r="CS715" i="5"/>
  <c r="CR715" i="5"/>
  <c r="CU714" i="5"/>
  <c r="CT714" i="5"/>
  <c r="CS714" i="5"/>
  <c r="CR714" i="5"/>
  <c r="CU713" i="5"/>
  <c r="CT713" i="5"/>
  <c r="CS713" i="5"/>
  <c r="CR713" i="5"/>
  <c r="CU712" i="5"/>
  <c r="CT712" i="5"/>
  <c r="CS712" i="5"/>
  <c r="CR712" i="5"/>
  <c r="CU711" i="5"/>
  <c r="CT711" i="5"/>
  <c r="CS711" i="5"/>
  <c r="CR711" i="5"/>
  <c r="CU710" i="5"/>
  <c r="CT710" i="5"/>
  <c r="CS710" i="5"/>
  <c r="CR710" i="5"/>
  <c r="CU709" i="5"/>
  <c r="CT709" i="5"/>
  <c r="CS709" i="5"/>
  <c r="CR709" i="5"/>
  <c r="CU708" i="5"/>
  <c r="CT708" i="5"/>
  <c r="CS708" i="5"/>
  <c r="CR708" i="5"/>
  <c r="CU707" i="5"/>
  <c r="CT707" i="5"/>
  <c r="CS707" i="5"/>
  <c r="CR707" i="5"/>
  <c r="CU706" i="5"/>
  <c r="CT706" i="5"/>
  <c r="CS706" i="5"/>
  <c r="CR706" i="5"/>
  <c r="CU705" i="5"/>
  <c r="CT705" i="5"/>
  <c r="CS705" i="5"/>
  <c r="CR705" i="5"/>
  <c r="CU704" i="5"/>
  <c r="CT704" i="5"/>
  <c r="CS704" i="5"/>
  <c r="CR704" i="5"/>
  <c r="CU703" i="5"/>
  <c r="CT703" i="5"/>
  <c r="CS703" i="5"/>
  <c r="CR703" i="5"/>
  <c r="CU702" i="5"/>
  <c r="CT702" i="5"/>
  <c r="CS702" i="5"/>
  <c r="CR702" i="5"/>
  <c r="CU701" i="5"/>
  <c r="CT701" i="5"/>
  <c r="CS701" i="5"/>
  <c r="CR701" i="5"/>
  <c r="CU700" i="5"/>
  <c r="CT700" i="5"/>
  <c r="CS700" i="5"/>
  <c r="CR700" i="5"/>
  <c r="CU699" i="5"/>
  <c r="CT699" i="5"/>
  <c r="CS699" i="5"/>
  <c r="CR699" i="5"/>
  <c r="CU698" i="5"/>
  <c r="CT698" i="5"/>
  <c r="CS698" i="5"/>
  <c r="CR698" i="5"/>
  <c r="CU697" i="5"/>
  <c r="CT697" i="5"/>
  <c r="CS697" i="5"/>
  <c r="CR697" i="5"/>
  <c r="CU696" i="5"/>
  <c r="CT696" i="5"/>
  <c r="CS696" i="5"/>
  <c r="CR696" i="5"/>
  <c r="CU695" i="5"/>
  <c r="CT695" i="5"/>
  <c r="CS695" i="5"/>
  <c r="CR695" i="5"/>
  <c r="CU694" i="5"/>
  <c r="CT694" i="5"/>
  <c r="CS694" i="5"/>
  <c r="CR694" i="5"/>
  <c r="CU693" i="5"/>
  <c r="CT693" i="5"/>
  <c r="CS693" i="5"/>
  <c r="CR693" i="5"/>
  <c r="CU692" i="5"/>
  <c r="CT692" i="5"/>
  <c r="CS692" i="5"/>
  <c r="CR692" i="5"/>
  <c r="CU691" i="5"/>
  <c r="CT691" i="5"/>
  <c r="CS691" i="5"/>
  <c r="CR691" i="5"/>
  <c r="CU690" i="5"/>
  <c r="CT690" i="5"/>
  <c r="CS690" i="5"/>
  <c r="CR690" i="5"/>
  <c r="CU689" i="5"/>
  <c r="CT689" i="5"/>
  <c r="CS689" i="5"/>
  <c r="CR689" i="5"/>
  <c r="CU688" i="5"/>
  <c r="CT688" i="5"/>
  <c r="CS688" i="5"/>
  <c r="CR688" i="5"/>
  <c r="CU687" i="5"/>
  <c r="CT687" i="5"/>
  <c r="CS687" i="5"/>
  <c r="CR687" i="5"/>
  <c r="CU686" i="5"/>
  <c r="CT686" i="5"/>
  <c r="CS686" i="5"/>
  <c r="CR686" i="5"/>
  <c r="CU685" i="5"/>
  <c r="CT685" i="5"/>
  <c r="CS685" i="5"/>
  <c r="CR685" i="5"/>
  <c r="CU684" i="5"/>
  <c r="CT684" i="5"/>
  <c r="CS684" i="5"/>
  <c r="CR684" i="5"/>
  <c r="CU683" i="5"/>
  <c r="CT683" i="5"/>
  <c r="CS683" i="5"/>
  <c r="CR683" i="5"/>
  <c r="CU682" i="5"/>
  <c r="CT682" i="5"/>
  <c r="CS682" i="5"/>
  <c r="CR682" i="5"/>
  <c r="CU681" i="5"/>
  <c r="CT681" i="5"/>
  <c r="CS681" i="5"/>
  <c r="CR681" i="5"/>
  <c r="CU680" i="5"/>
  <c r="CT680" i="5"/>
  <c r="CS680" i="5"/>
  <c r="CR680" i="5"/>
  <c r="CU679" i="5"/>
  <c r="CT679" i="5"/>
  <c r="CS679" i="5"/>
  <c r="CR679" i="5"/>
  <c r="CU678" i="5"/>
  <c r="CT678" i="5"/>
  <c r="CS678" i="5"/>
  <c r="CR678" i="5"/>
  <c r="CU677" i="5"/>
  <c r="CT677" i="5"/>
  <c r="CS677" i="5"/>
  <c r="CR677" i="5"/>
  <c r="CU676" i="5"/>
  <c r="CT676" i="5"/>
  <c r="CS676" i="5"/>
  <c r="CR676" i="5"/>
  <c r="CU675" i="5"/>
  <c r="CT675" i="5"/>
  <c r="CS675" i="5"/>
  <c r="CR675" i="5"/>
  <c r="CU674" i="5"/>
  <c r="CT674" i="5"/>
  <c r="CS674" i="5"/>
  <c r="CR674" i="5"/>
  <c r="CU673" i="5"/>
  <c r="CT673" i="5"/>
  <c r="CS673" i="5"/>
  <c r="CR673" i="5"/>
  <c r="CU672" i="5"/>
  <c r="CT672" i="5"/>
  <c r="CS672" i="5"/>
  <c r="CR672" i="5"/>
  <c r="CU671" i="5"/>
  <c r="CT671" i="5"/>
  <c r="CS671" i="5"/>
  <c r="CR671" i="5"/>
  <c r="CU670" i="5"/>
  <c r="CT670" i="5"/>
  <c r="CS670" i="5"/>
  <c r="CR670" i="5"/>
  <c r="CU669" i="5"/>
  <c r="CT669" i="5"/>
  <c r="CS669" i="5"/>
  <c r="CR669" i="5"/>
  <c r="CU668" i="5"/>
  <c r="CT668" i="5"/>
  <c r="CS668" i="5"/>
  <c r="CR668" i="5"/>
  <c r="CU667" i="5"/>
  <c r="CT667" i="5"/>
  <c r="CS667" i="5"/>
  <c r="CR667" i="5"/>
  <c r="CU666" i="5"/>
  <c r="CT666" i="5"/>
  <c r="CS666" i="5"/>
  <c r="CR666" i="5"/>
  <c r="CU665" i="5"/>
  <c r="CT665" i="5"/>
  <c r="CS665" i="5"/>
  <c r="CR665" i="5"/>
  <c r="CU664" i="5"/>
  <c r="CT664" i="5"/>
  <c r="CS664" i="5"/>
  <c r="CR664" i="5"/>
  <c r="CU663" i="5"/>
  <c r="CT663" i="5"/>
  <c r="CS663" i="5"/>
  <c r="CR663" i="5"/>
  <c r="CU662" i="5"/>
  <c r="CT662" i="5"/>
  <c r="CS662" i="5"/>
  <c r="CR662" i="5"/>
  <c r="CU661" i="5"/>
  <c r="CT661" i="5"/>
  <c r="CS661" i="5"/>
  <c r="CR661" i="5"/>
  <c r="CU660" i="5"/>
  <c r="CT660" i="5"/>
  <c r="CS660" i="5"/>
  <c r="CR660" i="5"/>
  <c r="CU659" i="5"/>
  <c r="CT659" i="5"/>
  <c r="CS659" i="5"/>
  <c r="CR659" i="5"/>
  <c r="CU658" i="5"/>
  <c r="CT658" i="5"/>
  <c r="CS658" i="5"/>
  <c r="CR658" i="5"/>
  <c r="CU657" i="5"/>
  <c r="CT657" i="5"/>
  <c r="CS657" i="5"/>
  <c r="CR657" i="5"/>
  <c r="CU656" i="5"/>
  <c r="CT656" i="5"/>
  <c r="CS656" i="5"/>
  <c r="CR656" i="5"/>
  <c r="CU655" i="5"/>
  <c r="CT655" i="5"/>
  <c r="CS655" i="5"/>
  <c r="CR655" i="5"/>
  <c r="CU654" i="5"/>
  <c r="CT654" i="5"/>
  <c r="CS654" i="5"/>
  <c r="CR654" i="5"/>
  <c r="CU653" i="5"/>
  <c r="CT653" i="5"/>
  <c r="CS653" i="5"/>
  <c r="CR653" i="5"/>
  <c r="CU652" i="5"/>
  <c r="CT652" i="5"/>
  <c r="CS652" i="5"/>
  <c r="CR652" i="5"/>
  <c r="CU651" i="5"/>
  <c r="CT651" i="5"/>
  <c r="CS651" i="5"/>
  <c r="CR651" i="5"/>
  <c r="CU650" i="5"/>
  <c r="CT650" i="5"/>
  <c r="CS650" i="5"/>
  <c r="CR650" i="5"/>
  <c r="CU649" i="5"/>
  <c r="CT649" i="5"/>
  <c r="CS649" i="5"/>
  <c r="CR649" i="5"/>
  <c r="CU648" i="5"/>
  <c r="CT648" i="5"/>
  <c r="CS648" i="5"/>
  <c r="CR648" i="5"/>
  <c r="CU647" i="5"/>
  <c r="CT647" i="5"/>
  <c r="CS647" i="5"/>
  <c r="CR647" i="5"/>
  <c r="CU646" i="5"/>
  <c r="CT646" i="5"/>
  <c r="CS646" i="5"/>
  <c r="CR646" i="5"/>
  <c r="CU645" i="5"/>
  <c r="CT645" i="5"/>
  <c r="CS645" i="5"/>
  <c r="CR645" i="5"/>
  <c r="CU644" i="5"/>
  <c r="CT644" i="5"/>
  <c r="CS644" i="5"/>
  <c r="CR644" i="5"/>
  <c r="CU643" i="5"/>
  <c r="CT643" i="5"/>
  <c r="CS643" i="5"/>
  <c r="CR643" i="5"/>
  <c r="CU642" i="5"/>
  <c r="CT642" i="5"/>
  <c r="CS642" i="5"/>
  <c r="CR642" i="5"/>
  <c r="CU641" i="5"/>
  <c r="CT641" i="5"/>
  <c r="CS641" i="5"/>
  <c r="CR641" i="5"/>
  <c r="CU640" i="5"/>
  <c r="CT640" i="5"/>
  <c r="CS640" i="5"/>
  <c r="CR640" i="5"/>
  <c r="CU639" i="5"/>
  <c r="CT639" i="5"/>
  <c r="CS639" i="5"/>
  <c r="CR639" i="5"/>
  <c r="CU638" i="5"/>
  <c r="CT638" i="5"/>
  <c r="CS638" i="5"/>
  <c r="CR638" i="5"/>
  <c r="CU637" i="5"/>
  <c r="CT637" i="5"/>
  <c r="CS637" i="5"/>
  <c r="CR637" i="5"/>
  <c r="CU636" i="5"/>
  <c r="CT636" i="5"/>
  <c r="CS636" i="5"/>
  <c r="CR636" i="5"/>
  <c r="CU635" i="5"/>
  <c r="CT635" i="5"/>
  <c r="CS635" i="5"/>
  <c r="CR635" i="5"/>
  <c r="CU634" i="5"/>
  <c r="CT634" i="5"/>
  <c r="CS634" i="5"/>
  <c r="CR634" i="5"/>
  <c r="CU633" i="5"/>
  <c r="CT633" i="5"/>
  <c r="CS633" i="5"/>
  <c r="CR633" i="5"/>
  <c r="CU632" i="5"/>
  <c r="CT632" i="5"/>
  <c r="CS632" i="5"/>
  <c r="CR632" i="5"/>
  <c r="CU631" i="5"/>
  <c r="CT631" i="5"/>
  <c r="CS631" i="5"/>
  <c r="CR631" i="5"/>
  <c r="CU630" i="5"/>
  <c r="CT630" i="5"/>
  <c r="CS630" i="5"/>
  <c r="CR630" i="5"/>
  <c r="CU629" i="5"/>
  <c r="CT629" i="5"/>
  <c r="CS629" i="5"/>
  <c r="CR629" i="5"/>
  <c r="CU628" i="5"/>
  <c r="CT628" i="5"/>
  <c r="CS628" i="5"/>
  <c r="CR628" i="5"/>
  <c r="CU627" i="5"/>
  <c r="CT627" i="5"/>
  <c r="CS627" i="5"/>
  <c r="CR627" i="5"/>
  <c r="CU626" i="5"/>
  <c r="CT626" i="5"/>
  <c r="CS626" i="5"/>
  <c r="CR626" i="5"/>
  <c r="CU625" i="5"/>
  <c r="CT625" i="5"/>
  <c r="CS625" i="5"/>
  <c r="CR625" i="5"/>
  <c r="CU624" i="5"/>
  <c r="CT624" i="5"/>
  <c r="CS624" i="5"/>
  <c r="CR624" i="5"/>
  <c r="CU623" i="5"/>
  <c r="CT623" i="5"/>
  <c r="CS623" i="5"/>
  <c r="CR623" i="5"/>
  <c r="CU622" i="5"/>
  <c r="CT622" i="5"/>
  <c r="CS622" i="5"/>
  <c r="CR622" i="5"/>
  <c r="CU621" i="5"/>
  <c r="CT621" i="5"/>
  <c r="CS621" i="5"/>
  <c r="CR621" i="5"/>
  <c r="CU620" i="5"/>
  <c r="CT620" i="5"/>
  <c r="CS620" i="5"/>
  <c r="CR620" i="5"/>
  <c r="CU619" i="5"/>
  <c r="CT619" i="5"/>
  <c r="CS619" i="5"/>
  <c r="CR619" i="5"/>
  <c r="CU618" i="5"/>
  <c r="CT618" i="5"/>
  <c r="CS618" i="5"/>
  <c r="CR618" i="5"/>
  <c r="CU617" i="5"/>
  <c r="CT617" i="5"/>
  <c r="CS617" i="5"/>
  <c r="CR617" i="5"/>
  <c r="CU616" i="5"/>
  <c r="CT616" i="5"/>
  <c r="CS616" i="5"/>
  <c r="CR616" i="5"/>
  <c r="CU615" i="5"/>
  <c r="CT615" i="5"/>
  <c r="CS615" i="5"/>
  <c r="CR615" i="5"/>
  <c r="CU614" i="5"/>
  <c r="CT614" i="5"/>
  <c r="CS614" i="5"/>
  <c r="CR614" i="5"/>
  <c r="CU613" i="5"/>
  <c r="CT613" i="5"/>
  <c r="CS613" i="5"/>
  <c r="CR613" i="5"/>
  <c r="CU612" i="5"/>
  <c r="CT612" i="5"/>
  <c r="CS612" i="5"/>
  <c r="CR612" i="5"/>
  <c r="CU611" i="5"/>
  <c r="CT611" i="5"/>
  <c r="CS611" i="5"/>
  <c r="CR611" i="5"/>
  <c r="CU610" i="5"/>
  <c r="CT610" i="5"/>
  <c r="CS610" i="5"/>
  <c r="CR610" i="5"/>
  <c r="CU609" i="5"/>
  <c r="CT609" i="5"/>
  <c r="CS609" i="5"/>
  <c r="CR609" i="5"/>
  <c r="CU608" i="5"/>
  <c r="CT608" i="5"/>
  <c r="CS608" i="5"/>
  <c r="CR608" i="5"/>
  <c r="CU607" i="5"/>
  <c r="CT607" i="5"/>
  <c r="CS607" i="5"/>
  <c r="CR607" i="5"/>
  <c r="CU606" i="5"/>
  <c r="CT606" i="5"/>
  <c r="CS606" i="5"/>
  <c r="CR606" i="5"/>
  <c r="CU605" i="5"/>
  <c r="CT605" i="5"/>
  <c r="CS605" i="5"/>
  <c r="CR605" i="5"/>
  <c r="CU604" i="5"/>
  <c r="CT604" i="5"/>
  <c r="CS604" i="5"/>
  <c r="CR604" i="5"/>
  <c r="CU603" i="5"/>
  <c r="CT603" i="5"/>
  <c r="CS603" i="5"/>
  <c r="CR603" i="5"/>
  <c r="CU602" i="5"/>
  <c r="CT602" i="5"/>
  <c r="CS602" i="5"/>
  <c r="CR602" i="5"/>
  <c r="CU601" i="5"/>
  <c r="CT601" i="5"/>
  <c r="CS601" i="5"/>
  <c r="CR601" i="5"/>
  <c r="CU600" i="5"/>
  <c r="CT600" i="5"/>
  <c r="CS600" i="5"/>
  <c r="CR600" i="5"/>
  <c r="CU599" i="5"/>
  <c r="CT599" i="5"/>
  <c r="CS599" i="5"/>
  <c r="CR599" i="5"/>
  <c r="CU598" i="5"/>
  <c r="CT598" i="5"/>
  <c r="CS598" i="5"/>
  <c r="CR598" i="5"/>
  <c r="CU597" i="5"/>
  <c r="CT597" i="5"/>
  <c r="CS597" i="5"/>
  <c r="CR597" i="5"/>
  <c r="CU596" i="5"/>
  <c r="CT596" i="5"/>
  <c r="CS596" i="5"/>
  <c r="CR596" i="5"/>
  <c r="CU595" i="5"/>
  <c r="CT595" i="5"/>
  <c r="CS595" i="5"/>
  <c r="CR595" i="5"/>
  <c r="CU594" i="5"/>
  <c r="CT594" i="5"/>
  <c r="CS594" i="5"/>
  <c r="CR594" i="5"/>
  <c r="CU593" i="5"/>
  <c r="CT593" i="5"/>
  <c r="CS593" i="5"/>
  <c r="CR593" i="5"/>
  <c r="CU592" i="5"/>
  <c r="CT592" i="5"/>
  <c r="CS592" i="5"/>
  <c r="CR592" i="5"/>
  <c r="CU591" i="5"/>
  <c r="CT591" i="5"/>
  <c r="CS591" i="5"/>
  <c r="CR591" i="5"/>
  <c r="CU590" i="5"/>
  <c r="CT590" i="5"/>
  <c r="CS590" i="5"/>
  <c r="CR590" i="5"/>
  <c r="CU589" i="5"/>
  <c r="CT589" i="5"/>
  <c r="CS589" i="5"/>
  <c r="CR589" i="5"/>
  <c r="CU588" i="5"/>
  <c r="CT588" i="5"/>
  <c r="CS588" i="5"/>
  <c r="CR588" i="5"/>
  <c r="CU587" i="5"/>
  <c r="CT587" i="5"/>
  <c r="CS587" i="5"/>
  <c r="CR587" i="5"/>
  <c r="CU586" i="5"/>
  <c r="CT586" i="5"/>
  <c r="CS586" i="5"/>
  <c r="CR586" i="5"/>
  <c r="CU585" i="5"/>
  <c r="CT585" i="5"/>
  <c r="CS585" i="5"/>
  <c r="CR585" i="5"/>
  <c r="CU584" i="5"/>
  <c r="CT584" i="5"/>
  <c r="CS584" i="5"/>
  <c r="CR584" i="5"/>
  <c r="CU583" i="5"/>
  <c r="CT583" i="5"/>
  <c r="CS583" i="5"/>
  <c r="CR583" i="5"/>
  <c r="CU582" i="5"/>
  <c r="CT582" i="5"/>
  <c r="CS582" i="5"/>
  <c r="CR582" i="5"/>
  <c r="CU581" i="5"/>
  <c r="CT581" i="5"/>
  <c r="CS581" i="5"/>
  <c r="CR581" i="5"/>
  <c r="CU580" i="5"/>
  <c r="CT580" i="5"/>
  <c r="CS580" i="5"/>
  <c r="CR580" i="5"/>
  <c r="CU579" i="5"/>
  <c r="CT579" i="5"/>
  <c r="CS579" i="5"/>
  <c r="CR579" i="5"/>
  <c r="CU578" i="5"/>
  <c r="CT578" i="5"/>
  <c r="CS578" i="5"/>
  <c r="CR578" i="5"/>
  <c r="CU577" i="5"/>
  <c r="CT577" i="5"/>
  <c r="CS577" i="5"/>
  <c r="CR577" i="5"/>
  <c r="CU576" i="5"/>
  <c r="CT576" i="5"/>
  <c r="CS576" i="5"/>
  <c r="CR576" i="5"/>
  <c r="CU575" i="5"/>
  <c r="CT575" i="5"/>
  <c r="CS575" i="5"/>
  <c r="CR575" i="5"/>
  <c r="CU574" i="5"/>
  <c r="CT574" i="5"/>
  <c r="CS574" i="5"/>
  <c r="CR574" i="5"/>
  <c r="CU573" i="5"/>
  <c r="CT573" i="5"/>
  <c r="CS573" i="5"/>
  <c r="CR573" i="5"/>
  <c r="CU572" i="5"/>
  <c r="CT572" i="5"/>
  <c r="CS572" i="5"/>
  <c r="CR572" i="5"/>
  <c r="CU571" i="5"/>
  <c r="CT571" i="5"/>
  <c r="CS571" i="5"/>
  <c r="CR571" i="5"/>
  <c r="CU570" i="5"/>
  <c r="CT570" i="5"/>
  <c r="CS570" i="5"/>
  <c r="CR570" i="5"/>
  <c r="CU569" i="5"/>
  <c r="CT569" i="5"/>
  <c r="CS569" i="5"/>
  <c r="CR569" i="5"/>
  <c r="CU568" i="5"/>
  <c r="CT568" i="5"/>
  <c r="CS568" i="5"/>
  <c r="CR568" i="5"/>
  <c r="CU567" i="5"/>
  <c r="CT567" i="5"/>
  <c r="CS567" i="5"/>
  <c r="CR567" i="5"/>
  <c r="CU566" i="5"/>
  <c r="CT566" i="5"/>
  <c r="CS566" i="5"/>
  <c r="CR566" i="5"/>
  <c r="CU565" i="5"/>
  <c r="CT565" i="5"/>
  <c r="CS565" i="5"/>
  <c r="CR565" i="5"/>
  <c r="CU564" i="5"/>
  <c r="CT564" i="5"/>
  <c r="CS564" i="5"/>
  <c r="CR564" i="5"/>
  <c r="CU563" i="5"/>
  <c r="CT563" i="5"/>
  <c r="CS563" i="5"/>
  <c r="CR563" i="5"/>
  <c r="CU562" i="5"/>
  <c r="CT562" i="5"/>
  <c r="CS562" i="5"/>
  <c r="CR562" i="5"/>
  <c r="CU561" i="5"/>
  <c r="CT561" i="5"/>
  <c r="CS561" i="5"/>
  <c r="CR561" i="5"/>
  <c r="CU560" i="5"/>
  <c r="CT560" i="5"/>
  <c r="CS560" i="5"/>
  <c r="CR560" i="5"/>
  <c r="CU559" i="5"/>
  <c r="CT559" i="5"/>
  <c r="CS559" i="5"/>
  <c r="CR559" i="5"/>
  <c r="CU558" i="5"/>
  <c r="CT558" i="5"/>
  <c r="CS558" i="5"/>
  <c r="CR558" i="5"/>
  <c r="CU557" i="5"/>
  <c r="CT557" i="5"/>
  <c r="CS557" i="5"/>
  <c r="CR557" i="5"/>
  <c r="CU556" i="5"/>
  <c r="CT556" i="5"/>
  <c r="CS556" i="5"/>
  <c r="CR556" i="5"/>
  <c r="CU555" i="5"/>
  <c r="CT555" i="5"/>
  <c r="CS555" i="5"/>
  <c r="CR555" i="5"/>
  <c r="CU554" i="5"/>
  <c r="CT554" i="5"/>
  <c r="CS554" i="5"/>
  <c r="CR554" i="5"/>
  <c r="CU553" i="5"/>
  <c r="CT553" i="5"/>
  <c r="CS553" i="5"/>
  <c r="CR553" i="5"/>
  <c r="CU552" i="5"/>
  <c r="CT552" i="5"/>
  <c r="CS552" i="5"/>
  <c r="CR552" i="5"/>
  <c r="CU551" i="5"/>
  <c r="CT551" i="5"/>
  <c r="CS551" i="5"/>
  <c r="CR551" i="5"/>
  <c r="CU550" i="5"/>
  <c r="CT550" i="5"/>
  <c r="CS550" i="5"/>
  <c r="CR550" i="5"/>
  <c r="CU549" i="5"/>
  <c r="CT549" i="5"/>
  <c r="CS549" i="5"/>
  <c r="CR549" i="5"/>
  <c r="CU548" i="5"/>
  <c r="CT548" i="5"/>
  <c r="CS548" i="5"/>
  <c r="CR548" i="5"/>
  <c r="CU547" i="5"/>
  <c r="CT547" i="5"/>
  <c r="CS547" i="5"/>
  <c r="CR547" i="5"/>
  <c r="CU546" i="5"/>
  <c r="CT546" i="5"/>
  <c r="CS546" i="5"/>
  <c r="CR546" i="5"/>
  <c r="CU545" i="5"/>
  <c r="CT545" i="5"/>
  <c r="CS545" i="5"/>
  <c r="CR545" i="5"/>
  <c r="CU544" i="5"/>
  <c r="CT544" i="5"/>
  <c r="CS544" i="5"/>
  <c r="CR544" i="5"/>
  <c r="CU543" i="5"/>
  <c r="CT543" i="5"/>
  <c r="CS543" i="5"/>
  <c r="CR543" i="5"/>
  <c r="CU542" i="5"/>
  <c r="CT542" i="5"/>
  <c r="CS542" i="5"/>
  <c r="CR542" i="5"/>
  <c r="CU541" i="5"/>
  <c r="CT541" i="5"/>
  <c r="CS541" i="5"/>
  <c r="CR541" i="5"/>
  <c r="CU540" i="5"/>
  <c r="CT540" i="5"/>
  <c r="CS540" i="5"/>
  <c r="CR540" i="5"/>
  <c r="CU539" i="5"/>
  <c r="CT539" i="5"/>
  <c r="CS539" i="5"/>
  <c r="CR539" i="5"/>
  <c r="CU538" i="5"/>
  <c r="CT538" i="5"/>
  <c r="CS538" i="5"/>
  <c r="CR538" i="5"/>
  <c r="CU537" i="5"/>
  <c r="CT537" i="5"/>
  <c r="CS537" i="5"/>
  <c r="CR537" i="5"/>
  <c r="CU536" i="5"/>
  <c r="CT536" i="5"/>
  <c r="CS536" i="5"/>
  <c r="CR536" i="5"/>
  <c r="CU535" i="5"/>
  <c r="CT535" i="5"/>
  <c r="CS535" i="5"/>
  <c r="CR535" i="5"/>
  <c r="CU534" i="5"/>
  <c r="CT534" i="5"/>
  <c r="CS534" i="5"/>
  <c r="CR534" i="5"/>
  <c r="CU533" i="5"/>
  <c r="CT533" i="5"/>
  <c r="CS533" i="5"/>
  <c r="CR533" i="5"/>
  <c r="CU532" i="5"/>
  <c r="CT532" i="5"/>
  <c r="CS532" i="5"/>
  <c r="CR532" i="5"/>
  <c r="CU531" i="5"/>
  <c r="CT531" i="5"/>
  <c r="CS531" i="5"/>
  <c r="CR531" i="5"/>
  <c r="CU530" i="5"/>
  <c r="CT530" i="5"/>
  <c r="CS530" i="5"/>
  <c r="CR530" i="5"/>
  <c r="CU529" i="5"/>
  <c r="CT529" i="5"/>
  <c r="CS529" i="5"/>
  <c r="CR529" i="5"/>
  <c r="CU528" i="5"/>
  <c r="CT528" i="5"/>
  <c r="CS528" i="5"/>
  <c r="CR528" i="5"/>
  <c r="CU527" i="5"/>
  <c r="CT527" i="5"/>
  <c r="CS527" i="5"/>
  <c r="CR527" i="5"/>
  <c r="CU526" i="5"/>
  <c r="CT526" i="5"/>
  <c r="CS526" i="5"/>
  <c r="CR526" i="5"/>
  <c r="CU525" i="5"/>
  <c r="CT525" i="5"/>
  <c r="CS525" i="5"/>
  <c r="CR525" i="5"/>
  <c r="CU524" i="5"/>
  <c r="CT524" i="5"/>
  <c r="CS524" i="5"/>
  <c r="CR524" i="5"/>
  <c r="CU523" i="5"/>
  <c r="CT523" i="5"/>
  <c r="CS523" i="5"/>
  <c r="CR523" i="5"/>
  <c r="CU522" i="5"/>
  <c r="CT522" i="5"/>
  <c r="CS522" i="5"/>
  <c r="CR522" i="5"/>
  <c r="CU521" i="5"/>
  <c r="CT521" i="5"/>
  <c r="CS521" i="5"/>
  <c r="CR521" i="5"/>
  <c r="CU520" i="5"/>
  <c r="CT520" i="5"/>
  <c r="CS520" i="5"/>
  <c r="CR520" i="5"/>
  <c r="CU519" i="5"/>
  <c r="CT519" i="5"/>
  <c r="CS519" i="5"/>
  <c r="CR519" i="5"/>
  <c r="CU518" i="5"/>
  <c r="CT518" i="5"/>
  <c r="CS518" i="5"/>
  <c r="CR518" i="5"/>
  <c r="CU517" i="5"/>
  <c r="CT517" i="5"/>
  <c r="CS517" i="5"/>
  <c r="CR517" i="5"/>
  <c r="CU516" i="5"/>
  <c r="CT516" i="5"/>
  <c r="CS516" i="5"/>
  <c r="CR516" i="5"/>
  <c r="CU515" i="5"/>
  <c r="CT515" i="5"/>
  <c r="CS515" i="5"/>
  <c r="CR515" i="5"/>
  <c r="CU514" i="5"/>
  <c r="CT514" i="5"/>
  <c r="CS514" i="5"/>
  <c r="CR514" i="5"/>
  <c r="CU513" i="5"/>
  <c r="CT513" i="5"/>
  <c r="CS513" i="5"/>
  <c r="CR513" i="5"/>
  <c r="CU512" i="5"/>
  <c r="CT512" i="5"/>
  <c r="CS512" i="5"/>
  <c r="CR512" i="5"/>
  <c r="CU511" i="5"/>
  <c r="CT511" i="5"/>
  <c r="CS511" i="5"/>
  <c r="CR511" i="5"/>
  <c r="CU510" i="5"/>
  <c r="CT510" i="5"/>
  <c r="CS510" i="5"/>
  <c r="CR510" i="5"/>
  <c r="CU509" i="5"/>
  <c r="CT509" i="5"/>
  <c r="CS509" i="5"/>
  <c r="CR509" i="5"/>
  <c r="CU508" i="5"/>
  <c r="CT508" i="5"/>
  <c r="CS508" i="5"/>
  <c r="CR508" i="5"/>
  <c r="CU507" i="5"/>
  <c r="CT507" i="5"/>
  <c r="CS507" i="5"/>
  <c r="CR507" i="5"/>
  <c r="CU506" i="5"/>
  <c r="CT506" i="5"/>
  <c r="CS506" i="5"/>
  <c r="CR506" i="5"/>
  <c r="CU505" i="5"/>
  <c r="CT505" i="5"/>
  <c r="CS505" i="5"/>
  <c r="CR505" i="5"/>
  <c r="CU504" i="5"/>
  <c r="CT504" i="5"/>
  <c r="CS504" i="5"/>
  <c r="CR504" i="5"/>
  <c r="CU503" i="5"/>
  <c r="CT503" i="5"/>
  <c r="CS503" i="5"/>
  <c r="CR503" i="5"/>
  <c r="CU502" i="5"/>
  <c r="CT502" i="5"/>
  <c r="CS502" i="5"/>
  <c r="CR502" i="5"/>
  <c r="CU501" i="5"/>
  <c r="CT501" i="5"/>
  <c r="CS501" i="5"/>
  <c r="CR501" i="5"/>
  <c r="CU500" i="5"/>
  <c r="CT500" i="5"/>
  <c r="CS500" i="5"/>
  <c r="CR500" i="5"/>
  <c r="CU499" i="5"/>
  <c r="CT499" i="5"/>
  <c r="CS499" i="5"/>
  <c r="CR499" i="5"/>
  <c r="CU498" i="5"/>
  <c r="CT498" i="5"/>
  <c r="CS498" i="5"/>
  <c r="CR498" i="5"/>
  <c r="CU497" i="5"/>
  <c r="CT497" i="5"/>
  <c r="CS497" i="5"/>
  <c r="CR497" i="5"/>
  <c r="CU496" i="5"/>
  <c r="CT496" i="5"/>
  <c r="CS496" i="5"/>
  <c r="CR496" i="5"/>
  <c r="CU495" i="5"/>
  <c r="CT495" i="5"/>
  <c r="CS495" i="5"/>
  <c r="CR495" i="5"/>
  <c r="CU494" i="5"/>
  <c r="CT494" i="5"/>
  <c r="CS494" i="5"/>
  <c r="CR494" i="5"/>
  <c r="CU493" i="5"/>
  <c r="CT493" i="5"/>
  <c r="CS493" i="5"/>
  <c r="CR493" i="5"/>
  <c r="CU492" i="5"/>
  <c r="CT492" i="5"/>
  <c r="CS492" i="5"/>
  <c r="CR492" i="5"/>
  <c r="CU491" i="5"/>
  <c r="CT491" i="5"/>
  <c r="CS491" i="5"/>
  <c r="CR491" i="5"/>
  <c r="CU490" i="5"/>
  <c r="CT490" i="5"/>
  <c r="CS490" i="5"/>
  <c r="CR490" i="5"/>
  <c r="CU489" i="5"/>
  <c r="CT489" i="5"/>
  <c r="CS489" i="5"/>
  <c r="CR489" i="5"/>
  <c r="CU488" i="5"/>
  <c r="CT488" i="5"/>
  <c r="CS488" i="5"/>
  <c r="CR488" i="5"/>
  <c r="CU487" i="5"/>
  <c r="CT487" i="5"/>
  <c r="CS487" i="5"/>
  <c r="CR487" i="5"/>
  <c r="CU486" i="5"/>
  <c r="CT486" i="5"/>
  <c r="CS486" i="5"/>
  <c r="CR486" i="5"/>
  <c r="CU485" i="5"/>
  <c r="CT485" i="5"/>
  <c r="CS485" i="5"/>
  <c r="CR485" i="5"/>
  <c r="CU484" i="5"/>
  <c r="CT484" i="5"/>
  <c r="CS484" i="5"/>
  <c r="CR484" i="5"/>
  <c r="CU483" i="5"/>
  <c r="CT483" i="5"/>
  <c r="CS483" i="5"/>
  <c r="CR483" i="5"/>
  <c r="CU482" i="5"/>
  <c r="CT482" i="5"/>
  <c r="CS482" i="5"/>
  <c r="CR482" i="5"/>
  <c r="CU481" i="5"/>
  <c r="CT481" i="5"/>
  <c r="CS481" i="5"/>
  <c r="CR481" i="5"/>
  <c r="CU480" i="5"/>
  <c r="CT480" i="5"/>
  <c r="CS480" i="5"/>
  <c r="CR480" i="5"/>
  <c r="CU479" i="5"/>
  <c r="CT479" i="5"/>
  <c r="CS479" i="5"/>
  <c r="CR479" i="5"/>
  <c r="CU478" i="5"/>
  <c r="CT478" i="5"/>
  <c r="CS478" i="5"/>
  <c r="CR478" i="5"/>
  <c r="CU477" i="5"/>
  <c r="CT477" i="5"/>
  <c r="CS477" i="5"/>
  <c r="CR477" i="5"/>
  <c r="CU476" i="5"/>
  <c r="CT476" i="5"/>
  <c r="CS476" i="5"/>
  <c r="CR476" i="5"/>
  <c r="CU475" i="5"/>
  <c r="CT475" i="5"/>
  <c r="CS475" i="5"/>
  <c r="CR475" i="5"/>
  <c r="CU474" i="5"/>
  <c r="CT474" i="5"/>
  <c r="CS474" i="5"/>
  <c r="CR474" i="5"/>
  <c r="CU473" i="5"/>
  <c r="CT473" i="5"/>
  <c r="CS473" i="5"/>
  <c r="CR473" i="5"/>
  <c r="CU472" i="5"/>
  <c r="CT472" i="5"/>
  <c r="CS472" i="5"/>
  <c r="CR472" i="5"/>
  <c r="CU471" i="5"/>
  <c r="CT471" i="5"/>
  <c r="CS471" i="5"/>
  <c r="CR471" i="5"/>
  <c r="CU470" i="5"/>
  <c r="CT470" i="5"/>
  <c r="CS470" i="5"/>
  <c r="CR470" i="5"/>
  <c r="CU469" i="5"/>
  <c r="CT469" i="5"/>
  <c r="CS469" i="5"/>
  <c r="CR469" i="5"/>
  <c r="CU468" i="5"/>
  <c r="CT468" i="5"/>
  <c r="CS468" i="5"/>
  <c r="CR468" i="5"/>
  <c r="CU467" i="5"/>
  <c r="CT467" i="5"/>
  <c r="CS467" i="5"/>
  <c r="CR467" i="5"/>
  <c r="CU466" i="5"/>
  <c r="CT466" i="5"/>
  <c r="CS466" i="5"/>
  <c r="CR466" i="5"/>
  <c r="CU465" i="5"/>
  <c r="CT465" i="5"/>
  <c r="CS465" i="5"/>
  <c r="CR465" i="5"/>
  <c r="CU464" i="5"/>
  <c r="CT464" i="5"/>
  <c r="CS464" i="5"/>
  <c r="CR464" i="5"/>
  <c r="CU463" i="5"/>
  <c r="CT463" i="5"/>
  <c r="CS463" i="5"/>
  <c r="CR463" i="5"/>
  <c r="CU462" i="5"/>
  <c r="CT462" i="5"/>
  <c r="CS462" i="5"/>
  <c r="CR462" i="5"/>
  <c r="CU461" i="5"/>
  <c r="CT461" i="5"/>
  <c r="CS461" i="5"/>
  <c r="CR461" i="5"/>
  <c r="CU460" i="5"/>
  <c r="CT460" i="5"/>
  <c r="CS460" i="5"/>
  <c r="CR460" i="5"/>
  <c r="CU459" i="5"/>
  <c r="CT459" i="5"/>
  <c r="CS459" i="5"/>
  <c r="CR459" i="5"/>
  <c r="CU458" i="5"/>
  <c r="CT458" i="5"/>
  <c r="CS458" i="5"/>
  <c r="CR458" i="5"/>
  <c r="CU457" i="5"/>
  <c r="CT457" i="5"/>
  <c r="CS457" i="5"/>
  <c r="CR457" i="5"/>
  <c r="CU456" i="5"/>
  <c r="CT456" i="5"/>
  <c r="CS456" i="5"/>
  <c r="CR456" i="5"/>
  <c r="CU455" i="5"/>
  <c r="CT455" i="5"/>
  <c r="CS455" i="5"/>
  <c r="CR455" i="5"/>
  <c r="CU454" i="5"/>
  <c r="CT454" i="5"/>
  <c r="CS454" i="5"/>
  <c r="CR454" i="5"/>
  <c r="CU453" i="5"/>
  <c r="CT453" i="5"/>
  <c r="CS453" i="5"/>
  <c r="CR453" i="5"/>
  <c r="CU452" i="5"/>
  <c r="CT452" i="5"/>
  <c r="CS452" i="5"/>
  <c r="CR452" i="5"/>
  <c r="CU451" i="5"/>
  <c r="CT451" i="5"/>
  <c r="CS451" i="5"/>
  <c r="CR451" i="5"/>
  <c r="CU450" i="5"/>
  <c r="CT450" i="5"/>
  <c r="CS450" i="5"/>
  <c r="CR450" i="5"/>
  <c r="CU449" i="5"/>
  <c r="CT449" i="5"/>
  <c r="CS449" i="5"/>
  <c r="CR449" i="5"/>
  <c r="CU448" i="5"/>
  <c r="CT448" i="5"/>
  <c r="CS448" i="5"/>
  <c r="CR448" i="5"/>
  <c r="CU447" i="5"/>
  <c r="CT447" i="5"/>
  <c r="CS447" i="5"/>
  <c r="CR447" i="5"/>
  <c r="CU446" i="5"/>
  <c r="CT446" i="5"/>
  <c r="CS446" i="5"/>
  <c r="CR446" i="5"/>
  <c r="CU445" i="5"/>
  <c r="CT445" i="5"/>
  <c r="CS445" i="5"/>
  <c r="CR445" i="5"/>
  <c r="CU444" i="5"/>
  <c r="CT444" i="5"/>
  <c r="CS444" i="5"/>
  <c r="CR444" i="5"/>
  <c r="CU443" i="5"/>
  <c r="CT443" i="5"/>
  <c r="CS443" i="5"/>
  <c r="CR443" i="5"/>
  <c r="CU442" i="5"/>
  <c r="CT442" i="5"/>
  <c r="CS442" i="5"/>
  <c r="CR442" i="5"/>
  <c r="CU441" i="5"/>
  <c r="CT441" i="5"/>
  <c r="CS441" i="5"/>
  <c r="CR441" i="5"/>
  <c r="CU440" i="5"/>
  <c r="CT440" i="5"/>
  <c r="CS440" i="5"/>
  <c r="CR440" i="5"/>
  <c r="CU439" i="5"/>
  <c r="CT439" i="5"/>
  <c r="CS439" i="5"/>
  <c r="CR439" i="5"/>
  <c r="CU438" i="5"/>
  <c r="CT438" i="5"/>
  <c r="CS438" i="5"/>
  <c r="CR438" i="5"/>
  <c r="CU437" i="5"/>
  <c r="CT437" i="5"/>
  <c r="CS437" i="5"/>
  <c r="CR437" i="5"/>
  <c r="CU436" i="5"/>
  <c r="CT436" i="5"/>
  <c r="CS436" i="5"/>
  <c r="CR436" i="5"/>
  <c r="CU435" i="5"/>
  <c r="CT435" i="5"/>
  <c r="CS435" i="5"/>
  <c r="CR435" i="5"/>
  <c r="CU434" i="5"/>
  <c r="CT434" i="5"/>
  <c r="CS434" i="5"/>
  <c r="CR434" i="5"/>
  <c r="CU433" i="5"/>
  <c r="CT433" i="5"/>
  <c r="CS433" i="5"/>
  <c r="CR433" i="5"/>
  <c r="CU432" i="5"/>
  <c r="CT432" i="5"/>
  <c r="CS432" i="5"/>
  <c r="CR432" i="5"/>
  <c r="CU431" i="5"/>
  <c r="CT431" i="5"/>
  <c r="CS431" i="5"/>
  <c r="CR431" i="5"/>
  <c r="CU430" i="5"/>
  <c r="CT430" i="5"/>
  <c r="CS430" i="5"/>
  <c r="CR430" i="5"/>
  <c r="CU429" i="5"/>
  <c r="CT429" i="5"/>
  <c r="CS429" i="5"/>
  <c r="CR429" i="5"/>
  <c r="CU428" i="5"/>
  <c r="CT428" i="5"/>
  <c r="CS428" i="5"/>
  <c r="CR428" i="5"/>
  <c r="CU427" i="5"/>
  <c r="CT427" i="5"/>
  <c r="CS427" i="5"/>
  <c r="CR427" i="5"/>
  <c r="CU426" i="5"/>
  <c r="CT426" i="5"/>
  <c r="CS426" i="5"/>
  <c r="CR426" i="5"/>
  <c r="CU425" i="5"/>
  <c r="CT425" i="5"/>
  <c r="CS425" i="5"/>
  <c r="CR425" i="5"/>
  <c r="CU424" i="5"/>
  <c r="CT424" i="5"/>
  <c r="CS424" i="5"/>
  <c r="CR424" i="5"/>
  <c r="CU423" i="5"/>
  <c r="CT423" i="5"/>
  <c r="CS423" i="5"/>
  <c r="CR423" i="5"/>
  <c r="CU422" i="5"/>
  <c r="CT422" i="5"/>
  <c r="CS422" i="5"/>
  <c r="CR422" i="5"/>
  <c r="CU421" i="5"/>
  <c r="CT421" i="5"/>
  <c r="CS421" i="5"/>
  <c r="CR421" i="5"/>
  <c r="CU420" i="5"/>
  <c r="CT420" i="5"/>
  <c r="CS420" i="5"/>
  <c r="CR420" i="5"/>
  <c r="CU419" i="5"/>
  <c r="CT419" i="5"/>
  <c r="CS419" i="5"/>
  <c r="CR419" i="5"/>
  <c r="CU418" i="5"/>
  <c r="CT418" i="5"/>
  <c r="CS418" i="5"/>
  <c r="CR418" i="5"/>
  <c r="CU417" i="5"/>
  <c r="CT417" i="5"/>
  <c r="CS417" i="5"/>
  <c r="CR417" i="5"/>
  <c r="CU416" i="5"/>
  <c r="CT416" i="5"/>
  <c r="CS416" i="5"/>
  <c r="CR416" i="5"/>
  <c r="CU415" i="5"/>
  <c r="CT415" i="5"/>
  <c r="CS415" i="5"/>
  <c r="CR415" i="5"/>
  <c r="CU414" i="5"/>
  <c r="CT414" i="5"/>
  <c r="CS414" i="5"/>
  <c r="CR414" i="5"/>
  <c r="CU413" i="5"/>
  <c r="CT413" i="5"/>
  <c r="CS413" i="5"/>
  <c r="CR413" i="5"/>
  <c r="CU412" i="5"/>
  <c r="CT412" i="5"/>
  <c r="CS412" i="5"/>
  <c r="CR412" i="5"/>
  <c r="CU411" i="5"/>
  <c r="CT411" i="5"/>
  <c r="CS411" i="5"/>
  <c r="CR411" i="5"/>
  <c r="CU410" i="5"/>
  <c r="CT410" i="5"/>
  <c r="CS410" i="5"/>
  <c r="CR410" i="5"/>
  <c r="CU409" i="5"/>
  <c r="CT409" i="5"/>
  <c r="CS409" i="5"/>
  <c r="CR409" i="5"/>
  <c r="CU408" i="5"/>
  <c r="CT408" i="5"/>
  <c r="CS408" i="5"/>
  <c r="CR408" i="5"/>
  <c r="CU407" i="5"/>
  <c r="CT407" i="5"/>
  <c r="CS407" i="5"/>
  <c r="CR407" i="5"/>
  <c r="CU406" i="5"/>
  <c r="CT406" i="5"/>
  <c r="CS406" i="5"/>
  <c r="CR406" i="5"/>
  <c r="CU405" i="5"/>
  <c r="CT405" i="5"/>
  <c r="CS405" i="5"/>
  <c r="CR405" i="5"/>
  <c r="CU404" i="5"/>
  <c r="CT404" i="5"/>
  <c r="CS404" i="5"/>
  <c r="CR404" i="5"/>
  <c r="CU403" i="5"/>
  <c r="CT403" i="5"/>
  <c r="CS403" i="5"/>
  <c r="CR403" i="5"/>
  <c r="CU402" i="5"/>
  <c r="CT402" i="5"/>
  <c r="CS402" i="5"/>
  <c r="CR402" i="5"/>
  <c r="CU401" i="5"/>
  <c r="CT401" i="5"/>
  <c r="CS401" i="5"/>
  <c r="CR401" i="5"/>
  <c r="CU400" i="5"/>
  <c r="CT400" i="5"/>
  <c r="CS400" i="5"/>
  <c r="CR400" i="5"/>
  <c r="CU399" i="5"/>
  <c r="CT399" i="5"/>
  <c r="CS399" i="5"/>
  <c r="CR399" i="5"/>
  <c r="CU398" i="5"/>
  <c r="CT398" i="5"/>
  <c r="CS398" i="5"/>
  <c r="CR398" i="5"/>
  <c r="CU397" i="5"/>
  <c r="CT397" i="5"/>
  <c r="CS397" i="5"/>
  <c r="CR397" i="5"/>
  <c r="CU396" i="5"/>
  <c r="CT396" i="5"/>
  <c r="CS396" i="5"/>
  <c r="CR396" i="5"/>
  <c r="CU395" i="5"/>
  <c r="CT395" i="5"/>
  <c r="CS395" i="5"/>
  <c r="CR395" i="5"/>
  <c r="CU394" i="5"/>
  <c r="CT394" i="5"/>
  <c r="CS394" i="5"/>
  <c r="CR394" i="5"/>
  <c r="CU393" i="5"/>
  <c r="CT393" i="5"/>
  <c r="CS393" i="5"/>
  <c r="CR393" i="5"/>
  <c r="CU392" i="5"/>
  <c r="CT392" i="5"/>
  <c r="CS392" i="5"/>
  <c r="CR392" i="5"/>
  <c r="CU391" i="5"/>
  <c r="CT391" i="5"/>
  <c r="CS391" i="5"/>
  <c r="CR391" i="5"/>
  <c r="CU390" i="5"/>
  <c r="CT390" i="5"/>
  <c r="CS390" i="5"/>
  <c r="CR390" i="5"/>
  <c r="CU389" i="5"/>
  <c r="CT389" i="5"/>
  <c r="CS389" i="5"/>
  <c r="CR389" i="5"/>
  <c r="CU388" i="5"/>
  <c r="CT388" i="5"/>
  <c r="CS388" i="5"/>
  <c r="CR388" i="5"/>
  <c r="CU387" i="5"/>
  <c r="CT387" i="5"/>
  <c r="CS387" i="5"/>
  <c r="CR387" i="5"/>
  <c r="CU386" i="5"/>
  <c r="CT386" i="5"/>
  <c r="CS386" i="5"/>
  <c r="CR386" i="5"/>
  <c r="CU385" i="5"/>
  <c r="CT385" i="5"/>
  <c r="CS385" i="5"/>
  <c r="CR385" i="5"/>
  <c r="CU384" i="5"/>
  <c r="CT384" i="5"/>
  <c r="CS384" i="5"/>
  <c r="CR384" i="5"/>
  <c r="CU383" i="5"/>
  <c r="CT383" i="5"/>
  <c r="CS383" i="5"/>
  <c r="CR383" i="5"/>
  <c r="CU382" i="5"/>
  <c r="CT382" i="5"/>
  <c r="CS382" i="5"/>
  <c r="CR382" i="5"/>
  <c r="CU381" i="5"/>
  <c r="CT381" i="5"/>
  <c r="CS381" i="5"/>
  <c r="CR381" i="5"/>
  <c r="CU380" i="5"/>
  <c r="CT380" i="5"/>
  <c r="CS380" i="5"/>
  <c r="CR380" i="5"/>
  <c r="CU379" i="5"/>
  <c r="CT379" i="5"/>
  <c r="CS379" i="5"/>
  <c r="CR379" i="5"/>
  <c r="CU378" i="5"/>
  <c r="CT378" i="5"/>
  <c r="CS378" i="5"/>
  <c r="CR378" i="5"/>
  <c r="CU377" i="5"/>
  <c r="CT377" i="5"/>
  <c r="CS377" i="5"/>
  <c r="CR377" i="5"/>
  <c r="CU376" i="5"/>
  <c r="CT376" i="5"/>
  <c r="CS376" i="5"/>
  <c r="CR376" i="5"/>
  <c r="CU375" i="5"/>
  <c r="CT375" i="5"/>
  <c r="CS375" i="5"/>
  <c r="CR375" i="5"/>
  <c r="CU374" i="5"/>
  <c r="CT374" i="5"/>
  <c r="CS374" i="5"/>
  <c r="CR374" i="5"/>
  <c r="CU373" i="5"/>
  <c r="CT373" i="5"/>
  <c r="CS373" i="5"/>
  <c r="CR373" i="5"/>
  <c r="CU372" i="5"/>
  <c r="CT372" i="5"/>
  <c r="CS372" i="5"/>
  <c r="CR372" i="5"/>
  <c r="CU371" i="5"/>
  <c r="CT371" i="5"/>
  <c r="CS371" i="5"/>
  <c r="CR371" i="5"/>
  <c r="CU370" i="5"/>
  <c r="CT370" i="5"/>
  <c r="CS370" i="5"/>
  <c r="CR370" i="5"/>
  <c r="CU369" i="5"/>
  <c r="CT369" i="5"/>
  <c r="CS369" i="5"/>
  <c r="CR369" i="5"/>
  <c r="CU368" i="5"/>
  <c r="CT368" i="5"/>
  <c r="CS368" i="5"/>
  <c r="CR368" i="5"/>
  <c r="CU367" i="5"/>
  <c r="CT367" i="5"/>
  <c r="CS367" i="5"/>
  <c r="CR367" i="5"/>
  <c r="CU366" i="5"/>
  <c r="CT366" i="5"/>
  <c r="CS366" i="5"/>
  <c r="CR366" i="5"/>
  <c r="CU365" i="5"/>
  <c r="CT365" i="5"/>
  <c r="CS365" i="5"/>
  <c r="CR365" i="5"/>
  <c r="CU364" i="5"/>
  <c r="CT364" i="5"/>
  <c r="CS364" i="5"/>
  <c r="CR364" i="5"/>
  <c r="CU363" i="5"/>
  <c r="CT363" i="5"/>
  <c r="CS363" i="5"/>
  <c r="CR363" i="5"/>
  <c r="CU362" i="5"/>
  <c r="CT362" i="5"/>
  <c r="CS362" i="5"/>
  <c r="CR362" i="5"/>
  <c r="CU361" i="5"/>
  <c r="CT361" i="5"/>
  <c r="CS361" i="5"/>
  <c r="CR361" i="5"/>
  <c r="CU360" i="5"/>
  <c r="CT360" i="5"/>
  <c r="CS360" i="5"/>
  <c r="CR360" i="5"/>
  <c r="CU359" i="5"/>
  <c r="CT359" i="5"/>
  <c r="CS359" i="5"/>
  <c r="CR359" i="5"/>
  <c r="CU358" i="5"/>
  <c r="CT358" i="5"/>
  <c r="CS358" i="5"/>
  <c r="CR358" i="5"/>
  <c r="CU357" i="5"/>
  <c r="CT357" i="5"/>
  <c r="CS357" i="5"/>
  <c r="CR357" i="5"/>
  <c r="CU356" i="5"/>
  <c r="CT356" i="5"/>
  <c r="CS356" i="5"/>
  <c r="CR356" i="5"/>
  <c r="CU355" i="5"/>
  <c r="CT355" i="5"/>
  <c r="CS355" i="5"/>
  <c r="CR355" i="5"/>
  <c r="CU354" i="5"/>
  <c r="CT354" i="5"/>
  <c r="CS354" i="5"/>
  <c r="CR354" i="5"/>
  <c r="CU353" i="5"/>
  <c r="CT353" i="5"/>
  <c r="CS353" i="5"/>
  <c r="CR353" i="5"/>
  <c r="CU352" i="5"/>
  <c r="CT352" i="5"/>
  <c r="CS352" i="5"/>
  <c r="CR352" i="5"/>
  <c r="CU351" i="5"/>
  <c r="CT351" i="5"/>
  <c r="CS351" i="5"/>
  <c r="CR351" i="5"/>
  <c r="CU350" i="5"/>
  <c r="CT350" i="5"/>
  <c r="CS350" i="5"/>
  <c r="CR350" i="5"/>
  <c r="CU349" i="5"/>
  <c r="CT349" i="5"/>
  <c r="CS349" i="5"/>
  <c r="CR349" i="5"/>
  <c r="CU348" i="5"/>
  <c r="CT348" i="5"/>
  <c r="CS348" i="5"/>
  <c r="CR348" i="5"/>
  <c r="CU347" i="5"/>
  <c r="CT347" i="5"/>
  <c r="CS347" i="5"/>
  <c r="CR347" i="5"/>
  <c r="CU346" i="5"/>
  <c r="CT346" i="5"/>
  <c r="CS346" i="5"/>
  <c r="CR346" i="5"/>
  <c r="CU345" i="5"/>
  <c r="CT345" i="5"/>
  <c r="CS345" i="5"/>
  <c r="CR345" i="5"/>
  <c r="CU344" i="5"/>
  <c r="CT344" i="5"/>
  <c r="CS344" i="5"/>
  <c r="CR344" i="5"/>
  <c r="CU343" i="5"/>
  <c r="CT343" i="5"/>
  <c r="CS343" i="5"/>
  <c r="CR343" i="5"/>
  <c r="CU342" i="5"/>
  <c r="CT342" i="5"/>
  <c r="CS342" i="5"/>
  <c r="CR342" i="5"/>
  <c r="CU341" i="5"/>
  <c r="CT341" i="5"/>
  <c r="CS341" i="5"/>
  <c r="CR341" i="5"/>
  <c r="CU340" i="5"/>
  <c r="CT340" i="5"/>
  <c r="CS340" i="5"/>
  <c r="CR340" i="5"/>
  <c r="CU339" i="5"/>
  <c r="CT339" i="5"/>
  <c r="CS339" i="5"/>
  <c r="CR339" i="5"/>
  <c r="CU338" i="5"/>
  <c r="CT338" i="5"/>
  <c r="CS338" i="5"/>
  <c r="CR338" i="5"/>
  <c r="CU337" i="5"/>
  <c r="CT337" i="5"/>
  <c r="CS337" i="5"/>
  <c r="CR337" i="5"/>
  <c r="CU336" i="5"/>
  <c r="CT336" i="5"/>
  <c r="CS336" i="5"/>
  <c r="CR336" i="5"/>
  <c r="CU335" i="5"/>
  <c r="CT335" i="5"/>
  <c r="CS335" i="5"/>
  <c r="CR335" i="5"/>
  <c r="CU334" i="5"/>
  <c r="CT334" i="5"/>
  <c r="CS334" i="5"/>
  <c r="CR334" i="5"/>
  <c r="CU333" i="5"/>
  <c r="CT333" i="5"/>
  <c r="CS333" i="5"/>
  <c r="CR333" i="5"/>
  <c r="CU332" i="5"/>
  <c r="CT332" i="5"/>
  <c r="CS332" i="5"/>
  <c r="CR332" i="5"/>
  <c r="CU331" i="5"/>
  <c r="CT331" i="5"/>
  <c r="CS331" i="5"/>
  <c r="CR331" i="5"/>
  <c r="CU330" i="5"/>
  <c r="CT330" i="5"/>
  <c r="CS330" i="5"/>
  <c r="CR330" i="5"/>
  <c r="CU329" i="5"/>
  <c r="CT329" i="5"/>
  <c r="CS329" i="5"/>
  <c r="CR329" i="5"/>
  <c r="CU328" i="5"/>
  <c r="CT328" i="5"/>
  <c r="CS328" i="5"/>
  <c r="CR328" i="5"/>
  <c r="CU327" i="5"/>
  <c r="CT327" i="5"/>
  <c r="CS327" i="5"/>
  <c r="CR327" i="5"/>
  <c r="CU326" i="5"/>
  <c r="CT326" i="5"/>
  <c r="CS326" i="5"/>
  <c r="CR326" i="5"/>
  <c r="CU325" i="5"/>
  <c r="CT325" i="5"/>
  <c r="CS325" i="5"/>
  <c r="CR325" i="5"/>
  <c r="CU324" i="5"/>
  <c r="CT324" i="5"/>
  <c r="CS324" i="5"/>
  <c r="CR324" i="5"/>
  <c r="CU323" i="5"/>
  <c r="CT323" i="5"/>
  <c r="CS323" i="5"/>
  <c r="CR323" i="5"/>
  <c r="CU322" i="5"/>
  <c r="CT322" i="5"/>
  <c r="CS322" i="5"/>
  <c r="CR322" i="5"/>
  <c r="CU321" i="5"/>
  <c r="CT321" i="5"/>
  <c r="CS321" i="5"/>
  <c r="CR321" i="5"/>
  <c r="CU320" i="5"/>
  <c r="CT320" i="5"/>
  <c r="CS320" i="5"/>
  <c r="CR320" i="5"/>
  <c r="CU319" i="5"/>
  <c r="CT319" i="5"/>
  <c r="CS319" i="5"/>
  <c r="CR319" i="5"/>
  <c r="CU318" i="5"/>
  <c r="CT318" i="5"/>
  <c r="CS318" i="5"/>
  <c r="CR318" i="5"/>
  <c r="CU317" i="5"/>
  <c r="CT317" i="5"/>
  <c r="CS317" i="5"/>
  <c r="CR317" i="5"/>
  <c r="CU316" i="5"/>
  <c r="CT316" i="5"/>
  <c r="CS316" i="5"/>
  <c r="CR316" i="5"/>
  <c r="CU315" i="5"/>
  <c r="CT315" i="5"/>
  <c r="CS315" i="5"/>
  <c r="CR315" i="5"/>
  <c r="CU314" i="5"/>
  <c r="CT314" i="5"/>
  <c r="CS314" i="5"/>
  <c r="CR314" i="5"/>
  <c r="CU313" i="5"/>
  <c r="CT313" i="5"/>
  <c r="CS313" i="5"/>
  <c r="CR313" i="5"/>
  <c r="CU312" i="5"/>
  <c r="CT312" i="5"/>
  <c r="CS312" i="5"/>
  <c r="CR312" i="5"/>
  <c r="CU311" i="5"/>
  <c r="CT311" i="5"/>
  <c r="CS311" i="5"/>
  <c r="CR311" i="5"/>
  <c r="CU310" i="5"/>
  <c r="CT310" i="5"/>
  <c r="CS310" i="5"/>
  <c r="CR310" i="5"/>
  <c r="CU309" i="5"/>
  <c r="CT309" i="5"/>
  <c r="CS309" i="5"/>
  <c r="CR309" i="5"/>
  <c r="CU308" i="5"/>
  <c r="CT308" i="5"/>
  <c r="CS308" i="5"/>
  <c r="CR308" i="5"/>
  <c r="CU307" i="5"/>
  <c r="CT307" i="5"/>
  <c r="CS307" i="5"/>
  <c r="CR307" i="5"/>
  <c r="CU306" i="5"/>
  <c r="CT306" i="5"/>
  <c r="CS306" i="5"/>
  <c r="CR306" i="5"/>
  <c r="CU305" i="5"/>
  <c r="CT305" i="5"/>
  <c r="CS305" i="5"/>
  <c r="CR305" i="5"/>
  <c r="CU304" i="5"/>
  <c r="CT304" i="5"/>
  <c r="CS304" i="5"/>
  <c r="CR304" i="5"/>
  <c r="CU303" i="5"/>
  <c r="CT303" i="5"/>
  <c r="CS303" i="5"/>
  <c r="CR303" i="5"/>
  <c r="CU302" i="5"/>
  <c r="CT302" i="5"/>
  <c r="CS302" i="5"/>
  <c r="CR302" i="5"/>
  <c r="CU301" i="5"/>
  <c r="CT301" i="5"/>
  <c r="CS301" i="5"/>
  <c r="CR301" i="5"/>
  <c r="CU300" i="5"/>
  <c r="CT300" i="5"/>
  <c r="CS300" i="5"/>
  <c r="CR300" i="5"/>
  <c r="CU299" i="5"/>
  <c r="CT299" i="5"/>
  <c r="CS299" i="5"/>
  <c r="CR299" i="5"/>
  <c r="CU298" i="5"/>
  <c r="CT298" i="5"/>
  <c r="CS298" i="5"/>
  <c r="CR298" i="5"/>
  <c r="CU297" i="5"/>
  <c r="CT297" i="5"/>
  <c r="CS297" i="5"/>
  <c r="CR297" i="5"/>
  <c r="CU296" i="5"/>
  <c r="CT296" i="5"/>
  <c r="CS296" i="5"/>
  <c r="CR296" i="5"/>
  <c r="CU295" i="5"/>
  <c r="CT295" i="5"/>
  <c r="CS295" i="5"/>
  <c r="CR295" i="5"/>
  <c r="CU294" i="5"/>
  <c r="CT294" i="5"/>
  <c r="CS294" i="5"/>
  <c r="CR294" i="5"/>
  <c r="CU293" i="5"/>
  <c r="CT293" i="5"/>
  <c r="CS293" i="5"/>
  <c r="CR293" i="5"/>
  <c r="CU292" i="5"/>
  <c r="CT292" i="5"/>
  <c r="CS292" i="5"/>
  <c r="CR292" i="5"/>
  <c r="CU291" i="5"/>
  <c r="CT291" i="5"/>
  <c r="CS291" i="5"/>
  <c r="CR291" i="5"/>
  <c r="CU290" i="5"/>
  <c r="CT290" i="5"/>
  <c r="CS290" i="5"/>
  <c r="CR290" i="5"/>
  <c r="CU289" i="5"/>
  <c r="CT289" i="5"/>
  <c r="CS289" i="5"/>
  <c r="CR289" i="5"/>
  <c r="CU288" i="5"/>
  <c r="CT288" i="5"/>
  <c r="CS288" i="5"/>
  <c r="CR288" i="5"/>
  <c r="CU287" i="5"/>
  <c r="CT287" i="5"/>
  <c r="CS287" i="5"/>
  <c r="CR287" i="5"/>
  <c r="CU286" i="5"/>
  <c r="CT286" i="5"/>
  <c r="CS286" i="5"/>
  <c r="CR286" i="5"/>
  <c r="CU285" i="5"/>
  <c r="CT285" i="5"/>
  <c r="CS285" i="5"/>
  <c r="CR285" i="5"/>
  <c r="CU284" i="5"/>
  <c r="CT284" i="5"/>
  <c r="CS284" i="5"/>
  <c r="CR284" i="5"/>
  <c r="CU283" i="5"/>
  <c r="CT283" i="5"/>
  <c r="CS283" i="5"/>
  <c r="CR283" i="5"/>
  <c r="CU282" i="5"/>
  <c r="CT282" i="5"/>
  <c r="CS282" i="5"/>
  <c r="CR282" i="5"/>
  <c r="CU281" i="5"/>
  <c r="CT281" i="5"/>
  <c r="CS281" i="5"/>
  <c r="CR281" i="5"/>
  <c r="CU280" i="5"/>
  <c r="CT280" i="5"/>
  <c r="CS280" i="5"/>
  <c r="CR280" i="5"/>
  <c r="CU279" i="5"/>
  <c r="CT279" i="5"/>
  <c r="CS279" i="5"/>
  <c r="CR279" i="5"/>
  <c r="CU278" i="5"/>
  <c r="CT278" i="5"/>
  <c r="CS278" i="5"/>
  <c r="CR278" i="5"/>
  <c r="CU277" i="5"/>
  <c r="CT277" i="5"/>
  <c r="CS277" i="5"/>
  <c r="CR277" i="5"/>
  <c r="CU276" i="5"/>
  <c r="CT276" i="5"/>
  <c r="CS276" i="5"/>
  <c r="CR276" i="5"/>
  <c r="CU275" i="5"/>
  <c r="CT275" i="5"/>
  <c r="CS275" i="5"/>
  <c r="CR275" i="5"/>
  <c r="CU274" i="5"/>
  <c r="CT274" i="5"/>
  <c r="CS274" i="5"/>
  <c r="CR274" i="5"/>
  <c r="CU273" i="5"/>
  <c r="CT273" i="5"/>
  <c r="CS273" i="5"/>
  <c r="CR273" i="5"/>
  <c r="CU272" i="5"/>
  <c r="CT272" i="5"/>
  <c r="CS272" i="5"/>
  <c r="CR272" i="5"/>
  <c r="CU271" i="5"/>
  <c r="CT271" i="5"/>
  <c r="CS271" i="5"/>
  <c r="CR271" i="5"/>
  <c r="CU270" i="5"/>
  <c r="CT270" i="5"/>
  <c r="CS270" i="5"/>
  <c r="CR270" i="5"/>
  <c r="CU269" i="5"/>
  <c r="CT269" i="5"/>
  <c r="CS269" i="5"/>
  <c r="CR269" i="5"/>
  <c r="CU268" i="5"/>
  <c r="CT268" i="5"/>
  <c r="CS268" i="5"/>
  <c r="CR268" i="5"/>
  <c r="CU267" i="5"/>
  <c r="CT267" i="5"/>
  <c r="CS267" i="5"/>
  <c r="CR267" i="5"/>
  <c r="CU266" i="5"/>
  <c r="CT266" i="5"/>
  <c r="CS266" i="5"/>
  <c r="CR266" i="5"/>
  <c r="CU265" i="5"/>
  <c r="CT265" i="5"/>
  <c r="CS265" i="5"/>
  <c r="CR265" i="5"/>
  <c r="CU264" i="5"/>
  <c r="CT264" i="5"/>
  <c r="CS264" i="5"/>
  <c r="CR264" i="5"/>
  <c r="CU263" i="5"/>
  <c r="CT263" i="5"/>
  <c r="CS263" i="5"/>
  <c r="CR263" i="5"/>
  <c r="CU262" i="5"/>
  <c r="CT262" i="5"/>
  <c r="CS262" i="5"/>
  <c r="CR262" i="5"/>
  <c r="CU261" i="5"/>
  <c r="CT261" i="5"/>
  <c r="CS261" i="5"/>
  <c r="CR261" i="5"/>
  <c r="CU260" i="5"/>
  <c r="CT260" i="5"/>
  <c r="CS260" i="5"/>
  <c r="CR260" i="5"/>
  <c r="CU259" i="5"/>
  <c r="CT259" i="5"/>
  <c r="CS259" i="5"/>
  <c r="CR259" i="5"/>
  <c r="CU258" i="5"/>
  <c r="CT258" i="5"/>
  <c r="CS258" i="5"/>
  <c r="CR258" i="5"/>
  <c r="CU257" i="5"/>
  <c r="CT257" i="5"/>
  <c r="CS257" i="5"/>
  <c r="CR257" i="5"/>
  <c r="CU256" i="5"/>
  <c r="CT256" i="5"/>
  <c r="CS256" i="5"/>
  <c r="CR256" i="5"/>
  <c r="CU255" i="5"/>
  <c r="CT255" i="5"/>
  <c r="CS255" i="5"/>
  <c r="CR255" i="5"/>
  <c r="CU254" i="5"/>
  <c r="CT254" i="5"/>
  <c r="CS254" i="5"/>
  <c r="CR254" i="5"/>
  <c r="CU253" i="5"/>
  <c r="CT253" i="5"/>
  <c r="CS253" i="5"/>
  <c r="CR253" i="5"/>
  <c r="CU252" i="5"/>
  <c r="CT252" i="5"/>
  <c r="CS252" i="5"/>
  <c r="CR252" i="5"/>
  <c r="CU251" i="5"/>
  <c r="CT251" i="5"/>
  <c r="CS251" i="5"/>
  <c r="CR251" i="5"/>
  <c r="CU250" i="5"/>
  <c r="CT250" i="5"/>
  <c r="CS250" i="5"/>
  <c r="CR250" i="5"/>
  <c r="CU249" i="5"/>
  <c r="CT249" i="5"/>
  <c r="CS249" i="5"/>
  <c r="CR249" i="5"/>
  <c r="CU248" i="5"/>
  <c r="CT248" i="5"/>
  <c r="CS248" i="5"/>
  <c r="CR248" i="5"/>
  <c r="CU247" i="5"/>
  <c r="CT247" i="5"/>
  <c r="CS247" i="5"/>
  <c r="CR247" i="5"/>
  <c r="CU246" i="5"/>
  <c r="CT246" i="5"/>
  <c r="CS246" i="5"/>
  <c r="CR246" i="5"/>
  <c r="CU245" i="5"/>
  <c r="CT245" i="5"/>
  <c r="CS245" i="5"/>
  <c r="CR245" i="5"/>
  <c r="CU244" i="5"/>
  <c r="CT244" i="5"/>
  <c r="CS244" i="5"/>
  <c r="CR244" i="5"/>
  <c r="CU243" i="5"/>
  <c r="CT243" i="5"/>
  <c r="CS243" i="5"/>
  <c r="CR243" i="5"/>
  <c r="CU242" i="5"/>
  <c r="CT242" i="5"/>
  <c r="CS242" i="5"/>
  <c r="CR242" i="5"/>
  <c r="CU241" i="5"/>
  <c r="CT241" i="5"/>
  <c r="CS241" i="5"/>
  <c r="CR241" i="5"/>
  <c r="CU240" i="5"/>
  <c r="CT240" i="5"/>
  <c r="CS240" i="5"/>
  <c r="CR240" i="5"/>
  <c r="CU239" i="5"/>
  <c r="CT239" i="5"/>
  <c r="CS239" i="5"/>
  <c r="CR239" i="5"/>
  <c r="CU238" i="5"/>
  <c r="CT238" i="5"/>
  <c r="CS238" i="5"/>
  <c r="CR238" i="5"/>
  <c r="CU237" i="5"/>
  <c r="CT237" i="5"/>
  <c r="CS237" i="5"/>
  <c r="CR237" i="5"/>
  <c r="CU236" i="5"/>
  <c r="CT236" i="5"/>
  <c r="CS236" i="5"/>
  <c r="CR236" i="5"/>
  <c r="CU235" i="5"/>
  <c r="CT235" i="5"/>
  <c r="CS235" i="5"/>
  <c r="CR235" i="5"/>
  <c r="CU234" i="5"/>
  <c r="CT234" i="5"/>
  <c r="CS234" i="5"/>
  <c r="CR234" i="5"/>
  <c r="CU233" i="5"/>
  <c r="CT233" i="5"/>
  <c r="CS233" i="5"/>
  <c r="CR233" i="5"/>
  <c r="CU232" i="5"/>
  <c r="CT232" i="5"/>
  <c r="CS232" i="5"/>
  <c r="CR232" i="5"/>
  <c r="CU231" i="5"/>
  <c r="CT231" i="5"/>
  <c r="CS231" i="5"/>
  <c r="CR231" i="5"/>
  <c r="CU230" i="5"/>
  <c r="CT230" i="5"/>
  <c r="CS230" i="5"/>
  <c r="CR230" i="5"/>
  <c r="CU229" i="5"/>
  <c r="CT229" i="5"/>
  <c r="CS229" i="5"/>
  <c r="CR229" i="5"/>
  <c r="CU228" i="5"/>
  <c r="CT228" i="5"/>
  <c r="CS228" i="5"/>
  <c r="CR228" i="5"/>
  <c r="CU227" i="5"/>
  <c r="CT227" i="5"/>
  <c r="CS227" i="5"/>
  <c r="CR227" i="5"/>
  <c r="CU226" i="5"/>
  <c r="CT226" i="5"/>
  <c r="CS226" i="5"/>
  <c r="CR226" i="5"/>
  <c r="CU225" i="5"/>
  <c r="CT225" i="5"/>
  <c r="CS225" i="5"/>
  <c r="CR225" i="5"/>
  <c r="CU224" i="5"/>
  <c r="CT224" i="5"/>
  <c r="CS224" i="5"/>
  <c r="CR224" i="5"/>
  <c r="CU223" i="5"/>
  <c r="CT223" i="5"/>
  <c r="CS223" i="5"/>
  <c r="CR223" i="5"/>
  <c r="CU222" i="5"/>
  <c r="CT222" i="5"/>
  <c r="CS222" i="5"/>
  <c r="CR222" i="5"/>
  <c r="CU221" i="5"/>
  <c r="CT221" i="5"/>
  <c r="CS221" i="5"/>
  <c r="CR221" i="5"/>
  <c r="CU220" i="5"/>
  <c r="CT220" i="5"/>
  <c r="CS220" i="5"/>
  <c r="CR220" i="5"/>
  <c r="CU219" i="5"/>
  <c r="CT219" i="5"/>
  <c r="CS219" i="5"/>
  <c r="CR219" i="5"/>
  <c r="CU218" i="5"/>
  <c r="CT218" i="5"/>
  <c r="CS218" i="5"/>
  <c r="CR218" i="5"/>
  <c r="CU217" i="5"/>
  <c r="CT217" i="5"/>
  <c r="CS217" i="5"/>
  <c r="CR217" i="5"/>
  <c r="CU216" i="5"/>
  <c r="CT216" i="5"/>
  <c r="CS216" i="5"/>
  <c r="CR216" i="5"/>
  <c r="CU215" i="5"/>
  <c r="CT215" i="5"/>
  <c r="CS215" i="5"/>
  <c r="CR215" i="5"/>
  <c r="CU214" i="5"/>
  <c r="CT214" i="5"/>
  <c r="CS214" i="5"/>
  <c r="CR214" i="5"/>
  <c r="CU213" i="5"/>
  <c r="CT213" i="5"/>
  <c r="CS213" i="5"/>
  <c r="CR213" i="5"/>
  <c r="CU212" i="5"/>
  <c r="CT212" i="5"/>
  <c r="CS212" i="5"/>
  <c r="CR212" i="5"/>
  <c r="CU211" i="5"/>
  <c r="CT211" i="5"/>
  <c r="CS211" i="5"/>
  <c r="CR211" i="5"/>
  <c r="CU210" i="5"/>
  <c r="CT210" i="5"/>
  <c r="CS210" i="5"/>
  <c r="CR210" i="5"/>
  <c r="CU209" i="5"/>
  <c r="CT209" i="5"/>
  <c r="CS209" i="5"/>
  <c r="CR209" i="5"/>
  <c r="CU208" i="5"/>
  <c r="CT208" i="5"/>
  <c r="CS208" i="5"/>
  <c r="CR208" i="5"/>
  <c r="CU207" i="5"/>
  <c r="CT207" i="5"/>
  <c r="CS207" i="5"/>
  <c r="CR207" i="5"/>
  <c r="CU206" i="5"/>
  <c r="CT206" i="5"/>
  <c r="CS206" i="5"/>
  <c r="CR206" i="5"/>
  <c r="CU205" i="5"/>
  <c r="CT205" i="5"/>
  <c r="CS205" i="5"/>
  <c r="CR205" i="5"/>
  <c r="CU204" i="5"/>
  <c r="CT204" i="5"/>
  <c r="CS204" i="5"/>
  <c r="CR204" i="5"/>
  <c r="CU203" i="5"/>
  <c r="CT203" i="5"/>
  <c r="CS203" i="5"/>
  <c r="CR203" i="5"/>
  <c r="CU202" i="5"/>
  <c r="CT202" i="5"/>
  <c r="CS202" i="5"/>
  <c r="CR202" i="5"/>
  <c r="CU201" i="5"/>
  <c r="CT201" i="5"/>
  <c r="CS201" i="5"/>
  <c r="CR201" i="5"/>
  <c r="CU200" i="5"/>
  <c r="CT200" i="5"/>
  <c r="CS200" i="5"/>
  <c r="CR200" i="5"/>
  <c r="CU199" i="5"/>
  <c r="CT199" i="5"/>
  <c r="CS199" i="5"/>
  <c r="CR199" i="5"/>
  <c r="CU198" i="5"/>
  <c r="CT198" i="5"/>
  <c r="CS198" i="5"/>
  <c r="CR198" i="5"/>
  <c r="CU197" i="5"/>
  <c r="CT197" i="5"/>
  <c r="CS197" i="5"/>
  <c r="CR197" i="5"/>
  <c r="CU196" i="5"/>
  <c r="CT196" i="5"/>
  <c r="CS196" i="5"/>
  <c r="CR196" i="5"/>
  <c r="CU195" i="5"/>
  <c r="CT195" i="5"/>
  <c r="CS195" i="5"/>
  <c r="CR195" i="5"/>
  <c r="CU194" i="5"/>
  <c r="CT194" i="5"/>
  <c r="CS194" i="5"/>
  <c r="CR194" i="5"/>
  <c r="CU193" i="5"/>
  <c r="CT193" i="5"/>
  <c r="CS193" i="5"/>
  <c r="CR193" i="5"/>
  <c r="CU192" i="5"/>
  <c r="CT192" i="5"/>
  <c r="CS192" i="5"/>
  <c r="CR192" i="5"/>
  <c r="CU191" i="5"/>
  <c r="CT191" i="5"/>
  <c r="CS191" i="5"/>
  <c r="CR191" i="5"/>
  <c r="CU190" i="5"/>
  <c r="CT190" i="5"/>
  <c r="CS190" i="5"/>
  <c r="CR190" i="5"/>
  <c r="CU189" i="5"/>
  <c r="CT189" i="5"/>
  <c r="CS189" i="5"/>
  <c r="CR189" i="5"/>
  <c r="CU188" i="5"/>
  <c r="CT188" i="5"/>
  <c r="CS188" i="5"/>
  <c r="CR188" i="5"/>
  <c r="CU187" i="5"/>
  <c r="CT187" i="5"/>
  <c r="CS187" i="5"/>
  <c r="CR187" i="5"/>
  <c r="CU186" i="5"/>
  <c r="CT186" i="5"/>
  <c r="CS186" i="5"/>
  <c r="CR186" i="5"/>
  <c r="CU185" i="5"/>
  <c r="CT185" i="5"/>
  <c r="CS185" i="5"/>
  <c r="CR185" i="5"/>
  <c r="CU184" i="5"/>
  <c r="CT184" i="5"/>
  <c r="CS184" i="5"/>
  <c r="CR184" i="5"/>
  <c r="CU183" i="5"/>
  <c r="CT183" i="5"/>
  <c r="CS183" i="5"/>
  <c r="CR183" i="5"/>
  <c r="CU182" i="5"/>
  <c r="CT182" i="5"/>
  <c r="CS182" i="5"/>
  <c r="CR182" i="5"/>
  <c r="CU181" i="5"/>
  <c r="CT181" i="5"/>
  <c r="CS181" i="5"/>
  <c r="CR181" i="5"/>
  <c r="CU180" i="5"/>
  <c r="CT180" i="5"/>
  <c r="CS180" i="5"/>
  <c r="CR180" i="5"/>
  <c r="CU179" i="5"/>
  <c r="CT179" i="5"/>
  <c r="CS179" i="5"/>
  <c r="CR179" i="5"/>
  <c r="CU178" i="5"/>
  <c r="CT178" i="5"/>
  <c r="CS178" i="5"/>
  <c r="CR178" i="5"/>
  <c r="CU177" i="5"/>
  <c r="CT177" i="5"/>
  <c r="CS177" i="5"/>
  <c r="CR177" i="5"/>
  <c r="CU176" i="5"/>
  <c r="CT176" i="5"/>
  <c r="CS176" i="5"/>
  <c r="CR176" i="5"/>
  <c r="CU175" i="5"/>
  <c r="CT175" i="5"/>
  <c r="CS175" i="5"/>
  <c r="CR175" i="5"/>
  <c r="CU174" i="5"/>
  <c r="CT174" i="5"/>
  <c r="CS174" i="5"/>
  <c r="CR174" i="5"/>
  <c r="CU173" i="5"/>
  <c r="CT173" i="5"/>
  <c r="CS173" i="5"/>
  <c r="CR173" i="5"/>
  <c r="CU172" i="5"/>
  <c r="CT172" i="5"/>
  <c r="CS172" i="5"/>
  <c r="CR172" i="5"/>
  <c r="CU171" i="5"/>
  <c r="CT171" i="5"/>
  <c r="CS171" i="5"/>
  <c r="CR171" i="5"/>
  <c r="CU170" i="5"/>
  <c r="CT170" i="5"/>
  <c r="CS170" i="5"/>
  <c r="CR170" i="5"/>
  <c r="CU169" i="5"/>
  <c r="CT169" i="5"/>
  <c r="CS169" i="5"/>
  <c r="CR169" i="5"/>
  <c r="CU168" i="5"/>
  <c r="CT168" i="5"/>
  <c r="CS168" i="5"/>
  <c r="CR168" i="5"/>
  <c r="CU167" i="5"/>
  <c r="CT167" i="5"/>
  <c r="CS167" i="5"/>
  <c r="CR167" i="5"/>
  <c r="CU166" i="5"/>
  <c r="CT166" i="5"/>
  <c r="CS166" i="5"/>
  <c r="CR166" i="5"/>
  <c r="CU165" i="5"/>
  <c r="CT165" i="5"/>
  <c r="CS165" i="5"/>
  <c r="CR165" i="5"/>
  <c r="CU164" i="5"/>
  <c r="CT164" i="5"/>
  <c r="CS164" i="5"/>
  <c r="CR164" i="5"/>
  <c r="CU163" i="5"/>
  <c r="CT163" i="5"/>
  <c r="CS163" i="5"/>
  <c r="CR163" i="5"/>
  <c r="CU162" i="5"/>
  <c r="CT162" i="5"/>
  <c r="CS162" i="5"/>
  <c r="CR162" i="5"/>
  <c r="CU161" i="5"/>
  <c r="CT161" i="5"/>
  <c r="CS161" i="5"/>
  <c r="CR161" i="5"/>
  <c r="CU160" i="5"/>
  <c r="CT160" i="5"/>
  <c r="CS160" i="5"/>
  <c r="CR160" i="5"/>
  <c r="CU159" i="5"/>
  <c r="CT159" i="5"/>
  <c r="CS159" i="5"/>
  <c r="CR159" i="5"/>
  <c r="CU158" i="5"/>
  <c r="CT158" i="5"/>
  <c r="CS158" i="5"/>
  <c r="CR158" i="5"/>
  <c r="CU157" i="5"/>
  <c r="CT157" i="5"/>
  <c r="CS157" i="5"/>
  <c r="CR157" i="5"/>
  <c r="CU156" i="5"/>
  <c r="CT156" i="5"/>
  <c r="CS156" i="5"/>
  <c r="CR156" i="5"/>
  <c r="CU155" i="5"/>
  <c r="CT155" i="5"/>
  <c r="CS155" i="5"/>
  <c r="CR155" i="5"/>
  <c r="CU154" i="5"/>
  <c r="CT154" i="5"/>
  <c r="CS154" i="5"/>
  <c r="CR154" i="5"/>
  <c r="CU153" i="5"/>
  <c r="CT153" i="5"/>
  <c r="CS153" i="5"/>
  <c r="CR153" i="5"/>
  <c r="CU152" i="5"/>
  <c r="CT152" i="5"/>
  <c r="CS152" i="5"/>
  <c r="CR152" i="5"/>
  <c r="CU151" i="5"/>
  <c r="CT151" i="5"/>
  <c r="CS151" i="5"/>
  <c r="CR151" i="5"/>
  <c r="CU150" i="5"/>
  <c r="CT150" i="5"/>
  <c r="CS150" i="5"/>
  <c r="CR150" i="5"/>
  <c r="CU149" i="5"/>
  <c r="CT149" i="5"/>
  <c r="CS149" i="5"/>
  <c r="CR149" i="5"/>
  <c r="CU148" i="5"/>
  <c r="CT148" i="5"/>
  <c r="CS148" i="5"/>
  <c r="CR148" i="5"/>
  <c r="CU147" i="5"/>
  <c r="CT147" i="5"/>
  <c r="CS147" i="5"/>
  <c r="CR147" i="5"/>
  <c r="CU146" i="5"/>
  <c r="CT146" i="5"/>
  <c r="CS146" i="5"/>
  <c r="CR146" i="5"/>
  <c r="CU145" i="5"/>
  <c r="CT145" i="5"/>
  <c r="CS145" i="5"/>
  <c r="CR145" i="5"/>
  <c r="CU144" i="5"/>
  <c r="CT144" i="5"/>
  <c r="CS144" i="5"/>
  <c r="CR144" i="5"/>
  <c r="CU143" i="5"/>
  <c r="CT143" i="5"/>
  <c r="CS143" i="5"/>
  <c r="CR143" i="5"/>
  <c r="CU142" i="5"/>
  <c r="CT142" i="5"/>
  <c r="CS142" i="5"/>
  <c r="CR142" i="5"/>
  <c r="CU141" i="5"/>
  <c r="CT141" i="5"/>
  <c r="CS141" i="5"/>
  <c r="CR141" i="5"/>
  <c r="CU140" i="5"/>
  <c r="CT140" i="5"/>
  <c r="CS140" i="5"/>
  <c r="CR140" i="5"/>
  <c r="CU139" i="5"/>
  <c r="CT139" i="5"/>
  <c r="CS139" i="5"/>
  <c r="CR139" i="5"/>
  <c r="CU138" i="5"/>
  <c r="CT138" i="5"/>
  <c r="CS138" i="5"/>
  <c r="CR138" i="5"/>
  <c r="CU137" i="5"/>
  <c r="CT137" i="5"/>
  <c r="CS137" i="5"/>
  <c r="CR137" i="5"/>
  <c r="CU136" i="5"/>
  <c r="CT136" i="5"/>
  <c r="CS136" i="5"/>
  <c r="CR136" i="5"/>
  <c r="CU135" i="5"/>
  <c r="CT135" i="5"/>
  <c r="CS135" i="5"/>
  <c r="CR135" i="5"/>
  <c r="CU134" i="5"/>
  <c r="CT134" i="5"/>
  <c r="CS134" i="5"/>
  <c r="CR134" i="5"/>
  <c r="CU133" i="5"/>
  <c r="CT133" i="5"/>
  <c r="CS133" i="5"/>
  <c r="CR133" i="5"/>
  <c r="CU132" i="5"/>
  <c r="CT132" i="5"/>
  <c r="CS132" i="5"/>
  <c r="CR132" i="5"/>
  <c r="CU131" i="5"/>
  <c r="CT131" i="5"/>
  <c r="CS131" i="5"/>
  <c r="CR131" i="5"/>
  <c r="CU130" i="5"/>
  <c r="CT130" i="5"/>
  <c r="CS130" i="5"/>
  <c r="CR130" i="5"/>
  <c r="CU129" i="5"/>
  <c r="CT129" i="5"/>
  <c r="CS129" i="5"/>
  <c r="CR129" i="5"/>
  <c r="CU128" i="5"/>
  <c r="CT128" i="5"/>
  <c r="CS128" i="5"/>
  <c r="CR128" i="5"/>
  <c r="CU127" i="5"/>
  <c r="CT127" i="5"/>
  <c r="CS127" i="5"/>
  <c r="CR127" i="5"/>
  <c r="CU126" i="5"/>
  <c r="CT126" i="5"/>
  <c r="CS126" i="5"/>
  <c r="CR126" i="5"/>
  <c r="CU125" i="5"/>
  <c r="CT125" i="5"/>
  <c r="CS125" i="5"/>
  <c r="CR125" i="5"/>
  <c r="CU124" i="5"/>
  <c r="CT124" i="5"/>
  <c r="CS124" i="5"/>
  <c r="CR124" i="5"/>
  <c r="CU123" i="5"/>
  <c r="CT123" i="5"/>
  <c r="CS123" i="5"/>
  <c r="CR123" i="5"/>
  <c r="CU122" i="5"/>
  <c r="CT122" i="5"/>
  <c r="CS122" i="5"/>
  <c r="CR122" i="5"/>
  <c r="CU121" i="5"/>
  <c r="CT121" i="5"/>
  <c r="CS121" i="5"/>
  <c r="CR121" i="5"/>
  <c r="CU120" i="5"/>
  <c r="CT120" i="5"/>
  <c r="CS120" i="5"/>
  <c r="CR120" i="5"/>
  <c r="CU119" i="5"/>
  <c r="CT119" i="5"/>
  <c r="CS119" i="5"/>
  <c r="CR119" i="5"/>
  <c r="CU118" i="5"/>
  <c r="CT118" i="5"/>
  <c r="CS118" i="5"/>
  <c r="CR118" i="5"/>
  <c r="CU117" i="5"/>
  <c r="CT117" i="5"/>
  <c r="CS117" i="5"/>
  <c r="CR117" i="5"/>
  <c r="CU116" i="5"/>
  <c r="CT116" i="5"/>
  <c r="CS116" i="5"/>
  <c r="CR116" i="5"/>
  <c r="CU115" i="5"/>
  <c r="CT115" i="5"/>
  <c r="CS115" i="5"/>
  <c r="CR115" i="5"/>
  <c r="CU114" i="5"/>
  <c r="CT114" i="5"/>
  <c r="CS114" i="5"/>
  <c r="CR114" i="5"/>
  <c r="CU113" i="5"/>
  <c r="CT113" i="5"/>
  <c r="CS113" i="5"/>
  <c r="CR113" i="5"/>
  <c r="CU112" i="5"/>
  <c r="CT112" i="5"/>
  <c r="CS112" i="5"/>
  <c r="CR112" i="5"/>
  <c r="CU111" i="5"/>
  <c r="CT111" i="5"/>
  <c r="CS111" i="5"/>
  <c r="CR111" i="5"/>
  <c r="CU110" i="5"/>
  <c r="CT110" i="5"/>
  <c r="CS110" i="5"/>
  <c r="CR110" i="5"/>
  <c r="CU109" i="5"/>
  <c r="CT109" i="5"/>
  <c r="CS109" i="5"/>
  <c r="CR109" i="5"/>
  <c r="CU108" i="5"/>
  <c r="CT108" i="5"/>
  <c r="CS108" i="5"/>
  <c r="CR108" i="5"/>
  <c r="CU107" i="5"/>
  <c r="CT107" i="5"/>
  <c r="CS107" i="5"/>
  <c r="CR107" i="5"/>
  <c r="CU106" i="5"/>
  <c r="CT106" i="5"/>
  <c r="CS106" i="5"/>
  <c r="CR106" i="5"/>
  <c r="CU105" i="5"/>
  <c r="CT105" i="5"/>
  <c r="CS105" i="5"/>
  <c r="CR105" i="5"/>
  <c r="CU104" i="5"/>
  <c r="CT104" i="5"/>
  <c r="CS104" i="5"/>
  <c r="CR104" i="5"/>
  <c r="CU103" i="5"/>
  <c r="CT103" i="5"/>
  <c r="CS103" i="5"/>
  <c r="CR103" i="5"/>
  <c r="CU102" i="5"/>
  <c r="CT102" i="5"/>
  <c r="CS102" i="5"/>
  <c r="CR102" i="5"/>
  <c r="CU101" i="5"/>
  <c r="CT101" i="5"/>
  <c r="CS101" i="5"/>
  <c r="CR101" i="5"/>
  <c r="CU100" i="5"/>
  <c r="CT100" i="5"/>
  <c r="CS100" i="5"/>
  <c r="CR100" i="5"/>
  <c r="CU99" i="5"/>
  <c r="CT99" i="5"/>
  <c r="CS99" i="5"/>
  <c r="CR99" i="5"/>
  <c r="CU98" i="5"/>
  <c r="CT98" i="5"/>
  <c r="CS98" i="5"/>
  <c r="CR98" i="5"/>
  <c r="CU97" i="5"/>
  <c r="CT97" i="5"/>
  <c r="CS97" i="5"/>
  <c r="CR97" i="5"/>
  <c r="CU96" i="5"/>
  <c r="CT96" i="5"/>
  <c r="CS96" i="5"/>
  <c r="CR96" i="5"/>
  <c r="CU95" i="5"/>
  <c r="CT95" i="5"/>
  <c r="CS95" i="5"/>
  <c r="CR95" i="5"/>
  <c r="CU94" i="5"/>
  <c r="CT94" i="5"/>
  <c r="CS94" i="5"/>
  <c r="CR94" i="5"/>
  <c r="CU93" i="5"/>
  <c r="CT93" i="5"/>
  <c r="CS93" i="5"/>
  <c r="CR93" i="5"/>
  <c r="CU92" i="5"/>
  <c r="CT92" i="5"/>
  <c r="CS92" i="5"/>
  <c r="CR92" i="5"/>
  <c r="CU91" i="5"/>
  <c r="CT91" i="5"/>
  <c r="CS91" i="5"/>
  <c r="CR91" i="5"/>
  <c r="CU90" i="5"/>
  <c r="CT90" i="5"/>
  <c r="CS90" i="5"/>
  <c r="CR90" i="5"/>
  <c r="CU89" i="5"/>
  <c r="CT89" i="5"/>
  <c r="CS89" i="5"/>
  <c r="CR89" i="5"/>
  <c r="CU88" i="5"/>
  <c r="CT88" i="5"/>
  <c r="CS88" i="5"/>
  <c r="CR88" i="5"/>
  <c r="CU87" i="5"/>
  <c r="CT87" i="5"/>
  <c r="CS87" i="5"/>
  <c r="CR87" i="5"/>
  <c r="CU86" i="5"/>
  <c r="CT86" i="5"/>
  <c r="CS86" i="5"/>
  <c r="CR86" i="5"/>
  <c r="CU85" i="5"/>
  <c r="CT85" i="5"/>
  <c r="CS85" i="5"/>
  <c r="CR85" i="5"/>
  <c r="CU84" i="5"/>
  <c r="CT84" i="5"/>
  <c r="CS84" i="5"/>
  <c r="CR84" i="5"/>
  <c r="CU83" i="5"/>
  <c r="CT83" i="5"/>
  <c r="CS83" i="5"/>
  <c r="CR83" i="5"/>
  <c r="CU82" i="5"/>
  <c r="CT82" i="5"/>
  <c r="CS82" i="5"/>
  <c r="CR82" i="5"/>
  <c r="CU81" i="5"/>
  <c r="CT81" i="5"/>
  <c r="CS81" i="5"/>
  <c r="CR81" i="5"/>
  <c r="CU80" i="5"/>
  <c r="CT80" i="5"/>
  <c r="CS80" i="5"/>
  <c r="CR80" i="5"/>
  <c r="CU79" i="5"/>
  <c r="CT79" i="5"/>
  <c r="CS79" i="5"/>
  <c r="CR79" i="5"/>
  <c r="CU78" i="5"/>
  <c r="CT78" i="5"/>
  <c r="CS78" i="5"/>
  <c r="CR78" i="5"/>
  <c r="CU77" i="5"/>
  <c r="CT77" i="5"/>
  <c r="CS77" i="5"/>
  <c r="CR77" i="5"/>
  <c r="CU76" i="5"/>
  <c r="CT76" i="5"/>
  <c r="CS76" i="5"/>
  <c r="CR76" i="5"/>
  <c r="CU75" i="5"/>
  <c r="CT75" i="5"/>
  <c r="CS75" i="5"/>
  <c r="CR75" i="5"/>
  <c r="CU74" i="5"/>
  <c r="CT74" i="5"/>
  <c r="CS74" i="5"/>
  <c r="CR74" i="5"/>
  <c r="CU73" i="5"/>
  <c r="CT73" i="5"/>
  <c r="CS73" i="5"/>
  <c r="CR73" i="5"/>
  <c r="CU72" i="5"/>
  <c r="CT72" i="5"/>
  <c r="CS72" i="5"/>
  <c r="CR72" i="5"/>
  <c r="CU71" i="5"/>
  <c r="CT71" i="5"/>
  <c r="CS71" i="5"/>
  <c r="CR71" i="5"/>
  <c r="CU70" i="5"/>
  <c r="CT70" i="5"/>
  <c r="CS70" i="5"/>
  <c r="CR70" i="5"/>
  <c r="CU69" i="5"/>
  <c r="CT69" i="5"/>
  <c r="CS69" i="5"/>
  <c r="CR69" i="5"/>
  <c r="CU68" i="5"/>
  <c r="CT68" i="5"/>
  <c r="CS68" i="5"/>
  <c r="CR68" i="5"/>
  <c r="CU67" i="5"/>
  <c r="CT67" i="5"/>
  <c r="CS67" i="5"/>
  <c r="CR67" i="5"/>
  <c r="CU66" i="5"/>
  <c r="CT66" i="5"/>
  <c r="CS66" i="5"/>
  <c r="CR66" i="5"/>
  <c r="CU65" i="5"/>
  <c r="CT65" i="5"/>
  <c r="CS65" i="5"/>
  <c r="CR65" i="5"/>
  <c r="CU64" i="5"/>
  <c r="CT64" i="5"/>
  <c r="CS64" i="5"/>
  <c r="CR64" i="5"/>
  <c r="CU63" i="5"/>
  <c r="CT63" i="5"/>
  <c r="CS63" i="5"/>
  <c r="CR63" i="5"/>
  <c r="CU62" i="5"/>
  <c r="CT62" i="5"/>
  <c r="CS62" i="5"/>
  <c r="CR62" i="5"/>
  <c r="CU61" i="5"/>
  <c r="CT61" i="5"/>
  <c r="CS61" i="5"/>
  <c r="CR61" i="5"/>
  <c r="CU60" i="5"/>
  <c r="CT60" i="5"/>
  <c r="CS60" i="5"/>
  <c r="CR60" i="5"/>
  <c r="CU59" i="5"/>
  <c r="CT59" i="5"/>
  <c r="CS59" i="5"/>
  <c r="CR59" i="5"/>
  <c r="CU58" i="5"/>
  <c r="CT58" i="5"/>
  <c r="CS58" i="5"/>
  <c r="CR58" i="5"/>
  <c r="CU57" i="5"/>
  <c r="CT57" i="5"/>
  <c r="CS57" i="5"/>
  <c r="CR57" i="5"/>
  <c r="CU56" i="5"/>
  <c r="CT56" i="5"/>
  <c r="CS56" i="5"/>
  <c r="CR56" i="5"/>
  <c r="CU55" i="5"/>
  <c r="CT55" i="5"/>
  <c r="CS55" i="5"/>
  <c r="CR55" i="5"/>
  <c r="CU54" i="5"/>
  <c r="CT54" i="5"/>
  <c r="CS54" i="5"/>
  <c r="CR54" i="5"/>
  <c r="CU53" i="5"/>
  <c r="CT53" i="5"/>
  <c r="CS53" i="5"/>
  <c r="CR53" i="5"/>
  <c r="CU52" i="5"/>
  <c r="CT52" i="5"/>
  <c r="CS52" i="5"/>
  <c r="CR52" i="5"/>
  <c r="CU51" i="5"/>
  <c r="CT51" i="5"/>
  <c r="CS51" i="5"/>
  <c r="CR51" i="5"/>
  <c r="CU50" i="5"/>
  <c r="CT50" i="5"/>
  <c r="CS50" i="5"/>
  <c r="CR50" i="5"/>
  <c r="CU49" i="5"/>
  <c r="CT49" i="5"/>
  <c r="CS49" i="5"/>
  <c r="CR49" i="5"/>
  <c r="CU48" i="5"/>
  <c r="CT48" i="5"/>
  <c r="CS48" i="5"/>
  <c r="CR48" i="5"/>
  <c r="CU47" i="5"/>
  <c r="CT47" i="5"/>
  <c r="CS47" i="5"/>
  <c r="CR47" i="5"/>
  <c r="CU46" i="5"/>
  <c r="CT46" i="5"/>
  <c r="CS46" i="5"/>
  <c r="CR46" i="5"/>
  <c r="CU45" i="5"/>
  <c r="CT45" i="5"/>
  <c r="CS45" i="5"/>
  <c r="CR45" i="5"/>
  <c r="CU44" i="5"/>
  <c r="CT44" i="5"/>
  <c r="CS44" i="5"/>
  <c r="CR44" i="5"/>
  <c r="CU43" i="5"/>
  <c r="CT43" i="5"/>
  <c r="CS43" i="5"/>
  <c r="CR43" i="5"/>
  <c r="CU42" i="5"/>
  <c r="CT42" i="5"/>
  <c r="CS42" i="5"/>
  <c r="CR42" i="5"/>
  <c r="CU41" i="5"/>
  <c r="CT41" i="5"/>
  <c r="CS41" i="5"/>
  <c r="CR41" i="5"/>
  <c r="CU40" i="5"/>
  <c r="CT40" i="5"/>
  <c r="CS40" i="5"/>
  <c r="CR40" i="5"/>
  <c r="CU39" i="5"/>
  <c r="CT39" i="5"/>
  <c r="CS39" i="5"/>
  <c r="CR39" i="5"/>
  <c r="CU38" i="5"/>
  <c r="CT38" i="5"/>
  <c r="CS38" i="5"/>
  <c r="CR38" i="5"/>
  <c r="CU37" i="5"/>
  <c r="CT37" i="5"/>
  <c r="CS37" i="5"/>
  <c r="CR37" i="5"/>
  <c r="CU36" i="5"/>
  <c r="CT36" i="5"/>
  <c r="CS36" i="5"/>
  <c r="CR36" i="5"/>
  <c r="CU35" i="5"/>
  <c r="CT35" i="5"/>
  <c r="CS35" i="5"/>
  <c r="CR35" i="5"/>
  <c r="CU34" i="5"/>
  <c r="CT34" i="5"/>
  <c r="CS34" i="5"/>
  <c r="CR34" i="5"/>
  <c r="CU33" i="5"/>
  <c r="CT33" i="5"/>
  <c r="CS33" i="5"/>
  <c r="CR33" i="5"/>
  <c r="CU32" i="5"/>
  <c r="CT32" i="5"/>
  <c r="CS32" i="5"/>
  <c r="CR32" i="5"/>
  <c r="CU31" i="5"/>
  <c r="CT31" i="5"/>
  <c r="CS31" i="5"/>
  <c r="CR31" i="5"/>
  <c r="CU30" i="5"/>
  <c r="CT30" i="5"/>
  <c r="CS30" i="5"/>
  <c r="CR30" i="5"/>
  <c r="CU29" i="5"/>
  <c r="CT29" i="5"/>
  <c r="CS29" i="5"/>
  <c r="CR29" i="5"/>
  <c r="CU28" i="5"/>
  <c r="CT28" i="5"/>
  <c r="CS28" i="5"/>
  <c r="CR28" i="5"/>
  <c r="CU27" i="5"/>
  <c r="CT27" i="5"/>
  <c r="CS27" i="5"/>
  <c r="CR27" i="5"/>
  <c r="CU26" i="5"/>
  <c r="CT26" i="5"/>
  <c r="CS26" i="5"/>
  <c r="CR26" i="5"/>
  <c r="CU25" i="5"/>
  <c r="CT25" i="5"/>
  <c r="CS25" i="5"/>
  <c r="CR25" i="5"/>
  <c r="CU24" i="5"/>
  <c r="CT24" i="5"/>
  <c r="CS24" i="5"/>
  <c r="CR24" i="5"/>
  <c r="CU23" i="5"/>
  <c r="CT23" i="5"/>
  <c r="CS23" i="5"/>
  <c r="CR23" i="5"/>
  <c r="CU22" i="5"/>
  <c r="CT22" i="5"/>
  <c r="CS22" i="5"/>
  <c r="CR22" i="5"/>
  <c r="CU21" i="5"/>
  <c r="CT21" i="5"/>
  <c r="CS21" i="5"/>
  <c r="CR21" i="5"/>
  <c r="CU20" i="5"/>
  <c r="CT20" i="5"/>
  <c r="CS20" i="5"/>
  <c r="CR20" i="5"/>
  <c r="CU19" i="5"/>
  <c r="CT19" i="5"/>
  <c r="CS19" i="5"/>
  <c r="CR19" i="5"/>
  <c r="CU18" i="5"/>
  <c r="CT18" i="5"/>
  <c r="CS18" i="5"/>
  <c r="CR18" i="5"/>
  <c r="CU17" i="5"/>
  <c r="CT17" i="5"/>
  <c r="CS17" i="5"/>
  <c r="CR17" i="5"/>
  <c r="CU16" i="5"/>
  <c r="CT16" i="5"/>
  <c r="CS16" i="5"/>
  <c r="CR16" i="5"/>
  <c r="CU15" i="5"/>
  <c r="CT15" i="5"/>
  <c r="CS15" i="5"/>
  <c r="CR15" i="5"/>
  <c r="CU14" i="5"/>
  <c r="CT14" i="5"/>
  <c r="CS14" i="5"/>
  <c r="CR14" i="5"/>
  <c r="H228" i="12"/>
  <c r="H82" i="12"/>
  <c r="H227" i="12"/>
  <c r="H226" i="12"/>
  <c r="H225" i="12" l="1"/>
  <c r="H40" i="12" l="1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1" i="12"/>
  <c r="H102" i="12"/>
  <c r="H103" i="12"/>
  <c r="H104" i="12"/>
  <c r="H105" i="12"/>
  <c r="H106" i="12"/>
  <c r="H107" i="12"/>
  <c r="H108" i="12"/>
  <c r="H109" i="12"/>
  <c r="H110" i="12"/>
  <c r="H111" i="12"/>
  <c r="H113" i="12"/>
  <c r="H114" i="12"/>
  <c r="H115" i="12"/>
  <c r="H116" i="12"/>
  <c r="H117" i="12"/>
  <c r="H118" i="12"/>
  <c r="H119" i="12"/>
  <c r="H120" i="12"/>
  <c r="H121" i="12"/>
  <c r="H122" i="12"/>
  <c r="H123" i="12"/>
  <c r="H124" i="12"/>
  <c r="H125" i="12"/>
  <c r="H126" i="12"/>
  <c r="H127" i="12"/>
  <c r="H128" i="12"/>
  <c r="H129" i="12"/>
  <c r="H130" i="12"/>
  <c r="H131" i="12"/>
  <c r="H132" i="12"/>
  <c r="H133" i="12"/>
  <c r="H134" i="12"/>
  <c r="H135" i="12"/>
  <c r="H136" i="12"/>
  <c r="H137" i="12"/>
  <c r="H138" i="12"/>
  <c r="H139" i="12"/>
  <c r="H140" i="12"/>
  <c r="H141" i="12"/>
  <c r="H142" i="12"/>
  <c r="H143" i="12"/>
  <c r="H144" i="12"/>
  <c r="H145" i="12"/>
  <c r="H146" i="12"/>
  <c r="H147" i="12"/>
  <c r="H148" i="12"/>
  <c r="H149" i="12"/>
  <c r="H150" i="12"/>
  <c r="H151" i="12"/>
  <c r="H152" i="12"/>
  <c r="H153" i="12"/>
  <c r="H154" i="12"/>
  <c r="H155" i="12"/>
  <c r="H156" i="12"/>
  <c r="H157" i="12"/>
  <c r="H158" i="12"/>
  <c r="H159" i="12"/>
  <c r="H160" i="12"/>
  <c r="H161" i="12"/>
  <c r="H162" i="12"/>
  <c r="H163" i="12"/>
  <c r="H164" i="12"/>
  <c r="H165" i="12"/>
  <c r="H166" i="12"/>
  <c r="H167" i="12"/>
  <c r="H168" i="12"/>
  <c r="H169" i="12"/>
  <c r="H170" i="12"/>
  <c r="H171" i="12"/>
  <c r="H172" i="12"/>
  <c r="H173" i="12"/>
  <c r="H174" i="12"/>
  <c r="H175" i="12"/>
  <c r="H176" i="12"/>
  <c r="H177" i="12"/>
  <c r="H178" i="12"/>
  <c r="H179" i="12"/>
  <c r="H180" i="12"/>
  <c r="H181" i="12"/>
  <c r="H182" i="12"/>
  <c r="H183" i="12"/>
  <c r="H184" i="12"/>
  <c r="H185" i="12"/>
  <c r="H186" i="12"/>
  <c r="H187" i="12"/>
  <c r="H188" i="12"/>
  <c r="H189" i="12"/>
  <c r="H190" i="12"/>
  <c r="H191" i="12"/>
  <c r="H192" i="12"/>
  <c r="H193" i="12"/>
  <c r="H194" i="12"/>
  <c r="H195" i="12"/>
  <c r="H196" i="12"/>
  <c r="H197" i="12"/>
  <c r="H198" i="12"/>
  <c r="H199" i="12"/>
  <c r="H200" i="12"/>
  <c r="H201" i="12"/>
  <c r="H202" i="12"/>
  <c r="H203" i="12"/>
  <c r="H204" i="12"/>
  <c r="H205" i="12"/>
  <c r="H206" i="12"/>
  <c r="H207" i="12"/>
  <c r="H208" i="12"/>
  <c r="H209" i="12"/>
  <c r="H210" i="12"/>
  <c r="H211" i="12"/>
  <c r="H212" i="12"/>
  <c r="H213" i="12"/>
  <c r="H214" i="12"/>
  <c r="H215" i="12"/>
  <c r="H216" i="12"/>
  <c r="H217" i="12"/>
  <c r="H218" i="12"/>
  <c r="H219" i="12"/>
  <c r="H220" i="12"/>
  <c r="H221" i="12"/>
  <c r="H222" i="12"/>
  <c r="H223" i="12"/>
  <c r="H224" i="12"/>
  <c r="J439" i="14" l="1"/>
  <c r="CU13" i="5" l="1"/>
  <c r="CT13" i="5"/>
  <c r="CS13" i="5"/>
  <c r="CR13" i="5"/>
  <c r="CF2" i="3" l="1"/>
  <c r="CG2" i="3" s="1"/>
  <c r="CH2" i="3" s="1"/>
  <c r="CI2" i="3" s="1"/>
  <c r="CJ2" i="3" s="1"/>
  <c r="CK2" i="3" s="1"/>
  <c r="CL2" i="3" s="1"/>
  <c r="CM2" i="3" s="1"/>
  <c r="CN2" i="3" s="1"/>
  <c r="CO2" i="3" s="1"/>
  <c r="CP2" i="3" s="1"/>
  <c r="CQ2" i="3" s="1"/>
  <c r="CR2" i="3" s="1"/>
  <c r="CS2" i="3" s="1"/>
  <c r="CT2" i="3" s="1"/>
  <c r="CU2" i="3" s="1"/>
  <c r="CV2" i="3" s="1"/>
  <c r="CW2" i="3" s="1"/>
  <c r="CU11" i="5"/>
  <c r="CT11" i="5"/>
  <c r="CS11" i="5"/>
  <c r="CR11" i="5"/>
  <c r="J437" i="14" l="1"/>
  <c r="J436" i="14"/>
  <c r="J435" i="14"/>
  <c r="J434" i="14"/>
  <c r="J433" i="14"/>
  <c r="J432" i="14"/>
  <c r="J431" i="14"/>
  <c r="J430" i="14"/>
  <c r="J429" i="14"/>
  <c r="J428" i="14"/>
  <c r="J427" i="14"/>
  <c r="J426" i="14"/>
  <c r="J425" i="14"/>
  <c r="J424" i="14"/>
  <c r="J423" i="14"/>
  <c r="J422" i="14"/>
  <c r="J421" i="14"/>
  <c r="J420" i="14"/>
  <c r="J419" i="14"/>
  <c r="J418" i="14"/>
  <c r="J417" i="14"/>
  <c r="J416" i="14"/>
  <c r="J415" i="14"/>
  <c r="J414" i="14"/>
  <c r="J413" i="14"/>
  <c r="J412" i="14"/>
  <c r="J411" i="14"/>
  <c r="J410" i="14"/>
  <c r="J409" i="14"/>
  <c r="J408" i="14"/>
  <c r="J407" i="14"/>
  <c r="J406" i="14"/>
  <c r="J405" i="14"/>
  <c r="J404" i="14"/>
  <c r="J403" i="14"/>
  <c r="J402" i="14"/>
  <c r="J401" i="14"/>
  <c r="J400" i="14"/>
  <c r="J399" i="14"/>
  <c r="J398" i="14"/>
  <c r="J397" i="14"/>
  <c r="J396" i="14"/>
  <c r="J395" i="14"/>
  <c r="J394" i="14"/>
  <c r="J393" i="14"/>
  <c r="J392" i="14"/>
  <c r="J391" i="14"/>
  <c r="J390" i="14"/>
  <c r="J389" i="14"/>
  <c r="J388" i="14"/>
  <c r="J387" i="14"/>
  <c r="J386" i="14"/>
  <c r="J385" i="14"/>
  <c r="J384" i="14"/>
  <c r="J383" i="14"/>
  <c r="J382" i="14"/>
  <c r="J381" i="14"/>
  <c r="J380" i="14"/>
  <c r="J379" i="14"/>
  <c r="J378" i="14"/>
  <c r="J377" i="14"/>
  <c r="J376" i="14"/>
  <c r="J375" i="14"/>
  <c r="J374" i="14"/>
  <c r="J373" i="14"/>
  <c r="J372" i="14"/>
  <c r="J371" i="14"/>
  <c r="J370" i="14"/>
  <c r="J369" i="14"/>
  <c r="J368" i="14"/>
  <c r="J367" i="14"/>
  <c r="J366" i="14"/>
  <c r="J365" i="14"/>
  <c r="J364" i="14"/>
  <c r="J363" i="14"/>
  <c r="J362" i="14"/>
  <c r="J361" i="14"/>
  <c r="J360" i="14"/>
  <c r="J359" i="14"/>
  <c r="J358" i="14"/>
  <c r="J357" i="14"/>
  <c r="J356" i="14"/>
  <c r="J355" i="14"/>
  <c r="J354" i="14"/>
  <c r="J353" i="14"/>
  <c r="J352" i="14"/>
  <c r="J351" i="14"/>
  <c r="J350" i="14"/>
  <c r="J349" i="14"/>
  <c r="J348" i="14"/>
  <c r="J347" i="14"/>
  <c r="J346" i="14"/>
  <c r="J345" i="14"/>
  <c r="J344" i="14"/>
  <c r="J343" i="14"/>
  <c r="J342" i="14"/>
  <c r="J341" i="14"/>
  <c r="J340" i="14"/>
  <c r="J339" i="14"/>
  <c r="J338" i="14"/>
  <c r="J337" i="14"/>
  <c r="J336" i="14"/>
  <c r="J335" i="14"/>
  <c r="J334" i="14"/>
  <c r="J333" i="14"/>
  <c r="J332" i="14"/>
  <c r="J331" i="14"/>
  <c r="J330" i="14"/>
  <c r="J329" i="14"/>
  <c r="J328" i="14"/>
  <c r="J327" i="14"/>
  <c r="J326" i="14"/>
  <c r="J325" i="14"/>
  <c r="J324" i="14"/>
  <c r="J323" i="14"/>
  <c r="J322" i="14"/>
  <c r="J321" i="14"/>
  <c r="J320" i="14"/>
  <c r="J319" i="14"/>
  <c r="J318" i="14"/>
  <c r="J317" i="14"/>
  <c r="J316" i="14"/>
  <c r="J315" i="14"/>
  <c r="J314" i="14"/>
  <c r="J313" i="14"/>
  <c r="J312" i="14"/>
  <c r="J311" i="14"/>
  <c r="J310" i="14"/>
  <c r="J309" i="14"/>
  <c r="J308" i="14"/>
  <c r="J307" i="14"/>
  <c r="J306" i="14"/>
  <c r="J305" i="14"/>
  <c r="J304" i="14"/>
  <c r="J303" i="14"/>
  <c r="J302" i="14"/>
  <c r="J301" i="14"/>
  <c r="J300" i="14"/>
  <c r="J299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83" i="14"/>
  <c r="J282" i="14"/>
  <c r="J281" i="14"/>
  <c r="J280" i="14"/>
  <c r="J279" i="14"/>
  <c r="J278" i="14"/>
  <c r="J277" i="14"/>
  <c r="J276" i="14"/>
  <c r="J275" i="14"/>
  <c r="J274" i="14"/>
  <c r="J273" i="14"/>
  <c r="J272" i="14"/>
  <c r="J271" i="14"/>
  <c r="J270" i="14"/>
  <c r="J269" i="14"/>
  <c r="J268" i="14"/>
  <c r="J267" i="14"/>
  <c r="J266" i="14"/>
  <c r="J265" i="14"/>
  <c r="J264" i="14"/>
  <c r="J263" i="14"/>
  <c r="J262" i="14"/>
  <c r="J261" i="14"/>
  <c r="J260" i="14"/>
  <c r="J259" i="14"/>
  <c r="J258" i="14"/>
  <c r="J257" i="14"/>
  <c r="J256" i="14"/>
  <c r="J255" i="14"/>
  <c r="J254" i="14"/>
  <c r="J253" i="14"/>
  <c r="J252" i="14"/>
  <c r="J251" i="14"/>
  <c r="J250" i="14"/>
  <c r="J249" i="14"/>
  <c r="J248" i="14"/>
  <c r="J247" i="14"/>
  <c r="J246" i="14"/>
  <c r="J245" i="14"/>
  <c r="J244" i="14"/>
  <c r="J243" i="14"/>
  <c r="J242" i="14"/>
  <c r="J241" i="14"/>
  <c r="J240" i="14"/>
  <c r="J239" i="14"/>
  <c r="J238" i="14"/>
  <c r="J237" i="14"/>
  <c r="J236" i="14"/>
  <c r="J235" i="14"/>
  <c r="J234" i="14"/>
  <c r="J233" i="14"/>
  <c r="J232" i="14"/>
  <c r="J231" i="14"/>
  <c r="J230" i="14"/>
  <c r="J229" i="14"/>
  <c r="J228" i="14"/>
  <c r="J227" i="14"/>
  <c r="J226" i="14"/>
  <c r="J225" i="14"/>
  <c r="J224" i="14"/>
  <c r="J223" i="14"/>
  <c r="J222" i="14"/>
  <c r="J221" i="14"/>
  <c r="J220" i="14"/>
  <c r="J219" i="14"/>
  <c r="J218" i="14"/>
  <c r="J217" i="14"/>
  <c r="J216" i="14"/>
  <c r="J215" i="14"/>
  <c r="J214" i="14"/>
  <c r="J213" i="14"/>
  <c r="J212" i="14"/>
  <c r="J211" i="14"/>
  <c r="J210" i="14"/>
  <c r="J209" i="14"/>
  <c r="J208" i="14"/>
  <c r="J207" i="14"/>
  <c r="J206" i="14"/>
  <c r="J205" i="14"/>
  <c r="J204" i="14"/>
  <c r="J203" i="14"/>
  <c r="J202" i="14"/>
  <c r="J201" i="14"/>
  <c r="J200" i="14"/>
  <c r="J199" i="14"/>
  <c r="J198" i="14"/>
  <c r="J197" i="14"/>
  <c r="J196" i="14"/>
  <c r="J195" i="14"/>
  <c r="J194" i="14"/>
  <c r="J193" i="14"/>
  <c r="J192" i="14"/>
  <c r="J191" i="14"/>
  <c r="J190" i="14"/>
  <c r="J189" i="14"/>
  <c r="J188" i="14"/>
  <c r="J187" i="14"/>
  <c r="J186" i="14"/>
  <c r="J185" i="14"/>
  <c r="J184" i="14"/>
  <c r="J183" i="14"/>
  <c r="J182" i="14"/>
  <c r="J181" i="14"/>
  <c r="J180" i="14"/>
  <c r="J179" i="14"/>
  <c r="J178" i="14"/>
  <c r="J177" i="14"/>
  <c r="J176" i="14"/>
  <c r="J175" i="14"/>
  <c r="J174" i="14"/>
  <c r="J173" i="14"/>
  <c r="J172" i="14"/>
  <c r="J171" i="14"/>
  <c r="J170" i="14"/>
  <c r="J169" i="14"/>
  <c r="J168" i="14"/>
  <c r="J167" i="14"/>
  <c r="J166" i="14"/>
  <c r="J165" i="14"/>
  <c r="J164" i="14"/>
  <c r="J163" i="14"/>
  <c r="J162" i="14"/>
  <c r="J161" i="14"/>
  <c r="J160" i="14"/>
  <c r="J159" i="14"/>
  <c r="J158" i="14"/>
  <c r="J157" i="14"/>
  <c r="J156" i="14"/>
  <c r="J155" i="14"/>
  <c r="J154" i="14"/>
  <c r="J153" i="14"/>
  <c r="J152" i="14"/>
  <c r="J151" i="14"/>
  <c r="J150" i="14"/>
  <c r="J149" i="14"/>
  <c r="J148" i="14"/>
  <c r="J147" i="14"/>
  <c r="J146" i="14"/>
  <c r="J145" i="14"/>
  <c r="J144" i="14"/>
  <c r="J143" i="14"/>
  <c r="J142" i="14"/>
  <c r="J141" i="14"/>
  <c r="J140" i="14"/>
  <c r="J139" i="14"/>
  <c r="J138" i="14"/>
  <c r="J137" i="14"/>
  <c r="J136" i="14"/>
  <c r="J135" i="14"/>
  <c r="J134" i="14"/>
  <c r="J133" i="14"/>
  <c r="J132" i="14"/>
  <c r="J131" i="14"/>
  <c r="J130" i="14"/>
  <c r="J129" i="14"/>
  <c r="J128" i="14"/>
  <c r="J127" i="14"/>
  <c r="J126" i="14"/>
  <c r="J125" i="14"/>
  <c r="J124" i="14"/>
  <c r="J123" i="14"/>
  <c r="J122" i="14"/>
  <c r="J121" i="14"/>
  <c r="J120" i="14"/>
  <c r="J119" i="14"/>
  <c r="J118" i="14"/>
  <c r="J117" i="14"/>
  <c r="J116" i="14"/>
  <c r="J115" i="14"/>
  <c r="J114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438" i="14"/>
  <c r="AF31" i="14" l="1"/>
  <c r="AF35" i="14" l="1"/>
  <c r="AF32" i="14"/>
  <c r="AF33" i="14" l="1"/>
  <c r="AF34" i="14"/>
  <c r="H39" i="12"/>
  <c r="H38" i="12"/>
  <c r="H37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4" i="12"/>
  <c r="H13" i="12"/>
  <c r="H12" i="12"/>
  <c r="H11" i="12"/>
  <c r="H10" i="12"/>
  <c r="H9" i="12"/>
  <c r="H8" i="12"/>
  <c r="H7" i="12"/>
  <c r="H6" i="12"/>
  <c r="H5" i="12"/>
  <c r="H4" i="12"/>
  <c r="H3" i="12"/>
  <c r="AI14" i="12" l="1"/>
  <c r="AI13" i="12"/>
  <c r="BT184" i="3" l="1"/>
  <c r="BT183" i="3"/>
  <c r="BT182" i="3"/>
  <c r="BT181" i="3"/>
  <c r="BT180" i="3"/>
  <c r="BT179" i="3"/>
  <c r="BT178" i="3"/>
  <c r="BT177" i="3"/>
  <c r="BT176" i="3"/>
  <c r="BT175" i="3"/>
  <c r="BQ6273" i="3"/>
  <c r="BQ6272" i="3"/>
  <c r="BQ6271" i="3"/>
  <c r="BQ6270" i="3"/>
  <c r="BQ6269" i="3"/>
  <c r="BQ6268" i="3"/>
  <c r="BQ6267" i="3"/>
  <c r="BQ6266" i="3"/>
  <c r="BQ6265" i="3"/>
  <c r="BQ6264" i="3"/>
  <c r="BQ6263" i="3"/>
  <c r="BQ6262" i="3"/>
  <c r="BQ6261" i="3"/>
  <c r="BQ6260" i="3"/>
  <c r="BQ6259" i="3"/>
  <c r="BQ6258" i="3"/>
  <c r="BQ6257" i="3"/>
  <c r="BQ6256" i="3"/>
  <c r="BQ6255" i="3"/>
  <c r="BQ6254" i="3"/>
  <c r="BQ6253" i="3"/>
  <c r="BQ6252" i="3"/>
  <c r="BQ6251" i="3"/>
  <c r="BQ6250" i="3"/>
  <c r="BQ6249" i="3"/>
  <c r="BQ6248" i="3"/>
  <c r="BQ6247" i="3"/>
  <c r="BQ6246" i="3"/>
  <c r="BQ6245" i="3"/>
  <c r="BQ6244" i="3"/>
  <c r="BQ6243" i="3"/>
  <c r="BQ6242" i="3"/>
  <c r="BQ6241" i="3"/>
  <c r="BQ6240" i="3"/>
  <c r="BQ6239" i="3"/>
  <c r="BQ6238" i="3"/>
  <c r="BQ6237" i="3"/>
  <c r="BQ6236" i="3"/>
  <c r="BQ6235" i="3"/>
  <c r="BQ6234" i="3"/>
  <c r="BQ6233" i="3"/>
  <c r="BQ6232" i="3"/>
  <c r="BQ6231" i="3"/>
  <c r="BQ6230" i="3"/>
  <c r="BQ6229" i="3"/>
  <c r="BQ6228" i="3"/>
  <c r="BQ6227" i="3"/>
  <c r="BQ6226" i="3"/>
  <c r="BQ6225" i="3"/>
  <c r="BQ6224" i="3"/>
  <c r="BQ6223" i="3"/>
  <c r="BQ6222" i="3"/>
  <c r="BQ6221" i="3"/>
  <c r="BQ6220" i="3"/>
  <c r="BQ6219" i="3"/>
  <c r="BQ6218" i="3"/>
  <c r="BQ6217" i="3"/>
  <c r="BQ6216" i="3"/>
  <c r="BQ6215" i="3"/>
  <c r="BQ6214" i="3"/>
  <c r="BQ6213" i="3"/>
  <c r="BQ6212" i="3"/>
  <c r="BQ6211" i="3"/>
  <c r="BQ6210" i="3"/>
  <c r="BQ6209" i="3"/>
  <c r="BQ6208" i="3"/>
  <c r="BQ6207" i="3"/>
  <c r="BQ6206" i="3"/>
  <c r="BQ6205" i="3"/>
  <c r="BQ6204" i="3"/>
  <c r="BQ6203" i="3"/>
  <c r="BQ6202" i="3"/>
  <c r="BQ6201" i="3"/>
  <c r="BQ6200" i="3"/>
  <c r="BQ6199" i="3"/>
  <c r="BQ6198" i="3"/>
  <c r="BQ6197" i="3"/>
  <c r="BQ6196" i="3"/>
  <c r="BQ6195" i="3"/>
  <c r="BQ6194" i="3"/>
  <c r="BQ6193" i="3"/>
  <c r="BQ6192" i="3"/>
  <c r="BQ6191" i="3"/>
  <c r="BQ6190" i="3"/>
  <c r="BQ6189" i="3"/>
  <c r="BQ6188" i="3"/>
  <c r="BQ6187" i="3"/>
  <c r="BQ6186" i="3"/>
  <c r="BQ6185" i="3"/>
  <c r="BQ6184" i="3"/>
  <c r="BQ6183" i="3"/>
  <c r="BQ6182" i="3"/>
  <c r="BQ6181" i="3"/>
  <c r="BQ6180" i="3"/>
  <c r="BQ6179" i="3"/>
  <c r="BQ6178" i="3"/>
  <c r="BQ6177" i="3"/>
  <c r="BQ6176" i="3"/>
  <c r="BQ6175" i="3"/>
  <c r="BQ6174" i="3"/>
  <c r="BQ6173" i="3"/>
  <c r="BQ6172" i="3"/>
  <c r="BQ6171" i="3"/>
  <c r="BQ6170" i="3"/>
  <c r="BQ6169" i="3"/>
  <c r="BQ6168" i="3"/>
  <c r="BQ6167" i="3"/>
  <c r="BQ6166" i="3"/>
  <c r="BQ6165" i="3"/>
  <c r="BQ6164" i="3"/>
  <c r="BQ6163" i="3"/>
  <c r="BQ6162" i="3"/>
  <c r="BQ6161" i="3"/>
  <c r="BQ6160" i="3"/>
  <c r="BQ6159" i="3"/>
  <c r="BQ6158" i="3"/>
  <c r="BQ6157" i="3"/>
  <c r="BQ6156" i="3"/>
  <c r="BQ6155" i="3"/>
  <c r="BQ6154" i="3"/>
  <c r="BQ6153" i="3"/>
  <c r="BQ6152" i="3"/>
  <c r="BQ6151" i="3"/>
  <c r="BQ6150" i="3"/>
  <c r="BQ6149" i="3"/>
  <c r="BQ6148" i="3"/>
  <c r="BQ6147" i="3"/>
  <c r="BQ6146" i="3"/>
  <c r="BQ6145" i="3"/>
  <c r="BQ6144" i="3"/>
  <c r="BQ6143" i="3"/>
  <c r="BQ6142" i="3"/>
  <c r="BQ6141" i="3"/>
  <c r="BQ6140" i="3"/>
  <c r="BQ6139" i="3"/>
  <c r="BQ6138" i="3"/>
  <c r="BQ6137" i="3"/>
  <c r="BQ6136" i="3"/>
  <c r="BQ6135" i="3"/>
  <c r="BQ6134" i="3"/>
  <c r="BQ6133" i="3"/>
  <c r="BQ6132" i="3"/>
  <c r="BQ6131" i="3"/>
  <c r="BQ6130" i="3"/>
  <c r="BQ6129" i="3"/>
  <c r="BQ6128" i="3"/>
  <c r="BQ6127" i="3"/>
  <c r="BQ6126" i="3"/>
  <c r="BQ6125" i="3"/>
  <c r="BQ6124" i="3"/>
  <c r="BQ6123" i="3"/>
  <c r="BQ6122" i="3"/>
  <c r="BT174" i="3" l="1"/>
  <c r="BT173" i="3"/>
  <c r="BT172" i="3"/>
  <c r="BT171" i="3"/>
  <c r="BT170" i="3"/>
  <c r="BT169" i="3"/>
  <c r="BT168" i="3"/>
  <c r="BT167" i="3"/>
  <c r="BT166" i="3"/>
  <c r="BT165" i="3"/>
  <c r="BT164" i="3"/>
  <c r="BT163" i="3"/>
  <c r="BT162" i="3"/>
  <c r="BT161" i="3"/>
  <c r="BT160" i="3"/>
  <c r="BT159" i="3"/>
  <c r="BT158" i="3"/>
  <c r="BT157" i="3"/>
  <c r="BT156" i="3"/>
  <c r="BT155" i="3"/>
  <c r="BT154" i="3"/>
  <c r="BT153" i="3"/>
  <c r="BT152" i="3"/>
  <c r="BT151" i="3"/>
  <c r="BT150" i="3"/>
  <c r="BT149" i="3"/>
  <c r="BT148" i="3"/>
  <c r="BT147" i="3"/>
  <c r="BT146" i="3"/>
  <c r="BT145" i="3"/>
  <c r="BT144" i="3"/>
  <c r="BT143" i="3"/>
  <c r="BT142" i="3"/>
  <c r="BT141" i="3"/>
  <c r="BT140" i="3"/>
  <c r="BT139" i="3"/>
  <c r="BT138" i="3"/>
  <c r="BT137" i="3"/>
  <c r="BT136" i="3"/>
  <c r="BT135" i="3"/>
  <c r="BT134" i="3"/>
  <c r="BT133" i="3"/>
  <c r="BT132" i="3"/>
  <c r="BT131" i="3"/>
  <c r="BT130" i="3"/>
  <c r="BT129" i="3"/>
  <c r="BT128" i="3"/>
  <c r="BT127" i="3"/>
  <c r="BT126" i="3"/>
  <c r="BT125" i="3"/>
  <c r="BT124" i="3"/>
  <c r="BT123" i="3"/>
  <c r="BT122" i="3"/>
  <c r="BT121" i="3"/>
  <c r="BT120" i="3"/>
  <c r="BT119" i="3"/>
  <c r="BT118" i="3"/>
  <c r="BT117" i="3"/>
  <c r="BT116" i="3"/>
  <c r="BT115" i="3"/>
  <c r="BT114" i="3"/>
  <c r="BT113" i="3"/>
  <c r="BT112" i="3"/>
  <c r="BT111" i="3"/>
  <c r="BT110" i="3"/>
  <c r="BT109" i="3"/>
  <c r="BT108" i="3"/>
  <c r="BT107" i="3"/>
  <c r="BT106" i="3"/>
  <c r="BT105" i="3"/>
  <c r="BT104" i="3"/>
  <c r="BT103" i="3"/>
  <c r="BT102" i="3"/>
  <c r="BT101" i="3"/>
  <c r="BT100" i="3"/>
  <c r="BT99" i="3"/>
  <c r="BT98" i="3"/>
  <c r="BT97" i="3"/>
  <c r="BT96" i="3"/>
  <c r="BT95" i="3"/>
  <c r="BT94" i="3"/>
  <c r="BT93" i="3"/>
  <c r="BT92" i="3"/>
  <c r="BT91" i="3"/>
  <c r="BT90" i="3"/>
  <c r="BT89" i="3"/>
  <c r="BT88" i="3"/>
  <c r="BT87" i="3"/>
  <c r="BT86" i="3"/>
  <c r="BT85" i="3"/>
  <c r="BT84" i="3"/>
  <c r="BT83" i="3"/>
  <c r="BT82" i="3"/>
  <c r="BT81" i="3"/>
  <c r="BT80" i="3"/>
  <c r="BT78" i="3"/>
  <c r="BT77" i="3"/>
  <c r="BT76" i="3"/>
  <c r="BT75" i="3"/>
  <c r="BT74" i="3"/>
  <c r="BT73" i="3"/>
  <c r="BT72" i="3"/>
  <c r="BT71" i="3"/>
  <c r="BT70" i="3"/>
  <c r="BT69" i="3"/>
  <c r="BT68" i="3"/>
  <c r="BT67" i="3"/>
  <c r="BT66" i="3"/>
  <c r="BT65" i="3"/>
  <c r="BT64" i="3"/>
  <c r="BT63" i="3"/>
  <c r="BT62" i="3"/>
  <c r="BT61" i="3"/>
  <c r="BT60" i="3"/>
  <c r="BT59" i="3"/>
  <c r="BT58" i="3"/>
  <c r="BT57" i="3"/>
  <c r="BT56" i="3"/>
  <c r="BT55" i="3"/>
  <c r="BT54" i="3"/>
  <c r="BT53" i="3"/>
  <c r="BT52" i="3"/>
  <c r="BT51" i="3"/>
  <c r="BT50" i="3"/>
  <c r="BT49" i="3"/>
  <c r="BT48" i="3"/>
  <c r="BT47" i="3"/>
  <c r="BT46" i="3"/>
  <c r="BT45" i="3"/>
  <c r="BT44" i="3"/>
  <c r="BT43" i="3"/>
  <c r="BT42" i="3"/>
  <c r="BT41" i="3"/>
  <c r="BT40" i="3"/>
  <c r="BT39" i="3"/>
  <c r="BT38" i="3"/>
  <c r="BT37" i="3"/>
  <c r="BT36" i="3"/>
  <c r="BT35" i="3"/>
  <c r="BT34" i="3"/>
  <c r="BT33" i="3"/>
  <c r="BT32" i="3"/>
  <c r="BT31" i="3"/>
  <c r="BT30" i="3"/>
  <c r="BT29" i="3"/>
  <c r="BT28" i="3"/>
  <c r="BT27" i="3"/>
  <c r="BT26" i="3"/>
  <c r="BT25" i="3"/>
  <c r="BT24" i="3"/>
  <c r="BT23" i="3"/>
  <c r="BT22" i="3"/>
  <c r="BT21" i="3"/>
  <c r="BT20" i="3"/>
  <c r="BT19" i="3"/>
  <c r="BT18" i="3"/>
  <c r="BT17" i="3"/>
  <c r="BT16" i="3"/>
  <c r="BT15" i="3"/>
  <c r="BT14" i="3"/>
  <c r="BT13" i="3"/>
  <c r="BT12" i="3"/>
  <c r="BT11" i="3"/>
  <c r="BT10" i="3"/>
  <c r="BT9" i="3"/>
  <c r="BT8" i="3"/>
  <c r="BT7" i="3"/>
  <c r="BT6" i="3"/>
  <c r="BT5" i="3"/>
  <c r="BT4" i="3"/>
  <c r="BQ6121" i="3"/>
  <c r="BQ6120" i="3"/>
  <c r="BQ6119" i="3"/>
  <c r="BQ6118" i="3"/>
  <c r="BQ6117" i="3"/>
  <c r="BQ6116" i="3"/>
  <c r="BQ6115" i="3"/>
  <c r="BQ6114" i="3"/>
  <c r="BQ6113" i="3"/>
  <c r="BQ6112" i="3"/>
  <c r="BQ6111" i="3"/>
  <c r="BQ6110" i="3"/>
  <c r="BQ6109" i="3"/>
  <c r="BQ6108" i="3"/>
  <c r="BQ6107" i="3"/>
  <c r="BQ6106" i="3"/>
  <c r="BQ6105" i="3"/>
  <c r="BQ6104" i="3"/>
  <c r="BQ6103" i="3"/>
  <c r="BQ6102" i="3"/>
  <c r="BQ6101" i="3"/>
  <c r="BQ6100" i="3"/>
  <c r="BQ6099" i="3"/>
  <c r="BQ6098" i="3"/>
  <c r="BQ6097" i="3"/>
  <c r="BQ6096" i="3"/>
  <c r="BQ6095" i="3"/>
  <c r="BQ6094" i="3"/>
  <c r="BQ6093" i="3"/>
  <c r="BQ6092" i="3"/>
  <c r="BQ6091" i="3"/>
  <c r="BQ6090" i="3"/>
  <c r="BQ6089" i="3"/>
  <c r="BQ6088" i="3"/>
  <c r="BQ6087" i="3"/>
  <c r="BQ6086" i="3"/>
  <c r="BQ6085" i="3"/>
  <c r="BQ6084" i="3"/>
  <c r="BQ6083" i="3"/>
  <c r="BQ6082" i="3"/>
  <c r="BQ6081" i="3"/>
  <c r="BQ6080" i="3"/>
  <c r="BQ6079" i="3"/>
  <c r="BQ6078" i="3"/>
  <c r="BQ6077" i="3"/>
  <c r="BQ6076" i="3"/>
  <c r="BQ6075" i="3"/>
  <c r="BQ6074" i="3"/>
  <c r="BQ6073" i="3"/>
  <c r="BQ6072" i="3"/>
  <c r="BQ6071" i="3"/>
  <c r="BQ6070" i="3"/>
  <c r="BQ6069" i="3"/>
  <c r="BQ6068" i="3"/>
  <c r="BQ6067" i="3"/>
  <c r="BQ6066" i="3"/>
  <c r="BQ6065" i="3"/>
  <c r="BQ6064" i="3"/>
  <c r="BQ6063" i="3"/>
  <c r="BQ6062" i="3"/>
  <c r="BQ6061" i="3"/>
  <c r="BQ6060" i="3"/>
  <c r="BQ6059" i="3"/>
  <c r="BQ6058" i="3"/>
  <c r="BQ6057" i="3"/>
  <c r="BQ6056" i="3"/>
  <c r="BQ6055" i="3"/>
  <c r="BQ6054" i="3"/>
  <c r="BQ6053" i="3"/>
  <c r="BQ6052" i="3"/>
  <c r="BQ6051" i="3"/>
  <c r="BQ6050" i="3"/>
  <c r="BQ6049" i="3"/>
  <c r="BQ6048" i="3"/>
  <c r="BQ6047" i="3"/>
  <c r="BQ6046" i="3"/>
  <c r="BQ6045" i="3"/>
  <c r="BQ6044" i="3"/>
  <c r="BQ6043" i="3"/>
  <c r="BQ6042" i="3"/>
  <c r="BQ6041" i="3"/>
  <c r="BQ6040" i="3"/>
  <c r="BQ6039" i="3"/>
  <c r="BQ6038" i="3"/>
  <c r="BQ6037" i="3"/>
  <c r="BQ6036" i="3"/>
  <c r="BQ6035" i="3"/>
  <c r="BQ6034" i="3"/>
  <c r="BQ6033" i="3"/>
  <c r="BQ6032" i="3"/>
  <c r="BQ6031" i="3"/>
  <c r="BQ6030" i="3"/>
  <c r="BQ6029" i="3"/>
  <c r="BQ6028" i="3"/>
  <c r="BQ6027" i="3"/>
  <c r="BQ6026" i="3"/>
  <c r="BQ6025" i="3"/>
  <c r="BQ6024" i="3"/>
  <c r="BQ6023" i="3"/>
  <c r="BQ6022" i="3"/>
  <c r="BQ6021" i="3"/>
  <c r="BQ6020" i="3"/>
  <c r="BQ6019" i="3"/>
  <c r="BQ6018" i="3"/>
  <c r="BQ6017" i="3"/>
  <c r="BQ6016" i="3"/>
  <c r="BQ6015" i="3"/>
  <c r="BQ6014" i="3"/>
  <c r="BQ6013" i="3"/>
  <c r="BQ6012" i="3"/>
  <c r="BQ6011" i="3"/>
  <c r="BQ6010" i="3"/>
  <c r="BQ6009" i="3"/>
  <c r="BQ6008" i="3"/>
  <c r="BQ6007" i="3"/>
  <c r="BQ6006" i="3"/>
  <c r="BQ6005" i="3"/>
  <c r="BQ6004" i="3"/>
  <c r="BQ6003" i="3"/>
  <c r="BQ6002" i="3"/>
  <c r="BQ6001" i="3"/>
  <c r="BQ6000" i="3"/>
  <c r="BQ5999" i="3"/>
  <c r="BQ5998" i="3"/>
  <c r="BQ5997" i="3"/>
  <c r="BQ5996" i="3"/>
  <c r="BQ5995" i="3"/>
  <c r="BQ5994" i="3"/>
  <c r="BQ5993" i="3"/>
  <c r="BQ5992" i="3"/>
  <c r="BQ5991" i="3"/>
  <c r="BQ5990" i="3"/>
  <c r="BQ5989" i="3"/>
  <c r="BQ5988" i="3"/>
  <c r="BQ5987" i="3"/>
  <c r="BQ5986" i="3"/>
  <c r="BQ5985" i="3"/>
  <c r="BQ5984" i="3"/>
  <c r="BQ5983" i="3"/>
  <c r="BQ5982" i="3"/>
  <c r="BQ5981" i="3"/>
  <c r="BQ5980" i="3"/>
  <c r="BQ5979" i="3"/>
  <c r="BQ5978" i="3"/>
  <c r="BQ5977" i="3"/>
  <c r="BQ5976" i="3"/>
  <c r="BQ5975" i="3"/>
  <c r="BQ5974" i="3"/>
  <c r="BQ5973" i="3"/>
  <c r="BQ5972" i="3"/>
  <c r="BQ5971" i="3"/>
  <c r="BQ5970" i="3"/>
  <c r="BQ5969" i="3"/>
  <c r="BQ5968" i="3"/>
  <c r="BQ5967" i="3"/>
  <c r="BQ5966" i="3"/>
  <c r="BQ5965" i="3"/>
  <c r="BQ5964" i="3"/>
  <c r="BQ5963" i="3"/>
  <c r="BQ5962" i="3"/>
  <c r="BQ5961" i="3"/>
  <c r="BQ5960" i="3"/>
  <c r="BQ5959" i="3"/>
  <c r="BQ5958" i="3"/>
  <c r="BQ5957" i="3"/>
  <c r="BQ5956" i="3"/>
  <c r="BQ5955" i="3"/>
  <c r="BQ5954" i="3"/>
  <c r="BQ5953" i="3"/>
  <c r="BQ5952" i="3"/>
  <c r="BQ5951" i="3"/>
  <c r="BQ5950" i="3"/>
  <c r="BQ5949" i="3"/>
  <c r="BQ5948" i="3"/>
  <c r="BQ5947" i="3"/>
  <c r="BQ5946" i="3"/>
  <c r="BQ5945" i="3"/>
  <c r="BQ5944" i="3"/>
  <c r="BQ5943" i="3"/>
  <c r="BQ5942" i="3"/>
  <c r="BQ5941" i="3"/>
  <c r="BQ5940" i="3"/>
  <c r="BQ5939" i="3"/>
  <c r="BQ5938" i="3"/>
  <c r="BQ5937" i="3"/>
  <c r="BQ5936" i="3"/>
  <c r="BQ5935" i="3"/>
  <c r="BQ5934" i="3"/>
  <c r="BQ5933" i="3"/>
  <c r="BQ5932" i="3"/>
  <c r="BQ5931" i="3"/>
  <c r="BQ5930" i="3"/>
  <c r="BQ5929" i="3"/>
  <c r="BQ5928" i="3"/>
  <c r="BQ5927" i="3"/>
  <c r="BQ5926" i="3"/>
  <c r="BQ5925" i="3"/>
  <c r="BQ5924" i="3"/>
  <c r="BQ5923" i="3"/>
  <c r="BQ5922" i="3"/>
  <c r="BQ5921" i="3"/>
  <c r="BQ5920" i="3"/>
  <c r="BQ5919" i="3"/>
  <c r="BQ5918" i="3"/>
  <c r="BQ5917" i="3"/>
  <c r="BQ5916" i="3"/>
  <c r="BQ5915" i="3"/>
  <c r="BQ5914" i="3"/>
  <c r="BQ5913" i="3"/>
  <c r="BQ5912" i="3"/>
  <c r="BQ5911" i="3"/>
  <c r="BQ5910" i="3"/>
  <c r="BQ5909" i="3"/>
  <c r="BQ5908" i="3"/>
  <c r="BQ5907" i="3"/>
  <c r="BQ5906" i="3"/>
  <c r="BQ5905" i="3"/>
  <c r="BQ5904" i="3"/>
  <c r="BQ5903" i="3"/>
  <c r="BQ5902" i="3"/>
  <c r="BQ5901" i="3"/>
  <c r="BQ5900" i="3"/>
  <c r="BQ5899" i="3"/>
  <c r="BQ5898" i="3"/>
  <c r="BQ5897" i="3"/>
  <c r="BQ5896" i="3"/>
  <c r="BQ5895" i="3"/>
  <c r="BQ5894" i="3"/>
  <c r="BQ5893" i="3"/>
  <c r="BQ5892" i="3"/>
  <c r="BQ5891" i="3"/>
  <c r="BQ5890" i="3"/>
  <c r="BQ5889" i="3"/>
  <c r="BQ5888" i="3"/>
  <c r="BQ5887" i="3"/>
  <c r="BQ5886" i="3"/>
  <c r="BQ5885" i="3"/>
  <c r="BQ5884" i="3"/>
  <c r="BQ5883" i="3"/>
  <c r="BQ5882" i="3"/>
  <c r="BQ5881" i="3"/>
  <c r="BQ5880" i="3"/>
  <c r="BQ5879" i="3"/>
  <c r="BQ5878" i="3"/>
  <c r="BQ5877" i="3"/>
  <c r="BQ5876" i="3"/>
  <c r="BQ5875" i="3"/>
  <c r="BQ5874" i="3"/>
  <c r="BQ5873" i="3"/>
  <c r="BQ5872" i="3"/>
  <c r="BQ5871" i="3"/>
  <c r="BQ5870" i="3"/>
  <c r="BQ5869" i="3"/>
  <c r="BQ5868" i="3"/>
  <c r="BQ5867" i="3"/>
  <c r="BQ5866" i="3"/>
  <c r="BQ5865" i="3"/>
  <c r="BQ5864" i="3"/>
  <c r="BQ5863" i="3"/>
  <c r="BQ5862" i="3"/>
  <c r="BQ5861" i="3"/>
  <c r="BQ5860" i="3"/>
  <c r="BQ5859" i="3"/>
  <c r="BQ5858" i="3"/>
  <c r="BQ5857" i="3"/>
  <c r="BQ5856" i="3"/>
  <c r="BQ5855" i="3"/>
  <c r="BQ5854" i="3"/>
  <c r="BQ5853" i="3"/>
  <c r="BQ5852" i="3"/>
  <c r="BQ5851" i="3"/>
  <c r="BQ5850" i="3"/>
  <c r="BQ5849" i="3"/>
  <c r="BQ5848" i="3"/>
  <c r="BQ5847" i="3"/>
  <c r="BQ5846" i="3"/>
  <c r="BQ5845" i="3"/>
  <c r="BQ5844" i="3"/>
  <c r="BQ5843" i="3"/>
  <c r="BQ5842" i="3"/>
  <c r="BQ5841" i="3"/>
  <c r="BQ5840" i="3"/>
  <c r="BQ5839" i="3"/>
  <c r="BQ5838" i="3"/>
  <c r="BQ5837" i="3"/>
  <c r="BQ5836" i="3"/>
  <c r="BQ5835" i="3"/>
  <c r="BQ5834" i="3"/>
  <c r="BQ5833" i="3"/>
  <c r="BQ5832" i="3"/>
  <c r="BQ5831" i="3"/>
  <c r="BQ5830" i="3"/>
  <c r="BQ5829" i="3"/>
  <c r="BQ5828" i="3"/>
  <c r="BQ5827" i="3"/>
  <c r="BQ5826" i="3"/>
  <c r="BQ5825" i="3"/>
  <c r="BQ5824" i="3"/>
  <c r="BQ5823" i="3"/>
  <c r="BQ5822" i="3"/>
  <c r="BQ5821" i="3"/>
  <c r="BQ5820" i="3"/>
  <c r="BQ5819" i="3"/>
  <c r="BQ5818" i="3"/>
  <c r="BQ5817" i="3"/>
  <c r="BQ5816" i="3"/>
  <c r="BQ5815" i="3"/>
  <c r="BQ5814" i="3"/>
  <c r="BQ5813" i="3"/>
  <c r="BQ5812" i="3"/>
  <c r="BQ5811" i="3"/>
  <c r="BQ5810" i="3"/>
  <c r="BQ5809" i="3"/>
  <c r="BQ5808" i="3"/>
  <c r="BQ5807" i="3"/>
  <c r="BQ5806" i="3"/>
  <c r="BQ5805" i="3"/>
  <c r="BQ5804" i="3"/>
  <c r="BQ5803" i="3"/>
  <c r="BQ5802" i="3"/>
  <c r="BQ5801" i="3"/>
  <c r="BQ5800" i="3"/>
  <c r="BQ5799" i="3"/>
  <c r="BQ5798" i="3"/>
  <c r="BQ5797" i="3"/>
  <c r="BQ5796" i="3"/>
  <c r="BQ5795" i="3"/>
  <c r="BQ5794" i="3"/>
  <c r="BQ5793" i="3"/>
  <c r="BQ5792" i="3"/>
  <c r="BQ5791" i="3"/>
  <c r="BQ5790" i="3"/>
  <c r="BQ5789" i="3"/>
  <c r="BQ5788" i="3"/>
  <c r="BQ5787" i="3"/>
  <c r="BQ5786" i="3"/>
  <c r="BQ5785" i="3"/>
  <c r="BQ5784" i="3"/>
  <c r="BQ5783" i="3"/>
  <c r="BQ5782" i="3"/>
  <c r="BQ5781" i="3"/>
  <c r="BQ5780" i="3"/>
  <c r="BQ5779" i="3"/>
  <c r="BQ5778" i="3"/>
  <c r="BQ5777" i="3"/>
  <c r="BQ5776" i="3"/>
  <c r="BQ5775" i="3"/>
  <c r="BQ5774" i="3"/>
  <c r="BQ5773" i="3"/>
  <c r="BQ5772" i="3"/>
  <c r="BQ5771" i="3"/>
  <c r="BQ5770" i="3"/>
  <c r="BQ5769" i="3"/>
  <c r="BQ5768" i="3"/>
  <c r="BQ5767" i="3"/>
  <c r="BQ5766" i="3"/>
  <c r="BQ5765" i="3"/>
  <c r="BQ5764" i="3"/>
  <c r="BQ5763" i="3"/>
  <c r="BQ5762" i="3"/>
  <c r="BQ5761" i="3"/>
  <c r="BQ5760" i="3"/>
  <c r="BQ5759" i="3"/>
  <c r="BQ5758" i="3"/>
  <c r="BQ5757" i="3"/>
  <c r="BQ5756" i="3"/>
  <c r="BQ5755" i="3"/>
  <c r="BQ5754" i="3"/>
  <c r="BQ5753" i="3"/>
  <c r="BQ5752" i="3"/>
  <c r="BQ5751" i="3"/>
  <c r="BQ5750" i="3"/>
  <c r="BQ5749" i="3"/>
  <c r="BQ5748" i="3"/>
  <c r="BQ5747" i="3"/>
  <c r="BQ5746" i="3"/>
  <c r="BQ5745" i="3"/>
  <c r="BQ5744" i="3"/>
  <c r="BQ5743" i="3"/>
  <c r="BQ5742" i="3"/>
  <c r="BQ5741" i="3"/>
  <c r="BQ5740" i="3"/>
  <c r="BQ5739" i="3"/>
  <c r="BQ5738" i="3"/>
  <c r="BQ5737" i="3"/>
  <c r="BQ5736" i="3"/>
  <c r="BQ5735" i="3"/>
  <c r="BQ5734" i="3"/>
  <c r="BQ5733" i="3"/>
  <c r="BQ5732" i="3"/>
  <c r="BQ5731" i="3"/>
  <c r="BQ5730" i="3"/>
  <c r="BQ5729" i="3"/>
  <c r="BQ5728" i="3"/>
  <c r="BQ5727" i="3"/>
  <c r="BQ5726" i="3"/>
  <c r="BQ5725" i="3"/>
  <c r="BQ5724" i="3"/>
  <c r="BQ5723" i="3"/>
  <c r="BQ5722" i="3"/>
  <c r="BQ5721" i="3"/>
  <c r="BQ5720" i="3"/>
  <c r="BQ5719" i="3"/>
  <c r="BQ5718" i="3"/>
  <c r="BQ5717" i="3"/>
  <c r="BQ5716" i="3"/>
  <c r="BQ5715" i="3"/>
  <c r="BQ5714" i="3"/>
  <c r="BQ5713" i="3"/>
  <c r="BQ5712" i="3"/>
  <c r="BQ5711" i="3"/>
  <c r="BQ5710" i="3"/>
  <c r="BQ5709" i="3"/>
  <c r="BQ5708" i="3"/>
  <c r="BQ5707" i="3"/>
  <c r="BQ5706" i="3"/>
  <c r="BQ5705" i="3"/>
  <c r="BQ5704" i="3"/>
  <c r="BQ5703" i="3"/>
  <c r="BQ5702" i="3"/>
  <c r="BQ5701" i="3"/>
  <c r="BQ5700" i="3"/>
  <c r="BQ5699" i="3"/>
  <c r="BQ5698" i="3"/>
  <c r="BQ5697" i="3"/>
  <c r="BQ5696" i="3"/>
  <c r="BQ5695" i="3"/>
  <c r="BQ5694" i="3"/>
  <c r="BQ5693" i="3"/>
  <c r="BQ5692" i="3"/>
  <c r="BQ5691" i="3"/>
  <c r="BQ5690" i="3"/>
  <c r="BQ5689" i="3"/>
  <c r="BQ5688" i="3"/>
  <c r="BQ5687" i="3"/>
  <c r="BQ5686" i="3"/>
  <c r="BQ5685" i="3"/>
  <c r="BQ5684" i="3"/>
  <c r="BQ5683" i="3"/>
  <c r="BQ5682" i="3"/>
  <c r="BQ5681" i="3"/>
  <c r="BQ5680" i="3"/>
  <c r="BQ5679" i="3"/>
  <c r="BQ5678" i="3"/>
  <c r="BQ5677" i="3"/>
  <c r="BQ5676" i="3"/>
  <c r="BQ5675" i="3"/>
  <c r="BQ5674" i="3"/>
  <c r="BQ5673" i="3"/>
  <c r="BQ5672" i="3"/>
  <c r="BQ5671" i="3"/>
  <c r="BQ5670" i="3"/>
  <c r="BQ5669" i="3"/>
  <c r="BQ5668" i="3"/>
  <c r="BQ5667" i="3"/>
  <c r="BQ5666" i="3"/>
  <c r="BQ5665" i="3"/>
  <c r="BQ5664" i="3"/>
  <c r="BQ5663" i="3"/>
  <c r="BQ5662" i="3"/>
  <c r="BQ5661" i="3"/>
  <c r="BQ5660" i="3"/>
  <c r="BQ5659" i="3"/>
  <c r="BQ5658" i="3"/>
  <c r="BQ5657" i="3"/>
  <c r="BQ5656" i="3"/>
  <c r="BQ5655" i="3"/>
  <c r="BQ5654" i="3"/>
  <c r="BQ5653" i="3"/>
  <c r="BQ5652" i="3"/>
  <c r="BQ5651" i="3"/>
  <c r="BQ5650" i="3"/>
  <c r="BQ5649" i="3"/>
  <c r="BQ5648" i="3"/>
  <c r="BQ5647" i="3"/>
  <c r="BQ5646" i="3"/>
  <c r="BQ5645" i="3"/>
  <c r="BQ5644" i="3"/>
  <c r="BQ5643" i="3"/>
  <c r="BQ5642" i="3"/>
  <c r="BQ5641" i="3"/>
  <c r="BQ5640" i="3"/>
  <c r="BQ5639" i="3"/>
  <c r="BQ5638" i="3"/>
  <c r="BQ5637" i="3"/>
  <c r="BQ5636" i="3"/>
  <c r="BQ5635" i="3"/>
  <c r="BQ5634" i="3"/>
  <c r="BQ5633" i="3"/>
  <c r="BQ5632" i="3"/>
  <c r="BQ5631" i="3"/>
  <c r="BQ5630" i="3"/>
  <c r="BQ5629" i="3"/>
  <c r="BQ5628" i="3"/>
  <c r="BQ5627" i="3"/>
  <c r="BQ5626" i="3"/>
  <c r="BQ5625" i="3"/>
  <c r="BQ5624" i="3"/>
  <c r="BQ5623" i="3"/>
  <c r="BQ5622" i="3"/>
  <c r="BQ5621" i="3"/>
  <c r="BQ5620" i="3"/>
  <c r="BQ5619" i="3"/>
  <c r="BQ5618" i="3"/>
  <c r="BQ5617" i="3"/>
  <c r="BQ5616" i="3"/>
  <c r="BQ5615" i="3"/>
  <c r="BQ5614" i="3"/>
  <c r="BQ5613" i="3"/>
  <c r="BQ5612" i="3"/>
  <c r="BQ5611" i="3"/>
  <c r="BQ5610" i="3"/>
  <c r="BQ5609" i="3"/>
  <c r="BQ5608" i="3"/>
  <c r="BQ5607" i="3"/>
  <c r="BQ5606" i="3"/>
  <c r="BQ5605" i="3"/>
  <c r="BQ5604" i="3"/>
  <c r="BQ5603" i="3"/>
  <c r="BQ5602" i="3"/>
  <c r="BQ5601" i="3"/>
  <c r="BQ5600" i="3"/>
  <c r="BQ5599" i="3"/>
  <c r="BQ5598" i="3"/>
  <c r="BQ5597" i="3"/>
  <c r="BQ5596" i="3"/>
  <c r="BQ5595" i="3"/>
  <c r="BQ5594" i="3"/>
  <c r="BQ5593" i="3"/>
  <c r="BQ5592" i="3"/>
  <c r="BQ5591" i="3"/>
  <c r="BQ5590" i="3"/>
  <c r="BQ5589" i="3"/>
  <c r="BQ5588" i="3"/>
  <c r="BQ5587" i="3"/>
  <c r="BQ5586" i="3"/>
  <c r="BQ5585" i="3"/>
  <c r="BQ5584" i="3"/>
  <c r="BQ5583" i="3"/>
  <c r="BQ5582" i="3"/>
  <c r="BQ5581" i="3"/>
  <c r="BQ5580" i="3"/>
  <c r="BQ5579" i="3"/>
  <c r="BQ5578" i="3"/>
  <c r="BQ5577" i="3"/>
  <c r="BQ5576" i="3"/>
  <c r="BQ5575" i="3"/>
  <c r="BQ5574" i="3"/>
  <c r="BQ5573" i="3"/>
  <c r="BQ5572" i="3"/>
  <c r="BQ5571" i="3"/>
  <c r="BQ5570" i="3"/>
  <c r="BQ5569" i="3"/>
  <c r="BQ5568" i="3"/>
  <c r="BQ5567" i="3"/>
  <c r="BQ5566" i="3"/>
  <c r="BQ5565" i="3"/>
  <c r="BQ5564" i="3"/>
  <c r="BQ5563" i="3"/>
  <c r="BQ5562" i="3"/>
  <c r="BQ5561" i="3"/>
  <c r="BQ5560" i="3"/>
  <c r="BQ5559" i="3"/>
  <c r="BQ5558" i="3"/>
  <c r="BQ5557" i="3"/>
  <c r="BQ5556" i="3"/>
  <c r="BQ5555" i="3"/>
  <c r="BQ5554" i="3"/>
  <c r="BQ5553" i="3"/>
  <c r="BQ5552" i="3"/>
  <c r="BQ5551" i="3"/>
  <c r="BQ5550" i="3"/>
  <c r="BQ5549" i="3"/>
  <c r="BQ5548" i="3"/>
  <c r="BQ5547" i="3"/>
  <c r="BQ5546" i="3"/>
  <c r="BQ5545" i="3"/>
  <c r="BQ5544" i="3"/>
  <c r="BQ5543" i="3"/>
  <c r="BQ5542" i="3"/>
  <c r="BQ5541" i="3"/>
  <c r="BQ5540" i="3"/>
  <c r="BQ5539" i="3"/>
  <c r="BQ5538" i="3"/>
  <c r="BQ5537" i="3"/>
  <c r="BQ5536" i="3"/>
  <c r="BQ5535" i="3"/>
  <c r="BQ5534" i="3"/>
  <c r="BQ5533" i="3"/>
  <c r="BQ5532" i="3"/>
  <c r="BQ5531" i="3"/>
  <c r="BQ5530" i="3"/>
  <c r="BQ5529" i="3"/>
  <c r="BQ5528" i="3"/>
  <c r="BQ5527" i="3"/>
  <c r="BQ5526" i="3"/>
  <c r="BQ5525" i="3"/>
  <c r="BQ5524" i="3"/>
  <c r="BQ5523" i="3"/>
  <c r="BQ5522" i="3"/>
  <c r="BQ5521" i="3"/>
  <c r="BQ5520" i="3"/>
  <c r="BQ5519" i="3"/>
  <c r="BQ5518" i="3"/>
  <c r="BQ5517" i="3"/>
  <c r="BQ5516" i="3"/>
  <c r="BQ5515" i="3"/>
  <c r="BQ5514" i="3"/>
  <c r="BQ5513" i="3"/>
  <c r="BQ5512" i="3"/>
  <c r="BQ5511" i="3"/>
  <c r="BQ5510" i="3"/>
  <c r="BQ5509" i="3"/>
  <c r="BQ5508" i="3"/>
  <c r="BQ5507" i="3"/>
  <c r="BQ5506" i="3"/>
  <c r="BQ5505" i="3"/>
  <c r="BQ5504" i="3"/>
  <c r="BQ5503" i="3"/>
  <c r="BQ5502" i="3"/>
  <c r="BQ5501" i="3"/>
  <c r="BQ5500" i="3"/>
  <c r="BQ5499" i="3"/>
  <c r="BQ5498" i="3"/>
  <c r="BQ5497" i="3"/>
  <c r="BQ5496" i="3"/>
  <c r="BQ5495" i="3"/>
  <c r="BQ5494" i="3"/>
  <c r="BQ5493" i="3"/>
  <c r="BQ5492" i="3"/>
  <c r="BQ5491" i="3"/>
  <c r="BQ5490" i="3"/>
  <c r="BQ5489" i="3"/>
  <c r="BQ5488" i="3"/>
  <c r="BQ5487" i="3"/>
  <c r="BQ5486" i="3"/>
  <c r="BQ5485" i="3"/>
  <c r="BQ5484" i="3"/>
  <c r="BQ5483" i="3"/>
  <c r="BQ5482" i="3"/>
  <c r="BQ5481" i="3"/>
  <c r="BQ5480" i="3"/>
  <c r="BQ5479" i="3"/>
  <c r="BQ5478" i="3"/>
  <c r="BQ5477" i="3"/>
  <c r="BQ5476" i="3"/>
  <c r="BQ5475" i="3"/>
  <c r="BQ5474" i="3"/>
  <c r="BQ5473" i="3"/>
  <c r="BQ5472" i="3"/>
  <c r="BQ5471" i="3"/>
  <c r="BQ5470" i="3"/>
  <c r="BQ5469" i="3"/>
  <c r="BQ5468" i="3"/>
  <c r="BQ5467" i="3"/>
  <c r="BQ5466" i="3"/>
  <c r="BQ5465" i="3"/>
  <c r="BQ5464" i="3"/>
  <c r="BQ5463" i="3"/>
  <c r="BQ5462" i="3"/>
  <c r="BQ5461" i="3"/>
  <c r="BQ5460" i="3"/>
  <c r="BQ5459" i="3"/>
  <c r="BQ5458" i="3"/>
  <c r="BQ5457" i="3"/>
  <c r="BQ5456" i="3"/>
  <c r="BQ5455" i="3"/>
  <c r="BQ5454" i="3"/>
  <c r="BQ5453" i="3"/>
  <c r="BQ5452" i="3"/>
  <c r="BQ5451" i="3"/>
  <c r="BQ5450" i="3"/>
  <c r="BQ5449" i="3"/>
  <c r="BQ5448" i="3"/>
  <c r="BQ5447" i="3"/>
  <c r="BQ5446" i="3"/>
  <c r="BQ5445" i="3"/>
  <c r="BQ5444" i="3"/>
  <c r="BQ5443" i="3"/>
  <c r="BQ5442" i="3"/>
  <c r="BQ5441" i="3"/>
  <c r="BQ5440" i="3"/>
  <c r="BQ5439" i="3"/>
  <c r="BQ5438" i="3"/>
  <c r="BQ5437" i="3"/>
  <c r="BQ5436" i="3"/>
  <c r="BQ5435" i="3"/>
  <c r="BQ5434" i="3"/>
  <c r="BQ5433" i="3"/>
  <c r="BQ5432" i="3"/>
  <c r="BQ5431" i="3"/>
  <c r="BQ5430" i="3"/>
  <c r="BQ5429" i="3"/>
  <c r="BQ5428" i="3"/>
  <c r="BQ5427" i="3"/>
  <c r="BQ5426" i="3"/>
  <c r="BQ5425" i="3"/>
  <c r="BQ5424" i="3"/>
  <c r="BQ5423" i="3"/>
  <c r="BQ5422" i="3"/>
  <c r="BQ5421" i="3"/>
  <c r="BQ5420" i="3"/>
  <c r="BQ5419" i="3"/>
  <c r="BQ5418" i="3"/>
  <c r="BQ5417" i="3"/>
  <c r="BQ5416" i="3"/>
  <c r="BQ5415" i="3"/>
  <c r="BQ5414" i="3"/>
  <c r="BQ5413" i="3"/>
  <c r="BQ5412" i="3"/>
  <c r="BQ5411" i="3"/>
  <c r="BQ5410" i="3"/>
  <c r="BQ5409" i="3"/>
  <c r="BQ5408" i="3"/>
  <c r="BQ5407" i="3"/>
  <c r="BQ5406" i="3"/>
  <c r="BQ5405" i="3"/>
  <c r="BQ5404" i="3"/>
  <c r="BQ5403" i="3"/>
  <c r="BQ5402" i="3"/>
  <c r="BQ5401" i="3"/>
  <c r="BQ5400" i="3"/>
  <c r="BQ5399" i="3"/>
  <c r="BQ5398" i="3"/>
  <c r="BQ5397" i="3"/>
  <c r="BQ5396" i="3"/>
  <c r="BQ5395" i="3"/>
  <c r="BQ5394" i="3"/>
  <c r="BQ5393" i="3"/>
  <c r="BQ5392" i="3"/>
  <c r="BQ5391" i="3"/>
  <c r="BQ5390" i="3"/>
  <c r="BQ5389" i="3"/>
  <c r="BQ5388" i="3"/>
  <c r="BQ5387" i="3"/>
  <c r="BQ5386" i="3"/>
  <c r="BQ5385" i="3"/>
  <c r="BQ5384" i="3"/>
  <c r="BQ5383" i="3"/>
  <c r="BQ5382" i="3"/>
  <c r="BQ5381" i="3"/>
  <c r="BQ5380" i="3"/>
  <c r="BQ5379" i="3"/>
  <c r="BQ5378" i="3"/>
  <c r="BQ5377" i="3"/>
  <c r="BQ5376" i="3"/>
  <c r="BQ5375" i="3"/>
  <c r="BQ5374" i="3"/>
  <c r="BQ5373" i="3"/>
  <c r="BQ5372" i="3"/>
  <c r="BQ5371" i="3"/>
  <c r="BQ5370" i="3"/>
  <c r="BQ5369" i="3"/>
  <c r="BQ5368" i="3"/>
  <c r="BQ5367" i="3"/>
  <c r="BQ5366" i="3"/>
  <c r="BQ5365" i="3"/>
  <c r="BQ5364" i="3"/>
  <c r="BQ5363" i="3"/>
  <c r="BQ5362" i="3"/>
  <c r="BQ5361" i="3"/>
  <c r="BQ5360" i="3"/>
  <c r="BQ5359" i="3"/>
  <c r="BQ5358" i="3"/>
  <c r="BQ5357" i="3"/>
  <c r="BQ5356" i="3"/>
  <c r="BQ5355" i="3"/>
  <c r="BQ5354" i="3"/>
  <c r="BQ5353" i="3"/>
  <c r="BQ5352" i="3"/>
  <c r="BQ5351" i="3"/>
  <c r="BQ5350" i="3"/>
  <c r="BQ5349" i="3"/>
  <c r="BQ5348" i="3"/>
  <c r="BQ5347" i="3"/>
  <c r="BQ5346" i="3"/>
  <c r="BQ5345" i="3"/>
  <c r="BQ5344" i="3"/>
  <c r="BQ5343" i="3"/>
  <c r="BQ5342" i="3"/>
  <c r="BQ5341" i="3"/>
  <c r="BQ5340" i="3"/>
  <c r="BQ5339" i="3"/>
  <c r="BQ5338" i="3"/>
  <c r="BQ5337" i="3"/>
  <c r="BQ5336" i="3"/>
  <c r="BQ5335" i="3"/>
  <c r="BQ5334" i="3"/>
  <c r="BQ5333" i="3"/>
  <c r="BQ5332" i="3"/>
  <c r="BQ5331" i="3"/>
  <c r="BQ5330" i="3"/>
  <c r="BQ5329" i="3"/>
  <c r="BQ5328" i="3"/>
  <c r="BQ5327" i="3"/>
  <c r="BQ5326" i="3"/>
  <c r="BQ5325" i="3"/>
  <c r="BQ5324" i="3"/>
  <c r="BQ5323" i="3"/>
  <c r="BQ5322" i="3"/>
  <c r="BQ5321" i="3"/>
  <c r="BQ5320" i="3"/>
  <c r="BQ5319" i="3"/>
  <c r="BQ5318" i="3"/>
  <c r="BQ5317" i="3"/>
  <c r="BQ5316" i="3"/>
  <c r="BQ5315" i="3"/>
  <c r="BQ5314" i="3"/>
  <c r="BQ5313" i="3"/>
  <c r="BQ5312" i="3"/>
  <c r="BQ5311" i="3"/>
  <c r="BQ5310" i="3"/>
  <c r="BQ5309" i="3"/>
  <c r="BQ5308" i="3"/>
  <c r="BQ5307" i="3"/>
  <c r="BQ5306" i="3"/>
  <c r="BQ5305" i="3"/>
  <c r="BQ5304" i="3"/>
  <c r="BQ5303" i="3"/>
  <c r="BQ5302" i="3"/>
  <c r="BQ5301" i="3"/>
  <c r="BQ5300" i="3"/>
  <c r="BQ5299" i="3"/>
  <c r="BQ5298" i="3"/>
  <c r="BQ5297" i="3"/>
  <c r="BQ5296" i="3"/>
  <c r="BQ5295" i="3"/>
  <c r="BQ5294" i="3"/>
  <c r="BQ5293" i="3"/>
  <c r="BQ5292" i="3"/>
  <c r="BQ5291" i="3"/>
  <c r="BQ5290" i="3"/>
  <c r="BQ5289" i="3"/>
  <c r="BQ5288" i="3"/>
  <c r="BQ5287" i="3"/>
  <c r="BQ5286" i="3"/>
  <c r="BQ5285" i="3"/>
  <c r="BQ5284" i="3"/>
  <c r="BQ5283" i="3"/>
  <c r="BQ5282" i="3"/>
  <c r="BQ5281" i="3"/>
  <c r="BQ5280" i="3"/>
  <c r="BQ5279" i="3"/>
  <c r="BQ5278" i="3"/>
  <c r="BQ5277" i="3"/>
  <c r="BQ5276" i="3"/>
  <c r="BQ5275" i="3"/>
  <c r="BQ5274" i="3"/>
  <c r="BQ5273" i="3"/>
  <c r="BQ5272" i="3"/>
  <c r="BQ5271" i="3"/>
  <c r="BQ5270" i="3"/>
  <c r="BQ5269" i="3"/>
  <c r="BQ5268" i="3"/>
  <c r="BQ5267" i="3"/>
  <c r="BQ5266" i="3"/>
  <c r="BQ5265" i="3"/>
  <c r="BQ5264" i="3"/>
  <c r="BQ5263" i="3"/>
  <c r="BQ5262" i="3"/>
  <c r="BQ5261" i="3"/>
  <c r="BQ5260" i="3"/>
  <c r="BQ5259" i="3"/>
  <c r="BQ5258" i="3"/>
  <c r="BQ5257" i="3"/>
  <c r="BQ5256" i="3"/>
  <c r="BQ5255" i="3"/>
  <c r="BQ5254" i="3"/>
  <c r="BQ5253" i="3"/>
  <c r="BQ5252" i="3"/>
  <c r="BQ5251" i="3"/>
  <c r="BQ5250" i="3"/>
  <c r="BQ5249" i="3"/>
  <c r="BQ5248" i="3"/>
  <c r="BQ5247" i="3"/>
  <c r="BQ5246" i="3"/>
  <c r="BQ5245" i="3"/>
  <c r="BQ5244" i="3"/>
  <c r="BQ5243" i="3"/>
  <c r="BQ5242" i="3"/>
  <c r="BQ5241" i="3"/>
  <c r="BQ5240" i="3"/>
  <c r="BQ5239" i="3"/>
  <c r="BQ5238" i="3"/>
  <c r="BQ5237" i="3"/>
  <c r="BQ5236" i="3"/>
  <c r="BQ5235" i="3"/>
  <c r="BQ5234" i="3"/>
  <c r="BQ5233" i="3"/>
  <c r="BQ5232" i="3"/>
  <c r="BQ5231" i="3"/>
  <c r="BQ5230" i="3"/>
  <c r="BQ5229" i="3"/>
  <c r="BQ5228" i="3"/>
  <c r="BQ5227" i="3"/>
  <c r="BQ5226" i="3"/>
  <c r="BQ5225" i="3"/>
  <c r="BQ5224" i="3"/>
  <c r="BQ5223" i="3"/>
  <c r="BQ5222" i="3"/>
  <c r="BQ5221" i="3"/>
  <c r="BQ5220" i="3"/>
  <c r="BQ5219" i="3"/>
  <c r="BQ5218" i="3"/>
  <c r="BQ5217" i="3"/>
  <c r="BQ5216" i="3"/>
  <c r="BQ5215" i="3"/>
  <c r="BQ5214" i="3"/>
  <c r="BQ5213" i="3"/>
  <c r="BQ5212" i="3"/>
  <c r="BQ5211" i="3"/>
  <c r="BQ5210" i="3"/>
  <c r="BQ5209" i="3"/>
  <c r="BQ5208" i="3"/>
  <c r="BQ5207" i="3"/>
  <c r="BQ5206" i="3"/>
  <c r="BQ5205" i="3"/>
  <c r="BQ5204" i="3"/>
  <c r="BQ5203" i="3"/>
  <c r="BQ5202" i="3"/>
  <c r="BQ5201" i="3"/>
  <c r="BQ5200" i="3"/>
  <c r="BQ5199" i="3"/>
  <c r="BQ5198" i="3"/>
  <c r="BQ5197" i="3"/>
  <c r="BQ5196" i="3"/>
  <c r="BQ5195" i="3"/>
  <c r="BQ5194" i="3"/>
  <c r="BQ5193" i="3"/>
  <c r="BQ5192" i="3"/>
  <c r="BQ5191" i="3"/>
  <c r="BQ5190" i="3"/>
  <c r="BQ5189" i="3"/>
  <c r="BQ5188" i="3"/>
  <c r="BQ5187" i="3"/>
  <c r="BQ5186" i="3"/>
  <c r="BQ5185" i="3"/>
  <c r="BQ5184" i="3"/>
  <c r="BQ5183" i="3"/>
  <c r="BQ5182" i="3"/>
  <c r="BQ5181" i="3"/>
  <c r="BQ5180" i="3"/>
  <c r="BQ5179" i="3"/>
  <c r="BQ5178" i="3"/>
  <c r="BQ5177" i="3"/>
  <c r="BQ5176" i="3"/>
  <c r="BQ5175" i="3"/>
  <c r="BQ5174" i="3"/>
  <c r="BQ5173" i="3"/>
  <c r="BQ5172" i="3"/>
  <c r="BQ5171" i="3"/>
  <c r="BQ5170" i="3"/>
  <c r="BQ5169" i="3"/>
  <c r="BQ5168" i="3"/>
  <c r="BQ5167" i="3"/>
  <c r="BQ5166" i="3"/>
  <c r="BQ5165" i="3"/>
  <c r="BQ5164" i="3"/>
  <c r="BQ5163" i="3"/>
  <c r="BQ5162" i="3"/>
  <c r="BQ5161" i="3"/>
  <c r="BQ5160" i="3"/>
  <c r="BQ5159" i="3"/>
  <c r="BQ5158" i="3"/>
  <c r="BQ5157" i="3"/>
  <c r="BQ5156" i="3"/>
  <c r="BQ5155" i="3"/>
  <c r="BQ5154" i="3"/>
  <c r="BQ5153" i="3"/>
  <c r="BQ5152" i="3"/>
  <c r="BQ5151" i="3"/>
  <c r="BQ5150" i="3"/>
  <c r="BQ5149" i="3"/>
  <c r="BQ5148" i="3"/>
  <c r="BQ5147" i="3"/>
  <c r="BQ5146" i="3"/>
  <c r="BQ5145" i="3"/>
  <c r="BQ5144" i="3"/>
  <c r="BQ5143" i="3"/>
  <c r="BQ5142" i="3"/>
  <c r="BQ5141" i="3"/>
  <c r="BQ5140" i="3"/>
  <c r="BQ5139" i="3"/>
  <c r="BQ5138" i="3"/>
  <c r="BQ5137" i="3"/>
  <c r="BQ5136" i="3"/>
  <c r="BQ5135" i="3"/>
  <c r="BQ5134" i="3"/>
  <c r="BQ5133" i="3"/>
  <c r="BQ5132" i="3"/>
  <c r="BQ5131" i="3"/>
  <c r="BQ5130" i="3"/>
  <c r="BQ5129" i="3"/>
  <c r="BQ5128" i="3"/>
  <c r="BQ5127" i="3"/>
  <c r="BQ5126" i="3"/>
  <c r="BQ5125" i="3"/>
  <c r="BQ5124" i="3"/>
  <c r="BQ5123" i="3"/>
  <c r="BQ5122" i="3"/>
  <c r="BQ5121" i="3"/>
  <c r="BQ5120" i="3"/>
  <c r="BQ5119" i="3"/>
  <c r="BQ5118" i="3"/>
  <c r="BQ5117" i="3"/>
  <c r="BQ5116" i="3"/>
  <c r="BQ5115" i="3"/>
  <c r="BQ5114" i="3"/>
  <c r="BQ5113" i="3"/>
  <c r="BQ5112" i="3"/>
  <c r="BQ5111" i="3"/>
  <c r="BQ5110" i="3"/>
  <c r="BQ5109" i="3"/>
  <c r="BQ5108" i="3"/>
  <c r="BQ5107" i="3"/>
  <c r="BQ5106" i="3"/>
  <c r="BQ5105" i="3"/>
  <c r="BQ5104" i="3"/>
  <c r="BQ5103" i="3"/>
  <c r="BQ5102" i="3"/>
  <c r="BQ5101" i="3"/>
  <c r="BQ5100" i="3"/>
  <c r="BQ5099" i="3"/>
  <c r="BQ5098" i="3"/>
  <c r="BQ5097" i="3"/>
  <c r="BQ5096" i="3"/>
  <c r="BQ5095" i="3"/>
  <c r="BQ5094" i="3"/>
  <c r="BQ5093" i="3"/>
  <c r="BQ5092" i="3"/>
  <c r="BQ5091" i="3"/>
  <c r="BQ5090" i="3"/>
  <c r="BQ5089" i="3"/>
  <c r="BQ5088" i="3"/>
  <c r="BQ5087" i="3"/>
  <c r="BQ5086" i="3"/>
  <c r="BQ5085" i="3"/>
  <c r="BQ5084" i="3"/>
  <c r="BQ5083" i="3"/>
  <c r="BQ5082" i="3"/>
  <c r="BQ5081" i="3"/>
  <c r="BQ5080" i="3"/>
  <c r="BQ5079" i="3"/>
  <c r="BQ5078" i="3"/>
  <c r="BQ5077" i="3"/>
  <c r="BQ5076" i="3"/>
  <c r="BQ5075" i="3"/>
  <c r="BQ5074" i="3"/>
  <c r="BQ5073" i="3"/>
  <c r="BQ5072" i="3"/>
  <c r="BQ5071" i="3"/>
  <c r="BQ5070" i="3"/>
  <c r="BQ5069" i="3"/>
  <c r="BQ5068" i="3"/>
  <c r="BQ5067" i="3"/>
  <c r="BQ5066" i="3"/>
  <c r="BQ5065" i="3"/>
  <c r="BQ5064" i="3"/>
  <c r="BQ5063" i="3"/>
  <c r="BQ5062" i="3"/>
  <c r="BQ5061" i="3"/>
  <c r="BQ5060" i="3"/>
  <c r="BQ5059" i="3"/>
  <c r="BQ5058" i="3"/>
  <c r="BQ5057" i="3"/>
  <c r="BQ5056" i="3"/>
  <c r="BQ5055" i="3"/>
  <c r="BQ5054" i="3"/>
  <c r="BQ5053" i="3"/>
  <c r="BQ5052" i="3"/>
  <c r="BQ5051" i="3"/>
  <c r="BQ5050" i="3"/>
  <c r="BQ5049" i="3"/>
  <c r="BQ5048" i="3"/>
  <c r="BQ5047" i="3"/>
  <c r="BQ5046" i="3"/>
  <c r="BQ5045" i="3"/>
  <c r="BQ5044" i="3"/>
  <c r="BQ5043" i="3"/>
  <c r="BQ5042" i="3"/>
  <c r="BQ5041" i="3"/>
  <c r="BQ5040" i="3"/>
  <c r="BQ5039" i="3"/>
  <c r="BQ5038" i="3"/>
  <c r="BQ5037" i="3"/>
  <c r="BQ5036" i="3"/>
  <c r="BQ5035" i="3"/>
  <c r="BQ5034" i="3"/>
  <c r="BQ5033" i="3"/>
  <c r="BQ5032" i="3"/>
  <c r="BQ5031" i="3"/>
  <c r="BQ5030" i="3"/>
  <c r="BQ5029" i="3"/>
  <c r="BQ5028" i="3"/>
  <c r="BQ5027" i="3"/>
  <c r="BQ5026" i="3"/>
  <c r="BQ5025" i="3"/>
  <c r="BQ5024" i="3"/>
  <c r="BQ5023" i="3"/>
  <c r="BQ5022" i="3"/>
  <c r="BQ5021" i="3"/>
  <c r="BQ5020" i="3"/>
  <c r="BQ5019" i="3"/>
  <c r="BQ5018" i="3"/>
  <c r="BQ5017" i="3"/>
  <c r="BQ5016" i="3"/>
  <c r="BQ5015" i="3"/>
  <c r="BQ5014" i="3"/>
  <c r="BQ5013" i="3"/>
  <c r="BQ5012" i="3"/>
  <c r="BQ5011" i="3"/>
  <c r="BQ5010" i="3"/>
  <c r="BQ5009" i="3"/>
  <c r="BQ5008" i="3"/>
  <c r="BQ5007" i="3"/>
  <c r="BQ5006" i="3"/>
  <c r="BQ5005" i="3"/>
  <c r="BQ5004" i="3"/>
  <c r="BQ5003" i="3"/>
  <c r="BQ5002" i="3"/>
  <c r="BQ5001" i="3"/>
  <c r="BQ5000" i="3"/>
  <c r="BQ4999" i="3"/>
  <c r="BQ4998" i="3"/>
  <c r="BQ4997" i="3"/>
  <c r="BQ4996" i="3"/>
  <c r="BQ4995" i="3"/>
  <c r="BQ4994" i="3"/>
  <c r="BQ4993" i="3"/>
  <c r="BQ4992" i="3"/>
  <c r="BQ4991" i="3"/>
  <c r="BQ4990" i="3"/>
  <c r="BQ4989" i="3"/>
  <c r="BQ4988" i="3"/>
  <c r="BQ4987" i="3"/>
  <c r="BQ4986" i="3"/>
  <c r="BQ4985" i="3"/>
  <c r="BQ4984" i="3"/>
  <c r="BQ4983" i="3"/>
  <c r="BQ4982" i="3"/>
  <c r="BQ4981" i="3"/>
  <c r="BQ4980" i="3"/>
  <c r="BQ4979" i="3"/>
  <c r="BQ4978" i="3"/>
  <c r="BQ4977" i="3"/>
  <c r="BQ4976" i="3"/>
  <c r="BQ4975" i="3"/>
  <c r="BQ4974" i="3"/>
  <c r="BQ4973" i="3"/>
  <c r="BQ4972" i="3"/>
  <c r="BQ4971" i="3"/>
  <c r="BQ4970" i="3"/>
  <c r="BQ4969" i="3"/>
  <c r="BQ4968" i="3"/>
  <c r="BQ4967" i="3"/>
  <c r="BQ4966" i="3"/>
  <c r="BQ4965" i="3"/>
  <c r="BQ4964" i="3"/>
  <c r="BQ4963" i="3"/>
  <c r="BQ4962" i="3"/>
  <c r="BQ4961" i="3"/>
  <c r="BQ4960" i="3"/>
  <c r="BQ4959" i="3"/>
  <c r="BQ4958" i="3"/>
  <c r="BQ4957" i="3"/>
  <c r="BQ4956" i="3"/>
  <c r="BQ4955" i="3"/>
  <c r="BQ4954" i="3"/>
  <c r="BQ4953" i="3"/>
  <c r="BQ4952" i="3"/>
  <c r="BQ4951" i="3"/>
  <c r="BQ4950" i="3"/>
  <c r="BQ4949" i="3"/>
  <c r="BQ4948" i="3"/>
  <c r="BQ4947" i="3"/>
  <c r="BQ4946" i="3"/>
  <c r="BQ4945" i="3"/>
  <c r="BQ4944" i="3"/>
  <c r="BQ4943" i="3"/>
  <c r="BQ4942" i="3"/>
  <c r="BQ4941" i="3"/>
  <c r="BQ4940" i="3"/>
  <c r="BQ4939" i="3"/>
  <c r="BQ4938" i="3"/>
  <c r="BQ4937" i="3"/>
  <c r="BQ4936" i="3"/>
  <c r="BQ4935" i="3"/>
  <c r="BQ4934" i="3"/>
  <c r="BQ4933" i="3"/>
  <c r="BQ4932" i="3"/>
  <c r="BQ4931" i="3"/>
  <c r="BQ4930" i="3"/>
  <c r="BQ4929" i="3"/>
  <c r="BQ4928" i="3"/>
  <c r="BQ4927" i="3"/>
  <c r="BQ4926" i="3"/>
  <c r="BQ4925" i="3"/>
  <c r="BQ4924" i="3"/>
  <c r="BQ4923" i="3"/>
  <c r="BQ4922" i="3"/>
  <c r="BQ4921" i="3"/>
  <c r="BQ4920" i="3"/>
  <c r="BQ4919" i="3"/>
  <c r="BQ4918" i="3"/>
  <c r="BQ4917" i="3"/>
  <c r="BQ4916" i="3"/>
  <c r="BQ4915" i="3"/>
  <c r="BQ4914" i="3"/>
  <c r="BQ4913" i="3"/>
  <c r="BQ4912" i="3"/>
  <c r="BQ4911" i="3"/>
  <c r="BQ4910" i="3"/>
  <c r="BQ4909" i="3"/>
  <c r="BQ4908" i="3"/>
  <c r="BQ4907" i="3"/>
  <c r="BQ4906" i="3"/>
  <c r="BQ4905" i="3"/>
  <c r="BQ4904" i="3"/>
  <c r="BQ4903" i="3"/>
  <c r="BQ4902" i="3"/>
  <c r="BQ4901" i="3"/>
  <c r="BQ4900" i="3"/>
  <c r="BQ4899" i="3"/>
  <c r="BQ4898" i="3"/>
  <c r="BQ4897" i="3"/>
  <c r="BQ4896" i="3"/>
  <c r="BQ4895" i="3"/>
  <c r="BQ4894" i="3"/>
  <c r="BQ4893" i="3"/>
  <c r="BQ4892" i="3"/>
  <c r="BQ4891" i="3"/>
  <c r="BQ4890" i="3"/>
  <c r="BQ4889" i="3"/>
  <c r="BQ4888" i="3"/>
  <c r="BQ4887" i="3"/>
  <c r="BQ4886" i="3"/>
  <c r="BQ4885" i="3"/>
  <c r="BQ4884" i="3"/>
  <c r="BQ4883" i="3"/>
  <c r="BQ4882" i="3"/>
  <c r="BQ4881" i="3"/>
  <c r="BQ4880" i="3"/>
  <c r="BQ4879" i="3"/>
  <c r="BQ4878" i="3"/>
  <c r="BQ4877" i="3"/>
  <c r="BQ4876" i="3"/>
  <c r="BQ4875" i="3"/>
  <c r="BQ4874" i="3"/>
  <c r="BQ4873" i="3"/>
  <c r="BQ4872" i="3"/>
  <c r="BQ4871" i="3"/>
  <c r="BQ4870" i="3"/>
  <c r="BQ4869" i="3"/>
  <c r="BQ4868" i="3"/>
  <c r="BQ4867" i="3"/>
  <c r="BQ4866" i="3"/>
  <c r="BQ4865" i="3"/>
  <c r="BQ4864" i="3"/>
  <c r="BQ4863" i="3"/>
  <c r="BQ4862" i="3"/>
  <c r="BQ4861" i="3"/>
  <c r="BQ4860" i="3"/>
  <c r="BQ4859" i="3"/>
  <c r="BQ4858" i="3"/>
  <c r="BQ4857" i="3"/>
  <c r="BQ4856" i="3"/>
  <c r="BQ4855" i="3"/>
  <c r="BQ4854" i="3"/>
  <c r="BQ4853" i="3"/>
  <c r="BQ4852" i="3"/>
  <c r="BQ4851" i="3"/>
  <c r="BQ4850" i="3"/>
  <c r="BQ4849" i="3"/>
  <c r="BQ4848" i="3"/>
  <c r="BQ4847" i="3"/>
  <c r="BQ4846" i="3"/>
  <c r="BQ4845" i="3"/>
  <c r="BQ4844" i="3"/>
  <c r="BQ4843" i="3"/>
  <c r="BQ4842" i="3"/>
  <c r="BQ4841" i="3"/>
  <c r="BQ4840" i="3"/>
  <c r="BQ4839" i="3"/>
  <c r="BQ4838" i="3"/>
  <c r="BQ4837" i="3"/>
  <c r="BQ4836" i="3"/>
  <c r="BQ4835" i="3"/>
  <c r="BQ4834" i="3"/>
  <c r="BQ4833" i="3"/>
  <c r="BQ4832" i="3"/>
  <c r="BQ4831" i="3"/>
  <c r="BQ4830" i="3"/>
  <c r="BQ4829" i="3"/>
  <c r="BQ4828" i="3"/>
  <c r="BQ4827" i="3"/>
  <c r="BQ4826" i="3"/>
  <c r="BQ4825" i="3"/>
  <c r="BQ4824" i="3"/>
  <c r="BQ4823" i="3"/>
  <c r="BQ4822" i="3"/>
  <c r="BQ4821" i="3"/>
  <c r="BQ4820" i="3"/>
  <c r="BQ4819" i="3"/>
  <c r="BQ4818" i="3"/>
  <c r="BQ4817" i="3"/>
  <c r="BQ4816" i="3"/>
  <c r="BQ4815" i="3"/>
  <c r="BQ4814" i="3"/>
  <c r="BQ4813" i="3"/>
  <c r="BQ4812" i="3"/>
  <c r="BQ4811" i="3"/>
  <c r="BQ4810" i="3"/>
  <c r="BQ4809" i="3"/>
  <c r="BQ4808" i="3"/>
  <c r="BQ4807" i="3"/>
  <c r="BQ4806" i="3"/>
  <c r="BQ4805" i="3"/>
  <c r="BQ4804" i="3"/>
  <c r="BQ4803" i="3"/>
  <c r="BQ4802" i="3"/>
  <c r="BQ4801" i="3"/>
  <c r="BQ4800" i="3"/>
  <c r="BQ4799" i="3"/>
  <c r="BQ4798" i="3"/>
  <c r="BQ4797" i="3"/>
  <c r="BQ4796" i="3"/>
  <c r="BQ4795" i="3"/>
  <c r="BQ4794" i="3"/>
  <c r="BQ4793" i="3"/>
  <c r="BQ4792" i="3"/>
  <c r="BQ4791" i="3"/>
  <c r="BQ4790" i="3"/>
  <c r="BQ4789" i="3"/>
  <c r="BQ4788" i="3"/>
  <c r="BQ4787" i="3"/>
  <c r="BQ4786" i="3"/>
  <c r="BQ4785" i="3"/>
  <c r="BQ4784" i="3"/>
  <c r="BQ4783" i="3"/>
  <c r="BQ4782" i="3"/>
  <c r="BQ4781" i="3"/>
  <c r="BQ4780" i="3"/>
  <c r="BQ4779" i="3"/>
  <c r="BQ4778" i="3"/>
  <c r="BQ4777" i="3"/>
  <c r="BQ4776" i="3"/>
  <c r="BQ4775" i="3"/>
  <c r="BQ4774" i="3"/>
  <c r="BQ4773" i="3"/>
  <c r="BQ4772" i="3"/>
  <c r="BQ4771" i="3"/>
  <c r="BQ4770" i="3"/>
  <c r="BQ4769" i="3"/>
  <c r="BQ4768" i="3"/>
  <c r="BQ4767" i="3"/>
  <c r="BQ4766" i="3"/>
  <c r="BQ4765" i="3"/>
  <c r="BQ4764" i="3"/>
  <c r="BQ4763" i="3"/>
  <c r="BQ4762" i="3"/>
  <c r="BQ4761" i="3"/>
  <c r="BQ4760" i="3"/>
  <c r="BQ4759" i="3"/>
  <c r="BQ4758" i="3"/>
  <c r="BQ4757" i="3"/>
  <c r="BQ4756" i="3"/>
  <c r="BQ4755" i="3"/>
  <c r="BQ4754" i="3"/>
  <c r="BQ4753" i="3"/>
  <c r="BQ4752" i="3"/>
  <c r="BQ4751" i="3"/>
  <c r="BQ4750" i="3"/>
  <c r="BQ4749" i="3"/>
  <c r="BQ4748" i="3"/>
  <c r="BQ4747" i="3"/>
  <c r="BQ4746" i="3"/>
  <c r="BQ4745" i="3"/>
  <c r="BQ4744" i="3"/>
  <c r="BQ4743" i="3"/>
  <c r="BQ4742" i="3"/>
  <c r="BQ4741" i="3"/>
  <c r="BQ4740" i="3"/>
  <c r="BQ4739" i="3"/>
  <c r="BQ4738" i="3"/>
  <c r="BQ4737" i="3"/>
  <c r="BQ4736" i="3"/>
  <c r="BQ4735" i="3"/>
  <c r="BQ4734" i="3"/>
  <c r="BQ4733" i="3"/>
  <c r="BQ4732" i="3"/>
  <c r="BQ4731" i="3"/>
  <c r="BQ4730" i="3"/>
  <c r="BQ4729" i="3"/>
  <c r="BQ4728" i="3"/>
  <c r="BQ4727" i="3"/>
  <c r="BQ4726" i="3"/>
  <c r="BQ4725" i="3"/>
  <c r="BQ4724" i="3"/>
  <c r="BQ4723" i="3"/>
  <c r="BQ4722" i="3"/>
  <c r="BQ4721" i="3"/>
  <c r="BQ4720" i="3"/>
  <c r="BQ4719" i="3"/>
  <c r="BQ4718" i="3"/>
  <c r="BQ4717" i="3"/>
  <c r="BQ4716" i="3"/>
  <c r="BQ4715" i="3"/>
  <c r="BQ4714" i="3"/>
  <c r="BQ4713" i="3"/>
  <c r="BQ4712" i="3"/>
  <c r="BQ4711" i="3"/>
  <c r="BQ4710" i="3"/>
  <c r="BQ4709" i="3"/>
  <c r="BQ4708" i="3"/>
  <c r="BQ4707" i="3"/>
  <c r="BQ4706" i="3"/>
  <c r="BQ4705" i="3"/>
  <c r="BQ4704" i="3"/>
  <c r="BQ4703" i="3"/>
  <c r="BQ4702" i="3"/>
  <c r="BQ4701" i="3"/>
  <c r="BQ4700" i="3"/>
  <c r="BQ4699" i="3"/>
  <c r="BQ4698" i="3"/>
  <c r="BQ4697" i="3"/>
  <c r="BQ4696" i="3"/>
  <c r="BQ4695" i="3"/>
  <c r="BQ4694" i="3"/>
  <c r="BQ4693" i="3"/>
  <c r="BQ4692" i="3"/>
  <c r="BQ4691" i="3"/>
  <c r="BQ4690" i="3"/>
  <c r="BQ4689" i="3"/>
  <c r="BQ4688" i="3"/>
  <c r="BQ4687" i="3"/>
  <c r="BQ4686" i="3"/>
  <c r="BQ4685" i="3"/>
  <c r="BQ4684" i="3"/>
  <c r="BQ4683" i="3"/>
  <c r="BQ4682" i="3"/>
  <c r="BQ4681" i="3"/>
  <c r="BQ4680" i="3"/>
  <c r="BQ4679" i="3"/>
  <c r="BQ4678" i="3"/>
  <c r="BQ4677" i="3"/>
  <c r="BQ4676" i="3"/>
  <c r="BQ4675" i="3"/>
  <c r="BQ4674" i="3"/>
  <c r="BQ4673" i="3"/>
  <c r="BQ4672" i="3"/>
  <c r="BQ4671" i="3"/>
  <c r="BQ4670" i="3"/>
  <c r="BQ4669" i="3"/>
  <c r="BQ4668" i="3"/>
  <c r="BQ4667" i="3"/>
  <c r="BQ4666" i="3"/>
  <c r="BQ4665" i="3"/>
  <c r="BQ4664" i="3"/>
  <c r="BQ4663" i="3"/>
  <c r="BQ4662" i="3"/>
  <c r="BQ4661" i="3"/>
  <c r="BQ4660" i="3"/>
  <c r="BQ4659" i="3"/>
  <c r="BQ4658" i="3"/>
  <c r="BQ4657" i="3"/>
  <c r="BQ4656" i="3"/>
  <c r="BQ4655" i="3"/>
  <c r="BQ4654" i="3"/>
  <c r="BQ4653" i="3"/>
  <c r="BQ4652" i="3"/>
  <c r="BQ4651" i="3"/>
  <c r="BQ4650" i="3"/>
  <c r="BQ4649" i="3"/>
  <c r="BQ4648" i="3"/>
  <c r="BQ4647" i="3"/>
  <c r="BQ4646" i="3"/>
  <c r="BQ4645" i="3"/>
  <c r="BQ4644" i="3"/>
  <c r="BQ4643" i="3"/>
  <c r="BQ4642" i="3"/>
  <c r="BQ4641" i="3"/>
  <c r="BQ4640" i="3"/>
  <c r="BQ4639" i="3"/>
  <c r="BQ4638" i="3"/>
  <c r="BQ4637" i="3"/>
  <c r="BQ4636" i="3"/>
  <c r="BQ4635" i="3"/>
  <c r="BQ4634" i="3"/>
  <c r="BQ4633" i="3"/>
  <c r="BQ4632" i="3"/>
  <c r="BQ4631" i="3"/>
  <c r="BQ4630" i="3"/>
  <c r="BQ4629" i="3"/>
  <c r="BQ4628" i="3"/>
  <c r="BQ4627" i="3"/>
  <c r="BQ4626" i="3"/>
  <c r="BQ4625" i="3"/>
  <c r="BQ4624" i="3"/>
  <c r="BQ4623" i="3"/>
  <c r="BQ4622" i="3"/>
  <c r="BQ4621" i="3"/>
  <c r="BQ4620" i="3"/>
  <c r="BQ4619" i="3"/>
  <c r="BQ4618" i="3"/>
  <c r="BQ4617" i="3"/>
  <c r="BQ4616" i="3"/>
  <c r="BQ4615" i="3"/>
  <c r="BQ4614" i="3"/>
  <c r="BQ4613" i="3"/>
  <c r="BQ4612" i="3"/>
  <c r="BQ4611" i="3"/>
  <c r="BQ4610" i="3"/>
  <c r="BQ4609" i="3"/>
  <c r="BQ4608" i="3"/>
  <c r="BQ4607" i="3"/>
  <c r="BQ4606" i="3"/>
  <c r="BQ4605" i="3"/>
  <c r="BQ4604" i="3"/>
  <c r="BQ4603" i="3"/>
  <c r="BQ4602" i="3"/>
  <c r="BQ4601" i="3"/>
  <c r="BQ4600" i="3"/>
  <c r="BQ4599" i="3"/>
  <c r="BQ4598" i="3"/>
  <c r="BQ4597" i="3"/>
  <c r="BQ4596" i="3"/>
  <c r="BQ4595" i="3"/>
  <c r="BQ4594" i="3"/>
  <c r="BQ4593" i="3"/>
  <c r="BQ4592" i="3"/>
  <c r="BQ4591" i="3"/>
  <c r="BQ4590" i="3"/>
  <c r="BQ4589" i="3"/>
  <c r="BQ4588" i="3"/>
  <c r="BQ4587" i="3"/>
  <c r="BQ4586" i="3"/>
  <c r="BQ4585" i="3"/>
  <c r="BQ4584" i="3"/>
  <c r="BQ4583" i="3"/>
  <c r="BQ4582" i="3"/>
  <c r="BQ4581" i="3"/>
  <c r="BQ4580" i="3"/>
  <c r="BQ4579" i="3"/>
  <c r="BQ4578" i="3"/>
  <c r="BQ4577" i="3"/>
  <c r="BQ4576" i="3"/>
  <c r="BQ4575" i="3"/>
  <c r="BQ4574" i="3"/>
  <c r="BQ4573" i="3"/>
  <c r="BQ4572" i="3"/>
  <c r="BQ4571" i="3"/>
  <c r="BQ4570" i="3"/>
  <c r="BQ4569" i="3"/>
  <c r="BQ4568" i="3"/>
  <c r="BQ4567" i="3"/>
  <c r="BQ4566" i="3"/>
  <c r="BQ4565" i="3"/>
  <c r="BQ4564" i="3"/>
  <c r="BQ4563" i="3"/>
  <c r="BQ4562" i="3"/>
  <c r="BQ4561" i="3"/>
  <c r="BQ4560" i="3"/>
  <c r="BQ4559" i="3"/>
  <c r="BQ4558" i="3"/>
  <c r="BQ4557" i="3"/>
  <c r="BQ4556" i="3"/>
  <c r="BQ4555" i="3"/>
  <c r="BQ4554" i="3"/>
  <c r="BQ4553" i="3"/>
  <c r="BQ4552" i="3"/>
  <c r="BQ4551" i="3"/>
  <c r="BQ4550" i="3"/>
  <c r="BQ4549" i="3"/>
  <c r="BQ4548" i="3"/>
  <c r="BQ4547" i="3"/>
  <c r="BQ4546" i="3"/>
  <c r="BQ4545" i="3"/>
  <c r="BQ4544" i="3"/>
  <c r="BQ4543" i="3"/>
  <c r="BQ4542" i="3"/>
  <c r="BQ4541" i="3"/>
  <c r="BQ4540" i="3"/>
  <c r="BQ4539" i="3"/>
  <c r="BQ4538" i="3"/>
  <c r="BQ4537" i="3"/>
  <c r="BQ4536" i="3"/>
  <c r="BQ4535" i="3"/>
  <c r="BQ4534" i="3"/>
  <c r="BQ4533" i="3"/>
  <c r="BQ4532" i="3"/>
  <c r="BQ4531" i="3"/>
  <c r="BQ4530" i="3"/>
  <c r="BQ4529" i="3"/>
  <c r="BQ4528" i="3"/>
  <c r="BQ4527" i="3"/>
  <c r="BQ4526" i="3"/>
  <c r="BQ4525" i="3"/>
  <c r="BQ4524" i="3"/>
  <c r="BQ4523" i="3"/>
  <c r="BQ4522" i="3"/>
  <c r="BQ4521" i="3"/>
  <c r="BQ4520" i="3"/>
  <c r="BQ4519" i="3"/>
  <c r="BQ4518" i="3"/>
  <c r="BQ4517" i="3"/>
  <c r="BQ4516" i="3"/>
  <c r="BQ4515" i="3"/>
  <c r="BQ4514" i="3"/>
  <c r="BQ4513" i="3"/>
  <c r="BQ4512" i="3"/>
  <c r="BQ4511" i="3"/>
  <c r="BQ4510" i="3"/>
  <c r="BQ4509" i="3"/>
  <c r="BQ4508" i="3"/>
  <c r="BQ4507" i="3"/>
  <c r="BQ4506" i="3"/>
  <c r="BQ4505" i="3"/>
  <c r="BQ4504" i="3"/>
  <c r="BQ4503" i="3"/>
  <c r="BQ4502" i="3"/>
  <c r="BQ4501" i="3"/>
  <c r="BQ4500" i="3"/>
  <c r="BQ4499" i="3"/>
  <c r="BQ4498" i="3"/>
  <c r="BQ4497" i="3"/>
  <c r="BQ4496" i="3"/>
  <c r="BQ4495" i="3"/>
  <c r="BQ4494" i="3"/>
  <c r="BQ4493" i="3"/>
  <c r="BQ4492" i="3"/>
  <c r="BQ4491" i="3"/>
  <c r="BQ4490" i="3"/>
  <c r="BQ4489" i="3"/>
  <c r="BQ4488" i="3"/>
  <c r="BQ4487" i="3"/>
  <c r="BQ4486" i="3"/>
  <c r="BQ4485" i="3"/>
  <c r="BQ4484" i="3"/>
  <c r="BQ4483" i="3"/>
  <c r="BQ4482" i="3"/>
  <c r="BQ4481" i="3"/>
  <c r="BQ4480" i="3"/>
  <c r="BQ4479" i="3"/>
  <c r="BQ4478" i="3"/>
  <c r="BQ4477" i="3"/>
  <c r="BQ4476" i="3"/>
  <c r="BQ4475" i="3"/>
  <c r="BQ4474" i="3"/>
  <c r="BQ4473" i="3"/>
  <c r="BQ4472" i="3"/>
  <c r="BQ4471" i="3"/>
  <c r="BQ4470" i="3"/>
  <c r="BQ4469" i="3"/>
  <c r="BQ4468" i="3"/>
  <c r="BQ4467" i="3"/>
  <c r="BQ4466" i="3"/>
  <c r="BQ4465" i="3"/>
  <c r="BQ4464" i="3"/>
  <c r="BQ4463" i="3"/>
  <c r="BQ4462" i="3"/>
  <c r="BQ4461" i="3"/>
  <c r="BQ4460" i="3"/>
  <c r="BQ4459" i="3"/>
  <c r="BQ4458" i="3"/>
  <c r="BQ4457" i="3"/>
  <c r="BQ4456" i="3"/>
  <c r="BQ4455" i="3"/>
  <c r="BQ4454" i="3"/>
  <c r="BQ4453" i="3"/>
  <c r="BQ4452" i="3"/>
  <c r="BQ4451" i="3"/>
  <c r="BQ4450" i="3"/>
  <c r="BQ4449" i="3"/>
  <c r="BQ4448" i="3"/>
  <c r="BQ4447" i="3"/>
  <c r="BQ4446" i="3"/>
  <c r="BQ4445" i="3"/>
  <c r="BQ4444" i="3"/>
  <c r="BQ4443" i="3"/>
  <c r="BQ4442" i="3"/>
  <c r="BQ4441" i="3"/>
  <c r="BQ4440" i="3"/>
  <c r="BQ4439" i="3"/>
  <c r="BQ4438" i="3"/>
  <c r="BQ4437" i="3"/>
  <c r="BQ4436" i="3"/>
  <c r="BQ4435" i="3"/>
  <c r="BQ4434" i="3"/>
  <c r="BQ4433" i="3"/>
  <c r="BQ4432" i="3"/>
  <c r="BQ4431" i="3"/>
  <c r="BQ4430" i="3"/>
  <c r="BQ4429" i="3"/>
  <c r="BQ4428" i="3"/>
  <c r="BQ4427" i="3"/>
  <c r="BQ4426" i="3"/>
  <c r="BQ4425" i="3"/>
  <c r="BQ4424" i="3"/>
  <c r="BQ4423" i="3"/>
  <c r="BQ4422" i="3"/>
  <c r="BQ4421" i="3"/>
  <c r="BQ4420" i="3"/>
  <c r="BQ4419" i="3"/>
  <c r="BQ4418" i="3"/>
  <c r="BQ4417" i="3"/>
  <c r="BQ4416" i="3"/>
  <c r="BQ4415" i="3"/>
  <c r="BQ4414" i="3"/>
  <c r="BQ4413" i="3"/>
  <c r="BQ4412" i="3"/>
  <c r="BQ4411" i="3"/>
  <c r="BQ4410" i="3"/>
  <c r="BQ4409" i="3"/>
  <c r="BQ4408" i="3"/>
  <c r="BQ4407" i="3"/>
  <c r="BQ4406" i="3"/>
  <c r="BQ4405" i="3"/>
  <c r="BQ4404" i="3"/>
  <c r="BQ4403" i="3"/>
  <c r="BQ4402" i="3"/>
  <c r="BQ4401" i="3"/>
  <c r="BQ4400" i="3"/>
  <c r="BQ4399" i="3"/>
  <c r="BQ4398" i="3"/>
  <c r="BQ4397" i="3"/>
  <c r="BQ4396" i="3"/>
  <c r="BQ4395" i="3"/>
  <c r="BQ4394" i="3"/>
  <c r="BQ4393" i="3"/>
  <c r="BQ4392" i="3"/>
  <c r="BQ4391" i="3"/>
  <c r="BQ4390" i="3"/>
  <c r="BQ4389" i="3"/>
  <c r="BQ4388" i="3"/>
  <c r="BQ4387" i="3"/>
  <c r="BQ4386" i="3"/>
  <c r="BQ4385" i="3"/>
  <c r="BQ4384" i="3"/>
  <c r="BQ4383" i="3"/>
  <c r="BQ4382" i="3"/>
  <c r="BQ4381" i="3"/>
  <c r="BQ4380" i="3"/>
  <c r="BQ4379" i="3"/>
  <c r="BQ4378" i="3"/>
  <c r="BQ4377" i="3"/>
  <c r="BQ4376" i="3"/>
  <c r="BQ4375" i="3"/>
  <c r="BQ4374" i="3"/>
  <c r="BQ4373" i="3"/>
  <c r="BQ4372" i="3"/>
  <c r="BQ4371" i="3"/>
  <c r="BQ4370" i="3"/>
  <c r="BQ4369" i="3"/>
  <c r="BQ4368" i="3"/>
  <c r="BQ4367" i="3"/>
  <c r="BQ4366" i="3"/>
  <c r="BQ4365" i="3"/>
  <c r="BQ4364" i="3"/>
  <c r="BQ4363" i="3"/>
  <c r="BQ4362" i="3"/>
  <c r="BQ4361" i="3"/>
  <c r="BQ4360" i="3"/>
  <c r="BQ4359" i="3"/>
  <c r="BQ4358" i="3"/>
  <c r="BQ4357" i="3"/>
  <c r="BQ4356" i="3"/>
  <c r="BQ4355" i="3"/>
  <c r="BQ4354" i="3"/>
  <c r="BQ4353" i="3"/>
  <c r="BQ4352" i="3"/>
  <c r="BQ4351" i="3"/>
  <c r="BQ4350" i="3"/>
  <c r="BQ4349" i="3"/>
  <c r="BQ4348" i="3"/>
  <c r="BQ4347" i="3"/>
  <c r="BQ4346" i="3"/>
  <c r="BQ4345" i="3"/>
  <c r="BQ4344" i="3"/>
  <c r="BQ4343" i="3"/>
  <c r="BQ4342" i="3"/>
  <c r="BQ4341" i="3"/>
  <c r="BQ4340" i="3"/>
  <c r="BQ4339" i="3"/>
  <c r="BQ4338" i="3"/>
  <c r="BQ4337" i="3"/>
  <c r="BQ4336" i="3"/>
  <c r="BQ4335" i="3"/>
  <c r="BQ4334" i="3"/>
  <c r="BQ4333" i="3"/>
  <c r="BQ4332" i="3"/>
  <c r="BQ4331" i="3"/>
  <c r="BQ4330" i="3"/>
  <c r="BQ4329" i="3"/>
  <c r="BQ4328" i="3"/>
  <c r="BQ4327" i="3"/>
  <c r="BQ4326" i="3"/>
  <c r="BQ4325" i="3"/>
  <c r="BQ4324" i="3"/>
  <c r="BQ4323" i="3"/>
  <c r="BQ4322" i="3"/>
  <c r="BQ4321" i="3"/>
  <c r="BQ4320" i="3"/>
  <c r="BQ4319" i="3"/>
  <c r="BQ4318" i="3"/>
  <c r="BQ4317" i="3"/>
  <c r="BQ4316" i="3"/>
  <c r="BQ4315" i="3"/>
  <c r="BQ4314" i="3"/>
  <c r="BQ4313" i="3"/>
  <c r="BQ4312" i="3"/>
  <c r="BQ4311" i="3"/>
  <c r="BQ4310" i="3"/>
  <c r="BQ4309" i="3"/>
  <c r="BQ4308" i="3"/>
  <c r="BQ4307" i="3"/>
  <c r="BQ4306" i="3"/>
  <c r="BQ4305" i="3"/>
  <c r="BQ4304" i="3"/>
  <c r="BQ4303" i="3"/>
  <c r="BQ4302" i="3"/>
  <c r="BQ4301" i="3"/>
  <c r="BQ4300" i="3"/>
  <c r="BQ4299" i="3"/>
  <c r="BQ4298" i="3"/>
  <c r="BQ4297" i="3"/>
  <c r="BQ4296" i="3"/>
  <c r="BQ4295" i="3"/>
  <c r="BQ4294" i="3"/>
  <c r="BQ4293" i="3"/>
  <c r="BQ4292" i="3"/>
  <c r="BQ4291" i="3"/>
  <c r="BQ4290" i="3"/>
  <c r="BQ4289" i="3"/>
  <c r="BQ4288" i="3"/>
  <c r="BQ4287" i="3"/>
  <c r="BQ4286" i="3"/>
  <c r="BQ4285" i="3"/>
  <c r="BQ4284" i="3"/>
  <c r="BQ4283" i="3"/>
  <c r="BQ4282" i="3"/>
  <c r="BQ4281" i="3"/>
  <c r="BQ4280" i="3"/>
  <c r="BQ4279" i="3"/>
  <c r="BQ4278" i="3"/>
  <c r="BQ4277" i="3"/>
  <c r="BQ4276" i="3"/>
  <c r="BQ4275" i="3"/>
  <c r="BQ4274" i="3"/>
  <c r="BQ4273" i="3"/>
  <c r="BQ4272" i="3"/>
  <c r="BQ4271" i="3"/>
  <c r="BQ4270" i="3"/>
  <c r="BQ4269" i="3"/>
  <c r="BQ4268" i="3"/>
  <c r="BQ4267" i="3"/>
  <c r="BQ4266" i="3"/>
  <c r="BQ4265" i="3"/>
  <c r="BQ4264" i="3"/>
  <c r="BQ4263" i="3"/>
  <c r="BQ4262" i="3"/>
  <c r="BQ4261" i="3"/>
  <c r="BQ4260" i="3"/>
  <c r="BQ4259" i="3"/>
  <c r="BQ4258" i="3"/>
  <c r="BQ4257" i="3"/>
  <c r="BQ4256" i="3"/>
  <c r="BQ4255" i="3"/>
  <c r="BQ4254" i="3"/>
  <c r="BQ4253" i="3"/>
  <c r="BQ4252" i="3"/>
  <c r="BQ4251" i="3"/>
  <c r="BQ4250" i="3"/>
  <c r="BQ4249" i="3"/>
  <c r="BQ4248" i="3"/>
  <c r="BQ4247" i="3"/>
  <c r="BQ4246" i="3"/>
  <c r="BQ4245" i="3"/>
  <c r="BQ4244" i="3"/>
  <c r="BQ4243" i="3"/>
  <c r="BQ4242" i="3"/>
  <c r="BQ4241" i="3"/>
  <c r="BQ4240" i="3"/>
  <c r="BQ4239" i="3"/>
  <c r="BQ4238" i="3"/>
  <c r="BQ4237" i="3"/>
  <c r="BQ4236" i="3"/>
  <c r="BQ4235" i="3"/>
  <c r="BQ4234" i="3"/>
  <c r="BQ4233" i="3"/>
  <c r="BQ4232" i="3"/>
  <c r="BQ4231" i="3"/>
  <c r="BQ4230" i="3"/>
  <c r="BQ4229" i="3"/>
  <c r="BQ4228" i="3"/>
  <c r="BQ4227" i="3"/>
  <c r="BQ4226" i="3"/>
  <c r="BQ4225" i="3"/>
  <c r="BQ4224" i="3"/>
  <c r="BQ4223" i="3"/>
  <c r="BQ4222" i="3"/>
  <c r="BQ4221" i="3"/>
  <c r="BQ4220" i="3"/>
  <c r="BQ4219" i="3"/>
  <c r="BQ4218" i="3"/>
  <c r="BQ4217" i="3"/>
  <c r="BQ4216" i="3"/>
  <c r="BQ4215" i="3"/>
  <c r="BQ4214" i="3"/>
  <c r="BQ4213" i="3"/>
  <c r="BQ4212" i="3"/>
  <c r="BQ4211" i="3"/>
  <c r="BQ4210" i="3"/>
  <c r="BQ4209" i="3"/>
  <c r="BQ4208" i="3"/>
  <c r="BQ4207" i="3"/>
  <c r="BQ4206" i="3"/>
  <c r="BQ4205" i="3"/>
  <c r="BQ4204" i="3"/>
  <c r="BQ4203" i="3"/>
  <c r="BQ4202" i="3"/>
  <c r="BQ4201" i="3"/>
  <c r="BQ4200" i="3"/>
  <c r="BQ4199" i="3"/>
  <c r="BQ4198" i="3"/>
  <c r="BQ4197" i="3"/>
  <c r="BQ4196" i="3"/>
  <c r="BQ4195" i="3"/>
  <c r="BQ4194" i="3"/>
  <c r="BQ4193" i="3"/>
  <c r="BQ4192" i="3"/>
  <c r="BQ4191" i="3"/>
  <c r="BQ4190" i="3"/>
  <c r="BQ4189" i="3"/>
  <c r="BQ4188" i="3"/>
  <c r="BQ4187" i="3"/>
  <c r="BQ4186" i="3"/>
  <c r="BQ4185" i="3"/>
  <c r="BQ4184" i="3"/>
  <c r="BQ4183" i="3"/>
  <c r="BQ4182" i="3"/>
  <c r="BQ4181" i="3"/>
  <c r="BQ4180" i="3"/>
  <c r="BQ4179" i="3"/>
  <c r="BQ4178" i="3"/>
  <c r="BQ4177" i="3"/>
  <c r="BQ4176" i="3"/>
  <c r="BQ4175" i="3"/>
  <c r="BQ4174" i="3"/>
  <c r="BQ4173" i="3"/>
  <c r="BQ4172" i="3"/>
  <c r="BQ4171" i="3"/>
  <c r="BQ4170" i="3"/>
  <c r="BQ4169" i="3"/>
  <c r="BQ4168" i="3"/>
  <c r="BQ4167" i="3"/>
  <c r="BQ4166" i="3"/>
  <c r="BQ4165" i="3"/>
  <c r="BQ4164" i="3"/>
  <c r="BQ4163" i="3"/>
  <c r="BQ4162" i="3"/>
  <c r="BQ4161" i="3"/>
  <c r="BQ4160" i="3"/>
  <c r="BQ4159" i="3"/>
  <c r="BQ4158" i="3"/>
  <c r="BQ4157" i="3"/>
  <c r="BQ4156" i="3"/>
  <c r="BQ4155" i="3"/>
  <c r="BQ4154" i="3"/>
  <c r="BQ4153" i="3"/>
  <c r="BQ4152" i="3"/>
  <c r="BQ4151" i="3"/>
  <c r="BQ4150" i="3"/>
  <c r="BQ4149" i="3"/>
  <c r="BQ4148" i="3"/>
  <c r="BQ4147" i="3"/>
  <c r="BQ4146" i="3"/>
  <c r="BQ4145" i="3"/>
  <c r="BQ4144" i="3"/>
  <c r="BQ4143" i="3"/>
  <c r="BQ4142" i="3"/>
  <c r="BQ4141" i="3"/>
  <c r="BQ4140" i="3"/>
  <c r="BQ4139" i="3"/>
  <c r="BQ4138" i="3"/>
  <c r="BQ4137" i="3"/>
  <c r="BQ4136" i="3"/>
  <c r="BQ4135" i="3"/>
  <c r="BQ4134" i="3"/>
  <c r="BQ4133" i="3"/>
  <c r="BQ4132" i="3"/>
  <c r="BQ4131" i="3"/>
  <c r="BQ4130" i="3"/>
  <c r="BQ4129" i="3"/>
  <c r="BQ4128" i="3"/>
  <c r="BQ4127" i="3"/>
  <c r="BQ4126" i="3"/>
  <c r="BQ4125" i="3"/>
  <c r="BQ4124" i="3"/>
  <c r="BQ4123" i="3"/>
  <c r="BQ4122" i="3"/>
  <c r="BQ4121" i="3"/>
  <c r="BQ4120" i="3"/>
  <c r="BQ4119" i="3"/>
  <c r="BQ4118" i="3"/>
  <c r="BQ4117" i="3"/>
  <c r="BQ4116" i="3"/>
  <c r="BQ4115" i="3"/>
  <c r="BQ4114" i="3"/>
  <c r="BQ4113" i="3"/>
  <c r="BQ4112" i="3"/>
  <c r="BQ4111" i="3"/>
  <c r="BQ4110" i="3"/>
  <c r="BQ4109" i="3"/>
  <c r="BQ4108" i="3"/>
  <c r="BQ4107" i="3"/>
  <c r="BQ4106" i="3"/>
  <c r="BQ4105" i="3"/>
  <c r="BQ4104" i="3"/>
  <c r="BQ4103" i="3"/>
  <c r="BQ4102" i="3"/>
  <c r="BQ4101" i="3"/>
  <c r="BQ4100" i="3"/>
  <c r="BQ4099" i="3"/>
  <c r="BQ4098" i="3"/>
  <c r="BQ4097" i="3"/>
  <c r="BQ4096" i="3"/>
  <c r="BQ4095" i="3"/>
  <c r="BQ4094" i="3"/>
  <c r="BQ4093" i="3"/>
  <c r="BQ4092" i="3"/>
  <c r="BQ4091" i="3"/>
  <c r="BQ4090" i="3"/>
  <c r="BQ4089" i="3"/>
  <c r="BQ4088" i="3"/>
  <c r="BQ4087" i="3"/>
  <c r="BQ4086" i="3"/>
  <c r="BQ4085" i="3"/>
  <c r="BQ4084" i="3"/>
  <c r="BQ4083" i="3"/>
  <c r="BQ4082" i="3"/>
  <c r="BQ4081" i="3"/>
  <c r="BQ4080" i="3"/>
  <c r="BQ4079" i="3"/>
  <c r="BQ4078" i="3"/>
  <c r="BQ4077" i="3"/>
  <c r="BQ4076" i="3"/>
  <c r="BQ4075" i="3"/>
  <c r="BQ4074" i="3"/>
  <c r="BQ4073" i="3"/>
  <c r="BQ4072" i="3"/>
  <c r="BQ4071" i="3"/>
  <c r="BQ4070" i="3"/>
  <c r="BQ4069" i="3"/>
  <c r="BQ4068" i="3"/>
  <c r="BQ4067" i="3"/>
  <c r="BQ4066" i="3"/>
  <c r="BQ4065" i="3"/>
  <c r="BQ4064" i="3"/>
  <c r="BQ4063" i="3"/>
  <c r="BQ4062" i="3"/>
  <c r="BQ4061" i="3"/>
  <c r="BQ4060" i="3"/>
  <c r="BQ4059" i="3"/>
  <c r="BQ4058" i="3"/>
  <c r="BQ4057" i="3"/>
  <c r="BQ4056" i="3"/>
  <c r="BQ4055" i="3"/>
  <c r="BQ4054" i="3"/>
  <c r="BQ4053" i="3"/>
  <c r="BQ4052" i="3"/>
  <c r="BQ4051" i="3"/>
  <c r="BQ4050" i="3"/>
  <c r="BQ4049" i="3"/>
  <c r="BQ4048" i="3"/>
  <c r="BQ4047" i="3"/>
  <c r="BQ4046" i="3"/>
  <c r="BQ4045" i="3"/>
  <c r="BQ4044" i="3"/>
  <c r="BQ4043" i="3"/>
  <c r="BQ4042" i="3"/>
  <c r="BQ4041" i="3"/>
  <c r="BQ4040" i="3"/>
  <c r="BQ4039" i="3"/>
  <c r="BQ4038" i="3"/>
  <c r="BQ4037" i="3"/>
  <c r="BQ4036" i="3"/>
  <c r="BQ4035" i="3"/>
  <c r="BQ4034" i="3"/>
  <c r="BQ4033" i="3"/>
  <c r="BQ4032" i="3"/>
  <c r="BQ4031" i="3"/>
  <c r="BQ4030" i="3"/>
  <c r="BQ4029" i="3"/>
  <c r="BQ4028" i="3"/>
  <c r="BQ4027" i="3"/>
  <c r="BQ4026" i="3"/>
  <c r="BQ4025" i="3"/>
  <c r="BQ4024" i="3"/>
  <c r="BQ4023" i="3"/>
  <c r="BQ4022" i="3"/>
  <c r="BQ4021" i="3"/>
  <c r="BQ4020" i="3"/>
  <c r="BQ4019" i="3"/>
  <c r="BQ4018" i="3"/>
  <c r="BQ4017" i="3"/>
  <c r="BQ4016" i="3"/>
  <c r="BQ4015" i="3"/>
  <c r="BQ4014" i="3"/>
  <c r="BQ4013" i="3"/>
  <c r="BQ4012" i="3"/>
  <c r="BQ4011" i="3"/>
  <c r="BQ4010" i="3"/>
  <c r="BQ4009" i="3"/>
  <c r="BQ4008" i="3"/>
  <c r="BQ4007" i="3"/>
  <c r="BQ4006" i="3"/>
  <c r="BQ4005" i="3"/>
  <c r="BQ4004" i="3"/>
  <c r="BQ4003" i="3"/>
  <c r="BQ4002" i="3"/>
  <c r="BQ4001" i="3"/>
  <c r="BQ4000" i="3"/>
  <c r="BQ3999" i="3"/>
  <c r="BQ3998" i="3"/>
  <c r="BQ3997" i="3"/>
  <c r="BQ3996" i="3"/>
  <c r="BQ3995" i="3"/>
  <c r="BQ3994" i="3"/>
  <c r="BQ3993" i="3"/>
  <c r="BQ3992" i="3"/>
  <c r="BQ3991" i="3"/>
  <c r="BQ3990" i="3"/>
  <c r="BQ3989" i="3"/>
  <c r="BQ3988" i="3"/>
  <c r="BQ3987" i="3"/>
  <c r="BQ3986" i="3"/>
  <c r="BQ3985" i="3"/>
  <c r="BQ3984" i="3"/>
  <c r="BQ3983" i="3"/>
  <c r="BQ3982" i="3"/>
  <c r="BQ3981" i="3"/>
  <c r="BQ3980" i="3"/>
  <c r="BQ3979" i="3"/>
  <c r="BQ3978" i="3"/>
  <c r="BQ3977" i="3"/>
  <c r="BQ3976" i="3"/>
  <c r="BQ3975" i="3"/>
  <c r="BQ3974" i="3"/>
  <c r="BQ3973" i="3"/>
  <c r="BQ3972" i="3"/>
  <c r="BQ3971" i="3"/>
  <c r="BQ3970" i="3"/>
  <c r="BQ3969" i="3"/>
  <c r="BQ3968" i="3"/>
  <c r="BQ3967" i="3"/>
  <c r="BQ3966" i="3"/>
  <c r="BQ3965" i="3"/>
  <c r="BQ3964" i="3"/>
  <c r="BQ3963" i="3"/>
  <c r="BQ3962" i="3"/>
  <c r="BQ3961" i="3"/>
  <c r="BQ3960" i="3"/>
  <c r="BQ3959" i="3"/>
  <c r="BQ3958" i="3"/>
  <c r="BQ3957" i="3"/>
  <c r="BQ3956" i="3"/>
  <c r="BQ3955" i="3"/>
  <c r="BQ3954" i="3"/>
  <c r="BQ3953" i="3"/>
  <c r="BQ3952" i="3"/>
  <c r="BQ3951" i="3"/>
  <c r="BQ3950" i="3"/>
  <c r="BQ3949" i="3"/>
  <c r="BQ3948" i="3"/>
  <c r="BQ3947" i="3"/>
  <c r="BQ3946" i="3"/>
  <c r="BQ3945" i="3"/>
  <c r="BQ3944" i="3"/>
  <c r="BQ3943" i="3"/>
  <c r="BQ3942" i="3"/>
  <c r="BQ3941" i="3"/>
  <c r="BQ3940" i="3"/>
  <c r="BQ3939" i="3"/>
  <c r="BQ3938" i="3"/>
  <c r="BQ3937" i="3"/>
  <c r="BQ3936" i="3"/>
  <c r="BQ3935" i="3"/>
  <c r="BQ3934" i="3"/>
  <c r="BQ3933" i="3"/>
  <c r="BQ3932" i="3"/>
  <c r="BQ3931" i="3"/>
  <c r="BQ3930" i="3"/>
  <c r="BQ3929" i="3"/>
  <c r="BQ3928" i="3"/>
  <c r="BQ3927" i="3"/>
  <c r="BQ3926" i="3"/>
  <c r="BQ3925" i="3"/>
  <c r="BQ3924" i="3"/>
  <c r="BQ3923" i="3"/>
  <c r="BQ3922" i="3"/>
  <c r="BQ3921" i="3"/>
  <c r="BQ3920" i="3"/>
  <c r="BQ3919" i="3"/>
  <c r="BQ3918" i="3"/>
  <c r="BQ3917" i="3"/>
  <c r="BQ3916" i="3"/>
  <c r="BQ3915" i="3"/>
  <c r="BQ3914" i="3"/>
  <c r="BQ3913" i="3"/>
  <c r="BQ3912" i="3"/>
  <c r="BQ3911" i="3"/>
  <c r="BQ3910" i="3"/>
  <c r="BQ3909" i="3"/>
  <c r="BQ3908" i="3"/>
  <c r="BQ3907" i="3"/>
  <c r="BQ3906" i="3"/>
  <c r="BQ3905" i="3"/>
  <c r="BQ3904" i="3"/>
  <c r="BQ3903" i="3"/>
  <c r="BQ3902" i="3"/>
  <c r="BQ3901" i="3"/>
  <c r="BQ3900" i="3"/>
  <c r="BQ3899" i="3"/>
  <c r="BQ3898" i="3"/>
  <c r="BQ3897" i="3"/>
  <c r="BQ3896" i="3"/>
  <c r="BQ3895" i="3"/>
  <c r="BQ3894" i="3"/>
  <c r="BQ3893" i="3"/>
  <c r="BQ3892" i="3"/>
  <c r="BQ3891" i="3"/>
  <c r="BQ3890" i="3"/>
  <c r="BQ3889" i="3"/>
  <c r="BQ3888" i="3"/>
  <c r="BQ3887" i="3"/>
  <c r="BQ3886" i="3"/>
  <c r="BQ3885" i="3"/>
  <c r="BQ3884" i="3"/>
  <c r="BQ3883" i="3"/>
  <c r="BQ3882" i="3"/>
  <c r="BQ3881" i="3"/>
  <c r="BQ3880" i="3"/>
  <c r="BQ3879" i="3"/>
  <c r="BQ3878" i="3"/>
  <c r="BQ3877" i="3"/>
  <c r="BQ3876" i="3"/>
  <c r="BQ3875" i="3"/>
  <c r="BQ3874" i="3"/>
  <c r="BQ3873" i="3"/>
  <c r="BQ3872" i="3"/>
  <c r="BQ3871" i="3"/>
  <c r="BQ3870" i="3"/>
  <c r="BQ3869" i="3"/>
  <c r="BQ3868" i="3"/>
  <c r="BQ3867" i="3"/>
  <c r="BQ3866" i="3"/>
  <c r="BQ3865" i="3"/>
  <c r="BQ3864" i="3"/>
  <c r="BQ3863" i="3"/>
  <c r="BQ3862" i="3"/>
  <c r="BQ3861" i="3"/>
  <c r="BQ3860" i="3"/>
  <c r="BQ3859" i="3"/>
  <c r="BQ3858" i="3"/>
  <c r="BQ3857" i="3"/>
  <c r="BQ3856" i="3"/>
  <c r="BQ3855" i="3"/>
  <c r="BQ3854" i="3"/>
  <c r="BQ3853" i="3"/>
  <c r="BQ3852" i="3"/>
  <c r="BQ3851" i="3"/>
  <c r="BQ3850" i="3"/>
  <c r="BQ3849" i="3"/>
  <c r="BQ3848" i="3"/>
  <c r="BQ3847" i="3"/>
  <c r="BQ3846" i="3"/>
  <c r="BQ3845" i="3"/>
  <c r="BQ3844" i="3"/>
  <c r="BQ3843" i="3"/>
  <c r="BQ3842" i="3"/>
  <c r="BQ3841" i="3"/>
  <c r="BQ3840" i="3"/>
  <c r="BQ3839" i="3"/>
  <c r="BQ3838" i="3"/>
  <c r="BQ3837" i="3"/>
  <c r="BQ3836" i="3"/>
  <c r="BQ3835" i="3"/>
  <c r="BQ3834" i="3"/>
  <c r="BQ3833" i="3"/>
  <c r="BQ3832" i="3"/>
  <c r="BQ3831" i="3"/>
  <c r="BQ3830" i="3"/>
  <c r="BQ3829" i="3"/>
  <c r="BQ3828" i="3"/>
  <c r="BQ3827" i="3"/>
  <c r="BQ3826" i="3"/>
  <c r="BQ3825" i="3"/>
  <c r="BQ3824" i="3"/>
  <c r="BQ3823" i="3"/>
  <c r="BQ3822" i="3"/>
  <c r="BQ3821" i="3"/>
  <c r="BQ3820" i="3"/>
  <c r="BQ3819" i="3"/>
  <c r="BQ3818" i="3"/>
  <c r="BQ3817" i="3"/>
  <c r="BQ3816" i="3"/>
  <c r="BQ3815" i="3"/>
  <c r="BQ3814" i="3"/>
  <c r="BQ3813" i="3"/>
  <c r="BQ3812" i="3"/>
  <c r="BQ3811" i="3"/>
  <c r="BQ3810" i="3"/>
  <c r="BQ3809" i="3"/>
  <c r="BQ3808" i="3"/>
  <c r="BQ3807" i="3"/>
  <c r="BQ3806" i="3"/>
  <c r="BQ3805" i="3"/>
  <c r="BQ3804" i="3"/>
  <c r="BQ3803" i="3"/>
  <c r="BQ3802" i="3"/>
  <c r="BQ3801" i="3"/>
  <c r="BQ3800" i="3"/>
  <c r="BQ3799" i="3"/>
  <c r="BQ3798" i="3"/>
  <c r="BQ3797" i="3"/>
  <c r="BQ3796" i="3"/>
  <c r="BQ3795" i="3"/>
  <c r="BQ3794" i="3"/>
  <c r="BQ3793" i="3"/>
  <c r="BQ3792" i="3"/>
  <c r="BQ3791" i="3"/>
  <c r="BQ3790" i="3"/>
  <c r="BQ3789" i="3"/>
  <c r="BQ3788" i="3"/>
  <c r="BQ3787" i="3"/>
  <c r="BQ3786" i="3"/>
  <c r="BQ3785" i="3"/>
  <c r="BQ3784" i="3"/>
  <c r="BQ3783" i="3"/>
  <c r="BQ3782" i="3"/>
  <c r="BQ3781" i="3"/>
  <c r="BQ3780" i="3"/>
  <c r="BQ3779" i="3"/>
  <c r="BQ3778" i="3"/>
  <c r="BQ3777" i="3"/>
  <c r="BQ3776" i="3"/>
  <c r="BQ3775" i="3"/>
  <c r="BQ3774" i="3"/>
  <c r="BQ3773" i="3"/>
  <c r="BQ3772" i="3"/>
  <c r="BQ3771" i="3"/>
  <c r="BQ3770" i="3"/>
  <c r="BQ3769" i="3"/>
  <c r="BQ3768" i="3"/>
  <c r="BQ3767" i="3"/>
  <c r="BQ3766" i="3"/>
  <c r="BQ3765" i="3"/>
  <c r="BQ3764" i="3"/>
  <c r="BQ3763" i="3"/>
  <c r="BQ3762" i="3"/>
  <c r="BQ3761" i="3"/>
  <c r="BQ3760" i="3"/>
  <c r="BQ3759" i="3"/>
  <c r="BQ3758" i="3"/>
  <c r="BQ3757" i="3"/>
  <c r="BQ3756" i="3"/>
  <c r="BQ3755" i="3"/>
  <c r="BQ3754" i="3"/>
  <c r="BQ3753" i="3"/>
  <c r="BQ3752" i="3"/>
  <c r="BQ3751" i="3"/>
  <c r="BQ3750" i="3"/>
  <c r="BQ3749" i="3"/>
  <c r="BQ3748" i="3"/>
  <c r="BQ3747" i="3"/>
  <c r="BQ3746" i="3"/>
  <c r="BQ3745" i="3"/>
  <c r="BQ3744" i="3"/>
  <c r="BQ3743" i="3"/>
  <c r="BQ3742" i="3"/>
  <c r="BQ3741" i="3"/>
  <c r="BQ3740" i="3"/>
  <c r="BQ3739" i="3"/>
  <c r="BQ3738" i="3"/>
  <c r="BQ3737" i="3"/>
  <c r="BQ3736" i="3"/>
  <c r="BQ3735" i="3"/>
  <c r="BQ3734" i="3"/>
  <c r="BQ3733" i="3"/>
  <c r="BQ3732" i="3"/>
  <c r="BQ3731" i="3"/>
  <c r="BQ3730" i="3"/>
  <c r="BQ3729" i="3"/>
  <c r="BQ3728" i="3"/>
  <c r="BQ3727" i="3"/>
  <c r="BQ3726" i="3"/>
  <c r="BQ3725" i="3"/>
  <c r="BQ3724" i="3"/>
  <c r="BQ3723" i="3"/>
  <c r="BQ3722" i="3"/>
  <c r="BQ3721" i="3"/>
  <c r="BQ3720" i="3"/>
  <c r="BQ3719" i="3"/>
  <c r="BQ3718" i="3"/>
  <c r="BQ3717" i="3"/>
  <c r="BQ3716" i="3"/>
  <c r="BQ3715" i="3"/>
  <c r="BQ3714" i="3"/>
  <c r="BQ3713" i="3"/>
  <c r="BQ3712" i="3"/>
  <c r="BQ3711" i="3"/>
  <c r="BQ3710" i="3"/>
  <c r="BQ3709" i="3"/>
  <c r="BQ3708" i="3"/>
  <c r="BQ3707" i="3"/>
  <c r="BQ3706" i="3"/>
  <c r="BQ3705" i="3"/>
  <c r="BQ3704" i="3"/>
  <c r="BQ3703" i="3"/>
  <c r="BQ3702" i="3"/>
  <c r="BQ3701" i="3"/>
  <c r="BQ3700" i="3"/>
  <c r="BQ3699" i="3"/>
  <c r="BQ3698" i="3"/>
  <c r="BQ3697" i="3"/>
  <c r="BQ3696" i="3"/>
  <c r="BQ3695" i="3"/>
  <c r="BQ3694" i="3"/>
  <c r="BQ3693" i="3"/>
  <c r="BQ3692" i="3"/>
  <c r="BQ3691" i="3"/>
  <c r="BQ3690" i="3"/>
  <c r="BQ3689" i="3"/>
  <c r="BQ3688" i="3"/>
  <c r="BQ3687" i="3"/>
  <c r="BQ3686" i="3"/>
  <c r="BQ3685" i="3"/>
  <c r="BQ3684" i="3"/>
  <c r="BQ3683" i="3"/>
  <c r="BQ3682" i="3"/>
  <c r="BQ3681" i="3"/>
  <c r="BQ3680" i="3"/>
  <c r="BQ3679" i="3"/>
  <c r="BQ3678" i="3"/>
  <c r="BQ3677" i="3"/>
  <c r="BQ3676" i="3"/>
  <c r="BQ3675" i="3"/>
  <c r="BQ3674" i="3"/>
  <c r="BQ3673" i="3"/>
  <c r="BQ3672" i="3"/>
  <c r="BQ3671" i="3"/>
  <c r="BQ3670" i="3"/>
  <c r="BQ3669" i="3"/>
  <c r="BQ3668" i="3"/>
  <c r="BQ3667" i="3"/>
  <c r="BQ3666" i="3"/>
  <c r="BQ3665" i="3"/>
  <c r="BQ3664" i="3"/>
  <c r="BQ3663" i="3"/>
  <c r="BQ3662" i="3"/>
  <c r="BQ3661" i="3"/>
  <c r="BQ3660" i="3"/>
  <c r="BQ3659" i="3"/>
  <c r="BQ3658" i="3"/>
  <c r="BQ3657" i="3"/>
  <c r="BQ3656" i="3"/>
  <c r="BQ3655" i="3"/>
  <c r="BQ3654" i="3"/>
  <c r="BQ3653" i="3"/>
  <c r="BQ3652" i="3"/>
  <c r="BQ3651" i="3"/>
  <c r="BQ3650" i="3"/>
  <c r="BQ3649" i="3"/>
  <c r="BQ3648" i="3"/>
  <c r="BQ3647" i="3"/>
  <c r="BQ3646" i="3"/>
  <c r="BQ3645" i="3"/>
  <c r="BQ3644" i="3"/>
  <c r="BQ3643" i="3"/>
  <c r="BQ3642" i="3"/>
  <c r="BQ3641" i="3"/>
  <c r="BQ3640" i="3"/>
  <c r="BQ3639" i="3"/>
  <c r="BQ3638" i="3"/>
  <c r="BQ3637" i="3"/>
  <c r="BQ3636" i="3"/>
  <c r="BQ3635" i="3"/>
  <c r="BQ3634" i="3"/>
  <c r="BQ3633" i="3"/>
  <c r="BQ3632" i="3"/>
  <c r="BQ3631" i="3"/>
  <c r="BQ3630" i="3"/>
  <c r="BQ3629" i="3"/>
  <c r="BQ3628" i="3"/>
  <c r="BQ3627" i="3"/>
  <c r="BQ3626" i="3"/>
  <c r="BQ3625" i="3"/>
  <c r="BQ3624" i="3"/>
  <c r="BQ3623" i="3"/>
  <c r="BQ3622" i="3"/>
  <c r="BQ3621" i="3"/>
  <c r="BQ3620" i="3"/>
  <c r="BQ3619" i="3"/>
  <c r="BQ3618" i="3"/>
  <c r="BQ3617" i="3"/>
  <c r="BQ3616" i="3"/>
  <c r="BQ3615" i="3"/>
  <c r="BQ3614" i="3"/>
  <c r="BQ3613" i="3"/>
  <c r="BQ3612" i="3"/>
  <c r="BQ3611" i="3"/>
  <c r="BQ3610" i="3"/>
  <c r="BQ3609" i="3"/>
  <c r="BQ3608" i="3"/>
  <c r="BQ3607" i="3"/>
  <c r="BQ3606" i="3"/>
  <c r="BQ3605" i="3"/>
  <c r="BQ3604" i="3"/>
  <c r="BQ3603" i="3"/>
  <c r="BQ3602" i="3"/>
  <c r="BQ3601" i="3"/>
  <c r="BQ3600" i="3"/>
  <c r="BQ3599" i="3"/>
  <c r="BQ3598" i="3"/>
  <c r="BQ3597" i="3"/>
  <c r="BQ3596" i="3"/>
  <c r="BQ3595" i="3"/>
  <c r="BQ3594" i="3"/>
  <c r="BQ3593" i="3"/>
  <c r="BQ3592" i="3"/>
  <c r="BQ3591" i="3"/>
  <c r="BQ3590" i="3"/>
  <c r="BQ3589" i="3"/>
  <c r="BQ3588" i="3"/>
  <c r="BQ3587" i="3"/>
  <c r="BQ3586" i="3"/>
  <c r="BQ3585" i="3"/>
  <c r="BQ3584" i="3"/>
  <c r="BQ3583" i="3"/>
  <c r="BQ3582" i="3"/>
  <c r="BQ3581" i="3"/>
  <c r="BQ3580" i="3"/>
  <c r="BQ3579" i="3"/>
  <c r="BQ3578" i="3"/>
  <c r="BQ3577" i="3"/>
  <c r="BQ3576" i="3"/>
  <c r="BQ3575" i="3"/>
  <c r="BQ3574" i="3"/>
  <c r="BQ3573" i="3"/>
  <c r="BQ3572" i="3"/>
  <c r="BQ3571" i="3"/>
  <c r="BQ3570" i="3"/>
  <c r="BQ3569" i="3"/>
  <c r="BQ3568" i="3"/>
  <c r="BQ3567" i="3"/>
  <c r="BQ3566" i="3"/>
  <c r="BQ3565" i="3"/>
  <c r="BQ3564" i="3"/>
  <c r="BQ3563" i="3"/>
  <c r="BQ3562" i="3"/>
  <c r="BQ3561" i="3"/>
  <c r="BQ3560" i="3"/>
  <c r="BQ3559" i="3"/>
  <c r="BQ3558" i="3"/>
  <c r="BQ3557" i="3"/>
  <c r="BQ3556" i="3"/>
  <c r="BQ3555" i="3"/>
  <c r="BQ3554" i="3"/>
  <c r="BQ3553" i="3"/>
  <c r="BQ3552" i="3"/>
  <c r="BQ3551" i="3"/>
  <c r="BQ3550" i="3"/>
  <c r="BQ3549" i="3"/>
  <c r="BQ3548" i="3"/>
  <c r="BQ3547" i="3"/>
  <c r="BQ3546" i="3"/>
  <c r="BQ3545" i="3"/>
  <c r="BQ3544" i="3"/>
  <c r="BQ3543" i="3"/>
  <c r="BQ3542" i="3"/>
  <c r="BQ3541" i="3"/>
  <c r="BQ3540" i="3"/>
  <c r="BQ3539" i="3"/>
  <c r="BQ3538" i="3"/>
  <c r="BQ3537" i="3"/>
  <c r="BQ3536" i="3"/>
  <c r="BQ3535" i="3"/>
  <c r="BQ3534" i="3"/>
  <c r="BQ3533" i="3"/>
  <c r="BQ3532" i="3"/>
  <c r="BQ3531" i="3"/>
  <c r="BQ3530" i="3"/>
  <c r="BQ3529" i="3"/>
  <c r="BQ3528" i="3"/>
  <c r="BQ3527" i="3"/>
  <c r="BQ3526" i="3"/>
  <c r="BQ3525" i="3"/>
  <c r="BQ3524" i="3"/>
  <c r="BQ3523" i="3"/>
  <c r="BQ3522" i="3"/>
  <c r="BQ3521" i="3"/>
  <c r="BQ3520" i="3"/>
  <c r="BQ3519" i="3"/>
  <c r="BQ3518" i="3"/>
  <c r="BQ3517" i="3"/>
  <c r="BQ3516" i="3"/>
  <c r="BQ3515" i="3"/>
  <c r="BQ3514" i="3"/>
  <c r="BQ3513" i="3"/>
  <c r="BQ3512" i="3"/>
  <c r="BQ3511" i="3"/>
  <c r="BQ3510" i="3"/>
  <c r="BQ3509" i="3"/>
  <c r="BQ3508" i="3"/>
  <c r="BQ3507" i="3"/>
  <c r="BQ3506" i="3"/>
  <c r="BQ3505" i="3"/>
  <c r="BQ3504" i="3"/>
  <c r="BQ3503" i="3"/>
  <c r="BQ3502" i="3"/>
  <c r="BQ3501" i="3"/>
  <c r="BQ3500" i="3"/>
  <c r="BQ3499" i="3"/>
  <c r="BQ3498" i="3"/>
  <c r="BQ3497" i="3"/>
  <c r="BQ3496" i="3"/>
  <c r="BQ3495" i="3"/>
  <c r="BQ3494" i="3"/>
  <c r="BQ3493" i="3"/>
  <c r="BQ3492" i="3"/>
  <c r="BQ3491" i="3"/>
  <c r="BQ3490" i="3"/>
  <c r="BQ3489" i="3"/>
  <c r="BQ3488" i="3"/>
  <c r="BQ3487" i="3"/>
  <c r="BQ3486" i="3"/>
  <c r="BQ3485" i="3"/>
  <c r="BQ3484" i="3"/>
  <c r="BQ3483" i="3"/>
  <c r="BQ3482" i="3"/>
  <c r="BQ3481" i="3"/>
  <c r="BQ3480" i="3"/>
  <c r="BQ3479" i="3"/>
  <c r="BQ3478" i="3"/>
  <c r="BQ3477" i="3"/>
  <c r="BQ3476" i="3"/>
  <c r="BQ3475" i="3"/>
  <c r="BQ3474" i="3"/>
  <c r="BQ3473" i="3"/>
  <c r="BQ3472" i="3"/>
  <c r="BQ3471" i="3"/>
  <c r="BQ3470" i="3"/>
  <c r="BQ3469" i="3"/>
  <c r="BQ3468" i="3"/>
  <c r="BQ3467" i="3"/>
  <c r="BQ3466" i="3"/>
  <c r="BQ3465" i="3"/>
  <c r="BQ3464" i="3"/>
  <c r="BQ3463" i="3"/>
  <c r="BQ3462" i="3"/>
  <c r="BQ3461" i="3"/>
  <c r="BQ3460" i="3"/>
  <c r="BQ3459" i="3"/>
  <c r="BQ3458" i="3"/>
  <c r="BQ3457" i="3"/>
  <c r="BQ3456" i="3"/>
  <c r="BQ3455" i="3"/>
  <c r="BQ3454" i="3"/>
  <c r="BQ3453" i="3"/>
  <c r="BQ3452" i="3"/>
  <c r="BQ3451" i="3"/>
  <c r="BQ3450" i="3"/>
  <c r="BQ3449" i="3"/>
  <c r="BQ3448" i="3"/>
  <c r="BQ3447" i="3"/>
  <c r="BQ3446" i="3"/>
  <c r="BQ3445" i="3"/>
  <c r="BQ3444" i="3"/>
  <c r="BQ3443" i="3"/>
  <c r="BQ3442" i="3"/>
  <c r="BQ3441" i="3"/>
  <c r="BQ3440" i="3"/>
  <c r="BQ3439" i="3"/>
  <c r="BQ3438" i="3"/>
  <c r="BQ3437" i="3"/>
  <c r="BQ3436" i="3"/>
  <c r="BQ3435" i="3"/>
  <c r="BQ3434" i="3"/>
  <c r="BQ3433" i="3"/>
  <c r="BQ3432" i="3"/>
  <c r="BQ3431" i="3"/>
  <c r="BQ3430" i="3"/>
  <c r="BQ3429" i="3"/>
  <c r="BQ3428" i="3"/>
  <c r="BQ3427" i="3"/>
  <c r="BQ3426" i="3"/>
  <c r="BQ3425" i="3"/>
  <c r="BQ3424" i="3"/>
  <c r="BQ3423" i="3"/>
  <c r="BQ3422" i="3"/>
  <c r="BQ3421" i="3"/>
  <c r="BQ3420" i="3"/>
  <c r="BQ3419" i="3"/>
  <c r="BQ3418" i="3"/>
  <c r="BQ3417" i="3"/>
  <c r="BQ3416" i="3"/>
  <c r="BQ3415" i="3"/>
  <c r="BQ3414" i="3"/>
  <c r="BQ3413" i="3"/>
  <c r="BQ3412" i="3"/>
  <c r="BQ3411" i="3"/>
  <c r="BQ3410" i="3"/>
  <c r="BQ3409" i="3"/>
  <c r="BQ3408" i="3"/>
  <c r="BQ3407" i="3"/>
  <c r="BQ3406" i="3"/>
  <c r="BQ3405" i="3"/>
  <c r="BQ3404" i="3"/>
  <c r="BQ3403" i="3"/>
  <c r="BQ3402" i="3"/>
  <c r="BQ3401" i="3"/>
  <c r="BQ3400" i="3"/>
  <c r="BQ3399" i="3"/>
  <c r="BQ3398" i="3"/>
  <c r="BQ3397" i="3"/>
  <c r="BQ3396" i="3"/>
  <c r="BQ3395" i="3"/>
  <c r="BQ3394" i="3"/>
  <c r="BQ3393" i="3"/>
  <c r="BQ3392" i="3"/>
  <c r="BQ3391" i="3"/>
  <c r="BQ3390" i="3"/>
  <c r="BQ3389" i="3"/>
  <c r="BQ3388" i="3"/>
  <c r="BQ3387" i="3"/>
  <c r="BQ3386" i="3"/>
  <c r="BQ3385" i="3"/>
  <c r="BQ3384" i="3"/>
  <c r="BQ3383" i="3"/>
  <c r="BQ3382" i="3"/>
  <c r="BQ3381" i="3"/>
  <c r="BQ3380" i="3"/>
  <c r="BQ3379" i="3"/>
  <c r="BQ3378" i="3"/>
  <c r="BQ3377" i="3"/>
  <c r="BQ3376" i="3"/>
  <c r="BQ3375" i="3"/>
  <c r="BQ3374" i="3"/>
  <c r="BQ3373" i="3"/>
  <c r="BQ3372" i="3"/>
  <c r="BQ3371" i="3"/>
  <c r="BQ3370" i="3"/>
  <c r="BQ3369" i="3"/>
  <c r="BQ3368" i="3"/>
  <c r="BQ3367" i="3"/>
  <c r="BQ3366" i="3"/>
  <c r="BQ3365" i="3"/>
  <c r="BQ3364" i="3"/>
  <c r="BQ3363" i="3"/>
  <c r="BQ3362" i="3"/>
  <c r="BQ3361" i="3"/>
  <c r="BQ3360" i="3"/>
  <c r="BQ3359" i="3"/>
  <c r="BQ3358" i="3"/>
  <c r="BQ3357" i="3"/>
  <c r="BQ3356" i="3"/>
  <c r="BQ3355" i="3"/>
  <c r="BQ3354" i="3"/>
  <c r="BQ3353" i="3"/>
  <c r="BQ3352" i="3"/>
  <c r="BQ3351" i="3"/>
  <c r="BQ3350" i="3"/>
  <c r="BQ3349" i="3"/>
  <c r="BQ3348" i="3"/>
  <c r="BQ3347" i="3"/>
  <c r="BQ3346" i="3"/>
  <c r="BQ3345" i="3"/>
  <c r="BQ3344" i="3"/>
  <c r="BQ3343" i="3"/>
  <c r="BQ3342" i="3"/>
  <c r="BQ3341" i="3"/>
  <c r="BQ3340" i="3"/>
  <c r="BQ3339" i="3"/>
  <c r="BQ3338" i="3"/>
  <c r="BQ3337" i="3"/>
  <c r="BQ3336" i="3"/>
  <c r="BQ3335" i="3"/>
  <c r="BQ3334" i="3"/>
  <c r="BQ3333" i="3"/>
  <c r="BQ3332" i="3"/>
  <c r="BQ3331" i="3"/>
  <c r="BQ3330" i="3"/>
  <c r="BQ3329" i="3"/>
  <c r="BQ3328" i="3"/>
  <c r="BQ3327" i="3"/>
  <c r="BQ3326" i="3"/>
  <c r="BQ3325" i="3"/>
  <c r="BQ3324" i="3"/>
  <c r="BQ3323" i="3"/>
  <c r="BQ3322" i="3"/>
  <c r="BQ3321" i="3"/>
  <c r="BQ3320" i="3"/>
  <c r="BQ3319" i="3"/>
  <c r="BQ3318" i="3"/>
  <c r="BQ3317" i="3"/>
  <c r="BQ3316" i="3"/>
  <c r="BQ3315" i="3"/>
  <c r="BQ3314" i="3"/>
  <c r="BQ3313" i="3"/>
  <c r="BQ3312" i="3"/>
  <c r="BQ3311" i="3"/>
  <c r="BQ3310" i="3"/>
  <c r="BQ3309" i="3"/>
  <c r="BQ3308" i="3"/>
  <c r="BQ3307" i="3"/>
  <c r="BQ3306" i="3"/>
  <c r="BQ3305" i="3"/>
  <c r="BQ3304" i="3"/>
  <c r="BQ3303" i="3"/>
  <c r="BQ3302" i="3"/>
  <c r="BQ3301" i="3"/>
  <c r="BQ3300" i="3"/>
  <c r="BQ3299" i="3"/>
  <c r="BQ3298" i="3"/>
  <c r="BQ3297" i="3"/>
  <c r="BQ3296" i="3"/>
  <c r="BQ3295" i="3"/>
  <c r="BQ3294" i="3"/>
  <c r="BQ3293" i="3"/>
  <c r="BQ3292" i="3"/>
  <c r="BQ3291" i="3"/>
  <c r="BQ3290" i="3"/>
  <c r="BQ3289" i="3"/>
  <c r="BQ3288" i="3"/>
  <c r="BQ3287" i="3"/>
  <c r="BQ3286" i="3"/>
  <c r="BQ3285" i="3"/>
  <c r="BQ3284" i="3"/>
  <c r="BQ3283" i="3"/>
  <c r="BQ3282" i="3"/>
  <c r="BQ3281" i="3"/>
  <c r="BQ3280" i="3"/>
  <c r="BQ3279" i="3"/>
  <c r="BQ3278" i="3"/>
  <c r="BQ3277" i="3"/>
  <c r="BQ3276" i="3"/>
  <c r="BQ3275" i="3"/>
  <c r="BQ3274" i="3"/>
  <c r="BQ3273" i="3"/>
  <c r="BQ3272" i="3"/>
  <c r="BQ3271" i="3"/>
  <c r="BQ3270" i="3"/>
  <c r="BQ3269" i="3"/>
  <c r="BQ3268" i="3"/>
  <c r="BQ3267" i="3"/>
  <c r="BQ3266" i="3"/>
  <c r="BQ3265" i="3"/>
  <c r="BQ3264" i="3"/>
  <c r="BQ3263" i="3"/>
  <c r="BQ3262" i="3"/>
  <c r="BQ3261" i="3"/>
  <c r="BQ3260" i="3"/>
  <c r="BQ3259" i="3"/>
  <c r="BQ3258" i="3"/>
  <c r="BQ3257" i="3"/>
  <c r="BQ3256" i="3"/>
  <c r="BQ3255" i="3"/>
  <c r="BQ3254" i="3"/>
  <c r="BQ3253" i="3"/>
  <c r="BQ3252" i="3"/>
  <c r="BQ3251" i="3"/>
  <c r="BQ3250" i="3"/>
  <c r="BQ3249" i="3"/>
  <c r="BQ3248" i="3"/>
  <c r="BQ3247" i="3"/>
  <c r="BQ3246" i="3"/>
  <c r="BQ3245" i="3"/>
  <c r="BQ3244" i="3"/>
  <c r="BQ3243" i="3"/>
  <c r="BQ3242" i="3"/>
  <c r="BQ3241" i="3"/>
  <c r="BQ3240" i="3"/>
  <c r="BQ3239" i="3"/>
  <c r="BQ3238" i="3"/>
  <c r="BQ3237" i="3"/>
  <c r="BQ3236" i="3"/>
  <c r="BQ3235" i="3"/>
  <c r="BQ3234" i="3"/>
  <c r="BQ3233" i="3"/>
  <c r="BQ3232" i="3"/>
  <c r="BQ3231" i="3"/>
  <c r="BQ3230" i="3"/>
  <c r="BQ3229" i="3"/>
  <c r="BQ3228" i="3"/>
  <c r="BQ3227" i="3"/>
  <c r="BQ3226" i="3"/>
  <c r="BQ3225" i="3"/>
  <c r="BQ3224" i="3"/>
  <c r="BQ3223" i="3"/>
  <c r="BQ3222" i="3"/>
  <c r="BQ3221" i="3"/>
  <c r="BQ3220" i="3"/>
  <c r="BQ3219" i="3"/>
  <c r="BQ3218" i="3"/>
  <c r="BQ3217" i="3"/>
  <c r="BQ3216" i="3"/>
  <c r="BQ3215" i="3"/>
  <c r="BQ3214" i="3"/>
  <c r="BQ3213" i="3"/>
  <c r="BQ3212" i="3"/>
  <c r="BQ3211" i="3"/>
  <c r="BQ3210" i="3"/>
  <c r="BQ3209" i="3"/>
  <c r="BQ3208" i="3"/>
  <c r="BQ3207" i="3"/>
  <c r="BQ3206" i="3"/>
  <c r="BQ3205" i="3"/>
  <c r="BQ3204" i="3"/>
  <c r="BQ3203" i="3"/>
  <c r="BQ3202" i="3"/>
  <c r="BQ3201" i="3"/>
  <c r="BQ3200" i="3"/>
  <c r="BQ3199" i="3"/>
  <c r="BQ3198" i="3"/>
  <c r="BQ3197" i="3"/>
  <c r="BQ3196" i="3"/>
  <c r="BQ3195" i="3"/>
  <c r="BQ3194" i="3"/>
  <c r="BQ3193" i="3"/>
  <c r="BQ3192" i="3"/>
  <c r="BQ3191" i="3"/>
  <c r="BQ3190" i="3"/>
  <c r="BQ3189" i="3"/>
  <c r="BQ3188" i="3"/>
  <c r="BQ3187" i="3"/>
  <c r="BQ3186" i="3"/>
  <c r="BQ3185" i="3"/>
  <c r="BQ3184" i="3"/>
  <c r="BQ3183" i="3"/>
  <c r="BQ3182" i="3"/>
  <c r="BQ3181" i="3"/>
  <c r="BQ3180" i="3"/>
  <c r="BQ3179" i="3"/>
  <c r="BQ3178" i="3"/>
  <c r="BQ3177" i="3"/>
  <c r="BQ3176" i="3"/>
  <c r="BQ3175" i="3"/>
  <c r="BQ3174" i="3"/>
  <c r="BQ3173" i="3"/>
  <c r="BQ3172" i="3"/>
  <c r="BQ3171" i="3"/>
  <c r="BQ3170" i="3"/>
  <c r="BQ3169" i="3"/>
  <c r="BQ3168" i="3"/>
  <c r="BQ3167" i="3"/>
  <c r="BQ3166" i="3"/>
  <c r="BQ3165" i="3"/>
  <c r="BQ3164" i="3"/>
  <c r="BQ3163" i="3"/>
  <c r="BQ3162" i="3"/>
  <c r="BQ3161" i="3"/>
  <c r="BQ3160" i="3"/>
  <c r="BQ3159" i="3"/>
  <c r="BQ3158" i="3"/>
  <c r="BQ3157" i="3"/>
  <c r="BQ3156" i="3"/>
  <c r="BQ3155" i="3"/>
  <c r="BQ3154" i="3"/>
  <c r="BQ3153" i="3"/>
  <c r="BQ3152" i="3"/>
  <c r="BQ3151" i="3"/>
  <c r="BQ3150" i="3"/>
  <c r="BQ3149" i="3"/>
  <c r="BQ3148" i="3"/>
  <c r="BQ3147" i="3"/>
  <c r="BQ3146" i="3"/>
  <c r="BQ3145" i="3"/>
  <c r="BQ3144" i="3"/>
  <c r="BQ3143" i="3"/>
  <c r="BQ3142" i="3"/>
  <c r="BQ3141" i="3"/>
  <c r="BQ3140" i="3"/>
  <c r="BQ3139" i="3"/>
  <c r="BQ3138" i="3"/>
  <c r="BQ3137" i="3"/>
  <c r="BQ3136" i="3"/>
  <c r="BQ3135" i="3"/>
  <c r="BQ3134" i="3"/>
  <c r="BQ3133" i="3"/>
  <c r="BQ3132" i="3"/>
  <c r="BQ3131" i="3"/>
  <c r="BQ3130" i="3"/>
  <c r="BQ3129" i="3"/>
  <c r="BQ3128" i="3"/>
  <c r="BQ3127" i="3"/>
  <c r="BQ3126" i="3"/>
  <c r="BQ3125" i="3"/>
  <c r="BQ3124" i="3"/>
  <c r="BQ3123" i="3"/>
  <c r="BQ3122" i="3"/>
  <c r="BQ3121" i="3"/>
  <c r="BQ3120" i="3"/>
  <c r="BQ3119" i="3"/>
  <c r="BQ3118" i="3"/>
  <c r="BQ3117" i="3"/>
  <c r="BQ3116" i="3"/>
  <c r="BQ3115" i="3"/>
  <c r="BQ3114" i="3"/>
  <c r="BQ3113" i="3"/>
  <c r="BQ3112" i="3"/>
  <c r="BQ3111" i="3"/>
  <c r="BQ3110" i="3"/>
  <c r="BQ3109" i="3"/>
  <c r="BQ3108" i="3"/>
  <c r="BQ3107" i="3"/>
  <c r="BQ3106" i="3"/>
  <c r="BQ3105" i="3"/>
  <c r="BQ3104" i="3"/>
  <c r="BQ3103" i="3"/>
  <c r="BQ3102" i="3"/>
  <c r="BQ3101" i="3"/>
  <c r="BQ3100" i="3"/>
  <c r="BQ3099" i="3"/>
  <c r="BQ3098" i="3"/>
  <c r="BQ3097" i="3"/>
  <c r="BQ3096" i="3"/>
  <c r="BQ3095" i="3"/>
  <c r="BQ3094" i="3"/>
  <c r="BQ3093" i="3"/>
  <c r="BQ3092" i="3"/>
  <c r="BQ3091" i="3"/>
  <c r="BQ3090" i="3"/>
  <c r="BQ3089" i="3"/>
  <c r="BQ3088" i="3"/>
  <c r="BQ3087" i="3"/>
  <c r="BQ3086" i="3"/>
  <c r="BQ3085" i="3"/>
  <c r="BQ3084" i="3"/>
  <c r="BQ3083" i="3"/>
  <c r="BQ3082" i="3"/>
  <c r="BQ3081" i="3"/>
  <c r="BQ3080" i="3"/>
  <c r="BQ3079" i="3"/>
  <c r="BQ3078" i="3"/>
  <c r="BQ3077" i="3"/>
  <c r="BQ3076" i="3"/>
  <c r="BQ3075" i="3"/>
  <c r="BQ3074" i="3"/>
  <c r="BQ3073" i="3"/>
  <c r="BQ3072" i="3"/>
  <c r="BQ3071" i="3"/>
  <c r="BQ3070" i="3"/>
  <c r="BQ3069" i="3"/>
  <c r="BQ3068" i="3"/>
  <c r="BQ3067" i="3"/>
  <c r="BQ3066" i="3"/>
  <c r="BQ3065" i="3"/>
  <c r="BQ3064" i="3"/>
  <c r="BQ3063" i="3"/>
  <c r="BQ3062" i="3"/>
  <c r="BQ3061" i="3"/>
  <c r="BQ3060" i="3"/>
  <c r="BQ3059" i="3"/>
  <c r="BQ3058" i="3"/>
  <c r="BQ3057" i="3"/>
  <c r="BQ3056" i="3"/>
  <c r="BQ3055" i="3"/>
  <c r="BQ3054" i="3"/>
  <c r="BQ3053" i="3"/>
  <c r="BQ3052" i="3"/>
  <c r="BQ3051" i="3"/>
  <c r="BQ3050" i="3"/>
  <c r="BQ3049" i="3"/>
  <c r="BQ3048" i="3"/>
  <c r="BQ3047" i="3"/>
  <c r="BQ3046" i="3"/>
  <c r="BQ3045" i="3"/>
  <c r="BQ3044" i="3"/>
  <c r="BQ3043" i="3"/>
  <c r="BQ3042" i="3"/>
  <c r="BQ3041" i="3"/>
  <c r="BQ3040" i="3"/>
  <c r="BQ3039" i="3"/>
  <c r="BQ3038" i="3"/>
  <c r="BQ3037" i="3"/>
  <c r="BQ3036" i="3"/>
  <c r="BQ3035" i="3"/>
  <c r="BQ3034" i="3"/>
  <c r="BQ3033" i="3"/>
  <c r="BQ3032" i="3"/>
  <c r="BQ3031" i="3"/>
  <c r="BQ3030" i="3"/>
  <c r="BQ3029" i="3"/>
  <c r="BQ3028" i="3"/>
  <c r="BQ3027" i="3"/>
  <c r="BQ3026" i="3"/>
  <c r="BQ3025" i="3"/>
  <c r="BQ3024" i="3"/>
  <c r="BQ3023" i="3"/>
  <c r="BQ3022" i="3"/>
  <c r="BQ3021" i="3"/>
  <c r="BQ3020" i="3"/>
  <c r="BQ3019" i="3"/>
  <c r="BQ3018" i="3"/>
  <c r="BQ3017" i="3"/>
  <c r="BQ3016" i="3"/>
  <c r="BQ3015" i="3"/>
  <c r="BQ3014" i="3"/>
  <c r="BQ3013" i="3"/>
  <c r="BQ3012" i="3"/>
  <c r="BQ3011" i="3"/>
  <c r="BQ3010" i="3"/>
  <c r="BQ3009" i="3"/>
  <c r="BQ3008" i="3"/>
  <c r="BQ3007" i="3"/>
  <c r="BQ3006" i="3"/>
  <c r="BQ3005" i="3"/>
  <c r="BQ3004" i="3"/>
  <c r="BQ3003" i="3"/>
  <c r="BQ3002" i="3"/>
  <c r="BQ3001" i="3"/>
  <c r="BQ3000" i="3"/>
  <c r="BQ2999" i="3"/>
  <c r="BQ2998" i="3"/>
  <c r="BQ2997" i="3"/>
  <c r="BQ2996" i="3"/>
  <c r="BQ2995" i="3"/>
  <c r="BQ2994" i="3"/>
  <c r="BQ2993" i="3"/>
  <c r="BQ2992" i="3"/>
  <c r="BQ2991" i="3"/>
  <c r="BQ2990" i="3"/>
  <c r="BQ2989" i="3"/>
  <c r="BQ2988" i="3"/>
  <c r="BQ2987" i="3"/>
  <c r="BQ2986" i="3"/>
  <c r="BQ2985" i="3"/>
  <c r="BQ2984" i="3"/>
  <c r="BQ2983" i="3"/>
  <c r="BQ2982" i="3"/>
  <c r="BQ2981" i="3"/>
  <c r="BQ2980" i="3"/>
  <c r="BQ2979" i="3"/>
  <c r="BQ2978" i="3"/>
  <c r="BQ2977" i="3"/>
  <c r="BQ2976" i="3"/>
  <c r="BQ2975" i="3"/>
  <c r="BQ2974" i="3"/>
  <c r="BQ2973" i="3"/>
  <c r="BQ2972" i="3"/>
  <c r="BQ2971" i="3"/>
  <c r="BQ2970" i="3"/>
  <c r="BQ2969" i="3"/>
  <c r="BQ2968" i="3"/>
  <c r="BQ2967" i="3"/>
  <c r="BQ2966" i="3"/>
  <c r="BQ2965" i="3"/>
  <c r="BQ2964" i="3"/>
  <c r="BQ2963" i="3"/>
  <c r="BQ2962" i="3"/>
  <c r="BQ2961" i="3"/>
  <c r="BQ2960" i="3"/>
  <c r="BQ2959" i="3"/>
  <c r="BQ2958" i="3"/>
  <c r="BQ2957" i="3"/>
  <c r="BQ2956" i="3"/>
  <c r="BQ2955" i="3"/>
  <c r="BQ2954" i="3"/>
  <c r="BQ2953" i="3"/>
  <c r="BQ2952" i="3"/>
  <c r="BQ2951" i="3"/>
  <c r="BQ2950" i="3"/>
  <c r="BQ2949" i="3"/>
  <c r="BQ2948" i="3"/>
  <c r="BQ2947" i="3"/>
  <c r="BQ2946" i="3"/>
  <c r="BQ2945" i="3"/>
  <c r="BQ2944" i="3"/>
  <c r="BQ2943" i="3"/>
  <c r="BQ2942" i="3"/>
  <c r="BQ2941" i="3"/>
  <c r="BQ2940" i="3"/>
  <c r="BQ2939" i="3"/>
  <c r="BQ2938" i="3"/>
  <c r="BQ2937" i="3"/>
  <c r="BQ2936" i="3"/>
  <c r="BQ2935" i="3"/>
  <c r="BQ2934" i="3"/>
  <c r="BQ2933" i="3"/>
  <c r="BQ2932" i="3"/>
  <c r="BQ2931" i="3"/>
  <c r="BQ2930" i="3"/>
  <c r="BQ2929" i="3"/>
  <c r="BQ2928" i="3"/>
  <c r="BQ2927" i="3"/>
  <c r="BQ2926" i="3"/>
  <c r="BQ2925" i="3"/>
  <c r="BQ2924" i="3"/>
  <c r="BQ2923" i="3"/>
  <c r="BQ2922" i="3"/>
  <c r="BQ2921" i="3"/>
  <c r="BQ2920" i="3"/>
  <c r="BQ2919" i="3"/>
  <c r="BQ2918" i="3"/>
  <c r="BQ2917" i="3"/>
  <c r="BQ2916" i="3"/>
  <c r="BQ2915" i="3"/>
  <c r="BQ2914" i="3"/>
  <c r="BQ2913" i="3"/>
  <c r="BQ2912" i="3"/>
  <c r="BQ2911" i="3"/>
  <c r="BQ2910" i="3"/>
  <c r="BQ2909" i="3"/>
  <c r="BQ2908" i="3"/>
  <c r="BQ2907" i="3"/>
  <c r="BQ2906" i="3"/>
  <c r="BQ2905" i="3"/>
  <c r="BQ2904" i="3"/>
  <c r="BQ2903" i="3"/>
  <c r="BQ2902" i="3"/>
  <c r="BQ2901" i="3"/>
  <c r="BQ2900" i="3"/>
  <c r="BQ2899" i="3"/>
  <c r="BQ2898" i="3"/>
  <c r="BQ2897" i="3"/>
  <c r="BQ2896" i="3"/>
  <c r="BQ2895" i="3"/>
  <c r="BQ2894" i="3"/>
  <c r="BQ2893" i="3"/>
  <c r="BQ2892" i="3"/>
  <c r="BQ2891" i="3"/>
  <c r="BQ2890" i="3"/>
  <c r="BQ2889" i="3"/>
  <c r="BQ2888" i="3"/>
  <c r="BQ2887" i="3"/>
  <c r="BQ2886" i="3"/>
  <c r="BQ2885" i="3"/>
  <c r="BQ2884" i="3"/>
  <c r="BQ2883" i="3"/>
  <c r="BQ2882" i="3"/>
  <c r="BQ2881" i="3"/>
  <c r="BQ2880" i="3"/>
  <c r="BQ2879" i="3"/>
  <c r="BQ2878" i="3"/>
  <c r="BQ2877" i="3"/>
  <c r="BQ2876" i="3"/>
  <c r="BQ2875" i="3"/>
  <c r="BQ2874" i="3"/>
  <c r="BQ2873" i="3"/>
  <c r="BQ2872" i="3"/>
  <c r="BQ2871" i="3"/>
  <c r="BQ2870" i="3"/>
  <c r="BQ2869" i="3"/>
  <c r="BQ2868" i="3"/>
  <c r="BQ2867" i="3"/>
  <c r="BQ2866" i="3"/>
  <c r="BQ2865" i="3"/>
  <c r="BQ2864" i="3"/>
  <c r="BQ2863" i="3"/>
  <c r="BQ2862" i="3"/>
  <c r="BQ2861" i="3"/>
  <c r="BQ2860" i="3"/>
  <c r="BQ2859" i="3"/>
  <c r="BQ2858" i="3"/>
  <c r="BQ2857" i="3"/>
  <c r="BQ2856" i="3"/>
  <c r="BQ2855" i="3"/>
  <c r="BQ2854" i="3"/>
  <c r="BQ2853" i="3"/>
  <c r="BQ2852" i="3"/>
  <c r="BQ2851" i="3"/>
  <c r="BQ2850" i="3"/>
  <c r="BQ2849" i="3"/>
  <c r="BQ2848" i="3"/>
  <c r="BQ2847" i="3"/>
  <c r="BQ2846" i="3"/>
  <c r="BQ2845" i="3"/>
  <c r="BQ2844" i="3"/>
  <c r="BQ2843" i="3"/>
  <c r="BQ2842" i="3"/>
  <c r="BQ2841" i="3"/>
  <c r="BQ2840" i="3"/>
  <c r="BQ2839" i="3"/>
  <c r="BQ2838" i="3"/>
  <c r="BQ2837" i="3"/>
  <c r="BQ2836" i="3"/>
  <c r="BQ2835" i="3"/>
  <c r="BQ2834" i="3"/>
  <c r="BQ2833" i="3"/>
  <c r="BQ2832" i="3"/>
  <c r="BQ2831" i="3"/>
  <c r="BQ2830" i="3"/>
  <c r="BQ2829" i="3"/>
  <c r="BQ2828" i="3"/>
  <c r="BQ2827" i="3"/>
  <c r="BQ2826" i="3"/>
  <c r="BQ2825" i="3"/>
  <c r="BQ2824" i="3"/>
  <c r="BQ2823" i="3"/>
  <c r="BQ2822" i="3"/>
  <c r="BQ2821" i="3"/>
  <c r="BQ2820" i="3"/>
  <c r="BQ2819" i="3"/>
  <c r="BQ2818" i="3"/>
  <c r="BQ2817" i="3"/>
  <c r="BQ2816" i="3"/>
  <c r="BQ2815" i="3"/>
  <c r="BQ2814" i="3"/>
  <c r="BQ2813" i="3"/>
  <c r="BQ2812" i="3"/>
  <c r="BQ2811" i="3"/>
  <c r="BQ2810" i="3"/>
  <c r="BQ2809" i="3"/>
  <c r="BQ2808" i="3"/>
  <c r="BQ2807" i="3"/>
  <c r="BQ2806" i="3"/>
  <c r="BQ2805" i="3"/>
  <c r="BQ2804" i="3"/>
  <c r="BQ2803" i="3"/>
  <c r="BQ2802" i="3"/>
  <c r="BQ2801" i="3"/>
  <c r="BQ2800" i="3"/>
  <c r="BQ2799" i="3"/>
  <c r="BQ2798" i="3"/>
  <c r="BQ2797" i="3"/>
  <c r="BQ2796" i="3"/>
  <c r="BQ2795" i="3"/>
  <c r="BQ2794" i="3"/>
  <c r="BQ2793" i="3"/>
  <c r="BQ2792" i="3"/>
  <c r="BQ2791" i="3"/>
  <c r="BQ2790" i="3"/>
  <c r="BQ2789" i="3"/>
  <c r="BQ2788" i="3"/>
  <c r="BQ2787" i="3"/>
  <c r="BQ2786" i="3"/>
  <c r="BQ2785" i="3"/>
  <c r="BQ2784" i="3"/>
  <c r="BQ2783" i="3"/>
  <c r="BQ2782" i="3"/>
  <c r="BQ2781" i="3"/>
  <c r="BQ2780" i="3"/>
  <c r="BQ2779" i="3"/>
  <c r="BQ2778" i="3"/>
  <c r="BQ2777" i="3"/>
  <c r="BQ2776" i="3"/>
  <c r="BQ2775" i="3"/>
  <c r="BQ2774" i="3"/>
  <c r="BQ2773" i="3"/>
  <c r="BQ2772" i="3"/>
  <c r="BQ2771" i="3"/>
  <c r="BQ2770" i="3"/>
  <c r="BQ2769" i="3"/>
  <c r="BQ2768" i="3"/>
  <c r="BQ2767" i="3"/>
  <c r="BQ2766" i="3"/>
  <c r="BQ2765" i="3"/>
  <c r="BQ2764" i="3"/>
  <c r="BQ2763" i="3"/>
  <c r="BQ2762" i="3"/>
  <c r="BQ2761" i="3"/>
  <c r="BQ2760" i="3"/>
  <c r="BQ2759" i="3"/>
  <c r="BQ2758" i="3"/>
  <c r="BQ2757" i="3"/>
  <c r="BQ2756" i="3"/>
  <c r="BQ2755" i="3"/>
  <c r="BQ2754" i="3"/>
  <c r="BQ2753" i="3"/>
  <c r="BQ2752" i="3"/>
  <c r="BQ2751" i="3"/>
  <c r="BQ2750" i="3"/>
  <c r="BQ2749" i="3"/>
  <c r="BQ2748" i="3"/>
  <c r="BQ2747" i="3"/>
  <c r="BQ2746" i="3"/>
  <c r="BQ2745" i="3"/>
  <c r="BQ2744" i="3"/>
  <c r="BQ2743" i="3"/>
  <c r="BQ2742" i="3"/>
  <c r="BQ2741" i="3"/>
  <c r="BQ2740" i="3"/>
  <c r="BQ2739" i="3"/>
  <c r="BQ2738" i="3"/>
  <c r="BQ2737" i="3"/>
  <c r="BQ2736" i="3"/>
  <c r="BQ2735" i="3"/>
  <c r="BQ2734" i="3"/>
  <c r="BQ2733" i="3"/>
  <c r="BQ2732" i="3"/>
  <c r="BQ2731" i="3"/>
  <c r="BQ2730" i="3"/>
  <c r="BQ2729" i="3"/>
  <c r="BQ2728" i="3"/>
  <c r="BQ2727" i="3"/>
  <c r="BQ2726" i="3"/>
  <c r="BQ2725" i="3"/>
  <c r="BQ2724" i="3"/>
  <c r="BQ2723" i="3"/>
  <c r="BQ2722" i="3"/>
  <c r="BQ2721" i="3"/>
  <c r="BQ2720" i="3"/>
  <c r="BQ2719" i="3"/>
  <c r="BQ2718" i="3"/>
  <c r="BQ2717" i="3"/>
  <c r="BQ2716" i="3"/>
  <c r="BQ2715" i="3"/>
  <c r="BQ2714" i="3"/>
  <c r="BQ2713" i="3"/>
  <c r="BQ2712" i="3"/>
  <c r="BQ2711" i="3"/>
  <c r="BQ2710" i="3"/>
  <c r="BQ2709" i="3"/>
  <c r="BQ2708" i="3"/>
  <c r="BQ2707" i="3"/>
  <c r="BQ2706" i="3"/>
  <c r="BQ2705" i="3"/>
  <c r="BQ2704" i="3"/>
  <c r="BQ2703" i="3"/>
  <c r="BQ2702" i="3"/>
  <c r="BQ2701" i="3"/>
  <c r="BQ2700" i="3"/>
  <c r="BQ2699" i="3"/>
  <c r="BQ2698" i="3"/>
  <c r="BQ2697" i="3"/>
  <c r="BQ2696" i="3"/>
  <c r="BQ2695" i="3"/>
  <c r="BQ2694" i="3"/>
  <c r="BQ2693" i="3"/>
  <c r="BQ2692" i="3"/>
  <c r="BQ2691" i="3"/>
  <c r="BQ2690" i="3"/>
  <c r="BQ2689" i="3"/>
  <c r="BQ2688" i="3"/>
  <c r="BQ2687" i="3"/>
  <c r="BQ2686" i="3"/>
  <c r="BQ2685" i="3"/>
  <c r="BQ2684" i="3"/>
  <c r="BQ2683" i="3"/>
  <c r="BQ2682" i="3"/>
  <c r="BQ2681" i="3"/>
  <c r="BQ2680" i="3"/>
  <c r="BQ2679" i="3"/>
  <c r="BQ2678" i="3"/>
  <c r="BQ2677" i="3"/>
  <c r="BQ2676" i="3"/>
  <c r="BQ2675" i="3"/>
  <c r="BQ2674" i="3"/>
  <c r="BQ2673" i="3"/>
  <c r="BQ2672" i="3"/>
  <c r="BQ2671" i="3"/>
  <c r="BQ2670" i="3"/>
  <c r="BQ2669" i="3"/>
  <c r="BQ2668" i="3"/>
  <c r="BQ2667" i="3"/>
  <c r="BQ2666" i="3"/>
  <c r="BQ2665" i="3"/>
  <c r="BQ2664" i="3"/>
  <c r="BQ2663" i="3"/>
  <c r="BQ2662" i="3"/>
  <c r="BQ2661" i="3"/>
  <c r="BQ2660" i="3"/>
  <c r="BQ2659" i="3"/>
  <c r="BQ2658" i="3"/>
  <c r="BQ2657" i="3"/>
  <c r="BQ2656" i="3"/>
  <c r="BQ2655" i="3"/>
  <c r="BQ2654" i="3"/>
  <c r="BQ2653" i="3"/>
  <c r="BQ2652" i="3"/>
  <c r="BQ2651" i="3"/>
  <c r="BQ2650" i="3"/>
  <c r="BQ2649" i="3"/>
  <c r="BQ2648" i="3"/>
  <c r="BQ2647" i="3"/>
  <c r="BQ2646" i="3"/>
  <c r="BQ2645" i="3"/>
  <c r="BQ2644" i="3"/>
  <c r="BQ2643" i="3"/>
  <c r="BQ2642" i="3"/>
  <c r="BQ2641" i="3"/>
  <c r="BQ2640" i="3"/>
  <c r="BQ2639" i="3"/>
  <c r="BQ2638" i="3"/>
  <c r="BQ2637" i="3"/>
  <c r="BQ2636" i="3"/>
  <c r="BQ2635" i="3"/>
  <c r="BQ2634" i="3"/>
  <c r="BQ2633" i="3"/>
  <c r="BQ2632" i="3"/>
  <c r="BQ2631" i="3"/>
  <c r="BQ2630" i="3"/>
  <c r="BQ2629" i="3"/>
  <c r="BQ2628" i="3"/>
  <c r="BQ2627" i="3"/>
  <c r="BQ2626" i="3"/>
  <c r="BQ2625" i="3"/>
  <c r="BQ2624" i="3"/>
  <c r="BQ2623" i="3"/>
  <c r="BQ2622" i="3"/>
  <c r="BQ2621" i="3"/>
  <c r="BQ2620" i="3"/>
  <c r="BQ2619" i="3"/>
  <c r="BQ2618" i="3"/>
  <c r="BQ2617" i="3"/>
  <c r="BQ2616" i="3"/>
  <c r="BQ2615" i="3"/>
  <c r="BQ2614" i="3"/>
  <c r="BQ2613" i="3"/>
  <c r="BQ2612" i="3"/>
  <c r="BQ2611" i="3"/>
  <c r="BQ2610" i="3"/>
  <c r="BQ2609" i="3"/>
  <c r="BQ2608" i="3"/>
  <c r="BQ2607" i="3"/>
  <c r="BQ2606" i="3"/>
  <c r="BQ2605" i="3"/>
  <c r="BQ2604" i="3"/>
  <c r="BQ2603" i="3"/>
  <c r="BQ2602" i="3"/>
  <c r="BQ2601" i="3"/>
  <c r="BQ2600" i="3"/>
  <c r="BQ2599" i="3"/>
  <c r="BQ2598" i="3"/>
  <c r="BQ2597" i="3"/>
  <c r="BQ2596" i="3"/>
  <c r="BQ2595" i="3"/>
  <c r="BQ2594" i="3"/>
  <c r="BQ2593" i="3"/>
  <c r="BQ2592" i="3"/>
  <c r="BQ2591" i="3"/>
  <c r="BQ2590" i="3"/>
  <c r="BQ2589" i="3"/>
  <c r="BQ2588" i="3"/>
  <c r="BQ2587" i="3"/>
  <c r="BQ2586" i="3"/>
  <c r="BQ2585" i="3"/>
  <c r="BQ2584" i="3"/>
  <c r="BQ2583" i="3"/>
  <c r="BQ2582" i="3"/>
  <c r="BQ2581" i="3"/>
  <c r="BQ2580" i="3"/>
  <c r="BQ2579" i="3"/>
  <c r="BQ2578" i="3"/>
  <c r="BQ2577" i="3"/>
  <c r="BQ2576" i="3"/>
  <c r="BQ2575" i="3"/>
  <c r="BQ2574" i="3"/>
  <c r="BQ2573" i="3"/>
  <c r="BQ2572" i="3"/>
  <c r="BQ2571" i="3"/>
  <c r="BQ2570" i="3"/>
  <c r="BQ2569" i="3"/>
  <c r="BQ2568" i="3"/>
  <c r="BQ2567" i="3"/>
  <c r="BQ2566" i="3"/>
  <c r="BQ2565" i="3"/>
  <c r="BQ2564" i="3"/>
  <c r="BQ2563" i="3"/>
  <c r="BQ2562" i="3"/>
  <c r="BQ2561" i="3"/>
  <c r="BQ2560" i="3"/>
  <c r="BQ2559" i="3"/>
  <c r="BQ2558" i="3"/>
  <c r="BQ2557" i="3"/>
  <c r="BQ2556" i="3"/>
  <c r="BQ2555" i="3"/>
  <c r="BQ2554" i="3"/>
  <c r="BQ2553" i="3"/>
  <c r="BQ2552" i="3"/>
  <c r="BQ2551" i="3"/>
  <c r="BQ2550" i="3"/>
  <c r="BQ2549" i="3"/>
  <c r="BQ2548" i="3"/>
  <c r="BQ2547" i="3"/>
  <c r="BQ2546" i="3"/>
  <c r="BQ2545" i="3"/>
  <c r="BQ2544" i="3"/>
  <c r="BQ2543" i="3"/>
  <c r="BQ2542" i="3"/>
  <c r="BQ2541" i="3"/>
  <c r="BQ2540" i="3"/>
  <c r="BQ2539" i="3"/>
  <c r="BQ2538" i="3"/>
  <c r="BQ2537" i="3"/>
  <c r="BQ2536" i="3"/>
  <c r="BQ2535" i="3"/>
  <c r="BQ2534" i="3"/>
  <c r="BQ2533" i="3"/>
  <c r="BQ2532" i="3"/>
  <c r="BQ2531" i="3"/>
  <c r="BQ2530" i="3"/>
  <c r="BQ2529" i="3"/>
  <c r="BQ2528" i="3"/>
  <c r="BQ2527" i="3"/>
  <c r="BQ2526" i="3"/>
  <c r="BQ2525" i="3"/>
  <c r="BQ2524" i="3"/>
  <c r="BQ2523" i="3"/>
  <c r="BQ2522" i="3"/>
  <c r="BQ2521" i="3"/>
  <c r="BQ2520" i="3"/>
  <c r="BQ2519" i="3"/>
  <c r="BQ2518" i="3"/>
  <c r="BQ2517" i="3"/>
  <c r="BQ2516" i="3"/>
  <c r="BQ2515" i="3"/>
  <c r="BQ2514" i="3"/>
  <c r="BQ2513" i="3"/>
  <c r="BQ2512" i="3"/>
  <c r="BQ2511" i="3"/>
  <c r="BQ2510" i="3"/>
  <c r="BQ2509" i="3"/>
  <c r="BQ2508" i="3"/>
  <c r="BQ2507" i="3"/>
  <c r="BQ2506" i="3"/>
  <c r="BQ2505" i="3"/>
  <c r="BQ2504" i="3"/>
  <c r="BQ2503" i="3"/>
  <c r="BQ2502" i="3"/>
  <c r="BQ2501" i="3"/>
  <c r="BQ2500" i="3"/>
  <c r="BQ2499" i="3"/>
  <c r="BQ2498" i="3"/>
  <c r="BQ2497" i="3"/>
  <c r="BQ2496" i="3"/>
  <c r="BQ2495" i="3"/>
  <c r="BQ2494" i="3"/>
  <c r="BQ2493" i="3"/>
  <c r="BQ2492" i="3"/>
  <c r="BQ2491" i="3"/>
  <c r="BQ2490" i="3"/>
  <c r="BQ2489" i="3"/>
  <c r="BQ2488" i="3"/>
  <c r="BQ2487" i="3"/>
  <c r="BQ2486" i="3"/>
  <c r="BQ2485" i="3"/>
  <c r="BQ2484" i="3"/>
  <c r="BQ2483" i="3"/>
  <c r="BQ2482" i="3"/>
  <c r="BQ2481" i="3"/>
  <c r="BQ2480" i="3"/>
  <c r="BQ2479" i="3"/>
  <c r="BQ2478" i="3"/>
  <c r="BQ2477" i="3"/>
  <c r="BQ2476" i="3"/>
  <c r="BQ2475" i="3"/>
  <c r="BQ2474" i="3"/>
  <c r="BQ2473" i="3"/>
  <c r="BQ2472" i="3"/>
  <c r="BQ2471" i="3"/>
  <c r="BQ2470" i="3"/>
  <c r="BQ2469" i="3"/>
  <c r="BQ2468" i="3"/>
  <c r="BQ2467" i="3"/>
  <c r="BQ2466" i="3"/>
  <c r="BQ2465" i="3"/>
  <c r="BQ2464" i="3"/>
  <c r="BQ2463" i="3"/>
  <c r="BQ2462" i="3"/>
  <c r="BQ2461" i="3"/>
  <c r="BQ2460" i="3"/>
  <c r="BQ2459" i="3"/>
  <c r="BQ2458" i="3"/>
  <c r="BQ2457" i="3"/>
  <c r="BQ2456" i="3"/>
  <c r="BQ2455" i="3"/>
  <c r="BQ2454" i="3"/>
  <c r="BQ2453" i="3"/>
  <c r="BQ2452" i="3"/>
  <c r="BQ2451" i="3"/>
  <c r="BQ2450" i="3"/>
  <c r="BQ2449" i="3"/>
  <c r="BQ2448" i="3"/>
  <c r="BQ2447" i="3"/>
  <c r="BQ2446" i="3"/>
  <c r="BQ2445" i="3"/>
  <c r="BQ2444" i="3"/>
  <c r="BQ2443" i="3"/>
  <c r="BQ2442" i="3"/>
  <c r="BQ2441" i="3"/>
  <c r="BQ2440" i="3"/>
  <c r="BQ2439" i="3"/>
  <c r="BQ2438" i="3"/>
  <c r="BQ2437" i="3"/>
  <c r="BQ2436" i="3"/>
  <c r="BQ2435" i="3"/>
  <c r="BQ2434" i="3"/>
  <c r="BQ2433" i="3"/>
  <c r="BQ2432" i="3"/>
  <c r="BQ2431" i="3"/>
  <c r="BQ2430" i="3"/>
  <c r="BQ2429" i="3"/>
  <c r="BQ2428" i="3"/>
  <c r="BQ2427" i="3"/>
  <c r="BQ2426" i="3"/>
  <c r="BQ2425" i="3"/>
  <c r="BQ2424" i="3"/>
  <c r="BQ2423" i="3"/>
  <c r="BQ2422" i="3"/>
  <c r="BQ2421" i="3"/>
  <c r="BQ2420" i="3"/>
  <c r="BQ2419" i="3"/>
  <c r="BQ2418" i="3"/>
  <c r="BQ2417" i="3"/>
  <c r="BQ2416" i="3"/>
  <c r="BQ2415" i="3"/>
  <c r="BQ2414" i="3"/>
  <c r="BQ2413" i="3"/>
  <c r="BQ2412" i="3"/>
  <c r="BQ2411" i="3"/>
  <c r="BQ2410" i="3"/>
  <c r="BQ2409" i="3"/>
  <c r="BQ2408" i="3"/>
  <c r="BQ2407" i="3"/>
  <c r="BQ2406" i="3"/>
  <c r="BQ2405" i="3"/>
  <c r="BQ2404" i="3"/>
  <c r="BQ2403" i="3"/>
  <c r="BQ2402" i="3"/>
  <c r="BQ2401" i="3"/>
  <c r="BQ2400" i="3"/>
  <c r="BQ2399" i="3"/>
  <c r="BQ2398" i="3"/>
  <c r="BQ2397" i="3"/>
  <c r="BQ2396" i="3"/>
  <c r="BQ2395" i="3"/>
  <c r="BQ2394" i="3"/>
  <c r="BQ2393" i="3"/>
  <c r="BQ2392" i="3"/>
  <c r="BQ2391" i="3"/>
  <c r="BQ2390" i="3"/>
  <c r="BQ2389" i="3"/>
  <c r="BQ2388" i="3"/>
  <c r="BQ2387" i="3"/>
  <c r="BQ2386" i="3"/>
  <c r="BQ2385" i="3"/>
  <c r="BQ2384" i="3"/>
  <c r="BQ2383" i="3"/>
  <c r="BQ2382" i="3"/>
  <c r="BQ2381" i="3"/>
  <c r="BQ2380" i="3"/>
  <c r="BQ2379" i="3"/>
  <c r="BQ2378" i="3"/>
  <c r="BQ2377" i="3"/>
  <c r="BQ2376" i="3"/>
  <c r="BQ2375" i="3"/>
  <c r="BQ2374" i="3"/>
  <c r="BQ2373" i="3"/>
  <c r="BQ2372" i="3"/>
  <c r="BQ2371" i="3"/>
  <c r="BQ2370" i="3"/>
  <c r="BQ2369" i="3"/>
  <c r="BQ2368" i="3"/>
  <c r="BQ2367" i="3"/>
  <c r="BQ2366" i="3"/>
  <c r="BQ2365" i="3"/>
  <c r="BQ2364" i="3"/>
  <c r="BQ2363" i="3"/>
  <c r="BQ2362" i="3"/>
  <c r="BQ2361" i="3"/>
  <c r="BQ2360" i="3"/>
  <c r="BQ2359" i="3"/>
  <c r="BQ2358" i="3"/>
  <c r="BQ2357" i="3"/>
  <c r="BQ2356" i="3"/>
  <c r="BQ2355" i="3"/>
  <c r="BQ2354" i="3"/>
  <c r="BQ2353" i="3"/>
  <c r="BQ2352" i="3"/>
  <c r="BQ2351" i="3"/>
  <c r="BQ2350" i="3"/>
  <c r="BQ2349" i="3"/>
  <c r="BQ2348" i="3"/>
  <c r="BQ2347" i="3"/>
  <c r="BQ2346" i="3"/>
  <c r="BQ2345" i="3"/>
  <c r="BQ2344" i="3"/>
  <c r="BQ2343" i="3"/>
  <c r="BQ2342" i="3"/>
  <c r="BQ2341" i="3"/>
  <c r="BQ2340" i="3"/>
  <c r="BQ2339" i="3"/>
  <c r="BQ2338" i="3"/>
  <c r="BQ2337" i="3"/>
  <c r="BQ2336" i="3"/>
  <c r="BQ2335" i="3"/>
  <c r="BQ2334" i="3"/>
  <c r="BQ2333" i="3"/>
  <c r="BQ2332" i="3"/>
  <c r="BQ2331" i="3"/>
  <c r="BQ2330" i="3"/>
  <c r="BQ2329" i="3"/>
  <c r="BQ2328" i="3"/>
  <c r="BQ2327" i="3"/>
  <c r="BQ2326" i="3"/>
  <c r="BQ2325" i="3"/>
  <c r="BQ2324" i="3"/>
  <c r="BQ2323" i="3"/>
  <c r="BQ2322" i="3"/>
  <c r="BQ2321" i="3"/>
  <c r="BQ2320" i="3"/>
  <c r="BQ2319" i="3"/>
  <c r="BQ2318" i="3"/>
  <c r="BQ2317" i="3"/>
  <c r="BQ2316" i="3"/>
  <c r="BQ2315" i="3"/>
  <c r="BQ2314" i="3"/>
  <c r="BQ2313" i="3"/>
  <c r="BQ2312" i="3"/>
  <c r="BQ2311" i="3"/>
  <c r="BQ2310" i="3"/>
  <c r="BQ2309" i="3"/>
  <c r="BQ2308" i="3"/>
  <c r="BQ2307" i="3"/>
  <c r="BQ2306" i="3"/>
  <c r="BQ2305" i="3"/>
  <c r="BQ2304" i="3"/>
  <c r="BQ2303" i="3"/>
  <c r="BQ2302" i="3"/>
  <c r="BQ2301" i="3"/>
  <c r="BQ2300" i="3"/>
  <c r="BQ2299" i="3"/>
  <c r="BQ2298" i="3"/>
  <c r="BQ2297" i="3"/>
  <c r="BQ2296" i="3"/>
  <c r="BQ2295" i="3"/>
  <c r="BQ2294" i="3"/>
  <c r="BQ2293" i="3"/>
  <c r="BQ2292" i="3"/>
  <c r="BQ2291" i="3"/>
  <c r="BQ2290" i="3"/>
  <c r="BQ2289" i="3"/>
  <c r="BQ2288" i="3"/>
  <c r="BQ2287" i="3"/>
  <c r="BQ2286" i="3"/>
  <c r="BQ2285" i="3"/>
  <c r="BQ2284" i="3"/>
  <c r="BQ2283" i="3"/>
  <c r="BQ2282" i="3"/>
  <c r="BQ2281" i="3"/>
  <c r="BQ2280" i="3"/>
  <c r="BQ2279" i="3"/>
  <c r="BQ2278" i="3"/>
  <c r="BQ2277" i="3"/>
  <c r="BQ2276" i="3"/>
  <c r="BQ2275" i="3"/>
  <c r="BQ2274" i="3"/>
  <c r="BQ2273" i="3"/>
  <c r="BQ2272" i="3"/>
  <c r="BQ2271" i="3"/>
  <c r="BQ2270" i="3"/>
  <c r="BQ2269" i="3"/>
  <c r="BQ2268" i="3"/>
  <c r="BQ2267" i="3"/>
  <c r="BQ2266" i="3"/>
  <c r="BQ2265" i="3"/>
  <c r="BQ2264" i="3"/>
  <c r="BQ2263" i="3"/>
  <c r="BQ2262" i="3"/>
  <c r="BQ2261" i="3"/>
  <c r="BQ2260" i="3"/>
  <c r="BQ2259" i="3"/>
  <c r="BQ2258" i="3"/>
  <c r="BQ2257" i="3"/>
  <c r="BQ2256" i="3"/>
  <c r="BQ2255" i="3"/>
  <c r="BQ2254" i="3"/>
  <c r="BQ2253" i="3"/>
  <c r="BQ2252" i="3"/>
  <c r="BQ2251" i="3"/>
  <c r="BQ2250" i="3"/>
  <c r="BQ2249" i="3"/>
  <c r="BQ2248" i="3"/>
  <c r="BQ2247" i="3"/>
  <c r="BQ2246" i="3"/>
  <c r="BQ2245" i="3"/>
  <c r="BQ2244" i="3"/>
  <c r="BQ2243" i="3"/>
  <c r="BQ2242" i="3"/>
  <c r="BQ2241" i="3"/>
  <c r="BQ2240" i="3"/>
  <c r="BQ2239" i="3"/>
  <c r="BQ2238" i="3"/>
  <c r="BQ2237" i="3"/>
  <c r="BQ2236" i="3"/>
  <c r="BQ2235" i="3"/>
  <c r="BQ2234" i="3"/>
  <c r="BQ2233" i="3"/>
  <c r="BQ2232" i="3"/>
  <c r="BQ2231" i="3"/>
  <c r="BQ2230" i="3"/>
  <c r="BQ2229" i="3"/>
  <c r="BQ2228" i="3"/>
  <c r="BQ2227" i="3"/>
  <c r="BQ2226" i="3"/>
  <c r="BQ2225" i="3"/>
  <c r="BQ2224" i="3"/>
  <c r="BQ2223" i="3"/>
  <c r="BQ2222" i="3"/>
  <c r="BQ2221" i="3"/>
  <c r="BQ2220" i="3"/>
  <c r="BQ2219" i="3"/>
  <c r="BQ2218" i="3"/>
  <c r="BQ2217" i="3"/>
  <c r="BQ2216" i="3"/>
  <c r="BQ2215" i="3"/>
  <c r="BQ2214" i="3"/>
  <c r="BQ2213" i="3"/>
  <c r="BQ2212" i="3"/>
  <c r="BQ2211" i="3"/>
  <c r="BQ2210" i="3"/>
  <c r="BQ2209" i="3"/>
  <c r="BQ2208" i="3"/>
  <c r="BQ2207" i="3"/>
  <c r="BQ2206" i="3"/>
  <c r="BQ2205" i="3"/>
  <c r="BQ2204" i="3"/>
  <c r="BQ2203" i="3"/>
  <c r="BQ2202" i="3"/>
  <c r="BQ2201" i="3"/>
  <c r="BQ2200" i="3"/>
  <c r="BQ2199" i="3"/>
  <c r="BQ2198" i="3"/>
  <c r="BQ2197" i="3"/>
  <c r="BQ2196" i="3"/>
  <c r="BQ2195" i="3"/>
  <c r="BQ2194" i="3"/>
  <c r="BQ2193" i="3"/>
  <c r="BQ2192" i="3"/>
  <c r="BQ2191" i="3"/>
  <c r="BQ2190" i="3"/>
  <c r="BQ2189" i="3"/>
  <c r="BQ2188" i="3"/>
  <c r="BQ2187" i="3"/>
  <c r="BQ2186" i="3"/>
  <c r="BQ2185" i="3"/>
  <c r="BQ2184" i="3"/>
  <c r="BQ2183" i="3"/>
  <c r="BQ2182" i="3"/>
  <c r="BQ2181" i="3"/>
  <c r="BQ2180" i="3"/>
  <c r="BQ2179" i="3"/>
  <c r="BQ2178" i="3"/>
  <c r="BQ2177" i="3"/>
  <c r="BQ2176" i="3"/>
  <c r="BQ2175" i="3"/>
  <c r="BQ2174" i="3"/>
  <c r="BQ2173" i="3"/>
  <c r="BQ2172" i="3"/>
  <c r="BQ2171" i="3"/>
  <c r="BQ2170" i="3"/>
  <c r="BQ2169" i="3"/>
  <c r="BQ2168" i="3"/>
  <c r="BQ2167" i="3"/>
  <c r="BQ2166" i="3"/>
  <c r="BQ2165" i="3"/>
  <c r="BQ2164" i="3"/>
  <c r="BQ2163" i="3"/>
  <c r="BQ2162" i="3"/>
  <c r="BQ2161" i="3"/>
  <c r="BQ2160" i="3"/>
  <c r="BQ2159" i="3"/>
  <c r="BQ2158" i="3"/>
  <c r="BQ2157" i="3"/>
  <c r="BQ2156" i="3"/>
  <c r="BQ2155" i="3"/>
  <c r="BQ2154" i="3"/>
  <c r="BQ2153" i="3"/>
  <c r="BQ2152" i="3"/>
  <c r="BQ2151" i="3"/>
  <c r="BQ2150" i="3"/>
  <c r="BQ2149" i="3"/>
  <c r="BQ2148" i="3"/>
  <c r="BQ2147" i="3"/>
  <c r="BQ2146" i="3"/>
  <c r="BQ2145" i="3"/>
  <c r="BQ2144" i="3"/>
  <c r="BQ2143" i="3"/>
  <c r="BQ2142" i="3"/>
  <c r="BQ2141" i="3"/>
  <c r="BQ2140" i="3"/>
  <c r="BQ2139" i="3"/>
  <c r="BQ2138" i="3"/>
  <c r="BQ2137" i="3"/>
  <c r="BQ2136" i="3"/>
  <c r="BQ2135" i="3"/>
  <c r="BQ2134" i="3"/>
  <c r="BQ2133" i="3"/>
  <c r="BQ2132" i="3"/>
  <c r="BQ2131" i="3"/>
  <c r="BQ2130" i="3"/>
  <c r="BQ2129" i="3"/>
  <c r="BQ2128" i="3"/>
  <c r="BQ2127" i="3"/>
  <c r="BQ2126" i="3"/>
  <c r="BQ2125" i="3"/>
  <c r="BQ2124" i="3"/>
  <c r="BQ2123" i="3"/>
  <c r="BQ2122" i="3"/>
  <c r="BQ2121" i="3"/>
  <c r="BQ2120" i="3"/>
  <c r="BQ2119" i="3"/>
  <c r="BQ2118" i="3"/>
  <c r="BQ2117" i="3"/>
  <c r="BQ2116" i="3"/>
  <c r="BQ2115" i="3"/>
  <c r="BQ2114" i="3"/>
  <c r="BQ2113" i="3"/>
  <c r="BQ2112" i="3"/>
  <c r="BQ2111" i="3"/>
  <c r="BQ2110" i="3"/>
  <c r="BQ2109" i="3"/>
  <c r="BQ2108" i="3"/>
  <c r="BQ2107" i="3"/>
  <c r="BQ2106" i="3"/>
  <c r="BQ2105" i="3"/>
  <c r="BQ2104" i="3"/>
  <c r="BQ2103" i="3"/>
  <c r="BQ2102" i="3"/>
  <c r="BQ2101" i="3"/>
  <c r="BQ2100" i="3"/>
  <c r="BQ2099" i="3"/>
  <c r="BQ2098" i="3"/>
  <c r="BQ2097" i="3"/>
  <c r="BQ2096" i="3"/>
  <c r="BQ2095" i="3"/>
  <c r="BQ2094" i="3"/>
  <c r="BQ2093" i="3"/>
  <c r="BQ2092" i="3"/>
  <c r="BQ2091" i="3"/>
  <c r="BQ2090" i="3"/>
  <c r="BQ2089" i="3"/>
  <c r="BQ2088" i="3"/>
  <c r="BQ2087" i="3"/>
  <c r="BQ2086" i="3"/>
  <c r="BQ2085" i="3"/>
  <c r="BQ2084" i="3"/>
  <c r="BQ2083" i="3"/>
  <c r="BQ2082" i="3"/>
  <c r="BQ2081" i="3"/>
  <c r="BQ2080" i="3"/>
  <c r="BQ2079" i="3"/>
  <c r="BQ2078" i="3"/>
  <c r="BQ2077" i="3"/>
  <c r="BQ2076" i="3"/>
  <c r="BQ2075" i="3"/>
  <c r="BQ2074" i="3"/>
  <c r="BQ2073" i="3"/>
  <c r="BQ2072" i="3"/>
  <c r="BQ2071" i="3"/>
  <c r="BQ2070" i="3"/>
  <c r="BQ2069" i="3"/>
  <c r="BQ2068" i="3"/>
  <c r="BQ2067" i="3"/>
  <c r="BQ2066" i="3"/>
  <c r="BQ2065" i="3"/>
  <c r="BQ2064" i="3"/>
  <c r="BQ2063" i="3"/>
  <c r="BQ2062" i="3"/>
  <c r="BQ2061" i="3"/>
  <c r="BQ2060" i="3"/>
  <c r="BQ2059" i="3"/>
  <c r="BQ2058" i="3"/>
  <c r="BQ2057" i="3"/>
  <c r="BQ2056" i="3"/>
  <c r="BQ2055" i="3"/>
  <c r="BQ2054" i="3"/>
  <c r="BQ2053" i="3"/>
  <c r="BQ2052" i="3"/>
  <c r="BQ2051" i="3"/>
  <c r="BQ2050" i="3"/>
  <c r="BQ2049" i="3"/>
  <c r="BQ2048" i="3"/>
  <c r="BQ2047" i="3"/>
  <c r="BQ2046" i="3"/>
  <c r="BQ2045" i="3"/>
  <c r="BQ2044" i="3"/>
  <c r="BQ2043" i="3"/>
  <c r="BQ2042" i="3"/>
  <c r="BQ2041" i="3"/>
  <c r="BQ2040" i="3"/>
  <c r="BQ2039" i="3"/>
  <c r="BQ2038" i="3"/>
  <c r="BQ2037" i="3"/>
  <c r="BQ2036" i="3"/>
  <c r="BQ2035" i="3"/>
  <c r="BQ2034" i="3"/>
  <c r="BQ2033" i="3"/>
  <c r="BQ2032" i="3"/>
  <c r="BQ2031" i="3"/>
  <c r="BQ2030" i="3"/>
  <c r="BQ2029" i="3"/>
  <c r="BQ2028" i="3"/>
  <c r="BQ2027" i="3"/>
  <c r="BQ2026" i="3"/>
  <c r="BQ2025" i="3"/>
  <c r="BQ2024" i="3"/>
  <c r="BQ2023" i="3"/>
  <c r="BQ2022" i="3"/>
  <c r="BQ2021" i="3"/>
  <c r="BQ2020" i="3"/>
  <c r="BQ2019" i="3"/>
  <c r="BQ2018" i="3"/>
  <c r="BQ2017" i="3"/>
  <c r="BQ2016" i="3"/>
  <c r="BQ2015" i="3"/>
  <c r="BQ2014" i="3"/>
  <c r="BQ2013" i="3"/>
  <c r="BQ2012" i="3"/>
  <c r="BQ2011" i="3"/>
  <c r="BQ2010" i="3"/>
  <c r="BQ2009" i="3"/>
  <c r="BQ2008" i="3"/>
  <c r="BQ2007" i="3"/>
  <c r="BQ2006" i="3"/>
  <c r="BQ2005" i="3"/>
  <c r="BQ2004" i="3"/>
  <c r="BQ2003" i="3"/>
  <c r="BQ2002" i="3"/>
  <c r="BQ2001" i="3"/>
  <c r="BQ2000" i="3"/>
  <c r="BQ1999" i="3"/>
  <c r="BQ1998" i="3"/>
  <c r="BQ1997" i="3"/>
  <c r="BQ1996" i="3"/>
  <c r="BQ1995" i="3"/>
  <c r="BQ1994" i="3"/>
  <c r="BQ1993" i="3"/>
  <c r="BQ1992" i="3"/>
  <c r="BQ1991" i="3"/>
  <c r="BQ1990" i="3"/>
  <c r="BQ1989" i="3"/>
  <c r="BQ1988" i="3"/>
  <c r="BQ1987" i="3"/>
  <c r="BQ1986" i="3"/>
  <c r="BQ1985" i="3"/>
  <c r="BQ1984" i="3"/>
  <c r="BQ1983" i="3"/>
  <c r="BQ1982" i="3"/>
  <c r="BQ1981" i="3"/>
  <c r="BQ1980" i="3"/>
  <c r="BQ1979" i="3"/>
  <c r="BQ1978" i="3"/>
  <c r="BQ1977" i="3"/>
  <c r="BQ1976" i="3"/>
  <c r="BQ1975" i="3"/>
  <c r="BQ1974" i="3"/>
  <c r="BQ1973" i="3"/>
  <c r="BQ1972" i="3"/>
  <c r="BQ1971" i="3"/>
  <c r="BQ1970" i="3"/>
  <c r="BQ1969" i="3"/>
  <c r="BQ1968" i="3"/>
  <c r="BQ1967" i="3"/>
  <c r="BQ1966" i="3"/>
  <c r="BQ1965" i="3"/>
  <c r="BQ1964" i="3"/>
  <c r="BQ1963" i="3"/>
  <c r="BQ1962" i="3"/>
  <c r="BQ1961" i="3"/>
  <c r="BQ1960" i="3"/>
  <c r="BQ1959" i="3"/>
  <c r="BQ1958" i="3"/>
  <c r="BQ1957" i="3"/>
  <c r="BQ1956" i="3"/>
  <c r="BQ1955" i="3"/>
  <c r="BQ1954" i="3"/>
  <c r="BQ1953" i="3"/>
  <c r="BQ1952" i="3"/>
  <c r="BQ1951" i="3"/>
  <c r="BQ1950" i="3"/>
  <c r="BQ1949" i="3"/>
  <c r="BQ1948" i="3"/>
  <c r="BQ1947" i="3"/>
  <c r="BQ1946" i="3"/>
  <c r="BQ1945" i="3"/>
  <c r="BQ1944" i="3"/>
  <c r="BQ1943" i="3"/>
  <c r="BQ1942" i="3"/>
  <c r="BQ1941" i="3"/>
  <c r="BQ1940" i="3"/>
  <c r="BQ1939" i="3"/>
  <c r="BQ1938" i="3"/>
  <c r="BQ1937" i="3"/>
  <c r="BQ1936" i="3"/>
  <c r="BQ1935" i="3"/>
  <c r="BQ1934" i="3"/>
  <c r="BQ1933" i="3"/>
  <c r="BQ1932" i="3"/>
  <c r="BQ1931" i="3"/>
  <c r="BQ1930" i="3"/>
  <c r="BQ1929" i="3"/>
  <c r="BQ1928" i="3"/>
  <c r="BQ1927" i="3"/>
  <c r="BQ1926" i="3"/>
  <c r="BQ1925" i="3"/>
  <c r="BQ1924" i="3"/>
  <c r="BQ1923" i="3"/>
  <c r="BQ1922" i="3"/>
  <c r="BQ1921" i="3"/>
  <c r="BQ1920" i="3"/>
  <c r="BQ1919" i="3"/>
  <c r="BQ1918" i="3"/>
  <c r="BQ1917" i="3"/>
  <c r="BQ1916" i="3"/>
  <c r="BQ1915" i="3"/>
  <c r="BQ1914" i="3"/>
  <c r="BQ1913" i="3"/>
  <c r="BQ1912" i="3"/>
  <c r="BQ1911" i="3"/>
  <c r="BQ1910" i="3"/>
  <c r="BQ1909" i="3"/>
  <c r="BQ1908" i="3"/>
  <c r="BQ1907" i="3"/>
  <c r="BQ1906" i="3"/>
  <c r="BQ1905" i="3"/>
  <c r="BQ1904" i="3"/>
  <c r="BQ1903" i="3"/>
  <c r="BQ1902" i="3"/>
  <c r="BQ1901" i="3"/>
  <c r="BQ1900" i="3"/>
  <c r="BQ1899" i="3"/>
  <c r="BQ1898" i="3"/>
  <c r="BQ1897" i="3"/>
  <c r="BQ1896" i="3"/>
  <c r="BQ1895" i="3"/>
  <c r="BQ1894" i="3"/>
  <c r="BQ1893" i="3"/>
  <c r="BQ1892" i="3"/>
  <c r="BQ1891" i="3"/>
  <c r="BQ1890" i="3"/>
  <c r="BQ1889" i="3"/>
  <c r="BQ1888" i="3"/>
  <c r="BQ1887" i="3"/>
  <c r="BQ1886" i="3"/>
  <c r="BQ1885" i="3"/>
  <c r="BQ1884" i="3"/>
  <c r="BQ1883" i="3"/>
  <c r="BQ1882" i="3"/>
  <c r="BQ1881" i="3"/>
  <c r="BQ1880" i="3"/>
  <c r="BQ1879" i="3"/>
  <c r="BQ1878" i="3"/>
  <c r="BQ1877" i="3"/>
  <c r="BQ1876" i="3"/>
  <c r="BQ1875" i="3"/>
  <c r="BQ1874" i="3"/>
  <c r="BQ1873" i="3"/>
  <c r="BQ1872" i="3"/>
  <c r="BQ1871" i="3"/>
  <c r="BQ1870" i="3"/>
  <c r="BQ1869" i="3"/>
  <c r="BQ1868" i="3"/>
  <c r="BQ1867" i="3"/>
  <c r="BQ1866" i="3"/>
  <c r="BQ1865" i="3"/>
  <c r="BQ1864" i="3"/>
  <c r="BQ1863" i="3"/>
  <c r="BQ1862" i="3"/>
  <c r="BQ1861" i="3"/>
  <c r="BQ1860" i="3"/>
  <c r="BQ1859" i="3"/>
  <c r="BQ1858" i="3"/>
  <c r="BQ1857" i="3"/>
  <c r="BQ1856" i="3"/>
  <c r="BQ1855" i="3"/>
  <c r="BQ1854" i="3"/>
  <c r="BQ1853" i="3"/>
  <c r="BQ1852" i="3"/>
  <c r="BQ1851" i="3"/>
  <c r="BQ1850" i="3"/>
  <c r="BQ1849" i="3"/>
  <c r="BQ1848" i="3"/>
  <c r="BQ1847" i="3"/>
  <c r="BQ1846" i="3"/>
  <c r="BQ1845" i="3"/>
  <c r="BQ1844" i="3"/>
  <c r="BQ1843" i="3"/>
  <c r="BQ1842" i="3"/>
  <c r="BQ1841" i="3"/>
  <c r="BQ1840" i="3"/>
  <c r="BQ1839" i="3"/>
  <c r="BQ1838" i="3"/>
  <c r="BQ1837" i="3"/>
  <c r="BQ1836" i="3"/>
  <c r="BQ1835" i="3"/>
  <c r="BQ1834" i="3"/>
  <c r="BQ1833" i="3"/>
  <c r="BQ1832" i="3"/>
  <c r="BQ1831" i="3"/>
  <c r="BQ1830" i="3"/>
  <c r="BQ1829" i="3"/>
  <c r="BQ1828" i="3"/>
  <c r="BQ1827" i="3"/>
  <c r="BQ1826" i="3"/>
  <c r="BQ1825" i="3"/>
  <c r="BQ1824" i="3"/>
  <c r="BQ1823" i="3"/>
  <c r="BQ1822" i="3"/>
  <c r="BQ1821" i="3"/>
  <c r="BQ1820" i="3"/>
  <c r="BQ1819" i="3"/>
  <c r="BQ1818" i="3"/>
  <c r="BQ1817" i="3"/>
  <c r="BQ1816" i="3"/>
  <c r="BQ1815" i="3"/>
  <c r="BQ1814" i="3"/>
  <c r="BQ1813" i="3"/>
  <c r="BQ1812" i="3"/>
  <c r="BQ1811" i="3"/>
  <c r="BQ1810" i="3"/>
  <c r="BQ1809" i="3"/>
  <c r="BQ1808" i="3"/>
  <c r="BQ1807" i="3"/>
  <c r="BQ1806" i="3"/>
  <c r="BQ1805" i="3"/>
  <c r="BQ1804" i="3"/>
  <c r="BQ1803" i="3"/>
  <c r="BQ1802" i="3"/>
  <c r="BQ1801" i="3"/>
  <c r="BQ1800" i="3"/>
  <c r="BQ1799" i="3"/>
  <c r="BQ1798" i="3"/>
  <c r="BQ1797" i="3"/>
  <c r="BQ1796" i="3"/>
  <c r="BQ1795" i="3"/>
  <c r="BQ1794" i="3"/>
  <c r="BQ1793" i="3"/>
  <c r="BQ1792" i="3"/>
  <c r="BQ1791" i="3"/>
  <c r="BQ1790" i="3"/>
  <c r="BQ1789" i="3"/>
  <c r="BQ1788" i="3"/>
  <c r="BQ1787" i="3"/>
  <c r="BQ1786" i="3"/>
  <c r="BQ1785" i="3"/>
  <c r="BQ1784" i="3"/>
  <c r="BQ1783" i="3"/>
  <c r="BQ1782" i="3"/>
  <c r="BQ1781" i="3"/>
  <c r="BQ1780" i="3"/>
  <c r="BQ1779" i="3"/>
  <c r="BQ1778" i="3"/>
  <c r="BQ1777" i="3"/>
  <c r="BQ1776" i="3"/>
  <c r="BQ1775" i="3"/>
  <c r="BQ1774" i="3"/>
  <c r="BQ1773" i="3"/>
  <c r="BQ1772" i="3"/>
  <c r="BQ1771" i="3"/>
  <c r="BQ1770" i="3"/>
  <c r="BQ1769" i="3"/>
  <c r="BQ1768" i="3"/>
  <c r="BQ1767" i="3"/>
  <c r="BQ1766" i="3"/>
  <c r="BQ1765" i="3"/>
  <c r="BQ1764" i="3"/>
  <c r="BQ1763" i="3"/>
  <c r="BQ1762" i="3"/>
  <c r="BQ1761" i="3"/>
  <c r="BQ1760" i="3"/>
  <c r="BQ1759" i="3"/>
  <c r="BQ1758" i="3"/>
  <c r="BQ1757" i="3"/>
  <c r="BQ1756" i="3"/>
  <c r="BQ1755" i="3"/>
  <c r="BQ1754" i="3"/>
  <c r="BQ1753" i="3"/>
  <c r="BQ1752" i="3"/>
  <c r="BQ1751" i="3"/>
  <c r="BQ1750" i="3"/>
  <c r="BQ1749" i="3"/>
  <c r="BQ1748" i="3"/>
  <c r="BQ1747" i="3"/>
  <c r="BQ1746" i="3"/>
  <c r="BQ1745" i="3"/>
  <c r="BQ1744" i="3"/>
  <c r="BQ1743" i="3"/>
  <c r="BQ1742" i="3"/>
  <c r="BQ1741" i="3"/>
  <c r="BQ1740" i="3"/>
  <c r="BQ1739" i="3"/>
  <c r="BQ1738" i="3"/>
  <c r="BQ1737" i="3"/>
  <c r="BQ1736" i="3"/>
  <c r="BQ1735" i="3"/>
  <c r="BQ1734" i="3"/>
  <c r="BQ1733" i="3"/>
  <c r="BQ1732" i="3"/>
  <c r="BQ1731" i="3"/>
  <c r="BQ1730" i="3"/>
  <c r="BQ1729" i="3"/>
  <c r="BQ1728" i="3"/>
  <c r="BQ1727" i="3"/>
  <c r="BQ1726" i="3"/>
  <c r="BQ1725" i="3"/>
  <c r="BQ1724" i="3"/>
  <c r="BQ1723" i="3"/>
  <c r="BQ1722" i="3"/>
  <c r="BQ1721" i="3"/>
  <c r="BQ1720" i="3"/>
  <c r="BQ1719" i="3"/>
  <c r="BQ1718" i="3"/>
  <c r="BQ1717" i="3"/>
  <c r="BQ1716" i="3"/>
  <c r="BQ1715" i="3"/>
  <c r="BQ1714" i="3"/>
  <c r="BQ1713" i="3"/>
  <c r="BQ1712" i="3"/>
  <c r="BQ1711" i="3"/>
  <c r="BQ1710" i="3"/>
  <c r="BQ1709" i="3"/>
  <c r="BQ1708" i="3"/>
  <c r="BQ1707" i="3"/>
  <c r="BQ1706" i="3"/>
  <c r="BQ1705" i="3"/>
  <c r="BQ1704" i="3"/>
  <c r="BQ1703" i="3"/>
  <c r="BQ1702" i="3"/>
  <c r="BQ1701" i="3"/>
  <c r="BQ1700" i="3"/>
  <c r="BQ1699" i="3"/>
  <c r="BQ1698" i="3"/>
  <c r="BQ1697" i="3"/>
  <c r="BQ1696" i="3"/>
  <c r="BQ1695" i="3"/>
  <c r="BQ1694" i="3"/>
  <c r="BQ1693" i="3"/>
  <c r="BQ1692" i="3"/>
  <c r="BQ1691" i="3"/>
  <c r="BQ1690" i="3"/>
  <c r="BQ1689" i="3"/>
  <c r="BQ1688" i="3"/>
  <c r="BQ1687" i="3"/>
  <c r="BQ1686" i="3"/>
  <c r="BQ1685" i="3"/>
  <c r="BQ1684" i="3"/>
  <c r="BQ1683" i="3"/>
  <c r="BQ1682" i="3"/>
  <c r="BQ1681" i="3"/>
  <c r="BQ1680" i="3"/>
  <c r="BQ1679" i="3"/>
  <c r="BQ1678" i="3"/>
  <c r="BQ1677" i="3"/>
  <c r="BQ1676" i="3"/>
  <c r="BQ1675" i="3"/>
  <c r="BQ1674" i="3"/>
  <c r="BQ1673" i="3"/>
  <c r="BQ1672" i="3"/>
  <c r="BQ1671" i="3"/>
  <c r="BQ1670" i="3"/>
  <c r="BQ1669" i="3"/>
  <c r="BQ1668" i="3"/>
  <c r="BQ1667" i="3"/>
  <c r="BQ1666" i="3"/>
  <c r="BQ1665" i="3"/>
  <c r="BQ1664" i="3"/>
  <c r="BQ1663" i="3"/>
  <c r="BQ1662" i="3"/>
  <c r="BQ1661" i="3"/>
  <c r="BQ1660" i="3"/>
  <c r="BQ1659" i="3"/>
  <c r="BQ1658" i="3"/>
  <c r="BQ1657" i="3"/>
  <c r="BQ1656" i="3"/>
  <c r="BQ1655" i="3"/>
  <c r="BQ1654" i="3"/>
  <c r="BQ1653" i="3"/>
  <c r="BQ1652" i="3"/>
  <c r="BQ1651" i="3"/>
  <c r="BQ1650" i="3"/>
  <c r="BQ1649" i="3"/>
  <c r="BQ1648" i="3"/>
  <c r="BQ1647" i="3"/>
  <c r="BQ1646" i="3"/>
  <c r="BQ1645" i="3"/>
  <c r="BQ1644" i="3"/>
  <c r="BQ1643" i="3"/>
  <c r="BQ1642" i="3"/>
  <c r="BQ1641" i="3"/>
  <c r="BQ1640" i="3"/>
  <c r="BQ1639" i="3"/>
  <c r="BQ1638" i="3"/>
  <c r="BQ1637" i="3"/>
  <c r="BQ1636" i="3"/>
  <c r="BQ1635" i="3"/>
  <c r="BQ1634" i="3"/>
  <c r="BQ1633" i="3"/>
  <c r="BQ1632" i="3"/>
  <c r="BQ1631" i="3"/>
  <c r="BQ1630" i="3"/>
  <c r="BQ1629" i="3"/>
  <c r="BQ1628" i="3"/>
  <c r="BQ1627" i="3"/>
  <c r="BQ1626" i="3"/>
  <c r="BQ1625" i="3"/>
  <c r="BQ1624" i="3"/>
  <c r="BQ1623" i="3"/>
  <c r="BQ1622" i="3"/>
  <c r="BQ1621" i="3"/>
  <c r="BQ1620" i="3"/>
  <c r="BQ1619" i="3"/>
  <c r="BQ1618" i="3"/>
  <c r="BQ1617" i="3"/>
  <c r="BQ1616" i="3"/>
  <c r="BQ1615" i="3"/>
  <c r="BQ1614" i="3"/>
  <c r="BQ1613" i="3"/>
  <c r="BQ1611" i="3"/>
  <c r="BQ1610" i="3"/>
  <c r="BQ1609" i="3"/>
  <c r="BQ1608" i="3"/>
  <c r="BQ1607" i="3"/>
  <c r="BQ1606" i="3"/>
  <c r="BQ1605" i="3"/>
  <c r="BQ1604" i="3"/>
  <c r="BQ1603" i="3"/>
  <c r="BQ1602" i="3"/>
  <c r="BQ1601" i="3"/>
  <c r="BQ1600" i="3"/>
  <c r="BQ1599" i="3"/>
  <c r="BQ1598" i="3"/>
  <c r="BQ1597" i="3"/>
  <c r="BQ1596" i="3"/>
  <c r="BQ1595" i="3"/>
  <c r="BQ1594" i="3"/>
  <c r="BQ1593" i="3"/>
  <c r="BQ1592" i="3"/>
  <c r="BQ1591" i="3"/>
  <c r="BQ1590" i="3"/>
  <c r="BQ1589" i="3"/>
  <c r="BQ1588" i="3"/>
  <c r="BQ1587" i="3"/>
  <c r="BQ1586" i="3"/>
  <c r="BQ1585" i="3"/>
  <c r="BQ1584" i="3"/>
  <c r="BQ1583" i="3"/>
  <c r="BQ1582" i="3"/>
  <c r="BQ1581" i="3"/>
  <c r="BQ1580" i="3"/>
  <c r="BQ1579" i="3"/>
  <c r="BQ1578" i="3"/>
  <c r="BQ1577" i="3"/>
  <c r="BQ1576" i="3"/>
  <c r="BQ1575" i="3"/>
  <c r="BQ1574" i="3"/>
  <c r="BQ1573" i="3"/>
  <c r="BQ1572" i="3"/>
  <c r="BQ1571" i="3"/>
  <c r="BQ1570" i="3"/>
  <c r="BQ1569" i="3"/>
  <c r="BQ1568" i="3"/>
  <c r="BQ1567" i="3"/>
  <c r="BQ1566" i="3"/>
  <c r="BQ1565" i="3"/>
  <c r="BQ1564" i="3"/>
  <c r="BQ1563" i="3"/>
  <c r="BQ1562" i="3"/>
  <c r="BQ1561" i="3"/>
  <c r="BQ1560" i="3"/>
  <c r="BQ1559" i="3"/>
  <c r="BQ1558" i="3"/>
  <c r="BQ1557" i="3"/>
  <c r="BQ1556" i="3"/>
  <c r="BQ1555" i="3"/>
  <c r="BQ1554" i="3"/>
  <c r="BQ1553" i="3"/>
  <c r="BQ1552" i="3"/>
  <c r="BQ1551" i="3"/>
  <c r="BQ1550" i="3"/>
  <c r="BQ1549" i="3"/>
  <c r="BQ1548" i="3"/>
  <c r="BQ1547" i="3"/>
  <c r="BQ1546" i="3"/>
  <c r="BQ1545" i="3"/>
  <c r="BQ1544" i="3"/>
  <c r="BQ1543" i="3"/>
  <c r="BQ1542" i="3"/>
  <c r="BQ1541" i="3"/>
  <c r="BQ1540" i="3"/>
  <c r="BQ1539" i="3"/>
  <c r="BQ1538" i="3"/>
  <c r="BQ1537" i="3"/>
  <c r="BQ1536" i="3"/>
  <c r="BQ1535" i="3"/>
  <c r="BQ1534" i="3"/>
  <c r="BQ1533" i="3"/>
  <c r="BQ1532" i="3"/>
  <c r="BQ1531" i="3"/>
  <c r="BQ1530" i="3"/>
  <c r="BQ1529" i="3"/>
  <c r="BQ1528" i="3"/>
  <c r="BQ1527" i="3"/>
  <c r="BQ1526" i="3"/>
  <c r="BQ1525" i="3"/>
  <c r="BQ1524" i="3"/>
  <c r="BQ1523" i="3"/>
  <c r="BQ1522" i="3"/>
  <c r="BQ1521" i="3"/>
  <c r="BQ1520" i="3"/>
  <c r="BQ1519" i="3"/>
  <c r="BQ1518" i="3"/>
  <c r="BQ1517" i="3"/>
  <c r="BQ1516" i="3"/>
  <c r="BQ1515" i="3"/>
  <c r="BQ1514" i="3"/>
  <c r="BQ1513" i="3"/>
  <c r="BQ1512" i="3"/>
  <c r="BQ1511" i="3"/>
  <c r="BQ1510" i="3"/>
  <c r="BQ1509" i="3"/>
  <c r="BQ1508" i="3"/>
  <c r="BQ1507" i="3"/>
  <c r="BQ1506" i="3"/>
  <c r="BQ1505" i="3"/>
  <c r="BQ1504" i="3"/>
  <c r="BQ1503" i="3"/>
  <c r="BQ1502" i="3"/>
  <c r="BQ1501" i="3"/>
  <c r="BQ1500" i="3"/>
  <c r="BQ1499" i="3"/>
  <c r="BQ1498" i="3"/>
  <c r="BQ1497" i="3"/>
  <c r="BQ1496" i="3"/>
  <c r="BQ1495" i="3"/>
  <c r="BQ1494" i="3"/>
  <c r="BQ1493" i="3"/>
  <c r="BQ1492" i="3"/>
  <c r="BQ1491" i="3"/>
  <c r="BQ1490" i="3"/>
  <c r="BQ1489" i="3"/>
  <c r="BQ1488" i="3"/>
  <c r="BQ1487" i="3"/>
  <c r="BQ1486" i="3"/>
  <c r="BQ1485" i="3"/>
  <c r="BQ1484" i="3"/>
  <c r="BQ1483" i="3"/>
  <c r="BQ1482" i="3"/>
  <c r="BQ1481" i="3"/>
  <c r="BQ1480" i="3"/>
  <c r="BQ1479" i="3"/>
  <c r="BQ1478" i="3"/>
  <c r="BQ1477" i="3"/>
  <c r="BQ1476" i="3"/>
  <c r="BQ1475" i="3"/>
  <c r="BQ1474" i="3"/>
  <c r="BQ1473" i="3"/>
  <c r="BQ1472" i="3"/>
  <c r="BQ1471" i="3"/>
  <c r="BQ1470" i="3"/>
  <c r="BQ1469" i="3"/>
  <c r="BQ1468" i="3"/>
  <c r="BQ1467" i="3"/>
  <c r="BQ1466" i="3"/>
  <c r="BQ1465" i="3"/>
  <c r="BQ1464" i="3"/>
  <c r="BQ1463" i="3"/>
  <c r="BQ1462" i="3"/>
  <c r="BQ1461" i="3"/>
  <c r="BQ1460" i="3"/>
  <c r="BQ1459" i="3"/>
  <c r="BQ1458" i="3"/>
  <c r="BQ1457" i="3"/>
  <c r="BQ1456" i="3"/>
  <c r="BQ1455" i="3"/>
  <c r="BQ1454" i="3"/>
  <c r="BQ1453" i="3"/>
  <c r="BQ1452" i="3"/>
  <c r="BQ1451" i="3"/>
  <c r="BQ1450" i="3"/>
  <c r="BQ1449" i="3"/>
  <c r="BQ1448" i="3"/>
  <c r="BQ1447" i="3"/>
  <c r="BQ1446" i="3"/>
  <c r="BQ1445" i="3"/>
  <c r="BQ1444" i="3"/>
  <c r="BQ1443" i="3"/>
  <c r="BQ1442" i="3"/>
  <c r="BQ1441" i="3"/>
  <c r="BQ1440" i="3"/>
  <c r="BQ1439" i="3"/>
  <c r="BQ1438" i="3"/>
  <c r="BQ1437" i="3"/>
  <c r="BQ1436" i="3"/>
  <c r="BQ1435" i="3"/>
  <c r="BQ1434" i="3"/>
  <c r="BQ1433" i="3"/>
  <c r="BQ1432" i="3"/>
  <c r="BQ1431" i="3"/>
  <c r="BQ1430" i="3"/>
  <c r="BQ1429" i="3"/>
  <c r="BQ1428" i="3"/>
  <c r="BQ1427" i="3"/>
  <c r="BQ1426" i="3"/>
  <c r="BQ1425" i="3"/>
  <c r="BQ1424" i="3"/>
  <c r="BQ1423" i="3"/>
  <c r="BQ1422" i="3"/>
  <c r="BQ1421" i="3"/>
  <c r="BQ1420" i="3"/>
  <c r="BQ1419" i="3"/>
  <c r="BQ1418" i="3"/>
  <c r="BQ1417" i="3"/>
  <c r="BQ1416" i="3"/>
  <c r="BQ1415" i="3"/>
  <c r="BQ1414" i="3"/>
  <c r="BQ1413" i="3"/>
  <c r="BQ1412" i="3"/>
  <c r="BQ1411" i="3"/>
  <c r="BQ1410" i="3"/>
  <c r="BQ1409" i="3"/>
  <c r="BQ1408" i="3"/>
  <c r="BQ1407" i="3"/>
  <c r="BQ1406" i="3"/>
  <c r="BQ1405" i="3"/>
  <c r="BQ1404" i="3"/>
  <c r="BQ1403" i="3"/>
  <c r="BQ1402" i="3"/>
  <c r="BQ1401" i="3"/>
  <c r="BQ1400" i="3"/>
  <c r="BQ1399" i="3"/>
  <c r="BQ1398" i="3"/>
  <c r="BQ1397" i="3"/>
  <c r="BQ1396" i="3"/>
  <c r="BQ1395" i="3"/>
  <c r="BQ1394" i="3"/>
  <c r="BQ1393" i="3"/>
  <c r="BQ1392" i="3"/>
  <c r="BQ1391" i="3"/>
  <c r="BQ1390" i="3"/>
  <c r="BQ1389" i="3"/>
  <c r="BQ1388" i="3"/>
  <c r="BQ1387" i="3"/>
  <c r="BQ1386" i="3"/>
  <c r="BQ1385" i="3"/>
  <c r="BQ1384" i="3"/>
  <c r="BQ1383" i="3"/>
  <c r="BQ1382" i="3"/>
  <c r="BQ1381" i="3"/>
  <c r="BQ1380" i="3"/>
  <c r="BQ1379" i="3"/>
  <c r="BQ1378" i="3"/>
  <c r="BQ1377" i="3"/>
  <c r="BQ1376" i="3"/>
  <c r="BQ1375" i="3"/>
  <c r="BQ1374" i="3"/>
  <c r="BQ1373" i="3"/>
  <c r="BQ1372" i="3"/>
  <c r="BQ1371" i="3"/>
  <c r="BQ1370" i="3"/>
  <c r="BQ1369" i="3"/>
  <c r="BQ1368" i="3"/>
  <c r="BQ1367" i="3"/>
  <c r="BQ1366" i="3"/>
  <c r="BQ1365" i="3"/>
  <c r="BQ1364" i="3"/>
  <c r="BQ1363" i="3"/>
  <c r="BQ1362" i="3"/>
  <c r="BQ1361" i="3"/>
  <c r="BQ1360" i="3"/>
  <c r="BQ1359" i="3"/>
  <c r="BQ1358" i="3"/>
  <c r="BQ1357" i="3"/>
  <c r="BQ1356" i="3"/>
  <c r="BQ1355" i="3"/>
  <c r="BQ1354" i="3"/>
  <c r="BQ1353" i="3"/>
  <c r="BQ1352" i="3"/>
  <c r="BQ1351" i="3"/>
  <c r="BQ1350" i="3"/>
  <c r="BQ1349" i="3"/>
  <c r="BQ1348" i="3"/>
  <c r="BQ1347" i="3"/>
  <c r="BQ1346" i="3"/>
  <c r="BQ1345" i="3"/>
  <c r="BQ1344" i="3"/>
  <c r="BQ1343" i="3"/>
  <c r="BQ1342" i="3"/>
  <c r="BQ1341" i="3"/>
  <c r="BQ1340" i="3"/>
  <c r="BQ1339" i="3"/>
  <c r="BQ1338" i="3"/>
  <c r="BQ1337" i="3"/>
  <c r="BQ1336" i="3"/>
  <c r="BQ1335" i="3"/>
  <c r="BQ1334" i="3"/>
  <c r="BQ1333" i="3"/>
  <c r="BQ1332" i="3"/>
  <c r="BQ1331" i="3"/>
  <c r="BQ1330" i="3"/>
  <c r="BQ1329" i="3"/>
  <c r="BQ1328" i="3"/>
  <c r="BQ1327" i="3"/>
  <c r="BQ1326" i="3"/>
  <c r="BQ1325" i="3"/>
  <c r="BQ1324" i="3"/>
  <c r="BQ1323" i="3"/>
  <c r="BQ1322" i="3"/>
  <c r="BQ1321" i="3"/>
  <c r="BQ1320" i="3"/>
  <c r="BQ1319" i="3"/>
  <c r="BQ1318" i="3"/>
  <c r="BQ1317" i="3"/>
  <c r="BQ1316" i="3"/>
  <c r="BQ1315" i="3"/>
  <c r="BQ1314" i="3"/>
  <c r="BQ1313" i="3"/>
  <c r="BQ1312" i="3"/>
  <c r="BQ1311" i="3"/>
  <c r="BQ1310" i="3"/>
  <c r="BQ1309" i="3"/>
  <c r="BQ1308" i="3"/>
  <c r="BQ1307" i="3"/>
  <c r="BQ1306" i="3"/>
  <c r="BQ1305" i="3"/>
  <c r="BQ1304" i="3"/>
  <c r="BQ1303" i="3"/>
  <c r="BQ1302" i="3"/>
  <c r="BQ1301" i="3"/>
  <c r="BQ1300" i="3"/>
  <c r="BQ1299" i="3"/>
  <c r="BQ1298" i="3"/>
  <c r="BQ1297" i="3"/>
  <c r="BQ1296" i="3"/>
  <c r="BQ1295" i="3"/>
  <c r="BQ1294" i="3"/>
  <c r="BQ1293" i="3"/>
  <c r="BQ1292" i="3"/>
  <c r="BQ1291" i="3"/>
  <c r="BQ1290" i="3"/>
  <c r="BQ1289" i="3"/>
  <c r="BQ1288" i="3"/>
  <c r="BQ1287" i="3"/>
  <c r="BQ1286" i="3"/>
  <c r="BQ1285" i="3"/>
  <c r="BQ1284" i="3"/>
  <c r="BQ1283" i="3"/>
  <c r="BQ1282" i="3"/>
  <c r="BQ1281" i="3"/>
  <c r="BQ1280" i="3"/>
  <c r="BQ1279" i="3"/>
  <c r="BQ1278" i="3"/>
  <c r="BQ1277" i="3"/>
  <c r="BQ1276" i="3"/>
  <c r="BQ1275" i="3"/>
  <c r="BQ1274" i="3"/>
  <c r="BQ1273" i="3"/>
  <c r="BQ1272" i="3"/>
  <c r="BQ1271" i="3"/>
  <c r="BQ1270" i="3"/>
  <c r="BQ1269" i="3"/>
  <c r="BQ1268" i="3"/>
  <c r="BQ1267" i="3"/>
  <c r="BQ1266" i="3"/>
  <c r="BQ1265" i="3"/>
  <c r="BQ1264" i="3"/>
  <c r="BQ1263" i="3"/>
  <c r="BQ1262" i="3"/>
  <c r="BQ1261" i="3"/>
  <c r="BQ1260" i="3"/>
  <c r="BQ1259" i="3"/>
  <c r="BQ1258" i="3"/>
  <c r="BQ1257" i="3"/>
  <c r="BQ1256" i="3"/>
  <c r="BQ1255" i="3"/>
  <c r="BQ1254" i="3"/>
  <c r="BQ1253" i="3"/>
  <c r="BQ1252" i="3"/>
  <c r="BQ1251" i="3"/>
  <c r="BQ1250" i="3"/>
  <c r="BQ1249" i="3"/>
  <c r="BQ1248" i="3"/>
  <c r="BQ1247" i="3"/>
  <c r="BQ1246" i="3"/>
  <c r="BQ1245" i="3"/>
  <c r="BQ1244" i="3"/>
  <c r="BQ1243" i="3"/>
  <c r="BQ1242" i="3"/>
  <c r="BQ1241" i="3"/>
  <c r="BQ1240" i="3"/>
  <c r="BQ1239" i="3"/>
  <c r="BQ1238" i="3"/>
  <c r="BQ1237" i="3"/>
  <c r="BQ1236" i="3"/>
  <c r="BQ1235" i="3"/>
  <c r="BQ1234" i="3"/>
  <c r="BQ1233" i="3"/>
  <c r="BQ1232" i="3"/>
  <c r="BQ1231" i="3"/>
  <c r="BQ1230" i="3"/>
  <c r="BQ1229" i="3"/>
  <c r="BQ1228" i="3"/>
  <c r="BQ1227" i="3"/>
  <c r="BQ1226" i="3"/>
  <c r="BQ1225" i="3"/>
  <c r="BQ1224" i="3"/>
  <c r="BQ1223" i="3"/>
  <c r="BQ1222" i="3"/>
  <c r="BQ1221" i="3"/>
  <c r="BQ1220" i="3"/>
  <c r="BQ1219" i="3"/>
  <c r="BQ1218" i="3"/>
  <c r="BQ1217" i="3"/>
  <c r="BQ1216" i="3"/>
  <c r="BQ1215" i="3"/>
  <c r="BQ1214" i="3"/>
  <c r="BQ1213" i="3"/>
  <c r="BQ1212" i="3"/>
  <c r="BQ1211" i="3"/>
  <c r="BQ1210" i="3"/>
  <c r="BQ1209" i="3"/>
  <c r="BQ1208" i="3"/>
  <c r="BQ1207" i="3"/>
  <c r="BQ1206" i="3"/>
  <c r="BQ1205" i="3"/>
  <c r="BQ1204" i="3"/>
  <c r="BQ1203" i="3"/>
  <c r="BQ1202" i="3"/>
  <c r="BQ1201" i="3"/>
  <c r="BQ1200" i="3"/>
  <c r="BQ1199" i="3"/>
  <c r="BQ1198" i="3"/>
  <c r="BQ1197" i="3"/>
  <c r="BQ1196" i="3"/>
  <c r="BQ1195" i="3"/>
  <c r="BQ1194" i="3"/>
  <c r="BQ1193" i="3"/>
  <c r="BQ1192" i="3"/>
  <c r="BQ1191" i="3"/>
  <c r="BQ1190" i="3"/>
  <c r="BQ1189" i="3"/>
  <c r="BQ1188" i="3"/>
  <c r="BQ1187" i="3"/>
  <c r="BQ1186" i="3"/>
  <c r="BQ1185" i="3"/>
  <c r="BQ1184" i="3"/>
  <c r="BQ1183" i="3"/>
  <c r="BQ1182" i="3"/>
  <c r="BQ1181" i="3"/>
  <c r="BQ1180" i="3"/>
  <c r="BQ1179" i="3"/>
  <c r="BQ1178" i="3"/>
  <c r="BQ1177" i="3"/>
  <c r="BQ1176" i="3"/>
  <c r="BQ1175" i="3"/>
  <c r="BQ1174" i="3"/>
  <c r="BQ1173" i="3"/>
  <c r="BQ1172" i="3"/>
  <c r="BQ1171" i="3"/>
  <c r="BQ1170" i="3"/>
  <c r="BQ1169" i="3"/>
  <c r="BQ1168" i="3"/>
  <c r="BQ1167" i="3"/>
  <c r="BQ1166" i="3"/>
  <c r="BQ1165" i="3"/>
  <c r="BQ1164" i="3"/>
  <c r="BQ1163" i="3"/>
  <c r="BQ1162" i="3"/>
  <c r="BQ1161" i="3"/>
  <c r="BQ1160" i="3"/>
  <c r="BQ1159" i="3"/>
  <c r="BQ1158" i="3"/>
  <c r="BQ1157" i="3"/>
  <c r="BQ1156" i="3"/>
  <c r="BQ1155" i="3"/>
  <c r="BQ1154" i="3"/>
  <c r="BQ1153" i="3"/>
  <c r="BQ1152" i="3"/>
  <c r="BQ1151" i="3"/>
  <c r="BQ1150" i="3"/>
  <c r="BQ1149" i="3"/>
  <c r="BQ1148" i="3"/>
  <c r="BQ1147" i="3"/>
  <c r="BQ1146" i="3"/>
  <c r="BQ1145" i="3"/>
  <c r="BQ1144" i="3"/>
  <c r="BQ1143" i="3"/>
  <c r="BQ1142" i="3"/>
  <c r="BQ1141" i="3"/>
  <c r="BQ1140" i="3"/>
  <c r="BQ1139" i="3"/>
  <c r="BQ1138" i="3"/>
  <c r="BQ1137" i="3"/>
  <c r="BQ1136" i="3"/>
  <c r="BQ1135" i="3"/>
  <c r="BQ1134" i="3"/>
  <c r="BQ1133" i="3"/>
  <c r="BQ1132" i="3"/>
  <c r="BQ1131" i="3"/>
  <c r="BQ1130" i="3"/>
  <c r="BQ1129" i="3"/>
  <c r="BQ1128" i="3"/>
  <c r="BQ1127" i="3"/>
  <c r="BQ1126" i="3"/>
  <c r="BQ1125" i="3"/>
  <c r="BQ1124" i="3"/>
  <c r="BQ1123" i="3"/>
  <c r="BQ1122" i="3"/>
  <c r="BQ1121" i="3"/>
  <c r="BQ1120" i="3"/>
  <c r="BQ1119" i="3"/>
  <c r="BQ1118" i="3"/>
  <c r="BQ1117" i="3"/>
  <c r="BQ1116" i="3"/>
  <c r="BQ1115" i="3"/>
  <c r="BQ1114" i="3"/>
  <c r="BQ1113" i="3"/>
  <c r="BQ1112" i="3"/>
  <c r="BQ1111" i="3"/>
  <c r="BQ1110" i="3"/>
  <c r="BQ1109" i="3"/>
  <c r="BQ1108" i="3"/>
  <c r="BQ1107" i="3"/>
  <c r="BQ1106" i="3"/>
  <c r="BQ1105" i="3"/>
  <c r="BQ1104" i="3"/>
  <c r="BQ1103" i="3"/>
  <c r="BQ1102" i="3"/>
  <c r="BQ1101" i="3"/>
  <c r="BQ1100" i="3"/>
  <c r="BQ1099" i="3"/>
  <c r="BQ1098" i="3"/>
  <c r="BQ1097" i="3"/>
  <c r="BQ1096" i="3"/>
  <c r="BQ1095" i="3"/>
  <c r="BQ1094" i="3"/>
  <c r="BQ1093" i="3"/>
  <c r="BQ1092" i="3"/>
  <c r="BQ1091" i="3"/>
  <c r="BQ1090" i="3"/>
  <c r="BQ1089" i="3"/>
  <c r="BQ1088" i="3"/>
  <c r="BQ1087" i="3"/>
  <c r="BQ1086" i="3"/>
  <c r="BQ1085" i="3"/>
  <c r="BQ1084" i="3"/>
  <c r="BQ1083" i="3"/>
  <c r="BQ1082" i="3"/>
  <c r="BQ1081" i="3"/>
  <c r="BQ1080" i="3"/>
  <c r="BQ1079" i="3"/>
  <c r="BQ1078" i="3"/>
  <c r="BQ1077" i="3"/>
  <c r="BQ1076" i="3"/>
  <c r="BQ1075" i="3"/>
  <c r="BQ1074" i="3"/>
  <c r="BQ1073" i="3"/>
  <c r="BQ1072" i="3"/>
  <c r="BQ1071" i="3"/>
  <c r="BQ1070" i="3"/>
  <c r="BQ1069" i="3"/>
  <c r="BQ1068" i="3"/>
  <c r="BQ1067" i="3"/>
  <c r="BQ1066" i="3"/>
  <c r="BQ1065" i="3"/>
  <c r="BQ1064" i="3"/>
  <c r="BQ1063" i="3"/>
  <c r="BQ1062" i="3"/>
  <c r="BQ1061" i="3"/>
  <c r="BQ1060" i="3"/>
  <c r="BQ1059" i="3"/>
  <c r="BQ1058" i="3"/>
  <c r="BQ1057" i="3"/>
  <c r="BQ1056" i="3"/>
  <c r="BQ1055" i="3"/>
  <c r="BQ1054" i="3"/>
  <c r="BQ1053" i="3"/>
  <c r="BQ1052" i="3"/>
  <c r="BQ1051" i="3"/>
  <c r="BQ1050" i="3"/>
  <c r="BQ1049" i="3"/>
  <c r="BQ1048" i="3"/>
  <c r="BQ1047" i="3"/>
  <c r="BQ1046" i="3"/>
  <c r="BQ1045" i="3"/>
  <c r="BQ1044" i="3"/>
  <c r="BQ1043" i="3"/>
  <c r="BQ1042" i="3"/>
  <c r="BQ1041" i="3"/>
  <c r="BQ1040" i="3"/>
  <c r="BQ1039" i="3"/>
  <c r="BQ1038" i="3"/>
  <c r="BQ1037" i="3"/>
  <c r="BQ1036" i="3"/>
  <c r="BQ1035" i="3"/>
  <c r="BQ1034" i="3"/>
  <c r="BQ1033" i="3"/>
  <c r="BQ1032" i="3"/>
  <c r="BQ1031" i="3"/>
  <c r="BQ1030" i="3"/>
  <c r="BQ1029" i="3"/>
  <c r="BQ1028" i="3"/>
  <c r="BQ1027" i="3"/>
  <c r="BQ1026" i="3"/>
  <c r="BQ1025" i="3"/>
  <c r="BQ1024" i="3"/>
  <c r="BQ1023" i="3"/>
  <c r="BQ1022" i="3"/>
  <c r="BQ1021" i="3"/>
  <c r="BQ1020" i="3"/>
  <c r="BQ1019" i="3"/>
  <c r="BQ1018" i="3"/>
  <c r="BQ1017" i="3"/>
  <c r="BQ1016" i="3"/>
  <c r="BQ1015" i="3"/>
  <c r="BQ1014" i="3"/>
  <c r="BQ1013" i="3"/>
  <c r="BQ1012" i="3"/>
  <c r="BQ1011" i="3"/>
  <c r="BQ1010" i="3"/>
  <c r="BQ1009" i="3"/>
  <c r="BQ1008" i="3"/>
  <c r="BQ1007" i="3"/>
  <c r="BQ1006" i="3"/>
  <c r="BQ1005" i="3"/>
  <c r="BQ1004" i="3"/>
  <c r="BQ1003" i="3"/>
  <c r="BQ1002" i="3"/>
  <c r="BQ1001" i="3"/>
  <c r="BQ1000" i="3"/>
  <c r="BQ999" i="3"/>
  <c r="BQ998" i="3"/>
  <c r="BQ997" i="3"/>
  <c r="BQ996" i="3"/>
  <c r="BQ995" i="3"/>
  <c r="BQ994" i="3"/>
  <c r="BQ993" i="3"/>
  <c r="BQ992" i="3"/>
  <c r="BQ991" i="3"/>
  <c r="BQ990" i="3"/>
  <c r="BQ989" i="3"/>
  <c r="BQ988" i="3"/>
  <c r="BQ987" i="3"/>
  <c r="BQ986" i="3"/>
  <c r="BQ985" i="3"/>
  <c r="BQ984" i="3"/>
  <c r="BQ983" i="3"/>
  <c r="BQ982" i="3"/>
  <c r="BQ981" i="3"/>
  <c r="BQ980" i="3"/>
  <c r="BQ979" i="3"/>
  <c r="BQ978" i="3"/>
  <c r="BQ977" i="3"/>
  <c r="BQ976" i="3"/>
  <c r="BQ975" i="3"/>
  <c r="BQ974" i="3"/>
  <c r="BQ973" i="3"/>
  <c r="BQ972" i="3"/>
  <c r="BQ971" i="3"/>
  <c r="BQ970" i="3"/>
  <c r="BQ969" i="3"/>
  <c r="BQ968" i="3"/>
  <c r="BQ967" i="3"/>
  <c r="BQ966" i="3"/>
  <c r="BQ965" i="3"/>
  <c r="BQ964" i="3"/>
  <c r="BQ963" i="3"/>
  <c r="BQ962" i="3"/>
  <c r="BQ961" i="3"/>
  <c r="BQ960" i="3"/>
  <c r="BQ959" i="3"/>
  <c r="BQ958" i="3"/>
  <c r="BQ957" i="3"/>
  <c r="BQ956" i="3"/>
  <c r="BQ955" i="3"/>
  <c r="BQ954" i="3"/>
  <c r="BQ953" i="3"/>
  <c r="BQ952" i="3"/>
  <c r="BQ951" i="3"/>
  <c r="BQ950" i="3"/>
  <c r="BQ949" i="3"/>
  <c r="BQ948" i="3"/>
  <c r="BQ947" i="3"/>
  <c r="BQ946" i="3"/>
  <c r="BQ945" i="3"/>
  <c r="BQ944" i="3"/>
  <c r="BQ943" i="3"/>
  <c r="BQ942" i="3"/>
  <c r="BQ941" i="3"/>
  <c r="BQ940" i="3"/>
  <c r="BQ939" i="3"/>
  <c r="BQ938" i="3"/>
  <c r="BQ937" i="3"/>
  <c r="BQ936" i="3"/>
  <c r="BQ935" i="3"/>
  <c r="BQ934" i="3"/>
  <c r="BQ933" i="3"/>
  <c r="BQ932" i="3"/>
  <c r="BQ931" i="3"/>
  <c r="BQ930" i="3"/>
  <c r="BQ929" i="3"/>
  <c r="BQ928" i="3"/>
  <c r="BQ927" i="3"/>
  <c r="BQ926" i="3"/>
  <c r="BQ925" i="3"/>
  <c r="BQ924" i="3"/>
  <c r="BQ923" i="3"/>
  <c r="BQ922" i="3"/>
  <c r="BQ921" i="3"/>
  <c r="BQ920" i="3"/>
  <c r="BQ919" i="3"/>
  <c r="BQ918" i="3"/>
  <c r="BQ917" i="3"/>
  <c r="BQ916" i="3"/>
  <c r="BQ915" i="3"/>
  <c r="BQ914" i="3"/>
  <c r="BQ913" i="3"/>
  <c r="BQ912" i="3"/>
  <c r="BQ911" i="3"/>
  <c r="BQ910" i="3"/>
  <c r="BQ909" i="3"/>
  <c r="BQ908" i="3"/>
  <c r="BQ907" i="3"/>
  <c r="BQ906" i="3"/>
  <c r="BQ905" i="3"/>
  <c r="BQ904" i="3"/>
  <c r="BQ903" i="3"/>
  <c r="BQ902" i="3"/>
  <c r="BQ901" i="3"/>
  <c r="BQ900" i="3"/>
  <c r="BQ899" i="3"/>
  <c r="BQ898" i="3"/>
  <c r="BQ897" i="3"/>
  <c r="BQ896" i="3"/>
  <c r="BQ895" i="3"/>
  <c r="BQ894" i="3"/>
  <c r="BQ893" i="3"/>
  <c r="BQ892" i="3"/>
  <c r="BQ891" i="3"/>
  <c r="BQ890" i="3"/>
  <c r="BQ889" i="3"/>
  <c r="BQ888" i="3"/>
  <c r="BQ887" i="3"/>
  <c r="BQ886" i="3"/>
  <c r="BQ885" i="3"/>
  <c r="BQ884" i="3"/>
  <c r="BQ883" i="3"/>
  <c r="BQ882" i="3"/>
  <c r="BQ881" i="3"/>
  <c r="BQ880" i="3"/>
  <c r="BQ879" i="3"/>
  <c r="BQ878" i="3"/>
  <c r="BQ877" i="3"/>
  <c r="BQ876" i="3"/>
  <c r="BQ875" i="3"/>
  <c r="BQ874" i="3"/>
  <c r="BQ873" i="3"/>
  <c r="BQ872" i="3"/>
  <c r="BQ871" i="3"/>
  <c r="BQ870" i="3"/>
  <c r="BQ869" i="3"/>
  <c r="BQ868" i="3"/>
  <c r="BQ867" i="3"/>
  <c r="BQ866" i="3"/>
  <c r="BQ865" i="3"/>
  <c r="BQ864" i="3"/>
  <c r="BQ863" i="3"/>
  <c r="BQ862" i="3"/>
  <c r="BQ861" i="3"/>
  <c r="BQ860" i="3"/>
  <c r="BQ859" i="3"/>
  <c r="BQ858" i="3"/>
  <c r="BQ857" i="3"/>
  <c r="BQ856" i="3"/>
  <c r="BQ855" i="3"/>
  <c r="BQ854" i="3"/>
  <c r="BQ853" i="3"/>
  <c r="BQ852" i="3"/>
  <c r="BQ851" i="3"/>
  <c r="BQ850" i="3"/>
  <c r="BQ849" i="3"/>
  <c r="BQ848" i="3"/>
  <c r="BQ847" i="3"/>
  <c r="BQ846" i="3"/>
  <c r="BQ845" i="3"/>
  <c r="BQ844" i="3"/>
  <c r="BQ843" i="3"/>
  <c r="BQ842" i="3"/>
  <c r="BQ841" i="3"/>
  <c r="BQ840" i="3"/>
  <c r="BQ839" i="3"/>
  <c r="BQ838" i="3"/>
  <c r="BQ837" i="3"/>
  <c r="BQ836" i="3"/>
  <c r="BQ835" i="3"/>
  <c r="BQ834" i="3"/>
  <c r="BQ833" i="3"/>
  <c r="BQ832" i="3"/>
  <c r="BQ831" i="3"/>
  <c r="BQ830" i="3"/>
  <c r="BQ829" i="3"/>
  <c r="BQ828" i="3"/>
  <c r="BQ827" i="3"/>
  <c r="BQ826" i="3"/>
  <c r="BQ825" i="3"/>
  <c r="BQ824" i="3"/>
  <c r="BQ823" i="3"/>
  <c r="BQ822" i="3"/>
  <c r="BQ821" i="3"/>
  <c r="BQ820" i="3"/>
  <c r="BQ819" i="3"/>
  <c r="BQ818" i="3"/>
  <c r="BQ817" i="3"/>
  <c r="BQ816" i="3"/>
  <c r="BQ815" i="3"/>
  <c r="BQ814" i="3"/>
  <c r="BQ813" i="3"/>
  <c r="BQ812" i="3"/>
  <c r="BQ811" i="3"/>
  <c r="BQ810" i="3"/>
  <c r="BQ809" i="3"/>
  <c r="BQ808" i="3"/>
  <c r="BQ807" i="3"/>
  <c r="BQ806" i="3"/>
  <c r="BQ805" i="3"/>
  <c r="BQ804" i="3"/>
  <c r="BQ803" i="3"/>
  <c r="BQ802" i="3"/>
  <c r="BQ801" i="3"/>
  <c r="BQ800" i="3"/>
  <c r="BQ799" i="3"/>
  <c r="BQ798" i="3"/>
  <c r="BQ797" i="3"/>
  <c r="BQ796" i="3"/>
  <c r="BQ795" i="3"/>
  <c r="BQ794" i="3"/>
  <c r="BQ793" i="3"/>
  <c r="BQ792" i="3"/>
  <c r="BQ791" i="3"/>
  <c r="BQ790" i="3"/>
  <c r="BQ789" i="3"/>
  <c r="BQ788" i="3"/>
  <c r="BQ787" i="3"/>
  <c r="BQ786" i="3"/>
  <c r="BQ785" i="3"/>
  <c r="BQ784" i="3"/>
  <c r="BQ783" i="3"/>
  <c r="BQ782" i="3"/>
  <c r="BQ781" i="3"/>
  <c r="BQ780" i="3"/>
  <c r="BQ779" i="3"/>
  <c r="BQ778" i="3"/>
  <c r="BQ777" i="3"/>
  <c r="BQ776" i="3"/>
  <c r="BQ775" i="3"/>
  <c r="BQ774" i="3"/>
  <c r="BQ773" i="3"/>
  <c r="BQ772" i="3"/>
  <c r="BQ771" i="3"/>
  <c r="BQ770" i="3"/>
  <c r="BQ769" i="3"/>
  <c r="BQ768" i="3"/>
  <c r="BQ767" i="3"/>
  <c r="BQ766" i="3"/>
  <c r="BQ765" i="3"/>
  <c r="BQ764" i="3"/>
  <c r="BQ763" i="3"/>
  <c r="BQ762" i="3"/>
  <c r="BQ761" i="3"/>
  <c r="BQ760" i="3"/>
  <c r="BQ759" i="3"/>
  <c r="BQ758" i="3"/>
  <c r="BQ757" i="3"/>
  <c r="BQ756" i="3"/>
  <c r="BQ755" i="3"/>
  <c r="BQ754" i="3"/>
  <c r="BQ753" i="3"/>
  <c r="BQ752" i="3"/>
  <c r="BQ751" i="3"/>
  <c r="BQ750" i="3"/>
  <c r="BQ749" i="3"/>
  <c r="BQ748" i="3"/>
  <c r="BQ747" i="3"/>
  <c r="BQ746" i="3"/>
  <c r="BQ745" i="3"/>
  <c r="BQ744" i="3"/>
  <c r="BQ743" i="3"/>
  <c r="BQ742" i="3"/>
  <c r="BQ741" i="3"/>
  <c r="BQ740" i="3"/>
  <c r="BQ739" i="3"/>
  <c r="BQ738" i="3"/>
  <c r="BQ737" i="3"/>
  <c r="BQ736" i="3"/>
  <c r="BQ735" i="3"/>
  <c r="BQ734" i="3"/>
  <c r="BQ733" i="3"/>
  <c r="BQ732" i="3"/>
  <c r="BQ731" i="3"/>
  <c r="BQ730" i="3"/>
  <c r="BQ729" i="3"/>
  <c r="BQ728" i="3"/>
  <c r="BQ727" i="3"/>
  <c r="BQ726" i="3"/>
  <c r="BQ725" i="3"/>
  <c r="BQ724" i="3"/>
  <c r="BQ723" i="3"/>
  <c r="BQ722" i="3"/>
  <c r="BQ721" i="3"/>
  <c r="BQ720" i="3"/>
  <c r="BQ719" i="3"/>
  <c r="BQ718" i="3"/>
  <c r="BQ717" i="3"/>
  <c r="BQ716" i="3"/>
  <c r="BQ715" i="3"/>
  <c r="BQ714" i="3"/>
  <c r="BQ713" i="3"/>
  <c r="BQ712" i="3"/>
  <c r="BQ711" i="3"/>
  <c r="BQ710" i="3"/>
  <c r="BQ709" i="3"/>
  <c r="BQ708" i="3"/>
  <c r="BQ707" i="3"/>
  <c r="BQ706" i="3"/>
  <c r="BQ705" i="3"/>
  <c r="BQ704" i="3"/>
  <c r="BQ703" i="3"/>
  <c r="BQ702" i="3"/>
  <c r="BQ701" i="3"/>
  <c r="BQ700" i="3"/>
  <c r="BQ699" i="3"/>
  <c r="BQ698" i="3"/>
  <c r="BQ697" i="3"/>
  <c r="BQ696" i="3"/>
  <c r="BQ695" i="3"/>
  <c r="BQ694" i="3"/>
  <c r="BQ693" i="3"/>
  <c r="BQ692" i="3"/>
  <c r="BQ691" i="3"/>
  <c r="BQ690" i="3"/>
  <c r="BQ689" i="3"/>
  <c r="BQ688" i="3"/>
  <c r="BQ687" i="3"/>
  <c r="BQ686" i="3"/>
  <c r="BQ685" i="3"/>
  <c r="BQ684" i="3"/>
  <c r="BQ683" i="3"/>
  <c r="BQ682" i="3"/>
  <c r="BQ681" i="3"/>
  <c r="BQ680" i="3"/>
  <c r="BQ679" i="3"/>
  <c r="BQ678" i="3"/>
  <c r="BQ677" i="3"/>
  <c r="BQ676" i="3"/>
  <c r="BQ675" i="3"/>
  <c r="BQ674" i="3"/>
  <c r="BQ673" i="3"/>
  <c r="BQ672" i="3"/>
  <c r="BQ671" i="3"/>
  <c r="BQ670" i="3"/>
  <c r="BQ669" i="3"/>
  <c r="BQ668" i="3"/>
  <c r="BQ667" i="3"/>
  <c r="BQ666" i="3"/>
  <c r="BQ665" i="3"/>
  <c r="BQ664" i="3"/>
  <c r="BQ663" i="3"/>
  <c r="BQ662" i="3"/>
  <c r="BQ661" i="3"/>
  <c r="BQ660" i="3"/>
  <c r="BQ659" i="3"/>
  <c r="BQ658" i="3"/>
  <c r="BQ657" i="3"/>
  <c r="BQ656" i="3"/>
  <c r="BQ655" i="3"/>
  <c r="BQ654" i="3"/>
  <c r="BQ653" i="3"/>
  <c r="BQ652" i="3"/>
  <c r="BQ651" i="3"/>
  <c r="BQ650" i="3"/>
  <c r="BQ649" i="3"/>
  <c r="BQ648" i="3"/>
  <c r="BQ647" i="3"/>
  <c r="BQ646" i="3"/>
  <c r="BQ645" i="3"/>
  <c r="BQ644" i="3"/>
  <c r="BQ643" i="3"/>
  <c r="BQ642" i="3"/>
  <c r="BQ641" i="3"/>
  <c r="BQ640" i="3"/>
  <c r="BQ639" i="3"/>
  <c r="BQ638" i="3"/>
  <c r="BQ637" i="3"/>
  <c r="BQ636" i="3"/>
  <c r="BQ635" i="3"/>
  <c r="BQ634" i="3"/>
  <c r="BQ633" i="3"/>
  <c r="BQ632" i="3"/>
  <c r="BQ631" i="3"/>
  <c r="BQ630" i="3"/>
  <c r="BQ629" i="3"/>
  <c r="BQ628" i="3"/>
  <c r="BQ627" i="3"/>
  <c r="BQ626" i="3"/>
  <c r="BQ625" i="3"/>
  <c r="BQ624" i="3"/>
  <c r="BQ623" i="3"/>
  <c r="BQ622" i="3"/>
  <c r="BQ621" i="3"/>
  <c r="BQ620" i="3"/>
  <c r="BQ619" i="3"/>
  <c r="BQ618" i="3"/>
  <c r="BQ617" i="3"/>
  <c r="BQ616" i="3"/>
  <c r="BQ615" i="3"/>
  <c r="BQ614" i="3"/>
  <c r="BQ613" i="3"/>
  <c r="BQ612" i="3"/>
  <c r="BQ611" i="3"/>
  <c r="BQ610" i="3"/>
  <c r="BQ609" i="3"/>
  <c r="BQ608" i="3"/>
  <c r="BQ607" i="3"/>
  <c r="BQ606" i="3"/>
  <c r="BQ605" i="3"/>
  <c r="BQ604" i="3"/>
  <c r="BQ603" i="3"/>
  <c r="BQ602" i="3"/>
  <c r="BQ601" i="3"/>
  <c r="BQ600" i="3"/>
  <c r="BQ599" i="3"/>
  <c r="BQ598" i="3"/>
  <c r="BQ597" i="3"/>
  <c r="BQ596" i="3"/>
  <c r="BQ595" i="3"/>
  <c r="BQ594" i="3"/>
  <c r="BQ593" i="3"/>
  <c r="BQ592" i="3"/>
  <c r="BQ591" i="3"/>
  <c r="BQ590" i="3"/>
  <c r="BQ589" i="3"/>
  <c r="BQ588" i="3"/>
  <c r="BQ587" i="3"/>
  <c r="BQ586" i="3"/>
  <c r="BQ585" i="3"/>
  <c r="BQ584" i="3"/>
  <c r="BQ583" i="3"/>
  <c r="BQ582" i="3"/>
  <c r="BQ581" i="3"/>
  <c r="BQ580" i="3"/>
  <c r="BQ579" i="3"/>
  <c r="BQ578" i="3"/>
  <c r="BQ577" i="3"/>
  <c r="BQ576" i="3"/>
  <c r="BQ575" i="3"/>
  <c r="BQ574" i="3"/>
  <c r="BQ573" i="3"/>
  <c r="BQ572" i="3"/>
  <c r="BQ571" i="3"/>
  <c r="BQ570" i="3"/>
  <c r="BQ569" i="3"/>
  <c r="BQ568" i="3"/>
  <c r="BQ567" i="3"/>
  <c r="BQ566" i="3"/>
  <c r="BQ565" i="3"/>
  <c r="BQ564" i="3"/>
  <c r="BQ563" i="3"/>
  <c r="BQ562" i="3"/>
  <c r="BQ561" i="3"/>
  <c r="BQ560" i="3"/>
  <c r="BQ559" i="3"/>
  <c r="BQ558" i="3"/>
  <c r="BQ557" i="3"/>
  <c r="BQ556" i="3"/>
  <c r="BQ555" i="3"/>
  <c r="BQ554" i="3"/>
  <c r="BQ553" i="3"/>
  <c r="BQ552" i="3"/>
  <c r="BQ551" i="3"/>
  <c r="BQ550" i="3"/>
  <c r="BQ549" i="3"/>
  <c r="BQ548" i="3"/>
  <c r="BQ547" i="3"/>
  <c r="BQ546" i="3"/>
  <c r="BQ545" i="3"/>
  <c r="BQ544" i="3"/>
  <c r="BQ543" i="3"/>
  <c r="BQ542" i="3"/>
  <c r="BQ541" i="3"/>
  <c r="BQ540" i="3"/>
  <c r="BQ539" i="3"/>
  <c r="BQ538" i="3"/>
  <c r="BQ537" i="3"/>
  <c r="BQ536" i="3"/>
  <c r="BQ535" i="3"/>
  <c r="BQ534" i="3"/>
  <c r="BQ533" i="3"/>
  <c r="BQ532" i="3"/>
  <c r="BQ531" i="3"/>
  <c r="BQ530" i="3"/>
  <c r="BQ529" i="3"/>
  <c r="BQ528" i="3"/>
  <c r="BQ527" i="3"/>
  <c r="BQ526" i="3"/>
  <c r="BQ525" i="3"/>
  <c r="BQ524" i="3"/>
  <c r="BQ523" i="3"/>
  <c r="BQ522" i="3"/>
  <c r="BQ521" i="3"/>
  <c r="BQ520" i="3"/>
  <c r="BQ519" i="3"/>
  <c r="BQ518" i="3"/>
  <c r="BQ517" i="3"/>
  <c r="BQ516" i="3"/>
  <c r="BQ515" i="3"/>
  <c r="BQ514" i="3"/>
  <c r="BQ513" i="3"/>
  <c r="BQ512" i="3"/>
  <c r="BQ511" i="3"/>
  <c r="BQ510" i="3"/>
  <c r="BQ509" i="3"/>
  <c r="BQ508" i="3"/>
  <c r="BQ507" i="3"/>
  <c r="BQ506" i="3"/>
  <c r="BQ505" i="3"/>
  <c r="BQ504" i="3"/>
  <c r="BQ503" i="3"/>
  <c r="BQ502" i="3"/>
  <c r="BQ501" i="3"/>
  <c r="BQ500" i="3"/>
  <c r="BQ499" i="3"/>
  <c r="BQ498" i="3"/>
  <c r="BQ497" i="3"/>
  <c r="BQ496" i="3"/>
  <c r="BQ495" i="3"/>
  <c r="BQ494" i="3"/>
  <c r="BQ493" i="3"/>
  <c r="BQ492" i="3"/>
  <c r="BQ491" i="3"/>
  <c r="BQ490" i="3"/>
  <c r="BQ489" i="3"/>
  <c r="BQ488" i="3"/>
  <c r="BQ487" i="3"/>
  <c r="BQ486" i="3"/>
  <c r="BQ485" i="3"/>
  <c r="BQ484" i="3"/>
  <c r="BQ483" i="3"/>
  <c r="BQ482" i="3"/>
  <c r="BQ481" i="3"/>
  <c r="BQ480" i="3"/>
  <c r="BQ479" i="3"/>
  <c r="BQ478" i="3"/>
  <c r="BQ477" i="3"/>
  <c r="BQ476" i="3"/>
  <c r="BQ475" i="3"/>
  <c r="BQ474" i="3"/>
  <c r="BQ473" i="3"/>
  <c r="BQ472" i="3"/>
  <c r="BQ471" i="3"/>
  <c r="BQ470" i="3"/>
  <c r="BQ469" i="3"/>
  <c r="BQ468" i="3"/>
  <c r="BQ467" i="3"/>
  <c r="BQ466" i="3"/>
  <c r="BQ465" i="3"/>
  <c r="BQ464" i="3"/>
  <c r="BQ463" i="3"/>
  <c r="BQ462" i="3"/>
  <c r="BQ461" i="3"/>
  <c r="BQ460" i="3"/>
  <c r="BQ459" i="3"/>
  <c r="BQ458" i="3"/>
  <c r="BQ457" i="3"/>
  <c r="BQ456" i="3"/>
  <c r="BQ455" i="3"/>
  <c r="BQ454" i="3"/>
  <c r="BQ453" i="3"/>
  <c r="BQ452" i="3"/>
  <c r="BQ451" i="3"/>
  <c r="BQ450" i="3"/>
  <c r="BQ449" i="3"/>
  <c r="BQ448" i="3"/>
  <c r="BQ447" i="3"/>
  <c r="BQ446" i="3"/>
  <c r="BQ445" i="3"/>
  <c r="BQ444" i="3"/>
  <c r="BQ443" i="3"/>
  <c r="BQ442" i="3"/>
  <c r="BQ441" i="3"/>
  <c r="BQ440" i="3"/>
  <c r="BQ439" i="3"/>
  <c r="BQ438" i="3"/>
  <c r="BQ437" i="3"/>
  <c r="BQ436" i="3"/>
  <c r="BQ435" i="3"/>
  <c r="BQ434" i="3"/>
  <c r="BQ433" i="3"/>
  <c r="BQ432" i="3"/>
  <c r="BQ431" i="3"/>
  <c r="BQ430" i="3"/>
  <c r="BQ429" i="3"/>
  <c r="BQ428" i="3"/>
  <c r="BQ426" i="3"/>
  <c r="BQ425" i="3"/>
  <c r="BQ424" i="3"/>
  <c r="BQ423" i="3"/>
  <c r="BQ422" i="3"/>
  <c r="BQ421" i="3"/>
  <c r="BQ420" i="3"/>
  <c r="BQ419" i="3"/>
  <c r="BQ418" i="3"/>
  <c r="BQ417" i="3"/>
  <c r="BQ416" i="3"/>
  <c r="BQ415" i="3"/>
  <c r="BQ414" i="3"/>
  <c r="BQ413" i="3"/>
  <c r="BQ412" i="3"/>
  <c r="BQ411" i="3"/>
  <c r="BQ410" i="3"/>
  <c r="BQ409" i="3"/>
  <c r="BQ408" i="3"/>
  <c r="BQ407" i="3"/>
  <c r="BQ406" i="3"/>
  <c r="BQ405" i="3"/>
  <c r="BQ404" i="3"/>
  <c r="BQ403" i="3"/>
  <c r="BQ402" i="3"/>
  <c r="BQ401" i="3"/>
  <c r="BQ400" i="3"/>
  <c r="BQ399" i="3"/>
  <c r="BQ398" i="3"/>
  <c r="BQ397" i="3"/>
  <c r="BQ396" i="3"/>
  <c r="BQ395" i="3"/>
  <c r="BQ394" i="3"/>
  <c r="BQ393" i="3"/>
  <c r="BQ392" i="3"/>
  <c r="BQ391" i="3"/>
  <c r="BQ390" i="3"/>
  <c r="BQ389" i="3"/>
  <c r="BQ388" i="3"/>
  <c r="BQ387" i="3"/>
  <c r="BQ386" i="3"/>
  <c r="BQ385" i="3"/>
  <c r="BQ384" i="3"/>
  <c r="BQ383" i="3"/>
  <c r="BQ382" i="3"/>
  <c r="BQ381" i="3"/>
  <c r="BQ380" i="3"/>
  <c r="BQ379" i="3"/>
  <c r="BQ378" i="3"/>
  <c r="BQ377" i="3"/>
  <c r="BQ376" i="3"/>
  <c r="BQ375" i="3"/>
  <c r="BQ374" i="3"/>
  <c r="BQ373" i="3"/>
  <c r="BQ372" i="3"/>
  <c r="BQ371" i="3"/>
  <c r="BQ370" i="3"/>
  <c r="BQ369" i="3"/>
  <c r="BQ368" i="3"/>
  <c r="BQ367" i="3"/>
  <c r="BQ366" i="3"/>
  <c r="BQ365" i="3"/>
  <c r="BQ364" i="3"/>
  <c r="BQ363" i="3"/>
  <c r="BQ362" i="3"/>
  <c r="BQ361" i="3"/>
  <c r="BQ360" i="3"/>
  <c r="BQ359" i="3"/>
  <c r="BQ358" i="3"/>
  <c r="BQ357" i="3"/>
  <c r="BQ356" i="3"/>
  <c r="BQ355" i="3"/>
  <c r="BQ354" i="3"/>
  <c r="BQ353" i="3"/>
  <c r="BQ352" i="3"/>
  <c r="BQ351" i="3"/>
  <c r="BQ350" i="3"/>
  <c r="BQ349" i="3"/>
  <c r="BQ348" i="3"/>
  <c r="BQ347" i="3"/>
  <c r="BQ346" i="3"/>
  <c r="BQ345" i="3"/>
  <c r="BQ344" i="3"/>
  <c r="BQ343" i="3"/>
  <c r="BQ342" i="3"/>
  <c r="BQ341" i="3"/>
  <c r="BQ340" i="3"/>
  <c r="BQ339" i="3"/>
  <c r="BQ338" i="3"/>
  <c r="BQ337" i="3"/>
  <c r="BQ336" i="3"/>
  <c r="BQ335" i="3"/>
  <c r="BQ334" i="3"/>
  <c r="BQ333" i="3"/>
  <c r="BQ332" i="3"/>
  <c r="BQ331" i="3"/>
  <c r="BQ330" i="3"/>
  <c r="BQ329" i="3"/>
  <c r="BQ328" i="3"/>
  <c r="BQ327" i="3"/>
  <c r="BQ326" i="3"/>
  <c r="BQ325" i="3"/>
  <c r="BQ324" i="3"/>
  <c r="BQ323" i="3"/>
  <c r="BQ322" i="3"/>
  <c r="BQ321" i="3"/>
  <c r="BQ320" i="3"/>
  <c r="BQ319" i="3"/>
  <c r="BQ318" i="3"/>
  <c r="BQ317" i="3"/>
  <c r="BQ316" i="3"/>
  <c r="BQ315" i="3"/>
  <c r="BQ314" i="3"/>
  <c r="BQ313" i="3"/>
  <c r="BQ312" i="3"/>
  <c r="BQ311" i="3"/>
  <c r="BQ310" i="3"/>
  <c r="BQ309" i="3"/>
  <c r="BQ308" i="3"/>
  <c r="BQ307" i="3"/>
  <c r="BQ306" i="3"/>
  <c r="BQ305" i="3"/>
  <c r="BQ304" i="3"/>
  <c r="BQ303" i="3"/>
  <c r="BQ302" i="3"/>
  <c r="BQ301" i="3"/>
  <c r="BQ300" i="3"/>
  <c r="BQ299" i="3"/>
  <c r="BQ298" i="3"/>
  <c r="BQ297" i="3"/>
  <c r="BQ296" i="3"/>
  <c r="BQ295" i="3"/>
  <c r="BQ294" i="3"/>
  <c r="BQ293" i="3"/>
  <c r="BQ292" i="3"/>
  <c r="BQ291" i="3"/>
  <c r="BQ290" i="3"/>
  <c r="BQ289" i="3"/>
  <c r="BQ288" i="3"/>
  <c r="BQ287" i="3"/>
  <c r="BQ286" i="3"/>
  <c r="BQ285" i="3"/>
  <c r="BQ284" i="3"/>
  <c r="BQ283" i="3"/>
  <c r="BQ282" i="3"/>
  <c r="BQ281" i="3"/>
  <c r="BQ280" i="3"/>
  <c r="BQ279" i="3"/>
  <c r="BQ278" i="3"/>
  <c r="BQ277" i="3"/>
  <c r="BQ276" i="3"/>
  <c r="BQ275" i="3"/>
  <c r="BQ274" i="3"/>
  <c r="BQ273" i="3"/>
  <c r="BQ272" i="3"/>
  <c r="BQ271" i="3"/>
  <c r="BQ270" i="3"/>
  <c r="BQ269" i="3"/>
  <c r="BQ268" i="3"/>
  <c r="BQ267" i="3"/>
  <c r="BQ266" i="3"/>
  <c r="BQ265" i="3"/>
  <c r="BQ264" i="3"/>
  <c r="BQ263" i="3"/>
  <c r="BQ262" i="3"/>
  <c r="BQ261" i="3"/>
  <c r="BQ260" i="3"/>
  <c r="BQ259" i="3"/>
  <c r="BQ258" i="3"/>
  <c r="BQ257" i="3"/>
  <c r="BQ256" i="3"/>
  <c r="BQ255" i="3"/>
  <c r="BQ254" i="3"/>
  <c r="BQ253" i="3"/>
  <c r="BQ252" i="3"/>
  <c r="BQ251" i="3"/>
  <c r="BQ250" i="3"/>
  <c r="BQ249" i="3"/>
  <c r="BQ248" i="3"/>
  <c r="BQ247" i="3"/>
  <c r="BQ246" i="3"/>
  <c r="BQ245" i="3"/>
  <c r="BQ244" i="3"/>
  <c r="BQ243" i="3"/>
  <c r="BQ242" i="3"/>
  <c r="BQ241" i="3"/>
  <c r="BQ240" i="3"/>
  <c r="BQ239" i="3"/>
  <c r="BQ238" i="3"/>
  <c r="BQ237" i="3"/>
  <c r="BQ236" i="3"/>
  <c r="BQ235" i="3"/>
  <c r="BQ234" i="3"/>
  <c r="BQ233" i="3"/>
  <c r="BQ232" i="3"/>
  <c r="BQ231" i="3"/>
  <c r="BQ230" i="3"/>
  <c r="BQ229" i="3"/>
  <c r="BQ228" i="3"/>
  <c r="BQ227" i="3"/>
  <c r="BQ226" i="3"/>
  <c r="BQ225" i="3"/>
  <c r="BQ224" i="3"/>
  <c r="BQ223" i="3"/>
  <c r="BQ222" i="3"/>
  <c r="BQ221" i="3"/>
  <c r="BQ220" i="3"/>
  <c r="BQ219" i="3"/>
  <c r="BQ218" i="3"/>
  <c r="BQ217" i="3"/>
  <c r="BQ216" i="3"/>
  <c r="BQ215" i="3"/>
  <c r="BQ214" i="3"/>
  <c r="BQ213" i="3"/>
  <c r="BQ212" i="3"/>
  <c r="BQ211" i="3"/>
  <c r="BQ210" i="3"/>
  <c r="BQ209" i="3"/>
  <c r="BQ208" i="3"/>
  <c r="BQ207" i="3"/>
  <c r="BQ206" i="3"/>
  <c r="BQ205" i="3"/>
  <c r="BQ204" i="3"/>
  <c r="BQ203" i="3"/>
  <c r="BQ202" i="3"/>
  <c r="BQ201" i="3"/>
  <c r="BQ200" i="3"/>
  <c r="BQ199" i="3"/>
  <c r="BQ198" i="3"/>
  <c r="BQ197" i="3"/>
  <c r="BQ196" i="3"/>
  <c r="BQ195" i="3"/>
  <c r="BQ194" i="3"/>
  <c r="BQ193" i="3"/>
  <c r="BQ192" i="3"/>
  <c r="BQ191" i="3"/>
  <c r="BQ190" i="3"/>
  <c r="BQ189" i="3"/>
  <c r="BQ188" i="3"/>
  <c r="BQ187" i="3"/>
  <c r="BQ186" i="3"/>
  <c r="BQ185" i="3"/>
  <c r="BQ184" i="3"/>
  <c r="BQ183" i="3"/>
  <c r="BQ182" i="3"/>
  <c r="BQ181" i="3"/>
  <c r="BQ180" i="3"/>
  <c r="BQ179" i="3"/>
  <c r="BQ178" i="3"/>
  <c r="BQ177" i="3"/>
  <c r="BQ176" i="3"/>
  <c r="BQ175" i="3"/>
  <c r="BQ174" i="3"/>
  <c r="BQ173" i="3"/>
  <c r="BQ172" i="3"/>
  <c r="BQ171" i="3"/>
  <c r="BQ170" i="3"/>
  <c r="BQ169" i="3"/>
  <c r="BQ168" i="3"/>
  <c r="BQ167" i="3"/>
  <c r="BQ166" i="3"/>
  <c r="BQ165" i="3"/>
  <c r="BQ164" i="3"/>
  <c r="BQ163" i="3"/>
  <c r="BQ162" i="3"/>
  <c r="BQ161" i="3"/>
  <c r="BQ160" i="3"/>
  <c r="BQ159" i="3"/>
  <c r="BQ158" i="3"/>
  <c r="BQ157" i="3"/>
  <c r="BQ156" i="3"/>
  <c r="BQ155" i="3"/>
  <c r="BQ154" i="3"/>
  <c r="BQ153" i="3"/>
  <c r="BQ152" i="3"/>
  <c r="BQ151" i="3"/>
  <c r="BQ150" i="3"/>
  <c r="BQ149" i="3"/>
  <c r="BQ148" i="3"/>
  <c r="BQ147" i="3"/>
  <c r="BQ146" i="3"/>
  <c r="BQ145" i="3"/>
  <c r="BQ144" i="3"/>
  <c r="BQ143" i="3"/>
  <c r="BQ142" i="3"/>
  <c r="BQ141" i="3"/>
  <c r="BQ140" i="3"/>
  <c r="BQ139" i="3"/>
  <c r="BQ138" i="3"/>
  <c r="BQ137" i="3"/>
  <c r="BQ136" i="3"/>
  <c r="BQ135" i="3"/>
  <c r="BQ134" i="3"/>
  <c r="BQ133" i="3"/>
  <c r="BQ132" i="3"/>
  <c r="BQ131" i="3"/>
  <c r="BQ130" i="3"/>
  <c r="BQ129" i="3"/>
  <c r="BQ128" i="3"/>
  <c r="BQ127" i="3"/>
  <c r="BQ126" i="3"/>
  <c r="BQ125" i="3"/>
  <c r="BQ124" i="3"/>
  <c r="BQ123" i="3"/>
  <c r="BQ122" i="3"/>
  <c r="BQ121" i="3"/>
  <c r="BQ120" i="3"/>
  <c r="BQ119" i="3"/>
  <c r="BQ118" i="3"/>
  <c r="BQ117" i="3"/>
  <c r="BQ116" i="3"/>
  <c r="BQ115" i="3"/>
  <c r="BQ114" i="3"/>
  <c r="BQ113" i="3"/>
  <c r="BQ112" i="3"/>
  <c r="BQ111" i="3"/>
  <c r="BQ110" i="3"/>
  <c r="BQ109" i="3"/>
  <c r="BQ108" i="3"/>
  <c r="BQ107" i="3"/>
  <c r="BQ106" i="3"/>
  <c r="BQ105" i="3"/>
  <c r="BQ104" i="3"/>
  <c r="BQ103" i="3"/>
  <c r="BQ102" i="3"/>
  <c r="BQ101" i="3"/>
  <c r="BQ100" i="3"/>
  <c r="BQ99" i="3"/>
  <c r="BQ98" i="3"/>
  <c r="BQ97" i="3"/>
  <c r="BQ96" i="3"/>
  <c r="BQ95" i="3"/>
  <c r="BQ94" i="3"/>
  <c r="BQ93" i="3"/>
  <c r="BQ92" i="3"/>
  <c r="BQ91" i="3"/>
  <c r="BQ90" i="3"/>
  <c r="BQ89" i="3"/>
  <c r="BQ88" i="3"/>
  <c r="BQ87" i="3"/>
  <c r="BQ86" i="3"/>
  <c r="BQ85" i="3"/>
  <c r="BQ84" i="3"/>
  <c r="BQ83" i="3"/>
  <c r="BQ82" i="3"/>
  <c r="BQ81" i="3"/>
  <c r="BQ80" i="3"/>
  <c r="BQ79" i="3"/>
  <c r="BQ78" i="3"/>
  <c r="BQ77" i="3"/>
  <c r="BQ76" i="3"/>
  <c r="BQ75" i="3"/>
  <c r="BQ74" i="3"/>
  <c r="BQ73" i="3"/>
  <c r="BQ72" i="3"/>
  <c r="BQ71" i="3"/>
  <c r="BQ70" i="3"/>
  <c r="BQ69" i="3"/>
  <c r="BQ68" i="3"/>
  <c r="BQ67" i="3"/>
  <c r="BQ66" i="3"/>
  <c r="BQ65" i="3"/>
  <c r="BQ64" i="3"/>
  <c r="BQ63" i="3"/>
  <c r="BQ62" i="3"/>
  <c r="BQ61" i="3"/>
  <c r="BQ60" i="3"/>
  <c r="BQ59" i="3"/>
  <c r="BQ58" i="3"/>
  <c r="BQ57" i="3"/>
  <c r="BQ56" i="3"/>
  <c r="BQ55" i="3"/>
  <c r="BQ54" i="3"/>
  <c r="BQ53" i="3"/>
  <c r="BQ52" i="3"/>
  <c r="BQ51" i="3"/>
  <c r="BQ50" i="3"/>
  <c r="BQ49" i="3"/>
  <c r="BQ48" i="3"/>
  <c r="BQ47" i="3"/>
  <c r="BQ46" i="3"/>
  <c r="BQ45" i="3"/>
  <c r="BQ44" i="3"/>
  <c r="BQ43" i="3"/>
  <c r="BQ42" i="3"/>
  <c r="BQ41" i="3"/>
  <c r="BQ40" i="3"/>
  <c r="BQ39" i="3"/>
  <c r="BQ38" i="3"/>
  <c r="BQ37" i="3"/>
  <c r="BQ36" i="3"/>
  <c r="BQ35" i="3"/>
  <c r="BQ34" i="3"/>
  <c r="BQ33" i="3"/>
  <c r="BQ32" i="3"/>
  <c r="BQ31" i="3"/>
  <c r="BQ30" i="3"/>
  <c r="BQ29" i="3"/>
  <c r="BQ28" i="3"/>
  <c r="BQ27" i="3"/>
  <c r="BQ26" i="3"/>
  <c r="BQ25" i="3"/>
  <c r="BQ24" i="3"/>
  <c r="BQ23" i="3"/>
  <c r="BQ22" i="3"/>
  <c r="BQ21" i="3"/>
  <c r="BQ20" i="3"/>
  <c r="BQ19" i="3"/>
  <c r="BQ18" i="3"/>
  <c r="BQ17" i="3"/>
  <c r="BQ16" i="3"/>
  <c r="BQ15" i="3"/>
  <c r="BQ14" i="3"/>
  <c r="BQ13" i="3"/>
  <c r="BQ12" i="3"/>
  <c r="BQ11" i="3"/>
  <c r="BQ10" i="3"/>
  <c r="BQ9" i="3"/>
  <c r="BQ8" i="3"/>
  <c r="BQ7" i="3"/>
  <c r="BQ6" i="3"/>
  <c r="BQ5" i="3"/>
  <c r="BQ4" i="3"/>
</calcChain>
</file>

<file path=xl/comments1.xml><?xml version="1.0" encoding="utf-8"?>
<comments xmlns="http://schemas.openxmlformats.org/spreadsheetml/2006/main">
  <authors>
    <author>Chapilliquen Veliz, Elizabeth Julia</author>
    <author>User</author>
  </authors>
  <commentList>
    <comment ref="O12" authorId="0" shapeId="0">
      <text>
        <r>
          <rPr>
            <b/>
            <sz val="9"/>
            <color indexed="81"/>
            <rFont val="Tahoma"/>
            <family val="2"/>
          </rPr>
          <t xml:space="preserve">SIEMPRE EN MAYUSCULAS 
NO DEBE EXCEDER LOS 40 CARACTERES. </t>
        </r>
      </text>
    </comment>
    <comment ref="A13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13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13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14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14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14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15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15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15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16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16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16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17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17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17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18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18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18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19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19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19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20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20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20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21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21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21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22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22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22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23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23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23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24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24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24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25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25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25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26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26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26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27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27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27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28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28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28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  <comment ref="A29" authorId="1" shapeId="0">
      <text>
        <r>
          <rPr>
            <sz val="9"/>
            <color indexed="81"/>
            <rFont val="Tahoma"/>
            <charset val="1"/>
          </rPr>
          <t>Falta completar columna: Y Z</t>
        </r>
      </text>
    </comment>
    <comment ref="Y29" authorId="1" shapeId="0">
      <text>
        <r>
          <rPr>
            <sz val="9"/>
            <color indexed="81"/>
            <rFont val="Tahoma"/>
            <charset val="1"/>
          </rPr>
          <t>Indicar un concepto valido del desplegable</t>
        </r>
      </text>
    </comment>
    <comment ref="Z29" authorId="1" shapeId="0">
      <text>
        <r>
          <rPr>
            <sz val="9"/>
            <color indexed="81"/>
            <rFont val="Tahoma"/>
            <charset val="1"/>
          </rPr>
          <t>Indicar un detalle valido del desplegable</t>
        </r>
      </text>
    </comment>
  </commentList>
</comments>
</file>

<file path=xl/comments2.xml><?xml version="1.0" encoding="utf-8"?>
<comments xmlns="http://schemas.openxmlformats.org/spreadsheetml/2006/main">
  <authors>
    <author>Rodriguez, Cristian Javier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Rodriguez, Cristian Javier:</t>
        </r>
        <r>
          <rPr>
            <sz val="9"/>
            <color indexed="81"/>
            <rFont val="Tahoma"/>
            <family val="2"/>
          </rPr>
          <t xml:space="preserve">
Concatenado de Tipo Material, concepto, detalle de concepto para que complete la macro el BuscarV de Catval y C.Contable en Hoja Alta FI-Compras</t>
        </r>
      </text>
    </comment>
  </commentList>
</comments>
</file>

<file path=xl/comments3.xml><?xml version="1.0" encoding="utf-8"?>
<comments xmlns="http://schemas.openxmlformats.org/spreadsheetml/2006/main">
  <authors>
    <author>Lago Mathisen, Rodrigo</author>
    <author>Rodriguez, Cristian Javier</author>
  </authors>
  <commentList>
    <comment ref="BI3" authorId="0" shapeId="0">
      <text>
        <r>
          <rPr>
            <b/>
            <sz val="9"/>
            <color indexed="81"/>
            <rFont val="Tahoma"/>
            <family val="2"/>
          </rPr>
          <t>Lago Mathisen, Rodrigo:</t>
        </r>
        <r>
          <rPr>
            <sz val="9"/>
            <color indexed="81"/>
            <rFont val="Tahoma"/>
            <family val="2"/>
          </rPr>
          <t xml:space="preserve">
Indicar pais del centro para el control del formulario.tabla T001W</t>
        </r>
      </text>
    </comment>
    <comment ref="BL3" authorId="1" shapeId="0">
      <text>
        <r>
          <rPr>
            <b/>
            <sz val="9"/>
            <color indexed="81"/>
            <rFont val="Tahoma"/>
            <family val="2"/>
          </rPr>
          <t>Se debe actualizar cada vez que se agregue un Centro Nuevo en FI (Recordar actualizar el Administrador de Nombres)</t>
        </r>
      </text>
    </comment>
    <comment ref="BM3" authorId="1" shapeId="0">
      <text>
        <r>
          <rPr>
            <b/>
            <sz val="9"/>
            <color indexed="81"/>
            <rFont val="Tahoma"/>
            <family val="2"/>
          </rPr>
          <t>Rodriguez, Cristian Javier:</t>
        </r>
        <r>
          <rPr>
            <sz val="9"/>
            <color indexed="81"/>
            <rFont val="Tahoma"/>
            <family val="2"/>
          </rPr>
          <t xml:space="preserve">
tabla TVKOT</t>
        </r>
      </text>
    </comment>
    <comment ref="BN3" authorId="1" shapeId="0">
      <text>
        <r>
          <rPr>
            <b/>
            <sz val="9"/>
            <color indexed="81"/>
            <rFont val="Tahoma"/>
            <family val="2"/>
          </rPr>
          <t>Rodriguez, Cristian Javier:</t>
        </r>
        <r>
          <rPr>
            <sz val="9"/>
            <color indexed="81"/>
            <rFont val="Tahoma"/>
            <family val="2"/>
          </rPr>
          <t xml:space="preserve">
Tabla TVTWT</t>
        </r>
      </text>
    </comment>
    <comment ref="BO3" authorId="1" shapeId="0">
      <text>
        <r>
          <rPr>
            <b/>
            <sz val="9"/>
            <color indexed="81"/>
            <rFont val="Tahoma"/>
            <family val="2"/>
          </rPr>
          <t>Download de FI Tabla TVKWZ - Centros por org. de ventas
Si el centro no existe en la tabla fico deja cualquier organización de venta</t>
        </r>
      </text>
    </comment>
    <comment ref="BR3" authorId="1" shapeId="0">
      <text>
        <r>
          <rPr>
            <b/>
            <sz val="9"/>
            <color indexed="81"/>
            <rFont val="Tahoma"/>
            <family val="2"/>
          </rPr>
          <t>Download de FI Tabla TVKOV - Canales de distribución por org. de ventas. 
Siempre la Org.Vta debe venir acompañada del Canal</t>
        </r>
      </text>
    </comment>
  </commentList>
</comments>
</file>

<file path=xl/comments4.xml><?xml version="1.0" encoding="utf-8"?>
<comments xmlns="http://schemas.openxmlformats.org/spreadsheetml/2006/main">
  <authors>
    <author>Rodriguez, Cristian Javier</author>
  </authors>
  <commentList>
    <comment ref="XFB1" authorId="0" shapeId="0">
      <text>
        <r>
          <rPr>
            <b/>
            <sz val="9"/>
            <color indexed="81"/>
            <rFont val="Tahoma"/>
            <family val="2"/>
          </rPr>
          <t>Rodriguez, Cristian Javier:</t>
        </r>
        <r>
          <rPr>
            <sz val="9"/>
            <color indexed="81"/>
            <rFont val="Tahoma"/>
            <family val="2"/>
          </rPr>
          <t xml:space="preserve">
Indicador de Formulario VERDE = "CORRECTO"</t>
        </r>
      </text>
    </comment>
    <comment ref="XFC1" authorId="0" shapeId="0">
      <text>
        <r>
          <rPr>
            <b/>
            <sz val="9"/>
            <color indexed="81"/>
            <rFont val="Tahoma"/>
            <family val="2"/>
          </rPr>
          <t>Rodriguez, Cristian Javier:</t>
        </r>
        <r>
          <rPr>
            <sz val="9"/>
            <color indexed="81"/>
            <rFont val="Tahoma"/>
            <family val="2"/>
          </rPr>
          <t xml:space="preserve">
CSCANC - Tabla version WF 
"VersionFormulario"
No discrimina mayusyminusc. Anda igual</t>
        </r>
      </text>
    </comment>
    <comment ref="XFD1" authorId="0" shapeId="0">
      <text>
        <r>
          <rPr>
            <b/>
            <sz val="9"/>
            <color indexed="81"/>
            <rFont val="Tahoma"/>
            <family val="2"/>
          </rPr>
          <t>Rodriguez, Cristian Javier:</t>
        </r>
        <r>
          <rPr>
            <sz val="9"/>
            <color indexed="81"/>
            <rFont val="Tahoma"/>
            <family val="2"/>
          </rPr>
          <t xml:space="preserve">
CSCANC - Tabla version WF 
"NombreFormulario"
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</rPr>
          <t>Rodriguez, Cristian Javier:</t>
        </r>
        <r>
          <rPr>
            <sz val="9"/>
            <color indexed="81"/>
            <rFont val="Tahoma"/>
            <family val="2"/>
          </rPr>
          <t xml:space="preserve">
Aca debe ir escribiendo la macro..</t>
        </r>
      </text>
    </comment>
    <comment ref="J30" authorId="0" shapeId="0">
      <text>
        <r>
          <rPr>
            <b/>
            <sz val="9"/>
            <color indexed="81"/>
            <rFont val="Tahoma"/>
            <family val="2"/>
          </rPr>
          <t>Rodriguez, Cristian Javier:</t>
        </r>
        <r>
          <rPr>
            <sz val="9"/>
            <color indexed="81"/>
            <rFont val="Tahoma"/>
            <family val="2"/>
          </rPr>
          <t xml:space="preserve">
Concatenado de Busqueda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Rodriguez, Cristian Javier:</t>
        </r>
        <r>
          <rPr>
            <sz val="9"/>
            <color indexed="81"/>
            <rFont val="Tahoma"/>
            <family val="2"/>
          </rPr>
          <t xml:space="preserve">
De acuerdo a lo que arrojo en True debe Crearse la Tabla TablaWF_APROB</t>
        </r>
      </text>
    </comment>
  </commentList>
</comments>
</file>

<file path=xl/sharedStrings.xml><?xml version="1.0" encoding="utf-8"?>
<sst xmlns="http://schemas.openxmlformats.org/spreadsheetml/2006/main" count="34732" uniqueCount="10166">
  <si>
    <t>Fecha</t>
  </si>
  <si>
    <t>Pais</t>
  </si>
  <si>
    <t>Solicitante</t>
  </si>
  <si>
    <t>CHILE</t>
  </si>
  <si>
    <t>Moneda</t>
  </si>
  <si>
    <t>COLOMBIA</t>
  </si>
  <si>
    <t>ARGENTINA</t>
  </si>
  <si>
    <t>PERU</t>
  </si>
  <si>
    <t>F396A - ALTA de Materiales y Servicios FICO. Agosto 2017</t>
  </si>
  <si>
    <t>Tipo de material</t>
  </si>
  <si>
    <t>Material Modelo</t>
  </si>
  <si>
    <t>Unidad de medida</t>
  </si>
  <si>
    <t>Jerarquía</t>
  </si>
  <si>
    <t>Plazo de entrega 
(en días)</t>
  </si>
  <si>
    <t>Descripcion Larga</t>
  </si>
  <si>
    <t>Argentina -  Chile - Colombia - Peru</t>
  </si>
  <si>
    <t>Catalogo ARIBA 
(SI-NO)</t>
  </si>
  <si>
    <t>Precio de lista 
PERU</t>
  </si>
  <si>
    <t>Precio de lista 
COLOMBIA</t>
  </si>
  <si>
    <t>Precio de lista 
ARGENTINA</t>
  </si>
  <si>
    <t>Precio de lista 
CHILE</t>
  </si>
  <si>
    <t>Grupo de Articulos</t>
  </si>
  <si>
    <t>ZIVA - INSUMOS</t>
  </si>
  <si>
    <t>ZAFI - ACTIVOS</t>
  </si>
  <si>
    <t>ZSRV - SERVICIOS (MATERIALES)</t>
  </si>
  <si>
    <t>Argentina</t>
  </si>
  <si>
    <t>Indicador Impositivo
ARGENTINA</t>
  </si>
  <si>
    <t>Indicador Impositivo
PERU</t>
  </si>
  <si>
    <t>Indicador Impositivo
CHILE</t>
  </si>
  <si>
    <t>Indicador Impositivo
COLOMBIA</t>
  </si>
  <si>
    <t>Chile</t>
  </si>
  <si>
    <t>Peru</t>
  </si>
  <si>
    <t>Colombia</t>
  </si>
  <si>
    <t>Empaque / Unidad de 
Medida Alternativa</t>
  </si>
  <si>
    <t>Impuesto 
CHILE</t>
  </si>
  <si>
    <t>Impuesto 
PERU</t>
  </si>
  <si>
    <t>Codigo Proveedor 
PERU</t>
  </si>
  <si>
    <t>Codigo Proveedor
CHILE</t>
  </si>
  <si>
    <t>Codigo Proveedor 
COLOMBIA</t>
  </si>
  <si>
    <t>Impuesto 
COLOMBIA</t>
  </si>
  <si>
    <t>Codigo Proveedor 
ARGENTINA</t>
  </si>
  <si>
    <t>Impuesto 
ARGENTINA</t>
  </si>
  <si>
    <t>UMB
 (Un. de medida Base)</t>
  </si>
  <si>
    <t>Cantida de 
Empaque</t>
  </si>
  <si>
    <t>Grupo de 
Artículos</t>
  </si>
  <si>
    <t>Categoria de 
Valoracion</t>
  </si>
  <si>
    <t>Código de Art. De Proveedor
 (Mat. Proveedor)</t>
  </si>
  <si>
    <t>Moneda
PERU</t>
  </si>
  <si>
    <t>Moneda
CHILE</t>
  </si>
  <si>
    <t>Moneda
COLOMBIA</t>
  </si>
  <si>
    <t>Moneda
ARGENTINA</t>
  </si>
  <si>
    <t>Nº de Material (UCDM)</t>
  </si>
  <si>
    <t>Categoria de Material</t>
  </si>
  <si>
    <t>Grupo de 
Compras</t>
  </si>
  <si>
    <t xml:space="preserve">Centro </t>
  </si>
  <si>
    <t>Canal</t>
  </si>
  <si>
    <t>Sector</t>
  </si>
  <si>
    <t>ZIST - Tecnologia</t>
  </si>
  <si>
    <t>Tipo de material Compras</t>
  </si>
  <si>
    <t>Precio Lista</t>
  </si>
  <si>
    <t>Altas FI-Regional (F396A - ABM)</t>
  </si>
  <si>
    <t>Altas FI MMVentas</t>
  </si>
  <si>
    <t>Clasificación 
Fiscal</t>
  </si>
  <si>
    <t>Grupo de 
Materiales</t>
  </si>
  <si>
    <t>Grupo Tipo 
de posición</t>
  </si>
  <si>
    <t>Grupo de 
Transporte</t>
  </si>
  <si>
    <t>Grupo de 
Carga</t>
  </si>
  <si>
    <t>CEBE 
(Centro de Beneficio)</t>
  </si>
  <si>
    <t>Organización 
de ventas</t>
  </si>
  <si>
    <t>Tipo de 
Material</t>
  </si>
  <si>
    <t>Material 
Modelo</t>
  </si>
  <si>
    <t>01 Cencosud</t>
  </si>
  <si>
    <t>02 Regiones JRASA</t>
  </si>
  <si>
    <t>03 Oficina-1°Ampliacion</t>
  </si>
  <si>
    <t>04 Adm.Central JRASA</t>
  </si>
  <si>
    <t>05 Tienda</t>
  </si>
  <si>
    <t>06 Recepcion Central</t>
  </si>
  <si>
    <t>07 Centrales de Prod.</t>
  </si>
  <si>
    <t>10 Blaisten</t>
  </si>
  <si>
    <t>20 Real Estate</t>
  </si>
  <si>
    <t>21 Publicidad</t>
  </si>
  <si>
    <t>22 Renta</t>
  </si>
  <si>
    <t>23 CAM</t>
  </si>
  <si>
    <t>24 Shopping Chile</t>
  </si>
  <si>
    <t>25 Aventura/ Parking</t>
  </si>
  <si>
    <t>MM Compras MM</t>
  </si>
  <si>
    <t>Perfil NúmSerie</t>
  </si>
  <si>
    <t>Nivel serializ.</t>
  </si>
  <si>
    <t>Impuestos MMVentas Colombia</t>
  </si>
  <si>
    <t>Gr.imputación mat.
de posición</t>
  </si>
  <si>
    <t xml:space="preserve">1 - Pieza normal        </t>
  </si>
  <si>
    <t xml:space="preserve">2 - Pieza de recambio   </t>
  </si>
  <si>
    <t xml:space="preserve">1A  - CONST-ABA2/MER-AR03 </t>
  </si>
  <si>
    <t>1B  - CONST-ABA2/SERV-AR08</t>
  </si>
  <si>
    <t>1C  - CONST-ABA2/ARBM-AR01</t>
  </si>
  <si>
    <t>1D  - CONST-ABA2/ARBI-AR02</t>
  </si>
  <si>
    <t>1E  - CONST-ABA2/HOPJ-AR06</t>
  </si>
  <si>
    <t>1F  - CONST-ABA2/COPJ-AR09</t>
  </si>
  <si>
    <t>1G  - CONST-ABA2/FLTR-AR11</t>
  </si>
  <si>
    <t>1H  - CONST-ABA2/BONI-AR10</t>
  </si>
  <si>
    <t xml:space="preserve">2A  - NOCON-ABA3/MER-AR03 </t>
  </si>
  <si>
    <t>2B  - NOCON-ABA3/SERV-AR08</t>
  </si>
  <si>
    <t>2C  - NOCON-ABA3/ARBM-AR01</t>
  </si>
  <si>
    <t>2D  - NOCON-ABA3/ARBI-AR02</t>
  </si>
  <si>
    <t>2E  - NOCON-ABA3/HOPJ-AR06</t>
  </si>
  <si>
    <t>2F  - NOCON-ABA3/COPJ-AR09</t>
  </si>
  <si>
    <t>2G  - NOCON-ABA3/FLTR-AR11</t>
  </si>
  <si>
    <t>2H  - NOCON-ABA3/BONI-AR10</t>
  </si>
  <si>
    <t xml:space="preserve">2J  - NOCON-ABA3/MER-AR03 </t>
  </si>
  <si>
    <t>2K  - NOCON-ABA3/PUBPJ-AR1</t>
  </si>
  <si>
    <t xml:space="preserve">3A  - LIBRO-ABA4/MER-AR03 </t>
  </si>
  <si>
    <t>3B  - LIBRO-ABA4/SERV-AR08</t>
  </si>
  <si>
    <t>3C  - LIBRO-ABA4/ARBM-AR01</t>
  </si>
  <si>
    <t>3D  - LIBRO-ABA4/ARBI-AR02</t>
  </si>
  <si>
    <t>3E  - LIBRO-ABA4/HOPJ-AR06</t>
  </si>
  <si>
    <t>3F  - LIBRO-ABA4/COPJ-AR09</t>
  </si>
  <si>
    <t>3G  - LIBRO-ABA4/FLTR-AR11</t>
  </si>
  <si>
    <t>3H  - LIBRO-ABA4/BONI-AR10</t>
  </si>
  <si>
    <t xml:space="preserve">4A  - CONST-ABA2/MER-AU21 </t>
  </si>
  <si>
    <t>4B  - CONST-ABA2/SERV-AU22</t>
  </si>
  <si>
    <t>4C  - CONST-ABA2/ARBM-AU26</t>
  </si>
  <si>
    <t>4D  - CONST-ABA2/ARBI-AU25</t>
  </si>
  <si>
    <t>4E  - CONST-ABA2/HOPJ-AU23</t>
  </si>
  <si>
    <t>4F  - CONST-ABA2/COPJ-AU29</t>
  </si>
  <si>
    <t>4G  - CONST-ABA2/FLTR-AU22</t>
  </si>
  <si>
    <t>4H  - CONST-ABA2/BONI-AU29</t>
  </si>
  <si>
    <t xml:space="preserve">5A  - NOCON-ABA3/MER-AU21 </t>
  </si>
  <si>
    <t>5B  - NOCON-ABA3/SERV-AU22</t>
  </si>
  <si>
    <t>5C  - NOCON-ABA3/ARBM-AU26</t>
  </si>
  <si>
    <t>5D  - NOCON-ABA3/ARBI-AU25</t>
  </si>
  <si>
    <t>5E  - NOCON-ABA3/HOPJ-AU23</t>
  </si>
  <si>
    <t>5F  - NOCON-ABA3/COPJ-AU29</t>
  </si>
  <si>
    <t>5G  - NOCON-ABA3/FLTR-AU22</t>
  </si>
  <si>
    <t>5H  - NOCON-ABA3/BONI-AU29</t>
  </si>
  <si>
    <t>5I  - NOCON-ABA3/OTIN-AU27</t>
  </si>
  <si>
    <t>5J  - NOCONABA3/SINAUTAU30</t>
  </si>
  <si>
    <t>5K  - NOCON-ABA3/PBPJ-AU24</t>
  </si>
  <si>
    <t xml:space="preserve">6A  - LIBRO-ABA3MER-AU21  </t>
  </si>
  <si>
    <t xml:space="preserve">6B  - LIBRO-ABA3SERV-AU22 </t>
  </si>
  <si>
    <t xml:space="preserve">6C  - LIBRO-ABA3ARBM-AU26 </t>
  </si>
  <si>
    <t xml:space="preserve">6D  - LIBRO-ABA3ARBI-AU25 </t>
  </si>
  <si>
    <t xml:space="preserve">6E  - LIBRO-ABA3HOPJ-AU23 </t>
  </si>
  <si>
    <t xml:space="preserve">6F  - LIBRO-ABA3COPJ-AU29 </t>
  </si>
  <si>
    <t xml:space="preserve">6G  - LIBRO-ABA3FLTR-AU22 </t>
  </si>
  <si>
    <t xml:space="preserve">6H  - LIBRO-ABA3BONI-AU29 </t>
  </si>
  <si>
    <t xml:space="preserve">A   - IVA Exento          </t>
  </si>
  <si>
    <t xml:space="preserve">B   - IVA 21 %            </t>
  </si>
  <si>
    <t xml:space="preserve">BP  - Bono Pin COLO       </t>
  </si>
  <si>
    <t xml:space="preserve">C   - IVA 10,5 %          </t>
  </si>
  <si>
    <t>C1  - Vtas en General 3.5%</t>
  </si>
  <si>
    <t xml:space="preserve">C2  - Servicios Gral 4%   </t>
  </si>
  <si>
    <t>C3  - Honorarios-Comis.11%</t>
  </si>
  <si>
    <t xml:space="preserve">C4  - Publicidad 11%      </t>
  </si>
  <si>
    <t>C5  - Arriendo inmueb.3.5%</t>
  </si>
  <si>
    <t xml:space="preserve">C6  - Arriendo muebles 4% </t>
  </si>
  <si>
    <t xml:space="preserve">C7  - Otros Ingresos 3.5% </t>
  </si>
  <si>
    <t xml:space="preserve">C8  - Trans. de carga 1%  </t>
  </si>
  <si>
    <t>C9  - Bonific. Cciones 11%</t>
  </si>
  <si>
    <t xml:space="preserve">CA  - Sin Autorretención  </t>
  </si>
  <si>
    <t>CB  - rendimientos fin. 7%</t>
  </si>
  <si>
    <t>CC  - Arriendo inmueb.2.5%</t>
  </si>
  <si>
    <t>CD  - Vtas en General 2.5%</t>
  </si>
  <si>
    <t xml:space="preserve">CE  - Otros Ingresos 2.5% </t>
  </si>
  <si>
    <t xml:space="preserve">CL  - CL Servicios Vta    </t>
  </si>
  <si>
    <t xml:space="preserve">D   - IVA 27 %            </t>
  </si>
  <si>
    <t xml:space="preserve">PE  - PE Servicios Vta    </t>
  </si>
  <si>
    <t xml:space="preserve">SC  - Servicios Colombia  </t>
  </si>
  <si>
    <t>TI  - Tarj. Instituc. COLO</t>
  </si>
  <si>
    <t xml:space="preserve">TR  - Tarj. Regalo COLO   </t>
  </si>
  <si>
    <t>5 - Subproducto,deshecho</t>
  </si>
  <si>
    <t>6 - Serv. Administrativo</t>
  </si>
  <si>
    <t>15 - Shop - V.M.M./V.M.A.</t>
  </si>
  <si>
    <t>25 - Intereses (ingresos)</t>
  </si>
  <si>
    <t>26 - Almuer. del Personal</t>
  </si>
  <si>
    <t>36 - Ing. Prog. Discoplus</t>
  </si>
  <si>
    <t>40 - Ing.Pub.Contr.Adicio</t>
  </si>
  <si>
    <t>41 - Costo mermas-roturas</t>
  </si>
  <si>
    <t>48 - Ing Fact Recup Prom.</t>
  </si>
  <si>
    <t>49 - Int. Finac. Tarjetas</t>
  </si>
  <si>
    <t>50 - Servicios Reposición</t>
  </si>
  <si>
    <t>51 - Gtos Marketing Publi</t>
  </si>
  <si>
    <t>52 - Telefonía y Comunic.</t>
  </si>
  <si>
    <t>68 - A.C.Ss Perm. en Gónd</t>
  </si>
  <si>
    <t>70 - A.C. Multa x Incump.</t>
  </si>
  <si>
    <t>74 - A.C.Contrap. Adic. 7</t>
  </si>
  <si>
    <t>85 - Depósito en garantía</t>
  </si>
  <si>
    <t>89 - A.C. Desc.Ctral.Comp</t>
  </si>
  <si>
    <t>91 - L.P.Bonif.no Devoluc</t>
  </si>
  <si>
    <t>95 - LP Escala Crecimient</t>
  </si>
  <si>
    <t>97 - Ingresos Cross Docki</t>
  </si>
  <si>
    <t>98 - Aporte especial SISA</t>
  </si>
  <si>
    <t>1 - Fabric.contra pedido</t>
  </si>
  <si>
    <t xml:space="preserve">2 - Configuración       </t>
  </si>
  <si>
    <t xml:space="preserve">4 - Fabr.pedido/montaje </t>
  </si>
  <si>
    <t xml:space="preserve">5 - Factur.por hitos    </t>
  </si>
  <si>
    <t xml:space="preserve">ALEN  - Posición normal ALE </t>
  </si>
  <si>
    <t xml:space="preserve">ALES  - Pos.pedido 3ºs ALE  </t>
  </si>
  <si>
    <t xml:space="preserve">BANC  - Pedido individual   </t>
  </si>
  <si>
    <t xml:space="preserve">BANS  - Posición terceros   </t>
  </si>
  <si>
    <t>DIEN  - Activ.c/entrega ant.</t>
  </si>
  <si>
    <t xml:space="preserve">ERLA  - Estruct./mat.arriba </t>
  </si>
  <si>
    <t xml:space="preserve">LEAS  - Leasing             </t>
  </si>
  <si>
    <t xml:space="preserve">LEER  - Embalaje            </t>
  </si>
  <si>
    <t>LEIC  - Activ.o entreg.conf.</t>
  </si>
  <si>
    <t>LEIH  - Envases/embal.prést.</t>
  </si>
  <si>
    <t xml:space="preserve">LEIS  - Actividad o entrega </t>
  </si>
  <si>
    <t>LO01  - Leas.+/-OpFinalAntic</t>
  </si>
  <si>
    <t xml:space="preserve">LO02  - Leasing op.devol.   </t>
  </si>
  <si>
    <t xml:space="preserve">LO03  - Leasing OpCpraAntic </t>
  </si>
  <si>
    <t xml:space="preserve">LO04  - Leasing op.compra   </t>
  </si>
  <si>
    <t xml:space="preserve">LO06  - Leasing op.prórroga </t>
  </si>
  <si>
    <t xml:space="preserve">LO08  - Leasing conex.p.op. </t>
  </si>
  <si>
    <t xml:space="preserve">LO09  - Leasing fra.p.op.   </t>
  </si>
  <si>
    <t xml:space="preserve">LO11  - Leas.+/-OpFinAnt sR </t>
  </si>
  <si>
    <t xml:space="preserve">LO12  - Leas.+/- op.anul.sR </t>
  </si>
  <si>
    <t xml:space="preserve">LO13  - Leas.op.cpra.ant.sR </t>
  </si>
  <si>
    <t>LO14  - Leasing op.comrpa sR</t>
  </si>
  <si>
    <t xml:space="preserve">LO16  - Leasing op.prórr.sR </t>
  </si>
  <si>
    <t xml:space="preserve">LO18  - Leas.conex.p.op.sR  </t>
  </si>
  <si>
    <t xml:space="preserve">LO19  - Leasing fra.p.op.sR </t>
  </si>
  <si>
    <t xml:space="preserve">LUMF  - Estruct./mat.abajo  </t>
  </si>
  <si>
    <t xml:space="preserve">NLAG  - Mat.no de almacén   </t>
  </si>
  <si>
    <t xml:space="preserve">NORM  - Posición normal     </t>
  </si>
  <si>
    <t xml:space="preserve">SAMM  - Material genérico   </t>
  </si>
  <si>
    <t>VCIT  - Pos.ped.abier.p.val.</t>
  </si>
  <si>
    <t xml:space="preserve">VERP  - Embalaje            </t>
  </si>
  <si>
    <t xml:space="preserve">VOLL  - Material completo   </t>
  </si>
  <si>
    <t>WERT  - Pos.val.nota entrega</t>
  </si>
  <si>
    <t xml:space="preserve">WMPP  - Materia prima WM-PP </t>
  </si>
  <si>
    <t xml:space="preserve">ZALQ  - Alquileres Diversos </t>
  </si>
  <si>
    <t>ZCCO  - Comisiones Concesion</t>
  </si>
  <si>
    <t xml:space="preserve">ZCE8  - Inauguración. 8a    </t>
  </si>
  <si>
    <t>ZCMT  - Se/Mto (Concesionari</t>
  </si>
  <si>
    <t xml:space="preserve">ZCOR  - Pos Blaisten        </t>
  </si>
  <si>
    <t xml:space="preserve">ZCSR  - Cobro de Servicios  </t>
  </si>
  <si>
    <t xml:space="preserve">ZDIS  - Vtas. Distribución  </t>
  </si>
  <si>
    <t xml:space="preserve">ZESP  - Espacios            </t>
  </si>
  <si>
    <t xml:space="preserve">ZIAS  -                     </t>
  </si>
  <si>
    <t xml:space="preserve">ZINR  -                     </t>
  </si>
  <si>
    <t xml:space="preserve">ZINT  - Serv.Intercompañías </t>
  </si>
  <si>
    <t xml:space="preserve">ZONS  - Ordenes de Neg.     </t>
  </si>
  <si>
    <t>ZORD  - Orden CO Obligatoria</t>
  </si>
  <si>
    <t>ZPEF  - Pedi-Entrega-Factura</t>
  </si>
  <si>
    <t xml:space="preserve">ZPFA  - Pedido-Factura      </t>
  </si>
  <si>
    <t xml:space="preserve">ZPRO  - Promociones         </t>
  </si>
  <si>
    <t>ZPSO  - Publi. S/orden inter</t>
  </si>
  <si>
    <t xml:space="preserve">ZPUB  - Publicidad          </t>
  </si>
  <si>
    <t xml:space="preserve">ZSCO  - Posición en Común   </t>
  </si>
  <si>
    <t xml:space="preserve">ZSGC  - Bienes de cambio    </t>
  </si>
  <si>
    <t xml:space="preserve">ZSHP  - Shopping            </t>
  </si>
  <si>
    <t xml:space="preserve">ZSPR  - Sub-Productos       </t>
  </si>
  <si>
    <t xml:space="preserve">ZSSE  - Servicios           </t>
  </si>
  <si>
    <t xml:space="preserve">ZTAJ  - Tarjeta Electronica </t>
  </si>
  <si>
    <t xml:space="preserve">ZTAR  - CO Tarjetas         </t>
  </si>
  <si>
    <t xml:space="preserve">ZUNI  - Unichecks           </t>
  </si>
  <si>
    <t xml:space="preserve">ZVAD  - Vales Propios       </t>
  </si>
  <si>
    <t xml:space="preserve">ZVAL  - Vales               </t>
  </si>
  <si>
    <t>0001   En palets</t>
  </si>
  <si>
    <t>0002   Líquido a granel</t>
  </si>
  <si>
    <t>ZDIS   Sin transporte</t>
  </si>
  <si>
    <t>0001 Grúa</t>
  </si>
  <si>
    <t>P003 Suministros</t>
  </si>
  <si>
    <t>P004 Otras mercaderías</t>
  </si>
  <si>
    <t>P005 Activos fijos</t>
  </si>
  <si>
    <t>P009 Servicios DIEN (SD)</t>
  </si>
  <si>
    <t>Z001 Carnes</t>
  </si>
  <si>
    <t>Z002 Mercadería</t>
  </si>
  <si>
    <t>Z003 Verduras</t>
  </si>
  <si>
    <t>Z004 Sub-productos Carne</t>
  </si>
  <si>
    <t>Z006 Otros Servicios</t>
  </si>
  <si>
    <t>Z007 Shopping</t>
  </si>
  <si>
    <t>Z008 Logísticos</t>
  </si>
  <si>
    <t>Z010 Varios</t>
  </si>
  <si>
    <t>Z011 Ordenes Negociación</t>
  </si>
  <si>
    <t>Z012 Mantenimiento</t>
  </si>
  <si>
    <t>Z013 Vales Disco</t>
  </si>
  <si>
    <t>Z014 Tecnología</t>
  </si>
  <si>
    <t>Z015 Higiene y seguridad</t>
  </si>
  <si>
    <t>Z020 Artículos Blaisten</t>
  </si>
  <si>
    <t>Z005 Servicios Financiero</t>
  </si>
  <si>
    <t>1 - Nº de serie continua</t>
  </si>
  <si>
    <t xml:space="preserve">2 - Números-serie en SD </t>
  </si>
  <si>
    <t xml:space="preserve">3 - Comprobación stock  </t>
  </si>
  <si>
    <t>4 - Gest.un.manipulación</t>
  </si>
  <si>
    <t xml:space="preserve">ALPC   - V.E.Alim PEN CEPE   </t>
  </si>
  <si>
    <t>CEPE   - Per vales papel CEPE</t>
  </si>
  <si>
    <t xml:space="preserve">COLO   - Tarjeta Colombia    </t>
  </si>
  <si>
    <t xml:space="preserve">COPM   - V.E. Shop PEN METR  </t>
  </si>
  <si>
    <t xml:space="preserve">COPW   - V.E. Shop PEN WONG  </t>
  </si>
  <si>
    <t xml:space="preserve">COUM   - V.E. Shop USD METR  </t>
  </si>
  <si>
    <t xml:space="preserve">COUW   - V.E. Shop USD WONG  </t>
  </si>
  <si>
    <t xml:space="preserve">CPIN   - Col - Bono Pin      </t>
  </si>
  <si>
    <t xml:space="preserve">GIPM   - V.E. Gift PEN METR  </t>
  </si>
  <si>
    <t xml:space="preserve">GIPW   - V.E. Gift PEN WONG  </t>
  </si>
  <si>
    <t xml:space="preserve">GIUM   - V.E. Gift USD METR  </t>
  </si>
  <si>
    <t xml:space="preserve">GIUW   - V.E. Gift USD WONG  </t>
  </si>
  <si>
    <t>METR   - Per vales papel METR</t>
  </si>
  <si>
    <t xml:space="preserve">MPAA   - METRO Pavos Abierto </t>
  </si>
  <si>
    <t xml:space="preserve">MPAC   - METRO Pavos cerrado </t>
  </si>
  <si>
    <t xml:space="preserve">MPAN   - METRO Navidad       </t>
  </si>
  <si>
    <t>MPBA   - METRO Pollo Brasa Ab</t>
  </si>
  <si>
    <t xml:space="preserve">MPME   - METRO Pavos Metro   </t>
  </si>
  <si>
    <t>MPPA   - METRO Poll Pav Abier</t>
  </si>
  <si>
    <t>MPPC   - METRO Poll Pav Cerra</t>
  </si>
  <si>
    <t>MPSF   - METRO Pav Compras SF</t>
  </si>
  <si>
    <t xml:space="preserve">PANG   - Pangui              </t>
  </si>
  <si>
    <t>SPL    - Gest.un.manipulación</t>
  </si>
  <si>
    <t>WONG   - Per vales papel WONG</t>
  </si>
  <si>
    <t xml:space="preserve">WPAA   - WONG  Pavos Abierto </t>
  </si>
  <si>
    <t xml:space="preserve">WPAC   - WONG Pavos cerrado  </t>
  </si>
  <si>
    <t>WPBA   - WONG Pollo Brasa Abi</t>
  </si>
  <si>
    <t>WPPA   - WONG  Poll Pav Abier</t>
  </si>
  <si>
    <t>Perfil Numero de Serie</t>
  </si>
  <si>
    <t>Perfil de Destribucion</t>
  </si>
  <si>
    <t>Nivel de Señalizacion</t>
  </si>
  <si>
    <t>Perfil Distr.</t>
  </si>
  <si>
    <t>Gr.imputación mat.</t>
  </si>
  <si>
    <t>Tipo De Material FI MMVENTAS</t>
  </si>
  <si>
    <t>Impuestos MMVentas Argentina</t>
  </si>
  <si>
    <t>Impuestos MMVentas Chile</t>
  </si>
  <si>
    <t>Impuestos MMVentas Peru</t>
  </si>
  <si>
    <t>ZSVE Servicio venta</t>
  </si>
  <si>
    <t>ZPVA Vales Perú</t>
  </si>
  <si>
    <t>ZVAL Vales Disco</t>
  </si>
  <si>
    <t>ZPSV Servicio venta Perú</t>
  </si>
  <si>
    <t>ZCOR Bienes de Cambio Blaisten</t>
  </si>
  <si>
    <t>IMPVENTA</t>
  </si>
  <si>
    <t>Extension / Centro Logístico</t>
  </si>
  <si>
    <t>Surtido Parcial</t>
  </si>
  <si>
    <t>Centros a Catalogar</t>
  </si>
  <si>
    <t>Canal de 
Distri.</t>
  </si>
  <si>
    <t>EAN</t>
  </si>
  <si>
    <t>DUN</t>
  </si>
  <si>
    <t>SERV - Servicio Compras</t>
  </si>
  <si>
    <t>SRV1- Servicio Compras Perú</t>
  </si>
  <si>
    <t>Cnta. Contable
 Ingresos</t>
  </si>
  <si>
    <t>UN - Unidad</t>
  </si>
  <si>
    <t>CS - Caja</t>
  </si>
  <si>
    <t>KG - Kilogramo</t>
  </si>
  <si>
    <t>PAL - Pallet</t>
  </si>
  <si>
    <t>BOL - Bolsa</t>
  </si>
  <si>
    <t>ROL - Rollo</t>
  </si>
  <si>
    <t>BUL - Bulto</t>
  </si>
  <si>
    <t>RMA - Resma</t>
  </si>
  <si>
    <t>L - Litro</t>
  </si>
  <si>
    <t>M - Metro</t>
  </si>
  <si>
    <t>M3 - Metro Cubico</t>
  </si>
  <si>
    <t>AF770045 - ZUNCHADORA</t>
  </si>
  <si>
    <t>AF770046 - BALANZAS</t>
  </si>
  <si>
    <t>AF770048 - PISOS VINILICOS</t>
  </si>
  <si>
    <t>AF770122 - SISTEMA DE MONITOREO</t>
  </si>
  <si>
    <t>AF770222 - MUEBLES CHECK OUT</t>
  </si>
  <si>
    <t>AF770232 - BINS PLASTICOS</t>
  </si>
  <si>
    <t>AF770236 - CORNERS</t>
  </si>
  <si>
    <t>AF770241 - MANIQUIES</t>
  </si>
  <si>
    <t>AF770252 - CANTILEVER</t>
  </si>
  <si>
    <t>AF770312 - EQUIPOS PANADERIA</t>
  </si>
  <si>
    <t>AF770322 - EQUIPOS GASTRONOMIA</t>
  </si>
  <si>
    <t>AF770414 - PAÑOL DE HERRAMIENTA</t>
  </si>
  <si>
    <t>AF770431 - JUEGOS MECANICOS</t>
  </si>
  <si>
    <t>AF770441 - EQUIPOS COMUNICACION</t>
  </si>
  <si>
    <t>AF770442 - EQUIPOS DE SEGURIDAD</t>
  </si>
  <si>
    <t>AF770443 - AF -MAQUINARIA MAYOR</t>
  </si>
  <si>
    <t>AF770451 - CARROS CLIENTE</t>
  </si>
  <si>
    <t>AF770453 - CARROS REPOSICION</t>
  </si>
  <si>
    <t>AF770461 - VEHICULOS</t>
  </si>
  <si>
    <t>AF770611 - LETREROS INTERIOR</t>
  </si>
  <si>
    <t>AF770612 - LETREROS EXTERIOR</t>
  </si>
  <si>
    <t>AF770621 - TOTEM</t>
  </si>
  <si>
    <t>AF770622 - PASTILLAS LOGOS EXTE</t>
  </si>
  <si>
    <t>AF770731 - TIJERA</t>
  </si>
  <si>
    <t>AF770811 - FLETE</t>
  </si>
  <si>
    <t>AF772005 - TRANSPORTE DE CARGA</t>
  </si>
  <si>
    <t>AF773002 - HERRAMIENTAS</t>
  </si>
  <si>
    <t>AF773003 - MATERIALES CARPINTER</t>
  </si>
  <si>
    <t>AF773012 - REPUESTOS CORTADORAS</t>
  </si>
  <si>
    <t>AF773013 - REPUESTOS DE COMPUTO</t>
  </si>
  <si>
    <t>AF774002 - Equipos Eléctricos</t>
  </si>
  <si>
    <t>AF774004 - Grupo Electrógeno</t>
  </si>
  <si>
    <t>AF774008 - Central Tortas</t>
  </si>
  <si>
    <t>AF774010 - Otros Equipos</t>
  </si>
  <si>
    <t>AF774014 - Equipos Seguridad</t>
  </si>
  <si>
    <t>AF774015 - Red Contra Incendio</t>
  </si>
  <si>
    <t>AF774017 - Sistema CCTV</t>
  </si>
  <si>
    <t>AF774018 - Campanas extractoras</t>
  </si>
  <si>
    <t>AF774021 - Purificadores de Agu</t>
  </si>
  <si>
    <t>AF774022 - Cisterna de Agua Pot</t>
  </si>
  <si>
    <t>AF774023 - Trampa de grasa</t>
  </si>
  <si>
    <t>AF774029 - Rampa Electromecánic</t>
  </si>
  <si>
    <t>AF774030 - Rampa Niveladora</t>
  </si>
  <si>
    <t>AF774031 - EXTINTOR</t>
  </si>
  <si>
    <t>AF774032 - RADIOFRECUENCIA</t>
  </si>
  <si>
    <t>IN700002 - ARTICULOS DE COCINA</t>
  </si>
  <si>
    <t>IN700003 - ARTICULOS DE OFICINA</t>
  </si>
  <si>
    <t>IN700004 - AVENTURA CENTER</t>
  </si>
  <si>
    <t>IN700008 - IMPRESOS COMUNES</t>
  </si>
  <si>
    <t>IN700009 - IMPRESOS LEGALES</t>
  </si>
  <si>
    <t>IN700010 - PAPELERIA</t>
  </si>
  <si>
    <t>IN700012 - TARJETAS</t>
  </si>
  <si>
    <t>IN700013 - ELEMENTOS DE CORTE</t>
  </si>
  <si>
    <t>IN700014 - INSUMOS MEDICOS</t>
  </si>
  <si>
    <t>IN700017 - INSUMOS DE CAFETERIA</t>
  </si>
  <si>
    <t>IN710001 - ACCESORIOS UNIFORMES</t>
  </si>
  <si>
    <t>IN710002 - CALZADOS</t>
  </si>
  <si>
    <t>IN710004 - DELANTALES</t>
  </si>
  <si>
    <t>IN710005 - ELEMENTOS DE PROTECC</t>
  </si>
  <si>
    <t>IN710006 - GORROS DE UNIFORMES</t>
  </si>
  <si>
    <t>IN710008 - PANTALONES Y FALDAS</t>
  </si>
  <si>
    <t>IN710009 - ROPA INTERIOR</t>
  </si>
  <si>
    <t>IN710010 - TRAJES Y ABRIGOS</t>
  </si>
  <si>
    <t>IN720001 - BOLSA BASURA</t>
  </si>
  <si>
    <t>IN730001 - BANDEJAS FOAM</t>
  </si>
  <si>
    <t>IN730003 - ETIQUETAS Y STICKERS</t>
  </si>
  <si>
    <t>IN730005 - PAPEL REGALO, CINTAS</t>
  </si>
  <si>
    <t>IN730006 - TERMOFORMADOS y ENVA</t>
  </si>
  <si>
    <t>IN730007 - VARIOS DE EMBALAJE</t>
  </si>
  <si>
    <t>IN730008 - JABAS Y PALLETS</t>
  </si>
  <si>
    <t>IN730009 - ENVASES CARTON Y PAP</t>
  </si>
  <si>
    <t>IN773003 - INSUMOS CARPINTERIA</t>
  </si>
  <si>
    <t>IN773006 - INSUMOS FERRETERIA</t>
  </si>
  <si>
    <t>LO772003 - SERVICIO DE ETIQUETA</t>
  </si>
  <si>
    <t>LO772005 - TRANSPORTE DE CARGA</t>
  </si>
  <si>
    <t>LO772009 - LO-TRANSPORTE MAQUIN</t>
  </si>
  <si>
    <t>MK790001 - TV Abierta</t>
  </si>
  <si>
    <t>MK790002 - Cable</t>
  </si>
  <si>
    <t>MK790003 - Radio</t>
  </si>
  <si>
    <t>MK790004 - VP GF</t>
  </si>
  <si>
    <t>MK790005 - Vía Pública Alquiler</t>
  </si>
  <si>
    <t>MK790006 - VP Afiches + Deporti</t>
  </si>
  <si>
    <t>MK790007 - VP Móvil</t>
  </si>
  <si>
    <t>MK790008 - Cine</t>
  </si>
  <si>
    <t>MK790009 - On Line/Internet</t>
  </si>
  <si>
    <t>MK790011 - Diarios/Prensa</t>
  </si>
  <si>
    <t>MK790012 - Revistas</t>
  </si>
  <si>
    <t>MK790013 - Mailing</t>
  </si>
  <si>
    <t>MK790014 - Insertos  en Diarios</t>
  </si>
  <si>
    <t>MK792001 - TV (Audiovisual)</t>
  </si>
  <si>
    <t>MK792002 - Radio (Locución, mús</t>
  </si>
  <si>
    <t>MK792003 - Fotografías</t>
  </si>
  <si>
    <t>MK792004 - Digitales (Banners W</t>
  </si>
  <si>
    <t>MK792005 - Decoraciones</t>
  </si>
  <si>
    <t>MK792007 - Vía Pública</t>
  </si>
  <si>
    <t>MK792009 - Rostros/Celebrities/</t>
  </si>
  <si>
    <t>MK792010 - PNT</t>
  </si>
  <si>
    <t>MK792011 - Visual Merchandising</t>
  </si>
  <si>
    <t>MK793001 - Fee/Variable Agencia</t>
  </si>
  <si>
    <t>MK794001 - Envío de Material a</t>
  </si>
  <si>
    <t>MK794002 - Distribución Pta a P</t>
  </si>
  <si>
    <t>MK795001 - Espectáculos Teatral</t>
  </si>
  <si>
    <t>MK795003 - Aperturas</t>
  </si>
  <si>
    <t>MK795004 - BTL/Promotoras</t>
  </si>
  <si>
    <t>MK795005 - Eventos Temporada</t>
  </si>
  <si>
    <t>MK795006 - Eventos Especiales</t>
  </si>
  <si>
    <t>MK795007 - Auspicios</t>
  </si>
  <si>
    <t>MK796001 - Estudios de Marca/Me</t>
  </si>
  <si>
    <t>MK796002 - Base de Datos</t>
  </si>
  <si>
    <t>MK796003 - Fidelidad / CRM</t>
  </si>
  <si>
    <t>MK797001 - Premios</t>
  </si>
  <si>
    <t>MK797002 - Gestion de premios,</t>
  </si>
  <si>
    <t>MK797003 - Merchandising</t>
  </si>
  <si>
    <t>MK797004 - MK-PUBL MOVIL, SMPHO</t>
  </si>
  <si>
    <t>MK798001 - POP Jumbo</t>
  </si>
  <si>
    <t>MK798002 - POP Sisa</t>
  </si>
  <si>
    <t>MK798003 - POP Wong</t>
  </si>
  <si>
    <t>MK798004 - POP Metro</t>
  </si>
  <si>
    <t>MK798005 - Medios Jumbo</t>
  </si>
  <si>
    <t>MK798006 - Medios Sisa</t>
  </si>
  <si>
    <t>MK798007 - Medios Wong</t>
  </si>
  <si>
    <t>MK798008 - Medios Metro</t>
  </si>
  <si>
    <t>MK798009 - CRM Jumbo</t>
  </si>
  <si>
    <t>MK798010 - CRM Sisa</t>
  </si>
  <si>
    <t>MK798011 - CRM Wong</t>
  </si>
  <si>
    <t>MK798012 - CRM Metro</t>
  </si>
  <si>
    <t>MK798013 - Otros Jumbo</t>
  </si>
  <si>
    <t>MK798014 - Otros Sisa</t>
  </si>
  <si>
    <t>MK798016 - Degustación  Metro</t>
  </si>
  <si>
    <t>MK798017 - MKT Producción</t>
  </si>
  <si>
    <t>MK798018 - MKT Auspicios</t>
  </si>
  <si>
    <t>MK798019 - MKT Catalogo</t>
  </si>
  <si>
    <t>MK799007 - MKT OPERACIÓN LOCALE</t>
  </si>
  <si>
    <t>MK799008 - SEÑALIZACION Y DECOR</t>
  </si>
  <si>
    <t>MK799009 - INGRESOS RECLASIFICA</t>
  </si>
  <si>
    <t>PY780001 - ACI GASTOS</t>
  </si>
  <si>
    <t>PY780011 - ACI HONORARIOS</t>
  </si>
  <si>
    <t>PY780221 - ATI ELECTRICIDAD</t>
  </si>
  <si>
    <t>PY780291 - ATI HONORARIOS</t>
  </si>
  <si>
    <t>SE750001 - LIMPIEZA DE EDIFICIO</t>
  </si>
  <si>
    <t>SE750003 - LIMPIEZA EN ALTURA</t>
  </si>
  <si>
    <t>SE750004 - LIMPIEZA DUCTOS EXTR</t>
  </si>
  <si>
    <t>SE750005 - RECOGIDA Y TRATAMIEN</t>
  </si>
  <si>
    <t>SE750007 - RETIRO DE RESIDUOS P</t>
  </si>
  <si>
    <t>SE750008 - TRATAMIENTO DE AGUAS</t>
  </si>
  <si>
    <t>SE750009 - JARDINERÍA EXTERIOR</t>
  </si>
  <si>
    <t>SE750010 - CONTROL DE PLAGAS</t>
  </si>
  <si>
    <t>SE750011 - AROMAS Y OXIGENO ION</t>
  </si>
  <si>
    <t>SE751006 - ARRIENDO CAJAS FUERT</t>
  </si>
  <si>
    <t>SE751007 - GUARDARROPIA</t>
  </si>
  <si>
    <t>SE752002 - CONSULTORÍA, ASESORI</t>
  </si>
  <si>
    <t>SE752003 - HEAD HUNTING</t>
  </si>
  <si>
    <t>SE752004 - CAPACITACIÓN Y FORMA</t>
  </si>
  <si>
    <t>SE752006 - ENCUESTAS Y CLIENTE</t>
  </si>
  <si>
    <t>SE752007 - TRADUCCIONES E INTÉR</t>
  </si>
  <si>
    <t>SE752008 - SEGUROS</t>
  </si>
  <si>
    <t>SE753002 - CUSTODIA DE ARCHIVOS</t>
  </si>
  <si>
    <t>SE753003 - GESTIÓN DOCUMENTAL Y</t>
  </si>
  <si>
    <t>SE753005 - BACKOFFICE OPERACION</t>
  </si>
  <si>
    <t>SE753006 - COBRANZA</t>
  </si>
  <si>
    <t>SE756001 - ESTUDIOS BROMATOLOGI</t>
  </si>
  <si>
    <t>SE756002 - ANALISIS DE LABORATO</t>
  </si>
  <si>
    <t>SE756003 - CONTROL DE CALIDAD</t>
  </si>
  <si>
    <t>SE756004 - LOCKERS</t>
  </si>
  <si>
    <t>SE756005 - SUSCRIPCIONES</t>
  </si>
  <si>
    <t>SE756006 - DERECHO DE AUTOR</t>
  </si>
  <si>
    <t>SE756008 - IMPRESIÓN Y FOTOCOPI</t>
  </si>
  <si>
    <t>SE756010 - SERVICIOS DE VENDING</t>
  </si>
  <si>
    <t>SE756012 - SERVICIOS VARIOS</t>
  </si>
  <si>
    <t>AF770 - AF Inmobiliaria / Equipamientos</t>
  </si>
  <si>
    <t>AF773 - AF SCOM/SFYM</t>
  </si>
  <si>
    <t>AF774 - AF Mantenimiento</t>
  </si>
  <si>
    <t>IN700 - MATERIAL USO INTERNO</t>
  </si>
  <si>
    <t>IN710 - UNIFORMES</t>
  </si>
  <si>
    <t>IN720 - MATERIAL BOLSAS</t>
  </si>
  <si>
    <t>IN730 - MATERIAL DE EMBALAJE</t>
  </si>
  <si>
    <t>IN740 - MATERIAL ASEO</t>
  </si>
  <si>
    <t>LO772 - Logística</t>
  </si>
  <si>
    <t>MK793 - MKT - Agencias</t>
  </si>
  <si>
    <t>MK795 - MKT - Sponsoreo</t>
  </si>
  <si>
    <t>PY780 - PROYECTOS</t>
  </si>
  <si>
    <t>SE750 - MANTENIMIENTO DE EDIFICIOS Y JARDINERÍA</t>
  </si>
  <si>
    <t>SE751 - SEGURIDAD</t>
  </si>
  <si>
    <t>SE752 - SERVICIOS EXTERNOS</t>
  </si>
  <si>
    <t>SE753 - OUTSOURCING DE OPERACIONES Y PROCESOS</t>
  </si>
  <si>
    <t>SE755 - TRANSPORTES Y SERVICIOS DE ENVÍO</t>
  </si>
  <si>
    <t>SE756 - OTROS SERVICIOS</t>
  </si>
  <si>
    <t>0 - Art. Inafectos</t>
  </si>
  <si>
    <t>1 - Imp. Mercadería</t>
  </si>
  <si>
    <t>2 - Imp. Gasto</t>
  </si>
  <si>
    <t>3 - Imp. Activos</t>
  </si>
  <si>
    <t>4 - Sin Impto (Serv.)</t>
  </si>
  <si>
    <t>7 - Detracc.</t>
  </si>
  <si>
    <t>8 - 4% Det. Obras</t>
  </si>
  <si>
    <t>B - 12% Det. Mantenimien</t>
  </si>
  <si>
    <t>C - 4% Det. Transporte</t>
  </si>
  <si>
    <t>D - 15% Det. Chatarra</t>
  </si>
  <si>
    <t>E - Equipamiento</t>
  </si>
  <si>
    <t>H - 4% Det. Carnes/Desp.</t>
  </si>
  <si>
    <t>( - Tarifa 24%</t>
  </si>
  <si>
    <t>) - IVA Insumos 5%</t>
  </si>
  <si>
    <t>- - MERCA MATERIALES 8%</t>
  </si>
  <si>
    <t>/ - BIENES  19% RC Sop</t>
  </si>
  <si>
    <t>0 - BNS Y SVS Exentos</t>
  </si>
  <si>
    <t>1 - SVICIOS 10% RC Sop</t>
  </si>
  <si>
    <t>2 - BIENES  10% RC Sop</t>
  </si>
  <si>
    <t>3 - SVICIOS 16% RC Sop</t>
  </si>
  <si>
    <t>4 - BIENES  16% RC Sop</t>
  </si>
  <si>
    <t>5 - SVICIOS 10%  RS(50%)</t>
  </si>
  <si>
    <t>6 - BIENES  10%  RS(50%)</t>
  </si>
  <si>
    <t>7 - SVICIOS 16 % RS(50%)</t>
  </si>
  <si>
    <t>8 - BIENES  16%  RS(50%)</t>
  </si>
  <si>
    <t>9 - SERV.   1.6%  RC Sop</t>
  </si>
  <si>
    <t>: - PAGOS EXTERIOR 19%</t>
  </si>
  <si>
    <t>; - IVA ACTIVOS FIJOS 19</t>
  </si>
  <si>
    <t>&gt; - BIENES  19% RC Sop</t>
  </si>
  <si>
    <t>A - BIENES 20% -(4% Asm)</t>
  </si>
  <si>
    <t>B - SVICIOS 20% -(4%Asm)</t>
  </si>
  <si>
    <t>C - MAYOR VLR ACTVO  16%</t>
  </si>
  <si>
    <t>D - MAYOR VLR ACTVO  20%</t>
  </si>
  <si>
    <t>E - MAYOR VLR ACTVO  25%</t>
  </si>
  <si>
    <t>F - MAYOR VLR ACTVO  35%</t>
  </si>
  <si>
    <t>G - IVA DES BIE 20%RC SO</t>
  </si>
  <si>
    <t>H - IVA IMP DES 20%RC SO</t>
  </si>
  <si>
    <t>I - PAGOS EXTERIOR 16%</t>
  </si>
  <si>
    <t>J - BNS Y SVS Exentos</t>
  </si>
  <si>
    <t>K - SVICIOS 10% Sop</t>
  </si>
  <si>
    <t>L - BIENES  10% Sop</t>
  </si>
  <si>
    <t>M - SVICIOS 16% Sop</t>
  </si>
  <si>
    <t>N - BIENES  16% Sop</t>
  </si>
  <si>
    <t>O - BIENES 20% -(4% Asm)</t>
  </si>
  <si>
    <t>P - SVICIOS 20% -(4%Asm)</t>
  </si>
  <si>
    <t>Q - MAYOR VLR ACTVO  16%</t>
  </si>
  <si>
    <t>R - MAYOR VLR ACTVO  20%</t>
  </si>
  <si>
    <t>S - MAYOR VLR ACTVO  25%</t>
  </si>
  <si>
    <t>T - MAYOR VLR ACTVO  35%</t>
  </si>
  <si>
    <t>U - COMPRAS NO GRA 0%</t>
  </si>
  <si>
    <t>V - BASE ESPECIAL AIU</t>
  </si>
  <si>
    <t>W - IVA IMP DES BI35% SO</t>
  </si>
  <si>
    <t>X - BNS Y SVS EXCLUIDOS</t>
  </si>
  <si>
    <t>Y - BNS Y SVS EXCLUIDOS</t>
  </si>
  <si>
    <t>Z - BIENES PRODUCTIV.16%</t>
  </si>
  <si>
    <t>[ - BIENES  IMPORT 19% S</t>
  </si>
  <si>
    <t>] - SVICIOS 19% RC Sop</t>
  </si>
  <si>
    <t>0 - IVA exento</t>
  </si>
  <si>
    <t>1 - IVA 10,5 %</t>
  </si>
  <si>
    <t>2 - IVA 21 %</t>
  </si>
  <si>
    <t>3 - IVA 27 %</t>
  </si>
  <si>
    <t>A - E-Exento</t>
  </si>
  <si>
    <t>B - E-IVA 19%</t>
  </si>
  <si>
    <t>C - E-IVA 19% A. Fijo</t>
  </si>
  <si>
    <t>D - E-IVA+ILA 31,5%</t>
  </si>
  <si>
    <t>E - E-IVA+ILA 20,5%</t>
  </si>
  <si>
    <t>F - E-IVA+ILA 10%</t>
  </si>
  <si>
    <t>G - E-IVA+ILA 18%</t>
  </si>
  <si>
    <t>H - E-IVA+RET 12% HARINA</t>
  </si>
  <si>
    <t>I - E-IVA +RET 5%CARNE</t>
  </si>
  <si>
    <t>A - CL Exento</t>
  </si>
  <si>
    <t>B - CL con IVA</t>
  </si>
  <si>
    <t>C - CL IVA +ILA Ind.16</t>
  </si>
  <si>
    <t>D - CL IVA +ILA Ind.17</t>
  </si>
  <si>
    <t>E - CL IVA +ILA Ind.18</t>
  </si>
  <si>
    <t>F - CL IVA +ILA Ind.19</t>
  </si>
  <si>
    <t>G - CL IVA +Ret.Harina</t>
  </si>
  <si>
    <t>H - CL IVA +Ret.Carne</t>
  </si>
  <si>
    <t>0 - IVA  0,00 % EXENTOS</t>
  </si>
  <si>
    <t>1 - IVA 10% SERVICIOS.</t>
  </si>
  <si>
    <t>2 - IVA 10% BIENES.</t>
  </si>
  <si>
    <t>3 - IVA 16% SERVICIOS.</t>
  </si>
  <si>
    <t>4 - IVA 16% BIENES.</t>
  </si>
  <si>
    <t>5 - IVA 20,00 % BIENES.</t>
  </si>
  <si>
    <t>6 - IVA 25,00 % BIENES.</t>
  </si>
  <si>
    <t>7 - IVA 35,00 % BIENES.</t>
  </si>
  <si>
    <t>8 - IVA 0% ESPECIAL AIU</t>
  </si>
  <si>
    <t>9 - IVA 0% OPE NO SUJ GE</t>
  </si>
  <si>
    <t>X - IVA  0,00% EXCLUIDO.</t>
  </si>
  <si>
    <t>E - IVA 8%</t>
  </si>
  <si>
    <t>F - IVA  19% BIENES</t>
  </si>
  <si>
    <t>H - IVA  19% SERVICIOS</t>
  </si>
  <si>
    <t>0 - Int Nac (No aplica)</t>
  </si>
  <si>
    <t>1 - Imp. Int. Nac. 0%</t>
  </si>
  <si>
    <t>2 - Imp. Int. Nac. 4,17%</t>
  </si>
  <si>
    <t>3 - Imp. Int. Nac. 8,70</t>
  </si>
  <si>
    <t>4 - Imp. Int. Nac 19,05%</t>
  </si>
  <si>
    <t>5 - Imp. Int. Nac 20,48%</t>
  </si>
  <si>
    <t>6 - Imp. Int. Nac. 25%</t>
  </si>
  <si>
    <t>7 - Imp. Int. Nac. 7,01%</t>
  </si>
  <si>
    <t>Status Control</t>
  </si>
  <si>
    <t>Status de Control</t>
  </si>
  <si>
    <t>Um de Precio
CHILE</t>
  </si>
  <si>
    <t>Um de Precio
PERU</t>
  </si>
  <si>
    <t>Um de Precio
COLOMBIA</t>
  </si>
  <si>
    <t>Um de Precio
ARGENTINA</t>
  </si>
  <si>
    <t>CLP</t>
  </si>
  <si>
    <t>Campos Obligatorios</t>
  </si>
  <si>
    <t>J</t>
  </si>
  <si>
    <t>O</t>
  </si>
  <si>
    <t>P</t>
  </si>
  <si>
    <t>S</t>
  </si>
  <si>
    <t>T</t>
  </si>
  <si>
    <t>Tp Alta</t>
  </si>
  <si>
    <t>N°Colum</t>
  </si>
  <si>
    <t>Tipo De Material P03</t>
  </si>
  <si>
    <t>ZIVA - Insumos P03</t>
  </si>
  <si>
    <t>ZIST - Uso Interno C/Stock P03</t>
  </si>
  <si>
    <t>I</t>
  </si>
  <si>
    <t>VERP - Embalaje P03</t>
  </si>
  <si>
    <t>ZSVE - Servicio venta P03</t>
  </si>
  <si>
    <t>ZULG - Unidades Log. Sin Valor P03</t>
  </si>
  <si>
    <t>ZULV - U Logistic stock y valor P03</t>
  </si>
  <si>
    <t>ZENG - Envases retornable P03</t>
  </si>
  <si>
    <t>VKHM - Accesorios de venta P03</t>
  </si>
  <si>
    <t>Grupo materiales 1</t>
  </si>
  <si>
    <t>Grupo materiales 2</t>
  </si>
  <si>
    <t>Grupo materiales 3</t>
  </si>
  <si>
    <t>Grupo 
materiales 1</t>
  </si>
  <si>
    <t>Grupo 
materiales 2</t>
  </si>
  <si>
    <t>Grupo 
materiales 3</t>
  </si>
  <si>
    <t>Area Solicitante</t>
  </si>
  <si>
    <t>Areas Solicitantes</t>
  </si>
  <si>
    <t>Paises</t>
  </si>
  <si>
    <t>Centros Habilitados por Org Vta.</t>
  </si>
  <si>
    <t>Canales Habilitados por Org Vta.</t>
  </si>
  <si>
    <t>Organización de Venta</t>
  </si>
  <si>
    <t>Centro</t>
  </si>
  <si>
    <t>Canal Distribucion</t>
  </si>
  <si>
    <t>0001</t>
  </si>
  <si>
    <t>01</t>
  </si>
  <si>
    <t>0322</t>
  </si>
  <si>
    <t>1000</t>
  </si>
  <si>
    <t>10</t>
  </si>
  <si>
    <t>E100</t>
  </si>
  <si>
    <t>19</t>
  </si>
  <si>
    <t>E103</t>
  </si>
  <si>
    <t>40</t>
  </si>
  <si>
    <t>E104</t>
  </si>
  <si>
    <t>50</t>
  </si>
  <si>
    <t>E105</t>
  </si>
  <si>
    <t>1005</t>
  </si>
  <si>
    <t>E106</t>
  </si>
  <si>
    <t>1008</t>
  </si>
  <si>
    <t>E107</t>
  </si>
  <si>
    <t>1010</t>
  </si>
  <si>
    <t>E108</t>
  </si>
  <si>
    <t>1019</t>
  </si>
  <si>
    <t>E110</t>
  </si>
  <si>
    <t>1033</t>
  </si>
  <si>
    <t>E111</t>
  </si>
  <si>
    <t>1034</t>
  </si>
  <si>
    <t>E112</t>
  </si>
  <si>
    <t>1035</t>
  </si>
  <si>
    <t>E113</t>
  </si>
  <si>
    <t>1037</t>
  </si>
  <si>
    <t>E114</t>
  </si>
  <si>
    <t>1038</t>
  </si>
  <si>
    <t>E115</t>
  </si>
  <si>
    <t>1039</t>
  </si>
  <si>
    <t>E116</t>
  </si>
  <si>
    <t>1049</t>
  </si>
  <si>
    <t>E117</t>
  </si>
  <si>
    <t>1053</t>
  </si>
  <si>
    <t>E118</t>
  </si>
  <si>
    <t>1061</t>
  </si>
  <si>
    <t>E120</t>
  </si>
  <si>
    <t>1063</t>
  </si>
  <si>
    <t>E121</t>
  </si>
  <si>
    <t>1080</t>
  </si>
  <si>
    <t>E122</t>
  </si>
  <si>
    <t>1081</t>
  </si>
  <si>
    <t>E123</t>
  </si>
  <si>
    <t>1083</t>
  </si>
  <si>
    <t>E124</t>
  </si>
  <si>
    <t>2000</t>
  </si>
  <si>
    <t>E127</t>
  </si>
  <si>
    <t>11</t>
  </si>
  <si>
    <t>E132</t>
  </si>
  <si>
    <t>12</t>
  </si>
  <si>
    <t>E135</t>
  </si>
  <si>
    <t>13</t>
  </si>
  <si>
    <t>E137</t>
  </si>
  <si>
    <t>15</t>
  </si>
  <si>
    <t>E139</t>
  </si>
  <si>
    <t>E140</t>
  </si>
  <si>
    <t>30</t>
  </si>
  <si>
    <t>E141</t>
  </si>
  <si>
    <t>E142</t>
  </si>
  <si>
    <t>2500</t>
  </si>
  <si>
    <t>E143</t>
  </si>
  <si>
    <t>E144</t>
  </si>
  <si>
    <t>E145</t>
  </si>
  <si>
    <t>2600</t>
  </si>
  <si>
    <t>20</t>
  </si>
  <si>
    <t>E146</t>
  </si>
  <si>
    <t>3000</t>
  </si>
  <si>
    <t>E147</t>
  </si>
  <si>
    <t>4000</t>
  </si>
  <si>
    <t>E148</t>
  </si>
  <si>
    <t>4004</t>
  </si>
  <si>
    <t>E149</t>
  </si>
  <si>
    <t>4103</t>
  </si>
  <si>
    <t>E150</t>
  </si>
  <si>
    <t>4104</t>
  </si>
  <si>
    <t>E151</t>
  </si>
  <si>
    <t>4105</t>
  </si>
  <si>
    <t>E152</t>
  </si>
  <si>
    <t>4106</t>
  </si>
  <si>
    <t>E153</t>
  </si>
  <si>
    <t>4107</t>
  </si>
  <si>
    <t>E154</t>
  </si>
  <si>
    <t>4108</t>
  </si>
  <si>
    <t>E155</t>
  </si>
  <si>
    <t>4300</t>
  </si>
  <si>
    <t>E156</t>
  </si>
  <si>
    <t>4500</t>
  </si>
  <si>
    <t>E158</t>
  </si>
  <si>
    <t>5000</t>
  </si>
  <si>
    <t>E159</t>
  </si>
  <si>
    <t>6000</t>
  </si>
  <si>
    <t>E160</t>
  </si>
  <si>
    <t>7000</t>
  </si>
  <si>
    <t>A1</t>
  </si>
  <si>
    <t>E161</t>
  </si>
  <si>
    <t>A2</t>
  </si>
  <si>
    <t>E164</t>
  </si>
  <si>
    <t>A3</t>
  </si>
  <si>
    <t>E169</t>
  </si>
  <si>
    <t>A4</t>
  </si>
  <si>
    <t>E172</t>
  </si>
  <si>
    <t>A5</t>
  </si>
  <si>
    <t>E179</t>
  </si>
  <si>
    <t>A6</t>
  </si>
  <si>
    <t>E180</t>
  </si>
  <si>
    <t>A7</t>
  </si>
  <si>
    <t>E188</t>
  </si>
  <si>
    <t>A8</t>
  </si>
  <si>
    <t>E189</t>
  </si>
  <si>
    <t>A9</t>
  </si>
  <si>
    <t>E190</t>
  </si>
  <si>
    <t>AA</t>
  </si>
  <si>
    <t>E191</t>
  </si>
  <si>
    <t>AB</t>
  </si>
  <si>
    <t>E192</t>
  </si>
  <si>
    <t>P1</t>
  </si>
  <si>
    <t>E193</t>
  </si>
  <si>
    <t>P2</t>
  </si>
  <si>
    <t>E194</t>
  </si>
  <si>
    <t>7900</t>
  </si>
  <si>
    <t>E195</t>
  </si>
  <si>
    <t>E196</t>
  </si>
  <si>
    <t>8000</t>
  </si>
  <si>
    <t>E197</t>
  </si>
  <si>
    <t>E198</t>
  </si>
  <si>
    <t>E199</t>
  </si>
  <si>
    <t>G108</t>
  </si>
  <si>
    <t>G131</t>
  </si>
  <si>
    <t>80</t>
  </si>
  <si>
    <t>C100</t>
  </si>
  <si>
    <t>8100</t>
  </si>
  <si>
    <t>F000</t>
  </si>
  <si>
    <t>8500</t>
  </si>
  <si>
    <t>F100</t>
  </si>
  <si>
    <t>9000</t>
  </si>
  <si>
    <t>F101</t>
  </si>
  <si>
    <t>9001</t>
  </si>
  <si>
    <t>91</t>
  </si>
  <si>
    <t>F102</t>
  </si>
  <si>
    <t>92</t>
  </si>
  <si>
    <t>F103</t>
  </si>
  <si>
    <t>93</t>
  </si>
  <si>
    <t>F104</t>
  </si>
  <si>
    <t>94</t>
  </si>
  <si>
    <t>G100</t>
  </si>
  <si>
    <t>9002</t>
  </si>
  <si>
    <t>A600</t>
  </si>
  <si>
    <t>A601</t>
  </si>
  <si>
    <t>9003</t>
  </si>
  <si>
    <t>C601</t>
  </si>
  <si>
    <t>B600</t>
  </si>
  <si>
    <t>B601</t>
  </si>
  <si>
    <t>E603</t>
  </si>
  <si>
    <t>9004</t>
  </si>
  <si>
    <t>F603</t>
  </si>
  <si>
    <t>G600</t>
  </si>
  <si>
    <t>G601</t>
  </si>
  <si>
    <t>G603</t>
  </si>
  <si>
    <t>9005</t>
  </si>
  <si>
    <t>G604</t>
  </si>
  <si>
    <t>G605</t>
  </si>
  <si>
    <t>G899</t>
  </si>
  <si>
    <t>J604</t>
  </si>
  <si>
    <t>9006</t>
  </si>
  <si>
    <t>N613</t>
  </si>
  <si>
    <t>9500</t>
  </si>
  <si>
    <t>P607</t>
  </si>
  <si>
    <t>9600</t>
  </si>
  <si>
    <t>X603</t>
  </si>
  <si>
    <t>AOUT</t>
  </si>
  <si>
    <t>D600</t>
  </si>
  <si>
    <t>CD</t>
  </si>
  <si>
    <t>P601</t>
  </si>
  <si>
    <t>B000</t>
  </si>
  <si>
    <t>F600</t>
  </si>
  <si>
    <t>02</t>
  </si>
  <si>
    <t>C603</t>
  </si>
  <si>
    <t>03</t>
  </si>
  <si>
    <t>C604</t>
  </si>
  <si>
    <t>04</t>
  </si>
  <si>
    <t>P602</t>
  </si>
  <si>
    <t>05</t>
  </si>
  <si>
    <t>C602</t>
  </si>
  <si>
    <t>06</t>
  </si>
  <si>
    <t>U000</t>
  </si>
  <si>
    <t>U001</t>
  </si>
  <si>
    <t>B001</t>
  </si>
  <si>
    <t>U002</t>
  </si>
  <si>
    <t>U003</t>
  </si>
  <si>
    <t>U004</t>
  </si>
  <si>
    <t>U005</t>
  </si>
  <si>
    <t>B002</t>
  </si>
  <si>
    <t>U006</t>
  </si>
  <si>
    <t>U007</t>
  </si>
  <si>
    <t>U008</t>
  </si>
  <si>
    <t>U009</t>
  </si>
  <si>
    <t>U011</t>
  </si>
  <si>
    <t>B003</t>
  </si>
  <si>
    <t>U012</t>
  </si>
  <si>
    <t>U013</t>
  </si>
  <si>
    <t>U014</t>
  </si>
  <si>
    <t>U015</t>
  </si>
  <si>
    <t>U016</t>
  </si>
  <si>
    <t>B004</t>
  </si>
  <si>
    <t>U017</t>
  </si>
  <si>
    <t>U018</t>
  </si>
  <si>
    <t>U019</t>
  </si>
  <si>
    <t>U020</t>
  </si>
  <si>
    <t>CEPE</t>
  </si>
  <si>
    <t>CC</t>
  </si>
  <si>
    <t>U021</t>
  </si>
  <si>
    <t>VV</t>
  </si>
  <si>
    <t>U022</t>
  </si>
  <si>
    <t>I3PA</t>
  </si>
  <si>
    <t>U023</t>
  </si>
  <si>
    <t>U024</t>
  </si>
  <si>
    <t>I5RO</t>
  </si>
  <si>
    <t>U025</t>
  </si>
  <si>
    <t>ISMB</t>
  </si>
  <si>
    <t>U026</t>
  </si>
  <si>
    <t>MET1</t>
  </si>
  <si>
    <t>U027</t>
  </si>
  <si>
    <t>U028</t>
  </si>
  <si>
    <t>MY</t>
  </si>
  <si>
    <t>U029</t>
  </si>
  <si>
    <t>METC</t>
  </si>
  <si>
    <t>U051</t>
  </si>
  <si>
    <t>U052</t>
  </si>
  <si>
    <t>U053</t>
  </si>
  <si>
    <t>METH</t>
  </si>
  <si>
    <t>U054</t>
  </si>
  <si>
    <t>U055</t>
  </si>
  <si>
    <t>METM</t>
  </si>
  <si>
    <t>U056</t>
  </si>
  <si>
    <t>U057</t>
  </si>
  <si>
    <t>METN</t>
  </si>
  <si>
    <t>U059</t>
  </si>
  <si>
    <t>U060</t>
  </si>
  <si>
    <t>METR</t>
  </si>
  <si>
    <t>U061</t>
  </si>
  <si>
    <t>U062</t>
  </si>
  <si>
    <t>U063</t>
  </si>
  <si>
    <t>METS</t>
  </si>
  <si>
    <t>U064</t>
  </si>
  <si>
    <t>U065</t>
  </si>
  <si>
    <t>MTCC</t>
  </si>
  <si>
    <t>U066</t>
  </si>
  <si>
    <t>U067</t>
  </si>
  <si>
    <t>PPE1</t>
  </si>
  <si>
    <t>U075</t>
  </si>
  <si>
    <t>U077</t>
  </si>
  <si>
    <t>TELE</t>
  </si>
  <si>
    <t>U078</t>
  </si>
  <si>
    <t>TMET</t>
  </si>
  <si>
    <t>U079</t>
  </si>
  <si>
    <t>UPE1</t>
  </si>
  <si>
    <t>U080</t>
  </si>
  <si>
    <t>U081</t>
  </si>
  <si>
    <t>WNG1</t>
  </si>
  <si>
    <t>U082</t>
  </si>
  <si>
    <t>BO</t>
  </si>
  <si>
    <t>U083</t>
  </si>
  <si>
    <t>U084</t>
  </si>
  <si>
    <t>U085</t>
  </si>
  <si>
    <t>WNH1</t>
  </si>
  <si>
    <t>U086</t>
  </si>
  <si>
    <t>U087</t>
  </si>
  <si>
    <t>WNN1</t>
  </si>
  <si>
    <t>U101</t>
  </si>
  <si>
    <t>U102</t>
  </si>
  <si>
    <t>WONG</t>
  </si>
  <si>
    <t>U121</t>
  </si>
  <si>
    <t>U122</t>
  </si>
  <si>
    <t>U123</t>
  </si>
  <si>
    <t>U124</t>
  </si>
  <si>
    <t>WONH</t>
  </si>
  <si>
    <t>U141</t>
  </si>
  <si>
    <t>U142</t>
  </si>
  <si>
    <t>WONN</t>
  </si>
  <si>
    <t>U161</t>
  </si>
  <si>
    <t>U162</t>
  </si>
  <si>
    <t>WONS</t>
  </si>
  <si>
    <t>U181</t>
  </si>
  <si>
    <t>U182</t>
  </si>
  <si>
    <t>U184</t>
  </si>
  <si>
    <t>U185</t>
  </si>
  <si>
    <t>U186</t>
  </si>
  <si>
    <t>U187</t>
  </si>
  <si>
    <t>U188</t>
  </si>
  <si>
    <t>U201</t>
  </si>
  <si>
    <t>U202</t>
  </si>
  <si>
    <t>U203</t>
  </si>
  <si>
    <t>U204</t>
  </si>
  <si>
    <t>U205</t>
  </si>
  <si>
    <t>U206</t>
  </si>
  <si>
    <t>U221</t>
  </si>
  <si>
    <t>U222</t>
  </si>
  <si>
    <t>U223</t>
  </si>
  <si>
    <t>U224</t>
  </si>
  <si>
    <t>U225</t>
  </si>
  <si>
    <t>U582</t>
  </si>
  <si>
    <t>U600</t>
  </si>
  <si>
    <t>U601</t>
  </si>
  <si>
    <t>U602</t>
  </si>
  <si>
    <t>N499</t>
  </si>
  <si>
    <t>P604</t>
  </si>
  <si>
    <t>J601</t>
  </si>
  <si>
    <t>P603</t>
  </si>
  <si>
    <t>X601</t>
  </si>
  <si>
    <t>E600</t>
  </si>
  <si>
    <t>E601</t>
  </si>
  <si>
    <t>E602</t>
  </si>
  <si>
    <t>C101</t>
  </si>
  <si>
    <t>E000</t>
  </si>
  <si>
    <t>E015</t>
  </si>
  <si>
    <t>E800</t>
  </si>
  <si>
    <t>E801</t>
  </si>
  <si>
    <t>E802</t>
  </si>
  <si>
    <t>E805</t>
  </si>
  <si>
    <t>E806</t>
  </si>
  <si>
    <t>E809</t>
  </si>
  <si>
    <t>E811</t>
  </si>
  <si>
    <t>E812</t>
  </si>
  <si>
    <t>E813</t>
  </si>
  <si>
    <t>E814</t>
  </si>
  <si>
    <t>E815</t>
  </si>
  <si>
    <t>E850</t>
  </si>
  <si>
    <t>E851</t>
  </si>
  <si>
    <t>E852</t>
  </si>
  <si>
    <t>E855</t>
  </si>
  <si>
    <t>E890</t>
  </si>
  <si>
    <t>E891</t>
  </si>
  <si>
    <t>E892</t>
  </si>
  <si>
    <t>E893</t>
  </si>
  <si>
    <t>G000</t>
  </si>
  <si>
    <t>H800</t>
  </si>
  <si>
    <t>H801</t>
  </si>
  <si>
    <t>H802</t>
  </si>
  <si>
    <t>H803</t>
  </si>
  <si>
    <t>H804</t>
  </si>
  <si>
    <t>H805</t>
  </si>
  <si>
    <t>H806</t>
  </si>
  <si>
    <t>H811</t>
  </si>
  <si>
    <t>H812</t>
  </si>
  <si>
    <t>H813</t>
  </si>
  <si>
    <t>H814</t>
  </si>
  <si>
    <t>L211</t>
  </si>
  <si>
    <t>L212</t>
  </si>
  <si>
    <t>L213</t>
  </si>
  <si>
    <t>L214</t>
  </si>
  <si>
    <t>L215</t>
  </si>
  <si>
    <t>L216</t>
  </si>
  <si>
    <t>L217</t>
  </si>
  <si>
    <t>L218</t>
  </si>
  <si>
    <t>L219</t>
  </si>
  <si>
    <t>L220</t>
  </si>
  <si>
    <t>L221</t>
  </si>
  <si>
    <t>L222</t>
  </si>
  <si>
    <t>RCDC</t>
  </si>
  <si>
    <t>RTEC</t>
  </si>
  <si>
    <t>C002</t>
  </si>
  <si>
    <t>C003</t>
  </si>
  <si>
    <t>C006</t>
  </si>
  <si>
    <t>C007</t>
  </si>
  <si>
    <t>C008</t>
  </si>
  <si>
    <t>C009</t>
  </si>
  <si>
    <t>C010</t>
  </si>
  <si>
    <t>C011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</si>
  <si>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</si>
  <si>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</si>
  <si>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</si>
  <si>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</si>
  <si>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</si>
  <si>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</si>
  <si>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</si>
  <si>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</si>
  <si>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</si>
  <si>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</si>
  <si>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</si>
  <si>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</si>
  <si>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</si>
  <si>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</si>
  <si>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C027</t>
  </si>
  <si>
    <t>C028</t>
  </si>
  <si>
    <t>C029</t>
  </si>
  <si>
    <t>C030</t>
  </si>
  <si>
    <t>C031</t>
  </si>
  <si>
    <t>C032</t>
  </si>
  <si>
    <t>C033</t>
  </si>
  <si>
    <t>C034</t>
  </si>
  <si>
    <t>C035</t>
  </si>
  <si>
    <t>C036</t>
  </si>
  <si>
    <t>C037</t>
  </si>
  <si>
    <t>C038</t>
  </si>
  <si>
    <t>C039</t>
  </si>
  <si>
    <t>C040</t>
  </si>
  <si>
    <t>C041</t>
  </si>
  <si>
    <t>C042</t>
  </si>
  <si>
    <t>C043</t>
  </si>
  <si>
    <t>C044</t>
  </si>
  <si>
    <t>C045</t>
  </si>
  <si>
    <t>C046</t>
  </si>
  <si>
    <t>C047</t>
  </si>
  <si>
    <t>C048</t>
  </si>
  <si>
    <t>C049</t>
  </si>
  <si>
    <t>C070</t>
  </si>
  <si>
    <t>C071</t>
  </si>
  <si>
    <t>C072</t>
  </si>
  <si>
    <t>C073</t>
  </si>
  <si>
    <t>C074</t>
  </si>
  <si>
    <t>C075</t>
  </si>
  <si>
    <t>C076</t>
  </si>
  <si>
    <t>C077</t>
  </si>
  <si>
    <t>C078</t>
  </si>
  <si>
    <t>C079</t>
  </si>
  <si>
    <t>C080</t>
  </si>
  <si>
    <t>C081</t>
  </si>
  <si>
    <t>C082</t>
  </si>
  <si>
    <t>C083</t>
  </si>
  <si>
    <t>C084</t>
  </si>
  <si>
    <t>C085</t>
  </si>
  <si>
    <t>C086</t>
  </si>
  <si>
    <t>C087</t>
  </si>
  <si>
    <t>C088</t>
  </si>
  <si>
    <t>C097</t>
  </si>
  <si>
    <t>C098</t>
  </si>
  <si>
    <t>C102</t>
  </si>
  <si>
    <t>C103</t>
  </si>
  <si>
    <t>C104</t>
  </si>
  <si>
    <t>C105</t>
  </si>
  <si>
    <t>C106</t>
  </si>
  <si>
    <t>C107</t>
  </si>
  <si>
    <t>C108</t>
  </si>
  <si>
    <t>C117</t>
  </si>
  <si>
    <t>C121</t>
  </si>
  <si>
    <t>C123</t>
  </si>
  <si>
    <t>C124</t>
  </si>
  <si>
    <t>C125</t>
  </si>
  <si>
    <t>C126</t>
  </si>
  <si>
    <t>C128</t>
  </si>
  <si>
    <t>C129</t>
  </si>
  <si>
    <t>C132</t>
  </si>
  <si>
    <t>C133</t>
  </si>
  <si>
    <t>C134</t>
  </si>
  <si>
    <t>C135</t>
  </si>
  <si>
    <t>C136</t>
  </si>
  <si>
    <t>C139</t>
  </si>
  <si>
    <t>C143</t>
  </si>
  <si>
    <t>C145</t>
  </si>
  <si>
    <t>C146</t>
  </si>
  <si>
    <t>C147</t>
  </si>
  <si>
    <t>C148</t>
  </si>
  <si>
    <t>C149</t>
  </si>
  <si>
    <t>C158</t>
  </si>
  <si>
    <t>C159</t>
  </si>
  <si>
    <t>C160</t>
  </si>
  <si>
    <t>C161</t>
  </si>
  <si>
    <t>C166</t>
  </si>
  <si>
    <t>C167</t>
  </si>
  <si>
    <t>C171</t>
  </si>
  <si>
    <t>C174</t>
  </si>
  <si>
    <t>C177</t>
  </si>
  <si>
    <t>C179</t>
  </si>
  <si>
    <t>C183</t>
  </si>
  <si>
    <t>C184</t>
  </si>
  <si>
    <t>C185</t>
  </si>
  <si>
    <t>C192</t>
  </si>
  <si>
    <t>C193</t>
  </si>
  <si>
    <t>C195</t>
  </si>
  <si>
    <t>C201</t>
  </si>
  <si>
    <t>C300</t>
  </si>
  <si>
    <t>C301</t>
  </si>
  <si>
    <t>C303</t>
  </si>
  <si>
    <t>C304</t>
  </si>
  <si>
    <t>C305</t>
  </si>
  <si>
    <t>C308</t>
  </si>
  <si>
    <t>C309</t>
  </si>
  <si>
    <t>C310</t>
  </si>
  <si>
    <t>C311</t>
  </si>
  <si>
    <t>C312</t>
  </si>
  <si>
    <t>C317</t>
  </si>
  <si>
    <t>C321</t>
  </si>
  <si>
    <t>C322</t>
  </si>
  <si>
    <t>C324</t>
  </si>
  <si>
    <t>C329</t>
  </si>
  <si>
    <t>C331</t>
  </si>
  <si>
    <t>C332</t>
  </si>
  <si>
    <t>C333</t>
  </si>
  <si>
    <t>C334</t>
  </si>
  <si>
    <t>C335</t>
  </si>
  <si>
    <t>C336</t>
  </si>
  <si>
    <t>C337</t>
  </si>
  <si>
    <t>C338</t>
  </si>
  <si>
    <t>C340</t>
  </si>
  <si>
    <t>C500</t>
  </si>
  <si>
    <t>C806</t>
  </si>
  <si>
    <t>E803</t>
  </si>
  <si>
    <t>E804</t>
  </si>
  <si>
    <t>E807</t>
  </si>
  <si>
    <t>E808</t>
  </si>
  <si>
    <t>E810</t>
  </si>
  <si>
    <t>F002</t>
  </si>
  <si>
    <t>F003</t>
  </si>
  <si>
    <t>F006</t>
  </si>
  <si>
    <t>F007</t>
  </si>
  <si>
    <t>F008</t>
  </si>
  <si>
    <t>F009</t>
  </si>
  <si>
    <t>F010</t>
  </si>
  <si>
    <t>F011</t>
  </si>
  <si>
    <t>F013</t>
  </si>
  <si>
    <t>F014</t>
  </si>
  <si>
    <t>F015</t>
  </si>
  <si>
    <t>F016</t>
  </si>
  <si>
    <t>F017</t>
  </si>
  <si>
    <t>F018</t>
  </si>
  <si>
    <t>F019</t>
  </si>
  <si>
    <t>F020</t>
  </si>
  <si>
    <t>F021</t>
  </si>
  <si>
    <t>F022</t>
  </si>
  <si>
    <t>F023</t>
  </si>
  <si>
    <t>F024</t>
  </si>
  <si>
    <t>F025</t>
  </si>
  <si>
    <t>F026</t>
  </si>
  <si>
    <t>F027</t>
  </si>
  <si>
    <t>F028</t>
  </si>
  <si>
    <t>F029</t>
  </si>
  <si>
    <t>F030</t>
  </si>
  <si>
    <t>F031</t>
  </si>
  <si>
    <t>F032</t>
  </si>
  <si>
    <t>F033</t>
  </si>
  <si>
    <t>F034</t>
  </si>
  <si>
    <t>F035</t>
  </si>
  <si>
    <t>F036</t>
  </si>
  <si>
    <t>F037</t>
  </si>
  <si>
    <t>F038</t>
  </si>
  <si>
    <t>F039</t>
  </si>
  <si>
    <t>F040</t>
  </si>
  <si>
    <t>F041</t>
  </si>
  <si>
    <t>F042</t>
  </si>
  <si>
    <t>F043</t>
  </si>
  <si>
    <t>F044</t>
  </si>
  <si>
    <t>F045</t>
  </si>
  <si>
    <t>F046</t>
  </si>
  <si>
    <t>F047</t>
  </si>
  <si>
    <t>F048</t>
  </si>
  <si>
    <t>F049</t>
  </si>
  <si>
    <t>F070</t>
  </si>
  <si>
    <t>F071</t>
  </si>
  <si>
    <t>F072</t>
  </si>
  <si>
    <t>F073</t>
  </si>
  <si>
    <t>F074</t>
  </si>
  <si>
    <t>F075</t>
  </si>
  <si>
    <t>F076</t>
  </si>
  <si>
    <t>F077</t>
  </si>
  <si>
    <t>F078</t>
  </si>
  <si>
    <t>F079</t>
  </si>
  <si>
    <t>F080</t>
  </si>
  <si>
    <t>F081</t>
  </si>
  <si>
    <t>F082</t>
  </si>
  <si>
    <t>F083</t>
  </si>
  <si>
    <t>F084</t>
  </si>
  <si>
    <t>F085</t>
  </si>
  <si>
    <t>F086</t>
  </si>
  <si>
    <t>F087</t>
  </si>
  <si>
    <t>F088</t>
  </si>
  <si>
    <t>F097</t>
  </si>
  <si>
    <t>F098</t>
  </si>
  <si>
    <t>F105</t>
  </si>
  <si>
    <t>F106</t>
  </si>
  <si>
    <t>F107</t>
  </si>
  <si>
    <t>F108</t>
  </si>
  <si>
    <t>F117</t>
  </si>
  <si>
    <t>F121</t>
  </si>
  <si>
    <t>F123</t>
  </si>
  <si>
    <t>F124</t>
  </si>
  <si>
    <t>F125</t>
  </si>
  <si>
    <t>F126</t>
  </si>
  <si>
    <t>F128</t>
  </si>
  <si>
    <t>F129</t>
  </si>
  <si>
    <t>F132</t>
  </si>
  <si>
    <t>F133</t>
  </si>
  <si>
    <t>F134</t>
  </si>
  <si>
    <t>F135</t>
  </si>
  <si>
    <t>F136</t>
  </si>
  <si>
    <t>F139</t>
  </si>
  <si>
    <t>F143</t>
  </si>
  <si>
    <t>F145</t>
  </si>
  <si>
    <t>F146</t>
  </si>
  <si>
    <t>F147</t>
  </si>
  <si>
    <t>F148</t>
  </si>
  <si>
    <t>F149</t>
  </si>
  <si>
    <t>F158</t>
  </si>
  <si>
    <t>F159</t>
  </si>
  <si>
    <t>F160</t>
  </si>
  <si>
    <t>F161</t>
  </si>
  <si>
    <t>F166</t>
  </si>
  <si>
    <t>F167</t>
  </si>
  <si>
    <t>F171</t>
  </si>
  <si>
    <t>F174</t>
  </si>
  <si>
    <t>F177</t>
  </si>
  <si>
    <t>F179</t>
  </si>
  <si>
    <t>F183</t>
  </si>
  <si>
    <t>F184</t>
  </si>
  <si>
    <t>F185</t>
  </si>
  <si>
    <t>F193</t>
  </si>
  <si>
    <t>F195</t>
  </si>
  <si>
    <t>F201</t>
  </si>
  <si>
    <t>F202</t>
  </si>
  <si>
    <t>F203</t>
  </si>
  <si>
    <t>F204</t>
  </si>
  <si>
    <t>F300</t>
  </si>
  <si>
    <t>F301</t>
  </si>
  <si>
    <t>F303</t>
  </si>
  <si>
    <t>F304</t>
  </si>
  <si>
    <t>F305</t>
  </si>
  <si>
    <t>F308</t>
  </si>
  <si>
    <t>F309</t>
  </si>
  <si>
    <t>F310</t>
  </si>
  <si>
    <t>F311</t>
  </si>
  <si>
    <t>F312</t>
  </si>
  <si>
    <t>F317</t>
  </si>
  <si>
    <t>F321</t>
  </si>
  <si>
    <t>F322</t>
  </si>
  <si>
    <t>F324</t>
  </si>
  <si>
    <t>F329</t>
  </si>
  <si>
    <t>F331</t>
  </si>
  <si>
    <t>F332</t>
  </si>
  <si>
    <t>F333</t>
  </si>
  <si>
    <t>F334</t>
  </si>
  <si>
    <t>F335</t>
  </si>
  <si>
    <t>F336</t>
  </si>
  <si>
    <t>F337</t>
  </si>
  <si>
    <t>F338</t>
  </si>
  <si>
    <t>F340</t>
  </si>
  <si>
    <t>F500</t>
  </si>
  <si>
    <t>F806</t>
  </si>
  <si>
    <t>G500</t>
  </si>
  <si>
    <t>H002</t>
  </si>
  <si>
    <t>H003</t>
  </si>
  <si>
    <t>H006</t>
  </si>
  <si>
    <t>H007</t>
  </si>
  <si>
    <t>H008</t>
  </si>
  <si>
    <t>H009</t>
  </si>
  <si>
    <t>H010</t>
  </si>
  <si>
    <t>H011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</si>
  <si>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</si>
  <si>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</si>
  <si>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</si>
  <si>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</si>
  <si>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</si>
  <si>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</si>
  <si>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</si>
  <si>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</si>
  <si>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</si>
  <si>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</si>
  <si>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</si>
  <si>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</si>
  <si>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</si>
  <si>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</si>
  <si>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</si>
  <si>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</si>
  <si>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</si>
  <si>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</si>
  <si>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</si>
  <si>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H032</t>
  </si>
  <si>
    <t>H033</t>
  </si>
  <si>
    <t>H034</t>
  </si>
  <si>
    <t>H035</t>
  </si>
  <si>
    <t>H036</t>
  </si>
  <si>
    <t>H037</t>
  </si>
  <si>
    <t>H038</t>
  </si>
  <si>
    <t>H039</t>
  </si>
  <si>
    <t>H040</t>
  </si>
  <si>
    <t>H041</t>
  </si>
  <si>
    <t>H042</t>
  </si>
  <si>
    <t>H043</t>
  </si>
  <si>
    <t>H044</t>
  </si>
  <si>
    <t>H045</t>
  </si>
  <si>
    <t>H046</t>
  </si>
  <si>
    <t>H047</t>
  </si>
  <si>
    <t>H048</t>
  </si>
  <si>
    <t>H049</t>
  </si>
  <si>
    <t>H050</t>
  </si>
  <si>
    <t>H070</t>
  </si>
  <si>
    <t>H071</t>
  </si>
  <si>
    <t>H072</t>
  </si>
  <si>
    <t>H073</t>
  </si>
  <si>
    <t>H074</t>
  </si>
  <si>
    <t>H075</t>
  </si>
  <si>
    <t>H076</t>
  </si>
  <si>
    <t>H077</t>
  </si>
  <si>
    <t>H078</t>
  </si>
  <si>
    <t>H079</t>
  </si>
  <si>
    <t>H080</t>
  </si>
  <si>
    <t>H081</t>
  </si>
  <si>
    <t>H082</t>
  </si>
  <si>
    <t>H083</t>
  </si>
  <si>
    <t>H084</t>
  </si>
  <si>
    <t>H085</t>
  </si>
  <si>
    <t>H086</t>
  </si>
  <si>
    <t>H087</t>
  </si>
  <si>
    <t>H088</t>
  </si>
  <si>
    <t>H097</t>
  </si>
  <si>
    <t>H098</t>
  </si>
  <si>
    <t>H101</t>
  </si>
  <si>
    <t>H102</t>
  </si>
  <si>
    <t>H103</t>
  </si>
  <si>
    <t>H104</t>
  </si>
  <si>
    <t>H105</t>
  </si>
  <si>
    <t>H107</t>
  </si>
  <si>
    <t>H108</t>
  </si>
  <si>
    <t>H117</t>
  </si>
  <si>
    <t>H121</t>
  </si>
  <si>
    <t>H123</t>
  </si>
  <si>
    <t>H124</t>
  </si>
  <si>
    <t>H125</t>
  </si>
  <si>
    <t>H126</t>
  </si>
  <si>
    <t>H128</t>
  </si>
  <si>
    <t>H129</t>
  </si>
  <si>
    <t>H132</t>
  </si>
  <si>
    <t>H133</t>
  </si>
  <si>
    <t>H134</t>
  </si>
  <si>
    <t>H135</t>
  </si>
  <si>
    <t>H136</t>
  </si>
  <si>
    <t>H139</t>
  </si>
  <si>
    <t>H143</t>
  </si>
  <si>
    <t>H145</t>
  </si>
  <si>
    <t>H146</t>
  </si>
  <si>
    <t>H147</t>
  </si>
  <si>
    <t>H148</t>
  </si>
  <si>
    <t>H149</t>
  </si>
  <si>
    <t>H158</t>
  </si>
  <si>
    <t>H159</t>
  </si>
  <si>
    <t>H160</t>
  </si>
  <si>
    <t>H161</t>
  </si>
  <si>
    <t>H166</t>
  </si>
  <si>
    <t>H167</t>
  </si>
  <si>
    <t>H171</t>
  </si>
  <si>
    <t>H172</t>
  </si>
  <si>
    <t>H174</t>
  </si>
  <si>
    <t>H177</t>
  </si>
  <si>
    <t>H179</t>
  </si>
  <si>
    <t>H183</t>
  </si>
  <si>
    <t>H184</t>
  </si>
  <si>
    <t>H185</t>
  </si>
  <si>
    <t>H191</t>
  </si>
  <si>
    <t>H193</t>
  </si>
  <si>
    <t>H195</t>
  </si>
  <si>
    <t>H300</t>
  </si>
  <si>
    <t>H301</t>
  </si>
  <si>
    <t>H303</t>
  </si>
  <si>
    <t>H304</t>
  </si>
  <si>
    <t>H305</t>
  </si>
  <si>
    <t>H308</t>
  </si>
  <si>
    <t>H309</t>
  </si>
  <si>
    <t>H310</t>
  </si>
  <si>
    <t>H311</t>
  </si>
  <si>
    <t>H312</t>
  </si>
  <si>
    <t>H317</t>
  </si>
  <si>
    <t>H321</t>
  </si>
  <si>
    <t>H322</t>
  </si>
  <si>
    <t>H324</t>
  </si>
  <si>
    <t>H329</t>
  </si>
  <si>
    <t>H331</t>
  </si>
  <si>
    <t>H332</t>
  </si>
  <si>
    <t>H333</t>
  </si>
  <si>
    <t>H334</t>
  </si>
  <si>
    <t>H335</t>
  </si>
  <si>
    <t>H336</t>
  </si>
  <si>
    <t>H337</t>
  </si>
  <si>
    <t>H338</t>
  </si>
  <si>
    <t>H340</t>
  </si>
  <si>
    <t>H500</t>
  </si>
  <si>
    <t>J003</t>
  </si>
  <si>
    <t>J009</t>
  </si>
  <si>
    <t>J011</t>
  </si>
  <si>
    <t>J013</t>
  </si>
  <si>
    <t>J014</t>
  </si>
  <si>
    <t>J015</t>
  </si>
  <si>
    <t>J016</t>
  </si>
  <si>
    <t>J017</t>
  </si>
  <si>
    <t>J018</t>
  </si>
  <si>
    <t>J019</t>
  </si>
  <si>
    <t>J022</t>
  </si>
  <si>
    <t>J023</t>
  </si>
  <si>
    <t>J024</t>
  </si>
  <si>
    <t>J027</t>
  </si>
  <si>
    <t>J030</t>
  </si>
  <si>
    <t>J031</t>
  </si>
  <si>
    <t>J034</t>
  </si>
  <si>
    <t>J036</t>
  </si>
  <si>
    <t>J040</t>
  </si>
  <si>
    <t>J041</t>
  </si>
  <si>
    <t>J042</t>
  </si>
  <si>
    <t>J043</t>
  </si>
  <si>
    <t>J044</t>
  </si>
  <si>
    <t>J045</t>
  </si>
  <si>
    <t>J047</t>
  </si>
  <si>
    <t>J048</t>
  </si>
  <si>
    <t>J070</t>
  </si>
  <si>
    <t>J072</t>
  </si>
  <si>
    <t>J076</t>
  </si>
  <si>
    <t>J080</t>
  </si>
  <si>
    <t>J081</t>
  </si>
  <si>
    <t>J083</t>
  </si>
  <si>
    <t>J084</t>
  </si>
  <si>
    <t>J086</t>
  </si>
  <si>
    <t>J087</t>
  </si>
  <si>
    <t>J088</t>
  </si>
  <si>
    <t>J103</t>
  </si>
  <si>
    <t>J108</t>
  </si>
  <si>
    <t>J126</t>
  </si>
  <si>
    <t>J128</t>
  </si>
  <si>
    <t>J148</t>
  </si>
  <si>
    <t>J167</t>
  </si>
  <si>
    <t>J172</t>
  </si>
  <si>
    <t>J174</t>
  </si>
  <si>
    <t>J184</t>
  </si>
  <si>
    <t>J185</t>
  </si>
  <si>
    <t>J190</t>
  </si>
  <si>
    <t>J191</t>
  </si>
  <si>
    <t>J192</t>
  </si>
  <si>
    <t>J193</t>
  </si>
  <si>
    <t>J250</t>
  </si>
  <si>
    <t>J500</t>
  </si>
  <si>
    <t>L051</t>
  </si>
  <si>
    <t>L052</t>
  </si>
  <si>
    <t>L053</t>
  </si>
  <si>
    <t>L054</t>
  </si>
  <si>
    <t>L055</t>
  </si>
  <si>
    <t>L056</t>
  </si>
  <si>
    <t>L057</t>
  </si>
  <si>
    <t>L058</t>
  </si>
  <si>
    <t>L060</t>
  </si>
  <si>
    <t>L062</t>
  </si>
  <si>
    <t>L063</t>
  </si>
  <si>
    <t>L064</t>
  </si>
  <si>
    <t>L065</t>
  </si>
  <si>
    <t>L066</t>
  </si>
  <si>
    <t>L067</t>
  </si>
  <si>
    <t>L068</t>
  </si>
  <si>
    <t>L069</t>
  </si>
  <si>
    <t>L090</t>
  </si>
  <si>
    <t>L092</t>
  </si>
  <si>
    <t>L093</t>
  </si>
  <si>
    <t>L095</t>
  </si>
  <si>
    <t>L109</t>
  </si>
  <si>
    <t>L110</t>
  </si>
  <si>
    <t>L111</t>
  </si>
  <si>
    <t>L112</t>
  </si>
  <si>
    <t>L122</t>
  </si>
  <si>
    <t>L127</t>
  </si>
  <si>
    <t>L130</t>
  </si>
  <si>
    <t>L162</t>
  </si>
  <si>
    <t>L163</t>
  </si>
  <si>
    <t>L164</t>
  </si>
  <si>
    <t>L165</t>
  </si>
  <si>
    <t>L168</t>
  </si>
  <si>
    <t>L170</t>
  </si>
  <si>
    <t>L173</t>
  </si>
  <si>
    <t>L175</t>
  </si>
  <si>
    <t>L176</t>
  </si>
  <si>
    <t>L182</t>
  </si>
  <si>
    <t>L186</t>
  </si>
  <si>
    <t>L187</t>
  </si>
  <si>
    <t>L188</t>
  </si>
  <si>
    <t>L196</t>
  </si>
  <si>
    <t>L197</t>
  </si>
  <si>
    <t>L198</t>
  </si>
  <si>
    <t>L199</t>
  </si>
  <si>
    <t>L210</t>
  </si>
  <si>
    <t>L227</t>
  </si>
  <si>
    <t>L228</t>
  </si>
  <si>
    <t>L229</t>
  </si>
  <si>
    <t>L230</t>
  </si>
  <si>
    <t>L231</t>
  </si>
  <si>
    <t>L232</t>
  </si>
  <si>
    <t>L233</t>
  </si>
  <si>
    <t>L234</t>
  </si>
  <si>
    <t>L235</t>
  </si>
  <si>
    <t>L236</t>
  </si>
  <si>
    <t>L237</t>
  </si>
  <si>
    <t>L238</t>
  </si>
  <si>
    <t>L239</t>
  </si>
  <si>
    <t>L240</t>
  </si>
  <si>
    <t>L241</t>
  </si>
  <si>
    <t>M006</t>
  </si>
  <si>
    <t>M010</t>
  </si>
  <si>
    <t>M017</t>
  </si>
  <si>
    <t>M018</t>
  </si>
  <si>
    <t>M020</t>
  </si>
  <si>
    <t>M025</t>
  </si>
  <si>
    <t>M026</t>
  </si>
  <si>
    <t>M028</t>
  </si>
  <si>
    <t>M029</t>
  </si>
  <si>
    <t>M032</t>
  </si>
  <si>
    <t>M033</t>
  </si>
  <si>
    <t>M034</t>
  </si>
  <si>
    <t>M035</t>
  </si>
  <si>
    <t>M037</t>
  </si>
  <si>
    <t>M038</t>
  </si>
  <si>
    <t>M039</t>
  </si>
  <si>
    <t>M040</t>
  </si>
  <si>
    <t>M042</t>
  </si>
  <si>
    <t>M046</t>
  </si>
  <si>
    <t>M048</t>
  </si>
  <si>
    <t>M049</t>
  </si>
  <si>
    <t>M071</t>
  </si>
  <si>
    <t>M073</t>
  </si>
  <si>
    <t>M074</t>
  </si>
  <si>
    <t>M075</t>
  </si>
  <si>
    <t>M077</t>
  </si>
  <si>
    <t>M078</t>
  </si>
  <si>
    <t>M079</t>
  </si>
  <si>
    <t>M080</t>
  </si>
  <si>
    <t>M081</t>
  </si>
  <si>
    <t>M082</t>
  </si>
  <si>
    <t>M085</t>
  </si>
  <si>
    <t>M097</t>
  </si>
  <si>
    <t>M105</t>
  </si>
  <si>
    <t>M107</t>
  </si>
  <si>
    <t>M124</t>
  </si>
  <si>
    <t>M128</t>
  </si>
  <si>
    <t>M143</t>
  </si>
  <si>
    <t>M147</t>
  </si>
  <si>
    <t>M166</t>
  </si>
  <si>
    <t>M171</t>
  </si>
  <si>
    <t>M177</t>
  </si>
  <si>
    <t>M179</t>
  </si>
  <si>
    <t>M183</t>
  </si>
  <si>
    <t>M184</t>
  </si>
  <si>
    <t>M192</t>
  </si>
  <si>
    <t>M193</t>
  </si>
  <si>
    <t>M195</t>
  </si>
  <si>
    <t>M300</t>
  </si>
  <si>
    <t>M301</t>
  </si>
  <si>
    <t>M303</t>
  </si>
  <si>
    <t>M304</t>
  </si>
  <si>
    <t>M305</t>
  </si>
  <si>
    <t>M308</t>
  </si>
  <si>
    <t>M309</t>
  </si>
  <si>
    <t>M310</t>
  </si>
  <si>
    <t>M311</t>
  </si>
  <si>
    <t>M312</t>
  </si>
  <si>
    <t>M317</t>
  </si>
  <si>
    <t>M321</t>
  </si>
  <si>
    <t>M322</t>
  </si>
  <si>
    <t>M324</t>
  </si>
  <si>
    <t>M329</t>
  </si>
  <si>
    <t>M331</t>
  </si>
  <si>
    <t>M332</t>
  </si>
  <si>
    <t>M333</t>
  </si>
  <si>
    <t>M334</t>
  </si>
  <si>
    <t>M335</t>
  </si>
  <si>
    <t>M336</t>
  </si>
  <si>
    <t>M337</t>
  </si>
  <si>
    <t>M338</t>
  </si>
  <si>
    <t>M340</t>
  </si>
  <si>
    <t>M404</t>
  </si>
  <si>
    <t>M806</t>
  </si>
  <si>
    <t>R010</t>
  </si>
  <si>
    <t>R011</t>
  </si>
  <si>
    <t>R013</t>
  </si>
  <si>
    <t>R014</t>
  </si>
  <si>
    <t>R015</t>
  </si>
  <si>
    <t>R016</t>
  </si>
  <si>
    <t>R017</t>
  </si>
  <si>
    <t>R018</t>
  </si>
  <si>
    <t>R019</t>
  </si>
  <si>
    <t>R023</t>
  </si>
  <si>
    <t>R025</t>
  </si>
  <si>
    <t>R026</t>
  </si>
  <si>
    <t>R027</t>
  </si>
  <si>
    <t>R030</t>
  </si>
  <si>
    <t>R034</t>
  </si>
  <si>
    <t>R036</t>
  </si>
  <si>
    <t>R038</t>
  </si>
  <si>
    <t>R076</t>
  </si>
  <si>
    <t>R078</t>
  </si>
  <si>
    <t>R084</t>
  </si>
  <si>
    <t>R086</t>
  </si>
  <si>
    <t>R103</t>
  </si>
  <si>
    <t>R104</t>
  </si>
  <si>
    <t>R106</t>
  </si>
  <si>
    <t>R108</t>
  </si>
  <si>
    <t>R124</t>
  </si>
  <si>
    <t>R177</t>
  </si>
  <si>
    <t>R184</t>
  </si>
  <si>
    <t>R185</t>
  </si>
  <si>
    <t>R321</t>
  </si>
  <si>
    <t>R322</t>
  </si>
  <si>
    <t>R500</t>
  </si>
  <si>
    <t>R806</t>
  </si>
  <si>
    <t>T003</t>
  </si>
  <si>
    <t>T015</t>
  </si>
  <si>
    <t>T024</t>
  </si>
  <si>
    <t>T027</t>
  </si>
  <si>
    <t>T036</t>
  </si>
  <si>
    <t>T072</t>
  </si>
  <si>
    <t>T086</t>
  </si>
  <si>
    <t>T087</t>
  </si>
  <si>
    <t>T088</t>
  </si>
  <si>
    <t>T148</t>
  </si>
  <si>
    <t>Y203</t>
  </si>
  <si>
    <t>Y204</t>
  </si>
  <si>
    <t>Y205</t>
  </si>
  <si>
    <t>Y206</t>
  </si>
  <si>
    <t>Y209</t>
  </si>
  <si>
    <t>Y223</t>
  </si>
  <si>
    <t>Y224</t>
  </si>
  <si>
    <t>Y225</t>
  </si>
  <si>
    <t>Y226</t>
  </si>
  <si>
    <t>Y227</t>
  </si>
  <si>
    <t>Y228</t>
  </si>
  <si>
    <t>Z002</t>
  </si>
  <si>
    <t>Z007</t>
  </si>
  <si>
    <t>Z008</t>
  </si>
  <si>
    <t>Z010</t>
  </si>
  <si>
    <t>Z011</t>
  </si>
  <si>
    <t>Z013</t>
  </si>
  <si>
    <t>Z014</t>
  </si>
  <si>
    <t>Z015</t>
  </si>
  <si>
    <t>Z016</t>
  </si>
  <si>
    <t>Z018</t>
  </si>
  <si>
    <t>Z021</t>
  </si>
  <si>
    <t>Z023</t>
  </si>
  <si>
    <t>Z025</t>
  </si>
  <si>
    <t>Z031</t>
  </si>
  <si>
    <t>Z035</t>
  </si>
  <si>
    <t>Z042</t>
  </si>
  <si>
    <t>Z046</t>
  </si>
  <si>
    <t>Z047</t>
  </si>
  <si>
    <t>Z073</t>
  </si>
  <si>
    <t>Z079</t>
  </si>
  <si>
    <t>Z098</t>
  </si>
  <si>
    <t>Z101</t>
  </si>
  <si>
    <t>Z102</t>
  </si>
  <si>
    <t>Z121</t>
  </si>
  <si>
    <t>Z123</t>
  </si>
  <si>
    <t>Z125</t>
  </si>
  <si>
    <t>Z132</t>
  </si>
  <si>
    <t>Z133</t>
  </si>
  <si>
    <t>Z134</t>
  </si>
  <si>
    <t>Z135</t>
  </si>
  <si>
    <t>Z136</t>
  </si>
  <si>
    <t>Z139</t>
  </si>
  <si>
    <t>Z145</t>
  </si>
  <si>
    <t>Z146</t>
  </si>
  <si>
    <t>Z147</t>
  </si>
  <si>
    <t>Z149</t>
  </si>
  <si>
    <t>Z158</t>
  </si>
  <si>
    <t>Z159</t>
  </si>
  <si>
    <t>Z160</t>
  </si>
  <si>
    <t>Z161</t>
  </si>
  <si>
    <t>Z177</t>
  </si>
  <si>
    <t>Z184</t>
  </si>
  <si>
    <t>Z185</t>
  </si>
  <si>
    <t>Z500</t>
  </si>
  <si>
    <t>Z806</t>
  </si>
  <si>
    <t>A102</t>
  </si>
  <si>
    <t>A104</t>
  </si>
  <si>
    <t>A105</t>
  </si>
  <si>
    <t>A107</t>
  </si>
  <si>
    <t>A108</t>
  </si>
  <si>
    <t>K101</t>
  </si>
  <si>
    <t>K102</t>
  </si>
  <si>
    <t>K104</t>
  </si>
  <si>
    <t>K105</t>
  </si>
  <si>
    <t>K107</t>
  </si>
  <si>
    <t>K111</t>
  </si>
  <si>
    <t>K114</t>
  </si>
  <si>
    <t>K115</t>
  </si>
  <si>
    <t>K116</t>
  </si>
  <si>
    <t>K118</t>
  </si>
  <si>
    <t>K122</t>
  </si>
  <si>
    <t>K127</t>
  </si>
  <si>
    <t>K131</t>
  </si>
  <si>
    <t>K134</t>
  </si>
  <si>
    <t>K146</t>
  </si>
  <si>
    <t>K151</t>
  </si>
  <si>
    <t>K154</t>
  </si>
  <si>
    <t>K155</t>
  </si>
  <si>
    <t>K156</t>
  </si>
  <si>
    <t>K206</t>
  </si>
  <si>
    <t>K208</t>
  </si>
  <si>
    <t>P101</t>
  </si>
  <si>
    <t>P102</t>
  </si>
  <si>
    <t>P104</t>
  </si>
  <si>
    <t>P105</t>
  </si>
  <si>
    <t>P106</t>
  </si>
  <si>
    <t>P107</t>
  </si>
  <si>
    <t>P108</t>
  </si>
  <si>
    <t>P111</t>
  </si>
  <si>
    <t>P114</t>
  </si>
  <si>
    <t>P115</t>
  </si>
  <si>
    <t>P116</t>
  </si>
  <si>
    <t>P118</t>
  </si>
  <si>
    <t>P122</t>
  </si>
  <si>
    <t>P127</t>
  </si>
  <si>
    <t>P131</t>
  </si>
  <si>
    <t>P134</t>
  </si>
  <si>
    <t>P146</t>
  </si>
  <si>
    <t>P151</t>
  </si>
  <si>
    <t>P154</t>
  </si>
  <si>
    <t>P155</t>
  </si>
  <si>
    <t>P156</t>
  </si>
  <si>
    <t>R100</t>
  </si>
  <si>
    <t>R101</t>
  </si>
  <si>
    <t>R102</t>
  </si>
  <si>
    <t>R111</t>
  </si>
  <si>
    <t>R114</t>
  </si>
  <si>
    <t>R116</t>
  </si>
  <si>
    <t>R118</t>
  </si>
  <si>
    <t>R122</t>
  </si>
  <si>
    <t>R127</t>
  </si>
  <si>
    <t>R131</t>
  </si>
  <si>
    <t>R134</t>
  </si>
  <si>
    <t>R146</t>
  </si>
  <si>
    <t>R151</t>
  </si>
  <si>
    <t>R154</t>
  </si>
  <si>
    <t>R156</t>
  </si>
  <si>
    <t>R201</t>
  </si>
  <si>
    <t>R202</t>
  </si>
  <si>
    <t>R203</t>
  </si>
  <si>
    <t>R204</t>
  </si>
  <si>
    <t>R205</t>
  </si>
  <si>
    <t>R206</t>
  </si>
  <si>
    <t>R207</t>
  </si>
  <si>
    <t>R208</t>
  </si>
  <si>
    <t>R209</t>
  </si>
  <si>
    <t>R210</t>
  </si>
  <si>
    <t>R211</t>
  </si>
  <si>
    <t>R212</t>
  </si>
  <si>
    <t>R213</t>
  </si>
  <si>
    <t>R214</t>
  </si>
  <si>
    <t>R215</t>
  </si>
  <si>
    <t>R216</t>
  </si>
  <si>
    <t>R217</t>
  </si>
  <si>
    <t>R218</t>
  </si>
  <si>
    <t>R219</t>
  </si>
  <si>
    <t>R220</t>
  </si>
  <si>
    <t>R221</t>
  </si>
  <si>
    <t>R222</t>
  </si>
  <si>
    <t>R223</t>
  </si>
  <si>
    <t>R224</t>
  </si>
  <si>
    <t>R225</t>
  </si>
  <si>
    <t>R226</t>
  </si>
  <si>
    <t>R227</t>
  </si>
  <si>
    <t>R228</t>
  </si>
  <si>
    <t>R229</t>
  </si>
  <si>
    <t>R230</t>
  </si>
  <si>
    <t>R231</t>
  </si>
  <si>
    <t>R324</t>
  </si>
  <si>
    <t>S000</t>
  </si>
  <si>
    <t>S101</t>
  </si>
  <si>
    <t>S102</t>
  </si>
  <si>
    <t>S104</t>
  </si>
  <si>
    <t>S105</t>
  </si>
  <si>
    <t>S106</t>
  </si>
  <si>
    <t>S107</t>
  </si>
  <si>
    <t>S108</t>
  </si>
  <si>
    <t>S110</t>
  </si>
  <si>
    <t>S111</t>
  </si>
  <si>
    <t>S114</t>
  </si>
  <si>
    <t>S115</t>
  </si>
  <si>
    <t>S116</t>
  </si>
  <si>
    <t>S118</t>
  </si>
  <si>
    <t>S122</t>
  </si>
  <si>
    <t>S123</t>
  </si>
  <si>
    <t>S127</t>
  </si>
  <si>
    <t>S131</t>
  </si>
  <si>
    <t>S134</t>
  </si>
  <si>
    <t>S135</t>
  </si>
  <si>
    <t>S136</t>
  </si>
  <si>
    <t>S137</t>
  </si>
  <si>
    <t>S139</t>
  </si>
  <si>
    <t>S145</t>
  </si>
  <si>
    <t>S146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</si>
  <si>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</si>
  <si>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</si>
  <si>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</si>
  <si>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</si>
  <si>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</si>
  <si>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</si>
  <si>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</si>
  <si>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</si>
  <si>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</si>
  <si>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</si>
  <si>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</si>
  <si>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S164</t>
  </si>
  <si>
    <t>S165</t>
  </si>
  <si>
    <t>S166</t>
  </si>
  <si>
    <t>S167</t>
  </si>
  <si>
    <t>S168</t>
  </si>
  <si>
    <t>S169</t>
  </si>
  <si>
    <t>S210</t>
  </si>
  <si>
    <t>S211</t>
  </si>
  <si>
    <t>S214</t>
  </si>
  <si>
    <t>S221</t>
  </si>
  <si>
    <t>S233</t>
  </si>
  <si>
    <t>S235</t>
  </si>
  <si>
    <t>S237</t>
  </si>
  <si>
    <t>S239</t>
  </si>
  <si>
    <t>S250</t>
  </si>
  <si>
    <t>S251</t>
  </si>
  <si>
    <t>S252</t>
  </si>
  <si>
    <t>S253</t>
  </si>
  <si>
    <t>S254</t>
  </si>
  <si>
    <t>S255</t>
  </si>
  <si>
    <t>S256</t>
  </si>
  <si>
    <t>S257</t>
  </si>
  <si>
    <t>S258</t>
  </si>
  <si>
    <t>S259</t>
  </si>
  <si>
    <t>S260</t>
  </si>
  <si>
    <t>S261</t>
  </si>
  <si>
    <t>S262</t>
  </si>
  <si>
    <t>S263</t>
  </si>
  <si>
    <t>S264</t>
  </si>
  <si>
    <t>S265</t>
  </si>
  <si>
    <t>S266</t>
  </si>
  <si>
    <t>S267</t>
  </si>
  <si>
    <t>S268</t>
  </si>
  <si>
    <t>S269</t>
  </si>
  <si>
    <t>S270</t>
  </si>
  <si>
    <t>S271</t>
  </si>
  <si>
    <t>S272</t>
  </si>
  <si>
    <t>S273</t>
  </si>
  <si>
    <t>S274</t>
  </si>
  <si>
    <t>S275</t>
  </si>
  <si>
    <t>S276</t>
  </si>
  <si>
    <t>S277</t>
  </si>
  <si>
    <t>S278</t>
  </si>
  <si>
    <t>S279</t>
  </si>
  <si>
    <t>S280</t>
  </si>
  <si>
    <t>S281</t>
  </si>
  <si>
    <t>S282</t>
  </si>
  <si>
    <t>S285</t>
  </si>
  <si>
    <t>S286</t>
  </si>
  <si>
    <t>S287</t>
  </si>
  <si>
    <t>S288</t>
  </si>
  <si>
    <t>S289</t>
  </si>
  <si>
    <t>S290</t>
  </si>
  <si>
    <t>S291</t>
  </si>
  <si>
    <t>S292</t>
  </si>
  <si>
    <t>S293</t>
  </si>
  <si>
    <t>S294</t>
  </si>
  <si>
    <t>S295</t>
  </si>
  <si>
    <t>S296</t>
  </si>
  <si>
    <t>S297</t>
  </si>
  <si>
    <t>S354</t>
  </si>
  <si>
    <t>S355</t>
  </si>
  <si>
    <t>S356</t>
  </si>
  <si>
    <t>S357</t>
  </si>
  <si>
    <t>S358</t>
  </si>
  <si>
    <t>S359</t>
  </si>
  <si>
    <t>S363</t>
  </si>
  <si>
    <t>S382</t>
  </si>
  <si>
    <t>S600</t>
  </si>
  <si>
    <t>N001</t>
  </si>
  <si>
    <t>M537</t>
  </si>
  <si>
    <t>G003</t>
  </si>
  <si>
    <t>G004</t>
  </si>
  <si>
    <t>G006</t>
  </si>
  <si>
    <t>G150</t>
  </si>
  <si>
    <t>G152</t>
  </si>
  <si>
    <t>M160</t>
  </si>
  <si>
    <t>M162</t>
  </si>
  <si>
    <t>M297</t>
  </si>
  <si>
    <t>M354</t>
  </si>
  <si>
    <t>M194</t>
  </si>
  <si>
    <t>G151</t>
  </si>
  <si>
    <t>M163</t>
  </si>
  <si>
    <t>M164</t>
  </si>
  <si>
    <t>M339</t>
  </si>
  <si>
    <t>M356</t>
  </si>
  <si>
    <t>M364</t>
  </si>
  <si>
    <t>I001</t>
  </si>
  <si>
    <t>J602</t>
  </si>
  <si>
    <t>S616</t>
  </si>
  <si>
    <t>A116</t>
  </si>
  <si>
    <t>A118</t>
  </si>
  <si>
    <t>A127</t>
  </si>
  <si>
    <t>A146</t>
  </si>
  <si>
    <t>A147</t>
  </si>
  <si>
    <t>K100</t>
  </si>
  <si>
    <t>K103</t>
  </si>
  <si>
    <t>K108</t>
  </si>
  <si>
    <t>K112</t>
  </si>
  <si>
    <t>K132</t>
  </si>
  <si>
    <t>P112</t>
  </si>
  <si>
    <t>P200</t>
  </si>
  <si>
    <t>S100</t>
  </si>
  <si>
    <t>S103</t>
  </si>
  <si>
    <t>S112</t>
  </si>
  <si>
    <t>S113</t>
  </si>
  <si>
    <t>S117</t>
  </si>
  <si>
    <t>S119</t>
  </si>
  <si>
    <t>S120</t>
  </si>
  <si>
    <t>S121</t>
  </si>
  <si>
    <t>S124</t>
  </si>
  <si>
    <t>S125</t>
  </si>
  <si>
    <t>S126</t>
  </si>
  <si>
    <t>S128</t>
  </si>
  <si>
    <t>S129</t>
  </si>
  <si>
    <t>S130</t>
  </si>
  <si>
    <t>S132</t>
  </si>
  <si>
    <t>S133</t>
  </si>
  <si>
    <t>S138</t>
  </si>
  <si>
    <t>S140</t>
  </si>
  <si>
    <t>S141</t>
  </si>
  <si>
    <t>S142</t>
  </si>
  <si>
    <t>S143</t>
  </si>
  <si>
    <t>S144</t>
  </si>
  <si>
    <t>S193</t>
  </si>
  <si>
    <t>S615</t>
  </si>
  <si>
    <t>A000</t>
  </si>
  <si>
    <t>A100</t>
  </si>
  <si>
    <t>A122</t>
  </si>
  <si>
    <t>A111</t>
  </si>
  <si>
    <t>K106</t>
  </si>
  <si>
    <t>S614</t>
  </si>
  <si>
    <t>J600</t>
  </si>
  <si>
    <t>J603</t>
  </si>
  <si>
    <t>N500</t>
  </si>
  <si>
    <t>N600</t>
  </si>
  <si>
    <t>N615</t>
  </si>
  <si>
    <t>N719</t>
  </si>
  <si>
    <t>N720</t>
  </si>
  <si>
    <t>N721</t>
  </si>
  <si>
    <t>P600</t>
  </si>
  <si>
    <t>P605</t>
  </si>
  <si>
    <t>X600</t>
  </si>
  <si>
    <t>X882</t>
  </si>
  <si>
    <t>X887</t>
  </si>
  <si>
    <t>X890</t>
  </si>
  <si>
    <t>B101</t>
  </si>
  <si>
    <t>B190</t>
  </si>
  <si>
    <t>B100</t>
  </si>
  <si>
    <t>B107</t>
  </si>
  <si>
    <t>B111</t>
  </si>
  <si>
    <t>B178</t>
  </si>
  <si>
    <t>B180</t>
  </si>
  <si>
    <t>B181</t>
  </si>
  <si>
    <t>B182</t>
  </si>
  <si>
    <t>B183</t>
  </si>
  <si>
    <t>B184</t>
  </si>
  <si>
    <t>B185</t>
  </si>
  <si>
    <t>B186</t>
  </si>
  <si>
    <t>B187</t>
  </si>
  <si>
    <t>B188</t>
  </si>
  <si>
    <t>B189</t>
  </si>
  <si>
    <t>B191</t>
  </si>
  <si>
    <t>B197</t>
  </si>
  <si>
    <t>B198</t>
  </si>
  <si>
    <t>B230</t>
  </si>
  <si>
    <t>S599</t>
  </si>
  <si>
    <t>S617</t>
  </si>
  <si>
    <t>S618</t>
  </si>
  <si>
    <t>0002</t>
  </si>
  <si>
    <t>0003</t>
  </si>
  <si>
    <t>0004</t>
  </si>
  <si>
    <t>0005</t>
  </si>
  <si>
    <t>0006</t>
  </si>
  <si>
    <t>0007</t>
  </si>
  <si>
    <t>0009</t>
  </si>
  <si>
    <t>0010</t>
  </si>
  <si>
    <t>0011</t>
  </si>
  <si>
    <t>0012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</si>
  <si>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</si>
  <si>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</si>
  <si>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</si>
  <si>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</si>
  <si>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</si>
  <si>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</si>
  <si>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</si>
  <si>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</si>
  <si>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</si>
  <si>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</si>
  <si>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</si>
  <si>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</si>
  <si>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</si>
  <si>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0030</t>
  </si>
  <si>
    <t>0031</t>
  </si>
  <si>
    <t>0035</t>
  </si>
  <si>
    <t>0036</t>
  </si>
  <si>
    <t>0037</t>
  </si>
  <si>
    <t>0038</t>
  </si>
  <si>
    <t>0039</t>
  </si>
  <si>
    <t>0042</t>
  </si>
  <si>
    <t>0046</t>
  </si>
  <si>
    <t>0048</t>
  </si>
  <si>
    <t>0054</t>
  </si>
  <si>
    <t>0061</t>
  </si>
  <si>
    <t>0062</t>
  </si>
  <si>
    <t>0091</t>
  </si>
  <si>
    <t>0093</t>
  </si>
  <si>
    <t>0095</t>
  </si>
  <si>
    <t>0098</t>
  </si>
  <si>
    <t>0106</t>
  </si>
  <si>
    <t>0107</t>
  </si>
  <si>
    <t>0111</t>
  </si>
  <si>
    <t>0112</t>
  </si>
  <si>
    <t>0119</t>
  </si>
  <si>
    <t>0121</t>
  </si>
  <si>
    <t>0137</t>
  </si>
  <si>
    <t>0138</t>
  </si>
  <si>
    <t>0151</t>
  </si>
  <si>
    <t>0152</t>
  </si>
  <si>
    <t>0153</t>
  </si>
  <si>
    <t>0154</t>
  </si>
  <si>
    <t>0155</t>
  </si>
  <si>
    <t>0156</t>
  </si>
  <si>
    <t>0157</t>
  </si>
  <si>
    <t>0158</t>
  </si>
  <si>
    <t>0159</t>
  </si>
  <si>
    <t>0160</t>
  </si>
  <si>
    <t>0161</t>
  </si>
  <si>
    <t>0162</t>
  </si>
  <si>
    <t>0163</t>
  </si>
  <si>
    <t>0164</t>
  </si>
  <si>
    <t>0165</t>
  </si>
  <si>
    <t>0166</t>
  </si>
  <si>
    <t>0168</t>
  </si>
  <si>
    <t>0205</t>
  </si>
  <si>
    <t>0208</t>
  </si>
  <si>
    <t>0217</t>
  </si>
  <si>
    <t>0221</t>
  </si>
  <si>
    <t>0229</t>
  </si>
  <si>
    <t>0234</t>
  </si>
  <si>
    <t>0235</t>
  </si>
  <si>
    <t>0237</t>
  </si>
  <si>
    <t>0240</t>
  </si>
  <si>
    <t>0247</t>
  </si>
  <si>
    <t>0285</t>
  </si>
  <si>
    <t>0287</t>
  </si>
  <si>
    <t>0323</t>
  </si>
  <si>
    <t>0426</t>
  </si>
  <si>
    <t>0596</t>
  </si>
  <si>
    <t>0597</t>
  </si>
  <si>
    <t>0615</t>
  </si>
  <si>
    <t>0625</t>
  </si>
  <si>
    <t>0628</t>
  </si>
  <si>
    <t>0630</t>
  </si>
  <si>
    <t>0633</t>
  </si>
  <si>
    <t>0636</t>
  </si>
  <si>
    <t>0638</t>
  </si>
  <si>
    <t>0640</t>
  </si>
  <si>
    <t>0653</t>
  </si>
  <si>
    <t>0661</t>
  </si>
  <si>
    <t>0662</t>
  </si>
  <si>
    <t>0663</t>
  </si>
  <si>
    <t>0665</t>
  </si>
  <si>
    <t>0666</t>
  </si>
  <si>
    <t>0668</t>
  </si>
  <si>
    <t>0669</t>
  </si>
  <si>
    <t>0677</t>
  </si>
  <si>
    <t>0686</t>
  </si>
  <si>
    <t>0692</t>
  </si>
  <si>
    <t>0696</t>
  </si>
  <si>
    <t>0697</t>
  </si>
  <si>
    <t>0698</t>
  </si>
  <si>
    <t>0700</t>
  </si>
  <si>
    <t>0701</t>
  </si>
  <si>
    <t>0702</t>
  </si>
  <si>
    <t>0703</t>
  </si>
  <si>
    <t>0707</t>
  </si>
  <si>
    <t>0711</t>
  </si>
  <si>
    <t>0740</t>
  </si>
  <si>
    <t>0741</t>
  </si>
  <si>
    <t>0767</t>
  </si>
  <si>
    <t>0772</t>
  </si>
  <si>
    <t>0774</t>
  </si>
  <si>
    <t>0779</t>
  </si>
  <si>
    <t>0824</t>
  </si>
  <si>
    <t>0831</t>
  </si>
  <si>
    <t>0844</t>
  </si>
  <si>
    <t>0854</t>
  </si>
  <si>
    <t>0884</t>
  </si>
  <si>
    <t>0889</t>
  </si>
  <si>
    <t>0891</t>
  </si>
  <si>
    <t>0912</t>
  </si>
  <si>
    <t>0916</t>
  </si>
  <si>
    <t>0917</t>
  </si>
  <si>
    <t>0933</t>
  </si>
  <si>
    <t>0935</t>
  </si>
  <si>
    <t>0943</t>
  </si>
  <si>
    <t>0944</t>
  </si>
  <si>
    <t>0961</t>
  </si>
  <si>
    <t>0966</t>
  </si>
  <si>
    <t>0973</t>
  </si>
  <si>
    <t>0977</t>
  </si>
  <si>
    <t>0995</t>
  </si>
  <si>
    <t>1095</t>
  </si>
  <si>
    <t>1208</t>
  </si>
  <si>
    <t>2208</t>
  </si>
  <si>
    <t>3208</t>
  </si>
  <si>
    <t>3892</t>
  </si>
  <si>
    <t>3914</t>
  </si>
  <si>
    <t>3916</t>
  </si>
  <si>
    <t>5200</t>
  </si>
  <si>
    <t>5201</t>
  </si>
  <si>
    <t>5202</t>
  </si>
  <si>
    <t>5204</t>
  </si>
  <si>
    <t>5205</t>
  </si>
  <si>
    <t>5206</t>
  </si>
  <si>
    <t>5207</t>
  </si>
  <si>
    <t>5208</t>
  </si>
  <si>
    <t>5211</t>
  </si>
  <si>
    <t>5213</t>
  </si>
  <si>
    <t>5214</t>
  </si>
  <si>
    <t>5218</t>
  </si>
  <si>
    <t>5226</t>
  </si>
  <si>
    <t>5227</t>
  </si>
  <si>
    <t>5231</t>
  </si>
  <si>
    <t>5259</t>
  </si>
  <si>
    <t>5260</t>
  </si>
  <si>
    <t>5263</t>
  </si>
  <si>
    <t>5275</t>
  </si>
  <si>
    <t>5276</t>
  </si>
  <si>
    <t>5278</t>
  </si>
  <si>
    <t>5289</t>
  </si>
  <si>
    <t>5290</t>
  </si>
  <si>
    <t>5291</t>
  </si>
  <si>
    <t>5292</t>
  </si>
  <si>
    <t>5293</t>
  </si>
  <si>
    <t>5294</t>
  </si>
  <si>
    <t>5297</t>
  </si>
  <si>
    <t>5299</t>
  </si>
  <si>
    <t>5300</t>
  </si>
  <si>
    <t>5321</t>
  </si>
  <si>
    <t>5431</t>
  </si>
  <si>
    <t>5459</t>
  </si>
  <si>
    <t>5460</t>
  </si>
  <si>
    <t>6111</t>
  </si>
  <si>
    <t>6113</t>
  </si>
  <si>
    <t>6146</t>
  </si>
  <si>
    <t>6190</t>
  </si>
  <si>
    <t>6201</t>
  </si>
  <si>
    <t>6202</t>
  </si>
  <si>
    <t>6203</t>
  </si>
  <si>
    <t>6206</t>
  </si>
  <si>
    <t>6211</t>
  </si>
  <si>
    <t>6214</t>
  </si>
  <si>
    <t>6231</t>
  </si>
  <si>
    <t>6262</t>
  </si>
  <si>
    <t>6287</t>
  </si>
  <si>
    <t>6320</t>
  </si>
  <si>
    <t>6800</t>
  </si>
  <si>
    <t>6801</t>
  </si>
  <si>
    <t>6806</t>
  </si>
  <si>
    <t>6812</t>
  </si>
  <si>
    <t>6817</t>
  </si>
  <si>
    <t>6822</t>
  </si>
  <si>
    <t>6823</t>
  </si>
  <si>
    <t>6829</t>
  </si>
  <si>
    <t>6830</t>
  </si>
  <si>
    <t>6875</t>
  </si>
  <si>
    <t>6893</t>
  </si>
  <si>
    <t>6901</t>
  </si>
  <si>
    <t>6967</t>
  </si>
  <si>
    <t>7692</t>
  </si>
  <si>
    <t>7696</t>
  </si>
  <si>
    <t>7697</t>
  </si>
  <si>
    <t>7698</t>
  </si>
  <si>
    <t>7700</t>
  </si>
  <si>
    <t>7751</t>
  </si>
  <si>
    <t>7889</t>
  </si>
  <si>
    <t>8201</t>
  </si>
  <si>
    <t>8202</t>
  </si>
  <si>
    <t>8203</t>
  </si>
  <si>
    <t>8206</t>
  </si>
  <si>
    <t>8211</t>
  </si>
  <si>
    <t>8214</t>
  </si>
  <si>
    <t>8218</t>
  </si>
  <si>
    <t>8226</t>
  </si>
  <si>
    <t>8227</t>
  </si>
  <si>
    <t>8231</t>
  </si>
  <si>
    <t>8262</t>
  </si>
  <si>
    <t>9207</t>
  </si>
  <si>
    <t>9245</t>
  </si>
  <si>
    <t>G103</t>
  </si>
  <si>
    <t>G109</t>
  </si>
  <si>
    <t>G122</t>
  </si>
  <si>
    <t>G125</t>
  </si>
  <si>
    <t>G126</t>
  </si>
  <si>
    <t>G132</t>
  </si>
  <si>
    <t>G145</t>
  </si>
  <si>
    <t>G148</t>
  </si>
  <si>
    <t>J100</t>
  </si>
  <si>
    <t>M100</t>
  </si>
  <si>
    <t>0301</t>
  </si>
  <si>
    <t>0028</t>
  </si>
  <si>
    <t>0029</t>
  </si>
  <si>
    <t>0032</t>
  </si>
  <si>
    <t>0033</t>
  </si>
  <si>
    <t>0060</t>
  </si>
  <si>
    <t>0113</t>
  </si>
  <si>
    <t>0114</t>
  </si>
  <si>
    <t>0195</t>
  </si>
  <si>
    <t>0232</t>
  </si>
  <si>
    <t>0233</t>
  </si>
  <si>
    <t>0431</t>
  </si>
  <si>
    <t>0432</t>
  </si>
  <si>
    <t>0434</t>
  </si>
  <si>
    <t>0435</t>
  </si>
  <si>
    <t>0436</t>
  </si>
  <si>
    <t>0437</t>
  </si>
  <si>
    <t>0438</t>
  </si>
  <si>
    <t>0439</t>
  </si>
  <si>
    <t>0440</t>
  </si>
  <si>
    <t>0441</t>
  </si>
  <si>
    <t>0442</t>
  </si>
  <si>
    <t>0443</t>
  </si>
  <si>
    <t>0444</t>
  </si>
  <si>
    <t>0447</t>
  </si>
  <si>
    <t>0448</t>
  </si>
  <si>
    <t>0449</t>
  </si>
  <si>
    <t>0450</t>
  </si>
  <si>
    <t>0451</t>
  </si>
  <si>
    <t>0452</t>
  </si>
  <si>
    <t>0453</t>
  </si>
  <si>
    <t>0454</t>
  </si>
  <si>
    <t>0455</t>
  </si>
  <si>
    <t>0456</t>
  </si>
  <si>
    <t>0459</t>
  </si>
  <si>
    <t>0460</t>
  </si>
  <si>
    <t>0461</t>
  </si>
  <si>
    <t>0462</t>
  </si>
  <si>
    <t>0463</t>
  </si>
  <si>
    <t>0464</t>
  </si>
  <si>
    <t>0465</t>
  </si>
  <si>
    <t>0466</t>
  </si>
  <si>
    <t>0468</t>
  </si>
  <si>
    <t>0469</t>
  </si>
  <si>
    <t>0470</t>
  </si>
  <si>
    <t>0472</t>
  </si>
  <si>
    <t>0473</t>
  </si>
  <si>
    <t>0474</t>
  </si>
  <si>
    <t>0475</t>
  </si>
  <si>
    <t>0476</t>
  </si>
  <si>
    <t>0478</t>
  </si>
  <si>
    <t>0479</t>
  </si>
  <si>
    <t>0481</t>
  </si>
  <si>
    <t>0482</t>
  </si>
  <si>
    <t>0484</t>
  </si>
  <si>
    <t>0485</t>
  </si>
  <si>
    <t>0492</t>
  </si>
  <si>
    <t>0500</t>
  </si>
  <si>
    <t>0503</t>
  </si>
  <si>
    <t>0504</t>
  </si>
  <si>
    <t>0506</t>
  </si>
  <si>
    <t>0508</t>
  </si>
  <si>
    <t>0511</t>
  </si>
  <si>
    <t>0583</t>
  </si>
  <si>
    <t>0624</t>
  </si>
  <si>
    <t>0690</t>
  </si>
  <si>
    <t>0709</t>
  </si>
  <si>
    <t>0725</t>
  </si>
  <si>
    <t>0770</t>
  </si>
  <si>
    <t>0781</t>
  </si>
  <si>
    <t>0809</t>
  </si>
  <si>
    <t>0842</t>
  </si>
  <si>
    <t>0843</t>
  </si>
  <si>
    <t>0845</t>
  </si>
  <si>
    <t>0888</t>
  </si>
  <si>
    <t>0953</t>
  </si>
  <si>
    <t>0970</t>
  </si>
  <si>
    <t>3917</t>
  </si>
  <si>
    <t>6218</t>
  </si>
  <si>
    <t>6227</t>
  </si>
  <si>
    <t>6744</t>
  </si>
  <si>
    <t>6804</t>
  </si>
  <si>
    <t>6894</t>
  </si>
  <si>
    <t>9227</t>
  </si>
  <si>
    <t>G105</t>
  </si>
  <si>
    <t>G128</t>
  </si>
  <si>
    <t>M102</t>
  </si>
  <si>
    <t>0103</t>
  </si>
  <si>
    <t>0170</t>
  </si>
  <si>
    <t>0171</t>
  </si>
  <si>
    <t>0172</t>
  </si>
  <si>
    <t>0173</t>
  </si>
  <si>
    <t>0174</t>
  </si>
  <si>
    <t>0175</t>
  </si>
  <si>
    <t>0176</t>
  </si>
  <si>
    <t>0178</t>
  </si>
  <si>
    <t>0179</t>
  </si>
  <si>
    <t>0180</t>
  </si>
  <si>
    <t>0181</t>
  </si>
  <si>
    <t>0182</t>
  </si>
  <si>
    <t>0183</t>
  </si>
  <si>
    <t>0184</t>
  </si>
  <si>
    <t>0185</t>
  </si>
  <si>
    <t>0187</t>
  </si>
  <si>
    <t>0188</t>
  </si>
  <si>
    <t>0189</t>
  </si>
  <si>
    <t>0190</t>
  </si>
  <si>
    <t>0191</t>
  </si>
  <si>
    <t>0192</t>
  </si>
  <si>
    <t>0193</t>
  </si>
  <si>
    <t>0194</t>
  </si>
  <si>
    <t>0196</t>
  </si>
  <si>
    <t>0197</t>
  </si>
  <si>
    <t>0198</t>
  </si>
  <si>
    <t>0200</t>
  </si>
  <si>
    <t>0220</t>
  </si>
  <si>
    <t>0223</t>
  </si>
  <si>
    <t>0398</t>
  </si>
  <si>
    <t>0399</t>
  </si>
  <si>
    <t>0400</t>
  </si>
  <si>
    <t>0401</t>
  </si>
  <si>
    <t>0402</t>
  </si>
  <si>
    <t>0407</t>
  </si>
  <si>
    <t>0408</t>
  </si>
  <si>
    <t>0410</t>
  </si>
  <si>
    <t>0412</t>
  </si>
  <si>
    <t>0413</t>
  </si>
  <si>
    <t>0414</t>
  </si>
  <si>
    <t>0415</t>
  </si>
  <si>
    <t>0417</t>
  </si>
  <si>
    <t>0419</t>
  </si>
  <si>
    <t>0423</t>
  </si>
  <si>
    <t>0425</t>
  </si>
  <si>
    <t>0428</t>
  </si>
  <si>
    <t>0433</t>
  </si>
  <si>
    <t>0545</t>
  </si>
  <si>
    <t>0584</t>
  </si>
  <si>
    <t>0614</t>
  </si>
  <si>
    <t>0621</t>
  </si>
  <si>
    <t>0675</t>
  </si>
  <si>
    <t>0737</t>
  </si>
  <si>
    <t>0754</t>
  </si>
  <si>
    <t>0803</t>
  </si>
  <si>
    <t>0811</t>
  </si>
  <si>
    <t>0815</t>
  </si>
  <si>
    <t>0853</t>
  </si>
  <si>
    <t>0855</t>
  </si>
  <si>
    <t>0856</t>
  </si>
  <si>
    <t>0860</t>
  </si>
  <si>
    <t>0862</t>
  </si>
  <si>
    <t>0868</t>
  </si>
  <si>
    <t>0878</t>
  </si>
  <si>
    <t>0890</t>
  </si>
  <si>
    <t>0901</t>
  </si>
  <si>
    <t>0902</t>
  </si>
  <si>
    <t>0910</t>
  </si>
  <si>
    <t>0913</t>
  </si>
  <si>
    <t>0914</t>
  </si>
  <si>
    <t>0932</t>
  </si>
  <si>
    <t>0940</t>
  </si>
  <si>
    <t>3918</t>
  </si>
  <si>
    <t>5216</t>
  </si>
  <si>
    <t>5222</t>
  </si>
  <si>
    <t>6216</t>
  </si>
  <si>
    <t>6222</t>
  </si>
  <si>
    <t>6818</t>
  </si>
  <si>
    <t>6895</t>
  </si>
  <si>
    <t>8216</t>
  </si>
  <si>
    <t>8222</t>
  </si>
  <si>
    <t>9880</t>
  </si>
  <si>
    <t>G114</t>
  </si>
  <si>
    <t>G116</t>
  </si>
  <si>
    <t>G117</t>
  </si>
  <si>
    <t>G119</t>
  </si>
  <si>
    <t>G120</t>
  </si>
  <si>
    <t>G137</t>
  </si>
  <si>
    <t>G139</t>
  </si>
  <si>
    <t>G140</t>
  </si>
  <si>
    <t>G142</t>
  </si>
  <si>
    <t>G143</t>
  </si>
  <si>
    <t>M101</t>
  </si>
  <si>
    <t>0013</t>
  </si>
  <si>
    <t>0708</t>
  </si>
  <si>
    <t>6309</t>
  </si>
  <si>
    <t>G113</t>
  </si>
  <si>
    <t>G136</t>
  </si>
  <si>
    <t>0045</t>
  </si>
  <si>
    <t>0049</t>
  </si>
  <si>
    <t>0050</t>
  </si>
  <si>
    <t>0055</t>
  </si>
  <si>
    <t>0056</t>
  </si>
  <si>
    <t>0057</t>
  </si>
  <si>
    <t>0058</t>
  </si>
  <si>
    <t>0059</t>
  </si>
  <si>
    <t>0063</t>
  </si>
  <si>
    <t>0122</t>
  </si>
  <si>
    <t>0127</t>
  </si>
  <si>
    <t>0231</t>
  </si>
  <si>
    <t>0241</t>
  </si>
  <si>
    <t>0248</t>
  </si>
  <si>
    <t>0642</t>
  </si>
  <si>
    <t>0704</t>
  </si>
  <si>
    <t>0706</t>
  </si>
  <si>
    <t>0722</t>
  </si>
  <si>
    <t>0723</t>
  </si>
  <si>
    <t>0752</t>
  </si>
  <si>
    <t>0942</t>
  </si>
  <si>
    <t>0983</t>
  </si>
  <si>
    <t>M104</t>
  </si>
  <si>
    <t>0040</t>
  </si>
  <si>
    <t>0064</t>
  </si>
  <si>
    <t>0066</t>
  </si>
  <si>
    <t>0070</t>
  </si>
  <si>
    <t>0071</t>
  </si>
  <si>
    <t>0073</t>
  </si>
  <si>
    <t>0092</t>
  </si>
  <si>
    <t>0110</t>
  </si>
  <si>
    <t>0124</t>
  </si>
  <si>
    <t>0125</t>
  </si>
  <si>
    <t>0134</t>
  </si>
  <si>
    <t>0140</t>
  </si>
  <si>
    <t>0243</t>
  </si>
  <si>
    <t>0324</t>
  </si>
  <si>
    <t>0505</t>
  </si>
  <si>
    <t>0550</t>
  </si>
  <si>
    <t>0551</t>
  </si>
  <si>
    <t>0657</t>
  </si>
  <si>
    <t>0658</t>
  </si>
  <si>
    <t>0659</t>
  </si>
  <si>
    <t>0660</t>
  </si>
  <si>
    <t>0731</t>
  </si>
  <si>
    <t>0769</t>
  </si>
  <si>
    <t>0804</t>
  </si>
  <si>
    <t>0805</t>
  </si>
  <si>
    <t>0887</t>
  </si>
  <si>
    <t>0903</t>
  </si>
  <si>
    <t>0904</t>
  </si>
  <si>
    <t>0906</t>
  </si>
  <si>
    <t>0958</t>
  </si>
  <si>
    <t>0980</t>
  </si>
  <si>
    <t>5296</t>
  </si>
  <si>
    <t>6836</t>
  </si>
  <si>
    <t>6837</t>
  </si>
  <si>
    <t>G104</t>
  </si>
  <si>
    <t>G123</t>
  </si>
  <si>
    <t>G127</t>
  </si>
  <si>
    <t>G146</t>
  </si>
  <si>
    <t>K124</t>
  </si>
  <si>
    <t>M000</t>
  </si>
  <si>
    <t>M103</t>
  </si>
  <si>
    <t>P124</t>
  </si>
  <si>
    <t>S619</t>
  </si>
  <si>
    <t>S622</t>
  </si>
  <si>
    <t>S892</t>
  </si>
  <si>
    <t>S894</t>
  </si>
  <si>
    <t>G001</t>
  </si>
  <si>
    <t>G400</t>
  </si>
  <si>
    <t>G401</t>
  </si>
  <si>
    <t>L001</t>
  </si>
  <si>
    <t>L094</t>
  </si>
  <si>
    <t>L098</t>
  </si>
  <si>
    <t>L099</t>
  </si>
  <si>
    <t>L184</t>
  </si>
  <si>
    <t>L191</t>
  </si>
  <si>
    <t>L289</t>
  </si>
  <si>
    <t>L317</t>
  </si>
  <si>
    <t>L331</t>
  </si>
  <si>
    <t>L504</t>
  </si>
  <si>
    <t>L529</t>
  </si>
  <si>
    <t>L552</t>
  </si>
  <si>
    <t>L607</t>
  </si>
  <si>
    <t>L637</t>
  </si>
  <si>
    <t>L688</t>
  </si>
  <si>
    <t>L703</t>
  </si>
  <si>
    <t>Q001</t>
  </si>
  <si>
    <t>Q002</t>
  </si>
  <si>
    <t>Q003</t>
  </si>
  <si>
    <t>Q004</t>
  </si>
  <si>
    <t>Q006</t>
  </si>
  <si>
    <t>Q007</t>
  </si>
  <si>
    <t>Q008</t>
  </si>
  <si>
    <t>Q009</t>
  </si>
  <si>
    <t>Q010</t>
  </si>
  <si>
    <t>Q011</t>
  </si>
  <si>
    <t>Q012</t>
  </si>
  <si>
    <t>Q013</t>
  </si>
  <si>
    <t>Q014</t>
  </si>
  <si>
    <t>Q015</t>
  </si>
  <si>
    <t>Q016</t>
  </si>
  <si>
    <t>Q017</t>
  </si>
  <si>
    <t>Q018</t>
  </si>
  <si>
    <t>Q019</t>
  </si>
  <si>
    <t>Q020</t>
  </si>
  <si>
    <t>Q021</t>
  </si>
  <si>
    <t>Q022</t>
  </si>
  <si>
    <t>Q023</t>
  </si>
  <si>
    <t>Q024</t>
  </si>
  <si>
    <t>Q025</t>
  </si>
  <si>
    <t>Q026</t>
  </si>
  <si>
    <t>Q027</t>
  </si>
  <si>
    <t>Q028</t>
  </si>
  <si>
    <t>Q029</t>
  </si>
  <si>
    <t>Q030</t>
  </si>
  <si>
    <t>Q031</t>
  </si>
  <si>
    <t>Q032</t>
  </si>
  <si>
    <t>Q033</t>
  </si>
  <si>
    <t>Q034</t>
  </si>
  <si>
    <t>Q035</t>
  </si>
  <si>
    <t>Q036</t>
  </si>
  <si>
    <t>Q037</t>
  </si>
  <si>
    <t>Q038</t>
  </si>
  <si>
    <t>Q039</t>
  </si>
  <si>
    <t>Q074</t>
  </si>
  <si>
    <t>Q076</t>
  </si>
  <si>
    <t>Q078</t>
  </si>
  <si>
    <t>Q080</t>
  </si>
  <si>
    <t>Q081</t>
  </si>
  <si>
    <t>Q084</t>
  </si>
  <si>
    <t>Q086</t>
  </si>
  <si>
    <t>Q088</t>
  </si>
  <si>
    <t>Q090</t>
  </si>
  <si>
    <t>Q096</t>
  </si>
  <si>
    <t>Q104</t>
  </si>
  <si>
    <t>Q106</t>
  </si>
  <si>
    <t>Q108</t>
  </si>
  <si>
    <t>Q112</t>
  </si>
  <si>
    <t>Q114</t>
  </si>
  <si>
    <t>Q116</t>
  </si>
  <si>
    <t>Q118</t>
  </si>
  <si>
    <t>Q120</t>
  </si>
  <si>
    <t>Q121</t>
  </si>
  <si>
    <t>Q123</t>
  </si>
  <si>
    <t>Q125</t>
  </si>
  <si>
    <t>Q131</t>
  </si>
  <si>
    <t>Q133</t>
  </si>
  <si>
    <t>Q137</t>
  </si>
  <si>
    <t>Q139</t>
  </si>
  <si>
    <t>Q141</t>
  </si>
  <si>
    <t>Q143</t>
  </si>
  <si>
    <t>Q145</t>
  </si>
  <si>
    <t>Q147</t>
  </si>
  <si>
    <t>Q149</t>
  </si>
  <si>
    <t>Q151</t>
  </si>
  <si>
    <t>Q153</t>
  </si>
  <si>
    <t>Q154</t>
  </si>
  <si>
    <t>Q156</t>
  </si>
  <si>
    <t>Q183</t>
  </si>
  <si>
    <t>Q185</t>
  </si>
  <si>
    <t>Q186</t>
  </si>
  <si>
    <t>Q196</t>
  </si>
  <si>
    <t>Q197</t>
  </si>
  <si>
    <t>Q198</t>
  </si>
  <si>
    <t>Q272</t>
  </si>
  <si>
    <t>Q274</t>
  </si>
  <si>
    <t>Q276</t>
  </si>
  <si>
    <t>Q278</t>
  </si>
  <si>
    <t>Q288</t>
  </si>
  <si>
    <t>Q291</t>
  </si>
  <si>
    <t>Q302</t>
  </si>
  <si>
    <t>Q306</t>
  </si>
  <si>
    <t>Q308</t>
  </si>
  <si>
    <t>Q311</t>
  </si>
  <si>
    <t>Q315</t>
  </si>
  <si>
    <t>Q320</t>
  </si>
  <si>
    <t>Q324</t>
  </si>
  <si>
    <t>Q333</t>
  </si>
  <si>
    <t>Q400</t>
  </si>
  <si>
    <t>R040</t>
  </si>
  <si>
    <t>R041</t>
  </si>
  <si>
    <t>R042</t>
  </si>
  <si>
    <t>R043</t>
  </si>
  <si>
    <t>R044</t>
  </si>
  <si>
    <t>R045</t>
  </si>
  <si>
    <t>R046</t>
  </si>
  <si>
    <t>R047</t>
  </si>
  <si>
    <t>R048</t>
  </si>
  <si>
    <t>R049</t>
  </si>
  <si>
    <t>R050</t>
  </si>
  <si>
    <t>R051</t>
  </si>
  <si>
    <t>R052</t>
  </si>
  <si>
    <t>R053</t>
  </si>
  <si>
    <t>R054</t>
  </si>
  <si>
    <t>R055</t>
  </si>
  <si>
    <t>R056</t>
  </si>
  <si>
    <t>R057</t>
  </si>
  <si>
    <t>R058</t>
  </si>
  <si>
    <t>R059</t>
  </si>
  <si>
    <t>R060</t>
  </si>
  <si>
    <t>R061</t>
  </si>
  <si>
    <t>R062</t>
  </si>
  <si>
    <t>R063</t>
  </si>
  <si>
    <t>R064</t>
  </si>
  <si>
    <t>R065</t>
  </si>
  <si>
    <t>R066</t>
  </si>
  <si>
    <t>R067</t>
  </si>
  <si>
    <t>R068</t>
  </si>
  <si>
    <t>R069</t>
  </si>
  <si>
    <t>R070</t>
  </si>
  <si>
    <t>R071</t>
  </si>
  <si>
    <t>R072</t>
  </si>
  <si>
    <t>R073</t>
  </si>
  <si>
    <t>R075</t>
  </si>
  <si>
    <t>R077</t>
  </si>
  <si>
    <t>R079</t>
  </si>
  <si>
    <t>R082</t>
  </si>
  <si>
    <t>R083</t>
  </si>
  <si>
    <t>R085</t>
  </si>
  <si>
    <t>R087</t>
  </si>
  <si>
    <t>R089</t>
  </si>
  <si>
    <t>R091</t>
  </si>
  <si>
    <t>R092</t>
  </si>
  <si>
    <t>R093</t>
  </si>
  <si>
    <t>R095</t>
  </si>
  <si>
    <t>R097</t>
  </si>
  <si>
    <t>R105</t>
  </si>
  <si>
    <t>R107</t>
  </si>
  <si>
    <t>R109</t>
  </si>
  <si>
    <t>R113</t>
  </si>
  <si>
    <t>R115</t>
  </si>
  <si>
    <t>R117</t>
  </si>
  <si>
    <t>R119</t>
  </si>
  <si>
    <t>R126</t>
  </si>
  <si>
    <t>R128</t>
  </si>
  <si>
    <t>R130</t>
  </si>
  <si>
    <t>R132</t>
  </si>
  <si>
    <t>R140</t>
  </si>
  <si>
    <t>R148</t>
  </si>
  <si>
    <t>R152</t>
  </si>
  <si>
    <t>R268</t>
  </si>
  <si>
    <t>R273</t>
  </si>
  <si>
    <t>R275</t>
  </si>
  <si>
    <t>R277</t>
  </si>
  <si>
    <t>R319</t>
  </si>
  <si>
    <t>R400</t>
  </si>
  <si>
    <t>V001</t>
  </si>
  <si>
    <t>V002</t>
  </si>
  <si>
    <t>V003</t>
  </si>
  <si>
    <t>V004</t>
  </si>
  <si>
    <t>V005</t>
  </si>
  <si>
    <t>V006</t>
  </si>
  <si>
    <t>V007</t>
  </si>
  <si>
    <t>V008</t>
  </si>
  <si>
    <t>V009</t>
  </si>
  <si>
    <t>V010</t>
  </si>
  <si>
    <t>V011</t>
  </si>
  <si>
    <t>V012</t>
  </si>
  <si>
    <t>V013</t>
  </si>
  <si>
    <t>V014</t>
  </si>
  <si>
    <t>V015</t>
  </si>
  <si>
    <t>V016</t>
  </si>
  <si>
    <t>V017</t>
  </si>
  <si>
    <t>V018</t>
  </si>
  <si>
    <t>V019</t>
  </si>
  <si>
    <t>V020</t>
  </si>
  <si>
    <t>V021</t>
  </si>
  <si>
    <t>V022</t>
  </si>
  <si>
    <t>V023</t>
  </si>
  <si>
    <t>V024</t>
  </si>
  <si>
    <t>V025</t>
  </si>
  <si>
    <t>V026</t>
  </si>
  <si>
    <t>V027</t>
  </si>
  <si>
    <t>V028</t>
  </si>
  <si>
    <t>V029</t>
  </si>
  <si>
    <t>V030</t>
  </si>
  <si>
    <t>V031</t>
  </si>
  <si>
    <t>V032</t>
  </si>
  <si>
    <t>V033</t>
  </si>
  <si>
    <t>V034</t>
  </si>
  <si>
    <t>V035</t>
  </si>
  <si>
    <t>V036</t>
  </si>
  <si>
    <t>V037</t>
  </si>
  <si>
    <t>V038</t>
  </si>
  <si>
    <t>V039</t>
  </si>
  <si>
    <t>V040</t>
  </si>
  <si>
    <t>V041</t>
  </si>
  <si>
    <t>V042</t>
  </si>
  <si>
    <t>V043</t>
  </si>
  <si>
    <t>V044</t>
  </si>
  <si>
    <t>V045</t>
  </si>
  <si>
    <t>V046</t>
  </si>
  <si>
    <t>V047</t>
  </si>
  <si>
    <t>V048</t>
  </si>
  <si>
    <t>V049</t>
  </si>
  <si>
    <t>V050</t>
  </si>
  <si>
    <t>V051</t>
  </si>
  <si>
    <t>V052</t>
  </si>
  <si>
    <t>V053</t>
  </si>
  <si>
    <t>V054</t>
  </si>
  <si>
    <t>V055</t>
  </si>
  <si>
    <t>V056</t>
  </si>
  <si>
    <t>V057</t>
  </si>
  <si>
    <t>V058</t>
  </si>
  <si>
    <t>V059</t>
  </si>
  <si>
    <t>V060</t>
  </si>
  <si>
    <t>V061</t>
  </si>
  <si>
    <t>V062</t>
  </si>
  <si>
    <t>V063</t>
  </si>
  <si>
    <t>V064</t>
  </si>
  <si>
    <t>V065</t>
  </si>
  <si>
    <t>V066</t>
  </si>
  <si>
    <t>V067</t>
  </si>
  <si>
    <t>V068</t>
  </si>
  <si>
    <t>V069</t>
  </si>
  <si>
    <t>V070</t>
  </si>
  <si>
    <t>V071</t>
  </si>
  <si>
    <t>V072</t>
  </si>
  <si>
    <t>V073</t>
  </si>
  <si>
    <t>V074</t>
  </si>
  <si>
    <t>V075</t>
  </si>
  <si>
    <t>V076</t>
  </si>
  <si>
    <t>V077</t>
  </si>
  <si>
    <t>V078</t>
  </si>
  <si>
    <t>V079</t>
  </si>
  <si>
    <t>V080</t>
  </si>
  <si>
    <t>V081</t>
  </si>
  <si>
    <t>V082</t>
  </si>
  <si>
    <t>V083</t>
  </si>
  <si>
    <t>V084</t>
  </si>
  <si>
    <t>V085</t>
  </si>
  <si>
    <t>V086</t>
  </si>
  <si>
    <t>V087</t>
  </si>
  <si>
    <t>V088</t>
  </si>
  <si>
    <t>V089</t>
  </si>
  <si>
    <t>V090</t>
  </si>
  <si>
    <t>V091</t>
  </si>
  <si>
    <t>V092</t>
  </si>
  <si>
    <t>V093</t>
  </si>
  <si>
    <t>V095</t>
  </si>
  <si>
    <t>V096</t>
  </si>
  <si>
    <t>V097</t>
  </si>
  <si>
    <t>V102</t>
  </si>
  <si>
    <t>V104</t>
  </si>
  <si>
    <t>V106</t>
  </si>
  <si>
    <t>V107</t>
  </si>
  <si>
    <t>V108</t>
  </si>
  <si>
    <t>V109</t>
  </si>
  <si>
    <t>V112</t>
  </si>
  <si>
    <t>V113</t>
  </si>
  <si>
    <t>V114</t>
  </si>
  <si>
    <t>V115</t>
  </si>
  <si>
    <t>V116</t>
  </si>
  <si>
    <t>V117</t>
  </si>
  <si>
    <t>V118</t>
  </si>
  <si>
    <t>V119</t>
  </si>
  <si>
    <t>V121</t>
  </si>
  <si>
    <t>V122</t>
  </si>
  <si>
    <t>V123</t>
  </si>
  <si>
    <t>V125</t>
  </si>
  <si>
    <t>V127</t>
  </si>
  <si>
    <t>V128</t>
  </si>
  <si>
    <t>V129</t>
  </si>
  <si>
    <t>V130</t>
  </si>
  <si>
    <t>V131</t>
  </si>
  <si>
    <t>V132</t>
  </si>
  <si>
    <t>V133</t>
  </si>
  <si>
    <t>V137</t>
  </si>
  <si>
    <t>V139</t>
  </si>
  <si>
    <t>V140</t>
  </si>
  <si>
    <t>V141</t>
  </si>
  <si>
    <t>V143</t>
  </si>
  <si>
    <t>V144</t>
  </si>
  <si>
    <t>V145</t>
  </si>
  <si>
    <t>V147</t>
  </si>
  <si>
    <t>V148</t>
  </si>
  <si>
    <t>V149</t>
  </si>
  <si>
    <t>V150</t>
  </si>
  <si>
    <t>V151</t>
  </si>
  <si>
    <t>V152</t>
  </si>
  <si>
    <t>V153</t>
  </si>
  <si>
    <t>V154</t>
  </si>
  <si>
    <t>V156</t>
  </si>
  <si>
    <t>V158</t>
  </si>
  <si>
    <t>V160</t>
  </si>
  <si>
    <t>V161</t>
  </si>
  <si>
    <t>V162</t>
  </si>
  <si>
    <t>V163</t>
  </si>
  <si>
    <t>V164</t>
  </si>
  <si>
    <t>V165</t>
  </si>
  <si>
    <t>V166</t>
  </si>
  <si>
    <t>V167</t>
  </si>
  <si>
    <t>V168</t>
  </si>
  <si>
    <t>V169</t>
  </si>
  <si>
    <t>V170</t>
  </si>
  <si>
    <t>V171</t>
  </si>
  <si>
    <t>V172</t>
  </si>
  <si>
    <t>V173</t>
  </si>
  <si>
    <t>V174</t>
  </si>
  <si>
    <t>V175</t>
  </si>
  <si>
    <t>V176</t>
  </si>
  <si>
    <t>V177</t>
  </si>
  <si>
    <t>V183</t>
  </si>
  <si>
    <t>V185</t>
  </si>
  <si>
    <t>V186</t>
  </si>
  <si>
    <t>V196</t>
  </si>
  <si>
    <t>V198</t>
  </si>
  <si>
    <t>V199</t>
  </si>
  <si>
    <t>V200</t>
  </si>
  <si>
    <t>V201</t>
  </si>
  <si>
    <t>V202</t>
  </si>
  <si>
    <t>V203</t>
  </si>
  <si>
    <t>V204</t>
  </si>
  <si>
    <t>V205</t>
  </si>
  <si>
    <t>V206</t>
  </si>
  <si>
    <t>V207</t>
  </si>
  <si>
    <t>V208</t>
  </si>
  <si>
    <t>V209</t>
  </si>
  <si>
    <t>V210</t>
  </si>
  <si>
    <t>V211</t>
  </si>
  <si>
    <t>V212</t>
  </si>
  <si>
    <t>V213</t>
  </si>
  <si>
    <t>V214</t>
  </si>
  <si>
    <t>V215</t>
  </si>
  <si>
    <t>V216</t>
  </si>
  <si>
    <t>V217</t>
  </si>
  <si>
    <t>V218</t>
  </si>
  <si>
    <t>V219</t>
  </si>
  <si>
    <t>V220</t>
  </si>
  <si>
    <t>V221</t>
  </si>
  <si>
    <t>V222</t>
  </si>
  <si>
    <t>V223</t>
  </si>
  <si>
    <t>V224</t>
  </si>
  <si>
    <t>V225</t>
  </si>
  <si>
    <t>V226</t>
  </si>
  <si>
    <t>V227</t>
  </si>
  <si>
    <t>V228</t>
  </si>
  <si>
    <t>V229</t>
  </si>
  <si>
    <t>V230</t>
  </si>
  <si>
    <t>V231</t>
  </si>
  <si>
    <t>V232</t>
  </si>
  <si>
    <t>V233</t>
  </si>
  <si>
    <t>V234</t>
  </si>
  <si>
    <t>V235</t>
  </si>
  <si>
    <t>V236</t>
  </si>
  <si>
    <t>V237</t>
  </si>
  <si>
    <t>V238</t>
  </si>
  <si>
    <t>V239</t>
  </si>
  <si>
    <t>V240</t>
  </si>
  <si>
    <t>V241</t>
  </si>
  <si>
    <t>V242</t>
  </si>
  <si>
    <t>V243</t>
  </si>
  <si>
    <t>V244</t>
  </si>
  <si>
    <t>V245</t>
  </si>
  <si>
    <t>V246</t>
  </si>
  <si>
    <t>V247</t>
  </si>
  <si>
    <t>V248</t>
  </si>
  <si>
    <t>V249</t>
  </si>
  <si>
    <t>V250</t>
  </si>
  <si>
    <t>V251</t>
  </si>
  <si>
    <t>V252</t>
  </si>
  <si>
    <t>V253</t>
  </si>
  <si>
    <t>V254</t>
  </si>
  <si>
    <t>V268</t>
  </si>
  <si>
    <t>V272</t>
  </si>
  <si>
    <t>V273</t>
  </si>
  <si>
    <t>V274</t>
  </si>
  <si>
    <t>V275</t>
  </si>
  <si>
    <t>V276</t>
  </si>
  <si>
    <t>V277</t>
  </si>
  <si>
    <t>V278</t>
  </si>
  <si>
    <t>V288</t>
  </si>
  <si>
    <t>V291</t>
  </si>
  <si>
    <t>V302</t>
  </si>
  <si>
    <t>V306</t>
  </si>
  <si>
    <t>V308</t>
  </si>
  <si>
    <t>V311</t>
  </si>
  <si>
    <t>V315</t>
  </si>
  <si>
    <t>V319</t>
  </si>
  <si>
    <t>V320</t>
  </si>
  <si>
    <t>V324</t>
  </si>
  <si>
    <t>V333</t>
  </si>
  <si>
    <t>V400</t>
  </si>
  <si>
    <t>V501</t>
  </si>
  <si>
    <t>V502</t>
  </si>
  <si>
    <t>V503</t>
  </si>
  <si>
    <t>V505</t>
  </si>
  <si>
    <t>V506</t>
  </si>
  <si>
    <t>V507</t>
  </si>
  <si>
    <t>V508</t>
  </si>
  <si>
    <t>V509</t>
  </si>
  <si>
    <t>V510</t>
  </si>
  <si>
    <t>V511</t>
  </si>
  <si>
    <t>V512</t>
  </si>
  <si>
    <t>V513</t>
  </si>
  <si>
    <t>V514</t>
  </si>
  <si>
    <t>V515</t>
  </si>
  <si>
    <t>V516</t>
  </si>
  <si>
    <t>V518</t>
  </si>
  <si>
    <t>V519</t>
  </si>
  <si>
    <t>V520</t>
  </si>
  <si>
    <t>V521</t>
  </si>
  <si>
    <t>V522</t>
  </si>
  <si>
    <t>V523</t>
  </si>
  <si>
    <t>V524</t>
  </si>
  <si>
    <t>V525</t>
  </si>
  <si>
    <t>V526</t>
  </si>
  <si>
    <t>V527</t>
  </si>
  <si>
    <t>V530</t>
  </si>
  <si>
    <t>V531</t>
  </si>
  <si>
    <t>V532</t>
  </si>
  <si>
    <t>V533</t>
  </si>
  <si>
    <t>V534</t>
  </si>
  <si>
    <t>V535</t>
  </si>
  <si>
    <t>V536</t>
  </si>
  <si>
    <t>V537</t>
  </si>
  <si>
    <t>V538</t>
  </si>
  <si>
    <t>V539</t>
  </si>
  <si>
    <t>V540</t>
  </si>
  <si>
    <t>V541</t>
  </si>
  <si>
    <t>V542</t>
  </si>
  <si>
    <t>V544</t>
  </si>
  <si>
    <t>V545</t>
  </si>
  <si>
    <t>V546</t>
  </si>
  <si>
    <t>V548</t>
  </si>
  <si>
    <t>V549</t>
  </si>
  <si>
    <t>V550</t>
  </si>
  <si>
    <t>V551</t>
  </si>
  <si>
    <t>V553</t>
  </si>
  <si>
    <t>V554</t>
  </si>
  <si>
    <t>V555</t>
  </si>
  <si>
    <t>V556</t>
  </si>
  <si>
    <t>V557</t>
  </si>
  <si>
    <t>V558</t>
  </si>
  <si>
    <t>V559</t>
  </si>
  <si>
    <t>V561</t>
  </si>
  <si>
    <t>V562</t>
  </si>
  <si>
    <t>V563</t>
  </si>
  <si>
    <t>V564</t>
  </si>
  <si>
    <t>V566</t>
  </si>
  <si>
    <t>V568</t>
  </si>
  <si>
    <t>V569</t>
  </si>
  <si>
    <t>V570</t>
  </si>
  <si>
    <t>V572</t>
  </si>
  <si>
    <t>V573</t>
  </si>
  <si>
    <t>V575</t>
  </si>
  <si>
    <t>V578</t>
  </si>
  <si>
    <t>V579</t>
  </si>
  <si>
    <t>V580</t>
  </si>
  <si>
    <t>V581</t>
  </si>
  <si>
    <t>V598</t>
  </si>
  <si>
    <t>V611</t>
  </si>
  <si>
    <t>V612</t>
  </si>
  <si>
    <t>V613</t>
  </si>
  <si>
    <t>V614</t>
  </si>
  <si>
    <t>V615</t>
  </si>
  <si>
    <t>V616</t>
  </si>
  <si>
    <t>V617</t>
  </si>
  <si>
    <t>V618</t>
  </si>
  <si>
    <t>V619</t>
  </si>
  <si>
    <t>V620</t>
  </si>
  <si>
    <t>V621</t>
  </si>
  <si>
    <t>V622</t>
  </si>
  <si>
    <t>V623</t>
  </si>
  <si>
    <t>V624</t>
  </si>
  <si>
    <t>V625</t>
  </si>
  <si>
    <t>V626</t>
  </si>
  <si>
    <t>V627</t>
  </si>
  <si>
    <t>V628</t>
  </si>
  <si>
    <t>V629</t>
  </si>
  <si>
    <t>V631</t>
  </si>
  <si>
    <t>V632</t>
  </si>
  <si>
    <t>V633</t>
  </si>
  <si>
    <t>V634</t>
  </si>
  <si>
    <t>V635</t>
  </si>
  <si>
    <t>V636</t>
  </si>
  <si>
    <t>V638</t>
  </si>
  <si>
    <t>V639</t>
  </si>
  <si>
    <t>V640</t>
  </si>
  <si>
    <t>V641</t>
  </si>
  <si>
    <t>V643</t>
  </si>
  <si>
    <t>V644</t>
  </si>
  <si>
    <t>V645</t>
  </si>
  <si>
    <t>V646</t>
  </si>
  <si>
    <t>V647</t>
  </si>
  <si>
    <t>V648</t>
  </si>
  <si>
    <t>V649</t>
  </si>
  <si>
    <t>V651</t>
  </si>
  <si>
    <t>V652</t>
  </si>
  <si>
    <t>V653</t>
  </si>
  <si>
    <t>V655</t>
  </si>
  <si>
    <t>V656</t>
  </si>
  <si>
    <t>V657</t>
  </si>
  <si>
    <t>V658</t>
  </si>
  <si>
    <t>V660</t>
  </si>
  <si>
    <t>V661</t>
  </si>
  <si>
    <t>V662</t>
  </si>
  <si>
    <t>V687</t>
  </si>
  <si>
    <t>W005</t>
  </si>
  <si>
    <t>W102</t>
  </si>
  <si>
    <t>W127</t>
  </si>
  <si>
    <t>W129</t>
  </si>
  <si>
    <t>W144</t>
  </si>
  <si>
    <t>W158</t>
  </si>
  <si>
    <t>W160</t>
  </si>
  <si>
    <t>W161</t>
  </si>
  <si>
    <t>W162</t>
  </si>
  <si>
    <t>W163</t>
  </si>
  <si>
    <t>W164</t>
  </si>
  <si>
    <t>W165</t>
  </si>
  <si>
    <t>W166</t>
  </si>
  <si>
    <t>W167</t>
  </si>
  <si>
    <t>W168</t>
  </si>
  <si>
    <t>W169</t>
  </si>
  <si>
    <t>W170</t>
  </si>
  <si>
    <t>W171</t>
  </si>
  <si>
    <t>W172</t>
  </si>
  <si>
    <t>W173</t>
  </si>
  <si>
    <t>W174</t>
  </si>
  <si>
    <t>W175</t>
  </si>
  <si>
    <t>W176</t>
  </si>
  <si>
    <t>W177</t>
  </si>
  <si>
    <t>W199</t>
  </si>
  <si>
    <t>W200</t>
  </si>
  <si>
    <t>W201</t>
  </si>
  <si>
    <t>W202</t>
  </si>
  <si>
    <t>W203</t>
  </si>
  <si>
    <t>W204</t>
  </si>
  <si>
    <t>W205</t>
  </si>
  <si>
    <t>W206</t>
  </si>
  <si>
    <t>W207</t>
  </si>
  <si>
    <t>W208</t>
  </si>
  <si>
    <t>W209</t>
  </si>
  <si>
    <t>W210</t>
  </si>
  <si>
    <t>W211</t>
  </si>
  <si>
    <t>W212</t>
  </si>
  <si>
    <t>W213</t>
  </si>
  <si>
    <t>W214</t>
  </si>
  <si>
    <t>W215</t>
  </si>
  <si>
    <t>W216</t>
  </si>
  <si>
    <t>W217</t>
  </si>
  <si>
    <t>W218</t>
  </si>
  <si>
    <t>W219</t>
  </si>
  <si>
    <t>W220</t>
  </si>
  <si>
    <t>W221</t>
  </si>
  <si>
    <t>W222</t>
  </si>
  <si>
    <t>W223</t>
  </si>
  <si>
    <t>W224</t>
  </si>
  <si>
    <t>W225</t>
  </si>
  <si>
    <t>W226</t>
  </si>
  <si>
    <t>W227</t>
  </si>
  <si>
    <t>W228</t>
  </si>
  <si>
    <t>W229</t>
  </si>
  <si>
    <t>W230</t>
  </si>
  <si>
    <t>W231</t>
  </si>
  <si>
    <t>W232</t>
  </si>
  <si>
    <t>W233</t>
  </si>
  <si>
    <t>W234</t>
  </si>
  <si>
    <t>W235</t>
  </si>
  <si>
    <t>W236</t>
  </si>
  <si>
    <t>W237</t>
  </si>
  <si>
    <t>W238</t>
  </si>
  <si>
    <t>W239</t>
  </si>
  <si>
    <t>W240</t>
  </si>
  <si>
    <t>W241</t>
  </si>
  <si>
    <t>W242</t>
  </si>
  <si>
    <t>W243</t>
  </si>
  <si>
    <t>W244</t>
  </si>
  <si>
    <t>W245</t>
  </si>
  <si>
    <t>W246</t>
  </si>
  <si>
    <t>W247</t>
  </si>
  <si>
    <t>W248</t>
  </si>
  <si>
    <t>W249</t>
  </si>
  <si>
    <t>W250</t>
  </si>
  <si>
    <t>W251</t>
  </si>
  <si>
    <t>W252</t>
  </si>
  <si>
    <t>W253</t>
  </si>
  <si>
    <t>W254</t>
  </si>
  <si>
    <t>W400</t>
  </si>
  <si>
    <t>X400</t>
  </si>
  <si>
    <t>X702</t>
  </si>
  <si>
    <t>X703</t>
  </si>
  <si>
    <t>X704</t>
  </si>
  <si>
    <t>X705</t>
  </si>
  <si>
    <t>X706</t>
  </si>
  <si>
    <t>X707</t>
  </si>
  <si>
    <t>X708</t>
  </si>
  <si>
    <t>X709</t>
  </si>
  <si>
    <t>X710</t>
  </si>
  <si>
    <t>X711</t>
  </si>
  <si>
    <t>X712</t>
  </si>
  <si>
    <t>X713</t>
  </si>
  <si>
    <t>X714</t>
  </si>
  <si>
    <t>X715</t>
  </si>
  <si>
    <t>X716</t>
  </si>
  <si>
    <t>X717</t>
  </si>
  <si>
    <t>X718</t>
  </si>
  <si>
    <t>X719</t>
  </si>
  <si>
    <t>X720</t>
  </si>
  <si>
    <t>X721</t>
  </si>
  <si>
    <t>X722</t>
  </si>
  <si>
    <t>X723</t>
  </si>
  <si>
    <t>X724</t>
  </si>
  <si>
    <t>X725</t>
  </si>
  <si>
    <t>X726</t>
  </si>
  <si>
    <t>X728</t>
  </si>
  <si>
    <t>X729</t>
  </si>
  <si>
    <t>X730</t>
  </si>
  <si>
    <t>X731</t>
  </si>
  <si>
    <t>X732</t>
  </si>
  <si>
    <t>X733</t>
  </si>
  <si>
    <t>X734</t>
  </si>
  <si>
    <t>Y400</t>
  </si>
  <si>
    <t>Y501</t>
  </si>
  <si>
    <t>Y502</t>
  </si>
  <si>
    <t>Y503</t>
  </si>
  <si>
    <t>Y505</t>
  </si>
  <si>
    <t>Y506</t>
  </si>
  <si>
    <t>Y507</t>
  </si>
  <si>
    <t>Y508</t>
  </si>
  <si>
    <t>Y509</t>
  </si>
  <si>
    <t>Y510</t>
  </si>
  <si>
    <t>Y511</t>
  </si>
  <si>
    <t>Y512</t>
  </si>
  <si>
    <t>Y513</t>
  </si>
  <si>
    <t>Y514</t>
  </si>
  <si>
    <t>Y515</t>
  </si>
  <si>
    <t>Y516</t>
  </si>
  <si>
    <t>Y518</t>
  </si>
  <si>
    <t>Y519</t>
  </si>
  <si>
    <t>Y520</t>
  </si>
  <si>
    <t>Y521</t>
  </si>
  <si>
    <t>Y522</t>
  </si>
  <si>
    <t>Y523</t>
  </si>
  <si>
    <t>Y524</t>
  </si>
  <si>
    <t>Y525</t>
  </si>
  <si>
    <t>Y526</t>
  </si>
  <si>
    <t>Y527</t>
  </si>
  <si>
    <t>Y530</t>
  </si>
  <si>
    <t>Y531</t>
  </si>
  <si>
    <t>Y532</t>
  </si>
  <si>
    <t>Y533</t>
  </si>
  <si>
    <t>Y534</t>
  </si>
  <si>
    <t>Y535</t>
  </si>
  <si>
    <t>Y536</t>
  </si>
  <si>
    <t>Y537</t>
  </si>
  <si>
    <t>Y538</t>
  </si>
  <si>
    <t>Y539</t>
  </si>
  <si>
    <t>Y540</t>
  </si>
  <si>
    <t>Y541</t>
  </si>
  <si>
    <t>Y542</t>
  </si>
  <si>
    <t>Y544</t>
  </si>
  <si>
    <t>Y545</t>
  </si>
  <si>
    <t>Y546</t>
  </si>
  <si>
    <t>Y548</t>
  </si>
  <si>
    <t>Y549</t>
  </si>
  <si>
    <t>Y550</t>
  </si>
  <si>
    <t>Y551</t>
  </si>
  <si>
    <t>Y553</t>
  </si>
  <si>
    <t>Y554</t>
  </si>
  <si>
    <t>Y555</t>
  </si>
  <si>
    <t>Y556</t>
  </si>
  <si>
    <t>Y557</t>
  </si>
  <si>
    <t>Y558</t>
  </si>
  <si>
    <t>Y562</t>
  </si>
  <si>
    <t>Y575</t>
  </si>
  <si>
    <t>Y578</t>
  </si>
  <si>
    <t>Y579</t>
  </si>
  <si>
    <t>Y580</t>
  </si>
  <si>
    <t>Y581</t>
  </si>
  <si>
    <t>Y611</t>
  </si>
  <si>
    <t>Y612</t>
  </si>
  <si>
    <t>Y613</t>
  </si>
  <si>
    <t>Y614</t>
  </si>
  <si>
    <t>Y615</t>
  </si>
  <si>
    <t>Y616</t>
  </si>
  <si>
    <t>Y617</t>
  </si>
  <si>
    <t>Y618</t>
  </si>
  <si>
    <t>Y619</t>
  </si>
  <si>
    <t>Y620</t>
  </si>
  <si>
    <t>Y621</t>
  </si>
  <si>
    <t>Y622</t>
  </si>
  <si>
    <t>Y623</t>
  </si>
  <si>
    <t>Y624</t>
  </si>
  <si>
    <t>Y625</t>
  </si>
  <si>
    <t>Y627</t>
  </si>
  <si>
    <t>Y628</t>
  </si>
  <si>
    <t>Y629</t>
  </si>
  <si>
    <t>Y631</t>
  </si>
  <si>
    <t>Y632</t>
  </si>
  <si>
    <t>Y633</t>
  </si>
  <si>
    <t>Y634</t>
  </si>
  <si>
    <t>Y635</t>
  </si>
  <si>
    <t>Y636</t>
  </si>
  <si>
    <t>Y638</t>
  </si>
  <si>
    <t>Y639</t>
  </si>
  <si>
    <t>Y640</t>
  </si>
  <si>
    <t>Y641</t>
  </si>
  <si>
    <t>Y644</t>
  </si>
  <si>
    <t>Y645</t>
  </si>
  <si>
    <t>Y646</t>
  </si>
  <si>
    <t>Y647</t>
  </si>
  <si>
    <t>Y648</t>
  </si>
  <si>
    <t>Y649</t>
  </si>
  <si>
    <t>Y651</t>
  </si>
  <si>
    <t>Y652</t>
  </si>
  <si>
    <t>Y653</t>
  </si>
  <si>
    <t>Y655</t>
  </si>
  <si>
    <t>Y656</t>
  </si>
  <si>
    <t>Y657</t>
  </si>
  <si>
    <t>Y658</t>
  </si>
  <si>
    <t>Y660</t>
  </si>
  <si>
    <t>Y661</t>
  </si>
  <si>
    <t>Y662</t>
  </si>
  <si>
    <t>Y687</t>
  </si>
  <si>
    <t>Z400</t>
  </si>
  <si>
    <t>Z559</t>
  </si>
  <si>
    <t>Z561</t>
  </si>
  <si>
    <t>Z563</t>
  </si>
  <si>
    <t>Z564</t>
  </si>
  <si>
    <t>Z566</t>
  </si>
  <si>
    <t>Z568</t>
  </si>
  <si>
    <t>Z569</t>
  </si>
  <si>
    <t>Z570</t>
  </si>
  <si>
    <t>Z572</t>
  </si>
  <si>
    <t>Z573</t>
  </si>
  <si>
    <t>Z598</t>
  </si>
  <si>
    <t>Z626</t>
  </si>
  <si>
    <t>Z643</t>
  </si>
  <si>
    <t>G403</t>
  </si>
  <si>
    <t>T400</t>
  </si>
  <si>
    <t>T801</t>
  </si>
  <si>
    <t>T802</t>
  </si>
  <si>
    <t>T803</t>
  </si>
  <si>
    <t>T806</t>
  </si>
  <si>
    <t>T807</t>
  </si>
  <si>
    <t>T810</t>
  </si>
  <si>
    <t>T813</t>
  </si>
  <si>
    <t>T814</t>
  </si>
  <si>
    <t>T815</t>
  </si>
  <si>
    <t>V401</t>
  </si>
  <si>
    <t>G402</t>
  </si>
  <si>
    <t>L861</t>
  </si>
  <si>
    <t>P400</t>
  </si>
  <si>
    <t>P850</t>
  </si>
  <si>
    <t>P855</t>
  </si>
  <si>
    <t>P857</t>
  </si>
  <si>
    <t>P859</t>
  </si>
  <si>
    <t>P860</t>
  </si>
  <si>
    <t>P862</t>
  </si>
  <si>
    <t>P863</t>
  </si>
  <si>
    <t>P864</t>
  </si>
  <si>
    <t>P865</t>
  </si>
  <si>
    <t>P867</t>
  </si>
  <si>
    <t>P868</t>
  </si>
  <si>
    <t>P870</t>
  </si>
  <si>
    <t>V402</t>
  </si>
  <si>
    <t>G200</t>
  </si>
  <si>
    <t>G201</t>
  </si>
  <si>
    <t>G202</t>
  </si>
  <si>
    <t>G205</t>
  </si>
  <si>
    <t>G219</t>
  </si>
  <si>
    <t>G220</t>
  </si>
  <si>
    <t>G221</t>
  </si>
  <si>
    <t>G222</t>
  </si>
  <si>
    <t>G203</t>
  </si>
  <si>
    <t>G211</t>
  </si>
  <si>
    <t>G214</t>
  </si>
  <si>
    <t>G204</t>
  </si>
  <si>
    <t>G212</t>
  </si>
  <si>
    <t>G215</t>
  </si>
  <si>
    <t>D098</t>
  </si>
  <si>
    <t>D100</t>
  </si>
  <si>
    <t>D127</t>
  </si>
  <si>
    <t>D128</t>
  </si>
  <si>
    <t>D129</t>
  </si>
  <si>
    <t>D130</t>
  </si>
  <si>
    <t>D131</t>
  </si>
  <si>
    <t>D132</t>
  </si>
  <si>
    <t>D166</t>
  </si>
  <si>
    <t>D178</t>
  </si>
  <si>
    <t>D197</t>
  </si>
  <si>
    <t>D200</t>
  </si>
  <si>
    <t>D208</t>
  </si>
  <si>
    <t>D226</t>
  </si>
  <si>
    <t>D229</t>
  </si>
  <si>
    <t>D235</t>
  </si>
  <si>
    <t>D236</t>
  </si>
  <si>
    <t>D237</t>
  </si>
  <si>
    <t>D264</t>
  </si>
  <si>
    <t>D273</t>
  </si>
  <si>
    <t>D278</t>
  </si>
  <si>
    <t>D279</t>
  </si>
  <si>
    <t>D280</t>
  </si>
  <si>
    <t>D281</t>
  </si>
  <si>
    <t>D282</t>
  </si>
  <si>
    <t>D283</t>
  </si>
  <si>
    <t>D284</t>
  </si>
  <si>
    <t>D285</t>
  </si>
  <si>
    <t>D286</t>
  </si>
  <si>
    <t>D287</t>
  </si>
  <si>
    <t>D288</t>
  </si>
  <si>
    <t>D289</t>
  </si>
  <si>
    <t>D290</t>
  </si>
  <si>
    <t>D291</t>
  </si>
  <si>
    <t>D292</t>
  </si>
  <si>
    <t>D293</t>
  </si>
  <si>
    <t>D294</t>
  </si>
  <si>
    <t>D295</t>
  </si>
  <si>
    <t>D296</t>
  </si>
  <si>
    <t>D297</t>
  </si>
  <si>
    <t>D300</t>
  </si>
  <si>
    <t>D305</t>
  </si>
  <si>
    <t>D307</t>
  </si>
  <si>
    <t>D310</t>
  </si>
  <si>
    <t>D321</t>
  </si>
  <si>
    <t>D325</t>
  </si>
  <si>
    <t>D999</t>
  </si>
  <si>
    <t>G207</t>
  </si>
  <si>
    <t>G208</t>
  </si>
  <si>
    <t>G213</t>
  </si>
  <si>
    <t>G218</t>
  </si>
  <si>
    <t>D101</t>
  </si>
  <si>
    <t>D227</t>
  </si>
  <si>
    <t>D248</t>
  </si>
  <si>
    <t>D124</t>
  </si>
  <si>
    <t>D125</t>
  </si>
  <si>
    <t>D168</t>
  </si>
  <si>
    <t>D176</t>
  </si>
  <si>
    <t>D177</t>
  </si>
  <si>
    <t>D192</t>
  </si>
  <si>
    <t>D196</t>
  </si>
  <si>
    <t>D205</t>
  </si>
  <si>
    <t>D212</t>
  </si>
  <si>
    <t>D232</t>
  </si>
  <si>
    <t>D102</t>
  </si>
  <si>
    <t>D103</t>
  </si>
  <si>
    <t>D104</t>
  </si>
  <si>
    <t>D105</t>
  </si>
  <si>
    <t>D106</t>
  </si>
  <si>
    <t>D107</t>
  </si>
  <si>
    <t>D108</t>
  </si>
  <si>
    <t>D109</t>
  </si>
  <si>
    <t>D110</t>
  </si>
  <si>
    <t>D112</t>
  </si>
  <si>
    <t>D113</t>
  </si>
  <si>
    <t>D114</t>
  </si>
  <si>
    <t>D115</t>
  </si>
  <si>
    <t>D116</t>
  </si>
  <si>
    <t>D117</t>
  </si>
  <si>
    <t>D118</t>
  </si>
  <si>
    <t>D119</t>
  </si>
  <si>
    <t>D120</t>
  </si>
  <si>
    <t>D121</t>
  </si>
  <si>
    <t>D122</t>
  </si>
  <si>
    <t>D123</t>
  </si>
  <si>
    <t>D126</t>
  </si>
  <si>
    <t>D134</t>
  </si>
  <si>
    <t>D135</t>
  </si>
  <si>
    <t>D136</t>
  </si>
  <si>
    <t>D137</t>
  </si>
  <si>
    <t>D138</t>
  </si>
  <si>
    <t>D139</t>
  </si>
  <si>
    <t>D140</t>
  </si>
  <si>
    <t>D159</t>
  </si>
  <si>
    <t>D162</t>
  </si>
  <si>
    <t>D164</t>
  </si>
  <si>
    <t>D165</t>
  </si>
  <si>
    <t>D167</t>
  </si>
  <si>
    <t>D180</t>
  </si>
  <si>
    <t>D181</t>
  </si>
  <si>
    <t>D185</t>
  </si>
  <si>
    <t>D186</t>
  </si>
  <si>
    <t>D187</t>
  </si>
  <si>
    <t>D188</t>
  </si>
  <si>
    <t>D190</t>
  </si>
  <si>
    <t>D193</t>
  </si>
  <si>
    <t>D195</t>
  </si>
  <si>
    <t>D198</t>
  </si>
  <si>
    <t>D201</t>
  </si>
  <si>
    <t>D202</t>
  </si>
  <si>
    <t>D204</t>
  </si>
  <si>
    <t>D207</t>
  </si>
  <si>
    <t>D209</t>
  </si>
  <si>
    <t>D214</t>
  </si>
  <si>
    <t>D215</t>
  </si>
  <si>
    <t>D216</t>
  </si>
  <si>
    <t>D218</t>
  </si>
  <si>
    <t>D219</t>
  </si>
  <si>
    <t>D224</t>
  </si>
  <si>
    <t>D225</t>
  </si>
  <si>
    <t>D228</t>
  </si>
  <si>
    <t>D230</t>
  </si>
  <si>
    <t>D233</t>
  </si>
  <si>
    <t>D234</t>
  </si>
  <si>
    <t>D238</t>
  </si>
  <si>
    <t>D239</t>
  </si>
  <si>
    <t>D242</t>
  </si>
  <si>
    <t>D244</t>
  </si>
  <si>
    <t>D245</t>
  </si>
  <si>
    <t>D246</t>
  </si>
  <si>
    <t>D247</t>
  </si>
  <si>
    <t>D250</t>
  </si>
  <si>
    <t>D251</t>
  </si>
  <si>
    <t>D253</t>
  </si>
  <si>
    <t>D911</t>
  </si>
  <si>
    <t>P183</t>
  </si>
  <si>
    <t>D099</t>
  </si>
  <si>
    <t>D133</t>
  </si>
  <si>
    <t>D156</t>
  </si>
  <si>
    <t>D158</t>
  </si>
  <si>
    <t>D163</t>
  </si>
  <si>
    <t>D191</t>
  </si>
  <si>
    <t>D255</t>
  </si>
  <si>
    <t>D298</t>
  </si>
  <si>
    <t>D299</t>
  </si>
  <si>
    <t>D308</t>
  </si>
  <si>
    <t>D309</t>
  </si>
  <si>
    <t>D318</t>
  </si>
  <si>
    <t>D322</t>
  </si>
  <si>
    <t>D324</t>
  </si>
  <si>
    <t>D330</t>
  </si>
  <si>
    <t>D901</t>
  </si>
  <si>
    <t>D902</t>
  </si>
  <si>
    <t>D904</t>
  </si>
  <si>
    <t>D905</t>
  </si>
  <si>
    <t>D906</t>
  </si>
  <si>
    <t>D908</t>
  </si>
  <si>
    <t>D909</t>
  </si>
  <si>
    <t>D910</t>
  </si>
  <si>
    <t>D912</t>
  </si>
  <si>
    <t>D913</t>
  </si>
  <si>
    <t>G217</t>
  </si>
  <si>
    <t>G223</t>
  </si>
  <si>
    <t>G263</t>
  </si>
  <si>
    <t>P163</t>
  </si>
  <si>
    <t>S201</t>
  </si>
  <si>
    <t>D183</t>
  </si>
  <si>
    <t>D211</t>
  </si>
  <si>
    <t>D223</t>
  </si>
  <si>
    <t>D240</t>
  </si>
  <si>
    <t>D241</t>
  </si>
  <si>
    <t>D243</t>
  </si>
  <si>
    <t>S001</t>
  </si>
  <si>
    <t>P090</t>
  </si>
  <si>
    <t>U090</t>
  </si>
  <si>
    <t>U910</t>
  </si>
  <si>
    <t>U911</t>
  </si>
  <si>
    <t>P100</t>
  </si>
  <si>
    <t>P132</t>
  </si>
  <si>
    <t>P162</t>
  </si>
  <si>
    <t>P226</t>
  </si>
  <si>
    <t>P234</t>
  </si>
  <si>
    <t>U100</t>
  </si>
  <si>
    <t>G209</t>
  </si>
  <si>
    <t>U900</t>
  </si>
  <si>
    <t>U901</t>
  </si>
  <si>
    <t>U902</t>
  </si>
  <si>
    <t>U903</t>
  </si>
  <si>
    <t>U904</t>
  </si>
  <si>
    <t>G210</t>
  </si>
  <si>
    <t>D142</t>
  </si>
  <si>
    <t>D143</t>
  </si>
  <si>
    <t>D144</t>
  </si>
  <si>
    <t>D145</t>
  </si>
  <si>
    <t>D146</t>
  </si>
  <si>
    <t>D147</t>
  </si>
  <si>
    <t>D148</t>
  </si>
  <si>
    <t>D149</t>
  </si>
  <si>
    <t>D150</t>
  </si>
  <si>
    <t>D151</t>
  </si>
  <si>
    <t>D152</t>
  </si>
  <si>
    <t>D153</t>
  </si>
  <si>
    <t>D169</t>
  </si>
  <si>
    <t>D174</t>
  </si>
  <si>
    <t>D184</t>
  </si>
  <si>
    <t>D194</t>
  </si>
  <si>
    <t>D210</t>
  </si>
  <si>
    <t>D277</t>
  </si>
  <si>
    <t>D903</t>
  </si>
  <si>
    <t>D157</t>
  </si>
  <si>
    <t>D907</t>
  </si>
  <si>
    <t>D111</t>
  </si>
  <si>
    <t>D141</t>
  </si>
  <si>
    <t>D154</t>
  </si>
  <si>
    <t>D217</t>
  </si>
  <si>
    <t>D199</t>
  </si>
  <si>
    <t>D206</t>
  </si>
  <si>
    <t>0008</t>
  </si>
  <si>
    <t>0034</t>
  </si>
  <si>
    <t>0041</t>
  </si>
  <si>
    <t>0051</t>
  </si>
  <si>
    <t>0052</t>
  </si>
  <si>
    <t>0072</t>
  </si>
  <si>
    <t>0150</t>
  </si>
  <si>
    <t>0199</t>
  </si>
  <si>
    <t>0215</t>
  </si>
  <si>
    <t>0219</t>
  </si>
  <si>
    <t>0224</t>
  </si>
  <si>
    <t>0236</t>
  </si>
  <si>
    <t>0242</t>
  </si>
  <si>
    <t>0266</t>
  </si>
  <si>
    <t>0268</t>
  </si>
  <si>
    <t>0269</t>
  </si>
  <si>
    <t>0270</t>
  </si>
  <si>
    <t>0271</t>
  </si>
  <si>
    <t>0272</t>
  </si>
  <si>
    <t>0277</t>
  </si>
  <si>
    <t>0288</t>
  </si>
  <si>
    <t>0302</t>
  </si>
  <si>
    <t>0303</t>
  </si>
  <si>
    <t>0305</t>
  </si>
  <si>
    <t>0430</t>
  </si>
  <si>
    <t>0507</t>
  </si>
  <si>
    <t>0544</t>
  </si>
  <si>
    <t>0546</t>
  </si>
  <si>
    <t>0547</t>
  </si>
  <si>
    <t>0548</t>
  </si>
  <si>
    <t>0616</t>
  </si>
  <si>
    <t>0620</t>
  </si>
  <si>
    <t>0622</t>
  </si>
  <si>
    <t>0627</t>
  </si>
  <si>
    <t>0631</t>
  </si>
  <si>
    <t>0632</t>
  </si>
  <si>
    <t>0645</t>
  </si>
  <si>
    <t>0646</t>
  </si>
  <si>
    <t>0647</t>
  </si>
  <si>
    <t>0655</t>
  </si>
  <si>
    <t>0656</t>
  </si>
  <si>
    <t>0671</t>
  </si>
  <si>
    <t>0674</t>
  </si>
  <si>
    <t>0680</t>
  </si>
  <si>
    <t>0681</t>
  </si>
  <si>
    <t>0682</t>
  </si>
  <si>
    <t>0685</t>
  </si>
  <si>
    <t>0688</t>
  </si>
  <si>
    <t>0689</t>
  </si>
  <si>
    <t>0691</t>
  </si>
  <si>
    <t>0705</t>
  </si>
  <si>
    <t>0714</t>
  </si>
  <si>
    <t>0716</t>
  </si>
  <si>
    <t>0727</t>
  </si>
  <si>
    <t>0728</t>
  </si>
  <si>
    <t>0729</t>
  </si>
  <si>
    <t>0730</t>
  </si>
  <si>
    <t>0735</t>
  </si>
  <si>
    <t>0736</t>
  </si>
  <si>
    <t>0738</t>
  </si>
  <si>
    <t>0742</t>
  </si>
  <si>
    <t>0743</t>
  </si>
  <si>
    <t>0756</t>
  </si>
  <si>
    <t>0758</t>
  </si>
  <si>
    <t>0759</t>
  </si>
  <si>
    <t>0806</t>
  </si>
  <si>
    <t>0810</t>
  </si>
  <si>
    <t>0813</t>
  </si>
  <si>
    <t>0857</t>
  </si>
  <si>
    <t>0859</t>
  </si>
  <si>
    <t>0875</t>
  </si>
  <si>
    <t>0925</t>
  </si>
  <si>
    <t>0954</t>
  </si>
  <si>
    <t>5034</t>
  </si>
  <si>
    <t>5225</t>
  </si>
  <si>
    <t>5251</t>
  </si>
  <si>
    <t>5277</t>
  </si>
  <si>
    <t>5410</t>
  </si>
  <si>
    <t>5411</t>
  </si>
  <si>
    <t>5470</t>
  </si>
  <si>
    <t>5496</t>
  </si>
  <si>
    <t>5626</t>
  </si>
  <si>
    <t>5961</t>
  </si>
  <si>
    <t>6288</t>
  </si>
  <si>
    <t>6304</t>
  </si>
  <si>
    <t>6420</t>
  </si>
  <si>
    <t>6617</t>
  </si>
  <si>
    <t>6753</t>
  </si>
  <si>
    <t>6755</t>
  </si>
  <si>
    <t>6793</t>
  </si>
  <si>
    <t>6794</t>
  </si>
  <si>
    <t>6863</t>
  </si>
  <si>
    <t>6876</t>
  </si>
  <si>
    <t>7739</t>
  </si>
  <si>
    <t>9010</t>
  </si>
  <si>
    <t>9011</t>
  </si>
  <si>
    <t>9012</t>
  </si>
  <si>
    <t>9021</t>
  </si>
  <si>
    <t>9022</t>
  </si>
  <si>
    <t>9031</t>
  </si>
  <si>
    <t>9041</t>
  </si>
  <si>
    <t>9086</t>
  </si>
  <si>
    <t>9879</t>
  </si>
  <si>
    <t>9935</t>
  </si>
  <si>
    <t>A502</t>
  </si>
  <si>
    <t>A506</t>
  </si>
  <si>
    <t>A510</t>
  </si>
  <si>
    <t>A514</t>
  </si>
  <si>
    <t>A602</t>
  </si>
  <si>
    <t>A603</t>
  </si>
  <si>
    <t>A604</t>
  </si>
  <si>
    <t>A748</t>
  </si>
  <si>
    <t>A775</t>
  </si>
  <si>
    <t>B502</t>
  </si>
  <si>
    <t>B511</t>
  </si>
  <si>
    <t>B514</t>
  </si>
  <si>
    <t>C000</t>
  </si>
  <si>
    <t>C600</t>
  </si>
  <si>
    <t>D090</t>
  </si>
  <si>
    <t>D093</t>
  </si>
  <si>
    <t>D094</t>
  </si>
  <si>
    <t>D095</t>
  </si>
  <si>
    <t>D231</t>
  </si>
  <si>
    <t>D249</t>
  </si>
  <si>
    <t>D256</t>
  </si>
  <si>
    <t>D258</t>
  </si>
  <si>
    <t>D259</t>
  </si>
  <si>
    <t>D274</t>
  </si>
  <si>
    <t>D275</t>
  </si>
  <si>
    <t>D778</t>
  </si>
  <si>
    <t>D914</t>
  </si>
  <si>
    <t>E168</t>
  </si>
  <si>
    <t>E170</t>
  </si>
  <si>
    <t>E171</t>
  </si>
  <si>
    <t>E173</t>
  </si>
  <si>
    <t>E174</t>
  </si>
  <si>
    <t>E175</t>
  </si>
  <si>
    <t>E176</t>
  </si>
  <si>
    <t>E177</t>
  </si>
  <si>
    <t>E502</t>
  </si>
  <si>
    <t>E503</t>
  </si>
  <si>
    <t>E504</t>
  </si>
  <si>
    <t>E507</t>
  </si>
  <si>
    <t>E508</t>
  </si>
  <si>
    <t>E510</t>
  </si>
  <si>
    <t>E511</t>
  </si>
  <si>
    <t>E512</t>
  </si>
  <si>
    <t>E513</t>
  </si>
  <si>
    <t>E514</t>
  </si>
  <si>
    <t>E517</t>
  </si>
  <si>
    <t>E518</t>
  </si>
  <si>
    <t>E520</t>
  </si>
  <si>
    <t>E521</t>
  </si>
  <si>
    <t>E522</t>
  </si>
  <si>
    <t>E524</t>
  </si>
  <si>
    <t>E525</t>
  </si>
  <si>
    <t>E529</t>
  </si>
  <si>
    <t>E534</t>
  </si>
  <si>
    <t>E585</t>
  </si>
  <si>
    <t>E591</t>
  </si>
  <si>
    <t>E592</t>
  </si>
  <si>
    <t>E599</t>
  </si>
  <si>
    <t>E614</t>
  </si>
  <si>
    <t>E619</t>
  </si>
  <si>
    <t>E633</t>
  </si>
  <si>
    <t>E643</t>
  </si>
  <si>
    <t>E646</t>
  </si>
  <si>
    <t>E652</t>
  </si>
  <si>
    <t>E655</t>
  </si>
  <si>
    <t>E659</t>
  </si>
  <si>
    <t>E760</t>
  </si>
  <si>
    <t>E781</t>
  </si>
  <si>
    <t>E843</t>
  </si>
  <si>
    <t>E900</t>
  </si>
  <si>
    <t>E983</t>
  </si>
  <si>
    <t>E988</t>
  </si>
  <si>
    <t>E990</t>
  </si>
  <si>
    <t>G002</t>
  </si>
  <si>
    <t>G101</t>
  </si>
  <si>
    <t>G102</t>
  </si>
  <si>
    <t>G106</t>
  </si>
  <si>
    <t>G107</t>
  </si>
  <si>
    <t>G110</t>
  </si>
  <si>
    <t>G111</t>
  </si>
  <si>
    <t>G118</t>
  </si>
  <si>
    <t>G129</t>
  </si>
  <si>
    <t>G130</t>
  </si>
  <si>
    <t>G134</t>
  </si>
  <si>
    <t>G141</t>
  </si>
  <si>
    <t>G206</t>
  </si>
  <si>
    <t>G216</t>
  </si>
  <si>
    <t>G404</t>
  </si>
  <si>
    <t>G405</t>
  </si>
  <si>
    <t>G407</t>
  </si>
  <si>
    <t>G602</t>
  </si>
  <si>
    <t>H192</t>
  </si>
  <si>
    <t>J501</t>
  </si>
  <si>
    <t>J502</t>
  </si>
  <si>
    <t>J503</t>
  </si>
  <si>
    <t>J504</t>
  </si>
  <si>
    <t>J506</t>
  </si>
  <si>
    <t>J507</t>
  </si>
  <si>
    <t>J508</t>
  </si>
  <si>
    <t>J510</t>
  </si>
  <si>
    <t>J511</t>
  </si>
  <si>
    <t>J512</t>
  </si>
  <si>
    <t>J513</t>
  </si>
  <si>
    <t>J514</t>
  </si>
  <si>
    <t>J519</t>
  </si>
  <si>
    <t>J520</t>
  </si>
  <si>
    <t>J521</t>
  </si>
  <si>
    <t>J524</t>
  </si>
  <si>
    <t>J532</t>
  </si>
  <si>
    <t>J534</t>
  </si>
  <si>
    <t>J591</t>
  </si>
  <si>
    <t>J592</t>
  </si>
  <si>
    <t>J599</t>
  </si>
  <si>
    <t>J613</t>
  </si>
  <si>
    <t>J614</t>
  </si>
  <si>
    <t>J619</t>
  </si>
  <si>
    <t>J624</t>
  </si>
  <si>
    <t>J633</t>
  </si>
  <si>
    <t>J649</t>
  </si>
  <si>
    <t>J656</t>
  </si>
  <si>
    <t>J659</t>
  </si>
  <si>
    <t>J660</t>
  </si>
  <si>
    <t>J676</t>
  </si>
  <si>
    <t>J695</t>
  </si>
  <si>
    <t>J739</t>
  </si>
  <si>
    <t>J748</t>
  </si>
  <si>
    <t>J754</t>
  </si>
  <si>
    <t>J760</t>
  </si>
  <si>
    <t>J762</t>
  </si>
  <si>
    <t>J770</t>
  </si>
  <si>
    <t>J775</t>
  </si>
  <si>
    <t>J780</t>
  </si>
  <si>
    <t>J781</t>
  </si>
  <si>
    <t>J785</t>
  </si>
  <si>
    <t>J796</t>
  </si>
  <si>
    <t>J809</t>
  </si>
  <si>
    <t>J810</t>
  </si>
  <si>
    <t>J815</t>
  </si>
  <si>
    <t>J817</t>
  </si>
  <si>
    <t>J825</t>
  </si>
  <si>
    <t>J843</t>
  </si>
  <si>
    <t>J844</t>
  </si>
  <si>
    <t>J848</t>
  </si>
  <si>
    <t>J851</t>
  </si>
  <si>
    <t>J879</t>
  </si>
  <si>
    <t>J904</t>
  </si>
  <si>
    <t>J907</t>
  </si>
  <si>
    <t>J908</t>
  </si>
  <si>
    <t>J909</t>
  </si>
  <si>
    <t>J911</t>
  </si>
  <si>
    <t>J918</t>
  </si>
  <si>
    <t>J919</t>
  </si>
  <si>
    <t>J955</t>
  </si>
  <si>
    <t>J957</t>
  </si>
  <si>
    <t>J958</t>
  </si>
  <si>
    <t>J970</t>
  </si>
  <si>
    <t>J988</t>
  </si>
  <si>
    <t>J989</t>
  </si>
  <si>
    <t>J992</t>
  </si>
  <si>
    <t>J994</t>
  </si>
  <si>
    <t>J995</t>
  </si>
  <si>
    <t>J997</t>
  </si>
  <si>
    <t>J998</t>
  </si>
  <si>
    <t>M500</t>
  </si>
  <si>
    <t>M800</t>
  </si>
  <si>
    <t>M801</t>
  </si>
  <si>
    <t>M802</t>
  </si>
  <si>
    <t>M803</t>
  </si>
  <si>
    <t>M804</t>
  </si>
  <si>
    <t>M805</t>
  </si>
  <si>
    <t>M811</t>
  </si>
  <si>
    <t>M812</t>
  </si>
  <si>
    <t>M813</t>
  </si>
  <si>
    <t>M814</t>
  </si>
  <si>
    <t>N517</t>
  </si>
  <si>
    <t>N524</t>
  </si>
  <si>
    <t>N535</t>
  </si>
  <si>
    <t>N536</t>
  </si>
  <si>
    <t>N537</t>
  </si>
  <si>
    <t>N538</t>
  </si>
  <si>
    <t>N539</t>
  </si>
  <si>
    <t>N540</t>
  </si>
  <si>
    <t>N541</t>
  </si>
  <si>
    <t>N542</t>
  </si>
  <si>
    <t>N543</t>
  </si>
  <si>
    <t>N544</t>
  </si>
  <si>
    <t>N545</t>
  </si>
  <si>
    <t>N546</t>
  </si>
  <si>
    <t>N547</t>
  </si>
  <si>
    <t>N548</t>
  </si>
  <si>
    <t>N549</t>
  </si>
  <si>
    <t>N551</t>
  </si>
  <si>
    <t>N552</t>
  </si>
  <si>
    <t>N553</t>
  </si>
  <si>
    <t>N554</t>
  </si>
  <si>
    <t>N559</t>
  </si>
  <si>
    <t>N561</t>
  </si>
  <si>
    <t>N569</t>
  </si>
  <si>
    <t>N572</t>
  </si>
  <si>
    <t>N585</t>
  </si>
  <si>
    <t>N587</t>
  </si>
  <si>
    <t>N589</t>
  </si>
  <si>
    <t>N590</t>
  </si>
  <si>
    <t>N593</t>
  </si>
  <si>
    <t>N594</t>
  </si>
  <si>
    <t>N595</t>
  </si>
  <si>
    <t>N596</t>
  </si>
  <si>
    <t>N597</t>
  </si>
  <si>
    <t>N598</t>
  </si>
  <si>
    <t>N601</t>
  </si>
  <si>
    <t>N602</t>
  </si>
  <si>
    <t>N603</t>
  </si>
  <si>
    <t>N604</t>
  </si>
  <si>
    <t>N605</t>
  </si>
  <si>
    <t>N606</t>
  </si>
  <si>
    <t>N607</t>
  </si>
  <si>
    <t>N608</t>
  </si>
  <si>
    <t>N609</t>
  </si>
  <si>
    <t>N610</t>
  </si>
  <si>
    <t>N611</t>
  </si>
  <si>
    <t>N612</t>
  </si>
  <si>
    <t>N617</t>
  </si>
  <si>
    <t>N618</t>
  </si>
  <si>
    <t>N625</t>
  </si>
  <si>
    <t>N626</t>
  </si>
  <si>
    <t>N630</t>
  </si>
  <si>
    <t>N634</t>
  </si>
  <si>
    <t>N635</t>
  </si>
  <si>
    <t>N636</t>
  </si>
  <si>
    <t>N638</t>
  </si>
  <si>
    <t>N639</t>
  </si>
  <si>
    <t>N640</t>
  </si>
  <si>
    <t>N641</t>
  </si>
  <si>
    <t>N643</t>
  </si>
  <si>
    <t>N645</t>
  </si>
  <si>
    <t>N646</t>
  </si>
  <si>
    <t>N647</t>
  </si>
  <si>
    <t>N648</t>
  </si>
  <si>
    <t>N651</t>
  </si>
  <si>
    <t>N654</t>
  </si>
  <si>
    <t>N657</t>
  </si>
  <si>
    <t>N658</t>
  </si>
  <si>
    <t>N662</t>
  </si>
  <si>
    <t>N663</t>
  </si>
  <si>
    <t>N664</t>
  </si>
  <si>
    <t>N665</t>
  </si>
  <si>
    <t>N666</t>
  </si>
  <si>
    <t>N667</t>
  </si>
  <si>
    <t>N668</t>
  </si>
  <si>
    <t>N669</t>
  </si>
  <si>
    <t>N671</t>
  </si>
  <si>
    <t>N672</t>
  </si>
  <si>
    <t>N674</t>
  </si>
  <si>
    <t>N675</t>
  </si>
  <si>
    <t>N677</t>
  </si>
  <si>
    <t>N678</t>
  </si>
  <si>
    <t>N679</t>
  </si>
  <si>
    <t>N680</t>
  </si>
  <si>
    <t>N682</t>
  </si>
  <si>
    <t>N683</t>
  </si>
  <si>
    <t>N684</t>
  </si>
  <si>
    <t>N687</t>
  </si>
  <si>
    <t>N688</t>
  </si>
  <si>
    <t>N689</t>
  </si>
  <si>
    <t>N691</t>
  </si>
  <si>
    <t>N692</t>
  </si>
  <si>
    <t>N693</t>
  </si>
  <si>
    <t>N694</t>
  </si>
  <si>
    <t>N697</t>
  </si>
  <si>
    <t>N698</t>
  </si>
  <si>
    <t>N699</t>
  </si>
  <si>
    <t>N700</t>
  </si>
  <si>
    <t>N701</t>
  </si>
  <si>
    <t>N702</t>
  </si>
  <si>
    <t>N703</t>
  </si>
  <si>
    <t>N704</t>
  </si>
  <si>
    <t>N705</t>
  </si>
  <si>
    <t>N706</t>
  </si>
  <si>
    <t>N707</t>
  </si>
  <si>
    <t>N711</t>
  </si>
  <si>
    <t>N722</t>
  </si>
  <si>
    <t>N725</t>
  </si>
  <si>
    <t>N729</t>
  </si>
  <si>
    <t>N730</t>
  </si>
  <si>
    <t>N731</t>
  </si>
  <si>
    <t>N732</t>
  </si>
  <si>
    <t>N733</t>
  </si>
  <si>
    <t>N734</t>
  </si>
  <si>
    <t>N735</t>
  </si>
  <si>
    <t>N736</t>
  </si>
  <si>
    <t>N737</t>
  </si>
  <si>
    <t>N738</t>
  </si>
  <si>
    <t>N740</t>
  </si>
  <si>
    <t>N741</t>
  </si>
  <si>
    <t>N742</t>
  </si>
  <si>
    <t>N743</t>
  </si>
  <si>
    <t>N744</t>
  </si>
  <si>
    <t>N747</t>
  </si>
  <si>
    <t>N753</t>
  </si>
  <si>
    <t>N755</t>
  </si>
  <si>
    <t>N756</t>
  </si>
  <si>
    <t>N757</t>
  </si>
  <si>
    <t>N758</t>
  </si>
  <si>
    <t>N759</t>
  </si>
  <si>
    <t>N761</t>
  </si>
  <si>
    <t>N763</t>
  </si>
  <si>
    <t>N764</t>
  </si>
  <si>
    <t>N765</t>
  </si>
  <si>
    <t>N766</t>
  </si>
  <si>
    <t>N767</t>
  </si>
  <si>
    <t>N768</t>
  </si>
  <si>
    <t>N769</t>
  </si>
  <si>
    <t>N771</t>
  </si>
  <si>
    <t>N772</t>
  </si>
  <si>
    <t>N773</t>
  </si>
  <si>
    <t>N774</t>
  </si>
  <si>
    <t>N776</t>
  </si>
  <si>
    <t>N777</t>
  </si>
  <si>
    <t>N778</t>
  </si>
  <si>
    <t>N781</t>
  </si>
  <si>
    <t>N783</t>
  </si>
  <si>
    <t>N784</t>
  </si>
  <si>
    <t>N790</t>
  </si>
  <si>
    <t>N794</t>
  </si>
  <si>
    <t>N797</t>
  </si>
  <si>
    <t>N798</t>
  </si>
  <si>
    <t>N799</t>
  </si>
  <si>
    <t>N801</t>
  </si>
  <si>
    <t>N802</t>
  </si>
  <si>
    <t>N803</t>
  </si>
  <si>
    <t>N804</t>
  </si>
  <si>
    <t>N805</t>
  </si>
  <si>
    <t>N806</t>
  </si>
  <si>
    <t>N807</t>
  </si>
  <si>
    <t>N808</t>
  </si>
  <si>
    <t>N811</t>
  </si>
  <si>
    <t>N812</t>
  </si>
  <si>
    <t>N813</t>
  </si>
  <si>
    <t>N818</t>
  </si>
  <si>
    <t>N820</t>
  </si>
  <si>
    <t>N822</t>
  </si>
  <si>
    <t>N823</t>
  </si>
  <si>
    <t>N824</t>
  </si>
  <si>
    <t>N826</t>
  </si>
  <si>
    <t>N827</t>
  </si>
  <si>
    <t>N828</t>
  </si>
  <si>
    <t>N829</t>
  </si>
  <si>
    <t>N831</t>
  </si>
  <si>
    <t>N832</t>
  </si>
  <si>
    <t>N833</t>
  </si>
  <si>
    <t>N834</t>
  </si>
  <si>
    <t>N835</t>
  </si>
  <si>
    <t>N836</t>
  </si>
  <si>
    <t>N838</t>
  </si>
  <si>
    <t>N839</t>
  </si>
  <si>
    <t>N840</t>
  </si>
  <si>
    <t>N841</t>
  </si>
  <si>
    <t>N842</t>
  </si>
  <si>
    <t>N845</t>
  </si>
  <si>
    <t>N847</t>
  </si>
  <si>
    <t>N848</t>
  </si>
  <si>
    <t>N849</t>
  </si>
  <si>
    <t>N850</t>
  </si>
  <si>
    <t>N852</t>
  </si>
  <si>
    <t>N878</t>
  </si>
  <si>
    <t>N900</t>
  </si>
  <si>
    <t>N901</t>
  </si>
  <si>
    <t>N902</t>
  </si>
  <si>
    <t>N903</t>
  </si>
  <si>
    <t>N904</t>
  </si>
  <si>
    <t>N906</t>
  </si>
  <si>
    <t>N907</t>
  </si>
  <si>
    <t>N908</t>
  </si>
  <si>
    <t>N909</t>
  </si>
  <si>
    <t>N911</t>
  </si>
  <si>
    <t>N913</t>
  </si>
  <si>
    <t>N914</t>
  </si>
  <si>
    <t>N915</t>
  </si>
  <si>
    <t>N918</t>
  </si>
  <si>
    <t>N921</t>
  </si>
  <si>
    <t>N923</t>
  </si>
  <si>
    <t>N924</t>
  </si>
  <si>
    <t>N926</t>
  </si>
  <si>
    <t>N927</t>
  </si>
  <si>
    <t>N928</t>
  </si>
  <si>
    <t>N971</t>
  </si>
  <si>
    <t>N973</t>
  </si>
  <si>
    <t>N975</t>
  </si>
  <si>
    <t>N976</t>
  </si>
  <si>
    <t>N977</t>
  </si>
  <si>
    <t>N978</t>
  </si>
  <si>
    <t>N979</t>
  </si>
  <si>
    <t>N983</t>
  </si>
  <si>
    <t>N985</t>
  </si>
  <si>
    <t>N987</t>
  </si>
  <si>
    <t>N988</t>
  </si>
  <si>
    <t>N991</t>
  </si>
  <si>
    <t>N993</t>
  </si>
  <si>
    <t>P119</t>
  </si>
  <si>
    <t>P148</t>
  </si>
  <si>
    <t>P149</t>
  </si>
  <si>
    <t>P176</t>
  </si>
  <si>
    <t>P199</t>
  </si>
  <si>
    <t>P216</t>
  </si>
  <si>
    <t>P231</t>
  </si>
  <si>
    <t>P254</t>
  </si>
  <si>
    <t>P257</t>
  </si>
  <si>
    <t>P262</t>
  </si>
  <si>
    <t>P263</t>
  </si>
  <si>
    <t>P264</t>
  </si>
  <si>
    <t>P285</t>
  </si>
  <si>
    <t>P317</t>
  </si>
  <si>
    <t>P502</t>
  </si>
  <si>
    <t>P503</t>
  </si>
  <si>
    <t>P504</t>
  </si>
  <si>
    <t>P506</t>
  </si>
  <si>
    <t>P510</t>
  </si>
  <si>
    <t>P511</t>
  </si>
  <si>
    <t>P514</t>
  </si>
  <si>
    <t>P518</t>
  </si>
  <si>
    <t>P520</t>
  </si>
  <si>
    <t>P562</t>
  </si>
  <si>
    <t>P563</t>
  </si>
  <si>
    <t>P564</t>
  </si>
  <si>
    <t>P565</t>
  </si>
  <si>
    <t>P566</t>
  </si>
  <si>
    <t>P567</t>
  </si>
  <si>
    <t>P568</t>
  </si>
  <si>
    <t>P569</t>
  </si>
  <si>
    <t>P571</t>
  </si>
  <si>
    <t>P572</t>
  </si>
  <si>
    <t>P573</t>
  </si>
  <si>
    <t>P574</t>
  </si>
  <si>
    <t>P575</t>
  </si>
  <si>
    <t>P576</t>
  </si>
  <si>
    <t>P577</t>
  </si>
  <si>
    <t>P578</t>
  </si>
  <si>
    <t>P580</t>
  </si>
  <si>
    <t>P581</t>
  </si>
  <si>
    <t>P584</t>
  </si>
  <si>
    <t>P586</t>
  </si>
  <si>
    <t>P588</t>
  </si>
  <si>
    <t>P590</t>
  </si>
  <si>
    <t>P592</t>
  </si>
  <si>
    <t>P617</t>
  </si>
  <si>
    <t>P627</t>
  </si>
  <si>
    <t>P628</t>
  </si>
  <si>
    <t>P642</t>
  </si>
  <si>
    <t>P748</t>
  </si>
  <si>
    <t>P756</t>
  </si>
  <si>
    <t>P760</t>
  </si>
  <si>
    <t>P775</t>
  </si>
  <si>
    <t>P781</t>
  </si>
  <si>
    <t>P804</t>
  </si>
  <si>
    <t>P807</t>
  </si>
  <si>
    <t>P920</t>
  </si>
  <si>
    <t>P960</t>
  </si>
  <si>
    <t>P979</t>
  </si>
  <si>
    <t>P989</t>
  </si>
  <si>
    <t>P992</t>
  </si>
  <si>
    <t>P997</t>
  </si>
  <si>
    <t>P998</t>
  </si>
  <si>
    <t>S003</t>
  </si>
  <si>
    <t>S010</t>
  </si>
  <si>
    <t>S013</t>
  </si>
  <si>
    <t>S048</t>
  </si>
  <si>
    <t>S050</t>
  </si>
  <si>
    <t>S072</t>
  </si>
  <si>
    <t>S074</t>
  </si>
  <si>
    <t>S075</t>
  </si>
  <si>
    <t>S076</t>
  </si>
  <si>
    <t>S077</t>
  </si>
  <si>
    <t>S083</t>
  </si>
  <si>
    <t>S084</t>
  </si>
  <si>
    <t>S093</t>
  </si>
  <si>
    <t>S500</t>
  </si>
  <si>
    <t>S501</t>
  </si>
  <si>
    <t>S502</t>
  </si>
  <si>
    <t>S503</t>
  </si>
  <si>
    <t>S504</t>
  </si>
  <si>
    <t>S505</t>
  </si>
  <si>
    <t>S506</t>
  </si>
  <si>
    <t>S507</t>
  </si>
  <si>
    <t>S510</t>
  </si>
  <si>
    <t>S511</t>
  </si>
  <si>
    <t>S512</t>
  </si>
  <si>
    <t>S513</t>
  </si>
  <si>
    <t>S514</t>
  </si>
  <si>
    <t>S515</t>
  </si>
  <si>
    <t>S520</t>
  </si>
  <si>
    <t>S521</t>
  </si>
  <si>
    <t>S524</t>
  </si>
  <si>
    <t>S536</t>
  </si>
  <si>
    <t>S537</t>
  </si>
  <si>
    <t>S538</t>
  </si>
  <si>
    <t>S539</t>
  </si>
  <si>
    <t>S540</t>
  </si>
  <si>
    <t>S541</t>
  </si>
  <si>
    <t>S542</t>
  </si>
  <si>
    <t>S543</t>
  </si>
  <si>
    <t>S544</t>
  </si>
  <si>
    <t>S545</t>
  </si>
  <si>
    <t>S546</t>
  </si>
  <si>
    <t>S547</t>
  </si>
  <si>
    <t>S548</t>
  </si>
  <si>
    <t>S549</t>
  </si>
  <si>
    <t>S551</t>
  </si>
  <si>
    <t>S552</t>
  </si>
  <si>
    <t>S554</t>
  </si>
  <si>
    <t>S556</t>
  </si>
  <si>
    <t>S566</t>
  </si>
  <si>
    <t>S589</t>
  </si>
  <si>
    <t>S596</t>
  </si>
  <si>
    <t>S601</t>
  </si>
  <si>
    <t>S602</t>
  </si>
  <si>
    <t>S603</t>
  </si>
  <si>
    <t>S604</t>
  </si>
  <si>
    <t>S605</t>
  </si>
  <si>
    <t>S606</t>
  </si>
  <si>
    <t>S607</t>
  </si>
  <si>
    <t>S608</t>
  </si>
  <si>
    <t>S609</t>
  </si>
  <si>
    <t>S610</t>
  </si>
  <si>
    <t>S611</t>
  </si>
  <si>
    <t>S612</t>
  </si>
  <si>
    <t>S613</t>
  </si>
  <si>
    <t>S620</t>
  </si>
  <si>
    <t>S621</t>
  </si>
  <si>
    <t>S624</t>
  </si>
  <si>
    <t>S625</t>
  </si>
  <si>
    <t>S626</t>
  </si>
  <si>
    <t>S635</t>
  </si>
  <si>
    <t>S636</t>
  </si>
  <si>
    <t>S639</t>
  </si>
  <si>
    <t>S642</t>
  </si>
  <si>
    <t>S651</t>
  </si>
  <si>
    <t>S654</t>
  </si>
  <si>
    <t>S658</t>
  </si>
  <si>
    <t>S660</t>
  </si>
  <si>
    <t>S662</t>
  </si>
  <si>
    <t>S663</t>
  </si>
  <si>
    <t>S664</t>
  </si>
  <si>
    <t>S665</t>
  </si>
  <si>
    <t>S667</t>
  </si>
  <si>
    <t>S668</t>
  </si>
  <si>
    <t>S669</t>
  </si>
  <si>
    <t>S671</t>
  </si>
  <si>
    <t>S672</t>
  </si>
  <si>
    <t>S674</t>
  </si>
  <si>
    <t>S675</t>
  </si>
  <si>
    <t>S676</t>
  </si>
  <si>
    <t>S677</t>
  </si>
  <si>
    <t>S678</t>
  </si>
  <si>
    <t>S679</t>
  </si>
  <si>
    <t>S680</t>
  </si>
  <si>
    <t>S681</t>
  </si>
  <si>
    <t>S682</t>
  </si>
  <si>
    <t>S683</t>
  </si>
  <si>
    <t>S684</t>
  </si>
  <si>
    <t>S685</t>
  </si>
  <si>
    <t>S687</t>
  </si>
  <si>
    <t>S688</t>
  </si>
  <si>
    <t>S689</t>
  </si>
  <si>
    <t>S690</t>
  </si>
  <si>
    <t>S691</t>
  </si>
  <si>
    <t>S692</t>
  </si>
  <si>
    <t>S693</t>
  </si>
  <si>
    <t>S694</t>
  </si>
  <si>
    <t>S695</t>
  </si>
  <si>
    <t>S697</t>
  </si>
  <si>
    <t>S698</t>
  </si>
  <si>
    <t>S699</t>
  </si>
  <si>
    <t>S700</t>
  </si>
  <si>
    <t>S701</t>
  </si>
  <si>
    <t>S702</t>
  </si>
  <si>
    <t>S703</t>
  </si>
  <si>
    <t>S704</t>
  </si>
  <si>
    <t>S705</t>
  </si>
  <si>
    <t>S706</t>
  </si>
  <si>
    <t>S707</t>
  </si>
  <si>
    <t>S719</t>
  </si>
  <si>
    <t>S720</t>
  </si>
  <si>
    <t>S721</t>
  </si>
  <si>
    <t>S722</t>
  </si>
  <si>
    <t>S723</t>
  </si>
  <si>
    <t>S730</t>
  </si>
  <si>
    <t>S731</t>
  </si>
  <si>
    <t>S735</t>
  </si>
  <si>
    <t>S736</t>
  </si>
  <si>
    <t>S738</t>
  </si>
  <si>
    <t>S739</t>
  </si>
  <si>
    <t>S740</t>
  </si>
  <si>
    <t>S741</t>
  </si>
  <si>
    <t>S742</t>
  </si>
  <si>
    <t>S743</t>
  </si>
  <si>
    <t>S744</t>
  </si>
  <si>
    <t>S745</t>
  </si>
  <si>
    <t>S748</t>
  </si>
  <si>
    <t>S756</t>
  </si>
  <si>
    <t>S757</t>
  </si>
  <si>
    <t>S758</t>
  </si>
  <si>
    <t>S762</t>
  </si>
  <si>
    <t>S768</t>
  </si>
  <si>
    <t>S772</t>
  </si>
  <si>
    <t>S773</t>
  </si>
  <si>
    <t>S774</t>
  </si>
  <si>
    <t>S775</t>
  </si>
  <si>
    <t>S776</t>
  </si>
  <si>
    <t>S777</t>
  </si>
  <si>
    <t>S778</t>
  </si>
  <si>
    <t>S779</t>
  </si>
  <si>
    <t>S781</t>
  </si>
  <si>
    <t>S794</t>
  </si>
  <si>
    <t>S801</t>
  </si>
  <si>
    <t>S806</t>
  </si>
  <si>
    <t>S807</t>
  </si>
  <si>
    <t>S809</t>
  </si>
  <si>
    <t>S820</t>
  </si>
  <si>
    <t>S825</t>
  </si>
  <si>
    <t>S829</t>
  </si>
  <si>
    <t>S832</t>
  </si>
  <si>
    <t>S882</t>
  </si>
  <si>
    <t>S887</t>
  </si>
  <si>
    <t>S890</t>
  </si>
  <si>
    <t>S891</t>
  </si>
  <si>
    <t>S893</t>
  </si>
  <si>
    <t>S895</t>
  </si>
  <si>
    <t>S896</t>
  </si>
  <si>
    <t>S897</t>
  </si>
  <si>
    <t>S898</t>
  </si>
  <si>
    <t>S899</t>
  </si>
  <si>
    <t>S900</t>
  </si>
  <si>
    <t>S901</t>
  </si>
  <si>
    <t>S903</t>
  </si>
  <si>
    <t>S906</t>
  </si>
  <si>
    <t>S924</t>
  </si>
  <si>
    <t>S926</t>
  </si>
  <si>
    <t>S938</t>
  </si>
  <si>
    <t>S955</t>
  </si>
  <si>
    <t>S970</t>
  </si>
  <si>
    <t>S976</t>
  </si>
  <si>
    <t>S983</t>
  </si>
  <si>
    <t>S992</t>
  </si>
  <si>
    <t>S996</t>
  </si>
  <si>
    <t>S997</t>
  </si>
  <si>
    <t>S998</t>
  </si>
  <si>
    <t>S999</t>
  </si>
  <si>
    <t>X503</t>
  </si>
  <si>
    <t>X510</t>
  </si>
  <si>
    <t>X513</t>
  </si>
  <si>
    <t>X564</t>
  </si>
  <si>
    <t>X567</t>
  </si>
  <si>
    <t>X568</t>
  </si>
  <si>
    <t>X574</t>
  </si>
  <si>
    <t>X584</t>
  </si>
  <si>
    <t>X653</t>
  </si>
  <si>
    <t>X680</t>
  </si>
  <si>
    <t>X807</t>
  </si>
  <si>
    <t>X931</t>
  </si>
  <si>
    <t>X932</t>
  </si>
  <si>
    <t>X933</t>
  </si>
  <si>
    <t>X934</t>
  </si>
  <si>
    <t>X935</t>
  </si>
  <si>
    <t>X936</t>
  </si>
  <si>
    <t>X937</t>
  </si>
  <si>
    <t>X938</t>
  </si>
  <si>
    <t>X939</t>
  </si>
  <si>
    <t>X940</t>
  </si>
  <si>
    <t>X941</t>
  </si>
  <si>
    <t>X942</t>
  </si>
  <si>
    <t>X943</t>
  </si>
  <si>
    <t>X944</t>
  </si>
  <si>
    <t>X945</t>
  </si>
  <si>
    <t>X946</t>
  </si>
  <si>
    <t>X947</t>
  </si>
  <si>
    <t>X948</t>
  </si>
  <si>
    <t>X949</t>
  </si>
  <si>
    <t>X950</t>
  </si>
  <si>
    <t>X952</t>
  </si>
  <si>
    <t>X953</t>
  </si>
  <si>
    <t>X954</t>
  </si>
  <si>
    <t>X956</t>
  </si>
  <si>
    <t>X961</t>
  </si>
  <si>
    <t>X962</t>
  </si>
  <si>
    <t>X963</t>
  </si>
  <si>
    <t>X964</t>
  </si>
  <si>
    <t>X965</t>
  </si>
  <si>
    <t>X966</t>
  </si>
  <si>
    <t>X967</t>
  </si>
  <si>
    <t>X968</t>
  </si>
  <si>
    <t>X969</t>
  </si>
  <si>
    <t>X974</t>
  </si>
  <si>
    <t>X983</t>
  </si>
  <si>
    <t>Centros</t>
  </si>
  <si>
    <t>Centros Habilitados FI</t>
  </si>
  <si>
    <t>Canales de Venta</t>
  </si>
  <si>
    <t>Canales Habilitados FI</t>
  </si>
  <si>
    <t>Concatenado</t>
  </si>
  <si>
    <t>Org. de Ventas</t>
  </si>
  <si>
    <t>Org. Habilitadas FI</t>
  </si>
  <si>
    <t>ESW - Web / Esw / Jano (ZSCW)</t>
  </si>
  <si>
    <t>FCC - Acuerdos Comerciales (ZSAC)</t>
  </si>
  <si>
    <t>FCG - Galerias Comerciales (ZSCG)</t>
  </si>
  <si>
    <t>FCS - Sede / Jano (ZSFS)</t>
  </si>
  <si>
    <t>FID - Fidelius</t>
  </si>
  <si>
    <t>STP - Portal Financiero (ZSTP)</t>
  </si>
  <si>
    <t>1 - NAVIDAD</t>
  </si>
  <si>
    <t>10 - BEBE ROSADO</t>
  </si>
  <si>
    <t>11 - CORAZONES</t>
  </si>
  <si>
    <t>12 - ANCHETAS</t>
  </si>
  <si>
    <t>13 - NAVIDAD 2</t>
  </si>
  <si>
    <t>14 - TARJETA REGALO GENERICA</t>
  </si>
  <si>
    <t>15 - GENERICO GASOLINA</t>
  </si>
  <si>
    <t>16 - GENERICO CANASTA</t>
  </si>
  <si>
    <t>17 - REGALO 2</t>
  </si>
  <si>
    <t>18 - BOMBAS 2</t>
  </si>
  <si>
    <t>19 - FLORES 2</t>
  </si>
  <si>
    <t>2 - REGALO</t>
  </si>
  <si>
    <t>20 - CUMPLEAQOS 2</t>
  </si>
  <si>
    <t>21 - COPAS 2</t>
  </si>
  <si>
    <t>22 - REGALO MUJER</t>
  </si>
  <si>
    <t>23 - REGALO LILA</t>
  </si>
  <si>
    <t>24 - ROPA CALZADO</t>
  </si>
  <si>
    <t>25 - DROGUERIA</t>
  </si>
  <si>
    <t>26 - NAVIDAD SEDE</t>
  </si>
  <si>
    <t>27 - ANCHETA SEDE</t>
  </si>
  <si>
    <t>28 - CANASTA NARANJA</t>
  </si>
  <si>
    <t>29 - BONO ALIMENTACIÓN</t>
  </si>
  <si>
    <t>3 - BEBE</t>
  </si>
  <si>
    <t>30 - MERCANASTA</t>
  </si>
  <si>
    <t>31 - MERCAVERDE</t>
  </si>
  <si>
    <t>32 - MERCAZUL</t>
  </si>
  <si>
    <t>33 - ERCADORADA</t>
  </si>
  <si>
    <t>34 - MERCAPLATEADA</t>
  </si>
  <si>
    <t>35 - TARJETA LICITACIONES</t>
  </si>
  <si>
    <t>37 - CANASTA VERDE</t>
  </si>
  <si>
    <t>38 - TARJETA NEGO 1</t>
  </si>
  <si>
    <t>39 - TARJETA NEGO 2</t>
  </si>
  <si>
    <t>4 - CUMPLEAQOS</t>
  </si>
  <si>
    <t>40 - TARJETA NEGO 3</t>
  </si>
  <si>
    <t>41 - CONVENIO 1</t>
  </si>
  <si>
    <t>42 - CONVENIO 2</t>
  </si>
  <si>
    <t>43 - CONVENIO 3</t>
  </si>
  <si>
    <t>44 - TARJETA NEGO 7</t>
  </si>
  <si>
    <t>45 - TARJETA NEGO 8</t>
  </si>
  <si>
    <t>46 - TARJETA NEGO 9</t>
  </si>
  <si>
    <t>47 - TARJETA NEGO 10</t>
  </si>
  <si>
    <t>48 - TEMATICA 48</t>
  </si>
  <si>
    <t>5 - BOMBAS</t>
  </si>
  <si>
    <t>6 - JUGUETES</t>
  </si>
  <si>
    <t>7 - COPAS</t>
  </si>
  <si>
    <t>8 - FLORES</t>
  </si>
  <si>
    <t>9 - BEBE AZUL</t>
  </si>
  <si>
    <t>001 - IVA Excento Shopping Gift Card</t>
  </si>
  <si>
    <t>Altas FI-Compras</t>
  </si>
  <si>
    <t>Altas FI-Ventas</t>
  </si>
  <si>
    <t>Altas-P03(CL)</t>
  </si>
  <si>
    <t>CANALES</t>
  </si>
  <si>
    <t>TODOS</t>
  </si>
  <si>
    <t>UM de Pedido</t>
  </si>
  <si>
    <t>UM de Precio Pedido</t>
  </si>
  <si>
    <t>Monedas</t>
  </si>
  <si>
    <t>USD</t>
  </si>
  <si>
    <t>EUR</t>
  </si>
  <si>
    <t>Version Formulario</t>
  </si>
  <si>
    <t>NORETAIL_Reg_Alta</t>
  </si>
  <si>
    <t>Planilla OK - True False</t>
  </si>
  <si>
    <t>Fecha de Vencimiento</t>
  </si>
  <si>
    <t>D</t>
  </si>
  <si>
    <t>Q</t>
  </si>
  <si>
    <t>R</t>
  </si>
  <si>
    <t>W</t>
  </si>
  <si>
    <t>H</t>
  </si>
  <si>
    <t>Grupos de Articulos</t>
  </si>
  <si>
    <t>Procurement</t>
  </si>
  <si>
    <t>JUMBO</t>
  </si>
  <si>
    <t>SISA</t>
  </si>
  <si>
    <t>JUMBO CENTRALIZADO</t>
  </si>
  <si>
    <t>SISA CENTRALIZADO</t>
  </si>
  <si>
    <t>JUMBO MARKET</t>
  </si>
  <si>
    <t>JUMBO MARKET CENTRALIZADO</t>
  </si>
  <si>
    <t>JUMBO Y SISA</t>
  </si>
  <si>
    <t>JUMBO Y SISA CENTRALIZADO</t>
  </si>
  <si>
    <t>TODO JUMBO MARKET</t>
  </si>
  <si>
    <t>E</t>
  </si>
  <si>
    <t>V</t>
  </si>
  <si>
    <t>ZMTO - Mantenimiento</t>
  </si>
  <si>
    <t xml:space="preserve"> </t>
  </si>
  <si>
    <t>D320</t>
  </si>
  <si>
    <t>E162</t>
  </si>
  <si>
    <t>E506</t>
  </si>
  <si>
    <t>E856</t>
  </si>
  <si>
    <t>E859</t>
  </si>
  <si>
    <t>E861</t>
  </si>
  <si>
    <t>E862</t>
  </si>
  <si>
    <t>E863</t>
  </si>
  <si>
    <t>E864</t>
  </si>
  <si>
    <t>G608</t>
  </si>
  <si>
    <t>G609</t>
  </si>
  <si>
    <t>G610</t>
  </si>
  <si>
    <t>G611</t>
  </si>
  <si>
    <t>H419</t>
  </si>
  <si>
    <t>H423</t>
  </si>
  <si>
    <t>H429</t>
  </si>
  <si>
    <t>H430</t>
  </si>
  <si>
    <t>H443</t>
  </si>
  <si>
    <t>H472</t>
  </si>
  <si>
    <t>H501</t>
  </si>
  <si>
    <t>I601</t>
  </si>
  <si>
    <t>I602</t>
  </si>
  <si>
    <t>I606</t>
  </si>
  <si>
    <t>I612</t>
  </si>
  <si>
    <t>I614</t>
  </si>
  <si>
    <t>I622</t>
  </si>
  <si>
    <t>I667</t>
  </si>
  <si>
    <t>J875</t>
  </si>
  <si>
    <t>L101</t>
  </si>
  <si>
    <t>L242</t>
  </si>
  <si>
    <t>L243</t>
  </si>
  <si>
    <t>L244</t>
  </si>
  <si>
    <t>L245</t>
  </si>
  <si>
    <t>L246</t>
  </si>
  <si>
    <t>L500</t>
  </si>
  <si>
    <t>M182</t>
  </si>
  <si>
    <t>M794</t>
  </si>
  <si>
    <t>M909</t>
  </si>
  <si>
    <t>M915</t>
  </si>
  <si>
    <t>M926</t>
  </si>
  <si>
    <t>M927</t>
  </si>
  <si>
    <t>M979</t>
  </si>
  <si>
    <t>N793</t>
  </si>
  <si>
    <t>N876</t>
  </si>
  <si>
    <t>N877</t>
  </si>
  <si>
    <t>P332</t>
  </si>
  <si>
    <t>Q195</t>
  </si>
  <si>
    <t>S147</t>
  </si>
  <si>
    <t>S148</t>
  </si>
  <si>
    <t>S183</t>
  </si>
  <si>
    <t>S184</t>
  </si>
  <si>
    <t>S198</t>
  </si>
  <si>
    <t>S199</t>
  </si>
  <si>
    <t>S307</t>
  </si>
  <si>
    <t>S534</t>
  </si>
  <si>
    <t>S562</t>
  </si>
  <si>
    <t>S563</t>
  </si>
  <si>
    <t>S564</t>
  </si>
  <si>
    <t>S565</t>
  </si>
  <si>
    <t>S567</t>
  </si>
  <si>
    <t>S569</t>
  </si>
  <si>
    <t>S571</t>
  </si>
  <si>
    <t>S572</t>
  </si>
  <si>
    <t>S575</t>
  </si>
  <si>
    <t>S576</t>
  </si>
  <si>
    <t>S577</t>
  </si>
  <si>
    <t>S578</t>
  </si>
  <si>
    <t>S586</t>
  </si>
  <si>
    <t>S588</t>
  </si>
  <si>
    <t>S597</t>
  </si>
  <si>
    <t>S598</t>
  </si>
  <si>
    <t>S623</t>
  </si>
  <si>
    <t>S627</t>
  </si>
  <si>
    <t>S656</t>
  </si>
  <si>
    <t>S847</t>
  </si>
  <si>
    <t>S852</t>
  </si>
  <si>
    <t>S907</t>
  </si>
  <si>
    <t>S909</t>
  </si>
  <si>
    <t>S915</t>
  </si>
  <si>
    <t>S918</t>
  </si>
  <si>
    <t>S923</t>
  </si>
  <si>
    <t>S927</t>
  </si>
  <si>
    <t>S957</t>
  </si>
  <si>
    <t>S973</t>
  </si>
  <si>
    <t>S975</t>
  </si>
  <si>
    <t>S977</t>
  </si>
  <si>
    <t>S978</t>
  </si>
  <si>
    <t>S979</t>
  </si>
  <si>
    <t>S985</t>
  </si>
  <si>
    <t>S993</t>
  </si>
  <si>
    <t>U088</t>
  </si>
  <si>
    <t>V894</t>
  </si>
  <si>
    <t>W039</t>
  </si>
  <si>
    <t>W255</t>
  </si>
  <si>
    <t>0802</t>
  </si>
  <si>
    <t>5330</t>
  </si>
  <si>
    <t>5340</t>
  </si>
  <si>
    <t>1006</t>
  </si>
  <si>
    <t>1014</t>
  </si>
  <si>
    <t>1075</t>
  </si>
  <si>
    <t>2604</t>
  </si>
  <si>
    <t>APE1</t>
  </si>
  <si>
    <t>P016</t>
  </si>
  <si>
    <t>AJ</t>
  </si>
  <si>
    <t>OS</t>
  </si>
  <si>
    <t>TON - Tonelada</t>
  </si>
  <si>
    <t>Unidad de medida P03</t>
  </si>
  <si>
    <t>S200</t>
  </si>
  <si>
    <t>Z2 - Arriendo fijo</t>
  </si>
  <si>
    <t>Z6 - Gastos Fijos Comunes</t>
  </si>
  <si>
    <t>D332</t>
  </si>
  <si>
    <t>BRASIL</t>
  </si>
  <si>
    <t>Org.ventas 0001</t>
  </si>
  <si>
    <t>Retail Argentina</t>
  </si>
  <si>
    <t>COM.FOOD AND FANTASY</t>
  </si>
  <si>
    <t>Costanera Center</t>
  </si>
  <si>
    <t>Cencosud Tarjeta</t>
  </si>
  <si>
    <t>P Y P</t>
  </si>
  <si>
    <t>DIST. Y ADMINISTRACI</t>
  </si>
  <si>
    <t>CAT Corredores de Se</t>
  </si>
  <si>
    <t>ADM.SERVICIOS CENCOS</t>
  </si>
  <si>
    <t>Cencosud Fidelidad S</t>
  </si>
  <si>
    <t>CENCOSUD ADM. DE PRO</t>
  </si>
  <si>
    <t>Servicio Integrales</t>
  </si>
  <si>
    <t>LOGISTICA Y DIST. A.</t>
  </si>
  <si>
    <t>Operadora de Proceso</t>
  </si>
  <si>
    <t>JUMBO SUPERM. ADMIN.</t>
  </si>
  <si>
    <t>PARIS ADMINISTRADORA</t>
  </si>
  <si>
    <t>Eurofashion</t>
  </si>
  <si>
    <t>STA ISABEL ADM S.A.</t>
  </si>
  <si>
    <t>Administradora TMO S</t>
  </si>
  <si>
    <t>Paris Administradora</t>
  </si>
  <si>
    <t>Jumbo Administradora</t>
  </si>
  <si>
    <t>JOHNSON ADMINISTRAD</t>
  </si>
  <si>
    <t>EASY S.A.</t>
  </si>
  <si>
    <t>Retail Colombia</t>
  </si>
  <si>
    <t>Oficina Central Col</t>
  </si>
  <si>
    <t>CENCOSUD COL SHOPPIN</t>
  </si>
  <si>
    <t>Unicenter Argentina</t>
  </si>
  <si>
    <t>ADM.C.C.A.LAS CONDES</t>
  </si>
  <si>
    <t>AGROJUMBO S.A.</t>
  </si>
  <si>
    <t>Corminas S.A.</t>
  </si>
  <si>
    <t>Invor S.A</t>
  </si>
  <si>
    <t>Pacuy S.A.</t>
  </si>
  <si>
    <t>Davi S.A.</t>
  </si>
  <si>
    <t>CAVAS Y VIÑAS ACEQUI</t>
  </si>
  <si>
    <t>AGROPECUARIA ANJULLO</t>
  </si>
  <si>
    <t>SOC.COM.TIENDAS</t>
  </si>
  <si>
    <t>Cencosud Argentina</t>
  </si>
  <si>
    <t>Cencosud Shopping</t>
  </si>
  <si>
    <t>Aventura/ Parking</t>
  </si>
  <si>
    <t>Cencosud Retail S.A.</t>
  </si>
  <si>
    <t>Blaisten</t>
  </si>
  <si>
    <t>Tiendas x Dpto</t>
  </si>
  <si>
    <t>Inmobiliaria SISA</t>
  </si>
  <si>
    <t>COSTANERA CENTER S.A</t>
  </si>
  <si>
    <t>JRASA - Buenos Aires</t>
  </si>
  <si>
    <t>JRASA - Córdoba</t>
  </si>
  <si>
    <t>JRASA - Cuyo</t>
  </si>
  <si>
    <t>JRASA - Costa</t>
  </si>
  <si>
    <t>JRASA - Noa</t>
  </si>
  <si>
    <t>JRASA – Shopping</t>
  </si>
  <si>
    <t>COMERCIALIZADORA COS</t>
  </si>
  <si>
    <t>HOTEL COSTANERA</t>
  </si>
  <si>
    <t>American Outlet Vtas</t>
  </si>
  <si>
    <t>Tiendas AEGL Perú</t>
  </si>
  <si>
    <t>Cencosud Perú S.A.</t>
  </si>
  <si>
    <t>TRES PALMERAS S.A.</t>
  </si>
  <si>
    <t>CINCO ROBLES S.A..</t>
  </si>
  <si>
    <t>ISMB SUPERMERCADOS</t>
  </si>
  <si>
    <t>Metro Mayorista</t>
  </si>
  <si>
    <t>METRO Chiclayo</t>
  </si>
  <si>
    <t>METRO Centro</t>
  </si>
  <si>
    <t>METRO Mercados</t>
  </si>
  <si>
    <t>METRO Norte</t>
  </si>
  <si>
    <t>METRO Ventas</t>
  </si>
  <si>
    <t>METRO Sur</t>
  </si>
  <si>
    <t>Metro Ctro Comercial</t>
  </si>
  <si>
    <t>PERU SHOPPING S.A.C</t>
  </si>
  <si>
    <t>Tiendas Dpto. Perú</t>
  </si>
  <si>
    <t>TELETICKET</t>
  </si>
  <si>
    <t>ALMACENES METRO S.A.</t>
  </si>
  <si>
    <t>Eurofashion Perú</t>
  </si>
  <si>
    <t>WONG Ventas Cencosud</t>
  </si>
  <si>
    <t>WONG Hiper Cencosud</t>
  </si>
  <si>
    <t>WONG Norte Cencosud</t>
  </si>
  <si>
    <t>WONG Ventas</t>
  </si>
  <si>
    <t>WONH Ventas</t>
  </si>
  <si>
    <t>WONG Norte</t>
  </si>
  <si>
    <t>WONG Sur</t>
  </si>
  <si>
    <t>M</t>
  </si>
  <si>
    <t>Activo Fijo</t>
  </si>
  <si>
    <t>Control AF Activo Fijo</t>
  </si>
  <si>
    <t>Cta. Ctrol. ATI Aire Acondicionado.</t>
  </si>
  <si>
    <t>Control ATIElectricidad.</t>
  </si>
  <si>
    <t>Control ATI Seguridad.</t>
  </si>
  <si>
    <t>Cta. Ctrol. ATI Obras Civiles.</t>
  </si>
  <si>
    <t>Ctrl.ATI Proyecto.</t>
  </si>
  <si>
    <t>Gastos Generales de producción</t>
  </si>
  <si>
    <t>Gastos a devengar.</t>
  </si>
  <si>
    <t>Seguros a devengar.</t>
  </si>
  <si>
    <t>Otras cuentas por pagar diversas EPS.</t>
  </si>
  <si>
    <t>Programa Jumbo Mas</t>
  </si>
  <si>
    <t>Margen Bodega Pagado.</t>
  </si>
  <si>
    <t>Costo de mercaderias vendidas.</t>
  </si>
  <si>
    <t>Ajuste CMV (Costo de mercaderia vendida).</t>
  </si>
  <si>
    <t>Costo Mas Proteccion.</t>
  </si>
  <si>
    <t>Gtos Cosecha Mec-Manual</t>
  </si>
  <si>
    <t>Diferencia de Importación a la Descarga</t>
  </si>
  <si>
    <t>Costo Productos Terminados.</t>
  </si>
  <si>
    <t>Costo canje terceros.</t>
  </si>
  <si>
    <t>Gastos Cobranza Cart.</t>
  </si>
  <si>
    <t>Seguro desgravamen Costo SAG.</t>
  </si>
  <si>
    <t>Gastos de procesamiento y desarrollos.</t>
  </si>
  <si>
    <t>Procesamiento Directo Tarjetas Cencosud.</t>
  </si>
  <si>
    <t>Gastos proporcionales complejo costanera.</t>
  </si>
  <si>
    <t>Otros servicios y/o costos torres.</t>
  </si>
  <si>
    <t>Emisión y distrib. De EECC Tarjetas Cen</t>
  </si>
  <si>
    <t>Informes Comerciales Tarjetas Cencosud.</t>
  </si>
  <si>
    <t>Material de empaque.</t>
  </si>
  <si>
    <t>Fletes.</t>
  </si>
  <si>
    <t>Clientes Frecuentes - Servicio para Terceros.</t>
  </si>
  <si>
    <t>ARRIENDO UULL.</t>
  </si>
  <si>
    <t>Remuneraciones fuera de convenio.</t>
  </si>
  <si>
    <t>Remuneraciones variables fuera de convenio.</t>
  </si>
  <si>
    <t>Gratificaciones extraordinarias.</t>
  </si>
  <si>
    <t>Gastos deportivos y de Recreación</t>
  </si>
  <si>
    <t>Beneficios varios.</t>
  </si>
  <si>
    <t>Servicios Profesionales.</t>
  </si>
  <si>
    <t>Honora.Prof Sist.CAP-OPEX</t>
  </si>
  <si>
    <t>Servicios Medicos.</t>
  </si>
  <si>
    <t>Servicios temporales personal externo.</t>
  </si>
  <si>
    <t>Transporte de personal.</t>
  </si>
  <si>
    <t>Almuerzos del Personal.</t>
  </si>
  <si>
    <t>Capacitacion.</t>
  </si>
  <si>
    <t>Otros gastos de personal.</t>
  </si>
  <si>
    <t>Gastos Seleccion Per.</t>
  </si>
  <si>
    <t>Honorarios Profesionales</t>
  </si>
  <si>
    <t>Mantenimientos mayores.</t>
  </si>
  <si>
    <t>Mantenciones Menores.</t>
  </si>
  <si>
    <t>Mantenimiento riego y tablero- Agrupecuaria</t>
  </si>
  <si>
    <t>Mantenimiento rodados y maquinarias - agropecuaria</t>
  </si>
  <si>
    <t>Mantenimiento Software.</t>
  </si>
  <si>
    <t>Gast.op.adm.,manten./repar.,maquinaria/equipos.</t>
  </si>
  <si>
    <t>Gast.op.adm., manten./reparaciones, equipo oficina</t>
  </si>
  <si>
    <t>Gast.op.adm.,manten./rep.,flota/equipo de transp..</t>
  </si>
  <si>
    <t>Mantenimiento Hardware.</t>
  </si>
  <si>
    <t>Señalización y decoración</t>
  </si>
  <si>
    <t>Seguridad y vigilancia.</t>
  </si>
  <si>
    <t>Limpieza.</t>
  </si>
  <si>
    <t>Energia Electrica.</t>
  </si>
  <si>
    <t>Consumo gas.</t>
  </si>
  <si>
    <t>Consumo agua.</t>
  </si>
  <si>
    <t>Telefono y comunicaciones.</t>
  </si>
  <si>
    <t>Correo.</t>
  </si>
  <si>
    <t>Comunicación de Datos</t>
  </si>
  <si>
    <t>Correspondencia.</t>
  </si>
  <si>
    <t>Medios -Produccion Digital.</t>
  </si>
  <si>
    <t>Entregas a domicilio.</t>
  </si>
  <si>
    <t>Premios Programa Cliente Frecuente.</t>
  </si>
  <si>
    <t>Alquileres/arriendos.</t>
  </si>
  <si>
    <t>Arriendos Propiedades Variables.</t>
  </si>
  <si>
    <t>Alquileres / ArrIendos vehículos</t>
  </si>
  <si>
    <t>Alquileres Inmuebles EERR.</t>
  </si>
  <si>
    <t>OTROS GASTOS POR ARRENDAMIENTOS</t>
  </si>
  <si>
    <t>Merchandising.</t>
  </si>
  <si>
    <t>Comité publicidad (shopping)</t>
  </si>
  <si>
    <t>Auspicios - Licencias.</t>
  </si>
  <si>
    <t>Gastos de papelería y Utiles de oficina</t>
  </si>
  <si>
    <t>Gastos de representación</t>
  </si>
  <si>
    <t>Viáticos, Hoteles, Refrigerios y Otros</t>
  </si>
  <si>
    <t>Gastos de automóviles</t>
  </si>
  <si>
    <t>Remises y Taxis.</t>
  </si>
  <si>
    <t>Pasajes Aereos y Maritimos.</t>
  </si>
  <si>
    <t>Gastos por Hospedaje y Comidas.</t>
  </si>
  <si>
    <t>Impuestos y tasas.</t>
  </si>
  <si>
    <t>Sellados.</t>
  </si>
  <si>
    <t>Habilitaciones y Patentes comerciales.</t>
  </si>
  <si>
    <t>Gastos por importación</t>
  </si>
  <si>
    <t>Gastos comunes (shopping).</t>
  </si>
  <si>
    <t>Comisiones Medios de Cobro.</t>
  </si>
  <si>
    <t>Comision descuento comercio asociado.</t>
  </si>
  <si>
    <t>Comisión Tarjeta de Crédito EERR</t>
  </si>
  <si>
    <t>Gastos generales.</t>
  </si>
  <si>
    <t>Gastos por accidentes de clientes.</t>
  </si>
  <si>
    <t>Gast.op.adm, div., libros,suscripciones,periódicos</t>
  </si>
  <si>
    <t>Gastos op.admin., diversos, música ambiental</t>
  </si>
  <si>
    <t>Elementos de Aseo y cafeteria.</t>
  </si>
  <si>
    <t>Comb y Lubricantes.</t>
  </si>
  <si>
    <t>Gastos de adm , parqueaderos.</t>
  </si>
  <si>
    <t>Otros Gtos. de Administración EE.RR.</t>
  </si>
  <si>
    <t>Serv.de Administración EE.RR.</t>
  </si>
  <si>
    <t>Serv Atenc Telefonica.</t>
  </si>
  <si>
    <t>Servicio transporte de valores.</t>
  </si>
  <si>
    <t> Revisoría Fiscal</t>
  </si>
  <si>
    <t>Auditoría Externa</t>
  </si>
  <si>
    <t> Asesoría Jurídica</t>
  </si>
  <si>
    <t> Asesoría Financiera</t>
  </si>
  <si>
    <t> Gastos Notariales</t>
  </si>
  <si>
    <t> Gastos Trámites y Licencias</t>
  </si>
  <si>
    <t>1a IMPTOS.TASAS y CONT.,PERMIS.</t>
  </si>
  <si>
    <t>1b SEGUROS CONTR. POR CONCEDEN.</t>
  </si>
  <si>
    <t>1c MANTENCION Y REPOS. SPRINKL.</t>
  </si>
  <si>
    <t>1e SERVICIOS SEGURIDAD Y VIGIL.</t>
  </si>
  <si>
    <t>1g LIMPIEZA Y MANT.JARD.EXTER..</t>
  </si>
  <si>
    <t>1h REPAR.MANT.EDIF.AREA COM.EX.</t>
  </si>
  <si>
    <t>1j LETREROS Y SEÑALIZAC. EXT.</t>
  </si>
  <si>
    <t>1k SERVICIOS DE ENFERMERIA.</t>
  </si>
  <si>
    <t>1m COMBUSTIBLE P/ALUM. EMERG..</t>
  </si>
  <si>
    <t>2a LIMP.IMT.CENTRO COMERCIAL.</t>
  </si>
  <si>
    <t>2b GASTOS ADMINISTRATIVOS.</t>
  </si>
  <si>
    <t>2c MANT. Y REPAR. MAQUINAS.</t>
  </si>
  <si>
    <t>2e ADQ.REP.ALQ.EQUIPO USO COM..</t>
  </si>
  <si>
    <t>2f COLOC. LETR. ETC P/ORINT.PB.</t>
  </si>
  <si>
    <t>2g CONT. SUELDOS TR.INT. Y BEN.</t>
  </si>
  <si>
    <t>2i DECORACION CENTRO COMERCIAL.</t>
  </si>
  <si>
    <t>2k REP.MANT.AREAS COM.IMTERNAS.</t>
  </si>
  <si>
    <t>2n MATERIALES HIGIENE Y DESIN..</t>
  </si>
  <si>
    <t>2o CONSUMO AGUA POTABLE.</t>
  </si>
  <si>
    <t>2p MAT. y MANT. AIRE AC. MALL.</t>
  </si>
  <si>
    <t>3b MATERIALES AIRE ACONDICIONA.</t>
  </si>
  <si>
    <t>4b AGUA POTABLE LOCAL.</t>
  </si>
  <si>
    <t>4e NOTA DE CARGO LOCAL.</t>
  </si>
  <si>
    <t>Eventos Varios/ BTL.</t>
  </si>
  <si>
    <t>Comisiones de agencias.</t>
  </si>
  <si>
    <t>ROSTROS CELEBRITIES.</t>
  </si>
  <si>
    <t>Produccion Diarios/Revistas/escritos.</t>
  </si>
  <si>
    <t>Producción TV</t>
  </si>
  <si>
    <t>Produccion Cine/Vía Pública/Radio</t>
  </si>
  <si>
    <t>Medios Gráficos (diarios, revistas)</t>
  </si>
  <si>
    <t>Medios TV.</t>
  </si>
  <si>
    <t>Medios Cine/Via Publica/Radio.</t>
  </si>
  <si>
    <t>Estudios/RR.PP..</t>
  </si>
  <si>
    <t>Diferencia de cambio</t>
  </si>
  <si>
    <t>Otros Egresos Fuera de Explotación</t>
  </si>
  <si>
    <t>Comisiones y gastos bancarios.</t>
  </si>
  <si>
    <t>Intereses - Interempresas.</t>
  </si>
  <si>
    <t>Resultado por Tenencia.</t>
  </si>
  <si>
    <t>Insumos Agropecuarias (Exclusivo Argentina)</t>
  </si>
  <si>
    <t>Gastos a Devengar</t>
  </si>
  <si>
    <t>Seguros a Devengar</t>
  </si>
  <si>
    <t>Otras cuentas por pagar diversas EPS (Exclusivo Perú)</t>
  </si>
  <si>
    <t>Entrega de Premios Programa Jumbo Más</t>
  </si>
  <si>
    <t>Costo de Ventas</t>
  </si>
  <si>
    <t>Costo de Ventas - Retail Financiero</t>
  </si>
  <si>
    <t>Material de Empaque</t>
  </si>
  <si>
    <t>Fletes</t>
  </si>
  <si>
    <t>Gasto de Personal</t>
  </si>
  <si>
    <t>Honorarios</t>
  </si>
  <si>
    <t>Mantenimiento</t>
  </si>
  <si>
    <t>Gastos Varios</t>
  </si>
  <si>
    <t>Seguridad</t>
  </si>
  <si>
    <t>Limpieza y Aseo</t>
  </si>
  <si>
    <t>Servicios Publicos / Servicios Básicos</t>
  </si>
  <si>
    <t>Gastos de Publicidad y Marketing</t>
  </si>
  <si>
    <t>Costos de Distribución - Entregas a Domicilio</t>
  </si>
  <si>
    <t>Programa Fidelización</t>
  </si>
  <si>
    <t>Arriendos</t>
  </si>
  <si>
    <t>Utiles y Materiales de Oficina</t>
  </si>
  <si>
    <t>Gastos de Representación</t>
  </si>
  <si>
    <t>Impuestos y Tasas</t>
  </si>
  <si>
    <t>Gastos de Importación</t>
  </si>
  <si>
    <t>Gastos Comunes</t>
  </si>
  <si>
    <t>Comisiones Tarjetas de Crédito</t>
  </si>
  <si>
    <t>Gastos de Administración EERR</t>
  </si>
  <si>
    <t>Costos Shopping (Gastos facturados a los locatarios)</t>
  </si>
  <si>
    <t>Diferencia de Cambio</t>
  </si>
  <si>
    <t>Resultado por Tenencia (Exclusivo Argentina)</t>
  </si>
  <si>
    <t>Tipo material</t>
  </si>
  <si>
    <t>Concepto General</t>
  </si>
  <si>
    <t>Detalle Concepto</t>
  </si>
  <si>
    <t>Posicion del tipo de mat</t>
  </si>
  <si>
    <t>Posicion del concepto</t>
  </si>
  <si>
    <t>Gastos Deudores Incobrables</t>
  </si>
  <si>
    <t>Bolsas para Clientes</t>
  </si>
  <si>
    <t>Consumo Interno</t>
  </si>
  <si>
    <t>Insumos de aceite</t>
  </si>
  <si>
    <t>Insumos agroquímicos</t>
  </si>
  <si>
    <t>Insumos fertilizantes</t>
  </si>
  <si>
    <t>Insumos de vino</t>
  </si>
  <si>
    <t>Insumos de aceitunas</t>
  </si>
  <si>
    <t>Ajuste cuadratura compras - Dif. precios.</t>
  </si>
  <si>
    <t>Insumos Parking.</t>
  </si>
  <si>
    <t>Uniformes y Equipos.</t>
  </si>
  <si>
    <t>Bolsas para clientes.</t>
  </si>
  <si>
    <t>Consumo interno.</t>
  </si>
  <si>
    <t>2m APORTES FONDO REP. DE BIENE.</t>
  </si>
  <si>
    <t>2R Gas</t>
  </si>
  <si>
    <t>Cuenta Contable</t>
  </si>
  <si>
    <t>x</t>
  </si>
  <si>
    <t>Cantidad conceptos general</t>
  </si>
  <si>
    <t>Cantidad detalles concepto</t>
  </si>
  <si>
    <t>Y</t>
  </si>
  <si>
    <t>Z</t>
  </si>
  <si>
    <t>Insumos Agropecuarias (Exclusivo Argentina).</t>
  </si>
  <si>
    <t>sacados 03/12</t>
  </si>
  <si>
    <t>Costo de Ventas.</t>
  </si>
  <si>
    <t>Material de Empaque.</t>
  </si>
  <si>
    <t>Gasto de Personal.</t>
  </si>
  <si>
    <t>Mantenimiento.</t>
  </si>
  <si>
    <t>Gastos Varios.</t>
  </si>
  <si>
    <t>Seguridad.</t>
  </si>
  <si>
    <t>Limpieza y Aseo.</t>
  </si>
  <si>
    <t>Servicios Publicos / Servicios Básicos.</t>
  </si>
  <si>
    <t>Gastos de Publicidad y Marketing.</t>
  </si>
  <si>
    <t>Utiles y Materiales de Oficina.</t>
  </si>
  <si>
    <t>Costos Shopping (Gastos facturados a los locatarios).</t>
  </si>
  <si>
    <t>Mantenimiento Tecnologia</t>
  </si>
  <si>
    <t>TIPO MATERIAL</t>
  </si>
  <si>
    <t>CONCEPTO GENERAL</t>
  </si>
  <si>
    <t>DETALLE CONCEPTO</t>
  </si>
  <si>
    <t>C. CONTABLE</t>
  </si>
  <si>
    <t>CAT. VAL</t>
  </si>
  <si>
    <t>6 - 12% Det. Serv.Empres</t>
  </si>
  <si>
    <t>9 - 10%Det. Alqui.Inmu</t>
  </si>
  <si>
    <t>A - 10%Det. Alqui.Muebl</t>
  </si>
  <si>
    <t>G - 12% Det. Demas Serv.</t>
  </si>
  <si>
    <t>I - 12% Inter. Laboral</t>
  </si>
  <si>
    <t>J - 10% Com. Mercantil</t>
  </si>
  <si>
    <t>K - 10% Trans. Personas</t>
  </si>
  <si>
    <t>LIQUIDACION INDIVIDUAL</t>
  </si>
  <si>
    <t>CLASE AF</t>
  </si>
  <si>
    <t>ACTIVOS FIJOS (Exclusivo)</t>
  </si>
  <si>
    <t>Control de Validacion para Macro y Form "Cuadrito.show de búsqueda</t>
  </si>
  <si>
    <t>CONCA</t>
  </si>
  <si>
    <t xml:space="preserve"> Adm Nombres Detalle Concepto DESREF</t>
  </si>
  <si>
    <t>Adm Nombres ConceptoGeneral DESREF</t>
  </si>
  <si>
    <t>NO</t>
  </si>
  <si>
    <t>La planilla se encuentra correcta para ser enviada.</t>
  </si>
  <si>
    <t>Catalogo Ariba</t>
  </si>
  <si>
    <t>Niveles de Aprobacion</t>
  </si>
  <si>
    <t>Vistos Buenos</t>
  </si>
  <si>
    <t>CATEGORÍA DE VALORACIÓN</t>
  </si>
  <si>
    <t>SI</t>
  </si>
  <si>
    <t>Impuesto CO</t>
  </si>
  <si>
    <t>Tipo de Material / Modificacion</t>
  </si>
  <si>
    <t>Sistema</t>
  </si>
  <si>
    <t>PF0</t>
  </si>
  <si>
    <t>Procurement Regional</t>
  </si>
  <si>
    <t>Areas Validadoras TODAS</t>
  </si>
  <si>
    <t>Alta/Modificacion</t>
  </si>
  <si>
    <t>ALTA</t>
  </si>
  <si>
    <t>P03</t>
  </si>
  <si>
    <t>Impuesto AR</t>
  </si>
  <si>
    <t>NADIE</t>
  </si>
  <si>
    <t>RP9</t>
  </si>
  <si>
    <t>PE0</t>
  </si>
  <si>
    <t>PLAZO DE ENTREGA</t>
  </si>
  <si>
    <t>IND PED.AUTOM.</t>
  </si>
  <si>
    <t>DESCATALOGACION</t>
  </si>
  <si>
    <t>EXTENSION / CATALOGACION A CENTROS</t>
  </si>
  <si>
    <t>BLOQUEO A LA COMPRA</t>
  </si>
  <si>
    <t>CAMBIO DE SECTOR</t>
  </si>
  <si>
    <t>ACTIVACIÓN A LA COMPRA</t>
  </si>
  <si>
    <t>ASIGNACIÓN DE SURTIDO PARCIAL</t>
  </si>
  <si>
    <t>CÓDIGO DE REFERENCIA DEL PROVEEDOR</t>
  </si>
  <si>
    <t>DESCRIPCIÓN LARGA</t>
  </si>
  <si>
    <t>ELIMINACIÓN DE EAN/DUN</t>
  </si>
  <si>
    <t>CREACION DE EMPAQUE</t>
  </si>
  <si>
    <t>MODIFICACIÓN DE EMPAQUE</t>
  </si>
  <si>
    <t>GRUPO DE ARTÍCULOS</t>
  </si>
  <si>
    <t>ADICIÓN DE EAN/DUN</t>
  </si>
  <si>
    <t>PROVEEDOR REGULAR</t>
  </si>
  <si>
    <t>SUGERENCIA DE BORRADO REG. INFO</t>
  </si>
  <si>
    <t>TIPO DE IMPUESTO</t>
  </si>
  <si>
    <t>JERARQUIA DE PRODUCTO</t>
  </si>
  <si>
    <t>UNIDAD DE MEDIDA DE PEDIDO</t>
  </si>
  <si>
    <t>UNIDAD DE MEDIDA BASE (Solo PF0)</t>
  </si>
  <si>
    <t>UNIDAD DE MEDIDA DE PEDIDO PROVEEDOR</t>
  </si>
  <si>
    <t>GR.TP.POS.GRAL (ZSVE - SERVICIO DE VENTA)</t>
  </si>
  <si>
    <t>GRUPO DE MATERIALES (ZSVE - SERVICIO DE VENTA)</t>
  </si>
  <si>
    <t>GR.IMPUTACIÓN MAT. (ZSVE - SERVICIO DE VENTA)</t>
  </si>
  <si>
    <t>GRUPO TIPOS POSICIÓN (ZSVE - SERVICIO DE VENTA)</t>
  </si>
  <si>
    <t>GRUPO MATERIALES 1 (ZSVE - SERVICIO DE VENTA)</t>
  </si>
  <si>
    <t>GRP.PORTE MAT. (ZSVE - SERVICIO DE VENTA)</t>
  </si>
  <si>
    <t>GRTRANSP. (ZSVE - SERVICIO DE VENTA)</t>
  </si>
  <si>
    <t>GRUPOCARGA (ZSVE - SERVICIO DE VENTA)</t>
  </si>
  <si>
    <t>GR.MATERIALES ME (ZSVE - SERVICIO DE VENTA)</t>
  </si>
  <si>
    <t>CEBE (ZSVE - SERVICIO DE VENTA)</t>
  </si>
  <si>
    <t>PERFIL NÚMSERIE (ZSVE - SERVICIO DE VENTA)</t>
  </si>
  <si>
    <t>PERFDIST (ZSVE - SERVICIO DE VENTA)</t>
  </si>
  <si>
    <t>CHECK VERIFICACION FACTURAS</t>
  </si>
  <si>
    <t>CHECK ARIBA</t>
  </si>
  <si>
    <t>FUENTE APROVISIONAMIENTO</t>
  </si>
  <si>
    <t>CHECK ILIMITADO</t>
  </si>
  <si>
    <t>MARCA</t>
  </si>
  <si>
    <t>PERFIL DE REDONDEO</t>
  </si>
  <si>
    <t>PERFIL DE DISTRIBUCION</t>
  </si>
  <si>
    <t>PERFDIST CD-TIENDA</t>
  </si>
  <si>
    <t>TIEMPO DE TRATAMIENTO EN DÍAS</t>
  </si>
  <si>
    <t>MODIFICACION</t>
  </si>
  <si>
    <t>ARIBA</t>
  </si>
  <si>
    <t>L - 10% Fab.de bienes</t>
  </si>
  <si>
    <t>Toda Instancias de Aprobacion deben ser cargadas en CSCANC - Grupo Aprobador TablaWF_APROB</t>
  </si>
  <si>
    <t>TablaWF que se Enviara en el Mail al Solicitante/ Aprobador</t>
  </si>
  <si>
    <t>SIEMPRE DEBE COMENZAR A PARTIR DE LA FILA 30 LA TABLA DE LOGICAS PARA LA MACRO PARA QUE FUNCIONE LE WF-CSC</t>
  </si>
  <si>
    <t>LAS VERSIONES DEL FORMULARIOS SE ENCUENTRAN EN XFC1</t>
  </si>
  <si>
    <t>FALSO</t>
  </si>
  <si>
    <t>Impuesto CL</t>
  </si>
  <si>
    <t>Impuesto PE</t>
  </si>
  <si>
    <t>Tipo de Material</t>
  </si>
  <si>
    <t>Categoria de Valoracion</t>
  </si>
  <si>
    <t>Impuesto CHILE</t>
  </si>
  <si>
    <t>Impuesto PERU</t>
  </si>
  <si>
    <t>Impuesto COLOMBIA</t>
  </si>
  <si>
    <t>Impuesto ARGENTINA</t>
  </si>
  <si>
    <t>Grupo de Imputacion</t>
  </si>
  <si>
    <t>V2</t>
  </si>
  <si>
    <t>NORETAIL_Reg_ALTA</t>
  </si>
  <si>
    <t>000 - SIN RETENCION</t>
  </si>
  <si>
    <t>001 - SERVICIOS</t>
  </si>
  <si>
    <t>002 - COMPRAS</t>
  </si>
  <si>
    <t>003 - HONORARIOS</t>
  </si>
  <si>
    <t>004 - ARRENDAMIENTOS</t>
  </si>
  <si>
    <t>005 - PAGOS AL EXTERIOR</t>
  </si>
  <si>
    <t>006 - COMISIONES</t>
  </si>
  <si>
    <t>007 - RENDIMIENTOS</t>
  </si>
  <si>
    <t>008 - OTRAS RETENCIONES</t>
  </si>
  <si>
    <t>Labor/Oficina</t>
  </si>
  <si>
    <t>Labor /  Oficina
(Solo Colombia)</t>
  </si>
  <si>
    <t>Revalúo Dev Instalaciones</t>
  </si>
  <si>
    <t>Seguros CAM</t>
  </si>
  <si>
    <t>Bienestar</t>
  </si>
  <si>
    <t>Servicio Administración IPO</t>
  </si>
  <si>
    <t>Serv.de Administración IPO</t>
  </si>
  <si>
    <t>Descuentos financieros tarjetas-ctas</t>
  </si>
  <si>
    <t>Costo Merc.Vend. Mayorista Calzada.</t>
  </si>
  <si>
    <t>VE21 - Vale Escolar</t>
  </si>
  <si>
    <t>DÍA - Dia</t>
  </si>
  <si>
    <t>D347</t>
  </si>
  <si>
    <t>D348</t>
  </si>
  <si>
    <t>D349</t>
  </si>
  <si>
    <t>D350</t>
  </si>
  <si>
    <t>D351</t>
  </si>
  <si>
    <t>D352</t>
  </si>
  <si>
    <t>D353</t>
  </si>
  <si>
    <t>D354</t>
  </si>
  <si>
    <t>D355</t>
  </si>
  <si>
    <t>D356</t>
  </si>
  <si>
    <t>I751</t>
  </si>
  <si>
    <t>I502</t>
  </si>
  <si>
    <t>E043</t>
  </si>
  <si>
    <t>O600</t>
  </si>
  <si>
    <t>N529</t>
  </si>
  <si>
    <t>J880</t>
  </si>
  <si>
    <t>E030</t>
  </si>
  <si>
    <t>Costo de Ventas - Retail Financiero.</t>
  </si>
  <si>
    <t>Consumo Tarjetas y Gs Asoc</t>
  </si>
  <si>
    <t>Bonificacion medio de pago</t>
  </si>
  <si>
    <t>Bonificación Cliente Tarjeta Regalo</t>
  </si>
  <si>
    <t>Comisiones e-Commerce Partners</t>
  </si>
  <si>
    <t>Compra de Acciones</t>
  </si>
  <si>
    <t>Recaudac - Descuento Giftcard</t>
  </si>
  <si>
    <t>Recaud Recarga Gif 2.0 EERR</t>
  </si>
  <si>
    <t>Recaud Novio_Proyecto Monedero</t>
  </si>
  <si>
    <t>Ctrl FC Exenta Consumo Uso Desc.</t>
  </si>
  <si>
    <t>Margen Bodega Pagado</t>
  </si>
  <si>
    <t>Gastos cartera securitizada.</t>
  </si>
  <si>
    <t>Costo Reciclaje Aparatos Electrónicos</t>
  </si>
  <si>
    <t>Siniestros</t>
  </si>
  <si>
    <t>Servicios temporales personal  externo.</t>
  </si>
  <si>
    <t>ARGENTINA0001</t>
  </si>
  <si>
    <t>ARGENTINA0002</t>
  </si>
  <si>
    <t>ARGENTINA0003</t>
  </si>
  <si>
    <t>ARGENTINA0004</t>
  </si>
  <si>
    <t>ARGENTINA0005</t>
  </si>
  <si>
    <t>ARGENTINA0006</t>
  </si>
  <si>
    <t>ARGENTINA0007</t>
  </si>
  <si>
    <t>ARGENTINA0008</t>
  </si>
  <si>
    <t>ARGENTINA0009</t>
  </si>
  <si>
    <t>ARGENTINA0010</t>
  </si>
  <si>
    <t>ARGENTINA0011</t>
  </si>
  <si>
    <t>ARGENTINA0012</t>
  </si>
  <si>
    <t>ARGENTINA0013</t>
  </si>
  <si>
    <t>ARGENTINA0014</t>
  </si>
  <si>
    <t>ARGENTINA0015</t>
  </si>
  <si>
    <t>ARGENTINA0016</t>
  </si>
  <si>
    <t>ARGENTINA0017</t>
  </si>
  <si>
    <t>ARGENTINA0018</t>
  </si>
  <si>
    <t>ARGENTINA0019</t>
  </si>
  <si>
    <t>ARGENTINA0020</t>
  </si>
  <si>
    <t>ARGENTINA0022</t>
  </si>
  <si>
    <t>ARGENTINA0023</t>
  </si>
  <si>
    <t>ARGENTINA0024</t>
  </si>
  <si>
    <t>ARGENTINA0025</t>
  </si>
  <si>
    <t>ARGENTINA0026</t>
  </si>
  <si>
    <t>ARGENTINA0027</t>
  </si>
  <si>
    <t>ARGENTINA0028</t>
  </si>
  <si>
    <t>ARGENTINA0029</t>
  </si>
  <si>
    <t>ARGENTINA0030</t>
  </si>
  <si>
    <t>ARGENTINA0031</t>
  </si>
  <si>
    <t>ARGENTINA0032</t>
  </si>
  <si>
    <t>ARGENTINA0033</t>
  </si>
  <si>
    <t>ARGENTINA0034</t>
  </si>
  <si>
    <t>ARGENTINA0035</t>
  </si>
  <si>
    <t>ARGENTINA0036</t>
  </si>
  <si>
    <t>ARGENTINA0037</t>
  </si>
  <si>
    <t>ARGENTINA0038</t>
  </si>
  <si>
    <t>ARGENTINA0039</t>
  </si>
  <si>
    <t>ARGENTINA0040</t>
  </si>
  <si>
    <t>ARGENTINA0041</t>
  </si>
  <si>
    <t>ARGENTINA0042</t>
  </si>
  <si>
    <t>ARGENTINA0045</t>
  </si>
  <si>
    <t>ARGENTINA0046</t>
  </si>
  <si>
    <t>ARGENTINA0048</t>
  </si>
  <si>
    <t>ARGENTINA0049</t>
  </si>
  <si>
    <t>ARGENTINA0050</t>
  </si>
  <si>
    <t>ARGENTINA0051</t>
  </si>
  <si>
    <t>ARGENTINA0052</t>
  </si>
  <si>
    <t>ARGENTINA0054</t>
  </si>
  <si>
    <t>ARGENTINA0055</t>
  </si>
  <si>
    <t>ARGENTINA0056</t>
  </si>
  <si>
    <t>ARGENTINA0057</t>
  </si>
  <si>
    <t>ARGENTINA0058</t>
  </si>
  <si>
    <t>ARGENTINA0059</t>
  </si>
  <si>
    <t>ARGENTINA0060</t>
  </si>
  <si>
    <t>ARGENTINA0061</t>
  </si>
  <si>
    <t>ARGENTINA0062</t>
  </si>
  <si>
    <t>ARGENTINA0063</t>
  </si>
  <si>
    <t>ARGENTINA0064</t>
  </si>
  <si>
    <t>ARGENTINA0066</t>
  </si>
  <si>
    <t>ARGENTINA0070</t>
  </si>
  <si>
    <t>ARGENTINA0071</t>
  </si>
  <si>
    <t>ARGENTINA0072</t>
  </si>
  <si>
    <t>ARGENTINA0073</t>
  </si>
  <si>
    <t>ARGENTINA0091</t>
  </si>
  <si>
    <t>ARGENTINA0092</t>
  </si>
  <si>
    <t>ARGENTINA0093</t>
  </si>
  <si>
    <t>ARGENTINA0095</t>
  </si>
  <si>
    <t>ARGENTINA0098</t>
  </si>
  <si>
    <t>0100</t>
  </si>
  <si>
    <t>ARGENTINA0100</t>
  </si>
  <si>
    <t>ARGENTINA0103</t>
  </si>
  <si>
    <t>ARGENTINA0106</t>
  </si>
  <si>
    <t>ARGENTINA0107</t>
  </si>
  <si>
    <t>ARGENTINA0110</t>
  </si>
  <si>
    <t>ARGENTINA0111</t>
  </si>
  <si>
    <t>ARGENTINA0112</t>
  </si>
  <si>
    <t>ARGENTINA0113</t>
  </si>
  <si>
    <t>ARGENTINA0114</t>
  </si>
  <si>
    <t>ARGENTINA0119</t>
  </si>
  <si>
    <t>ARGENTINA0121</t>
  </si>
  <si>
    <t>ARGENTINA0122</t>
  </si>
  <si>
    <t>ARGENTINA0124</t>
  </si>
  <si>
    <t>ARGENTINA0125</t>
  </si>
  <si>
    <t>ARGENTINA0127</t>
  </si>
  <si>
    <t>ARGENTINA0134</t>
  </si>
  <si>
    <t>ARGENTINA0137</t>
  </si>
  <si>
    <t>ARGENTINA0138</t>
  </si>
  <si>
    <t>ARGENTINA0140</t>
  </si>
  <si>
    <t>ARGENTINA0150</t>
  </si>
  <si>
    <t>ARGENTINA0151</t>
  </si>
  <si>
    <t>ARGENTINA0152</t>
  </si>
  <si>
    <t>ARGENTINA0153</t>
  </si>
  <si>
    <t>ARGENTINA0154</t>
  </si>
  <si>
    <t>ARGENTINA0155</t>
  </si>
  <si>
    <t>ARGENTINA0156</t>
  </si>
  <si>
    <t>ARGENTINA0157</t>
  </si>
  <si>
    <t>ARGENTINA0158</t>
  </si>
  <si>
    <t>ARGENTINA0159</t>
  </si>
  <si>
    <t>ARGENTINA0160</t>
  </si>
  <si>
    <t>ARGENTINA0161</t>
  </si>
  <si>
    <t>ARGENTINA0162</t>
  </si>
  <si>
    <t>ARGENTINA0163</t>
  </si>
  <si>
    <t>ARGENTINA0164</t>
  </si>
  <si>
    <t>ARGENTINA0165</t>
  </si>
  <si>
    <t>ARGENTINA0166</t>
  </si>
  <si>
    <t>ARGENTINA0168</t>
  </si>
  <si>
    <t>ARGENTINA0170</t>
  </si>
  <si>
    <t>ARGENTINA0171</t>
  </si>
  <si>
    <t>ARGENTINA0172</t>
  </si>
  <si>
    <t>ARGENTINA0173</t>
  </si>
  <si>
    <t>ARGENTINA0174</t>
  </si>
  <si>
    <t>ARGENTINA0175</t>
  </si>
  <si>
    <t>ARGENTINA0176</t>
  </si>
  <si>
    <t>ARGENTINA0178</t>
  </si>
  <si>
    <t>ARGENTINA0179</t>
  </si>
  <si>
    <t>ARGENTINA0180</t>
  </si>
  <si>
    <t>ARGENTINA0181</t>
  </si>
  <si>
    <t>ARGENTINA0182</t>
  </si>
  <si>
    <t>ARGENTINA0183</t>
  </si>
  <si>
    <t>ARGENTINA0184</t>
  </si>
  <si>
    <t>ARGENTINA0185</t>
  </si>
  <si>
    <t>ARGENTINA0187</t>
  </si>
  <si>
    <t>ARGENTINA0188</t>
  </si>
  <si>
    <t>ARGENTINA0189</t>
  </si>
  <si>
    <t>ARGENTINA0190</t>
  </si>
  <si>
    <t>ARGENTINA0191</t>
  </si>
  <si>
    <t>ARGENTINA0192</t>
  </si>
  <si>
    <t>ARGENTINA0193</t>
  </si>
  <si>
    <t>ARGENTINA0194</t>
  </si>
  <si>
    <t>ARGENTINA0195</t>
  </si>
  <si>
    <t>ARGENTINA0196</t>
  </si>
  <si>
    <t>ARGENTINA0197</t>
  </si>
  <si>
    <t>ARGENTINA0198</t>
  </si>
  <si>
    <t>ARGENTINA0199</t>
  </si>
  <si>
    <t>ARGENTINA0200</t>
  </si>
  <si>
    <t>ARGENTINA0205</t>
  </si>
  <si>
    <t>ARGENTINA0208</t>
  </si>
  <si>
    <t>ARGENTINA0215</t>
  </si>
  <si>
    <t>ARGENTINA0217</t>
  </si>
  <si>
    <t>ARGENTINA0219</t>
  </si>
  <si>
    <t>ARGENTINA0220</t>
  </si>
  <si>
    <t>ARGENTINA0221</t>
  </si>
  <si>
    <t>ARGENTINA0223</t>
  </si>
  <si>
    <t>ARGENTINA0224</t>
  </si>
  <si>
    <t>0225</t>
  </si>
  <si>
    <t>ARGENTINA0225</t>
  </si>
  <si>
    <t>ARGENTINA0229</t>
  </si>
  <si>
    <t>ARGENTINA0231</t>
  </si>
  <si>
    <t>ARGENTINA0232</t>
  </si>
  <si>
    <t>ARGENTINA0233</t>
  </si>
  <si>
    <t>ARGENTINA0234</t>
  </si>
  <si>
    <t>ARGENTINA0235</t>
  </si>
  <si>
    <t>ARGENTINA0236</t>
  </si>
  <si>
    <t>ARGENTINA0237</t>
  </si>
  <si>
    <t>ARGENTINA0240</t>
  </si>
  <si>
    <t>ARGENTINA0241</t>
  </si>
  <si>
    <t>ARGENTINA0242</t>
  </si>
  <si>
    <t>ARGENTINA0243</t>
  </si>
  <si>
    <t>ARGENTINA0247</t>
  </si>
  <si>
    <t>ARGENTINA0248</t>
  </si>
  <si>
    <t>0257</t>
  </si>
  <si>
    <t>ARGENTINA0257</t>
  </si>
  <si>
    <t>ARGENTINA0266</t>
  </si>
  <si>
    <t>ARGENTINA0268</t>
  </si>
  <si>
    <t>ARGENTINA0269</t>
  </si>
  <si>
    <t>ARGENTINA0270</t>
  </si>
  <si>
    <t>ARGENTINA0271</t>
  </si>
  <si>
    <t>ARGENTINA0272</t>
  </si>
  <si>
    <t>ARGENTINA0277</t>
  </si>
  <si>
    <t>ARGENTINA0285</t>
  </si>
  <si>
    <t>ARGENTINA0287</t>
  </si>
  <si>
    <t>ARGENTINA0288</t>
  </si>
  <si>
    <t>ARGENTINA0301</t>
  </si>
  <si>
    <t>ARGENTINA0302</t>
  </si>
  <si>
    <t>ARGENTINA0303</t>
  </si>
  <si>
    <t>ARGENTINA0305</t>
  </si>
  <si>
    <t>0307</t>
  </si>
  <si>
    <t>ARGENTINA0307</t>
  </si>
  <si>
    <t>ARGENTINA0322</t>
  </si>
  <si>
    <t>ARGENTINA0323</t>
  </si>
  <si>
    <t>ARGENTINA0324</t>
  </si>
  <si>
    <t>0327</t>
  </si>
  <si>
    <t>ARGENTINA0327</t>
  </si>
  <si>
    <t>ARGENTINA0398</t>
  </si>
  <si>
    <t>ARGENTINA0399</t>
  </si>
  <si>
    <t>ARGENTINA0400</t>
  </si>
  <si>
    <t>ARGENTINA0401</t>
  </si>
  <si>
    <t>ARGENTINA0402</t>
  </si>
  <si>
    <t>ARGENTINA0407</t>
  </si>
  <si>
    <t>ARGENTINA0408</t>
  </si>
  <si>
    <t>ARGENTINA0410</t>
  </si>
  <si>
    <t>ARGENTINA0412</t>
  </si>
  <si>
    <t>ARGENTINA0413</t>
  </si>
  <si>
    <t>ARGENTINA0414</t>
  </si>
  <si>
    <t>ARGENTINA0415</t>
  </si>
  <si>
    <t>ARGENTINA0417</t>
  </si>
  <si>
    <t>ARGENTINA0419</t>
  </si>
  <si>
    <t>ARGENTINA0423</t>
  </si>
  <si>
    <t>ARGENTINA0425</t>
  </si>
  <si>
    <t>ARGENTINA0426</t>
  </si>
  <si>
    <t>ARGENTINA0428</t>
  </si>
  <si>
    <t>ARGENTINA0430</t>
  </si>
  <si>
    <t>ARGENTINA0431</t>
  </si>
  <si>
    <t>ARGENTINA0432</t>
  </si>
  <si>
    <t>ARGENTINA0433</t>
  </si>
  <si>
    <t>ARGENTINA0434</t>
  </si>
  <si>
    <t>ARGENTINA0435</t>
  </si>
  <si>
    <t>ARGENTINA0436</t>
  </si>
  <si>
    <t>ARGENTINA0437</t>
  </si>
  <si>
    <t>ARGENTINA0438</t>
  </si>
  <si>
    <t>ARGENTINA0439</t>
  </si>
  <si>
    <t>ARGENTINA0440</t>
  </si>
  <si>
    <t>ARGENTINA0441</t>
  </si>
  <si>
    <t>ARGENTINA0442</t>
  </si>
  <si>
    <t>ARGENTINA0443</t>
  </si>
  <si>
    <t>ARGENTINA0444</t>
  </si>
  <si>
    <t>ARGENTINA0447</t>
  </si>
  <si>
    <t>ARGENTINA0448</t>
  </si>
  <si>
    <t>ARGENTINA0449</t>
  </si>
  <si>
    <t>ARGENTINA0450</t>
  </si>
  <si>
    <t>ARGENTINA0451</t>
  </si>
  <si>
    <t>ARGENTINA0452</t>
  </si>
  <si>
    <t>ARGENTINA0453</t>
  </si>
  <si>
    <t>ARGENTINA0454</t>
  </si>
  <si>
    <t>ARGENTINA0455</t>
  </si>
  <si>
    <t>ARGENTINA0456</t>
  </si>
  <si>
    <t>ARGENTINA0459</t>
  </si>
  <si>
    <t>ARGENTINA0460</t>
  </si>
  <si>
    <t>ARGENTINA0461</t>
  </si>
  <si>
    <t>ARGENTINA0462</t>
  </si>
  <si>
    <t>ARGENTINA0463</t>
  </si>
  <si>
    <t>ARGENTINA0464</t>
  </si>
  <si>
    <t>ARGENTINA0465</t>
  </si>
  <si>
    <t>ARGENTINA0466</t>
  </si>
  <si>
    <t>ARGENTINA0468</t>
  </si>
  <si>
    <t>ARGENTINA0469</t>
  </si>
  <si>
    <t>ARGENTINA0470</t>
  </si>
  <si>
    <t>ARGENTINA0472</t>
  </si>
  <si>
    <t>ARGENTINA0473</t>
  </si>
  <si>
    <t>ARGENTINA0474</t>
  </si>
  <si>
    <t>ARGENTINA0475</t>
  </si>
  <si>
    <t>ARGENTINA0476</t>
  </si>
  <si>
    <t>ARGENTINA0478</t>
  </si>
  <si>
    <t>ARGENTINA0479</t>
  </si>
  <si>
    <t>ARGENTINA0481</t>
  </si>
  <si>
    <t>ARGENTINA0482</t>
  </si>
  <si>
    <t>ARGENTINA0484</t>
  </si>
  <si>
    <t>ARGENTINA0485</t>
  </si>
  <si>
    <t>ARGENTINA0492</t>
  </si>
  <si>
    <t>ARGENTINA0500</t>
  </si>
  <si>
    <t>ARGENTINA0503</t>
  </si>
  <si>
    <t>ARGENTINA0504</t>
  </si>
  <si>
    <t>ARGENTINA0505</t>
  </si>
  <si>
    <t>ARGENTINA0506</t>
  </si>
  <si>
    <t>ARGENTINA0507</t>
  </si>
  <si>
    <t>ARGENTINA0508</t>
  </si>
  <si>
    <t>ARGENTINA0511</t>
  </si>
  <si>
    <t>0520</t>
  </si>
  <si>
    <t>ARGENTINA0520</t>
  </si>
  <si>
    <t>ARGENTINA0544</t>
  </si>
  <si>
    <t>ARGENTINA0545</t>
  </si>
  <si>
    <t>ARGENTINA0546</t>
  </si>
  <si>
    <t>ARGENTINA0547</t>
  </si>
  <si>
    <t>ARGENTINA0548</t>
  </si>
  <si>
    <t>ARGENTINA0550</t>
  </si>
  <si>
    <t>ARGENTINA0551</t>
  </si>
  <si>
    <t>ARGENTINA0583</t>
  </si>
  <si>
    <t>ARGENTINA0584</t>
  </si>
  <si>
    <t>ARGENTINA0596</t>
  </si>
  <si>
    <t>ARGENTINA0597</t>
  </si>
  <si>
    <t>ARGENTINA0614</t>
  </si>
  <si>
    <t>ARGENTINA0615</t>
  </si>
  <si>
    <t>ARGENTINA0616</t>
  </si>
  <si>
    <t>ARGENTINA0620</t>
  </si>
  <si>
    <t>ARGENTINA0621</t>
  </si>
  <si>
    <t>ARGENTINA0622</t>
  </si>
  <si>
    <t>ARGENTINA0624</t>
  </si>
  <si>
    <t>ARGENTINA0625</t>
  </si>
  <si>
    <t>ARGENTINA0627</t>
  </si>
  <si>
    <t>ARGENTINA0628</t>
  </si>
  <si>
    <t>ARGENTINA0630</t>
  </si>
  <si>
    <t>ARGENTINA0631</t>
  </si>
  <si>
    <t>ARGENTINA0632</t>
  </si>
  <si>
    <t>ARGENTINA0633</t>
  </si>
  <si>
    <t>ARGENTINA0636</t>
  </si>
  <si>
    <t>ARGENTINA0638</t>
  </si>
  <si>
    <t>ARGENTINA0640</t>
  </si>
  <si>
    <t>ARGENTINA0642</t>
  </si>
  <si>
    <t>ARGENTINA0645</t>
  </si>
  <si>
    <t>ARGENTINA0646</t>
  </si>
  <si>
    <t>ARGENTINA0647</t>
  </si>
  <si>
    <t>ARGENTINA0653</t>
  </si>
  <si>
    <t>ARGENTINA0655</t>
  </si>
  <si>
    <t>ARGENTINA0656</t>
  </si>
  <si>
    <t>ARGENTINA0657</t>
  </si>
  <si>
    <t>ARGENTINA0658</t>
  </si>
  <si>
    <t>ARGENTINA0659</t>
  </si>
  <si>
    <t>ARGENTINA0660</t>
  </si>
  <si>
    <t>ARGENTINA0661</t>
  </si>
  <si>
    <t>ARGENTINA0662</t>
  </si>
  <si>
    <t>ARGENTINA0663</t>
  </si>
  <si>
    <t>ARGENTINA0665</t>
  </si>
  <si>
    <t>ARGENTINA0666</t>
  </si>
  <si>
    <t>ARGENTINA0668</t>
  </si>
  <si>
    <t>ARGENTINA0669</t>
  </si>
  <si>
    <t>ARGENTINA0671</t>
  </si>
  <si>
    <t>ARGENTINA0674</t>
  </si>
  <si>
    <t>ARGENTINA0675</t>
  </si>
  <si>
    <t>ARGENTINA0677</t>
  </si>
  <si>
    <t>ARGENTINA0680</t>
  </si>
  <si>
    <t>ARGENTINA0681</t>
  </si>
  <si>
    <t>ARGENTINA0682</t>
  </si>
  <si>
    <t>ARGENTINA0685</t>
  </si>
  <si>
    <t>ARGENTINA0686</t>
  </si>
  <si>
    <t>ARGENTINA0688</t>
  </si>
  <si>
    <t>ARGENTINA0689</t>
  </si>
  <si>
    <t>ARGENTINA0690</t>
  </si>
  <si>
    <t>ARGENTINA0691</t>
  </si>
  <si>
    <t>ARGENTINA0692</t>
  </si>
  <si>
    <t>ARGENTINA0696</t>
  </si>
  <si>
    <t>ARGENTINA0697</t>
  </si>
  <si>
    <t>ARGENTINA0698</t>
  </si>
  <si>
    <t>ARGENTINA0700</t>
  </si>
  <si>
    <t>ARGENTINA0701</t>
  </si>
  <si>
    <t>ARGENTINA0702</t>
  </si>
  <si>
    <t>ARGENTINA0703</t>
  </si>
  <si>
    <t>ARGENTINA0704</t>
  </si>
  <si>
    <t>ARGENTINA0705</t>
  </si>
  <si>
    <t>ARGENTINA0706</t>
  </si>
  <si>
    <t>ARGENTINA0707</t>
  </si>
  <si>
    <t>ARGENTINA0708</t>
  </si>
  <si>
    <t>ARGENTINA0709</t>
  </si>
  <si>
    <t>ARGENTINA0711</t>
  </si>
  <si>
    <t>ARGENTINA0714</t>
  </si>
  <si>
    <t>ARGENTINA0716</t>
  </si>
  <si>
    <t>ARGENTINA0722</t>
  </si>
  <si>
    <t>ARGENTINA0723</t>
  </si>
  <si>
    <t>ARGENTINA0725</t>
  </si>
  <si>
    <t>ARGENTINA0727</t>
  </si>
  <si>
    <t>ARGENTINA0728</t>
  </si>
  <si>
    <t>ARGENTINA0729</t>
  </si>
  <si>
    <t>ARGENTINA0730</t>
  </si>
  <si>
    <t>ARGENTINA0731</t>
  </si>
  <si>
    <t>ARGENTINA0735</t>
  </si>
  <si>
    <t>ARGENTINA0736</t>
  </si>
  <si>
    <t>ARGENTINA0737</t>
  </si>
  <si>
    <t>ARGENTINA0738</t>
  </si>
  <si>
    <t>ARGENTINA0740</t>
  </si>
  <si>
    <t>ARGENTINA0741</t>
  </si>
  <si>
    <t>ARGENTINA0742</t>
  </si>
  <si>
    <t>ARGENTINA0743</t>
  </si>
  <si>
    <t>ARGENTINA0752</t>
  </si>
  <si>
    <t>ARGENTINA0754</t>
  </si>
  <si>
    <t>ARGENTINA0756</t>
  </si>
  <si>
    <t>ARGENTINA0758</t>
  </si>
  <si>
    <t>ARGENTINA0759</t>
  </si>
  <si>
    <t>ARGENTINA0767</t>
  </si>
  <si>
    <t>ARGENTINA0769</t>
  </si>
  <si>
    <t>ARGENTINA0770</t>
  </si>
  <si>
    <t>ARGENTINA0772</t>
  </si>
  <si>
    <t>ARGENTINA0774</t>
  </si>
  <si>
    <t>ARGENTINA0779</t>
  </si>
  <si>
    <t>ARGENTINA0781</t>
  </si>
  <si>
    <t>ARGENTINA0803</t>
  </si>
  <si>
    <t>ARGENTINA0804</t>
  </si>
  <si>
    <t>ARGENTINA0805</t>
  </si>
  <si>
    <t>ARGENTINA0806</t>
  </si>
  <si>
    <t>ARGENTINA0809</t>
  </si>
  <si>
    <t>ARGENTINA0810</t>
  </si>
  <si>
    <t>ARGENTINA0811</t>
  </si>
  <si>
    <t>ARGENTINA0813</t>
  </si>
  <si>
    <t>ARGENTINA0815</t>
  </si>
  <si>
    <t>ARGENTINA0824</t>
  </si>
  <si>
    <t>ARGENTINA0831</t>
  </si>
  <si>
    <t>ARGENTINA0842</t>
  </si>
  <si>
    <t>ARGENTINA0843</t>
  </si>
  <si>
    <t>ARGENTINA0844</t>
  </si>
  <si>
    <t>ARGENTINA0845</t>
  </si>
  <si>
    <t>ARGENTINA0853</t>
  </si>
  <si>
    <t>ARGENTINA0854</t>
  </si>
  <si>
    <t>ARGENTINA0855</t>
  </si>
  <si>
    <t>ARGENTINA0856</t>
  </si>
  <si>
    <t>ARGENTINA0857</t>
  </si>
  <si>
    <t>ARGENTINA0859</t>
  </si>
  <si>
    <t>ARGENTINA0860</t>
  </si>
  <si>
    <t>ARGENTINA0862</t>
  </si>
  <si>
    <t>ARGENTINA0868</t>
  </si>
  <si>
    <t>ARGENTINA0875</t>
  </si>
  <si>
    <t>ARGENTINA0878</t>
  </si>
  <si>
    <t>ARGENTINA0884</t>
  </si>
  <si>
    <t>ARGENTINA0887</t>
  </si>
  <si>
    <t>ARGENTINA0888</t>
  </si>
  <si>
    <t>ARGENTINA0889</t>
  </si>
  <si>
    <t>ARGENTINA0890</t>
  </si>
  <si>
    <t>ARGENTINA0891</t>
  </si>
  <si>
    <t>ARGENTINA0901</t>
  </si>
  <si>
    <t>ARGENTINA0902</t>
  </si>
  <si>
    <t>ARGENTINA0903</t>
  </si>
  <si>
    <t>ARGENTINA0904</t>
  </si>
  <si>
    <t>ARGENTINA0906</t>
  </si>
  <si>
    <t>ARGENTINA0910</t>
  </si>
  <si>
    <t>ARGENTINA0912</t>
  </si>
  <si>
    <t>ARGENTINA0913</t>
  </si>
  <si>
    <t>ARGENTINA0914</t>
  </si>
  <si>
    <t>ARGENTINA0916</t>
  </si>
  <si>
    <t>ARGENTINA0917</t>
  </si>
  <si>
    <t>ARGENTINA0925</t>
  </si>
  <si>
    <t>ARGENTINA0932</t>
  </si>
  <si>
    <t>ARGENTINA0933</t>
  </si>
  <si>
    <t>ARGENTINA0935</t>
  </si>
  <si>
    <t>ARGENTINA0940</t>
  </si>
  <si>
    <t>ARGENTINA0942</t>
  </si>
  <si>
    <t>ARGENTINA0943</t>
  </si>
  <si>
    <t>ARGENTINA0944</t>
  </si>
  <si>
    <t>ARGENTINA0953</t>
  </si>
  <si>
    <t>ARGENTINA0954</t>
  </si>
  <si>
    <t>ARGENTINA0958</t>
  </si>
  <si>
    <t>ARGENTINA0961</t>
  </si>
  <si>
    <t>ARGENTINA0966</t>
  </si>
  <si>
    <t>ARGENTINA0970</t>
  </si>
  <si>
    <t>ARGENTINA0973</t>
  </si>
  <si>
    <t>ARGENTINA0977</t>
  </si>
  <si>
    <t>ARGENTINA0980</t>
  </si>
  <si>
    <t>ARGENTINA0983</t>
  </si>
  <si>
    <t>ARGENTINA0995</t>
  </si>
  <si>
    <t>ARGENTINA1095</t>
  </si>
  <si>
    <t>ARGENTINA1208</t>
  </si>
  <si>
    <t>ARGENTINA2208</t>
  </si>
  <si>
    <t>ARGENTINA3208</t>
  </si>
  <si>
    <t>3612</t>
  </si>
  <si>
    <t>ARGENTINA3612</t>
  </si>
  <si>
    <t>3613</t>
  </si>
  <si>
    <t>ARGENTINA3613</t>
  </si>
  <si>
    <t>3641</t>
  </si>
  <si>
    <t>ARGENTINA3641</t>
  </si>
  <si>
    <t>3648</t>
  </si>
  <si>
    <t>ARGENTINA3648</t>
  </si>
  <si>
    <t>3649</t>
  </si>
  <si>
    <t>ARGENTINA3649</t>
  </si>
  <si>
    <t>3650</t>
  </si>
  <si>
    <t>ARGENTINA3650</t>
  </si>
  <si>
    <t>3651</t>
  </si>
  <si>
    <t>ARGENTINA3651</t>
  </si>
  <si>
    <t>3652</t>
  </si>
  <si>
    <t>ARGENTINA3652</t>
  </si>
  <si>
    <t>3654</t>
  </si>
  <si>
    <t>ARGENTINA3654</t>
  </si>
  <si>
    <t>3667</t>
  </si>
  <si>
    <t>ARGENTINA3667</t>
  </si>
  <si>
    <t>3668</t>
  </si>
  <si>
    <t>ARGENTINA3668</t>
  </si>
  <si>
    <t>3819</t>
  </si>
  <si>
    <t>ARGENTINA3819</t>
  </si>
  <si>
    <t>ARGENTINA3892</t>
  </si>
  <si>
    <t>ARGENTINA3914</t>
  </si>
  <si>
    <t>ARGENTINA3916</t>
  </si>
  <si>
    <t>ARGENTINA3917</t>
  </si>
  <si>
    <t>ARGENTINA3918</t>
  </si>
  <si>
    <t>4006</t>
  </si>
  <si>
    <t>ARGENTINA4006</t>
  </si>
  <si>
    <t>4009</t>
  </si>
  <si>
    <t>ARGENTINA4009</t>
  </si>
  <si>
    <t>4010</t>
  </si>
  <si>
    <t>ARGENTINA4010</t>
  </si>
  <si>
    <t>4012</t>
  </si>
  <si>
    <t>ARGENTINA4012</t>
  </si>
  <si>
    <t>4016</t>
  </si>
  <si>
    <t>ARGENTINA4016</t>
  </si>
  <si>
    <t>4018</t>
  </si>
  <si>
    <t>ARGENTINA4018</t>
  </si>
  <si>
    <t>4020</t>
  </si>
  <si>
    <t>ARGENTINA4020</t>
  </si>
  <si>
    <t>4022</t>
  </si>
  <si>
    <t>ARGENTINA4022</t>
  </si>
  <si>
    <t>4025</t>
  </si>
  <si>
    <t>ARGENTINA4025</t>
  </si>
  <si>
    <t>4026</t>
  </si>
  <si>
    <t>ARGENTINA4026</t>
  </si>
  <si>
    <t>4029</t>
  </si>
  <si>
    <t>ARGENTINA4029</t>
  </si>
  <si>
    <t>4030</t>
  </si>
  <si>
    <t>ARGENTINA4030</t>
  </si>
  <si>
    <t>4032</t>
  </si>
  <si>
    <t>ARGENTINA4032</t>
  </si>
  <si>
    <t>4034</t>
  </si>
  <si>
    <t>ARGENTINA4034</t>
  </si>
  <si>
    <t>4035</t>
  </si>
  <si>
    <t>ARGENTINA4035</t>
  </si>
  <si>
    <t>4037</t>
  </si>
  <si>
    <t>ARGENTINA4037</t>
  </si>
  <si>
    <t>4040</t>
  </si>
  <si>
    <t>ARGENTINA4040</t>
  </si>
  <si>
    <t>4042</t>
  </si>
  <si>
    <t>ARGENTINA4042</t>
  </si>
  <si>
    <t>4045</t>
  </si>
  <si>
    <t>ARGENTINA4045</t>
  </si>
  <si>
    <t>4046</t>
  </si>
  <si>
    <t>ARGENTINA4046</t>
  </si>
  <si>
    <t>4048</t>
  </si>
  <si>
    <t>ARGENTINA4048</t>
  </si>
  <si>
    <t>4049</t>
  </si>
  <si>
    <t>ARGENTINA4049</t>
  </si>
  <si>
    <t>4054</t>
  </si>
  <si>
    <t>ARGENTINA4054</t>
  </si>
  <si>
    <t>4055</t>
  </si>
  <si>
    <t>ARGENTINA4055</t>
  </si>
  <si>
    <t>4056</t>
  </si>
  <si>
    <t>ARGENTINA4056</t>
  </si>
  <si>
    <t>4057</t>
  </si>
  <si>
    <t>ARGENTINA4057</t>
  </si>
  <si>
    <t>4058</t>
  </si>
  <si>
    <t>ARGENTINA4058</t>
  </si>
  <si>
    <t>4059</t>
  </si>
  <si>
    <t>ARGENTINA4059</t>
  </si>
  <si>
    <t>4062</t>
  </si>
  <si>
    <t>ARGENTINA4062</t>
  </si>
  <si>
    <t>4063</t>
  </si>
  <si>
    <t>ARGENTINA4063</t>
  </si>
  <si>
    <t>4071</t>
  </si>
  <si>
    <t>ARGENTINA4071</t>
  </si>
  <si>
    <t>ARGENTINA4107</t>
  </si>
  <si>
    <t>4112</t>
  </si>
  <si>
    <t>ARGENTINA4112</t>
  </si>
  <si>
    <t>4113</t>
  </si>
  <si>
    <t>ARGENTINA4113</t>
  </si>
  <si>
    <t>4114</t>
  </si>
  <si>
    <t>ARGENTINA4114</t>
  </si>
  <si>
    <t>4119</t>
  </si>
  <si>
    <t>ARGENTINA4119</t>
  </si>
  <si>
    <t>4121</t>
  </si>
  <si>
    <t>ARGENTINA4121</t>
  </si>
  <si>
    <t>4125</t>
  </si>
  <si>
    <t>ARGENTINA4125</t>
  </si>
  <si>
    <t>4137</t>
  </si>
  <si>
    <t>ARGENTINA4137</t>
  </si>
  <si>
    <t>4150</t>
  </si>
  <si>
    <t>ARGENTINA4150</t>
  </si>
  <si>
    <t>4152</t>
  </si>
  <si>
    <t>ARGENTINA4152</t>
  </si>
  <si>
    <t>4154</t>
  </si>
  <si>
    <t>ARGENTINA4154</t>
  </si>
  <si>
    <t>4155</t>
  </si>
  <si>
    <t>ARGENTINA4155</t>
  </si>
  <si>
    <t>4161</t>
  </si>
  <si>
    <t>ARGENTINA4161</t>
  </si>
  <si>
    <t>4163</t>
  </si>
  <si>
    <t>ARGENTINA4163</t>
  </si>
  <si>
    <t>4171</t>
  </si>
  <si>
    <t>ARGENTINA4171</t>
  </si>
  <si>
    <t>4188</t>
  </si>
  <si>
    <t>ARGENTINA4188</t>
  </si>
  <si>
    <t>4201</t>
  </si>
  <si>
    <t>ARGENTINA4201</t>
  </si>
  <si>
    <t>4202</t>
  </si>
  <si>
    <t>ARGENTINA4202</t>
  </si>
  <si>
    <t>4204</t>
  </si>
  <si>
    <t>ARGENTINA4204</t>
  </si>
  <si>
    <t>4205</t>
  </si>
  <si>
    <t>ARGENTINA4205</t>
  </si>
  <si>
    <t>4206</t>
  </si>
  <si>
    <t>ARGENTINA4206</t>
  </si>
  <si>
    <t>4207</t>
  </si>
  <si>
    <t>ARGENTINA4207</t>
  </si>
  <si>
    <t>4208</t>
  </si>
  <si>
    <t>ARGENTINA4208</t>
  </si>
  <si>
    <t>4211</t>
  </si>
  <si>
    <t>ARGENTINA4211</t>
  </si>
  <si>
    <t>4213</t>
  </si>
  <si>
    <t>ARGENTINA4213</t>
  </si>
  <si>
    <t>4214</t>
  </si>
  <si>
    <t>ARGENTINA4214</t>
  </si>
  <si>
    <t>4216</t>
  </si>
  <si>
    <t>ARGENTINA4216</t>
  </si>
  <si>
    <t>4218</t>
  </si>
  <si>
    <t>ARGENTINA4218</t>
  </si>
  <si>
    <t>4222</t>
  </si>
  <si>
    <t>ARGENTINA4222</t>
  </si>
  <si>
    <t>4227</t>
  </si>
  <si>
    <t>ARGENTINA4227</t>
  </si>
  <si>
    <t>4231</t>
  </si>
  <si>
    <t>ARGENTINA4231</t>
  </si>
  <si>
    <t>4235</t>
  </si>
  <si>
    <t>ARGENTINA4235</t>
  </si>
  <si>
    <t>4237</t>
  </si>
  <si>
    <t>ARGENTINA4237</t>
  </si>
  <si>
    <t>4241</t>
  </si>
  <si>
    <t>ARGENTINA4241</t>
  </si>
  <si>
    <t>4247</t>
  </si>
  <si>
    <t>ARGENTINA4247</t>
  </si>
  <si>
    <t>4248</t>
  </si>
  <si>
    <t>ARGENTINA4248</t>
  </si>
  <si>
    <t>4251</t>
  </si>
  <si>
    <t>ARGENTINA4251</t>
  </si>
  <si>
    <t>4259</t>
  </si>
  <si>
    <t>ARGENTINA4259</t>
  </si>
  <si>
    <t>4260</t>
  </si>
  <si>
    <t>ARGENTINA4260</t>
  </si>
  <si>
    <t>4263</t>
  </si>
  <si>
    <t>ARGENTINA4263</t>
  </si>
  <si>
    <t>4275</t>
  </si>
  <si>
    <t>ARGENTINA4275</t>
  </si>
  <si>
    <t>4276</t>
  </si>
  <si>
    <t>ARGENTINA4276</t>
  </si>
  <si>
    <t>4277</t>
  </si>
  <si>
    <t>ARGENTINA4277</t>
  </si>
  <si>
    <t>4302</t>
  </si>
  <si>
    <t>ARGENTINA4302</t>
  </si>
  <si>
    <t>4304</t>
  </si>
  <si>
    <t>ARGENTINA4304</t>
  </si>
  <si>
    <t>4401</t>
  </si>
  <si>
    <t>ARGENTINA4401</t>
  </si>
  <si>
    <t>4402</t>
  </si>
  <si>
    <t>ARGENTINA4402</t>
  </si>
  <si>
    <t>4403</t>
  </si>
  <si>
    <t>ARGENTINA4403</t>
  </si>
  <si>
    <t>4404</t>
  </si>
  <si>
    <t>ARGENTINA4404</t>
  </si>
  <si>
    <t>4430</t>
  </si>
  <si>
    <t>ARGENTINA4430</t>
  </si>
  <si>
    <t>4431</t>
  </si>
  <si>
    <t>ARGENTINA4431</t>
  </si>
  <si>
    <t>4440</t>
  </si>
  <si>
    <t>ARGENTINA4440</t>
  </si>
  <si>
    <t>4444</t>
  </si>
  <si>
    <t>ARGENTINA4444</t>
  </si>
  <si>
    <t>4451</t>
  </si>
  <si>
    <t>ARGENTINA4451</t>
  </si>
  <si>
    <t>4460</t>
  </si>
  <si>
    <t>ARGENTINA4460</t>
  </si>
  <si>
    <t>4466</t>
  </si>
  <si>
    <t>ARGENTINA4466</t>
  </si>
  <si>
    <t>4475</t>
  </si>
  <si>
    <t>ARGENTINA4475</t>
  </si>
  <si>
    <t>4626</t>
  </si>
  <si>
    <t>ARGENTINA4626</t>
  </si>
  <si>
    <t>4628</t>
  </si>
  <si>
    <t>ARGENTINA4628</t>
  </si>
  <si>
    <t>4630</t>
  </si>
  <si>
    <t>ARGENTINA4630</t>
  </si>
  <si>
    <t>4640</t>
  </si>
  <si>
    <t>ARGENTINA4640</t>
  </si>
  <si>
    <t>4659</t>
  </si>
  <si>
    <t>ARGENTINA4659</t>
  </si>
  <si>
    <t>4662</t>
  </si>
  <si>
    <t>ARGENTINA4662</t>
  </si>
  <si>
    <t>4665</t>
  </si>
  <si>
    <t>ARGENTINA4665</t>
  </si>
  <si>
    <t>4696</t>
  </si>
  <si>
    <t>ARGENTINA4696</t>
  </si>
  <si>
    <t>4697</t>
  </si>
  <si>
    <t>ARGENTINA4697</t>
  </si>
  <si>
    <t>4701</t>
  </si>
  <si>
    <t>ARGENTINA4701</t>
  </si>
  <si>
    <t>4702</t>
  </si>
  <si>
    <t>ARGENTINA4702</t>
  </si>
  <si>
    <t>4740</t>
  </si>
  <si>
    <t>ARGENTINA4740</t>
  </si>
  <si>
    <t>4942</t>
  </si>
  <si>
    <t>ARGENTINA4942</t>
  </si>
  <si>
    <t>4953</t>
  </si>
  <si>
    <t>ARGENTINA4953</t>
  </si>
  <si>
    <t>4961</t>
  </si>
  <si>
    <t>ARGENTINA4961</t>
  </si>
  <si>
    <t>4973</t>
  </si>
  <si>
    <t>ARGENTINA4973</t>
  </si>
  <si>
    <t>4977</t>
  </si>
  <si>
    <t>ARGENTINA4977</t>
  </si>
  <si>
    <t>4983</t>
  </si>
  <si>
    <t>ARGENTINA4983</t>
  </si>
  <si>
    <t>4984</t>
  </si>
  <si>
    <t>ARGENTINA4984</t>
  </si>
  <si>
    <t>ARGENTINA5034</t>
  </si>
  <si>
    <t>ARGENTINA5200</t>
  </si>
  <si>
    <t>ARGENTINA5201</t>
  </si>
  <si>
    <t>ARGENTINA5202</t>
  </si>
  <si>
    <t>ARGENTINA5204</t>
  </si>
  <si>
    <t>ARGENTINA5205</t>
  </si>
  <si>
    <t>ARGENTINA5206</t>
  </si>
  <si>
    <t>ARGENTINA5207</t>
  </si>
  <si>
    <t>ARGENTINA5208</t>
  </si>
  <si>
    <t>ARGENTINA5211</t>
  </si>
  <si>
    <t>ARGENTINA5213</t>
  </si>
  <si>
    <t>ARGENTINA5214</t>
  </si>
  <si>
    <t>ARGENTINA5216</t>
  </si>
  <si>
    <t>ARGENTINA5218</t>
  </si>
  <si>
    <t>ARGENTINA5222</t>
  </si>
  <si>
    <t>ARGENTINA5225</t>
  </si>
  <si>
    <t>ARGENTINA5226</t>
  </si>
  <si>
    <t>ARGENTINA5227</t>
  </si>
  <si>
    <t>ARGENTINA5231</t>
  </si>
  <si>
    <t>ARGENTINA5251</t>
  </si>
  <si>
    <t>ARGENTINA5259</t>
  </si>
  <si>
    <t>ARGENTINA5260</t>
  </si>
  <si>
    <t>ARGENTINA5263</t>
  </si>
  <si>
    <t>ARGENTINA5275</t>
  </si>
  <si>
    <t>ARGENTINA5276</t>
  </si>
  <si>
    <t>ARGENTINA5277</t>
  </si>
  <si>
    <t>ARGENTINA5278</t>
  </si>
  <si>
    <t>ARGENTINA5289</t>
  </si>
  <si>
    <t>ARGENTINA5290</t>
  </si>
  <si>
    <t>ARGENTINA5291</t>
  </si>
  <si>
    <t>ARGENTINA5292</t>
  </si>
  <si>
    <t>ARGENTINA5293</t>
  </si>
  <si>
    <t>ARGENTINA5294</t>
  </si>
  <si>
    <t>ARGENTINA5296</t>
  </si>
  <si>
    <t>ARGENTINA5297</t>
  </si>
  <si>
    <t>ARGENTINA5299</t>
  </si>
  <si>
    <t>ARGENTINA5300</t>
  </si>
  <si>
    <t>ARGENTINA5321</t>
  </si>
  <si>
    <t>ARGENTINA5330</t>
  </si>
  <si>
    <t>ARGENTINA5340</t>
  </si>
  <si>
    <t>ARGENTINA5411</t>
  </si>
  <si>
    <t>ARGENTINA5431</t>
  </si>
  <si>
    <t>ARGENTINA5459</t>
  </si>
  <si>
    <t>ARGENTINA5460</t>
  </si>
  <si>
    <t>ARGENTINA5626</t>
  </si>
  <si>
    <t>ARGENTINA5961</t>
  </si>
  <si>
    <t>5962</t>
  </si>
  <si>
    <t>ARGENTINA5962</t>
  </si>
  <si>
    <t>5963</t>
  </si>
  <si>
    <t>ARGENTINA5963</t>
  </si>
  <si>
    <t>ARGENTINA6111</t>
  </si>
  <si>
    <t>ARGENTINA6113</t>
  </si>
  <si>
    <t>ARGENTINA6146</t>
  </si>
  <si>
    <t>ARGENTINA6190</t>
  </si>
  <si>
    <t>ARGENTINA6201</t>
  </si>
  <si>
    <t>ARGENTINA6202</t>
  </si>
  <si>
    <t>ARGENTINA6203</t>
  </si>
  <si>
    <t>ARGENTINA6206</t>
  </si>
  <si>
    <t>ARGENTINA6211</t>
  </si>
  <si>
    <t>ARGENTINA6214</t>
  </si>
  <si>
    <t>ARGENTINA6216</t>
  </si>
  <si>
    <t>ARGENTINA6218</t>
  </si>
  <si>
    <t>ARGENTINA6222</t>
  </si>
  <si>
    <t>ARGENTINA6227</t>
  </si>
  <si>
    <t>ARGENTINA6231</t>
  </si>
  <si>
    <t>ARGENTINA6262</t>
  </si>
  <si>
    <t>6280</t>
  </si>
  <si>
    <t>ARGENTINA6280</t>
  </si>
  <si>
    <t>6285</t>
  </si>
  <si>
    <t>ARGENTINA6285</t>
  </si>
  <si>
    <t>ARGENTINA6287</t>
  </si>
  <si>
    <t>ARGENTINA6288</t>
  </si>
  <si>
    <t>ARGENTINA6304</t>
  </si>
  <si>
    <t>ARGENTINA6309</t>
  </si>
  <si>
    <t>ARGENTINA6320</t>
  </si>
  <si>
    <t>6325</t>
  </si>
  <si>
    <t>ARGENTINA6325</t>
  </si>
  <si>
    <t>6326</t>
  </si>
  <si>
    <t>ARGENTINA6326</t>
  </si>
  <si>
    <t>ARGENTINA6420</t>
  </si>
  <si>
    <t>ARGENTINA6617</t>
  </si>
  <si>
    <t>ARGENTINA6744</t>
  </si>
  <si>
    <t>ARGENTINA6753</t>
  </si>
  <si>
    <t>ARGENTINA6755</t>
  </si>
  <si>
    <t>ARGENTINA6793</t>
  </si>
  <si>
    <t>ARGENTINA6794</t>
  </si>
  <si>
    <t>ARGENTINA6800</t>
  </si>
  <si>
    <t>ARGENTINA6801</t>
  </si>
  <si>
    <t>6802</t>
  </si>
  <si>
    <t>ARGENTINA6802</t>
  </si>
  <si>
    <t>ARGENTINA6804</t>
  </si>
  <si>
    <t>ARGENTINA6806</t>
  </si>
  <si>
    <t>ARGENTINA6812</t>
  </si>
  <si>
    <t>6814</t>
  </si>
  <si>
    <t>ARGENTINA6814</t>
  </si>
  <si>
    <t>ARGENTINA6817</t>
  </si>
  <si>
    <t>ARGENTINA6818</t>
  </si>
  <si>
    <t>ARGENTINA6822</t>
  </si>
  <si>
    <t>ARGENTINA6823</t>
  </si>
  <si>
    <t>ARGENTINA6829</t>
  </si>
  <si>
    <t>ARGENTINA6830</t>
  </si>
  <si>
    <t>ARGENTINA6836</t>
  </si>
  <si>
    <t>ARGENTINA6837</t>
  </si>
  <si>
    <t>ARGENTINA6863</t>
  </si>
  <si>
    <t>ARGENTINA6875</t>
  </si>
  <si>
    <t>ARGENTINA6876</t>
  </si>
  <si>
    <t>ARGENTINA6893</t>
  </si>
  <si>
    <t>ARGENTINA6894</t>
  </si>
  <si>
    <t>ARGENTINA6895</t>
  </si>
  <si>
    <t>ARGENTINA6901</t>
  </si>
  <si>
    <t>ARGENTINA6967</t>
  </si>
  <si>
    <t>ARGENTINA7692</t>
  </si>
  <si>
    <t>ARGENTINA7696</t>
  </si>
  <si>
    <t>ARGENTINA7697</t>
  </si>
  <si>
    <t>ARGENTINA7698</t>
  </si>
  <si>
    <t>ARGENTINA7700</t>
  </si>
  <si>
    <t>ARGENTINA7739</t>
  </si>
  <si>
    <t>ARGENTINA7751</t>
  </si>
  <si>
    <t>ARGENTINA7889</t>
  </si>
  <si>
    <t>ARGENTINA8201</t>
  </si>
  <si>
    <t>ARGENTINA8202</t>
  </si>
  <si>
    <t>ARGENTINA8203</t>
  </si>
  <si>
    <t>ARGENTINA8206</t>
  </si>
  <si>
    <t>ARGENTINA8211</t>
  </si>
  <si>
    <t>ARGENTINA8214</t>
  </si>
  <si>
    <t>ARGENTINA8216</t>
  </si>
  <si>
    <t>ARGENTINA8218</t>
  </si>
  <si>
    <t>ARGENTINA8222</t>
  </si>
  <si>
    <t>ARGENTINA8226</t>
  </si>
  <si>
    <t>ARGENTINA8227</t>
  </si>
  <si>
    <t>ARGENTINA8231</t>
  </si>
  <si>
    <t>ARGENTINA8262</t>
  </si>
  <si>
    <t>ARGENTINA9001</t>
  </si>
  <si>
    <t>ARGENTINA9004</t>
  </si>
  <si>
    <t>ARGENTINA9005</t>
  </si>
  <si>
    <t>ARGENTINA9010</t>
  </si>
  <si>
    <t>ARGENTINA9011</t>
  </si>
  <si>
    <t>ARGENTINA9012</t>
  </si>
  <si>
    <t>ARGENTINA9021</t>
  </si>
  <si>
    <t>ARGENTINA9022</t>
  </si>
  <si>
    <t>ARGENTINA9031</t>
  </si>
  <si>
    <t>ARGENTINA9041</t>
  </si>
  <si>
    <t>ARGENTINA9086</t>
  </si>
  <si>
    <t>ARGENTINA9207</t>
  </si>
  <si>
    <t>ARGENTINA9227</t>
  </si>
  <si>
    <t>ARGENTINA9245</t>
  </si>
  <si>
    <t>ARGENTINA9879</t>
  </si>
  <si>
    <t>ARGENTINA9880</t>
  </si>
  <si>
    <t>ARGENTINA9935</t>
  </si>
  <si>
    <t>ARGENTINAA000</t>
  </si>
  <si>
    <t>ARGENTINAA100</t>
  </si>
  <si>
    <t>ARGENTINAA102</t>
  </si>
  <si>
    <t>ARGENTINAA104</t>
  </si>
  <si>
    <t>ARGENTINAA105</t>
  </si>
  <si>
    <t>ARGENTINAA107</t>
  </si>
  <si>
    <t>ARGENTINAA108</t>
  </si>
  <si>
    <t>ARGENTINAA111</t>
  </si>
  <si>
    <t>ARGENTINAA116</t>
  </si>
  <si>
    <t>ARGENTINAA118</t>
  </si>
  <si>
    <t>ARGENTINAA122</t>
  </si>
  <si>
    <t>ARGENTINAA127</t>
  </si>
  <si>
    <t>ARGENTINAA146</t>
  </si>
  <si>
    <t>ARGENTINAA147</t>
  </si>
  <si>
    <t>ARGENTINAB000</t>
  </si>
  <si>
    <t>ARGENTINAB100</t>
  </si>
  <si>
    <t>ARGENTINAB101</t>
  </si>
  <si>
    <t>ARGENTINAB107</t>
  </si>
  <si>
    <t>ARGENTINAB111</t>
  </si>
  <si>
    <t>ARGENTINAB178</t>
  </si>
  <si>
    <t>ARGENTINAB180</t>
  </si>
  <si>
    <t>ARGENTINAB181</t>
  </si>
  <si>
    <t>ARGENTINAB182</t>
  </si>
  <si>
    <t>ARGENTINAB183</t>
  </si>
  <si>
    <t>ARGENTINAB184</t>
  </si>
  <si>
    <t>ARGENTINAB185</t>
  </si>
  <si>
    <t>ARGENTINAB186</t>
  </si>
  <si>
    <t>ARGENTINAB187</t>
  </si>
  <si>
    <t>ARGENTINAB188</t>
  </si>
  <si>
    <t>ARGENTINAB189</t>
  </si>
  <si>
    <t>ARGENTINAB190</t>
  </si>
  <si>
    <t>ARGENTINAB191</t>
  </si>
  <si>
    <t>ARGENTINAB197</t>
  </si>
  <si>
    <t>ARGENTINAB198</t>
  </si>
  <si>
    <t>ARGENTINAB230</t>
  </si>
  <si>
    <t>ARGENTINAC000</t>
  </si>
  <si>
    <t>ARGENTINAC100</t>
  </si>
  <si>
    <t>ARGENTINAD778</t>
  </si>
  <si>
    <t>ARGENTINAE100</t>
  </si>
  <si>
    <t>E102</t>
  </si>
  <si>
    <t>ARGENTINAE102</t>
  </si>
  <si>
    <t>ARGENTINAE103</t>
  </si>
  <si>
    <t>ARGENTINAE104</t>
  </si>
  <si>
    <t>ARGENTINAE105</t>
  </si>
  <si>
    <t>ARGENTINAE106</t>
  </si>
  <si>
    <t>ARGENTINAE107</t>
  </si>
  <si>
    <t>ARGENTINAE108</t>
  </si>
  <si>
    <t>ARGENTINAE110</t>
  </si>
  <si>
    <t>ARGENTINAE111</t>
  </si>
  <si>
    <t>ARGENTINAE112</t>
  </si>
  <si>
    <t>ARGENTINAE113</t>
  </si>
  <si>
    <t>ARGENTINAE114</t>
  </si>
  <si>
    <t>ARGENTINAE115</t>
  </si>
  <si>
    <t>ARGENTINAE116</t>
  </si>
  <si>
    <t>ARGENTINAE117</t>
  </si>
  <si>
    <t>ARGENTINAE118</t>
  </si>
  <si>
    <t>ARGENTINAE120</t>
  </si>
  <si>
    <t>ARGENTINAE121</t>
  </si>
  <si>
    <t>ARGENTINAE122</t>
  </si>
  <si>
    <t>ARGENTINAE123</t>
  </si>
  <si>
    <t>ARGENTINAE124</t>
  </si>
  <si>
    <t>ARGENTINAE127</t>
  </si>
  <si>
    <t>ARGENTINAE132</t>
  </si>
  <si>
    <t>ARGENTINAE135</t>
  </si>
  <si>
    <t>ARGENTINAE137</t>
  </si>
  <si>
    <t>ARGENTINAE139</t>
  </si>
  <si>
    <t>ARGENTINAE140</t>
  </si>
  <si>
    <t>ARGENTINAE141</t>
  </si>
  <si>
    <t>ARGENTINAE142</t>
  </si>
  <si>
    <t>ARGENTINAE143</t>
  </si>
  <si>
    <t>ARGENTINAE144</t>
  </si>
  <si>
    <t>ARGENTINAE145</t>
  </si>
  <si>
    <t>ARGENTINAE146</t>
  </si>
  <si>
    <t>ARGENTINAE147</t>
  </si>
  <si>
    <t>ARGENTINAE148</t>
  </si>
  <si>
    <t>ARGENTINAE149</t>
  </si>
  <si>
    <t>ARGENTINAE150</t>
  </si>
  <si>
    <t>ARGENTINAE151</t>
  </si>
  <si>
    <t>ARGENTINAE152</t>
  </si>
  <si>
    <t>ARGENTINAE153</t>
  </si>
  <si>
    <t>ARGENTINAE154</t>
  </si>
  <si>
    <t>ARGENTINAE155</t>
  </si>
  <si>
    <t>ARGENTINAE156</t>
  </si>
  <si>
    <t>ARGENTINAE158</t>
  </si>
  <si>
    <t>ARGENTINAE159</t>
  </si>
  <si>
    <t>ARGENTINAE160</t>
  </si>
  <si>
    <t>ARGENTINAE161</t>
  </si>
  <si>
    <t>ARGENTINAE162</t>
  </si>
  <si>
    <t>E163</t>
  </si>
  <si>
    <t>ARGENTINAE163</t>
  </si>
  <si>
    <t>ARGENTINAE164</t>
  </si>
  <si>
    <t>E165</t>
  </si>
  <si>
    <t>ARGENTINAE165</t>
  </si>
  <si>
    <t>E166</t>
  </si>
  <si>
    <t>ARGENTINAE166</t>
  </si>
  <si>
    <t>E167</t>
  </si>
  <si>
    <t>ARGENTINAE167</t>
  </si>
  <si>
    <t>ARGENTINAE168</t>
  </si>
  <si>
    <t>ARGENTINAE169</t>
  </si>
  <si>
    <t>ARGENTINAE170</t>
  </si>
  <si>
    <t>ARGENTINAE171</t>
  </si>
  <si>
    <t>ARGENTINAE172</t>
  </si>
  <si>
    <t>ARGENTINAE173</t>
  </si>
  <si>
    <t>ARGENTINAE174</t>
  </si>
  <si>
    <t>ARGENTINAE175</t>
  </si>
  <si>
    <t>ARGENTINAE176</t>
  </si>
  <si>
    <t>ARGENTINAE177</t>
  </si>
  <si>
    <t>ARGENTINAE179</t>
  </si>
  <si>
    <t>ARGENTINAE180</t>
  </si>
  <si>
    <t>E187</t>
  </si>
  <si>
    <t>ARGENTINAE187</t>
  </si>
  <si>
    <t>ARGENTINAE188</t>
  </si>
  <si>
    <t>ARGENTINAE189</t>
  </si>
  <si>
    <t>ARGENTINAE190</t>
  </si>
  <si>
    <t>ARGENTINAE191</t>
  </si>
  <si>
    <t>ARGENTINAE192</t>
  </si>
  <si>
    <t>ARGENTINAE193</t>
  </si>
  <si>
    <t>ARGENTINAE194</t>
  </si>
  <si>
    <t>ARGENTINAE195</t>
  </si>
  <si>
    <t>ARGENTINAE196</t>
  </si>
  <si>
    <t>ARGENTINAE197</t>
  </si>
  <si>
    <t>ARGENTINAE198</t>
  </si>
  <si>
    <t>ARGENTINAE199</t>
  </si>
  <si>
    <t>ARGENTINAF000</t>
  </si>
  <si>
    <t>ARGENTINAF100</t>
  </si>
  <si>
    <t>ARGENTINAF101</t>
  </si>
  <si>
    <t>ARGENTINAF102</t>
  </si>
  <si>
    <t>ARGENTINAF103</t>
  </si>
  <si>
    <t>ARGENTINAF104</t>
  </si>
  <si>
    <t>ARGENTINAG002</t>
  </si>
  <si>
    <t>ARGENTINAG003</t>
  </si>
  <si>
    <t>ARGENTINAG004</t>
  </si>
  <si>
    <t>ARGENTINAG006</t>
  </si>
  <si>
    <t>ARGENTINAG100</t>
  </si>
  <si>
    <t>ARGENTINAG101</t>
  </si>
  <si>
    <t>ARGENTINAG102</t>
  </si>
  <si>
    <t>ARGENTINAG103</t>
  </si>
  <si>
    <t>ARGENTINAG104</t>
  </si>
  <si>
    <t>ARGENTINAG105</t>
  </si>
  <si>
    <t>ARGENTINAG106</t>
  </si>
  <si>
    <t>ARGENTINAG107</t>
  </si>
  <si>
    <t>ARGENTINAG108</t>
  </si>
  <si>
    <t>ARGENTINAG109</t>
  </si>
  <si>
    <t>ARGENTINAG110</t>
  </si>
  <si>
    <t>ARGENTINAG111</t>
  </si>
  <si>
    <t>G112</t>
  </si>
  <si>
    <t>ARGENTINAG112</t>
  </si>
  <si>
    <t>ARGENTINAG113</t>
  </si>
  <si>
    <t>ARGENTINAG114</t>
  </si>
  <si>
    <t>ARGENTINAG116</t>
  </si>
  <si>
    <t>ARGENTINAG117</t>
  </si>
  <si>
    <t>ARGENTINAG118</t>
  </si>
  <si>
    <t>ARGENTINAG119</t>
  </si>
  <si>
    <t>ARGENTINAG120</t>
  </si>
  <si>
    <t>ARGENTINAG122</t>
  </si>
  <si>
    <t>ARGENTINAG123</t>
  </si>
  <si>
    <t>ARGENTINAG125</t>
  </si>
  <si>
    <t>ARGENTINAG126</t>
  </si>
  <si>
    <t>ARGENTINAG127</t>
  </si>
  <si>
    <t>ARGENTINAG128</t>
  </si>
  <si>
    <t>ARGENTINAG129</t>
  </si>
  <si>
    <t>ARGENTINAG130</t>
  </si>
  <si>
    <t>ARGENTINAG131</t>
  </si>
  <si>
    <t>ARGENTINAG132</t>
  </si>
  <si>
    <t>ARGENTINAG134</t>
  </si>
  <si>
    <t>ARGENTINAG136</t>
  </si>
  <si>
    <t>ARGENTINAG137</t>
  </si>
  <si>
    <t>ARGENTINAG139</t>
  </si>
  <si>
    <t>ARGENTINAG140</t>
  </si>
  <si>
    <t>ARGENTINAG141</t>
  </si>
  <si>
    <t>ARGENTINAG142</t>
  </si>
  <si>
    <t>ARGENTINAG143</t>
  </si>
  <si>
    <t>ARGENTINAG145</t>
  </si>
  <si>
    <t>ARGENTINAG146</t>
  </si>
  <si>
    <t>ARGENTINAG148</t>
  </si>
  <si>
    <t>ARGENTINAG150</t>
  </si>
  <si>
    <t>ARGENTINAG151</t>
  </si>
  <si>
    <t>ARGENTINAG152</t>
  </si>
  <si>
    <t>G153</t>
  </si>
  <si>
    <t>ARGENTINAG153</t>
  </si>
  <si>
    <t>ARGENTINAI001</t>
  </si>
  <si>
    <t>ARGENTINAJ100</t>
  </si>
  <si>
    <t>ARGENTINAK100</t>
  </si>
  <si>
    <t>ARGENTINAK101</t>
  </si>
  <si>
    <t>ARGENTINAK102</t>
  </si>
  <si>
    <t>ARGENTINAK103</t>
  </si>
  <si>
    <t>ARGENTINAK104</t>
  </si>
  <si>
    <t>ARGENTINAK105</t>
  </si>
  <si>
    <t>ARGENTINAK106</t>
  </si>
  <si>
    <t>ARGENTINAK107</t>
  </si>
  <si>
    <t>ARGENTINAK108</t>
  </si>
  <si>
    <t>ARGENTINAK111</t>
  </si>
  <si>
    <t>ARGENTINAK112</t>
  </si>
  <si>
    <t>ARGENTINAK114</t>
  </si>
  <si>
    <t>ARGENTINAK115</t>
  </si>
  <si>
    <t>ARGENTINAK116</t>
  </si>
  <si>
    <t>ARGENTINAK118</t>
  </si>
  <si>
    <t>ARGENTINAK122</t>
  </si>
  <si>
    <t>ARGENTINAK124</t>
  </si>
  <si>
    <t>ARGENTINAK127</t>
  </si>
  <si>
    <t>ARGENTINAK131</t>
  </si>
  <si>
    <t>ARGENTINAK132</t>
  </si>
  <si>
    <t>ARGENTINAK134</t>
  </si>
  <si>
    <t>ARGENTINAK146</t>
  </si>
  <si>
    <t>ARGENTINAK151</t>
  </si>
  <si>
    <t>ARGENTINAK154</t>
  </si>
  <si>
    <t>ARGENTINAK155</t>
  </si>
  <si>
    <t>ARGENTINAK156</t>
  </si>
  <si>
    <t>ARGENTINAK206</t>
  </si>
  <si>
    <t>ARGENTINAK208</t>
  </si>
  <si>
    <t>ARGENTINAM000</t>
  </si>
  <si>
    <t>ARGENTINAM100</t>
  </si>
  <si>
    <t>ARGENTINAM101</t>
  </si>
  <si>
    <t>ARGENTINAM102</t>
  </si>
  <si>
    <t>ARGENTINAM103</t>
  </si>
  <si>
    <t>ARGENTINAM104</t>
  </si>
  <si>
    <t>ARGENTINAM160</t>
  </si>
  <si>
    <t>ARGENTINAM162</t>
  </si>
  <si>
    <t>ARGENTINAM163</t>
  </si>
  <si>
    <t>ARGENTINAM164</t>
  </si>
  <si>
    <t>ARGENTINAM182</t>
  </si>
  <si>
    <t>ARGENTINAM194</t>
  </si>
  <si>
    <t>ARGENTINAM297</t>
  </si>
  <si>
    <t>ARGENTINAM339</t>
  </si>
  <si>
    <t>ARGENTINAM354</t>
  </si>
  <si>
    <t>ARGENTINAM356</t>
  </si>
  <si>
    <t>ARGENTINAM364</t>
  </si>
  <si>
    <t>ARGENTINAM537</t>
  </si>
  <si>
    <t>ARGENTINAN001</t>
  </si>
  <si>
    <t>ARGENTINAP101</t>
  </si>
  <si>
    <t>ARGENTINAP102</t>
  </si>
  <si>
    <t>ARGENTINAP104</t>
  </si>
  <si>
    <t>ARGENTINAP105</t>
  </si>
  <si>
    <t>ARGENTINAP106</t>
  </si>
  <si>
    <t>ARGENTINAP107</t>
  </si>
  <si>
    <t>ARGENTINAP108</t>
  </si>
  <si>
    <t>ARGENTINAP111</t>
  </si>
  <si>
    <t>ARGENTINAP112</t>
  </si>
  <si>
    <t>ARGENTINAP114</t>
  </si>
  <si>
    <t>ARGENTINAP115</t>
  </si>
  <si>
    <t>ARGENTINAP116</t>
  </si>
  <si>
    <t>ARGENTINAP118</t>
  </si>
  <si>
    <t>ARGENTINAP122</t>
  </si>
  <si>
    <t>ARGENTINAP124</t>
  </si>
  <si>
    <t>ARGENTINAP127</t>
  </si>
  <si>
    <t>ARGENTINAP131</t>
  </si>
  <si>
    <t>ARGENTINAP134</t>
  </si>
  <si>
    <t>ARGENTINAP146</t>
  </si>
  <si>
    <t>ARGENTINAP151</t>
  </si>
  <si>
    <t>ARGENTINAP154</t>
  </si>
  <si>
    <t>ARGENTINAP155</t>
  </si>
  <si>
    <t>ARGENTINAP156</t>
  </si>
  <si>
    <t>ARGENTINAP200</t>
  </si>
  <si>
    <t>ARGENTINAR100</t>
  </si>
  <si>
    <t>ARGENTINAR101</t>
  </si>
  <si>
    <t>ARGENTINAR102</t>
  </si>
  <si>
    <t>ARGENTINAR111</t>
  </si>
  <si>
    <t>ARGENTINAR114</t>
  </si>
  <si>
    <t>ARGENTINAR116</t>
  </si>
  <si>
    <t>ARGENTINAR118</t>
  </si>
  <si>
    <t>ARGENTINAR127</t>
  </si>
  <si>
    <t>ARGENTINAR131</t>
  </si>
  <si>
    <t>ARGENTINAR134</t>
  </si>
  <si>
    <t>ARGENTINAR146</t>
  </si>
  <si>
    <t>ARGENTINAR151</t>
  </si>
  <si>
    <t>ARGENTINAR154</t>
  </si>
  <si>
    <t>ARGENTINAR156</t>
  </si>
  <si>
    <t>ARGENTINAR201</t>
  </si>
  <si>
    <t>ARGENTINAR202</t>
  </si>
  <si>
    <t>ARGENTINAR203</t>
  </si>
  <si>
    <t>ARGENTINAR204</t>
  </si>
  <si>
    <t>ARGENTINAR205</t>
  </si>
  <si>
    <t>ARGENTINAR206</t>
  </si>
  <si>
    <t>ARGENTINAR207</t>
  </si>
  <si>
    <t>ARGENTINAR208</t>
  </si>
  <si>
    <t>ARGENTINAR209</t>
  </si>
  <si>
    <t>ARGENTINAR210</t>
  </si>
  <si>
    <t>ARGENTINAR211</t>
  </si>
  <si>
    <t>ARGENTINAR212</t>
  </si>
  <si>
    <t>ARGENTINAR213</t>
  </si>
  <si>
    <t>ARGENTINAR214</t>
  </si>
  <si>
    <t>ARGENTINAR215</t>
  </si>
  <si>
    <t>ARGENTINAR216</t>
  </si>
  <si>
    <t>ARGENTINAR217</t>
  </si>
  <si>
    <t>ARGENTINAR218</t>
  </si>
  <si>
    <t>ARGENTINAR219</t>
  </si>
  <si>
    <t>ARGENTINAR220</t>
  </si>
  <si>
    <t>ARGENTINAR221</t>
  </si>
  <si>
    <t>ARGENTINAR222</t>
  </si>
  <si>
    <t>ARGENTINAR223</t>
  </si>
  <si>
    <t>ARGENTINAR224</t>
  </si>
  <si>
    <t>ARGENTINAR225</t>
  </si>
  <si>
    <t>ARGENTINAR226</t>
  </si>
  <si>
    <t>ARGENTINAR227</t>
  </si>
  <si>
    <t>ARGENTINAR228</t>
  </si>
  <si>
    <t>ARGENTINAR229</t>
  </si>
  <si>
    <t>ARGENTINAR230</t>
  </si>
  <si>
    <t>ARGENTINAR231</t>
  </si>
  <si>
    <t>ARGENTINAR324</t>
  </si>
  <si>
    <t>ARGENTINAS000</t>
  </si>
  <si>
    <t>ARGENTINAS013</t>
  </si>
  <si>
    <t>ARGENTINAS100</t>
  </si>
  <si>
    <t>ARGENTINAS101</t>
  </si>
  <si>
    <t>ARGENTINAS102</t>
  </si>
  <si>
    <t>ARGENTINAS103</t>
  </si>
  <si>
    <t>ARGENTINAS104</t>
  </si>
  <si>
    <t>ARGENTINAS105</t>
  </si>
  <si>
    <t>ARGENTINAS106</t>
  </si>
  <si>
    <t>ARGENTINAS107</t>
  </si>
  <si>
    <t>ARGENTINAS108</t>
  </si>
  <si>
    <t>S109</t>
  </si>
  <si>
    <t>ARGENTINAS109</t>
  </si>
  <si>
    <t>ARGENTINAS110</t>
  </si>
  <si>
    <t>ARGENTINAS111</t>
  </si>
  <si>
    <t>ARGENTINAS112</t>
  </si>
  <si>
    <t>ARGENTINAS113</t>
  </si>
  <si>
    <t>ARGENTINAS114</t>
  </si>
  <si>
    <t>ARGENTINAS115</t>
  </si>
  <si>
    <t>ARGENTINAS116</t>
  </si>
  <si>
    <t>ARGENTINAS117</t>
  </si>
  <si>
    <t>ARGENTINAS118</t>
  </si>
  <si>
    <t>ARGENTINAS119</t>
  </si>
  <si>
    <t>ARGENTINAS120</t>
  </si>
  <si>
    <t>ARGENTINAS121</t>
  </si>
  <si>
    <t>ARGENTINAS122</t>
  </si>
  <si>
    <t>ARGENTINAS123</t>
  </si>
  <si>
    <t>ARGENTINAS124</t>
  </si>
  <si>
    <t>ARGENTINAS125</t>
  </si>
  <si>
    <t>ARGENTINAS126</t>
  </si>
  <si>
    <t>ARGENTINAS127</t>
  </si>
  <si>
    <t>ARGENTINAS128</t>
  </si>
  <si>
    <t>ARGENTINAS129</t>
  </si>
  <si>
    <t>ARGENTINAS130</t>
  </si>
  <si>
    <t>ARGENTINAS131</t>
  </si>
  <si>
    <t>ARGENTINAS132</t>
  </si>
  <si>
    <t>ARGENTINAS133</t>
  </si>
  <si>
    <t>ARGENTINAS134</t>
  </si>
  <si>
    <t>ARGENTINAS135</t>
  </si>
  <si>
    <t>ARGENTINAS136</t>
  </si>
  <si>
    <t>ARGENTINAS137</t>
  </si>
  <si>
    <t>ARGENTINAS138</t>
  </si>
  <si>
    <t>ARGENTINAS139</t>
  </si>
  <si>
    <t>ARGENTINAS140</t>
  </si>
  <si>
    <t>ARGENTINAS141</t>
  </si>
  <si>
    <t>ARGENTINAS142</t>
  </si>
  <si>
    <t>ARGENTINAS143</t>
  </si>
  <si>
    <t>ARGENTINAS144</t>
  </si>
  <si>
    <t>ARGENTINAS145</t>
  </si>
  <si>
    <t>ARGENTINAS146</t>
  </si>
  <si>
    <t>ARGENTINAS149</t>
  </si>
  <si>
    <t>ARGENTINAS150</t>
  </si>
  <si>
    <t>ARGENTINAS151</t>
  </si>
  <si>
    <t>ARGENTINAS152</t>
  </si>
  <si>
    <t>ARGENTINAS153</t>
  </si>
  <si>
    <t>ARGENTINAS154</t>
  </si>
  <si>
    <t>ARGENTINAS155</t>
  </si>
  <si>
    <t>ARGENTINAS156</t>
  </si>
  <si>
    <t>ARGENTINAS157</t>
  </si>
  <si>
    <t>ARGENTINAS158</t>
  </si>
  <si>
    <t>ARGENTINAS159</t>
  </si>
  <si>
    <t>ARGENTINAS164</t>
  </si>
  <si>
    <t>ARGENTINAS165</t>
  </si>
  <si>
    <t>ARGENTINAS166</t>
  </si>
  <si>
    <t>ARGENTINAS167</t>
  </si>
  <si>
    <t>ARGENTINAS168</t>
  </si>
  <si>
    <t>ARGENTINAS169</t>
  </si>
  <si>
    <t>ARGENTINAS193</t>
  </si>
  <si>
    <t>ARGENTINAS210</t>
  </si>
  <si>
    <t>ARGENTINAS211</t>
  </si>
  <si>
    <t>ARGENTINAS214</t>
  </si>
  <si>
    <t>ARGENTINAS221</t>
  </si>
  <si>
    <t>ARGENTINAS233</t>
  </si>
  <si>
    <t>ARGENTINAS235</t>
  </si>
  <si>
    <t>ARGENTINAS237</t>
  </si>
  <si>
    <t>ARGENTINAS239</t>
  </si>
  <si>
    <t>ARGENTINAS250</t>
  </si>
  <si>
    <t>ARGENTINAS251</t>
  </si>
  <si>
    <t>ARGENTINAS252</t>
  </si>
  <si>
    <t>ARGENTINAS253</t>
  </si>
  <si>
    <t>ARGENTINAS254</t>
  </si>
  <si>
    <t>ARGENTINAS255</t>
  </si>
  <si>
    <t>ARGENTINAS256</t>
  </si>
  <si>
    <t>ARGENTINAS257</t>
  </si>
  <si>
    <t>ARGENTINAS258</t>
  </si>
  <si>
    <t>ARGENTINAS259</t>
  </si>
  <si>
    <t>ARGENTINAS260</t>
  </si>
  <si>
    <t>ARGENTINAS261</t>
  </si>
  <si>
    <t>ARGENTINAS262</t>
  </si>
  <si>
    <t>ARGENTINAS263</t>
  </si>
  <si>
    <t>ARGENTINAS264</t>
  </si>
  <si>
    <t>ARGENTINAS265</t>
  </si>
  <si>
    <t>ARGENTINAS266</t>
  </si>
  <si>
    <t>ARGENTINAS267</t>
  </si>
  <si>
    <t>ARGENTINAS268</t>
  </si>
  <si>
    <t>ARGENTINAS269</t>
  </si>
  <si>
    <t>ARGENTINAS270</t>
  </si>
  <si>
    <t>ARGENTINAS271</t>
  </si>
  <si>
    <t>ARGENTINAS272</t>
  </si>
  <si>
    <t>ARGENTINAS273</t>
  </si>
  <si>
    <t>ARGENTINAS274</t>
  </si>
  <si>
    <t>ARGENTINAS275</t>
  </si>
  <si>
    <t>ARGENTINAS276</t>
  </si>
  <si>
    <t>ARGENTINAS277</t>
  </si>
  <si>
    <t>ARGENTINAS278</t>
  </si>
  <si>
    <t>ARGENTINAS279</t>
  </si>
  <si>
    <t>ARGENTINAS280</t>
  </si>
  <si>
    <t>ARGENTINAS281</t>
  </si>
  <si>
    <t>ARGENTINAS282</t>
  </si>
  <si>
    <t>ARGENTINAS285</t>
  </si>
  <si>
    <t>ARGENTINAS286</t>
  </si>
  <si>
    <t>ARGENTINAS287</t>
  </si>
  <si>
    <t>ARGENTINAS288</t>
  </si>
  <si>
    <t>ARGENTINAS289</t>
  </si>
  <si>
    <t>ARGENTINAS290</t>
  </si>
  <si>
    <t>ARGENTINAS291</t>
  </si>
  <si>
    <t>ARGENTINAS292</t>
  </si>
  <si>
    <t>ARGENTINAS293</t>
  </si>
  <si>
    <t>ARGENTINAS294</t>
  </si>
  <si>
    <t>ARGENTINAS295</t>
  </si>
  <si>
    <t>ARGENTINAS296</t>
  </si>
  <si>
    <t>ARGENTINAS297</t>
  </si>
  <si>
    <t>ARGENTINAS354</t>
  </si>
  <si>
    <t>ARGENTINAS355</t>
  </si>
  <si>
    <t>ARGENTINAS356</t>
  </si>
  <si>
    <t>ARGENTINAS357</t>
  </si>
  <si>
    <t>ARGENTINAS358</t>
  </si>
  <si>
    <t>ARGENTINAS359</t>
  </si>
  <si>
    <t>ARGENTINAS363</t>
  </si>
  <si>
    <t>ARGENTINAS382</t>
  </si>
  <si>
    <t>S383</t>
  </si>
  <si>
    <t>ARGENTINAS383</t>
  </si>
  <si>
    <t>S384</t>
  </si>
  <si>
    <t>ARGENTINAS384</t>
  </si>
  <si>
    <t>Y100</t>
  </si>
  <si>
    <t>ARGENTINAY100</t>
  </si>
  <si>
    <t>PERUD090</t>
  </si>
  <si>
    <t>PERUD093</t>
  </si>
  <si>
    <t>PERUD094</t>
  </si>
  <si>
    <t>PERUD095</t>
  </si>
  <si>
    <t>PERUD098</t>
  </si>
  <si>
    <t>PERUD099</t>
  </si>
  <si>
    <t>PERUD100</t>
  </si>
  <si>
    <t>PERUD101</t>
  </si>
  <si>
    <t>PERUD102</t>
  </si>
  <si>
    <t>PERUD103</t>
  </si>
  <si>
    <t>PERUD104</t>
  </si>
  <si>
    <t>PERUD105</t>
  </si>
  <si>
    <t>PERUD106</t>
  </si>
  <si>
    <t>PERUD107</t>
  </si>
  <si>
    <t>PERUD108</t>
  </si>
  <si>
    <t>PERUD109</t>
  </si>
  <si>
    <t>PERUD110</t>
  </si>
  <si>
    <t>PERUD111</t>
  </si>
  <si>
    <t>PERUD112</t>
  </si>
  <si>
    <t>PERUD113</t>
  </si>
  <si>
    <t>PERUD114</t>
  </si>
  <si>
    <t>PERUD115</t>
  </si>
  <si>
    <t>PERUD116</t>
  </si>
  <si>
    <t>PERUD117</t>
  </si>
  <si>
    <t>PERUD118</t>
  </si>
  <si>
    <t>PERUD119</t>
  </si>
  <si>
    <t>PERUD120</t>
  </si>
  <si>
    <t>PERUD121</t>
  </si>
  <si>
    <t>PERUD122</t>
  </si>
  <si>
    <t>PERUD123</t>
  </si>
  <si>
    <t>PERUD124</t>
  </si>
  <si>
    <t>PERUD125</t>
  </si>
  <si>
    <t>PERUD126</t>
  </si>
  <si>
    <t>PERUD127</t>
  </si>
  <si>
    <t>PERUD128</t>
  </si>
  <si>
    <t>PERUD129</t>
  </si>
  <si>
    <t>PERUD130</t>
  </si>
  <si>
    <t>PERUD131</t>
  </si>
  <si>
    <t>PERUD132</t>
  </si>
  <si>
    <t>PERUD133</t>
  </si>
  <si>
    <t>PERUD134</t>
  </si>
  <si>
    <t>PERUD135</t>
  </si>
  <si>
    <t>PERUD136</t>
  </si>
  <si>
    <t>PERUD137</t>
  </si>
  <si>
    <t>PERUD138</t>
  </si>
  <si>
    <t>PERUD139</t>
  </si>
  <si>
    <t>PERUD140</t>
  </si>
  <si>
    <t>PERUD141</t>
  </si>
  <si>
    <t>PERUD142</t>
  </si>
  <si>
    <t>PERUD143</t>
  </si>
  <si>
    <t>PERUD144</t>
  </si>
  <si>
    <t>PERUD145</t>
  </si>
  <si>
    <t>PERUD146</t>
  </si>
  <si>
    <t>PERUD147</t>
  </si>
  <si>
    <t>PERUD148</t>
  </si>
  <si>
    <t>PERUD149</t>
  </si>
  <si>
    <t>PERUD150</t>
  </si>
  <si>
    <t>PERUD151</t>
  </si>
  <si>
    <t>PERUD152</t>
  </si>
  <si>
    <t>PERUD153</t>
  </si>
  <si>
    <t>PERUD154</t>
  </si>
  <si>
    <t>PERUD156</t>
  </si>
  <si>
    <t>PERUD157</t>
  </si>
  <si>
    <t>PERUD158</t>
  </si>
  <si>
    <t>PERUD159</t>
  </si>
  <si>
    <t>PERUD162</t>
  </si>
  <si>
    <t>PERUD163</t>
  </si>
  <si>
    <t>PERUD164</t>
  </si>
  <si>
    <t>PERUD165</t>
  </si>
  <si>
    <t>PERUD166</t>
  </si>
  <si>
    <t>PERUD167</t>
  </si>
  <si>
    <t>PERUD168</t>
  </si>
  <si>
    <t>PERUD169</t>
  </si>
  <si>
    <t>PERUD174</t>
  </si>
  <si>
    <t>PERUD176</t>
  </si>
  <si>
    <t>PERUD177</t>
  </si>
  <si>
    <t>PERUD178</t>
  </si>
  <si>
    <t>PERUD180</t>
  </si>
  <si>
    <t>PERUD181</t>
  </si>
  <si>
    <t>PERUD183</t>
  </si>
  <si>
    <t>PERUD184</t>
  </si>
  <si>
    <t>PERUD185</t>
  </si>
  <si>
    <t>PERUD186</t>
  </si>
  <si>
    <t>PERUD187</t>
  </si>
  <si>
    <t>PERUD188</t>
  </si>
  <si>
    <t>PERUD190</t>
  </si>
  <si>
    <t>PERUD191</t>
  </si>
  <si>
    <t>PERUD192</t>
  </si>
  <si>
    <t>PERUD193</t>
  </si>
  <si>
    <t>PERUD194</t>
  </si>
  <si>
    <t>PERUD195</t>
  </si>
  <si>
    <t>PERUD196</t>
  </si>
  <si>
    <t>PERUD197</t>
  </si>
  <si>
    <t>PERUD198</t>
  </si>
  <si>
    <t>PERUD199</t>
  </si>
  <si>
    <t>PERUD200</t>
  </si>
  <si>
    <t>PERUD201</t>
  </si>
  <si>
    <t>PERUD202</t>
  </si>
  <si>
    <t>PERUD204</t>
  </si>
  <si>
    <t>PERUD205</t>
  </si>
  <si>
    <t>PERUD206</t>
  </si>
  <si>
    <t>PERUD207</t>
  </si>
  <si>
    <t>PERUD208</t>
  </si>
  <si>
    <t>PERUD209</t>
  </si>
  <si>
    <t>PERUD210</t>
  </si>
  <si>
    <t>PERUD211</t>
  </si>
  <si>
    <t>PERUD212</t>
  </si>
  <si>
    <t>PERUD214</t>
  </si>
  <si>
    <t>PERUD215</t>
  </si>
  <si>
    <t>PERUD216</t>
  </si>
  <si>
    <t>PERUD217</t>
  </si>
  <si>
    <t>PERUD218</t>
  </si>
  <si>
    <t>PERUD219</t>
  </si>
  <si>
    <t>PERUD223</t>
  </si>
  <si>
    <t>PERUD224</t>
  </si>
  <si>
    <t>PERUD225</t>
  </si>
  <si>
    <t>PERUD226</t>
  </si>
  <si>
    <t>PERUD227</t>
  </si>
  <si>
    <t>PERUD228</t>
  </si>
  <si>
    <t>PERUD229</t>
  </si>
  <si>
    <t>PERUD230</t>
  </si>
  <si>
    <t>PERUD231</t>
  </si>
  <si>
    <t>PERUD232</t>
  </si>
  <si>
    <t>PERUD233</t>
  </si>
  <si>
    <t>PERUD234</t>
  </si>
  <si>
    <t>PERUD235</t>
  </si>
  <si>
    <t>PERUD236</t>
  </si>
  <si>
    <t>PERUD237</t>
  </si>
  <si>
    <t>PERUD238</t>
  </si>
  <si>
    <t>PERUD239</t>
  </si>
  <si>
    <t>PERUD240</t>
  </si>
  <si>
    <t>PERUD241</t>
  </si>
  <si>
    <t>PERUD242</t>
  </si>
  <si>
    <t>PERUD243</t>
  </si>
  <si>
    <t>PERUD244</t>
  </si>
  <si>
    <t>PERUD245</t>
  </si>
  <si>
    <t>PERUD246</t>
  </si>
  <si>
    <t>PERUD247</t>
  </si>
  <si>
    <t>PERUD248</t>
  </si>
  <si>
    <t>PERUD249</t>
  </si>
  <si>
    <t>PERUD250</t>
  </si>
  <si>
    <t>PERUD251</t>
  </si>
  <si>
    <t>PERUD253</t>
  </si>
  <si>
    <t>PERUD255</t>
  </si>
  <si>
    <t>PERUD256</t>
  </si>
  <si>
    <t>PERUD258</t>
  </si>
  <si>
    <t>PERUD259</t>
  </si>
  <si>
    <t>PERUD264</t>
  </si>
  <si>
    <t>PERUD273</t>
  </si>
  <si>
    <t>PERUD274</t>
  </si>
  <si>
    <t>PERUD275</t>
  </si>
  <si>
    <t>PERUD277</t>
  </si>
  <si>
    <t>PERUD278</t>
  </si>
  <si>
    <t>PERUD279</t>
  </si>
  <si>
    <t>PERUD280</t>
  </si>
  <si>
    <t>PERUD281</t>
  </si>
  <si>
    <t>PERUD282</t>
  </si>
  <si>
    <t>PERUD283</t>
  </si>
  <si>
    <t>PERUD284</t>
  </si>
  <si>
    <t>PERUD285</t>
  </si>
  <si>
    <t>PERUD286</t>
  </si>
  <si>
    <t>PERUD287</t>
  </si>
  <si>
    <t>PERUD288</t>
  </si>
  <si>
    <t>PERUD289</t>
  </si>
  <si>
    <t>PERUD290</t>
  </si>
  <si>
    <t>PERUD291</t>
  </si>
  <si>
    <t>PERUD292</t>
  </si>
  <si>
    <t>PERUD293</t>
  </si>
  <si>
    <t>PERUD294</t>
  </si>
  <si>
    <t>PERUD295</t>
  </si>
  <si>
    <t>PERUD296</t>
  </si>
  <si>
    <t>PERUD297</t>
  </si>
  <si>
    <t>PERUD298</t>
  </si>
  <si>
    <t>PERUD299</t>
  </si>
  <si>
    <t>PERUD300</t>
  </si>
  <si>
    <t>PERUD305</t>
  </si>
  <si>
    <t>PERUD307</t>
  </si>
  <si>
    <t>PERUD308</t>
  </si>
  <si>
    <t>PERUD309</t>
  </si>
  <si>
    <t>PERUD310</t>
  </si>
  <si>
    <t>PERUD318</t>
  </si>
  <si>
    <t>PERUD320</t>
  </si>
  <si>
    <t>PERUD321</t>
  </si>
  <si>
    <t>PERUD322</t>
  </si>
  <si>
    <t>PERUD324</t>
  </si>
  <si>
    <t>PERUD325</t>
  </si>
  <si>
    <t>PERUD330</t>
  </si>
  <si>
    <t>PERUD332</t>
  </si>
  <si>
    <t>D333</t>
  </si>
  <si>
    <t>PERUD333</t>
  </si>
  <si>
    <t>D334</t>
  </si>
  <si>
    <t>PERUD334</t>
  </si>
  <si>
    <t>D335</t>
  </si>
  <si>
    <t>PERUD335</t>
  </si>
  <si>
    <t>D337</t>
  </si>
  <si>
    <t>PERUD337</t>
  </si>
  <si>
    <t>D342</t>
  </si>
  <si>
    <t>PERUD342</t>
  </si>
  <si>
    <t>D343</t>
  </si>
  <si>
    <t>PERUD343</t>
  </si>
  <si>
    <t>D344</t>
  </si>
  <si>
    <t>PERUD344</t>
  </si>
  <si>
    <t>D345</t>
  </si>
  <si>
    <t>PERUD345</t>
  </si>
  <si>
    <t>D346</t>
  </si>
  <si>
    <t>PERUD346</t>
  </si>
  <si>
    <t>PERUD347</t>
  </si>
  <si>
    <t>PERUD348</t>
  </si>
  <si>
    <t>PERUD349</t>
  </si>
  <si>
    <t>PERUD350</t>
  </si>
  <si>
    <t>PERUD351</t>
  </si>
  <si>
    <t>PERUD352</t>
  </si>
  <si>
    <t>PERUD353</t>
  </si>
  <si>
    <t>PERUD354</t>
  </si>
  <si>
    <t>PERUD355</t>
  </si>
  <si>
    <t>PERUD356</t>
  </si>
  <si>
    <t>D357</t>
  </si>
  <si>
    <t>PERUD357</t>
  </si>
  <si>
    <t>D358</t>
  </si>
  <si>
    <t>PERUD358</t>
  </si>
  <si>
    <t>PERUD901</t>
  </si>
  <si>
    <t>PERUD902</t>
  </si>
  <si>
    <t>PERUD903</t>
  </si>
  <si>
    <t>PERUD904</t>
  </si>
  <si>
    <t>PERUD905</t>
  </si>
  <si>
    <t>PERUD906</t>
  </si>
  <si>
    <t>PERUD907</t>
  </si>
  <si>
    <t>PERUD908</t>
  </si>
  <si>
    <t>PERUD909</t>
  </si>
  <si>
    <t>PERUD910</t>
  </si>
  <si>
    <t>PERUD911</t>
  </si>
  <si>
    <t>PERUD912</t>
  </si>
  <si>
    <t>PERUD913</t>
  </si>
  <si>
    <t>PERUD914</t>
  </si>
  <si>
    <t>PERUD999</t>
  </si>
  <si>
    <t>PERUG200</t>
  </si>
  <si>
    <t>PERUG201</t>
  </si>
  <si>
    <t>PERUG202</t>
  </si>
  <si>
    <t>PERUG203</t>
  </si>
  <si>
    <t>PERUG204</t>
  </si>
  <si>
    <t>PERUG205</t>
  </si>
  <si>
    <t>PERUG206</t>
  </si>
  <si>
    <t>PERUG207</t>
  </si>
  <si>
    <t>PERUG208</t>
  </si>
  <si>
    <t>PERUG209</t>
  </si>
  <si>
    <t>PERUG210</t>
  </si>
  <si>
    <t>PERUG211</t>
  </si>
  <si>
    <t>PERUG212</t>
  </si>
  <si>
    <t>PERUG213</t>
  </si>
  <si>
    <t>PERUG214</t>
  </si>
  <si>
    <t>PERUG215</t>
  </si>
  <si>
    <t>PERUG216</t>
  </si>
  <si>
    <t>PERUG217</t>
  </si>
  <si>
    <t>PERUG218</t>
  </si>
  <si>
    <t>PERUG219</t>
  </si>
  <si>
    <t>PERUG220</t>
  </si>
  <si>
    <t>PERUG221</t>
  </si>
  <si>
    <t>PERUG222</t>
  </si>
  <si>
    <t>PERUG223</t>
  </si>
  <si>
    <t>PERUG263</t>
  </si>
  <si>
    <t>O099</t>
  </si>
  <si>
    <t>PERUO099</t>
  </si>
  <si>
    <t>O103</t>
  </si>
  <si>
    <t>PERUO103</t>
  </si>
  <si>
    <t>O107</t>
  </si>
  <si>
    <t>PERUO107</t>
  </si>
  <si>
    <t>O113</t>
  </si>
  <si>
    <t>PERUO113</t>
  </si>
  <si>
    <t>O115</t>
  </si>
  <si>
    <t>PERUO115</t>
  </si>
  <si>
    <t>O117</t>
  </si>
  <si>
    <t>PERUO117</t>
  </si>
  <si>
    <t>O120</t>
  </si>
  <si>
    <t>PERUO120</t>
  </si>
  <si>
    <t>O121</t>
  </si>
  <si>
    <t>PERUO121</t>
  </si>
  <si>
    <t>O136</t>
  </si>
  <si>
    <t>PERUO136</t>
  </si>
  <si>
    <t>O137</t>
  </si>
  <si>
    <t>PERUO137</t>
  </si>
  <si>
    <t>O190</t>
  </si>
  <si>
    <t>PERUO190</t>
  </si>
  <si>
    <t>O201</t>
  </si>
  <si>
    <t>PERUO201</t>
  </si>
  <si>
    <t>O279</t>
  </si>
  <si>
    <t>PERUO279</t>
  </si>
  <si>
    <t>O282</t>
  </si>
  <si>
    <t>PERUO282</t>
  </si>
  <si>
    <t>O284</t>
  </si>
  <si>
    <t>PERUO284</t>
  </si>
  <si>
    <t>O287</t>
  </si>
  <si>
    <t>PERUO287</t>
  </si>
  <si>
    <t>O288</t>
  </si>
  <si>
    <t>PERUO288</t>
  </si>
  <si>
    <t>O293</t>
  </si>
  <si>
    <t>PERUO293</t>
  </si>
  <si>
    <t>O294</t>
  </si>
  <si>
    <t>PERUO294</t>
  </si>
  <si>
    <t>O295</t>
  </si>
  <si>
    <t>PERUO295</t>
  </si>
  <si>
    <t>O296</t>
  </si>
  <si>
    <t>PERUO296</t>
  </si>
  <si>
    <t>O300</t>
  </si>
  <si>
    <t>PERUO300</t>
  </si>
  <si>
    <t>PERUP090</t>
  </si>
  <si>
    <t>PERUP100</t>
  </si>
  <si>
    <t>PERUP119</t>
  </si>
  <si>
    <t>PERUP132</t>
  </si>
  <si>
    <t>PERUP148</t>
  </si>
  <si>
    <t>PERUP149</t>
  </si>
  <si>
    <t>PERUP162</t>
  </si>
  <si>
    <t>PERUP163</t>
  </si>
  <si>
    <t>PERUP176</t>
  </si>
  <si>
    <t>PERUP183</t>
  </si>
  <si>
    <t>PERUP199</t>
  </si>
  <si>
    <t>PERUP216</t>
  </si>
  <si>
    <t>PERUP226</t>
  </si>
  <si>
    <t>PERUP231</t>
  </si>
  <si>
    <t>PERUP234</t>
  </si>
  <si>
    <t>PERUP254</t>
  </si>
  <si>
    <t>PERUP257</t>
  </si>
  <si>
    <t>PERUP262</t>
  </si>
  <si>
    <t>PERUP263</t>
  </si>
  <si>
    <t>PERUP264</t>
  </si>
  <si>
    <t>PERUP285</t>
  </si>
  <si>
    <t>PERUP317</t>
  </si>
  <si>
    <t>PERUP332</t>
  </si>
  <si>
    <t>P340</t>
  </si>
  <si>
    <t>PERUP340</t>
  </si>
  <si>
    <t>PERUS001</t>
  </si>
  <si>
    <t>PERUS003</t>
  </si>
  <si>
    <t>PERUS010</t>
  </si>
  <si>
    <t>PERUS048</t>
  </si>
  <si>
    <t>PERUS050</t>
  </si>
  <si>
    <t>PERUS072</t>
  </si>
  <si>
    <t>PERUS074</t>
  </si>
  <si>
    <t>PERUS075</t>
  </si>
  <si>
    <t>PERUS076</t>
  </si>
  <si>
    <t>PERUS077</t>
  </si>
  <si>
    <t>PERUS083</t>
  </si>
  <si>
    <t>PERUS084</t>
  </si>
  <si>
    <t>PERUS093</t>
  </si>
  <si>
    <t>PERUS147</t>
  </si>
  <si>
    <t>PERUS148</t>
  </si>
  <si>
    <t>PERUS183</t>
  </si>
  <si>
    <t>PERUS184</t>
  </si>
  <si>
    <t>PERUS198</t>
  </si>
  <si>
    <t>PERUS199</t>
  </si>
  <si>
    <t>PERUS200</t>
  </si>
  <si>
    <t>PERUS201</t>
  </si>
  <si>
    <t>PERUS307</t>
  </si>
  <si>
    <t>S320</t>
  </si>
  <si>
    <t>PERUS320</t>
  </si>
  <si>
    <t>PERUS993</t>
  </si>
  <si>
    <t>PERUU090</t>
  </si>
  <si>
    <t>PERUU100</t>
  </si>
  <si>
    <t>PERUU900</t>
  </si>
  <si>
    <t>PERUU901</t>
  </si>
  <si>
    <t>PERUU902</t>
  </si>
  <si>
    <t>PERUU903</t>
  </si>
  <si>
    <t>PERUU904</t>
  </si>
  <si>
    <t>PERUU910</t>
  </si>
  <si>
    <t>PERUU911</t>
  </si>
  <si>
    <t>Y200</t>
  </si>
  <si>
    <t>PERUY200</t>
  </si>
  <si>
    <t>COLOMBIAC002</t>
  </si>
  <si>
    <t>COLOMBIAC003</t>
  </si>
  <si>
    <t>COLOMBIAC006</t>
  </si>
  <si>
    <t>COLOMBIAC007</t>
  </si>
  <si>
    <t>COLOMBIAC008</t>
  </si>
  <si>
    <t>COLOMBIAC009</t>
  </si>
  <si>
    <t>COLOMBIAC010</t>
  </si>
  <si>
    <t>COLOMBIAC011</t>
  </si>
  <si>
    <t>COLOMBIAC013</t>
  </si>
  <si>
    <t>COLOMBIAC014</t>
  </si>
  <si>
    <t>COLOMBIAC015</t>
  </si>
  <si>
    <t>COLOMBIAC016</t>
  </si>
  <si>
    <t>COLOMBIAC017</t>
  </si>
  <si>
    <t>COLOMBIAC018</t>
  </si>
  <si>
    <t>COLOMBIAC019</t>
  </si>
  <si>
    <t>COLOMBIAC020</t>
  </si>
  <si>
    <t>COLOMBIAC021</t>
  </si>
  <si>
    <t>COLOMBIAC022</t>
  </si>
  <si>
    <t>COLOMBIAC023</t>
  </si>
  <si>
    <t>COLOMBIAC024</t>
  </si>
  <si>
    <t>COLOMBIAC025</t>
  </si>
  <si>
    <t>COLOMBIAC026</t>
  </si>
  <si>
    <t>COLOMBIAC027</t>
  </si>
  <si>
    <t>COLOMBIAC028</t>
  </si>
  <si>
    <t>COLOMBIAC029</t>
  </si>
  <si>
    <t>COLOMBIAC030</t>
  </si>
  <si>
    <t>COLOMBIAC031</t>
  </si>
  <si>
    <t>COLOMBIAC032</t>
  </si>
  <si>
    <t>COLOMBIAC033</t>
  </si>
  <si>
    <t>COLOMBIAC034</t>
  </si>
  <si>
    <t>COLOMBIAC035</t>
  </si>
  <si>
    <t>COLOMBIAC036</t>
  </si>
  <si>
    <t>COLOMBIAC037</t>
  </si>
  <si>
    <t>COLOMBIAC038</t>
  </si>
  <si>
    <t>COLOMBIAC039</t>
  </si>
  <si>
    <t>COLOMBIAC040</t>
  </si>
  <si>
    <t>COLOMBIAC041</t>
  </si>
  <si>
    <t>COLOMBIAC042</t>
  </si>
  <si>
    <t>COLOMBIAC043</t>
  </si>
  <si>
    <t>COLOMBIAC044</t>
  </si>
  <si>
    <t>COLOMBIAC045</t>
  </si>
  <si>
    <t>COLOMBIAC046</t>
  </si>
  <si>
    <t>COLOMBIAC047</t>
  </si>
  <si>
    <t>COLOMBIAC048</t>
  </si>
  <si>
    <t>COLOMBIAC049</t>
  </si>
  <si>
    <t>COLOMBIAC070</t>
  </si>
  <si>
    <t>COLOMBIAC071</t>
  </si>
  <si>
    <t>COLOMBIAC072</t>
  </si>
  <si>
    <t>COLOMBIAC073</t>
  </si>
  <si>
    <t>COLOMBIAC074</t>
  </si>
  <si>
    <t>COLOMBIAC075</t>
  </si>
  <si>
    <t>COLOMBIAC076</t>
  </si>
  <si>
    <t>COLOMBIAC077</t>
  </si>
  <si>
    <t>COLOMBIAC078</t>
  </si>
  <si>
    <t>COLOMBIAC079</t>
  </si>
  <si>
    <t>COLOMBIAC080</t>
  </si>
  <si>
    <t>COLOMBIAC081</t>
  </si>
  <si>
    <t>COLOMBIAC082</t>
  </si>
  <si>
    <t>COLOMBIAC083</t>
  </si>
  <si>
    <t>COLOMBIAC084</t>
  </si>
  <si>
    <t>COLOMBIAC085</t>
  </si>
  <si>
    <t>COLOMBIAC086</t>
  </si>
  <si>
    <t>COLOMBIAC087</t>
  </si>
  <si>
    <t>COLOMBIAC088</t>
  </si>
  <si>
    <t>COLOMBIAC097</t>
  </si>
  <si>
    <t>COLOMBIAC098</t>
  </si>
  <si>
    <t>COLOMBIAC101</t>
  </si>
  <si>
    <t>COLOMBIAC102</t>
  </si>
  <si>
    <t>COLOMBIAC103</t>
  </si>
  <si>
    <t>COLOMBIAC104</t>
  </si>
  <si>
    <t>COLOMBIAC105</t>
  </si>
  <si>
    <t>COLOMBIAC106</t>
  </si>
  <si>
    <t>COLOMBIAC107</t>
  </si>
  <si>
    <t>COLOMBIAC108</t>
  </si>
  <si>
    <t>COLOMBIAC117</t>
  </si>
  <si>
    <t>COLOMBIAC121</t>
  </si>
  <si>
    <t>COLOMBIAC123</t>
  </si>
  <si>
    <t>COLOMBIAC124</t>
  </si>
  <si>
    <t>COLOMBIAC125</t>
  </si>
  <si>
    <t>COLOMBIAC126</t>
  </si>
  <si>
    <t>COLOMBIAC128</t>
  </si>
  <si>
    <t>COLOMBIAC129</t>
  </si>
  <si>
    <t>COLOMBIAC132</t>
  </si>
  <si>
    <t>COLOMBIAC133</t>
  </si>
  <si>
    <t>COLOMBIAC134</t>
  </si>
  <si>
    <t>COLOMBIAC135</t>
  </si>
  <si>
    <t>COLOMBIAC136</t>
  </si>
  <si>
    <t>COLOMBIAC139</t>
  </si>
  <si>
    <t>COLOMBIAC143</t>
  </si>
  <si>
    <t>COLOMBIAC145</t>
  </si>
  <si>
    <t>COLOMBIAC146</t>
  </si>
  <si>
    <t>COLOMBIAC147</t>
  </si>
  <si>
    <t>COLOMBIAC148</t>
  </si>
  <si>
    <t>COLOMBIAC149</t>
  </si>
  <si>
    <t>COLOMBIAC158</t>
  </si>
  <si>
    <t>COLOMBIAC159</t>
  </si>
  <si>
    <t>COLOMBIAC160</t>
  </si>
  <si>
    <t>COLOMBIAC161</t>
  </si>
  <si>
    <t>COLOMBIAC166</t>
  </si>
  <si>
    <t>COLOMBIAC167</t>
  </si>
  <si>
    <t>COLOMBIAC171</t>
  </si>
  <si>
    <t>COLOMBIAC174</t>
  </si>
  <si>
    <t>COLOMBIAC177</t>
  </si>
  <si>
    <t>COLOMBIAC179</t>
  </si>
  <si>
    <t>COLOMBIAC183</t>
  </si>
  <si>
    <t>COLOMBIAC184</t>
  </si>
  <si>
    <t>COLOMBIAC185</t>
  </si>
  <si>
    <t>COLOMBIAC192</t>
  </si>
  <si>
    <t>COLOMBIAC193</t>
  </si>
  <si>
    <t>COLOMBIAC195</t>
  </si>
  <si>
    <t>COLOMBIAC201</t>
  </si>
  <si>
    <t>COLOMBIAC300</t>
  </si>
  <si>
    <t>COLOMBIAC301</t>
  </si>
  <si>
    <t>COLOMBIAC303</t>
  </si>
  <si>
    <t>COLOMBIAC304</t>
  </si>
  <si>
    <t>COLOMBIAC305</t>
  </si>
  <si>
    <t>COLOMBIAC308</t>
  </si>
  <si>
    <t>COLOMBIAC309</t>
  </si>
  <si>
    <t>COLOMBIAC310</t>
  </si>
  <si>
    <t>COLOMBIAC311</t>
  </si>
  <si>
    <t>COLOMBIAC312</t>
  </si>
  <si>
    <t>COLOMBIAC317</t>
  </si>
  <si>
    <t>COLOMBIAC321</t>
  </si>
  <si>
    <t>COLOMBIAC322</t>
  </si>
  <si>
    <t>COLOMBIAC324</t>
  </si>
  <si>
    <t>COLOMBIAC329</t>
  </si>
  <si>
    <t>COLOMBIAC331</t>
  </si>
  <si>
    <t>COLOMBIAC332</t>
  </si>
  <si>
    <t>COLOMBIAC333</t>
  </si>
  <si>
    <t>COLOMBIAC334</t>
  </si>
  <si>
    <t>COLOMBIAC335</t>
  </si>
  <si>
    <t>COLOMBIAC336</t>
  </si>
  <si>
    <t>COLOMBIAC337</t>
  </si>
  <si>
    <t>COLOMBIAC338</t>
  </si>
  <si>
    <t>COLOMBIAC340</t>
  </si>
  <si>
    <t>COLOMBIAC500</t>
  </si>
  <si>
    <t>COLOMBIAC806</t>
  </si>
  <si>
    <t>COLOMBIAE000</t>
  </si>
  <si>
    <t>E010</t>
  </si>
  <si>
    <t>COLOMBIAE010</t>
  </si>
  <si>
    <t>E011</t>
  </si>
  <si>
    <t>COLOMBIAE011</t>
  </si>
  <si>
    <t>E014</t>
  </si>
  <si>
    <t>COLOMBIAE014</t>
  </si>
  <si>
    <t>COLOMBIAE015</t>
  </si>
  <si>
    <t>E018</t>
  </si>
  <si>
    <t>COLOMBIAE018</t>
  </si>
  <si>
    <t>COLOMBIAE030</t>
  </si>
  <si>
    <t>E031</t>
  </si>
  <si>
    <t>COLOMBIAE031</t>
  </si>
  <si>
    <t>COLOMBIAE043</t>
  </si>
  <si>
    <t>E049</t>
  </si>
  <si>
    <t>COLOMBIAE049</t>
  </si>
  <si>
    <t>E088</t>
  </si>
  <si>
    <t>COLOMBIAE088</t>
  </si>
  <si>
    <t>COLOMBIAE800</t>
  </si>
  <si>
    <t>COLOMBIAE801</t>
  </si>
  <si>
    <t>COLOMBIAE802</t>
  </si>
  <si>
    <t>COLOMBIAE803</t>
  </si>
  <si>
    <t>COLOMBIAE804</t>
  </si>
  <si>
    <t>COLOMBIAE805</t>
  </si>
  <si>
    <t>COLOMBIAE806</t>
  </si>
  <si>
    <t>COLOMBIAE807</t>
  </si>
  <si>
    <t>COLOMBIAE808</t>
  </si>
  <si>
    <t>COLOMBIAE809</t>
  </si>
  <si>
    <t>COLOMBIAE810</t>
  </si>
  <si>
    <t>COLOMBIAE811</t>
  </si>
  <si>
    <t>COLOMBIAE812</t>
  </si>
  <si>
    <t>COLOMBIAE813</t>
  </si>
  <si>
    <t>COLOMBIAE814</t>
  </si>
  <si>
    <t>COLOMBIAE815</t>
  </si>
  <si>
    <t>COLOMBIAE850</t>
  </si>
  <si>
    <t>COLOMBIAE851</t>
  </si>
  <si>
    <t>COLOMBIAE852</t>
  </si>
  <si>
    <t>COLOMBIAE855</t>
  </si>
  <si>
    <t>COLOMBIAE856</t>
  </si>
  <si>
    <t>COLOMBIAE859</t>
  </si>
  <si>
    <t>COLOMBIAE861</t>
  </si>
  <si>
    <t>COLOMBIAE862</t>
  </si>
  <si>
    <t>COLOMBIAE863</t>
  </si>
  <si>
    <t>COLOMBIAE864</t>
  </si>
  <si>
    <t>COLOMBIAE890</t>
  </si>
  <si>
    <t>COLOMBIAE891</t>
  </si>
  <si>
    <t>COLOMBIAE892</t>
  </si>
  <si>
    <t>COLOMBIAE893</t>
  </si>
  <si>
    <t>COLOMBIAF002</t>
  </si>
  <si>
    <t>COLOMBIAF003</t>
  </si>
  <si>
    <t>COLOMBIAF006</t>
  </si>
  <si>
    <t>COLOMBIAF007</t>
  </si>
  <si>
    <t>COLOMBIAF008</t>
  </si>
  <si>
    <t>COLOMBIAF009</t>
  </si>
  <si>
    <t>COLOMBIAF010</t>
  </si>
  <si>
    <t>COLOMBIAF011</t>
  </si>
  <si>
    <t>COLOMBIAF013</t>
  </si>
  <si>
    <t>COLOMBIAF014</t>
  </si>
  <si>
    <t>COLOMBIAF015</t>
  </si>
  <si>
    <t>COLOMBIAF016</t>
  </si>
  <si>
    <t>COLOMBIAF017</t>
  </si>
  <si>
    <t>COLOMBIAF018</t>
  </si>
  <si>
    <t>COLOMBIAF019</t>
  </si>
  <si>
    <t>COLOMBIAF020</t>
  </si>
  <si>
    <t>COLOMBIAF021</t>
  </si>
  <si>
    <t>COLOMBIAF022</t>
  </si>
  <si>
    <t>COLOMBIAF023</t>
  </si>
  <si>
    <t>COLOMBIAF024</t>
  </si>
  <si>
    <t>COLOMBIAF025</t>
  </si>
  <si>
    <t>COLOMBIAF026</t>
  </si>
  <si>
    <t>COLOMBIAF027</t>
  </si>
  <si>
    <t>COLOMBIAF028</t>
  </si>
  <si>
    <t>COLOMBIAF029</t>
  </si>
  <si>
    <t>COLOMBIAF030</t>
  </si>
  <si>
    <t>COLOMBIAF031</t>
  </si>
  <si>
    <t>COLOMBIAF032</t>
  </si>
  <si>
    <t>COLOMBIAF033</t>
  </si>
  <si>
    <t>COLOMBIAF034</t>
  </si>
  <si>
    <t>COLOMBIAF035</t>
  </si>
  <si>
    <t>COLOMBIAF036</t>
  </si>
  <si>
    <t>COLOMBIAF037</t>
  </si>
  <si>
    <t>COLOMBIAF038</t>
  </si>
  <si>
    <t>COLOMBIAF039</t>
  </si>
  <si>
    <t>COLOMBIAF040</t>
  </si>
  <si>
    <t>COLOMBIAF041</t>
  </si>
  <si>
    <t>COLOMBIAF042</t>
  </si>
  <si>
    <t>COLOMBIAF043</t>
  </si>
  <si>
    <t>COLOMBIAF044</t>
  </si>
  <si>
    <t>COLOMBIAF045</t>
  </si>
  <si>
    <t>COLOMBIAF046</t>
  </si>
  <si>
    <t>COLOMBIAF047</t>
  </si>
  <si>
    <t>COLOMBIAF048</t>
  </si>
  <si>
    <t>COLOMBIAF049</t>
  </si>
  <si>
    <t>COLOMBIAF070</t>
  </si>
  <si>
    <t>COLOMBIAF071</t>
  </si>
  <si>
    <t>COLOMBIAF072</t>
  </si>
  <si>
    <t>COLOMBIAF073</t>
  </si>
  <si>
    <t>COLOMBIAF074</t>
  </si>
  <si>
    <t>COLOMBIAF075</t>
  </si>
  <si>
    <t>COLOMBIAF076</t>
  </si>
  <si>
    <t>COLOMBIAF077</t>
  </si>
  <si>
    <t>COLOMBIAF078</t>
  </si>
  <si>
    <t>COLOMBIAF079</t>
  </si>
  <si>
    <t>COLOMBIAF080</t>
  </si>
  <si>
    <t>COLOMBIAF081</t>
  </si>
  <si>
    <t>COLOMBIAF082</t>
  </si>
  <si>
    <t>COLOMBIAF083</t>
  </si>
  <si>
    <t>COLOMBIAF084</t>
  </si>
  <si>
    <t>COLOMBIAF085</t>
  </si>
  <si>
    <t>COLOMBIAF086</t>
  </si>
  <si>
    <t>COLOMBIAF087</t>
  </si>
  <si>
    <t>COLOMBIAF088</t>
  </si>
  <si>
    <t>COLOMBIAF097</t>
  </si>
  <si>
    <t>COLOMBIAF098</t>
  </si>
  <si>
    <t>COLOMBIAF105</t>
  </si>
  <si>
    <t>COLOMBIAF106</t>
  </si>
  <si>
    <t>COLOMBIAF107</t>
  </si>
  <si>
    <t>COLOMBIAF108</t>
  </si>
  <si>
    <t>COLOMBIAF117</t>
  </si>
  <si>
    <t>COLOMBIAF121</t>
  </si>
  <si>
    <t>COLOMBIAF123</t>
  </si>
  <si>
    <t>COLOMBIAF124</t>
  </si>
  <si>
    <t>COLOMBIAF125</t>
  </si>
  <si>
    <t>COLOMBIAF126</t>
  </si>
  <si>
    <t>COLOMBIAF128</t>
  </si>
  <si>
    <t>COLOMBIAF129</t>
  </si>
  <si>
    <t>COLOMBIAF132</t>
  </si>
  <si>
    <t>COLOMBIAF133</t>
  </si>
  <si>
    <t>COLOMBIAF134</t>
  </si>
  <si>
    <t>COLOMBIAF135</t>
  </si>
  <si>
    <t>COLOMBIAF136</t>
  </si>
  <si>
    <t>COLOMBIAF139</t>
  </si>
  <si>
    <t>COLOMBIAF143</t>
  </si>
  <si>
    <t>COLOMBIAF145</t>
  </si>
  <si>
    <t>COLOMBIAF146</t>
  </si>
  <si>
    <t>COLOMBIAF147</t>
  </si>
  <si>
    <t>COLOMBIAF148</t>
  </si>
  <si>
    <t>COLOMBIAF149</t>
  </si>
  <si>
    <t>COLOMBIAF158</t>
  </si>
  <si>
    <t>COLOMBIAF159</t>
  </si>
  <si>
    <t>COLOMBIAF160</t>
  </si>
  <si>
    <t>COLOMBIAF161</t>
  </si>
  <si>
    <t>COLOMBIAF166</t>
  </si>
  <si>
    <t>COLOMBIAF167</t>
  </si>
  <si>
    <t>COLOMBIAF171</t>
  </si>
  <si>
    <t>COLOMBIAF174</t>
  </si>
  <si>
    <t>COLOMBIAF177</t>
  </si>
  <si>
    <t>COLOMBIAF179</t>
  </si>
  <si>
    <t>COLOMBIAF183</t>
  </si>
  <si>
    <t>COLOMBIAF184</t>
  </si>
  <si>
    <t>COLOMBIAF185</t>
  </si>
  <si>
    <t>COLOMBIAF193</t>
  </si>
  <si>
    <t>COLOMBIAF195</t>
  </si>
  <si>
    <t>COLOMBIAF201</t>
  </si>
  <si>
    <t>COLOMBIAF202</t>
  </si>
  <si>
    <t>COLOMBIAF203</t>
  </si>
  <si>
    <t>COLOMBIAF204</t>
  </si>
  <si>
    <t>COLOMBIAF300</t>
  </si>
  <si>
    <t>COLOMBIAF301</t>
  </si>
  <si>
    <t>COLOMBIAF303</t>
  </si>
  <si>
    <t>COLOMBIAF304</t>
  </si>
  <si>
    <t>COLOMBIAF305</t>
  </si>
  <si>
    <t>COLOMBIAF308</t>
  </si>
  <si>
    <t>COLOMBIAF309</t>
  </si>
  <si>
    <t>COLOMBIAF310</t>
  </si>
  <si>
    <t>COLOMBIAF311</t>
  </si>
  <si>
    <t>COLOMBIAF312</t>
  </si>
  <si>
    <t>COLOMBIAF317</t>
  </si>
  <si>
    <t>COLOMBIAF321</t>
  </si>
  <si>
    <t>COLOMBIAF322</t>
  </si>
  <si>
    <t>COLOMBIAF324</t>
  </si>
  <si>
    <t>COLOMBIAF329</t>
  </si>
  <si>
    <t>COLOMBIAF331</t>
  </si>
  <si>
    <t>COLOMBIAF332</t>
  </si>
  <si>
    <t>COLOMBIAF333</t>
  </si>
  <si>
    <t>COLOMBIAF334</t>
  </si>
  <si>
    <t>COLOMBIAF335</t>
  </si>
  <si>
    <t>COLOMBIAF336</t>
  </si>
  <si>
    <t>COLOMBIAF337</t>
  </si>
  <si>
    <t>COLOMBIAF338</t>
  </si>
  <si>
    <t>COLOMBIAF340</t>
  </si>
  <si>
    <t>COLOMBIAF500</t>
  </si>
  <si>
    <t>F501</t>
  </si>
  <si>
    <t>COLOMBIAF501</t>
  </si>
  <si>
    <t>COLOMBIAF806</t>
  </si>
  <si>
    <t>COLOMBIAG000</t>
  </si>
  <si>
    <t>COLOMBIAG500</t>
  </si>
  <si>
    <t>COLOMBIAH002</t>
  </si>
  <si>
    <t>COLOMBIAH003</t>
  </si>
  <si>
    <t>COLOMBIAH006</t>
  </si>
  <si>
    <t>COLOMBIAH007</t>
  </si>
  <si>
    <t>COLOMBIAH008</t>
  </si>
  <si>
    <t>COLOMBIAH009</t>
  </si>
  <si>
    <t>COLOMBIAH010</t>
  </si>
  <si>
    <t>COLOMBIAH011</t>
  </si>
  <si>
    <t>COLOMBIAH013</t>
  </si>
  <si>
    <t>COLOMBIAH014</t>
  </si>
  <si>
    <t>COLOMBIAH015</t>
  </si>
  <si>
    <t>COLOMBIAH016</t>
  </si>
  <si>
    <t>COLOMBIAH017</t>
  </si>
  <si>
    <t>COLOMBIAH018</t>
  </si>
  <si>
    <t>COLOMBIAH019</t>
  </si>
  <si>
    <t>COLOMBIAH020</t>
  </si>
  <si>
    <t>COLOMBIAH021</t>
  </si>
  <si>
    <t>COLOMBIAH022</t>
  </si>
  <si>
    <t>COLOMBIAH023</t>
  </si>
  <si>
    <t>COLOMBIAH024</t>
  </si>
  <si>
    <t>COLOMBIAH025</t>
  </si>
  <si>
    <t>COLOMBIAH026</t>
  </si>
  <si>
    <t>COLOMBIAH027</t>
  </si>
  <si>
    <t>COLOMBIAH028</t>
  </si>
  <si>
    <t>COLOMBIAH029</t>
  </si>
  <si>
    <t>COLOMBIAH030</t>
  </si>
  <si>
    <t>COLOMBIAH031</t>
  </si>
  <si>
    <t>COLOMBIAH032</t>
  </si>
  <si>
    <t>COLOMBIAH033</t>
  </si>
  <si>
    <t>COLOMBIAH034</t>
  </si>
  <si>
    <t>COLOMBIAH035</t>
  </si>
  <si>
    <t>COLOMBIAH036</t>
  </si>
  <si>
    <t>COLOMBIAH037</t>
  </si>
  <si>
    <t>COLOMBIAH038</t>
  </si>
  <si>
    <t>COLOMBIAH039</t>
  </si>
  <si>
    <t>COLOMBIAH040</t>
  </si>
  <si>
    <t>COLOMBIAH041</t>
  </si>
  <si>
    <t>COLOMBIAH042</t>
  </si>
  <si>
    <t>COLOMBIAH043</t>
  </si>
  <si>
    <t>COLOMBIAH044</t>
  </si>
  <si>
    <t>COLOMBIAH045</t>
  </si>
  <si>
    <t>COLOMBIAH046</t>
  </si>
  <si>
    <t>COLOMBIAH047</t>
  </si>
  <si>
    <t>COLOMBIAH048</t>
  </si>
  <si>
    <t>COLOMBIAH049</t>
  </si>
  <si>
    <t>COLOMBIAH050</t>
  </si>
  <si>
    <t>COLOMBIAH070</t>
  </si>
  <si>
    <t>COLOMBIAH071</t>
  </si>
  <si>
    <t>COLOMBIAH072</t>
  </si>
  <si>
    <t>COLOMBIAH073</t>
  </si>
  <si>
    <t>COLOMBIAH074</t>
  </si>
  <si>
    <t>COLOMBIAH075</t>
  </si>
  <si>
    <t>COLOMBIAH076</t>
  </si>
  <si>
    <t>COLOMBIAH077</t>
  </si>
  <si>
    <t>COLOMBIAH078</t>
  </si>
  <si>
    <t>COLOMBIAH079</t>
  </si>
  <si>
    <t>COLOMBIAH080</t>
  </si>
  <si>
    <t>COLOMBIAH081</t>
  </si>
  <si>
    <t>COLOMBIAH082</t>
  </si>
  <si>
    <t>COLOMBIAH083</t>
  </si>
  <si>
    <t>COLOMBIAH084</t>
  </si>
  <si>
    <t>COLOMBIAH085</t>
  </si>
  <si>
    <t>COLOMBIAH086</t>
  </si>
  <si>
    <t>COLOMBIAH087</t>
  </si>
  <si>
    <t>COLOMBIAH088</t>
  </si>
  <si>
    <t>COLOMBIAH097</t>
  </si>
  <si>
    <t>COLOMBIAH098</t>
  </si>
  <si>
    <t>COLOMBIAH101</t>
  </si>
  <si>
    <t>COLOMBIAH102</t>
  </si>
  <si>
    <t>COLOMBIAH103</t>
  </si>
  <si>
    <t>COLOMBIAH104</t>
  </si>
  <si>
    <t>COLOMBIAH105</t>
  </si>
  <si>
    <t>COLOMBIAH107</t>
  </si>
  <si>
    <t>COLOMBIAH108</t>
  </si>
  <si>
    <t>COLOMBIAH117</t>
  </si>
  <si>
    <t>COLOMBIAH121</t>
  </si>
  <si>
    <t>COLOMBIAH123</t>
  </si>
  <si>
    <t>COLOMBIAH124</t>
  </si>
  <si>
    <t>COLOMBIAH125</t>
  </si>
  <si>
    <t>COLOMBIAH126</t>
  </si>
  <si>
    <t>COLOMBIAH128</t>
  </si>
  <si>
    <t>COLOMBIAH129</t>
  </si>
  <si>
    <t>COLOMBIAH132</t>
  </si>
  <si>
    <t>COLOMBIAH133</t>
  </si>
  <si>
    <t>COLOMBIAH134</t>
  </si>
  <si>
    <t>COLOMBIAH135</t>
  </si>
  <si>
    <t>COLOMBIAH136</t>
  </si>
  <si>
    <t>COLOMBIAH139</t>
  </si>
  <si>
    <t>COLOMBIAH143</t>
  </si>
  <si>
    <t>COLOMBIAH145</t>
  </si>
  <si>
    <t>COLOMBIAH146</t>
  </si>
  <si>
    <t>COLOMBIAH147</t>
  </si>
  <si>
    <t>COLOMBIAH148</t>
  </si>
  <si>
    <t>COLOMBIAH149</t>
  </si>
  <si>
    <t>COLOMBIAH158</t>
  </si>
  <si>
    <t>COLOMBIAH159</t>
  </si>
  <si>
    <t>COLOMBIAH160</t>
  </si>
  <si>
    <t>COLOMBIAH161</t>
  </si>
  <si>
    <t>COLOMBIAH166</t>
  </si>
  <si>
    <t>COLOMBIAH167</t>
  </si>
  <si>
    <t>COLOMBIAH171</t>
  </si>
  <si>
    <t>COLOMBIAH172</t>
  </si>
  <si>
    <t>COLOMBIAH174</t>
  </si>
  <si>
    <t>COLOMBIAH177</t>
  </si>
  <si>
    <t>COLOMBIAH179</t>
  </si>
  <si>
    <t>COLOMBIAH183</t>
  </si>
  <si>
    <t>COLOMBIAH184</t>
  </si>
  <si>
    <t>COLOMBIAH185</t>
  </si>
  <si>
    <t>COLOMBIAH191</t>
  </si>
  <si>
    <t>COLOMBIAH192</t>
  </si>
  <si>
    <t>COLOMBIAH193</t>
  </si>
  <si>
    <t>COLOMBIAH195</t>
  </si>
  <si>
    <t>COLOMBIAH300</t>
  </si>
  <si>
    <t>COLOMBIAH301</t>
  </si>
  <si>
    <t>COLOMBIAH303</t>
  </si>
  <si>
    <t>COLOMBIAH304</t>
  </si>
  <si>
    <t>COLOMBIAH305</t>
  </si>
  <si>
    <t>COLOMBIAH308</t>
  </si>
  <si>
    <t>COLOMBIAH309</t>
  </si>
  <si>
    <t>COLOMBIAH310</t>
  </si>
  <si>
    <t>COLOMBIAH311</t>
  </si>
  <si>
    <t>COLOMBIAH312</t>
  </si>
  <si>
    <t>COLOMBIAH317</t>
  </si>
  <si>
    <t>COLOMBIAH321</t>
  </si>
  <si>
    <t>COLOMBIAH322</t>
  </si>
  <si>
    <t>COLOMBIAH324</t>
  </si>
  <si>
    <t>COLOMBIAH329</t>
  </si>
  <si>
    <t>COLOMBIAH331</t>
  </si>
  <si>
    <t>COLOMBIAH332</t>
  </si>
  <si>
    <t>COLOMBIAH333</t>
  </si>
  <si>
    <t>COLOMBIAH334</t>
  </si>
  <si>
    <t>COLOMBIAH335</t>
  </si>
  <si>
    <t>COLOMBIAH336</t>
  </si>
  <si>
    <t>COLOMBIAH337</t>
  </si>
  <si>
    <t>COLOMBIAH338</t>
  </si>
  <si>
    <t>COLOMBIAH340</t>
  </si>
  <si>
    <t>COLOMBIAH419</t>
  </si>
  <si>
    <t>COLOMBIAH423</t>
  </si>
  <si>
    <t>COLOMBIAH429</t>
  </si>
  <si>
    <t>COLOMBIAH430</t>
  </si>
  <si>
    <t>COLOMBIAH443</t>
  </si>
  <si>
    <t>COLOMBIAH472</t>
  </si>
  <si>
    <t>COLOMBIAH500</t>
  </si>
  <si>
    <t>COLOMBIAH501</t>
  </si>
  <si>
    <t>COLOMBIAH800</t>
  </si>
  <si>
    <t>COLOMBIAH801</t>
  </si>
  <si>
    <t>COLOMBIAH802</t>
  </si>
  <si>
    <t>COLOMBIAH803</t>
  </si>
  <si>
    <t>COLOMBIAH804</t>
  </si>
  <si>
    <t>COLOMBIAH805</t>
  </si>
  <si>
    <t>COLOMBIAH806</t>
  </si>
  <si>
    <t>COLOMBIAH811</t>
  </si>
  <si>
    <t>COLOMBIAH812</t>
  </si>
  <si>
    <t>COLOMBIAH813</t>
  </si>
  <si>
    <t>COLOMBIAH814</t>
  </si>
  <si>
    <t>COLOMBIAJ003</t>
  </si>
  <si>
    <t>COLOMBIAJ009</t>
  </si>
  <si>
    <t>COLOMBIAJ011</t>
  </si>
  <si>
    <t>COLOMBIAJ013</t>
  </si>
  <si>
    <t>COLOMBIAJ014</t>
  </si>
  <si>
    <t>COLOMBIAJ015</t>
  </si>
  <si>
    <t>COLOMBIAJ016</t>
  </si>
  <si>
    <t>COLOMBIAJ017</t>
  </si>
  <si>
    <t>COLOMBIAJ018</t>
  </si>
  <si>
    <t>COLOMBIAJ019</t>
  </si>
  <si>
    <t>COLOMBIAJ022</t>
  </si>
  <si>
    <t>COLOMBIAJ023</t>
  </si>
  <si>
    <t>COLOMBIAJ024</t>
  </si>
  <si>
    <t>COLOMBIAJ027</t>
  </si>
  <si>
    <t>COLOMBIAJ030</t>
  </si>
  <si>
    <t>COLOMBIAJ031</t>
  </si>
  <si>
    <t>COLOMBIAJ034</t>
  </si>
  <si>
    <t>COLOMBIAJ036</t>
  </si>
  <si>
    <t>COLOMBIAJ040</t>
  </si>
  <si>
    <t>COLOMBIAJ041</t>
  </si>
  <si>
    <t>COLOMBIAJ042</t>
  </si>
  <si>
    <t>COLOMBIAJ043</t>
  </si>
  <si>
    <t>COLOMBIAJ044</t>
  </si>
  <si>
    <t>COLOMBIAJ045</t>
  </si>
  <si>
    <t>COLOMBIAJ047</t>
  </si>
  <si>
    <t>COLOMBIAJ048</t>
  </si>
  <si>
    <t>COLOMBIAJ070</t>
  </si>
  <si>
    <t>COLOMBIAJ072</t>
  </si>
  <si>
    <t>COLOMBIAJ076</t>
  </si>
  <si>
    <t>COLOMBIAJ080</t>
  </si>
  <si>
    <t>COLOMBIAJ081</t>
  </si>
  <si>
    <t>COLOMBIAJ083</t>
  </si>
  <si>
    <t>COLOMBIAJ084</t>
  </si>
  <si>
    <t>COLOMBIAJ086</t>
  </si>
  <si>
    <t>COLOMBIAJ087</t>
  </si>
  <si>
    <t>COLOMBIAJ088</t>
  </si>
  <si>
    <t>COLOMBIAJ103</t>
  </si>
  <si>
    <t>COLOMBIAJ108</t>
  </si>
  <si>
    <t>COLOMBIAJ126</t>
  </si>
  <si>
    <t>COLOMBIAJ128</t>
  </si>
  <si>
    <t>COLOMBIAJ148</t>
  </si>
  <si>
    <t>COLOMBIAJ167</t>
  </si>
  <si>
    <t>COLOMBIAJ172</t>
  </si>
  <si>
    <t>COLOMBIAJ174</t>
  </si>
  <si>
    <t>COLOMBIAJ184</t>
  </si>
  <si>
    <t>COLOMBIAJ185</t>
  </si>
  <si>
    <t>COLOMBIAJ190</t>
  </si>
  <si>
    <t>COLOMBIAJ191</t>
  </si>
  <si>
    <t>COLOMBIAJ192</t>
  </si>
  <si>
    <t>COLOMBIAJ193</t>
  </si>
  <si>
    <t>J194</t>
  </si>
  <si>
    <t>COLOMBIAJ194</t>
  </si>
  <si>
    <t>J200</t>
  </si>
  <si>
    <t>COLOMBIAJ200</t>
  </si>
  <si>
    <t>J249</t>
  </si>
  <si>
    <t>COLOMBIAJ249</t>
  </si>
  <si>
    <t>COLOMBIAJ250</t>
  </si>
  <si>
    <t>COLOMBIAJ500</t>
  </si>
  <si>
    <t>COLOMBIAL051</t>
  </si>
  <si>
    <t>COLOMBIAL052</t>
  </si>
  <si>
    <t>COLOMBIAL053</t>
  </si>
  <si>
    <t>COLOMBIAL054</t>
  </si>
  <si>
    <t>COLOMBIAL055</t>
  </si>
  <si>
    <t>COLOMBIAL056</t>
  </si>
  <si>
    <t>COLOMBIAL057</t>
  </si>
  <si>
    <t>COLOMBIAL058</t>
  </si>
  <si>
    <t>COLOMBIAL060</t>
  </si>
  <si>
    <t>COLOMBIAL062</t>
  </si>
  <si>
    <t>COLOMBIAL063</t>
  </si>
  <si>
    <t>COLOMBIAL064</t>
  </si>
  <si>
    <t>COLOMBIAL065</t>
  </si>
  <si>
    <t>COLOMBIAL066</t>
  </si>
  <si>
    <t>COLOMBIAL067</t>
  </si>
  <si>
    <t>COLOMBIAL068</t>
  </si>
  <si>
    <t>COLOMBIAL069</t>
  </si>
  <si>
    <t>COLOMBIAL090</t>
  </si>
  <si>
    <t>COLOMBIAL092</t>
  </si>
  <si>
    <t>COLOMBIAL093</t>
  </si>
  <si>
    <t>COLOMBIAL095</t>
  </si>
  <si>
    <t>COLOMBIAL109</t>
  </si>
  <si>
    <t>COLOMBIAL110</t>
  </si>
  <si>
    <t>COLOMBIAL111</t>
  </si>
  <si>
    <t>COLOMBIAL112</t>
  </si>
  <si>
    <t>COLOMBIAL122</t>
  </si>
  <si>
    <t>COLOMBIAL127</t>
  </si>
  <si>
    <t>COLOMBIAL130</t>
  </si>
  <si>
    <t>COLOMBIAL162</t>
  </si>
  <si>
    <t>COLOMBIAL163</t>
  </si>
  <si>
    <t>COLOMBIAL164</t>
  </si>
  <si>
    <t>COLOMBIAL165</t>
  </si>
  <si>
    <t>COLOMBIAL168</t>
  </si>
  <si>
    <t>COLOMBIAL170</t>
  </si>
  <si>
    <t>COLOMBIAL173</t>
  </si>
  <si>
    <t>COLOMBIAL175</t>
  </si>
  <si>
    <t>COLOMBIAL176</t>
  </si>
  <si>
    <t>COLOMBIAL182</t>
  </si>
  <si>
    <t>COLOMBIAL186</t>
  </si>
  <si>
    <t>COLOMBIAL187</t>
  </si>
  <si>
    <t>COLOMBIAL188</t>
  </si>
  <si>
    <t>COLOMBIAL196</t>
  </si>
  <si>
    <t>COLOMBIAL197</t>
  </si>
  <si>
    <t>COLOMBIAL198</t>
  </si>
  <si>
    <t>COLOMBIAL199</t>
  </si>
  <si>
    <t>COLOMBIAL210</t>
  </si>
  <si>
    <t>COLOMBIAL211</t>
  </si>
  <si>
    <t>COLOMBIAL212</t>
  </si>
  <si>
    <t>COLOMBIAL213</t>
  </si>
  <si>
    <t>COLOMBIAL214</t>
  </si>
  <si>
    <t>COLOMBIAL215</t>
  </si>
  <si>
    <t>COLOMBIAL216</t>
  </si>
  <si>
    <t>COLOMBIAL217</t>
  </si>
  <si>
    <t>COLOMBIAL218</t>
  </si>
  <si>
    <t>COLOMBIAL219</t>
  </si>
  <si>
    <t>COLOMBIAL220</t>
  </si>
  <si>
    <t>COLOMBIAL221</t>
  </si>
  <si>
    <t>COLOMBIAL222</t>
  </si>
  <si>
    <t>COLOMBIAL227</t>
  </si>
  <si>
    <t>COLOMBIAL228</t>
  </si>
  <si>
    <t>COLOMBIAL229</t>
  </si>
  <si>
    <t>COLOMBIAL230</t>
  </si>
  <si>
    <t>COLOMBIAL231</t>
  </si>
  <si>
    <t>COLOMBIAL232</t>
  </si>
  <si>
    <t>COLOMBIAL233</t>
  </si>
  <si>
    <t>COLOMBIAL234</t>
  </si>
  <si>
    <t>COLOMBIAL235</t>
  </si>
  <si>
    <t>COLOMBIAL236</t>
  </si>
  <si>
    <t>COLOMBIAL237</t>
  </si>
  <si>
    <t>COLOMBIAL238</t>
  </si>
  <si>
    <t>COLOMBIAL239</t>
  </si>
  <si>
    <t>COLOMBIAL240</t>
  </si>
  <si>
    <t>COLOMBIAL241</t>
  </si>
  <si>
    <t>COLOMBIAL242</t>
  </si>
  <si>
    <t>COLOMBIAL243</t>
  </si>
  <si>
    <t>COLOMBIAL244</t>
  </si>
  <si>
    <t>COLOMBIAL245</t>
  </si>
  <si>
    <t>COLOMBIAL246</t>
  </si>
  <si>
    <t>L247</t>
  </si>
  <si>
    <t>COLOMBIAL247</t>
  </si>
  <si>
    <t>L248</t>
  </si>
  <si>
    <t>COLOMBIAL248</t>
  </si>
  <si>
    <t>COLOMBIAL500</t>
  </si>
  <si>
    <t>COLOMBIAM006</t>
  </si>
  <si>
    <t>COLOMBIAM010</t>
  </si>
  <si>
    <t>COLOMBIAM017</t>
  </si>
  <si>
    <t>COLOMBIAM018</t>
  </si>
  <si>
    <t>COLOMBIAM020</t>
  </si>
  <si>
    <t>COLOMBIAM025</t>
  </si>
  <si>
    <t>COLOMBIAM026</t>
  </si>
  <si>
    <t>COLOMBIAM028</t>
  </si>
  <si>
    <t>COLOMBIAM029</t>
  </si>
  <si>
    <t>COLOMBIAM032</t>
  </si>
  <si>
    <t>COLOMBIAM033</t>
  </si>
  <si>
    <t>COLOMBIAM034</t>
  </si>
  <si>
    <t>COLOMBIAM035</t>
  </si>
  <si>
    <t>COLOMBIAM037</t>
  </si>
  <si>
    <t>COLOMBIAM038</t>
  </si>
  <si>
    <t>COLOMBIAM039</t>
  </si>
  <si>
    <t>COLOMBIAM040</t>
  </si>
  <si>
    <t>COLOMBIAM042</t>
  </si>
  <si>
    <t>COLOMBIAM046</t>
  </si>
  <si>
    <t>COLOMBIAM048</t>
  </si>
  <si>
    <t>COLOMBIAM049</t>
  </si>
  <si>
    <t>COLOMBIAM071</t>
  </si>
  <si>
    <t>COLOMBIAM073</t>
  </si>
  <si>
    <t>COLOMBIAM074</t>
  </si>
  <si>
    <t>COLOMBIAM075</t>
  </si>
  <si>
    <t>COLOMBIAM077</t>
  </si>
  <si>
    <t>COLOMBIAM078</t>
  </si>
  <si>
    <t>COLOMBIAM079</t>
  </si>
  <si>
    <t>COLOMBIAM080</t>
  </si>
  <si>
    <t>COLOMBIAM081</t>
  </si>
  <si>
    <t>COLOMBIAM082</t>
  </si>
  <si>
    <t>COLOMBIAM085</t>
  </si>
  <si>
    <t>COLOMBIAM097</t>
  </si>
  <si>
    <t>COLOMBIAM105</t>
  </si>
  <si>
    <t>COLOMBIAM107</t>
  </si>
  <si>
    <t>COLOMBIAM124</t>
  </si>
  <si>
    <t>COLOMBIAM128</t>
  </si>
  <si>
    <t>COLOMBIAM143</t>
  </si>
  <si>
    <t>COLOMBIAM147</t>
  </si>
  <si>
    <t>COLOMBIAM166</t>
  </si>
  <si>
    <t>COLOMBIAM171</t>
  </si>
  <si>
    <t>COLOMBIAM177</t>
  </si>
  <si>
    <t>COLOMBIAM179</t>
  </si>
  <si>
    <t>COLOMBIAM183</t>
  </si>
  <si>
    <t>COLOMBIAM184</t>
  </si>
  <si>
    <t>COLOMBIAM192</t>
  </si>
  <si>
    <t>COLOMBIAM193</t>
  </si>
  <si>
    <t>COLOMBIAM195</t>
  </si>
  <si>
    <t>COLOMBIAM300</t>
  </si>
  <si>
    <t>COLOMBIAM301</t>
  </si>
  <si>
    <t>COLOMBIAM303</t>
  </si>
  <si>
    <t>COLOMBIAM304</t>
  </si>
  <si>
    <t>COLOMBIAM305</t>
  </si>
  <si>
    <t>COLOMBIAM308</t>
  </si>
  <si>
    <t>COLOMBIAM309</t>
  </si>
  <si>
    <t>COLOMBIAM310</t>
  </si>
  <si>
    <t>COLOMBIAM311</t>
  </si>
  <si>
    <t>COLOMBIAM312</t>
  </si>
  <si>
    <t>COLOMBIAM317</t>
  </si>
  <si>
    <t>COLOMBIAM321</t>
  </si>
  <si>
    <t>COLOMBIAM322</t>
  </si>
  <si>
    <t>COLOMBIAM324</t>
  </si>
  <si>
    <t>COLOMBIAM329</t>
  </si>
  <si>
    <t>COLOMBIAM331</t>
  </si>
  <si>
    <t>COLOMBIAM332</t>
  </si>
  <si>
    <t>COLOMBIAM333</t>
  </si>
  <si>
    <t>COLOMBIAM334</t>
  </si>
  <si>
    <t>COLOMBIAM335</t>
  </si>
  <si>
    <t>COLOMBIAM336</t>
  </si>
  <si>
    <t>COLOMBIAM337</t>
  </si>
  <si>
    <t>COLOMBIAM338</t>
  </si>
  <si>
    <t>COLOMBIAM340</t>
  </si>
  <si>
    <t>COLOMBIAM404</t>
  </si>
  <si>
    <t>COLOMBIAM500</t>
  </si>
  <si>
    <t>COLOMBIAM800</t>
  </si>
  <si>
    <t>COLOMBIAM801</t>
  </si>
  <si>
    <t>COLOMBIAM802</t>
  </si>
  <si>
    <t>COLOMBIAM803</t>
  </si>
  <si>
    <t>COLOMBIAM804</t>
  </si>
  <si>
    <t>COLOMBIAM805</t>
  </si>
  <si>
    <t>COLOMBIAM806</t>
  </si>
  <si>
    <t>COLOMBIAM811</t>
  </si>
  <si>
    <t>COLOMBIAM812</t>
  </si>
  <si>
    <t>COLOMBIAM813</t>
  </si>
  <si>
    <t>COLOMBIAM814</t>
  </si>
  <si>
    <t>O100</t>
  </si>
  <si>
    <t>COLOMBIAO100</t>
  </si>
  <si>
    <t>O301</t>
  </si>
  <si>
    <t>COLOMBIAO301</t>
  </si>
  <si>
    <t>O303</t>
  </si>
  <si>
    <t>COLOMBIAO303</t>
  </si>
  <si>
    <t>O304</t>
  </si>
  <si>
    <t>COLOMBIAO304</t>
  </si>
  <si>
    <t>O305</t>
  </si>
  <si>
    <t>COLOMBIAO305</t>
  </si>
  <si>
    <t>O309</t>
  </si>
  <si>
    <t>COLOMBIAO309</t>
  </si>
  <si>
    <t>O311</t>
  </si>
  <si>
    <t>COLOMBIAO311</t>
  </si>
  <si>
    <t>O312</t>
  </si>
  <si>
    <t>COLOMBIAO312</t>
  </si>
  <si>
    <t>O324</t>
  </si>
  <si>
    <t>COLOMBIAO324</t>
  </si>
  <si>
    <t>O329</t>
  </si>
  <si>
    <t>COLOMBIAO329</t>
  </si>
  <si>
    <t>O333</t>
  </si>
  <si>
    <t>COLOMBIAO333</t>
  </si>
  <si>
    <t>O334</t>
  </si>
  <si>
    <t>COLOMBIAO334</t>
  </si>
  <si>
    <t>O335</t>
  </si>
  <si>
    <t>COLOMBIAO335</t>
  </si>
  <si>
    <t>O336</t>
  </si>
  <si>
    <t>COLOMBIAO336</t>
  </si>
  <si>
    <t>O337</t>
  </si>
  <si>
    <t>COLOMBIAO337</t>
  </si>
  <si>
    <t>O340</t>
  </si>
  <si>
    <t>COLOMBIAO340</t>
  </si>
  <si>
    <t>COLOMBIAR010</t>
  </si>
  <si>
    <t>COLOMBIAR011</t>
  </si>
  <si>
    <t>COLOMBIAR013</t>
  </si>
  <si>
    <t>COLOMBIAR014</t>
  </si>
  <si>
    <t>COLOMBIAR015</t>
  </si>
  <si>
    <t>COLOMBIAR016</t>
  </si>
  <si>
    <t>COLOMBIAR017</t>
  </si>
  <si>
    <t>COLOMBIAR018</t>
  </si>
  <si>
    <t>COLOMBIAR019</t>
  </si>
  <si>
    <t>COLOMBIAR023</t>
  </si>
  <si>
    <t>COLOMBIAR025</t>
  </si>
  <si>
    <t>COLOMBIAR026</t>
  </si>
  <si>
    <t>COLOMBIAR027</t>
  </si>
  <si>
    <t>COLOMBIAR030</t>
  </si>
  <si>
    <t>COLOMBIAR034</t>
  </si>
  <si>
    <t>COLOMBIAR036</t>
  </si>
  <si>
    <t>COLOMBIAR038</t>
  </si>
  <si>
    <t>COLOMBIAR076</t>
  </si>
  <si>
    <t>COLOMBIAR078</t>
  </si>
  <si>
    <t>COLOMBIAR084</t>
  </si>
  <si>
    <t>COLOMBIAR086</t>
  </si>
  <si>
    <t>COLOMBIAR103</t>
  </si>
  <si>
    <t>COLOMBIAR104</t>
  </si>
  <si>
    <t>COLOMBIAR106</t>
  </si>
  <si>
    <t>COLOMBIAR108</t>
  </si>
  <si>
    <t>COLOMBIAR124</t>
  </si>
  <si>
    <t>COLOMBIAR177</t>
  </si>
  <si>
    <t>COLOMBIAR184</t>
  </si>
  <si>
    <t>COLOMBIAR185</t>
  </si>
  <si>
    <t>COLOMBIAR321</t>
  </si>
  <si>
    <t>COLOMBIAR322</t>
  </si>
  <si>
    <t>COLOMBIAR500</t>
  </si>
  <si>
    <t>COLOMBIAR806</t>
  </si>
  <si>
    <t>COLOMBIARCDC</t>
  </si>
  <si>
    <t>COLOMBIARTEC</t>
  </si>
  <si>
    <t>COLOMBIAT003</t>
  </si>
  <si>
    <t>COLOMBIAT015</t>
  </si>
  <si>
    <t>COLOMBIAT024</t>
  </si>
  <si>
    <t>COLOMBIAT027</t>
  </si>
  <si>
    <t>COLOMBIAT036</t>
  </si>
  <si>
    <t>COLOMBIAT072</t>
  </si>
  <si>
    <t>COLOMBIAT086</t>
  </si>
  <si>
    <t>COLOMBIAT087</t>
  </si>
  <si>
    <t>COLOMBIAT088</t>
  </si>
  <si>
    <t>COLOMBIAT148</t>
  </si>
  <si>
    <t>COLOMBIAY203</t>
  </si>
  <si>
    <t>COLOMBIAY204</t>
  </si>
  <si>
    <t>COLOMBIAY205</t>
  </si>
  <si>
    <t>COLOMBIAY206</t>
  </si>
  <si>
    <t>COLOMBIAY209</t>
  </si>
  <si>
    <t>COLOMBIAY223</t>
  </si>
  <si>
    <t>COLOMBIAY224</t>
  </si>
  <si>
    <t>COLOMBIAY225</t>
  </si>
  <si>
    <t>COLOMBIAY226</t>
  </si>
  <si>
    <t>COLOMBIAY227</t>
  </si>
  <si>
    <t>COLOMBIAY228</t>
  </si>
  <si>
    <t>Y500</t>
  </si>
  <si>
    <t>COLOMBIAY500</t>
  </si>
  <si>
    <t>COLOMBIAZ002</t>
  </si>
  <si>
    <t>COLOMBIAZ007</t>
  </si>
  <si>
    <t>COLOMBIAZ008</t>
  </si>
  <si>
    <t>COLOMBIAZ010</t>
  </si>
  <si>
    <t>COLOMBIAZ011</t>
  </si>
  <si>
    <t>COLOMBIAZ013</t>
  </si>
  <si>
    <t>COLOMBIAZ014</t>
  </si>
  <si>
    <t>COLOMBIAZ015</t>
  </si>
  <si>
    <t>COLOMBIAZ016</t>
  </si>
  <si>
    <t>COLOMBIAZ018</t>
  </si>
  <si>
    <t>COLOMBIAZ021</t>
  </si>
  <si>
    <t>COLOMBIAZ023</t>
  </si>
  <si>
    <t>COLOMBIAZ025</t>
  </si>
  <si>
    <t>COLOMBIAZ031</t>
  </si>
  <si>
    <t>COLOMBIAZ035</t>
  </si>
  <si>
    <t>COLOMBIAZ042</t>
  </si>
  <si>
    <t>COLOMBIAZ046</t>
  </si>
  <si>
    <t>COLOMBIAZ047</t>
  </si>
  <si>
    <t>COLOMBIAZ073</t>
  </si>
  <si>
    <t>COLOMBIAZ079</t>
  </si>
  <si>
    <t>COLOMBIAZ098</t>
  </si>
  <si>
    <t>COLOMBIAZ101</t>
  </si>
  <si>
    <t>COLOMBIAZ102</t>
  </si>
  <si>
    <t>COLOMBIAZ121</t>
  </si>
  <si>
    <t>COLOMBIAZ123</t>
  </si>
  <si>
    <t>COLOMBIAZ125</t>
  </si>
  <si>
    <t>COLOMBIAZ132</t>
  </si>
  <si>
    <t>COLOMBIAZ133</t>
  </si>
  <si>
    <t>COLOMBIAZ134</t>
  </si>
  <si>
    <t>COLOMBIAZ135</t>
  </si>
  <si>
    <t>COLOMBIAZ136</t>
  </si>
  <si>
    <t>COLOMBIAZ139</t>
  </si>
  <si>
    <t>COLOMBIAZ145</t>
  </si>
  <si>
    <t>COLOMBIAZ146</t>
  </si>
  <si>
    <t>COLOMBIAZ147</t>
  </si>
  <si>
    <t>COLOMBIAZ149</t>
  </si>
  <si>
    <t>COLOMBIAZ158</t>
  </si>
  <si>
    <t>COLOMBIAZ159</t>
  </si>
  <si>
    <t>COLOMBIAZ160</t>
  </si>
  <si>
    <t>COLOMBIAZ161</t>
  </si>
  <si>
    <t>COLOMBIAZ177</t>
  </si>
  <si>
    <t>COLOMBIAZ184</t>
  </si>
  <si>
    <t>COLOMBIAZ185</t>
  </si>
  <si>
    <t>COLOMBIAZ500</t>
  </si>
  <si>
    <t>COLOMBIAZ806</t>
  </si>
  <si>
    <t>CHILEA502</t>
  </si>
  <si>
    <t>CHILEA506</t>
  </si>
  <si>
    <t>CHILEA510</t>
  </si>
  <si>
    <t>CHILEA514</t>
  </si>
  <si>
    <t>CHILEA600</t>
  </si>
  <si>
    <t>CHILEA601</t>
  </si>
  <si>
    <t>CHILEA602</t>
  </si>
  <si>
    <t>CHILEA603</t>
  </si>
  <si>
    <t>CHILEA604</t>
  </si>
  <si>
    <t>CHILEA748</t>
  </si>
  <si>
    <t>CHILEA775</t>
  </si>
  <si>
    <t>CHILEB502</t>
  </si>
  <si>
    <t>CHILEB511</t>
  </si>
  <si>
    <t>CHILEB514</t>
  </si>
  <si>
    <t>CHILEB600</t>
  </si>
  <si>
    <t>CHILEB601</t>
  </si>
  <si>
    <t>CHILEC600</t>
  </si>
  <si>
    <t>CHILEC601</t>
  </si>
  <si>
    <t>CHILEC602</t>
  </si>
  <si>
    <t>CHILEC603</t>
  </si>
  <si>
    <t>CHILEC604</t>
  </si>
  <si>
    <t>CHILED600</t>
  </si>
  <si>
    <t>CHILEE502</t>
  </si>
  <si>
    <t>CHILEE503</t>
  </si>
  <si>
    <t>CHILEE504</t>
  </si>
  <si>
    <t>CHILEE506</t>
  </si>
  <si>
    <t>CHILEE507</t>
  </si>
  <si>
    <t>CHILEE508</t>
  </si>
  <si>
    <t>CHILEE510</t>
  </si>
  <si>
    <t>CHILEE511</t>
  </si>
  <si>
    <t>CHILEE512</t>
  </si>
  <si>
    <t>CHILEE513</t>
  </si>
  <si>
    <t>CHILEE514</t>
  </si>
  <si>
    <t>CHILEE517</t>
  </si>
  <si>
    <t>CHILEE518</t>
  </si>
  <si>
    <t>CHILEE520</t>
  </si>
  <si>
    <t>CHILEE521</t>
  </si>
  <si>
    <t>CHILEE522</t>
  </si>
  <si>
    <t>CHILEE524</t>
  </si>
  <si>
    <t>CHILEE525</t>
  </si>
  <si>
    <t>CHILEE529</t>
  </si>
  <si>
    <t>CHILEE534</t>
  </si>
  <si>
    <t>CHILEE585</t>
  </si>
  <si>
    <t>CHILEE591</t>
  </si>
  <si>
    <t>CHILEE592</t>
  </si>
  <si>
    <t>CHILEE599</t>
  </si>
  <si>
    <t>CHILEE600</t>
  </si>
  <si>
    <t>CHILEE601</t>
  </si>
  <si>
    <t>CHILEE602</t>
  </si>
  <si>
    <t>CHILEE603</t>
  </si>
  <si>
    <t>E604</t>
  </si>
  <si>
    <t>CHILEE604</t>
  </si>
  <si>
    <t>CHILEE614</t>
  </si>
  <si>
    <t>CHILEE619</t>
  </si>
  <si>
    <t>CHILEE633</t>
  </si>
  <si>
    <t>CHILEE643</t>
  </si>
  <si>
    <t>CHILEE646</t>
  </si>
  <si>
    <t>CHILEE652</t>
  </si>
  <si>
    <t>CHILEE655</t>
  </si>
  <si>
    <t>CHILEE659</t>
  </si>
  <si>
    <t>E744</t>
  </si>
  <si>
    <t>CHILEE744</t>
  </si>
  <si>
    <t>E748</t>
  </si>
  <si>
    <t>CHILEE748</t>
  </si>
  <si>
    <t>CHILEE760</t>
  </si>
  <si>
    <t>E775</t>
  </si>
  <si>
    <t>CHILEE775</t>
  </si>
  <si>
    <t>CHILEE781</t>
  </si>
  <si>
    <t>CHILEE843</t>
  </si>
  <si>
    <t>E874</t>
  </si>
  <si>
    <t>CHILEE874</t>
  </si>
  <si>
    <t>E879</t>
  </si>
  <si>
    <t>CHILEE879</t>
  </si>
  <si>
    <t>CHILEE900</t>
  </si>
  <si>
    <t>E955</t>
  </si>
  <si>
    <t>CHILEE955</t>
  </si>
  <si>
    <t>CHILEE983</t>
  </si>
  <si>
    <t>CHILEE988</t>
  </si>
  <si>
    <t>CHILEE990</t>
  </si>
  <si>
    <t>CHILEF600</t>
  </si>
  <si>
    <t>CHILEF603</t>
  </si>
  <si>
    <t>CHILEG600</t>
  </si>
  <si>
    <t>CHILEG601</t>
  </si>
  <si>
    <t>CHILEG602</t>
  </si>
  <si>
    <t>CHILEG603</t>
  </si>
  <si>
    <t>CHILEG604</t>
  </si>
  <si>
    <t>CHILEG605</t>
  </si>
  <si>
    <t>CHILEG608</t>
  </si>
  <si>
    <t>CHILEG609</t>
  </si>
  <si>
    <t>CHILEG610</t>
  </si>
  <si>
    <t>CHILEG611</t>
  </si>
  <si>
    <t>G622</t>
  </si>
  <si>
    <t>CHILEG622</t>
  </si>
  <si>
    <t>CHILEG899</t>
  </si>
  <si>
    <t>CHILEI502</t>
  </si>
  <si>
    <t>I508</t>
  </si>
  <si>
    <t>CHILEI508</t>
  </si>
  <si>
    <t>I529</t>
  </si>
  <si>
    <t>CHILEI529</t>
  </si>
  <si>
    <t>I532</t>
  </si>
  <si>
    <t>CHILEI532</t>
  </si>
  <si>
    <t>I560</t>
  </si>
  <si>
    <t>CHILEI560</t>
  </si>
  <si>
    <t>I562</t>
  </si>
  <si>
    <t>CHILEI562</t>
  </si>
  <si>
    <t>I563</t>
  </si>
  <si>
    <t>CHILEI563</t>
  </si>
  <si>
    <t>CHILEI601</t>
  </si>
  <si>
    <t>CHILEI602</t>
  </si>
  <si>
    <t>CHILEI606</t>
  </si>
  <si>
    <t>CHILEI612</t>
  </si>
  <si>
    <t>CHILEI614</t>
  </si>
  <si>
    <t>CHILEI622</t>
  </si>
  <si>
    <t>CHILEI667</t>
  </si>
  <si>
    <t>CHILEI751</t>
  </si>
  <si>
    <t>I934</t>
  </si>
  <si>
    <t>CHILEI934</t>
  </si>
  <si>
    <t>I935</t>
  </si>
  <si>
    <t>CHILEI935</t>
  </si>
  <si>
    <t>I937</t>
  </si>
  <si>
    <t>CHILEI937</t>
  </si>
  <si>
    <t>I941</t>
  </si>
  <si>
    <t>CHILEI941</t>
  </si>
  <si>
    <t>I950</t>
  </si>
  <si>
    <t>CHILEI950</t>
  </si>
  <si>
    <t>I953</t>
  </si>
  <si>
    <t>CHILEI953</t>
  </si>
  <si>
    <t>J410</t>
  </si>
  <si>
    <t>CHILEJ410</t>
  </si>
  <si>
    <t>CHILEJ501</t>
  </si>
  <si>
    <t>CHILEJ502</t>
  </si>
  <si>
    <t>CHILEJ503</t>
  </si>
  <si>
    <t>CHILEJ504</t>
  </si>
  <si>
    <t>CHILEJ506</t>
  </si>
  <si>
    <t>CHILEJ507</t>
  </si>
  <si>
    <t>CHILEJ508</t>
  </si>
  <si>
    <t>CHILEJ510</t>
  </si>
  <si>
    <t>CHILEJ511</t>
  </si>
  <si>
    <t>CHILEJ512</t>
  </si>
  <si>
    <t>CHILEJ513</t>
  </si>
  <si>
    <t>CHILEJ514</t>
  </si>
  <si>
    <t>CHILEJ519</t>
  </si>
  <si>
    <t>CHILEJ520</t>
  </si>
  <si>
    <t>CHILEJ521</t>
  </si>
  <si>
    <t>CHILEJ524</t>
  </si>
  <si>
    <t>CHILEJ532</t>
  </si>
  <si>
    <t>CHILEJ534</t>
  </si>
  <si>
    <t>J561</t>
  </si>
  <si>
    <t>CHILEJ561</t>
  </si>
  <si>
    <t>CHILEJ591</t>
  </si>
  <si>
    <t>CHILEJ592</t>
  </si>
  <si>
    <t>CHILEJ599</t>
  </si>
  <si>
    <t>CHILEJ600</t>
  </si>
  <si>
    <t>CHILEJ601</t>
  </si>
  <si>
    <t>CHILEJ602</t>
  </si>
  <si>
    <t>CHILEJ603</t>
  </si>
  <si>
    <t>CHILEJ604</t>
  </si>
  <si>
    <t>CHILEJ613</t>
  </si>
  <si>
    <t>CHILEJ614</t>
  </si>
  <si>
    <t>CHILEJ619</t>
  </si>
  <si>
    <t>CHILEJ624</t>
  </si>
  <si>
    <t>CHILEJ633</t>
  </si>
  <si>
    <t>J646</t>
  </si>
  <si>
    <t>CHILEJ646</t>
  </si>
  <si>
    <t>CHILEJ649</t>
  </si>
  <si>
    <t>J653</t>
  </si>
  <si>
    <t>CHILEJ653</t>
  </si>
  <si>
    <t>CHILEJ656</t>
  </si>
  <si>
    <t>CHILEJ659</t>
  </si>
  <si>
    <t>CHILEJ660</t>
  </si>
  <si>
    <t>J671</t>
  </si>
  <si>
    <t>CHILEJ671</t>
  </si>
  <si>
    <t>CHILEJ676</t>
  </si>
  <si>
    <t>CHILEJ695</t>
  </si>
  <si>
    <t>CHILEJ739</t>
  </si>
  <si>
    <t>CHILEJ748</t>
  </si>
  <si>
    <t>CHILEJ754</t>
  </si>
  <si>
    <t>CHILEJ760</t>
  </si>
  <si>
    <t>CHILEJ762</t>
  </si>
  <si>
    <t>CHILEJ770</t>
  </si>
  <si>
    <t>CHILEJ775</t>
  </si>
  <si>
    <t>CHILEJ780</t>
  </si>
  <si>
    <t>CHILEJ781</t>
  </si>
  <si>
    <t>CHILEJ785</t>
  </si>
  <si>
    <t>CHILEJ796</t>
  </si>
  <si>
    <t>CHILEJ809</t>
  </si>
  <si>
    <t>CHILEJ810</t>
  </si>
  <si>
    <t>CHILEJ815</t>
  </si>
  <si>
    <t>CHILEJ817</t>
  </si>
  <si>
    <t>CHILEJ825</t>
  </si>
  <si>
    <t>CHILEJ843</t>
  </si>
  <si>
    <t>CHILEJ844</t>
  </si>
  <si>
    <t>CHILEJ848</t>
  </si>
  <si>
    <t>CHILEJ851</t>
  </si>
  <si>
    <t>J867</t>
  </si>
  <si>
    <t>CHILEJ867</t>
  </si>
  <si>
    <t>J868</t>
  </si>
  <si>
    <t>CHILEJ868</t>
  </si>
  <si>
    <t>J872</t>
  </si>
  <si>
    <t>CHILEJ872</t>
  </si>
  <si>
    <t>CHILEJ875</t>
  </si>
  <si>
    <t>CHILEJ879</t>
  </si>
  <si>
    <t>CHILEJ880</t>
  </si>
  <si>
    <t>CHILEJ904</t>
  </si>
  <si>
    <t>CHILEJ907</t>
  </si>
  <si>
    <t>CHILEJ908</t>
  </si>
  <si>
    <t>CHILEJ909</t>
  </si>
  <si>
    <t>CHILEJ911</t>
  </si>
  <si>
    <t>CHILEJ918</t>
  </si>
  <si>
    <t>CHILEJ919</t>
  </si>
  <si>
    <t>CHILEJ955</t>
  </si>
  <si>
    <t>CHILEJ957</t>
  </si>
  <si>
    <t>CHILEJ958</t>
  </si>
  <si>
    <t>J959</t>
  </si>
  <si>
    <t>CHILEJ959</t>
  </si>
  <si>
    <t>CHILEJ970</t>
  </si>
  <si>
    <t>CHILEJ988</t>
  </si>
  <si>
    <t>CHILEJ989</t>
  </si>
  <si>
    <t>CHILEJ992</t>
  </si>
  <si>
    <t>CHILEJ994</t>
  </si>
  <si>
    <t>CHILEJ995</t>
  </si>
  <si>
    <t>CHILEJ997</t>
  </si>
  <si>
    <t>CHILEJ998</t>
  </si>
  <si>
    <t>CHILEM794</t>
  </si>
  <si>
    <t>CHILEM909</t>
  </si>
  <si>
    <t>CHILEM915</t>
  </si>
  <si>
    <t>CHILEM926</t>
  </si>
  <si>
    <t>CHILEM927</t>
  </si>
  <si>
    <t>CHILEM979</t>
  </si>
  <si>
    <t>CHILEN499</t>
  </si>
  <si>
    <t>CHILEN500</t>
  </si>
  <si>
    <t>CHILEN517</t>
  </si>
  <si>
    <t>N518</t>
  </si>
  <si>
    <t>CHILEN518</t>
  </si>
  <si>
    <t>CHILEN524</t>
  </si>
  <si>
    <t>CHILEN529</t>
  </si>
  <si>
    <t>CHILEN535</t>
  </si>
  <si>
    <t>CHILEN536</t>
  </si>
  <si>
    <t>CHILEN537</t>
  </si>
  <si>
    <t>CHILEN538</t>
  </si>
  <si>
    <t>CHILEN539</t>
  </si>
  <si>
    <t>CHILEN540</t>
  </si>
  <si>
    <t>CHILEN541</t>
  </si>
  <si>
    <t>CHILEN542</t>
  </si>
  <si>
    <t>CHILEN543</t>
  </si>
  <si>
    <t>CHILEN544</t>
  </si>
  <si>
    <t>CHILEN545</t>
  </si>
  <si>
    <t>CHILEN546</t>
  </si>
  <si>
    <t>CHILEN547</t>
  </si>
  <si>
    <t>CHILEN548</t>
  </si>
  <si>
    <t>CHILEN549</t>
  </si>
  <si>
    <t>CHILEN551</t>
  </si>
  <si>
    <t>CHILEN552</t>
  </si>
  <si>
    <t>CHILEN553</t>
  </si>
  <si>
    <t>CHILEN554</t>
  </si>
  <si>
    <t>CHILEN559</t>
  </si>
  <si>
    <t>CHILEN561</t>
  </si>
  <si>
    <t>CHILEN569</t>
  </si>
  <si>
    <t>CHILEN572</t>
  </si>
  <si>
    <t>CHILEN585</t>
  </si>
  <si>
    <t>CHILEN587</t>
  </si>
  <si>
    <t>CHILEN589</t>
  </si>
  <si>
    <t>CHILEN590</t>
  </si>
  <si>
    <t>CHILEN593</t>
  </si>
  <si>
    <t>CHILEN594</t>
  </si>
  <si>
    <t>CHILEN595</t>
  </si>
  <si>
    <t>CHILEN596</t>
  </si>
  <si>
    <t>CHILEN597</t>
  </si>
  <si>
    <t>CHILEN598</t>
  </si>
  <si>
    <t>CHILEN600</t>
  </si>
  <si>
    <t>CHILEN601</t>
  </si>
  <si>
    <t>CHILEN602</t>
  </si>
  <si>
    <t>CHILEN603</t>
  </si>
  <si>
    <t>CHILEN604</t>
  </si>
  <si>
    <t>CHILEN605</t>
  </si>
  <si>
    <t>CHILEN606</t>
  </si>
  <si>
    <t>CHILEN607</t>
  </si>
  <si>
    <t>CHILEN608</t>
  </si>
  <si>
    <t>CHILEN609</t>
  </si>
  <si>
    <t>CHILEN610</t>
  </si>
  <si>
    <t>CHILEN611</t>
  </si>
  <si>
    <t>CHILEN612</t>
  </si>
  <si>
    <t>CHILEN613</t>
  </si>
  <si>
    <t>CHILEN615</t>
  </si>
  <si>
    <t>CHILEN617</t>
  </si>
  <si>
    <t>CHILEN618</t>
  </si>
  <si>
    <t>CHILEN625</t>
  </si>
  <si>
    <t>CHILEN626</t>
  </si>
  <si>
    <t>CHILEN630</t>
  </si>
  <si>
    <t>CHILEN634</t>
  </si>
  <si>
    <t>CHILEN635</t>
  </si>
  <si>
    <t>CHILEN636</t>
  </si>
  <si>
    <t>CHILEN638</t>
  </si>
  <si>
    <t>CHILEN639</t>
  </si>
  <si>
    <t>CHILEN640</t>
  </si>
  <si>
    <t>CHILEN641</t>
  </si>
  <si>
    <t>CHILEN643</t>
  </si>
  <si>
    <t>CHILEN645</t>
  </si>
  <si>
    <t>CHILEN646</t>
  </si>
  <si>
    <t>CHILEN647</t>
  </si>
  <si>
    <t>CHILEN648</t>
  </si>
  <si>
    <t>CHILEN651</t>
  </si>
  <si>
    <t>CHILEN654</t>
  </si>
  <si>
    <t>CHILEN657</t>
  </si>
  <si>
    <t>CHILEN658</t>
  </si>
  <si>
    <t>CHILEN662</t>
  </si>
  <si>
    <t>CHILEN663</t>
  </si>
  <si>
    <t>CHILEN664</t>
  </si>
  <si>
    <t>CHILEN665</t>
  </si>
  <si>
    <t>CHILEN666</t>
  </si>
  <si>
    <t>CHILEN667</t>
  </si>
  <si>
    <t>CHILEN668</t>
  </si>
  <si>
    <t>CHILEN669</t>
  </si>
  <si>
    <t>CHILEN671</t>
  </si>
  <si>
    <t>CHILEN672</t>
  </si>
  <si>
    <t>CHILEN674</t>
  </si>
  <si>
    <t>CHILEN675</t>
  </si>
  <si>
    <t>CHILEN677</t>
  </si>
  <si>
    <t>CHILEN678</t>
  </si>
  <si>
    <t>CHILEN679</t>
  </si>
  <si>
    <t>CHILEN680</t>
  </si>
  <si>
    <t>CHILEN682</t>
  </si>
  <si>
    <t>CHILEN683</t>
  </si>
  <si>
    <t>CHILEN684</t>
  </si>
  <si>
    <t>CHILEN687</t>
  </si>
  <si>
    <t>CHILEN688</t>
  </si>
  <si>
    <t>CHILEN689</t>
  </si>
  <si>
    <t>CHILEN691</t>
  </si>
  <si>
    <t>CHILEN692</t>
  </si>
  <si>
    <t>CHILEN693</t>
  </si>
  <si>
    <t>CHILEN694</t>
  </si>
  <si>
    <t>CHILEN697</t>
  </si>
  <si>
    <t>CHILEN698</t>
  </si>
  <si>
    <t>CHILEN699</t>
  </si>
  <si>
    <t>CHILEN700</t>
  </si>
  <si>
    <t>CHILEN701</t>
  </si>
  <si>
    <t>CHILEN702</t>
  </si>
  <si>
    <t>CHILEN703</t>
  </si>
  <si>
    <t>CHILEN704</t>
  </si>
  <si>
    <t>CHILEN705</t>
  </si>
  <si>
    <t>CHILEN706</t>
  </si>
  <si>
    <t>CHILEN707</t>
  </si>
  <si>
    <t>CHILEN711</t>
  </si>
  <si>
    <t>N713</t>
  </si>
  <si>
    <t>CHILEN713</t>
  </si>
  <si>
    <t>CHILEN719</t>
  </si>
  <si>
    <t>CHILEN720</t>
  </si>
  <si>
    <t>CHILEN721</t>
  </si>
  <si>
    <t>CHILEN722</t>
  </si>
  <si>
    <t>CHILEN725</t>
  </si>
  <si>
    <t>CHILEN729</t>
  </si>
  <si>
    <t>CHILEN730</t>
  </si>
  <si>
    <t>CHILEN731</t>
  </si>
  <si>
    <t>CHILEN732</t>
  </si>
  <si>
    <t>CHILEN733</t>
  </si>
  <si>
    <t>CHILEN734</t>
  </si>
  <si>
    <t>CHILEN735</t>
  </si>
  <si>
    <t>CHILEN736</t>
  </si>
  <si>
    <t>CHILEN737</t>
  </si>
  <si>
    <t>CHILEN738</t>
  </si>
  <si>
    <t>CHILEN740</t>
  </si>
  <si>
    <t>CHILEN741</t>
  </si>
  <si>
    <t>CHILEN742</t>
  </si>
  <si>
    <t>CHILEN743</t>
  </si>
  <si>
    <t>CHILEN744</t>
  </si>
  <si>
    <t>CHILEN747</t>
  </si>
  <si>
    <t>CHILEN753</t>
  </si>
  <si>
    <t>CHILEN755</t>
  </si>
  <si>
    <t>CHILEN756</t>
  </si>
  <si>
    <t>CHILEN757</t>
  </si>
  <si>
    <t>CHILEN758</t>
  </si>
  <si>
    <t>CHILEN759</t>
  </si>
  <si>
    <t>CHILEN761</t>
  </si>
  <si>
    <t>CHILEN763</t>
  </si>
  <si>
    <t>CHILEN764</t>
  </si>
  <si>
    <t>CHILEN765</t>
  </si>
  <si>
    <t>CHILEN766</t>
  </si>
  <si>
    <t>CHILEN767</t>
  </si>
  <si>
    <t>CHILEN768</t>
  </si>
  <si>
    <t>CHILEN769</t>
  </si>
  <si>
    <t>CHILEN771</t>
  </si>
  <si>
    <t>CHILEN772</t>
  </si>
  <si>
    <t>CHILEN773</t>
  </si>
  <si>
    <t>CHILEN774</t>
  </si>
  <si>
    <t>CHILEN776</t>
  </si>
  <si>
    <t>CHILEN777</t>
  </si>
  <si>
    <t>CHILEN778</t>
  </si>
  <si>
    <t>CHILEN781</t>
  </si>
  <si>
    <t>CHILEN783</t>
  </si>
  <si>
    <t>CHILEN784</t>
  </si>
  <si>
    <t>CHILEN790</t>
  </si>
  <si>
    <t>CHILEN793</t>
  </si>
  <si>
    <t>CHILEN794</t>
  </si>
  <si>
    <t>CHILEN797</t>
  </si>
  <si>
    <t>CHILEN798</t>
  </si>
  <si>
    <t>CHILEN799</t>
  </si>
  <si>
    <t>CHILEN801</t>
  </si>
  <si>
    <t>CHILEN802</t>
  </si>
  <si>
    <t>CHILEN803</t>
  </si>
  <si>
    <t>CHILEN804</t>
  </si>
  <si>
    <t>CHILEN805</t>
  </si>
  <si>
    <t>CHILEN806</t>
  </si>
  <si>
    <t>CHILEN807</t>
  </si>
  <si>
    <t>CHILEN808</t>
  </si>
  <si>
    <t>CHILEN811</t>
  </si>
  <si>
    <t>CHILEN812</t>
  </si>
  <si>
    <t>CHILEN813</t>
  </si>
  <si>
    <t>CHILEN818</t>
  </si>
  <si>
    <t>CHILEN820</t>
  </si>
  <si>
    <t>CHILEN822</t>
  </si>
  <si>
    <t>CHILEN823</t>
  </si>
  <si>
    <t>CHILEN824</t>
  </si>
  <si>
    <t>CHILEN826</t>
  </si>
  <si>
    <t>CHILEN827</t>
  </si>
  <si>
    <t>CHILEN828</t>
  </si>
  <si>
    <t>CHILEN829</t>
  </si>
  <si>
    <t>CHILEN831</t>
  </si>
  <si>
    <t>CHILEN832</t>
  </si>
  <si>
    <t>CHILEN833</t>
  </si>
  <si>
    <t>CHILEN834</t>
  </si>
  <si>
    <t>CHILEN835</t>
  </si>
  <si>
    <t>CHILEN836</t>
  </si>
  <si>
    <t>CHILEN838</t>
  </si>
  <si>
    <t>CHILEN839</t>
  </si>
  <si>
    <t>CHILEN840</t>
  </si>
  <si>
    <t>CHILEN841</t>
  </si>
  <si>
    <t>CHILEN842</t>
  </si>
  <si>
    <t>CHILEN845</t>
  </si>
  <si>
    <t>CHILEN847</t>
  </si>
  <si>
    <t>CHILEN848</t>
  </si>
  <si>
    <t>CHILEN849</t>
  </si>
  <si>
    <t>CHILEN850</t>
  </si>
  <si>
    <t>CHILEN852</t>
  </si>
  <si>
    <t>N869</t>
  </si>
  <si>
    <t>CHILEN869</t>
  </si>
  <si>
    <t>N873</t>
  </si>
  <si>
    <t>CHILEN873</t>
  </si>
  <si>
    <t>CHILEN876</t>
  </si>
  <si>
    <t>CHILEN877</t>
  </si>
  <si>
    <t>CHILEN878</t>
  </si>
  <si>
    <t>N881</t>
  </si>
  <si>
    <t>CHILEN881</t>
  </si>
  <si>
    <t>CHILEN900</t>
  </si>
  <si>
    <t>CHILEN901</t>
  </si>
  <si>
    <t>CHILEN902</t>
  </si>
  <si>
    <t>CHILEN903</t>
  </si>
  <si>
    <t>CHILEN904</t>
  </si>
  <si>
    <t>CHILEN906</t>
  </si>
  <si>
    <t>CHILEN907</t>
  </si>
  <si>
    <t>CHILEN908</t>
  </si>
  <si>
    <t>CHILEN909</t>
  </si>
  <si>
    <t>CHILEN911</t>
  </si>
  <si>
    <t>CHILEN913</t>
  </si>
  <si>
    <t>CHILEN914</t>
  </si>
  <si>
    <t>CHILEN915</t>
  </si>
  <si>
    <t>CHILEN918</t>
  </si>
  <si>
    <t>CHILEN921</t>
  </si>
  <si>
    <t>CHILEN923</t>
  </si>
  <si>
    <t>CHILEN924</t>
  </si>
  <si>
    <t>CHILEN926</t>
  </si>
  <si>
    <t>CHILEN927</t>
  </si>
  <si>
    <t>CHILEN928</t>
  </si>
  <si>
    <t>CHILEN971</t>
  </si>
  <si>
    <t>CHILEN973</t>
  </si>
  <si>
    <t>CHILEN975</t>
  </si>
  <si>
    <t>CHILEN976</t>
  </si>
  <si>
    <t>CHILEN977</t>
  </si>
  <si>
    <t>CHILEN978</t>
  </si>
  <si>
    <t>CHILEN979</t>
  </si>
  <si>
    <t>CHILEN983</t>
  </si>
  <si>
    <t>CHILEN985</t>
  </si>
  <si>
    <t>CHILEN987</t>
  </si>
  <si>
    <t>CHILEN988</t>
  </si>
  <si>
    <t>CHILEN991</t>
  </si>
  <si>
    <t>CHILEN993</t>
  </si>
  <si>
    <t>O009</t>
  </si>
  <si>
    <t>CHILEO009</t>
  </si>
  <si>
    <t>O101</t>
  </si>
  <si>
    <t>CHILEO101</t>
  </si>
  <si>
    <t>O102</t>
  </si>
  <si>
    <t>CHILEO102</t>
  </si>
  <si>
    <t>O410</t>
  </si>
  <si>
    <t>CHILEO410</t>
  </si>
  <si>
    <t>O501</t>
  </si>
  <si>
    <t>CHILEO501</t>
  </si>
  <si>
    <t>O502</t>
  </si>
  <si>
    <t>CHILEO502</t>
  </si>
  <si>
    <t>O508</t>
  </si>
  <si>
    <t>CHILEO508</t>
  </si>
  <si>
    <t>O510</t>
  </si>
  <si>
    <t>CHILEO510</t>
  </si>
  <si>
    <t>O511</t>
  </si>
  <si>
    <t>CHILEO511</t>
  </si>
  <si>
    <t>O513</t>
  </si>
  <si>
    <t>CHILEO513</t>
  </si>
  <si>
    <t>O534</t>
  </si>
  <si>
    <t>CHILEO534</t>
  </si>
  <si>
    <t>O545</t>
  </si>
  <si>
    <t>CHILEO545</t>
  </si>
  <si>
    <t>O548</t>
  </si>
  <si>
    <t>CHILEO548</t>
  </si>
  <si>
    <t>O553</t>
  </si>
  <si>
    <t>CHILEO553</t>
  </si>
  <si>
    <t>O557</t>
  </si>
  <si>
    <t>CHILEO557</t>
  </si>
  <si>
    <t>O561</t>
  </si>
  <si>
    <t>CHILEO561</t>
  </si>
  <si>
    <t>O566</t>
  </si>
  <si>
    <t>CHILEO566</t>
  </si>
  <si>
    <t>O567</t>
  </si>
  <si>
    <t>CHILEO567</t>
  </si>
  <si>
    <t>O571</t>
  </si>
  <si>
    <t>CHILEO571</t>
  </si>
  <si>
    <t>O589</t>
  </si>
  <si>
    <t>CHILEO589</t>
  </si>
  <si>
    <t>O593</t>
  </si>
  <si>
    <t>CHILEO593</t>
  </si>
  <si>
    <t>O596</t>
  </si>
  <si>
    <t>CHILEO596</t>
  </si>
  <si>
    <t>CHILEO600</t>
  </si>
  <si>
    <t>O601</t>
  </si>
  <si>
    <t>CHILEO601</t>
  </si>
  <si>
    <t>O604</t>
  </si>
  <si>
    <t>CHILEO604</t>
  </si>
  <si>
    <t>O607</t>
  </si>
  <si>
    <t>CHILEO607</t>
  </si>
  <si>
    <t>O609</t>
  </si>
  <si>
    <t>CHILEO609</t>
  </si>
  <si>
    <t>O612</t>
  </si>
  <si>
    <t>CHILEO612</t>
  </si>
  <si>
    <t>O624</t>
  </si>
  <si>
    <t>CHILEO624</t>
  </si>
  <si>
    <t>O626</t>
  </si>
  <si>
    <t>CHILEO626</t>
  </si>
  <si>
    <t>O635</t>
  </si>
  <si>
    <t>CHILEO635</t>
  </si>
  <si>
    <t>O636</t>
  </si>
  <si>
    <t>CHILEO636</t>
  </si>
  <si>
    <t>O639</t>
  </si>
  <si>
    <t>CHILEO639</t>
  </si>
  <si>
    <t>O643</t>
  </si>
  <si>
    <t>CHILEO643</t>
  </si>
  <si>
    <t>O648</t>
  </si>
  <si>
    <t>CHILEO648</t>
  </si>
  <si>
    <t>O654</t>
  </si>
  <si>
    <t>CHILEO654</t>
  </si>
  <si>
    <t>O656</t>
  </si>
  <si>
    <t>CHILEO656</t>
  </si>
  <si>
    <t>O658</t>
  </si>
  <si>
    <t>CHILEO658</t>
  </si>
  <si>
    <t>O669</t>
  </si>
  <si>
    <t>CHILEO669</t>
  </si>
  <si>
    <t>O672</t>
  </si>
  <si>
    <t>CHILEO672</t>
  </si>
  <si>
    <t>O674</t>
  </si>
  <si>
    <t>CHILEO674</t>
  </si>
  <si>
    <t>O676</t>
  </si>
  <si>
    <t>CHILEO676</t>
  </si>
  <si>
    <t>O682</t>
  </si>
  <si>
    <t>CHILEO682</t>
  </si>
  <si>
    <t>O689</t>
  </si>
  <si>
    <t>CHILEO689</t>
  </si>
  <si>
    <t>O692</t>
  </si>
  <si>
    <t>CHILEO692</t>
  </si>
  <si>
    <t>O694</t>
  </si>
  <si>
    <t>CHILEO694</t>
  </si>
  <si>
    <t>O698</t>
  </si>
  <si>
    <t>CHILEO698</t>
  </si>
  <si>
    <t>O701</t>
  </si>
  <si>
    <t>CHILEO701</t>
  </si>
  <si>
    <t>O704</t>
  </si>
  <si>
    <t>CHILEO704</t>
  </si>
  <si>
    <t>O707</t>
  </si>
  <si>
    <t>CHILEO707</t>
  </si>
  <si>
    <t>O714</t>
  </si>
  <si>
    <t>CHILEO714</t>
  </si>
  <si>
    <t>O716</t>
  </si>
  <si>
    <t>CHILEO716</t>
  </si>
  <si>
    <t>O726</t>
  </si>
  <si>
    <t>CHILEO726</t>
  </si>
  <si>
    <t>O727</t>
  </si>
  <si>
    <t>CHILEO727</t>
  </si>
  <si>
    <t>O733</t>
  </si>
  <si>
    <t>CHILEO733</t>
  </si>
  <si>
    <t>O736</t>
  </si>
  <si>
    <t>CHILEO736</t>
  </si>
  <si>
    <t>O747</t>
  </si>
  <si>
    <t>CHILEO747</t>
  </si>
  <si>
    <t>O757</t>
  </si>
  <si>
    <t>CHILEO757</t>
  </si>
  <si>
    <t>O758</t>
  </si>
  <si>
    <t>CHILEO758</t>
  </si>
  <si>
    <t>O762</t>
  </si>
  <si>
    <t>CHILEO762</t>
  </si>
  <si>
    <t>O764</t>
  </si>
  <si>
    <t>CHILEO764</t>
  </si>
  <si>
    <t>O775</t>
  </si>
  <si>
    <t>CHILEO775</t>
  </si>
  <si>
    <t>O776</t>
  </si>
  <si>
    <t>CHILEO776</t>
  </si>
  <si>
    <t>O777</t>
  </si>
  <si>
    <t>CHILEO777</t>
  </si>
  <si>
    <t>O778</t>
  </si>
  <si>
    <t>CHILEO778</t>
  </si>
  <si>
    <t>O783</t>
  </si>
  <si>
    <t>CHILEO783</t>
  </si>
  <si>
    <t>O801</t>
  </si>
  <si>
    <t>CHILEO801</t>
  </si>
  <si>
    <t>O806</t>
  </si>
  <si>
    <t>CHILEO806</t>
  </si>
  <si>
    <t>O810</t>
  </si>
  <si>
    <t>CHILEO810</t>
  </si>
  <si>
    <t>O817</t>
  </si>
  <si>
    <t>CHILEO817</t>
  </si>
  <si>
    <t>O823</t>
  </si>
  <si>
    <t>CHILEO823</t>
  </si>
  <si>
    <t>O870</t>
  </si>
  <si>
    <t>CHILEO870</t>
  </si>
  <si>
    <t>O871</t>
  </si>
  <si>
    <t>CHILEO871</t>
  </si>
  <si>
    <t>O873</t>
  </si>
  <si>
    <t>CHILEO873</t>
  </si>
  <si>
    <t>O875</t>
  </si>
  <si>
    <t>CHILEO875</t>
  </si>
  <si>
    <t>O877</t>
  </si>
  <si>
    <t>CHILEO877</t>
  </si>
  <si>
    <t>O878</t>
  </si>
  <si>
    <t>CHILEO878</t>
  </si>
  <si>
    <t>O907</t>
  </si>
  <si>
    <t>CHILEO907</t>
  </si>
  <si>
    <t>O911</t>
  </si>
  <si>
    <t>CHILEO911</t>
  </si>
  <si>
    <t>O918</t>
  </si>
  <si>
    <t>CHILEO918</t>
  </si>
  <si>
    <t>O926</t>
  </si>
  <si>
    <t>CHILEO926</t>
  </si>
  <si>
    <t>O955</t>
  </si>
  <si>
    <t>CHILEO955</t>
  </si>
  <si>
    <t>O970</t>
  </si>
  <si>
    <t>CHILEO970</t>
  </si>
  <si>
    <t>O971</t>
  </si>
  <si>
    <t>CHILEO971</t>
  </si>
  <si>
    <t>O988</t>
  </si>
  <si>
    <t>CHILEO988</t>
  </si>
  <si>
    <t>O989</t>
  </si>
  <si>
    <t>CHILEO989</t>
  </si>
  <si>
    <t>O991</t>
  </si>
  <si>
    <t>CHILEO991</t>
  </si>
  <si>
    <t>O992</t>
  </si>
  <si>
    <t>CHILEO992</t>
  </si>
  <si>
    <t>P466</t>
  </si>
  <si>
    <t>CHILEP466</t>
  </si>
  <si>
    <t>P467</t>
  </si>
  <si>
    <t>CHILEP467</t>
  </si>
  <si>
    <t>P471</t>
  </si>
  <si>
    <t>CHILEP471</t>
  </si>
  <si>
    <t>CHILEP502</t>
  </si>
  <si>
    <t>CHILEP503</t>
  </si>
  <si>
    <t>CHILEP504</t>
  </si>
  <si>
    <t>CHILEP506</t>
  </si>
  <si>
    <t>CHILEP510</t>
  </si>
  <si>
    <t>CHILEP511</t>
  </si>
  <si>
    <t>P513</t>
  </si>
  <si>
    <t>CHILEP513</t>
  </si>
  <si>
    <t>CHILEP514</t>
  </si>
  <si>
    <t>CHILEP518</t>
  </si>
  <si>
    <t>CHILEP520</t>
  </si>
  <si>
    <t>CHILEP562</t>
  </si>
  <si>
    <t>CHILEP563</t>
  </si>
  <si>
    <t>CHILEP564</t>
  </si>
  <si>
    <t>CHILEP565</t>
  </si>
  <si>
    <t>CHILEP566</t>
  </si>
  <si>
    <t>CHILEP567</t>
  </si>
  <si>
    <t>CHILEP568</t>
  </si>
  <si>
    <t>CHILEP569</t>
  </si>
  <si>
    <t>CHILEP571</t>
  </si>
  <si>
    <t>CHILEP572</t>
  </si>
  <si>
    <t>CHILEP573</t>
  </si>
  <si>
    <t>CHILEP574</t>
  </si>
  <si>
    <t>CHILEP575</t>
  </si>
  <si>
    <t>CHILEP576</t>
  </si>
  <si>
    <t>CHILEP577</t>
  </si>
  <si>
    <t>CHILEP578</t>
  </si>
  <si>
    <t>CHILEP580</t>
  </si>
  <si>
    <t>CHILEP581</t>
  </si>
  <si>
    <t>CHILEP584</t>
  </si>
  <si>
    <t>CHILEP586</t>
  </si>
  <si>
    <t>CHILEP588</t>
  </si>
  <si>
    <t>CHILEP590</t>
  </si>
  <si>
    <t>CHILEP592</t>
  </si>
  <si>
    <t>CHILEP600</t>
  </si>
  <si>
    <t>CHILEP601</t>
  </si>
  <si>
    <t>CHILEP602</t>
  </si>
  <si>
    <t>CHILEP603</t>
  </si>
  <si>
    <t>CHILEP604</t>
  </si>
  <si>
    <t>CHILEP605</t>
  </si>
  <si>
    <t>CHILEP607</t>
  </si>
  <si>
    <t>CHILEP617</t>
  </si>
  <si>
    <t>CHILEP627</t>
  </si>
  <si>
    <t>CHILEP628</t>
  </si>
  <si>
    <t>CHILEP642</t>
  </si>
  <si>
    <t>P680</t>
  </si>
  <si>
    <t>CHILEP680</t>
  </si>
  <si>
    <t>CHILEP748</t>
  </si>
  <si>
    <t>CHILEP756</t>
  </si>
  <si>
    <t>CHILEP760</t>
  </si>
  <si>
    <t>CHILEP775</t>
  </si>
  <si>
    <t>CHILEP781</t>
  </si>
  <si>
    <t>CHILEP804</t>
  </si>
  <si>
    <t>CHILEP807</t>
  </si>
  <si>
    <t>CHILEP920</t>
  </si>
  <si>
    <t>CHILEP960</t>
  </si>
  <si>
    <t>CHILEP979</t>
  </si>
  <si>
    <t>CHILEP989</t>
  </si>
  <si>
    <t>CHILEP992</t>
  </si>
  <si>
    <t>CHILEP997</t>
  </si>
  <si>
    <t>CHILEP998</t>
  </si>
  <si>
    <t>CHILES500</t>
  </si>
  <si>
    <t>CHILES501</t>
  </si>
  <si>
    <t>CHILES502</t>
  </si>
  <si>
    <t>CHILES503</t>
  </si>
  <si>
    <t>CHILES504</t>
  </si>
  <si>
    <t>CHILES505</t>
  </si>
  <si>
    <t>CHILES506</t>
  </si>
  <si>
    <t>CHILES507</t>
  </si>
  <si>
    <t>CHILES510</t>
  </si>
  <si>
    <t>CHILES511</t>
  </si>
  <si>
    <t>CHILES512</t>
  </si>
  <si>
    <t>CHILES513</t>
  </si>
  <si>
    <t>CHILES514</t>
  </si>
  <si>
    <t>CHILES515</t>
  </si>
  <si>
    <t>CHILES520</t>
  </si>
  <si>
    <t>CHILES521</t>
  </si>
  <si>
    <t>CHILES524</t>
  </si>
  <si>
    <t>S529</t>
  </si>
  <si>
    <t>CHILES529</t>
  </si>
  <si>
    <t>CHILES534</t>
  </si>
  <si>
    <t>CHILES536</t>
  </si>
  <si>
    <t>CHILES537</t>
  </si>
  <si>
    <t>CHILES538</t>
  </si>
  <si>
    <t>CHILES539</t>
  </si>
  <si>
    <t>CHILES540</t>
  </si>
  <si>
    <t>CHILES541</t>
  </si>
  <si>
    <t>CHILES542</t>
  </si>
  <si>
    <t>CHILES543</t>
  </si>
  <si>
    <t>CHILES544</t>
  </si>
  <si>
    <t>CHILES545</t>
  </si>
  <si>
    <t>CHILES546</t>
  </si>
  <si>
    <t>CHILES547</t>
  </si>
  <si>
    <t>CHILES548</t>
  </si>
  <si>
    <t>CHILES549</t>
  </si>
  <si>
    <t>CHILES551</t>
  </si>
  <si>
    <t>CHILES552</t>
  </si>
  <si>
    <t>CHILES554</t>
  </si>
  <si>
    <t>CHILES556</t>
  </si>
  <si>
    <t>CHILES562</t>
  </si>
  <si>
    <t>CHILES563</t>
  </si>
  <si>
    <t>CHILES564</t>
  </si>
  <si>
    <t>CHILES565</t>
  </si>
  <si>
    <t>CHILES566</t>
  </si>
  <si>
    <t>CHILES567</t>
  </si>
  <si>
    <t>CHILES569</t>
  </si>
  <si>
    <t>CHILES571</t>
  </si>
  <si>
    <t>CHILES572</t>
  </si>
  <si>
    <t>CHILES575</t>
  </si>
  <si>
    <t>CHILES576</t>
  </si>
  <si>
    <t>CHILES577</t>
  </si>
  <si>
    <t>CHILES578</t>
  </si>
  <si>
    <t>CHILES586</t>
  </si>
  <si>
    <t>CHILES588</t>
  </si>
  <si>
    <t>CHILES589</t>
  </si>
  <si>
    <t>S595</t>
  </si>
  <si>
    <t>CHILES595</t>
  </si>
  <si>
    <t>CHILES596</t>
  </si>
  <si>
    <t>CHILES597</t>
  </si>
  <si>
    <t>CHILES598</t>
  </si>
  <si>
    <t>CHILES599</t>
  </si>
  <si>
    <t>CHILES600</t>
  </si>
  <si>
    <t>CHILES601</t>
  </si>
  <si>
    <t>CHILES602</t>
  </si>
  <si>
    <t>CHILES603</t>
  </si>
  <si>
    <t>CHILES604</t>
  </si>
  <si>
    <t>CHILES605</t>
  </si>
  <si>
    <t>CHILES606</t>
  </si>
  <si>
    <t>CHILES607</t>
  </si>
  <si>
    <t>CHILES608</t>
  </si>
  <si>
    <t>CHILES609</t>
  </si>
  <si>
    <t>CHILES610</t>
  </si>
  <si>
    <t>CHILES611</t>
  </si>
  <si>
    <t>CHILES612</t>
  </si>
  <si>
    <t>CHILES613</t>
  </si>
  <si>
    <t>CHILES614</t>
  </si>
  <si>
    <t>CHILES615</t>
  </si>
  <si>
    <t>CHILES616</t>
  </si>
  <si>
    <t>CHILES617</t>
  </si>
  <si>
    <t>CHILES618</t>
  </si>
  <si>
    <t>CHILES619</t>
  </si>
  <si>
    <t>CHILES620</t>
  </si>
  <si>
    <t>CHILES621</t>
  </si>
  <si>
    <t>CHILES622</t>
  </si>
  <si>
    <t>CHILES623</t>
  </si>
  <si>
    <t>CHILES624</t>
  </si>
  <si>
    <t>CHILES625</t>
  </si>
  <si>
    <t>CHILES626</t>
  </si>
  <si>
    <t>CHILES627</t>
  </si>
  <si>
    <t>CHILES635</t>
  </si>
  <si>
    <t>CHILES636</t>
  </si>
  <si>
    <t>CHILES639</t>
  </si>
  <si>
    <t>CHILES642</t>
  </si>
  <si>
    <t>CHILES651</t>
  </si>
  <si>
    <t>CHILES654</t>
  </si>
  <si>
    <t>CHILES656</t>
  </si>
  <si>
    <t>CHILES658</t>
  </si>
  <si>
    <t>CHILES660</t>
  </si>
  <si>
    <t>CHILES662</t>
  </si>
  <si>
    <t>CHILES663</t>
  </si>
  <si>
    <t>CHILES664</t>
  </si>
  <si>
    <t>CHILES665</t>
  </si>
  <si>
    <t>CHILES667</t>
  </si>
  <si>
    <t>CHILES668</t>
  </si>
  <si>
    <t>CHILES669</t>
  </si>
  <si>
    <t>CHILES671</t>
  </si>
  <si>
    <t>CHILES672</t>
  </si>
  <si>
    <t>CHILES674</t>
  </si>
  <si>
    <t>CHILES675</t>
  </si>
  <si>
    <t>CHILES676</t>
  </si>
  <si>
    <t>CHILES677</t>
  </si>
  <si>
    <t>CHILES678</t>
  </si>
  <si>
    <t>CHILES679</t>
  </si>
  <si>
    <t>CHILES680</t>
  </si>
  <si>
    <t>CHILES681</t>
  </si>
  <si>
    <t>CHILES682</t>
  </si>
  <si>
    <t>CHILES683</t>
  </si>
  <si>
    <t>CHILES684</t>
  </si>
  <si>
    <t>CHILES685</t>
  </si>
  <si>
    <t>CHILES687</t>
  </si>
  <si>
    <t>CHILES688</t>
  </si>
  <si>
    <t>CHILES689</t>
  </si>
  <si>
    <t>CHILES690</t>
  </si>
  <si>
    <t>CHILES691</t>
  </si>
  <si>
    <t>CHILES692</t>
  </si>
  <si>
    <t>CHILES693</t>
  </si>
  <si>
    <t>CHILES694</t>
  </si>
  <si>
    <t>CHILES695</t>
  </si>
  <si>
    <t>CHILES697</t>
  </si>
  <si>
    <t>CHILES698</t>
  </si>
  <si>
    <t>CHILES699</t>
  </si>
  <si>
    <t>CHILES700</t>
  </si>
  <si>
    <t>CHILES701</t>
  </si>
  <si>
    <t>CHILES702</t>
  </si>
  <si>
    <t>CHILES703</t>
  </si>
  <si>
    <t>CHILES704</t>
  </si>
  <si>
    <t>CHILES705</t>
  </si>
  <si>
    <t>CHILES706</t>
  </si>
  <si>
    <t>CHILES707</t>
  </si>
  <si>
    <t>S711</t>
  </si>
  <si>
    <t>CHILES711</t>
  </si>
  <si>
    <t>CHILES719</t>
  </si>
  <si>
    <t>CHILES720</t>
  </si>
  <si>
    <t>CHILES721</t>
  </si>
  <si>
    <t>CHILES722</t>
  </si>
  <si>
    <t>CHILES723</t>
  </si>
  <si>
    <t>CHILES730</t>
  </si>
  <si>
    <t>CHILES731</t>
  </si>
  <si>
    <t>CHILES735</t>
  </si>
  <si>
    <t>CHILES736</t>
  </si>
  <si>
    <t>CHILES738</t>
  </si>
  <si>
    <t>CHILES739</t>
  </si>
  <si>
    <t>CHILES740</t>
  </si>
  <si>
    <t>CHILES741</t>
  </si>
  <si>
    <t>CHILES742</t>
  </si>
  <si>
    <t>CHILES743</t>
  </si>
  <si>
    <t>CHILES744</t>
  </si>
  <si>
    <t>CHILES745</t>
  </si>
  <si>
    <t>CHILES748</t>
  </si>
  <si>
    <t>CHILES756</t>
  </si>
  <si>
    <t>CHILES757</t>
  </si>
  <si>
    <t>CHILES758</t>
  </si>
  <si>
    <t>S759</t>
  </si>
  <si>
    <t>CHILES759</t>
  </si>
  <si>
    <t>CHILES762</t>
  </si>
  <si>
    <t>CHILES768</t>
  </si>
  <si>
    <t>CHILES772</t>
  </si>
  <si>
    <t>CHILES773</t>
  </si>
  <si>
    <t>CHILES774</t>
  </si>
  <si>
    <t>CHILES775</t>
  </si>
  <si>
    <t>CHILES776</t>
  </si>
  <si>
    <t>CHILES777</t>
  </si>
  <si>
    <t>CHILES778</t>
  </si>
  <si>
    <t>CHILES779</t>
  </si>
  <si>
    <t>CHILES781</t>
  </si>
  <si>
    <t>CHILES794</t>
  </si>
  <si>
    <t>CHILES801</t>
  </si>
  <si>
    <t>CHILES806</t>
  </si>
  <si>
    <t>CHILES807</t>
  </si>
  <si>
    <t>CHILES809</t>
  </si>
  <si>
    <t>CHILES820</t>
  </si>
  <si>
    <t>CHILES825</t>
  </si>
  <si>
    <t>S828</t>
  </si>
  <si>
    <t>CHILES828</t>
  </si>
  <si>
    <t>CHILES829</t>
  </si>
  <si>
    <t>CHILES832</t>
  </si>
  <si>
    <t>S842</t>
  </si>
  <si>
    <t>CHILES842</t>
  </si>
  <si>
    <t>CHILES847</t>
  </si>
  <si>
    <t>CHILES852</t>
  </si>
  <si>
    <t>S872</t>
  </si>
  <si>
    <t>CHILES872</t>
  </si>
  <si>
    <t>S874</t>
  </si>
  <si>
    <t>CHILES874</t>
  </si>
  <si>
    <t>CHILES882</t>
  </si>
  <si>
    <t>CHILES887</t>
  </si>
  <si>
    <t>CHILES890</t>
  </si>
  <si>
    <t>CHILES891</t>
  </si>
  <si>
    <t>CHILES892</t>
  </si>
  <si>
    <t>CHILES893</t>
  </si>
  <si>
    <t>CHILES894</t>
  </si>
  <si>
    <t>CHILES895</t>
  </si>
  <si>
    <t>CHILES896</t>
  </si>
  <si>
    <t>CHILES897</t>
  </si>
  <si>
    <t>CHILES898</t>
  </si>
  <si>
    <t>CHILES899</t>
  </si>
  <si>
    <t>CHILES900</t>
  </si>
  <si>
    <t>CHILES901</t>
  </si>
  <si>
    <t>CHILES903</t>
  </si>
  <si>
    <t>CHILES906</t>
  </si>
  <si>
    <t>CHILES907</t>
  </si>
  <si>
    <t>CHILES909</t>
  </si>
  <si>
    <t>CHILES915</t>
  </si>
  <si>
    <t>CHILES918</t>
  </si>
  <si>
    <t>CHILES923</t>
  </si>
  <si>
    <t>CHILES924</t>
  </si>
  <si>
    <t>CHILES926</t>
  </si>
  <si>
    <t>CHILES927</t>
  </si>
  <si>
    <t>CHILES938</t>
  </si>
  <si>
    <t>S948</t>
  </si>
  <si>
    <t>CHILES948</t>
  </si>
  <si>
    <t>CHILES955</t>
  </si>
  <si>
    <t>CHILES957</t>
  </si>
  <si>
    <t>CHILES970</t>
  </si>
  <si>
    <t>CHILES973</t>
  </si>
  <si>
    <t>CHILES975</t>
  </si>
  <si>
    <t>CHILES976</t>
  </si>
  <si>
    <t>CHILES977</t>
  </si>
  <si>
    <t>CHILES978</t>
  </si>
  <si>
    <t>CHILES979</t>
  </si>
  <si>
    <t>CHILES983</t>
  </si>
  <si>
    <t>CHILES985</t>
  </si>
  <si>
    <t>CHILES992</t>
  </si>
  <si>
    <t>CHILES996</t>
  </si>
  <si>
    <t>CHILES997</t>
  </si>
  <si>
    <t>CHILES998</t>
  </si>
  <si>
    <t>CHILES999</t>
  </si>
  <si>
    <t>CHILEU000</t>
  </si>
  <si>
    <t>CHILEU001</t>
  </si>
  <si>
    <t>CHILEU002</t>
  </si>
  <si>
    <t>CHILEU003</t>
  </si>
  <si>
    <t>CHILEU004</t>
  </si>
  <si>
    <t>CHILEU005</t>
  </si>
  <si>
    <t>CHILEU006</t>
  </si>
  <si>
    <t>CHILEU007</t>
  </si>
  <si>
    <t>CHILEU008</t>
  </si>
  <si>
    <t>CHILEU009</t>
  </si>
  <si>
    <t>CHILEU011</t>
  </si>
  <si>
    <t>CHILEU012</t>
  </si>
  <si>
    <t>CHILEU013</t>
  </si>
  <si>
    <t>CHILEU014</t>
  </si>
  <si>
    <t>CHILEU015</t>
  </si>
  <si>
    <t>CHILEU016</t>
  </si>
  <si>
    <t>CHILEU017</t>
  </si>
  <si>
    <t>CHILEU018</t>
  </si>
  <si>
    <t>CHILEU019</t>
  </si>
  <si>
    <t>CHILEU020</t>
  </si>
  <si>
    <t>CHILEU021</t>
  </si>
  <si>
    <t>CHILEU022</t>
  </si>
  <si>
    <t>CHILEU023</t>
  </si>
  <si>
    <t>CHILEU024</t>
  </si>
  <si>
    <t>CHILEU025</t>
  </si>
  <si>
    <t>CHILEU026</t>
  </si>
  <si>
    <t>CHILEU027</t>
  </si>
  <si>
    <t>CHILEU028</t>
  </si>
  <si>
    <t>CHILEU029</t>
  </si>
  <si>
    <t>CHILEU051</t>
  </si>
  <si>
    <t>CHILEU052</t>
  </si>
  <si>
    <t>CHILEU053</t>
  </si>
  <si>
    <t>CHILEU054</t>
  </si>
  <si>
    <t>CHILEU055</t>
  </si>
  <si>
    <t>CHILEU056</t>
  </si>
  <si>
    <t>CHILEU057</t>
  </si>
  <si>
    <t>CHILEU059</t>
  </si>
  <si>
    <t>CHILEU060</t>
  </si>
  <si>
    <t>CHILEU061</t>
  </si>
  <si>
    <t>CHILEU062</t>
  </si>
  <si>
    <t>CHILEU063</t>
  </si>
  <si>
    <t>CHILEU064</t>
  </si>
  <si>
    <t>CHILEU065</t>
  </si>
  <si>
    <t>CHILEU066</t>
  </si>
  <si>
    <t>CHILEU067</t>
  </si>
  <si>
    <t>CHILEU075</t>
  </si>
  <si>
    <t>CHILEU077</t>
  </si>
  <si>
    <t>CHILEU078</t>
  </si>
  <si>
    <t>CHILEU079</t>
  </si>
  <si>
    <t>CHILEU080</t>
  </si>
  <si>
    <t>CHILEU081</t>
  </si>
  <si>
    <t>CHILEU082</t>
  </si>
  <si>
    <t>CHILEU083</t>
  </si>
  <si>
    <t>CHILEU084</t>
  </si>
  <si>
    <t>CHILEU085</t>
  </si>
  <si>
    <t>CHILEU086</t>
  </si>
  <si>
    <t>CHILEU087</t>
  </si>
  <si>
    <t>CHILEU088</t>
  </si>
  <si>
    <t>CHILEU101</t>
  </si>
  <si>
    <t>CHILEU102</t>
  </si>
  <si>
    <t>CHILEU121</t>
  </si>
  <si>
    <t>CHILEU122</t>
  </si>
  <si>
    <t>CHILEU123</t>
  </si>
  <si>
    <t>CHILEU124</t>
  </si>
  <si>
    <t>CHILEU141</t>
  </si>
  <si>
    <t>CHILEU142</t>
  </si>
  <si>
    <t>CHILEU161</t>
  </si>
  <si>
    <t>CHILEU162</t>
  </si>
  <si>
    <t>CHILEU181</t>
  </si>
  <si>
    <t>CHILEU182</t>
  </si>
  <si>
    <t>CHILEU184</t>
  </si>
  <si>
    <t>CHILEU185</t>
  </si>
  <si>
    <t>CHILEU186</t>
  </si>
  <si>
    <t>CHILEU187</t>
  </si>
  <si>
    <t>CHILEU188</t>
  </si>
  <si>
    <t>U189</t>
  </si>
  <si>
    <t>CHILEU189</t>
  </si>
  <si>
    <t>CHILEU201</t>
  </si>
  <si>
    <t>CHILEU202</t>
  </si>
  <si>
    <t>CHILEU203</t>
  </si>
  <si>
    <t>CHILEU204</t>
  </si>
  <si>
    <t>CHILEU205</t>
  </si>
  <si>
    <t>CHILEU206</t>
  </si>
  <si>
    <t>U207</t>
  </si>
  <si>
    <t>CHILEU207</t>
  </si>
  <si>
    <t>CHILEU221</t>
  </si>
  <si>
    <t>CHILEU222</t>
  </si>
  <si>
    <t>CHILEU223</t>
  </si>
  <si>
    <t>CHILEU224</t>
  </si>
  <si>
    <t>CHILEU225</t>
  </si>
  <si>
    <t>U500</t>
  </si>
  <si>
    <t>CHILEU500</t>
  </si>
  <si>
    <t>U501</t>
  </si>
  <si>
    <t>CHILEU501</t>
  </si>
  <si>
    <t>U502</t>
  </si>
  <si>
    <t>CHILEU502</t>
  </si>
  <si>
    <t>U503</t>
  </si>
  <si>
    <t>CHILEU503</t>
  </si>
  <si>
    <t>U504</t>
  </si>
  <si>
    <t>CHILEU504</t>
  </si>
  <si>
    <t>U505</t>
  </si>
  <si>
    <t>CHILEU505</t>
  </si>
  <si>
    <t>U506</t>
  </si>
  <si>
    <t>CHILEU506</t>
  </si>
  <si>
    <t>U507</t>
  </si>
  <si>
    <t>CHILEU507</t>
  </si>
  <si>
    <t>U508</t>
  </si>
  <si>
    <t>CHILEU508</t>
  </si>
  <si>
    <t>U509</t>
  </si>
  <si>
    <t>CHILEU509</t>
  </si>
  <si>
    <t>U510</t>
  </si>
  <si>
    <t>CHILEU510</t>
  </si>
  <si>
    <t>U511</t>
  </si>
  <si>
    <t>CHILEU511</t>
  </si>
  <si>
    <t>U512</t>
  </si>
  <si>
    <t>CHILEU512</t>
  </si>
  <si>
    <t>U513</t>
  </si>
  <si>
    <t>CHILEU513</t>
  </si>
  <si>
    <t>U514</t>
  </si>
  <si>
    <t>CHILEU514</t>
  </si>
  <si>
    <t>U515</t>
  </si>
  <si>
    <t>CHILEU515</t>
  </si>
  <si>
    <t>U516</t>
  </si>
  <si>
    <t>CHILEU516</t>
  </si>
  <si>
    <t>U517</t>
  </si>
  <si>
    <t>CHILEU517</t>
  </si>
  <si>
    <t>U518</t>
  </si>
  <si>
    <t>CHILEU518</t>
  </si>
  <si>
    <t>U519</t>
  </si>
  <si>
    <t>CHILEU519</t>
  </si>
  <si>
    <t>U520</t>
  </si>
  <si>
    <t>CHILEU520</t>
  </si>
  <si>
    <t>U521</t>
  </si>
  <si>
    <t>CHILEU521</t>
  </si>
  <si>
    <t>U522</t>
  </si>
  <si>
    <t>CHILEU522</t>
  </si>
  <si>
    <t>U523</t>
  </si>
  <si>
    <t>CHILEU523</t>
  </si>
  <si>
    <t>U524</t>
  </si>
  <si>
    <t>CHILEU524</t>
  </si>
  <si>
    <t>U525</t>
  </si>
  <si>
    <t>CHILEU525</t>
  </si>
  <si>
    <t>U526</t>
  </si>
  <si>
    <t>CHILEU526</t>
  </si>
  <si>
    <t>U527</t>
  </si>
  <si>
    <t>CHILEU527</t>
  </si>
  <si>
    <t>U528</t>
  </si>
  <si>
    <t>CHILEU528</t>
  </si>
  <si>
    <t>U529</t>
  </si>
  <si>
    <t>CHILEU529</t>
  </si>
  <si>
    <t>U530</t>
  </si>
  <si>
    <t>CHILEU530</t>
  </si>
  <si>
    <t>U531</t>
  </si>
  <si>
    <t>CHILEU531</t>
  </si>
  <si>
    <t>U532</t>
  </si>
  <si>
    <t>CHILEU532</t>
  </si>
  <si>
    <t>U533</t>
  </si>
  <si>
    <t>CHILEU533</t>
  </si>
  <si>
    <t>U534</t>
  </si>
  <si>
    <t>CHILEU534</t>
  </si>
  <si>
    <t>U535</t>
  </si>
  <si>
    <t>CHILEU535</t>
  </si>
  <si>
    <t>U536</t>
  </si>
  <si>
    <t>CHILEU536</t>
  </si>
  <si>
    <t>U537</t>
  </si>
  <si>
    <t>CHILEU537</t>
  </si>
  <si>
    <t>U538</t>
  </si>
  <si>
    <t>CHILEU538</t>
  </si>
  <si>
    <t>U539</t>
  </si>
  <si>
    <t>CHILEU539</t>
  </si>
  <si>
    <t>U540</t>
  </si>
  <si>
    <t>CHILEU540</t>
  </si>
  <si>
    <t>U541</t>
  </si>
  <si>
    <t>CHILEU541</t>
  </si>
  <si>
    <t>U542</t>
  </si>
  <si>
    <t>CHILEU542</t>
  </si>
  <si>
    <t>U543</t>
  </si>
  <si>
    <t>CHILEU543</t>
  </si>
  <si>
    <t>U544</t>
  </si>
  <si>
    <t>CHILEU544</t>
  </si>
  <si>
    <t>U545</t>
  </si>
  <si>
    <t>CHILEU545</t>
  </si>
  <si>
    <t>U546</t>
  </si>
  <si>
    <t>CHILEU546</t>
  </si>
  <si>
    <t>U547</t>
  </si>
  <si>
    <t>CHILEU547</t>
  </si>
  <si>
    <t>U548</t>
  </si>
  <si>
    <t>CHILEU548</t>
  </si>
  <si>
    <t>U549</t>
  </si>
  <si>
    <t>CHILEU549</t>
  </si>
  <si>
    <t>U550</t>
  </si>
  <si>
    <t>CHILEU550</t>
  </si>
  <si>
    <t>U551</t>
  </si>
  <si>
    <t>CHILEU551</t>
  </si>
  <si>
    <t>U552</t>
  </si>
  <si>
    <t>CHILEU552</t>
  </si>
  <si>
    <t>U553</t>
  </si>
  <si>
    <t>CHILEU553</t>
  </si>
  <si>
    <t>U554</t>
  </si>
  <si>
    <t>CHILEU554</t>
  </si>
  <si>
    <t>U555</t>
  </si>
  <si>
    <t>CHILEU555</t>
  </si>
  <si>
    <t>U556</t>
  </si>
  <si>
    <t>CHILEU556</t>
  </si>
  <si>
    <t>U557</t>
  </si>
  <si>
    <t>CHILEU557</t>
  </si>
  <si>
    <t>U558</t>
  </si>
  <si>
    <t>CHILEU558</t>
  </si>
  <si>
    <t>U559</t>
  </si>
  <si>
    <t>CHILEU559</t>
  </si>
  <si>
    <t>U560</t>
  </si>
  <si>
    <t>CHILEU560</t>
  </si>
  <si>
    <t>U561</t>
  </si>
  <si>
    <t>CHILEU561</t>
  </si>
  <si>
    <t>U562</t>
  </si>
  <si>
    <t>CHILEU562</t>
  </si>
  <si>
    <t>U563</t>
  </si>
  <si>
    <t>CHILEU563</t>
  </si>
  <si>
    <t>U564</t>
  </si>
  <si>
    <t>CHILEU564</t>
  </si>
  <si>
    <t>U565</t>
  </si>
  <si>
    <t>CHILEU565</t>
  </si>
  <si>
    <t>U566</t>
  </si>
  <si>
    <t>CHILEU566</t>
  </si>
  <si>
    <t>U567</t>
  </si>
  <si>
    <t>CHILEU567</t>
  </si>
  <si>
    <t>U568</t>
  </si>
  <si>
    <t>CHILEU568</t>
  </si>
  <si>
    <t>U569</t>
  </si>
  <si>
    <t>CHILEU569</t>
  </si>
  <si>
    <t>U570</t>
  </si>
  <si>
    <t>CHILEU570</t>
  </si>
  <si>
    <t>U571</t>
  </si>
  <si>
    <t>CHILEU571</t>
  </si>
  <si>
    <t>U572</t>
  </si>
  <si>
    <t>CHILEU572</t>
  </si>
  <si>
    <t>U573</t>
  </si>
  <si>
    <t>CHILEU573</t>
  </si>
  <si>
    <t>U574</t>
  </si>
  <si>
    <t>CHILEU574</t>
  </si>
  <si>
    <t>U575</t>
  </si>
  <si>
    <t>CHILEU575</t>
  </si>
  <si>
    <t>U576</t>
  </si>
  <si>
    <t>CHILEU576</t>
  </si>
  <si>
    <t>U577</t>
  </si>
  <si>
    <t>CHILEU577</t>
  </si>
  <si>
    <t>U578</t>
  </si>
  <si>
    <t>CHILEU578</t>
  </si>
  <si>
    <t>U579</t>
  </si>
  <si>
    <t>CHILEU579</t>
  </si>
  <si>
    <t>U580</t>
  </si>
  <si>
    <t>CHILEU580</t>
  </si>
  <si>
    <t>U581</t>
  </si>
  <si>
    <t>CHILEU581</t>
  </si>
  <si>
    <t>CHILEU582</t>
  </si>
  <si>
    <t>U583</t>
  </si>
  <si>
    <t>CHILEU583</t>
  </si>
  <si>
    <t>CHILEU600</t>
  </si>
  <si>
    <t>CHILEU601</t>
  </si>
  <si>
    <t>CHILEU602</t>
  </si>
  <si>
    <t>U821</t>
  </si>
  <si>
    <t>CHILEU821</t>
  </si>
  <si>
    <t>U822</t>
  </si>
  <si>
    <t>CHILEU822</t>
  </si>
  <si>
    <t>U823</t>
  </si>
  <si>
    <t>CHILEU823</t>
  </si>
  <si>
    <t>U824</t>
  </si>
  <si>
    <t>CHILEU824</t>
  </si>
  <si>
    <t>U825</t>
  </si>
  <si>
    <t>CHILEU825</t>
  </si>
  <si>
    <t>U826</t>
  </si>
  <si>
    <t>CHILEU826</t>
  </si>
  <si>
    <t>CHILEV894</t>
  </si>
  <si>
    <t>CHILEX503</t>
  </si>
  <si>
    <t>CHILEX510</t>
  </si>
  <si>
    <t>CHILEX513</t>
  </si>
  <si>
    <t>CHILEX564</t>
  </si>
  <si>
    <t>CHILEX567</t>
  </si>
  <si>
    <t>CHILEX568</t>
  </si>
  <si>
    <t>CHILEX574</t>
  </si>
  <si>
    <t>CHILEX584</t>
  </si>
  <si>
    <t>CHILEX600</t>
  </si>
  <si>
    <t>CHILEX601</t>
  </si>
  <si>
    <t>CHILEX603</t>
  </si>
  <si>
    <t>CHILEX653</t>
  </si>
  <si>
    <t>CHILEX680</t>
  </si>
  <si>
    <t>CHILEX807</t>
  </si>
  <si>
    <t>CHILEX882</t>
  </si>
  <si>
    <t>CHILEX887</t>
  </si>
  <si>
    <t>CHILEX890</t>
  </si>
  <si>
    <t>CHILEX931</t>
  </si>
  <si>
    <t>CHILEX932</t>
  </si>
  <si>
    <t>CHILEX933</t>
  </si>
  <si>
    <t>CHILEX934</t>
  </si>
  <si>
    <t>CHILEX935</t>
  </si>
  <si>
    <t>CHILEX936</t>
  </si>
  <si>
    <t>CHILEX937</t>
  </si>
  <si>
    <t>CHILEX938</t>
  </si>
  <si>
    <t>CHILEX939</t>
  </si>
  <si>
    <t>CHILEX940</t>
  </si>
  <si>
    <t>CHILEX941</t>
  </si>
  <si>
    <t>CHILEX942</t>
  </si>
  <si>
    <t>CHILEX943</t>
  </si>
  <si>
    <t>CHILEX944</t>
  </si>
  <si>
    <t>CHILEX945</t>
  </si>
  <si>
    <t>CHILEX946</t>
  </si>
  <si>
    <t>CHILEX947</t>
  </si>
  <si>
    <t>CHILEX948</t>
  </si>
  <si>
    <t>CHILEX949</t>
  </si>
  <si>
    <t>CHILEX950</t>
  </si>
  <si>
    <t>CHILEX952</t>
  </si>
  <si>
    <t>CHILEX953</t>
  </si>
  <si>
    <t>CHILEX954</t>
  </si>
  <si>
    <t>CHILEX956</t>
  </si>
  <si>
    <t>CHILEX961</t>
  </si>
  <si>
    <t>CHILEX962</t>
  </si>
  <si>
    <t>CHILEX963</t>
  </si>
  <si>
    <t>CHILEX964</t>
  </si>
  <si>
    <t>CHILEX965</t>
  </si>
  <si>
    <t>CHILEX966</t>
  </si>
  <si>
    <t>CHILEX967</t>
  </si>
  <si>
    <t>CHILEX968</t>
  </si>
  <si>
    <t>CHILEX969</t>
  </si>
  <si>
    <t>CHILEX974</t>
  </si>
  <si>
    <t>CHILEX983</t>
  </si>
  <si>
    <t>Y600</t>
  </si>
  <si>
    <t>CHILEY600</t>
  </si>
  <si>
    <t>BRASIL1771</t>
  </si>
  <si>
    <t>BRASIL1772</t>
  </si>
  <si>
    <t>BRASIL1773</t>
  </si>
  <si>
    <t>BRASIL1774</t>
  </si>
  <si>
    <t>BRASIL1775</t>
  </si>
  <si>
    <t>BRASILG001</t>
  </si>
  <si>
    <t>BRASILG400</t>
  </si>
  <si>
    <t>BRASILG401</t>
  </si>
  <si>
    <t>BRASILG402</t>
  </si>
  <si>
    <t>BRASILG403</t>
  </si>
  <si>
    <t>BRASILG404</t>
  </si>
  <si>
    <t>BRASILG405</t>
  </si>
  <si>
    <t>BRASILG407</t>
  </si>
  <si>
    <t>BRASILL001</t>
  </si>
  <si>
    <t>BRASILL094</t>
  </si>
  <si>
    <t>BRASILL098</t>
  </si>
  <si>
    <t>BRASILL099</t>
  </si>
  <si>
    <t>BRASILL101</t>
  </si>
  <si>
    <t>BRASILL184</t>
  </si>
  <si>
    <t>BRASILL191</t>
  </si>
  <si>
    <t>BRASILL289</t>
  </si>
  <si>
    <t>BRASILL317</t>
  </si>
  <si>
    <t>BRASILL331</t>
  </si>
  <si>
    <t>L334</t>
  </si>
  <si>
    <t>BRASILL334</t>
  </si>
  <si>
    <t>BRASILL504</t>
  </si>
  <si>
    <t>BRASILL529</t>
  </si>
  <si>
    <t>BRASILL552</t>
  </si>
  <si>
    <t>BRASILL607</t>
  </si>
  <si>
    <t>BRASILL637</t>
  </si>
  <si>
    <t>BRASILL688</t>
  </si>
  <si>
    <t>BRASILL703</t>
  </si>
  <si>
    <t>BRASILL861</t>
  </si>
  <si>
    <t>BRASILP400</t>
  </si>
  <si>
    <t>BRASILP850</t>
  </si>
  <si>
    <t>BRASILP855</t>
  </si>
  <si>
    <t>BRASILP857</t>
  </si>
  <si>
    <t>BRASILP859</t>
  </si>
  <si>
    <t>BRASILP860</t>
  </si>
  <si>
    <t>BRASILP862</t>
  </si>
  <si>
    <t>BRASILP863</t>
  </si>
  <si>
    <t>BRASILP864</t>
  </si>
  <si>
    <t>BRASILP865</t>
  </si>
  <si>
    <t>BRASILP867</t>
  </si>
  <si>
    <t>BRASILP868</t>
  </si>
  <si>
    <t>BRASILP870</t>
  </si>
  <si>
    <t>P871</t>
  </si>
  <si>
    <t>BRASILP871</t>
  </si>
  <si>
    <t>BRASILQ001</t>
  </si>
  <si>
    <t>BRASILQ002</t>
  </si>
  <si>
    <t>BRASILQ003</t>
  </si>
  <si>
    <t>BRASILQ004</t>
  </si>
  <si>
    <t>BRASILQ006</t>
  </si>
  <si>
    <t>BRASILQ007</t>
  </si>
  <si>
    <t>BRASILQ008</t>
  </si>
  <si>
    <t>BRASILQ009</t>
  </si>
  <si>
    <t>BRASILQ010</t>
  </si>
  <si>
    <t>BRASILQ011</t>
  </si>
  <si>
    <t>BRASILQ012</t>
  </si>
  <si>
    <t>BRASILQ013</t>
  </si>
  <si>
    <t>BRASILQ014</t>
  </si>
  <si>
    <t>BRASILQ015</t>
  </si>
  <si>
    <t>BRASILQ016</t>
  </si>
  <si>
    <t>BRASILQ017</t>
  </si>
  <si>
    <t>BRASILQ018</t>
  </si>
  <si>
    <t>BRASILQ019</t>
  </si>
  <si>
    <t>BRASILQ020</t>
  </si>
  <si>
    <t>BRASILQ021</t>
  </si>
  <si>
    <t>BRASILQ022</t>
  </si>
  <si>
    <t>BRASILQ023</t>
  </si>
  <si>
    <t>BRASILQ024</t>
  </si>
  <si>
    <t>BRASILQ025</t>
  </si>
  <si>
    <t>BRASILQ026</t>
  </si>
  <si>
    <t>BRASILQ027</t>
  </si>
  <si>
    <t>BRASILQ028</t>
  </si>
  <si>
    <t>BRASILQ029</t>
  </si>
  <si>
    <t>BRASILQ030</t>
  </si>
  <si>
    <t>BRASILQ031</t>
  </si>
  <si>
    <t>BRASILQ032</t>
  </si>
  <si>
    <t>BRASILQ033</t>
  </si>
  <si>
    <t>BRASILQ034</t>
  </si>
  <si>
    <t>BRASILQ035</t>
  </si>
  <si>
    <t>BRASILQ036</t>
  </si>
  <si>
    <t>BRASILQ037</t>
  </si>
  <si>
    <t>BRASILQ038</t>
  </si>
  <si>
    <t>BRASILQ039</t>
  </si>
  <si>
    <t>BRASILQ074</t>
  </si>
  <si>
    <t>BRASILQ076</t>
  </si>
  <si>
    <t>BRASILQ078</t>
  </si>
  <si>
    <t>BRASILQ080</t>
  </si>
  <si>
    <t>BRASILQ081</t>
  </si>
  <si>
    <t>BRASILQ084</t>
  </si>
  <si>
    <t>BRASILQ086</t>
  </si>
  <si>
    <t>BRASILQ088</t>
  </si>
  <si>
    <t>BRASILQ090</t>
  </si>
  <si>
    <t>BRASILQ096</t>
  </si>
  <si>
    <t>Q101</t>
  </si>
  <si>
    <t>BRASILQ101</t>
  </si>
  <si>
    <t>BRASILQ104</t>
  </si>
  <si>
    <t>BRASILQ106</t>
  </si>
  <si>
    <t>BRASILQ108</t>
  </si>
  <si>
    <t>BRASILQ112</t>
  </si>
  <si>
    <t>BRASILQ114</t>
  </si>
  <si>
    <t>BRASILQ116</t>
  </si>
  <si>
    <t>BRASILQ118</t>
  </si>
  <si>
    <t>BRASILQ120</t>
  </si>
  <si>
    <t>BRASILQ121</t>
  </si>
  <si>
    <t>BRASILQ123</t>
  </si>
  <si>
    <t>BRASILQ125</t>
  </si>
  <si>
    <t>BRASILQ131</t>
  </si>
  <si>
    <t>BRASILQ133</t>
  </si>
  <si>
    <t>BRASILQ137</t>
  </si>
  <si>
    <t>BRASILQ139</t>
  </si>
  <si>
    <t>BRASILQ141</t>
  </si>
  <si>
    <t>BRASILQ143</t>
  </si>
  <si>
    <t>BRASILQ145</t>
  </si>
  <si>
    <t>BRASILQ147</t>
  </si>
  <si>
    <t>BRASILQ149</t>
  </si>
  <si>
    <t>BRASILQ151</t>
  </si>
  <si>
    <t>BRASILQ153</t>
  </si>
  <si>
    <t>BRASILQ154</t>
  </si>
  <si>
    <t>BRASILQ156</t>
  </si>
  <si>
    <t>BRASILQ183</t>
  </si>
  <si>
    <t>BRASILQ185</t>
  </si>
  <si>
    <t>BRASILQ186</t>
  </si>
  <si>
    <t>BRASILQ195</t>
  </si>
  <si>
    <t>BRASILQ196</t>
  </si>
  <si>
    <t>BRASILQ197</t>
  </si>
  <si>
    <t>BRASILQ198</t>
  </si>
  <si>
    <t>BRASILQ272</t>
  </si>
  <si>
    <t>BRASILQ274</t>
  </si>
  <si>
    <t>BRASILQ276</t>
  </si>
  <si>
    <t>BRASILQ278</t>
  </si>
  <si>
    <t>BRASILQ288</t>
  </si>
  <si>
    <t>BRASILQ291</t>
  </si>
  <si>
    <t>Q293</t>
  </si>
  <si>
    <t>BRASILQ293</t>
  </si>
  <si>
    <t>BRASILQ302</t>
  </si>
  <si>
    <t>BRASILQ306</t>
  </si>
  <si>
    <t>BRASILQ308</t>
  </si>
  <si>
    <t>BRASILQ311</t>
  </si>
  <si>
    <t>BRASILQ315</t>
  </si>
  <si>
    <t>BRASILQ320</t>
  </si>
  <si>
    <t>BRASILQ324</t>
  </si>
  <si>
    <t>BRASILQ333</t>
  </si>
  <si>
    <t>Q336</t>
  </si>
  <si>
    <t>BRASILQ336</t>
  </si>
  <si>
    <t>BRASILQ400</t>
  </si>
  <si>
    <t>BRASILR040</t>
  </si>
  <si>
    <t>BRASILR041</t>
  </si>
  <si>
    <t>BRASILR042</t>
  </si>
  <si>
    <t>BRASILR043</t>
  </si>
  <si>
    <t>BRASILR044</t>
  </si>
  <si>
    <t>BRASILR045</t>
  </si>
  <si>
    <t>BRASILR046</t>
  </si>
  <si>
    <t>BRASILR047</t>
  </si>
  <si>
    <t>BRASILR048</t>
  </si>
  <si>
    <t>BRASILR049</t>
  </si>
  <si>
    <t>BRASILR050</t>
  </si>
  <si>
    <t>BRASILR051</t>
  </si>
  <si>
    <t>BRASILR052</t>
  </si>
  <si>
    <t>BRASILR053</t>
  </si>
  <si>
    <t>BRASILR054</t>
  </si>
  <si>
    <t>BRASILR055</t>
  </si>
  <si>
    <t>BRASILR056</t>
  </si>
  <si>
    <t>BRASILR057</t>
  </si>
  <si>
    <t>BRASILR058</t>
  </si>
  <si>
    <t>BRASILR059</t>
  </si>
  <si>
    <t>BRASILR060</t>
  </si>
  <si>
    <t>BRASILR061</t>
  </si>
  <si>
    <t>BRASILR062</t>
  </si>
  <si>
    <t>BRASILR063</t>
  </si>
  <si>
    <t>BRASILR064</t>
  </si>
  <si>
    <t>BRASILR065</t>
  </si>
  <si>
    <t>BRASILR066</t>
  </si>
  <si>
    <t>BRASILR067</t>
  </si>
  <si>
    <t>BRASILR068</t>
  </si>
  <si>
    <t>BRASILR069</t>
  </si>
  <si>
    <t>BRASILR070</t>
  </si>
  <si>
    <t>BRASILR071</t>
  </si>
  <si>
    <t>BRASILR072</t>
  </si>
  <si>
    <t>BRASILR073</t>
  </si>
  <si>
    <t>BRASILR075</t>
  </si>
  <si>
    <t>BRASILR077</t>
  </si>
  <si>
    <t>BRASILR079</t>
  </si>
  <si>
    <t>BRASILR082</t>
  </si>
  <si>
    <t>BRASILR083</t>
  </si>
  <si>
    <t>BRASILR085</t>
  </si>
  <si>
    <t>BRASILR087</t>
  </si>
  <si>
    <t>BRASILR089</t>
  </si>
  <si>
    <t>BRASILR091</t>
  </si>
  <si>
    <t>BRASILR092</t>
  </si>
  <si>
    <t>BRASILR093</t>
  </si>
  <si>
    <t>BRASILR095</t>
  </si>
  <si>
    <t>BRASILR097</t>
  </si>
  <si>
    <t>BRASILR105</t>
  </si>
  <si>
    <t>BRASILR107</t>
  </si>
  <si>
    <t>BRASILR109</t>
  </si>
  <si>
    <t>BRASILR113</t>
  </si>
  <si>
    <t>BRASILR115</t>
  </si>
  <si>
    <t>BRASILR117</t>
  </si>
  <si>
    <t>BRASILR119</t>
  </si>
  <si>
    <t>BRASILR122</t>
  </si>
  <si>
    <t>BRASILR126</t>
  </si>
  <si>
    <t>BRASILR128</t>
  </si>
  <si>
    <t>BRASILR130</t>
  </si>
  <si>
    <t>BRASILR132</t>
  </si>
  <si>
    <t>BRASILR140</t>
  </si>
  <si>
    <t>BRASILR148</t>
  </si>
  <si>
    <t>BRASILR152</t>
  </si>
  <si>
    <t>BRASILR268</t>
  </si>
  <si>
    <t>BRASILR273</t>
  </si>
  <si>
    <t>BRASILR275</t>
  </si>
  <si>
    <t>BRASILR277</t>
  </si>
  <si>
    <t>BRASILR319</t>
  </si>
  <si>
    <t>BRASILR400</t>
  </si>
  <si>
    <t>S400</t>
  </si>
  <si>
    <t>BRASILS400</t>
  </si>
  <si>
    <t>BRASILT400</t>
  </si>
  <si>
    <t>BRASILT801</t>
  </si>
  <si>
    <t>BRASILT802</t>
  </si>
  <si>
    <t>BRASILT803</t>
  </si>
  <si>
    <t>BRASILT806</t>
  </si>
  <si>
    <t>BRASILT807</t>
  </si>
  <si>
    <t>BRASILT810</t>
  </si>
  <si>
    <t>BRASILT813</t>
  </si>
  <si>
    <t>BRASILT814</t>
  </si>
  <si>
    <t>BRASILT815</t>
  </si>
  <si>
    <t>U400</t>
  </si>
  <si>
    <t>BRASILU400</t>
  </si>
  <si>
    <t>BRASILV001</t>
  </si>
  <si>
    <t>BRASILV002</t>
  </si>
  <si>
    <t>BRASILV003</t>
  </si>
  <si>
    <t>BRASILV004</t>
  </si>
  <si>
    <t>BRASILV005</t>
  </si>
  <si>
    <t>BRASILV006</t>
  </si>
  <si>
    <t>BRASILV007</t>
  </si>
  <si>
    <t>BRASILV008</t>
  </si>
  <si>
    <t>BRASILV009</t>
  </si>
  <si>
    <t>BRASILV010</t>
  </si>
  <si>
    <t>BRASILV011</t>
  </si>
  <si>
    <t>BRASILV012</t>
  </si>
  <si>
    <t>BRASILV013</t>
  </si>
  <si>
    <t>BRASILV014</t>
  </si>
  <si>
    <t>BRASILV015</t>
  </si>
  <si>
    <t>BRASILV016</t>
  </si>
  <si>
    <t>BRASILV017</t>
  </si>
  <si>
    <t>BRASILV018</t>
  </si>
  <si>
    <t>BRASILV019</t>
  </si>
  <si>
    <t>BRASILV020</t>
  </si>
  <si>
    <t>BRASILV021</t>
  </si>
  <si>
    <t>BRASILV022</t>
  </si>
  <si>
    <t>BRASILV023</t>
  </si>
  <si>
    <t>BRASILV024</t>
  </si>
  <si>
    <t>BRASILV025</t>
  </si>
  <si>
    <t>BRASILV026</t>
  </si>
  <si>
    <t>BRASILV027</t>
  </si>
  <si>
    <t>BRASILV028</t>
  </si>
  <si>
    <t>BRASILV029</t>
  </si>
  <si>
    <t>BRASILV030</t>
  </si>
  <si>
    <t>BRASILV031</t>
  </si>
  <si>
    <t>BRASILV032</t>
  </si>
  <si>
    <t>BRASILV033</t>
  </si>
  <si>
    <t>BRASILV034</t>
  </si>
  <si>
    <t>BRASILV035</t>
  </si>
  <si>
    <t>BRASILV036</t>
  </si>
  <si>
    <t>BRASILV037</t>
  </si>
  <si>
    <t>BRASILV038</t>
  </si>
  <si>
    <t>BRASILV039</t>
  </si>
  <si>
    <t>BRASILV040</t>
  </si>
  <si>
    <t>BRASILV041</t>
  </si>
  <si>
    <t>BRASILV042</t>
  </si>
  <si>
    <t>BRASILV043</t>
  </si>
  <si>
    <t>BRASILV044</t>
  </si>
  <si>
    <t>BRASILV045</t>
  </si>
  <si>
    <t>BRASILV046</t>
  </si>
  <si>
    <t>BRASILV047</t>
  </si>
  <si>
    <t>BRASILV048</t>
  </si>
  <si>
    <t>BRASILV049</t>
  </si>
  <si>
    <t>BRASILV050</t>
  </si>
  <si>
    <t>BRASILV051</t>
  </si>
  <si>
    <t>BRASILV052</t>
  </si>
  <si>
    <t>BRASILV053</t>
  </si>
  <si>
    <t>BRASILV054</t>
  </si>
  <si>
    <t>BRASILV055</t>
  </si>
  <si>
    <t>BRASILV056</t>
  </si>
  <si>
    <t>BRASILV057</t>
  </si>
  <si>
    <t>BRASILV058</t>
  </si>
  <si>
    <t>BRASILV059</t>
  </si>
  <si>
    <t>BRASILV060</t>
  </si>
  <si>
    <t>BRASILV061</t>
  </si>
  <si>
    <t>BRASILV062</t>
  </si>
  <si>
    <t>BRASILV063</t>
  </si>
  <si>
    <t>BRASILV064</t>
  </si>
  <si>
    <t>BRASILV065</t>
  </si>
  <si>
    <t>BRASILV066</t>
  </si>
  <si>
    <t>BRASILV067</t>
  </si>
  <si>
    <t>BRASILV068</t>
  </si>
  <si>
    <t>BRASILV069</t>
  </si>
  <si>
    <t>BRASILV070</t>
  </si>
  <si>
    <t>BRASILV071</t>
  </si>
  <si>
    <t>BRASILV072</t>
  </si>
  <si>
    <t>BRASILV073</t>
  </si>
  <si>
    <t>BRASILV074</t>
  </si>
  <si>
    <t>BRASILV075</t>
  </si>
  <si>
    <t>BRASILV076</t>
  </si>
  <si>
    <t>BRASILV077</t>
  </si>
  <si>
    <t>BRASILV078</t>
  </si>
  <si>
    <t>BRASILV079</t>
  </si>
  <si>
    <t>BRASILV080</t>
  </si>
  <si>
    <t>BRASILV081</t>
  </si>
  <si>
    <t>BRASILV082</t>
  </si>
  <si>
    <t>BRASILV083</t>
  </si>
  <si>
    <t>BRASILV084</t>
  </si>
  <si>
    <t>BRASILV085</t>
  </si>
  <si>
    <t>BRASILV086</t>
  </si>
  <si>
    <t>BRASILV087</t>
  </si>
  <si>
    <t>BRASILV088</t>
  </si>
  <si>
    <t>BRASILV089</t>
  </si>
  <si>
    <t>BRASILV090</t>
  </si>
  <si>
    <t>BRASILV091</t>
  </si>
  <si>
    <t>BRASILV092</t>
  </si>
  <si>
    <t>BRASILV093</t>
  </si>
  <si>
    <t>BRASILV095</t>
  </si>
  <si>
    <t>BRASILV096</t>
  </si>
  <si>
    <t>BRASILV097</t>
  </si>
  <si>
    <t>BRASILV102</t>
  </si>
  <si>
    <t>BRASILV104</t>
  </si>
  <si>
    <t>BRASILV106</t>
  </si>
  <si>
    <t>BRASILV107</t>
  </si>
  <si>
    <t>BRASILV108</t>
  </si>
  <si>
    <t>BRASILV109</t>
  </si>
  <si>
    <t>BRASILV112</t>
  </si>
  <si>
    <t>BRASILV113</t>
  </si>
  <si>
    <t>BRASILV114</t>
  </si>
  <si>
    <t>BRASILV115</t>
  </si>
  <si>
    <t>BRASILV116</t>
  </si>
  <si>
    <t>BRASILV117</t>
  </si>
  <si>
    <t>BRASILV118</t>
  </si>
  <si>
    <t>BRASILV119</t>
  </si>
  <si>
    <t>BRASILV121</t>
  </si>
  <si>
    <t>BRASILV122</t>
  </si>
  <si>
    <t>BRASILV123</t>
  </si>
  <si>
    <t>BRASILV125</t>
  </si>
  <si>
    <t>BRASILV127</t>
  </si>
  <si>
    <t>BRASILV128</t>
  </si>
  <si>
    <t>BRASILV129</t>
  </si>
  <si>
    <t>BRASILV130</t>
  </si>
  <si>
    <t>BRASILV131</t>
  </si>
  <si>
    <t>BRASILV132</t>
  </si>
  <si>
    <t>BRASILV133</t>
  </si>
  <si>
    <t>BRASILV137</t>
  </si>
  <si>
    <t>BRASILV139</t>
  </si>
  <si>
    <t>BRASILV140</t>
  </si>
  <si>
    <t>BRASILV141</t>
  </si>
  <si>
    <t>BRASILV143</t>
  </si>
  <si>
    <t>BRASILV144</t>
  </si>
  <si>
    <t>BRASILV145</t>
  </si>
  <si>
    <t>BRASILV147</t>
  </si>
  <si>
    <t>BRASILV148</t>
  </si>
  <si>
    <t>BRASILV149</t>
  </si>
  <si>
    <t>BRASILV150</t>
  </si>
  <si>
    <t>BRASILV151</t>
  </si>
  <si>
    <t>BRASILV152</t>
  </si>
  <si>
    <t>BRASILV153</t>
  </si>
  <si>
    <t>BRASILV154</t>
  </si>
  <si>
    <t>BRASILV156</t>
  </si>
  <si>
    <t>BRASILV158</t>
  </si>
  <si>
    <t>BRASILV160</t>
  </si>
  <si>
    <t>BRASILV161</t>
  </si>
  <si>
    <t>BRASILV162</t>
  </si>
  <si>
    <t>BRASILV163</t>
  </si>
  <si>
    <t>BRASILV164</t>
  </si>
  <si>
    <t>BRASILV165</t>
  </si>
  <si>
    <t>BRASILV166</t>
  </si>
  <si>
    <t>BRASILV167</t>
  </si>
  <si>
    <t>BRASILV168</t>
  </si>
  <si>
    <t>BRASILV169</t>
  </si>
  <si>
    <t>BRASILV170</t>
  </si>
  <si>
    <t>BRASILV171</t>
  </si>
  <si>
    <t>BRASILV172</t>
  </si>
  <si>
    <t>BRASILV173</t>
  </si>
  <si>
    <t>BRASILV174</t>
  </si>
  <si>
    <t>BRASILV175</t>
  </si>
  <si>
    <t>BRASILV176</t>
  </si>
  <si>
    <t>BRASILV177</t>
  </si>
  <si>
    <t>BRASILV183</t>
  </si>
  <si>
    <t>BRASILV185</t>
  </si>
  <si>
    <t>BRASILV186</t>
  </si>
  <si>
    <t>BRASILV196</t>
  </si>
  <si>
    <t>BRASILV198</t>
  </si>
  <si>
    <t>BRASILV199</t>
  </si>
  <si>
    <t>BRASILV200</t>
  </si>
  <si>
    <t>BRASILV201</t>
  </si>
  <si>
    <t>BRASILV202</t>
  </si>
  <si>
    <t>BRASILV203</t>
  </si>
  <si>
    <t>BRASILV204</t>
  </si>
  <si>
    <t>BRASILV205</t>
  </si>
  <si>
    <t>BRASILV206</t>
  </si>
  <si>
    <t>BRASILV207</t>
  </si>
  <si>
    <t>BRASILV208</t>
  </si>
  <si>
    <t>BRASILV209</t>
  </si>
  <si>
    <t>BRASILV210</t>
  </si>
  <si>
    <t>BRASILV211</t>
  </si>
  <si>
    <t>BRASILV212</t>
  </si>
  <si>
    <t>BRASILV213</t>
  </si>
  <si>
    <t>BRASILV214</t>
  </si>
  <si>
    <t>BRASILV215</t>
  </si>
  <si>
    <t>BRASILV216</t>
  </si>
  <si>
    <t>BRASILV217</t>
  </si>
  <si>
    <t>BRASILV218</t>
  </si>
  <si>
    <t>BRASILV219</t>
  </si>
  <si>
    <t>BRASILV220</t>
  </si>
  <si>
    <t>BRASILV221</t>
  </si>
  <si>
    <t>BRASILV222</t>
  </si>
  <si>
    <t>BRASILV223</t>
  </si>
  <si>
    <t>BRASILV224</t>
  </si>
  <si>
    <t>BRASILV225</t>
  </si>
  <si>
    <t>BRASILV226</t>
  </si>
  <si>
    <t>BRASILV227</t>
  </si>
  <si>
    <t>BRASILV228</t>
  </si>
  <si>
    <t>BRASILV229</t>
  </si>
  <si>
    <t>BRASILV230</t>
  </si>
  <si>
    <t>BRASILV231</t>
  </si>
  <si>
    <t>BRASILV232</t>
  </si>
  <si>
    <t>BRASILV233</t>
  </si>
  <si>
    <t>BRASILV234</t>
  </si>
  <si>
    <t>BRASILV235</t>
  </si>
  <si>
    <t>BRASILV236</t>
  </si>
  <si>
    <t>BRASILV237</t>
  </si>
  <si>
    <t>BRASILV238</t>
  </si>
  <si>
    <t>BRASILV239</t>
  </si>
  <si>
    <t>BRASILV240</t>
  </si>
  <si>
    <t>BRASILV241</t>
  </si>
  <si>
    <t>BRASILV242</t>
  </si>
  <si>
    <t>BRASILV243</t>
  </si>
  <si>
    <t>BRASILV244</t>
  </si>
  <si>
    <t>BRASILV245</t>
  </si>
  <si>
    <t>BRASILV246</t>
  </si>
  <si>
    <t>BRASILV247</t>
  </si>
  <si>
    <t>BRASILV248</t>
  </si>
  <si>
    <t>BRASILV249</t>
  </si>
  <si>
    <t>BRASILV250</t>
  </si>
  <si>
    <t>BRASILV251</t>
  </si>
  <si>
    <t>BRASILV252</t>
  </si>
  <si>
    <t>BRASILV253</t>
  </si>
  <si>
    <t>BRASILV254</t>
  </si>
  <si>
    <t>BRASILV268</t>
  </si>
  <si>
    <t>BRASILV272</t>
  </si>
  <si>
    <t>BRASILV273</t>
  </si>
  <si>
    <t>BRASILV274</t>
  </si>
  <si>
    <t>BRASILV275</t>
  </si>
  <si>
    <t>BRASILV276</t>
  </si>
  <si>
    <t>BRASILV277</t>
  </si>
  <si>
    <t>BRASILV278</t>
  </si>
  <si>
    <t>BRASILV288</t>
  </si>
  <si>
    <t>BRASILV291</t>
  </si>
  <si>
    <t>BRASILV302</t>
  </si>
  <si>
    <t>BRASILV306</t>
  </si>
  <si>
    <t>BRASILV308</t>
  </si>
  <si>
    <t>BRASILV311</t>
  </si>
  <si>
    <t>BRASILV315</t>
  </si>
  <si>
    <t>BRASILV319</t>
  </si>
  <si>
    <t>BRASILV320</t>
  </si>
  <si>
    <t>BRASILV324</t>
  </si>
  <si>
    <t>BRASILV333</t>
  </si>
  <si>
    <t>BRASILV400</t>
  </si>
  <si>
    <t>BRASILV401</t>
  </si>
  <si>
    <t>BRASILV402</t>
  </si>
  <si>
    <t>BRASILV501</t>
  </si>
  <si>
    <t>BRASILV502</t>
  </si>
  <si>
    <t>BRASILV503</t>
  </si>
  <si>
    <t>BRASILV505</t>
  </si>
  <si>
    <t>BRASILV506</t>
  </si>
  <si>
    <t>BRASILV507</t>
  </si>
  <si>
    <t>BRASILV508</t>
  </si>
  <si>
    <t>BRASILV509</t>
  </si>
  <si>
    <t>BRASILV510</t>
  </si>
  <si>
    <t>BRASILV511</t>
  </si>
  <si>
    <t>BRASILV512</t>
  </si>
  <si>
    <t>BRASILV513</t>
  </si>
  <si>
    <t>BRASILV514</t>
  </si>
  <si>
    <t>BRASILV515</t>
  </si>
  <si>
    <t>BRASILV516</t>
  </si>
  <si>
    <t>BRASILV518</t>
  </si>
  <si>
    <t>BRASILV519</t>
  </si>
  <si>
    <t>BRASILV520</t>
  </si>
  <si>
    <t>BRASILV521</t>
  </si>
  <si>
    <t>BRASILV522</t>
  </si>
  <si>
    <t>BRASILV523</t>
  </si>
  <si>
    <t>BRASILV524</t>
  </si>
  <si>
    <t>BRASILV525</t>
  </si>
  <si>
    <t>BRASILV526</t>
  </si>
  <si>
    <t>BRASILV527</t>
  </si>
  <si>
    <t>BRASILV530</t>
  </si>
  <si>
    <t>BRASILV531</t>
  </si>
  <si>
    <t>BRASILV532</t>
  </si>
  <si>
    <t>BRASILV533</t>
  </si>
  <si>
    <t>BRASILV534</t>
  </si>
  <si>
    <t>BRASILV535</t>
  </si>
  <si>
    <t>BRASILV536</t>
  </si>
  <si>
    <t>BRASILV537</t>
  </si>
  <si>
    <t>BRASILV538</t>
  </si>
  <si>
    <t>BRASILV539</t>
  </si>
  <si>
    <t>BRASILV540</t>
  </si>
  <si>
    <t>BRASILV541</t>
  </si>
  <si>
    <t>BRASILV542</t>
  </si>
  <si>
    <t>BRASILV544</t>
  </si>
  <si>
    <t>BRASILV545</t>
  </si>
  <si>
    <t>BRASILV546</t>
  </si>
  <si>
    <t>BRASILV548</t>
  </si>
  <si>
    <t>BRASILV549</t>
  </si>
  <si>
    <t>BRASILV550</t>
  </si>
  <si>
    <t>BRASILV551</t>
  </si>
  <si>
    <t>BRASILV553</t>
  </si>
  <si>
    <t>BRASILV554</t>
  </si>
  <si>
    <t>BRASILV555</t>
  </si>
  <si>
    <t>BRASILV556</t>
  </si>
  <si>
    <t>BRASILV557</t>
  </si>
  <si>
    <t>BRASILV558</t>
  </si>
  <si>
    <t>BRASILV559</t>
  </si>
  <si>
    <t>BRASILV561</t>
  </si>
  <si>
    <t>BRASILV562</t>
  </si>
  <si>
    <t>BRASILV563</t>
  </si>
  <si>
    <t>BRASILV564</t>
  </si>
  <si>
    <t>BRASILV566</t>
  </si>
  <si>
    <t>BRASILV568</t>
  </si>
  <si>
    <t>BRASILV569</t>
  </si>
  <si>
    <t>BRASILV570</t>
  </si>
  <si>
    <t>BRASILV572</t>
  </si>
  <si>
    <t>BRASILV573</t>
  </si>
  <si>
    <t>BRASILV575</t>
  </si>
  <si>
    <t>BRASILV578</t>
  </si>
  <si>
    <t>BRASILV579</t>
  </si>
  <si>
    <t>BRASILV580</t>
  </si>
  <si>
    <t>BRASILV581</t>
  </si>
  <si>
    <t>BRASILV598</t>
  </si>
  <si>
    <t>BRASILV611</t>
  </si>
  <si>
    <t>BRASILV612</t>
  </si>
  <si>
    <t>BRASILV613</t>
  </si>
  <si>
    <t>BRASILV614</t>
  </si>
  <si>
    <t>BRASILV615</t>
  </si>
  <si>
    <t>BRASILV616</t>
  </si>
  <si>
    <t>BRASILV617</t>
  </si>
  <si>
    <t>BRASILV618</t>
  </si>
  <si>
    <t>BRASILV619</t>
  </si>
  <si>
    <t>BRASILV620</t>
  </si>
  <si>
    <t>BRASILV621</t>
  </si>
  <si>
    <t>BRASILV622</t>
  </si>
  <si>
    <t>BRASILV623</t>
  </si>
  <si>
    <t>BRASILV624</t>
  </si>
  <si>
    <t>BRASILV625</t>
  </si>
  <si>
    <t>BRASILV626</t>
  </si>
  <si>
    <t>BRASILV627</t>
  </si>
  <si>
    <t>BRASILV628</t>
  </si>
  <si>
    <t>BRASILV629</t>
  </si>
  <si>
    <t>BRASILV631</t>
  </si>
  <si>
    <t>BRASILV632</t>
  </si>
  <si>
    <t>BRASILV633</t>
  </si>
  <si>
    <t>BRASILV634</t>
  </si>
  <si>
    <t>BRASILV635</t>
  </si>
  <si>
    <t>BRASILV636</t>
  </si>
  <si>
    <t>BRASILV638</t>
  </si>
  <si>
    <t>BRASILV639</t>
  </si>
  <si>
    <t>BRASILV640</t>
  </si>
  <si>
    <t>BRASILV641</t>
  </si>
  <si>
    <t>BRASILV643</t>
  </si>
  <si>
    <t>BRASILV644</t>
  </si>
  <si>
    <t>BRASILV645</t>
  </si>
  <si>
    <t>BRASILV646</t>
  </si>
  <si>
    <t>BRASILV647</t>
  </si>
  <si>
    <t>BRASILV648</t>
  </si>
  <si>
    <t>BRASILV649</t>
  </si>
  <si>
    <t>BRASILV651</t>
  </si>
  <si>
    <t>BRASILV652</t>
  </si>
  <si>
    <t>BRASILV653</t>
  </si>
  <si>
    <t>BRASILV655</t>
  </si>
  <si>
    <t>BRASILV656</t>
  </si>
  <si>
    <t>BRASILV657</t>
  </si>
  <si>
    <t>BRASILV658</t>
  </si>
  <si>
    <t>BRASILV660</t>
  </si>
  <si>
    <t>BRASILV661</t>
  </si>
  <si>
    <t>BRASILV662</t>
  </si>
  <si>
    <t>BRASILV687</t>
  </si>
  <si>
    <t>BRASILW005</t>
  </si>
  <si>
    <t>BRASILW039</t>
  </si>
  <si>
    <t>BRASILW102</t>
  </si>
  <si>
    <t>BRASILW127</t>
  </si>
  <si>
    <t>BRASILW129</t>
  </si>
  <si>
    <t>BRASILW144</t>
  </si>
  <si>
    <t>BRASILW158</t>
  </si>
  <si>
    <t>BRASILW160</t>
  </si>
  <si>
    <t>BRASILW161</t>
  </si>
  <si>
    <t>BRASILW162</t>
  </si>
  <si>
    <t>BRASILW163</t>
  </si>
  <si>
    <t>BRASILW164</t>
  </si>
  <si>
    <t>BRASILW165</t>
  </si>
  <si>
    <t>BRASILW166</t>
  </si>
  <si>
    <t>BRASILW167</t>
  </si>
  <si>
    <t>BRASILW168</t>
  </si>
  <si>
    <t>BRASILW169</t>
  </si>
  <si>
    <t>BRASILW170</t>
  </si>
  <si>
    <t>BRASILW171</t>
  </si>
  <si>
    <t>BRASILW172</t>
  </si>
  <si>
    <t>BRASILW173</t>
  </si>
  <si>
    <t>BRASILW174</t>
  </si>
  <si>
    <t>BRASILW175</t>
  </si>
  <si>
    <t>BRASILW176</t>
  </si>
  <si>
    <t>BRASILW177</t>
  </si>
  <si>
    <t>BRASILW199</t>
  </si>
  <si>
    <t>BRASILW200</t>
  </si>
  <si>
    <t>BRASILW201</t>
  </si>
  <si>
    <t>BRASILW202</t>
  </si>
  <si>
    <t>BRASILW203</t>
  </si>
  <si>
    <t>BRASILW204</t>
  </si>
  <si>
    <t>BRASILW205</t>
  </si>
  <si>
    <t>BRASILW206</t>
  </si>
  <si>
    <t>BRASILW207</t>
  </si>
  <si>
    <t>BRASILW208</t>
  </si>
  <si>
    <t>BRASILW209</t>
  </si>
  <si>
    <t>BRASILW210</t>
  </si>
  <si>
    <t>BRASILW211</t>
  </si>
  <si>
    <t>BRASILW212</t>
  </si>
  <si>
    <t>BRASILW213</t>
  </si>
  <si>
    <t>BRASILW214</t>
  </si>
  <si>
    <t>BRASILW215</t>
  </si>
  <si>
    <t>BRASILW216</t>
  </si>
  <si>
    <t>BRASILW217</t>
  </si>
  <si>
    <t>BRASILW218</t>
  </si>
  <si>
    <t>BRASILW219</t>
  </si>
  <si>
    <t>BRASILW220</t>
  </si>
  <si>
    <t>BRASILW221</t>
  </si>
  <si>
    <t>BRASILW222</t>
  </si>
  <si>
    <t>BRASILW223</t>
  </si>
  <si>
    <t>BRASILW224</t>
  </si>
  <si>
    <t>BRASILW225</t>
  </si>
  <si>
    <t>BRASILW226</t>
  </si>
  <si>
    <t>BRASILW227</t>
  </si>
  <si>
    <t>BRASILW228</t>
  </si>
  <si>
    <t>BRASILW229</t>
  </si>
  <si>
    <t>BRASILW230</t>
  </si>
  <si>
    <t>BRASILW231</t>
  </si>
  <si>
    <t>BRASILW232</t>
  </si>
  <si>
    <t>BRASILW233</t>
  </si>
  <si>
    <t>BRASILW234</t>
  </si>
  <si>
    <t>BRASILW235</t>
  </si>
  <si>
    <t>BRASILW236</t>
  </si>
  <si>
    <t>BRASILW237</t>
  </si>
  <si>
    <t>BRASILW238</t>
  </si>
  <si>
    <t>BRASILW239</t>
  </si>
  <si>
    <t>BRASILW240</t>
  </si>
  <si>
    <t>BRASILW241</t>
  </si>
  <si>
    <t>BRASILW242</t>
  </si>
  <si>
    <t>BRASILW243</t>
  </si>
  <si>
    <t>BRASILW244</t>
  </si>
  <si>
    <t>BRASILW245</t>
  </si>
  <si>
    <t>BRASILW246</t>
  </si>
  <si>
    <t>BRASILW247</t>
  </si>
  <si>
    <t>BRASILW248</t>
  </si>
  <si>
    <t>BRASILW249</t>
  </si>
  <si>
    <t>BRASILW250</t>
  </si>
  <si>
    <t>BRASILW251</t>
  </si>
  <si>
    <t>BRASILW252</t>
  </si>
  <si>
    <t>BRASILW253</t>
  </si>
  <si>
    <t>BRASILW254</t>
  </si>
  <si>
    <t>BRASILW255</t>
  </si>
  <si>
    <t>W256</t>
  </si>
  <si>
    <t>BRASILW256</t>
  </si>
  <si>
    <t>W257</t>
  </si>
  <si>
    <t>BRASILW257</t>
  </si>
  <si>
    <t>W258</t>
  </si>
  <si>
    <t>BRASILW258</t>
  </si>
  <si>
    <t>W259</t>
  </si>
  <si>
    <t>BRASILW259</t>
  </si>
  <si>
    <t>W260</t>
  </si>
  <si>
    <t>BRASILW260</t>
  </si>
  <si>
    <t>W261</t>
  </si>
  <si>
    <t>BRASILW261</t>
  </si>
  <si>
    <t>W262</t>
  </si>
  <si>
    <t>BRASILW262</t>
  </si>
  <si>
    <t>W263</t>
  </si>
  <si>
    <t>BRASILW263</t>
  </si>
  <si>
    <t>W264</t>
  </si>
  <si>
    <t>BRASILW264</t>
  </si>
  <si>
    <t>W265</t>
  </si>
  <si>
    <t>BRASILW265</t>
  </si>
  <si>
    <t>W266</t>
  </si>
  <si>
    <t>BRASILW266</t>
  </si>
  <si>
    <t>W267</t>
  </si>
  <si>
    <t>BRASILW267</t>
  </si>
  <si>
    <t>W270</t>
  </si>
  <si>
    <t>BRASILW270</t>
  </si>
  <si>
    <t>W271</t>
  </si>
  <si>
    <t>BRASILW271</t>
  </si>
  <si>
    <t>W279</t>
  </si>
  <si>
    <t>BRASILW279</t>
  </si>
  <si>
    <t>BRASILW400</t>
  </si>
  <si>
    <t>BRASILX400</t>
  </si>
  <si>
    <t>BRASILX702</t>
  </si>
  <si>
    <t>BRASILX703</t>
  </si>
  <si>
    <t>BRASILX704</t>
  </si>
  <si>
    <t>BRASILX705</t>
  </si>
  <si>
    <t>BRASILX706</t>
  </si>
  <si>
    <t>BRASILX707</t>
  </si>
  <si>
    <t>BRASILX708</t>
  </si>
  <si>
    <t>BRASILX709</t>
  </si>
  <si>
    <t>BRASILX710</t>
  </si>
  <si>
    <t>BRASILX711</t>
  </si>
  <si>
    <t>BRASILX712</t>
  </si>
  <si>
    <t>BRASILX713</t>
  </si>
  <si>
    <t>BRASILX714</t>
  </si>
  <si>
    <t>BRASILX715</t>
  </si>
  <si>
    <t>BRASILX716</t>
  </si>
  <si>
    <t>BRASILX717</t>
  </si>
  <si>
    <t>BRASILX718</t>
  </si>
  <si>
    <t>BRASILX719</t>
  </si>
  <si>
    <t>BRASILX720</t>
  </si>
  <si>
    <t>BRASILX721</t>
  </si>
  <si>
    <t>BRASILX722</t>
  </si>
  <si>
    <t>BRASILX723</t>
  </si>
  <si>
    <t>BRASILX724</t>
  </si>
  <si>
    <t>BRASILX725</t>
  </si>
  <si>
    <t>BRASILX726</t>
  </si>
  <si>
    <t>BRASILX728</t>
  </si>
  <si>
    <t>BRASILX729</t>
  </si>
  <si>
    <t>BRASILX730</t>
  </si>
  <si>
    <t>BRASILX731</t>
  </si>
  <si>
    <t>BRASILX732</t>
  </si>
  <si>
    <t>BRASILX733</t>
  </si>
  <si>
    <t>BRASILX734</t>
  </si>
  <si>
    <t>X736</t>
  </si>
  <si>
    <t>BRASILX736</t>
  </si>
  <si>
    <t>BRASILY400</t>
  </si>
  <si>
    <t>BRASILY501</t>
  </si>
  <si>
    <t>BRASILY502</t>
  </si>
  <si>
    <t>BRASILY503</t>
  </si>
  <si>
    <t>BRASILY505</t>
  </si>
  <si>
    <t>BRASILY506</t>
  </si>
  <si>
    <t>BRASILY507</t>
  </si>
  <si>
    <t>BRASILY508</t>
  </si>
  <si>
    <t>BRASILY509</t>
  </si>
  <si>
    <t>BRASILY510</t>
  </si>
  <si>
    <t>BRASILY511</t>
  </si>
  <si>
    <t>BRASILY512</t>
  </si>
  <si>
    <t>BRASILY513</t>
  </si>
  <si>
    <t>BRASILY514</t>
  </si>
  <si>
    <t>BRASILY515</t>
  </si>
  <si>
    <t>BRASILY516</t>
  </si>
  <si>
    <t>BRASILY518</t>
  </si>
  <si>
    <t>BRASILY519</t>
  </si>
  <si>
    <t>BRASILY520</t>
  </si>
  <si>
    <t>BRASILY521</t>
  </si>
  <si>
    <t>BRASILY522</t>
  </si>
  <si>
    <t>BRASILY523</t>
  </si>
  <si>
    <t>BRASILY524</t>
  </si>
  <si>
    <t>BRASILY525</t>
  </si>
  <si>
    <t>BRASILY526</t>
  </si>
  <si>
    <t>BRASILY527</t>
  </si>
  <si>
    <t>BRASILY530</t>
  </si>
  <si>
    <t>BRASILY531</t>
  </si>
  <si>
    <t>BRASILY532</t>
  </si>
  <si>
    <t>BRASILY533</t>
  </si>
  <si>
    <t>BRASILY534</t>
  </si>
  <si>
    <t>BRASILY535</t>
  </si>
  <si>
    <t>BRASILY536</t>
  </si>
  <si>
    <t>BRASILY537</t>
  </si>
  <si>
    <t>BRASILY538</t>
  </si>
  <si>
    <t>BRASILY539</t>
  </si>
  <si>
    <t>BRASILY540</t>
  </si>
  <si>
    <t>BRASILY541</t>
  </si>
  <si>
    <t>BRASILY542</t>
  </si>
  <si>
    <t>BRASILY544</t>
  </si>
  <si>
    <t>BRASILY545</t>
  </si>
  <si>
    <t>BRASILY546</t>
  </si>
  <si>
    <t>BRASILY548</t>
  </si>
  <si>
    <t>BRASILY549</t>
  </si>
  <si>
    <t>BRASILY550</t>
  </si>
  <si>
    <t>BRASILY551</t>
  </si>
  <si>
    <t>BRASILY553</t>
  </si>
  <si>
    <t>BRASILY554</t>
  </si>
  <si>
    <t>BRASILY555</t>
  </si>
  <si>
    <t>BRASILY556</t>
  </si>
  <si>
    <t>BRASILY557</t>
  </si>
  <si>
    <t>BRASILY558</t>
  </si>
  <si>
    <t>BRASILY562</t>
  </si>
  <si>
    <t>BRASILY575</t>
  </si>
  <si>
    <t>BRASILY578</t>
  </si>
  <si>
    <t>BRASILY579</t>
  </si>
  <si>
    <t>BRASILY580</t>
  </si>
  <si>
    <t>BRASILY581</t>
  </si>
  <si>
    <t>BRASILY611</t>
  </si>
  <si>
    <t>BRASILY612</t>
  </si>
  <si>
    <t>BRASILY613</t>
  </si>
  <si>
    <t>BRASILY614</t>
  </si>
  <si>
    <t>BRASILY615</t>
  </si>
  <si>
    <t>BRASILY616</t>
  </si>
  <si>
    <t>BRASILY617</t>
  </si>
  <si>
    <t>BRASILY618</t>
  </si>
  <si>
    <t>BRASILY619</t>
  </si>
  <si>
    <t>BRASILY620</t>
  </si>
  <si>
    <t>BRASILY621</t>
  </si>
  <si>
    <t>BRASILY622</t>
  </si>
  <si>
    <t>BRASILY623</t>
  </si>
  <si>
    <t>BRASILY624</t>
  </si>
  <si>
    <t>BRASILY625</t>
  </si>
  <si>
    <t>BRASILY627</t>
  </si>
  <si>
    <t>BRASILY628</t>
  </si>
  <si>
    <t>BRASILY629</t>
  </si>
  <si>
    <t>BRASILY631</t>
  </si>
  <si>
    <t>BRASILY632</t>
  </si>
  <si>
    <t>BRASILY633</t>
  </si>
  <si>
    <t>BRASILY634</t>
  </si>
  <si>
    <t>BRASILY635</t>
  </si>
  <si>
    <t>BRASILY636</t>
  </si>
  <si>
    <t>BRASILY638</t>
  </si>
  <si>
    <t>BRASILY639</t>
  </si>
  <si>
    <t>BRASILY640</t>
  </si>
  <si>
    <t>BRASILY641</t>
  </si>
  <si>
    <t>BRASILY644</t>
  </si>
  <si>
    <t>BRASILY645</t>
  </si>
  <si>
    <t>BRASILY646</t>
  </si>
  <si>
    <t>BRASILY647</t>
  </si>
  <si>
    <t>BRASILY648</t>
  </si>
  <si>
    <t>BRASILY649</t>
  </si>
  <si>
    <t>BRASILY651</t>
  </si>
  <si>
    <t>BRASILY652</t>
  </si>
  <si>
    <t>BRASILY653</t>
  </si>
  <si>
    <t>BRASILY655</t>
  </si>
  <si>
    <t>BRASILY656</t>
  </si>
  <si>
    <t>BRASILY657</t>
  </si>
  <si>
    <t>BRASILY658</t>
  </si>
  <si>
    <t>BRASILY660</t>
  </si>
  <si>
    <t>BRASILY661</t>
  </si>
  <si>
    <t>BRASILY662</t>
  </si>
  <si>
    <t>BRASILY687</t>
  </si>
  <si>
    <t>BRASILZ400</t>
  </si>
  <si>
    <t>BRASILZ559</t>
  </si>
  <si>
    <t>BRASILZ561</t>
  </si>
  <si>
    <t>BRASILZ563</t>
  </si>
  <si>
    <t>BRASILZ564</t>
  </si>
  <si>
    <t>BRASILZ566</t>
  </si>
  <si>
    <t>BRASILZ568</t>
  </si>
  <si>
    <t>BRASILZ569</t>
  </si>
  <si>
    <t>BRASILZ570</t>
  </si>
  <si>
    <t>BRASILZ572</t>
  </si>
  <si>
    <t>BRASILZ573</t>
  </si>
  <si>
    <t>BRASILZ598</t>
  </si>
  <si>
    <t>BRASILZ626</t>
  </si>
  <si>
    <t>BRASILZ643</t>
  </si>
  <si>
    <t xml:space="preserve">TODOS </t>
  </si>
  <si>
    <t xml:space="preserve">SPID </t>
  </si>
  <si>
    <t>M2 - Metro Cuadrado</t>
  </si>
  <si>
    <t>NP000001 - GASTOS ADMINISTRA NP</t>
  </si>
  <si>
    <t>SE752023 - LAVANDERIA</t>
  </si>
  <si>
    <t>TI001 - SERVICIOS INFORMATICOS</t>
  </si>
  <si>
    <t>SE756101 - SE ALQUILER EQUIPOS</t>
  </si>
  <si>
    <t>Descuentos de venta Partners</t>
  </si>
  <si>
    <t>La planilla contiene errores controlar fila en rojo</t>
  </si>
  <si>
    <t>AD7801050 - ADO HONORARIOS</t>
  </si>
  <si>
    <t>AF770315 - EQUIPOS &amp; MUEBLES</t>
  </si>
  <si>
    <t>AF770463 - ACC TRANSPO HORIZONT</t>
  </si>
  <si>
    <t>AF770464 - EQUIP LOGISTICO</t>
  </si>
  <si>
    <t>AF770613 - DECORACIÓN INFRAESTR</t>
  </si>
  <si>
    <t>AF770630 - AF FLETES</t>
  </si>
  <si>
    <t>AF773010 - MATERIAL PROTECCION</t>
  </si>
  <si>
    <t>AF773014 - AF REPSTOS EQUP SEGU</t>
  </si>
  <si>
    <t>AF773015 - AF REPUESTOS GENERAL</t>
  </si>
  <si>
    <t>AF774001 - MTTO CLIMATIZACION</t>
  </si>
  <si>
    <t>AF774005 - SERVICIOS ELECTRICOS</t>
  </si>
  <si>
    <t>AF774006 - MTTO INFRAESTRUCTURA</t>
  </si>
  <si>
    <t>AF774007 - MTTO BALANZAS</t>
  </si>
  <si>
    <t>AF774024 - MTTO TRANS VERTICAL</t>
  </si>
  <si>
    <t>AT7802020 - ATI ELECTRICIDAD</t>
  </si>
  <si>
    <t>AT7802030 - ATI CLIMATIZACION</t>
  </si>
  <si>
    <t>AT7802040 - ATI CONTRA INCENDIO</t>
  </si>
  <si>
    <t>AT7802050 - ATI SANITARIO</t>
  </si>
  <si>
    <t>AT7802060 - ATI CORRIENTE DEBIL</t>
  </si>
  <si>
    <t>AT7802070 - ATI TRANS VERTICAL</t>
  </si>
  <si>
    <t>AT7802080 - ATI ESTACIONAMIENTO</t>
  </si>
  <si>
    <t>AT7802100 - PERMISOS</t>
  </si>
  <si>
    <t>IN700001 - IN REPUESTO TI</t>
  </si>
  <si>
    <t>IN700005 - CARTEL PRECIO &amp; PROM</t>
  </si>
  <si>
    <t>IN700006 - COMBUSTIBLE ENVASADO</t>
  </si>
  <si>
    <t>IN700007 - IMPLEMENTO SEGURIDAD</t>
  </si>
  <si>
    <t>IN700018 - BIENESTAR COLABOR</t>
  </si>
  <si>
    <t>IN710003 - CAMISA BLUSA T-SHIRT</t>
  </si>
  <si>
    <t>IN720006 - BOLSAS USO INTERNO</t>
  </si>
  <si>
    <t>IN773002 - HERRAMIENTAS MTTO</t>
  </si>
  <si>
    <t>IN773004 - REFRIGERACION INSUMO</t>
  </si>
  <si>
    <t>IN773005 - IN ELECTRO &amp; ILUMINA</t>
  </si>
  <si>
    <t>IN773007 - GASFITERÍA</t>
  </si>
  <si>
    <t>IN773015 - IN REPUESTOS GENERAL</t>
  </si>
  <si>
    <t>LO772001 - ALMACENA &amp; DISTRIBUC</t>
  </si>
  <si>
    <t>LO772002 - LO ALQUILER EQUIPOS</t>
  </si>
  <si>
    <t>LO772008 - LO DOMICILIO CLIENTE</t>
  </si>
  <si>
    <t>MK791003 - MKT POP OPERACIÓN</t>
  </si>
  <si>
    <t>MK792006 - CATÁLOGOS/FOLLETOS</t>
  </si>
  <si>
    <t>MK792008 - IMAGEN INSTITUCIONAL</t>
  </si>
  <si>
    <t>MK799001 - MKT FEE AGENCIA</t>
  </si>
  <si>
    <t>MK799005 - MKT IMPLEMENTACION</t>
  </si>
  <si>
    <t>MK799006 - GASTO MKT PUBLICIDAD</t>
  </si>
  <si>
    <t>PY780211 - PYTO OBRA CIVIL</t>
  </si>
  <si>
    <t>PY780231 - PYTO CLIMATIZACION</t>
  </si>
  <si>
    <t>PY780271 - PYTO TRANS VERTICAL</t>
  </si>
  <si>
    <t>SE750002 - SERV ASEO Y LIMPIEZA</t>
  </si>
  <si>
    <t>SE750012 - MTTO CARROS CLIEN</t>
  </si>
  <si>
    <t>SE750013 - MTTO INSTALACION</t>
  </si>
  <si>
    <t>SE750014 - MTTO MUEBLES, ENSE</t>
  </si>
  <si>
    <t>SE750015 - MTTO EQUIPO COMUNICA</t>
  </si>
  <si>
    <t>SE750016 - MTTO EQUIPO TIENDA</t>
  </si>
  <si>
    <t>SE750100 - SE MTTO EDIFICIOS</t>
  </si>
  <si>
    <t>SE751001 - VIGILANCIA</t>
  </si>
  <si>
    <t>SE751002 - SE TRANSPORTE VALOR</t>
  </si>
  <si>
    <t>SE751003 - MONITOREO &amp; ALARMAS</t>
  </si>
  <si>
    <t>SE751004 - SE CONTRA INCENDIO</t>
  </si>
  <si>
    <t>SE752001 - OTROS SERVICIOS EXT</t>
  </si>
  <si>
    <t>SE752005 - APOYOS EVENTOS INTER</t>
  </si>
  <si>
    <t>SE752017 - SERVICIOS MEDICOS</t>
  </si>
  <si>
    <t>SE752018 - SE BIENESTAR COLABOR</t>
  </si>
  <si>
    <t>SE753004 - MAILING NO ELETRONIC</t>
  </si>
  <si>
    <t>SE755001 - MUDANZAS</t>
  </si>
  <si>
    <t>SE755003 - CORREOS, COURIER</t>
  </si>
  <si>
    <t>SE756007 - MUSICA AMBIENTAL</t>
  </si>
  <si>
    <t>SE756013 - HOSPEDAJE</t>
  </si>
  <si>
    <t>AD780 - ADO AUTORIZACIÓN DE OBRA</t>
  </si>
  <si>
    <t>IN773 - IN INSUMOS DE MANTENIMIENTO</t>
  </si>
  <si>
    <t>MK790 - MKT MEDIOS</t>
  </si>
  <si>
    <t>MK799 - MKT ÁREA EXPERIENCIAL</t>
  </si>
  <si>
    <t>MK798 - MKT MARCAS PROPIAS</t>
  </si>
  <si>
    <t>MK794 - MKT CORREO/DISTRIBUCIÓN</t>
  </si>
  <si>
    <t>MK796 - MKT MARCA</t>
  </si>
  <si>
    <t>MK797 - MKT PROMOCIONES/ACTIVACIONES/EVENTOS</t>
  </si>
  <si>
    <t>IN760 - INSUMOS DE MARKETING</t>
  </si>
  <si>
    <t>AF770111 - FR AL EXHIBIDORES</t>
  </si>
  <si>
    <t>AF770117 - FR AL ACCESORIOS</t>
  </si>
  <si>
    <t>AF770121 - FR AL CENTRAL</t>
  </si>
  <si>
    <t>AF773004 - FR AL REPUESTOS</t>
  </si>
  <si>
    <t>AF770124 - FR AL CONDENS Y EVAP</t>
  </si>
  <si>
    <t>AF770131 - FR AL CAMARAS</t>
  </si>
  <si>
    <t>AF770141 - FR AL INSTALACION</t>
  </si>
  <si>
    <t>AF770331 - EQUIPOS ACERO INOXID</t>
  </si>
  <si>
    <t>AF770213 - GONDOLAS ESTANTES</t>
  </si>
  <si>
    <t>AF770221 - GONDOLAS ANTECAJAS</t>
  </si>
  <si>
    <t>AF770233 - MUEBLES DIMENSIONADO</t>
  </si>
  <si>
    <t>AF770242 - EXHIBID COMIDA PREP</t>
  </si>
  <si>
    <t>AF770412 - MUEBLES ADMINISTRAT</t>
  </si>
  <si>
    <t>AF770413 - MUEBLES ADMINISTRAT</t>
  </si>
  <si>
    <t>AF770421 - RACKS ALMACEN</t>
  </si>
  <si>
    <t>AD</t>
  </si>
  <si>
    <t>NP000000 - Serv. No Procurement</t>
  </si>
  <si>
    <t>Seguros</t>
  </si>
  <si>
    <t>TI001017 - TI MICROINFORMATICA</t>
  </si>
  <si>
    <t>MK791004 - MK ARRIENDOS</t>
  </si>
  <si>
    <t>AF774009 - MTTO CHECK OUT</t>
  </si>
  <si>
    <t>AF774020 - MTTO EQUIP GASTRONOM</t>
  </si>
  <si>
    <t>MK791001 - IMPRESIÓN CATALOGO</t>
  </si>
  <si>
    <t>MK791002 - IMPRESIÓN CARTELES</t>
  </si>
  <si>
    <t>AF770112 - EQ. ELECTRICIDAD</t>
  </si>
  <si>
    <t>AF770113 - EQ. CLIMATIZACIÓN</t>
  </si>
  <si>
    <t>AF770114 - EQ. CONTRA INCENDIO</t>
  </si>
  <si>
    <t>Arrendamientos Ubicaciones, Otros</t>
  </si>
  <si>
    <t>NP000002 - FI ADMINIST FINANZAS</t>
  </si>
  <si>
    <t>NP000003 - IB ARRIENDOS INMOBIL</t>
  </si>
  <si>
    <t>M2 - Metro cuadrado</t>
  </si>
  <si>
    <t>Texto Comercial (Español)</t>
  </si>
  <si>
    <t>Texto Comercial (Ingles)</t>
  </si>
  <si>
    <t>Texto Comercial (Portugues)</t>
  </si>
  <si>
    <t>N</t>
  </si>
  <si>
    <t>AC</t>
  </si>
  <si>
    <t>Cta. Control ADO-Varios</t>
  </si>
  <si>
    <t>8200</t>
  </si>
  <si>
    <t>AD7801020 - ADO INFRASTRUCTURA</t>
  </si>
  <si>
    <t>AD7801022 - ADO ESTACIONAMIENT</t>
  </si>
  <si>
    <t>AF770030 - REGIONAL BALANZAS</t>
  </si>
  <si>
    <t>AF770031 - REG FRIO ALIMENTARIO</t>
  </si>
  <si>
    <t>AF770033 - REG CHECK-OUT</t>
  </si>
  <si>
    <t>AF770036 - REG CARRO CLIENTE</t>
  </si>
  <si>
    <t>AF770212 - REG GONDOLAS</t>
  </si>
  <si>
    <t>AF770239 - ACC MUEBLES DIMENSIO</t>
  </si>
  <si>
    <t>AF770411 - EQUIPOS ADMINISTRAT</t>
  </si>
  <si>
    <t>AF770732 - PLATAFORM NIVELADORA</t>
  </si>
  <si>
    <t>AF774013 - REFRIGERACION VITRIN</t>
  </si>
  <si>
    <t>AF774034 - MTTO OBRAS MENORES</t>
  </si>
  <si>
    <t>AF774035 - MTTO MOBILIARIO</t>
  </si>
  <si>
    <t>AF774039 - MTTO TECHUMBRES</t>
  </si>
  <si>
    <t>AT7802010 - ATI OBRA CIVIL</t>
  </si>
  <si>
    <t>AT7802090 - ATI HONORARIOS</t>
  </si>
  <si>
    <t>IN700011 - REG ROLLOS DE PAPEL</t>
  </si>
  <si>
    <t>IN710012 - UNIFORME DESCARTABLE</t>
  </si>
  <si>
    <t>IN710013 - REG EPP - CALZADOS</t>
  </si>
  <si>
    <t>IN720002 - REG BOLSAS CLIENTE</t>
  </si>
  <si>
    <t>IN720003 - REG BOLSAS PAPEL</t>
  </si>
  <si>
    <t>IN730004 - REG FILMES PLASTICOS</t>
  </si>
  <si>
    <t>IN730010 - REG BANDEJAS</t>
  </si>
  <si>
    <t>IN740001 - INSUMOS DE ASEO</t>
  </si>
  <si>
    <t>IN773009 - MATERIAL PINTURA</t>
  </si>
  <si>
    <t>IN773014 - IN REPSTOS EQUP SEGU</t>
  </si>
  <si>
    <t>MK790015 - REG MEDIOS ONLINE</t>
  </si>
  <si>
    <t>MK793006 - REG AGENCIA CREATIVA</t>
  </si>
  <si>
    <t>MK796004 - REG FIDELIDAD + CRM</t>
  </si>
  <si>
    <t>MK799004 - MKT EXPERIENCIA COMP</t>
  </si>
  <si>
    <t>PY780241 - PYTO CONTRA INCENDIO</t>
  </si>
  <si>
    <t>PY780261 - PYTO CORRIENTE DEBIL</t>
  </si>
  <si>
    <t>SE752019 - REG INVENTARIOS</t>
  </si>
  <si>
    <t>SE752022 - REG CONSULTORIAS</t>
  </si>
  <si>
    <t>SE752025 - REG HEAD HUNTING</t>
  </si>
  <si>
    <t>SE752026 - REG SEGUROS</t>
  </si>
  <si>
    <t>SE752027 - REG SEGURO DE VIDA</t>
  </si>
  <si>
    <t>SE753001 - REG CONTACT CENTER</t>
  </si>
  <si>
    <t>SE755002 - TRANSPORTE COLABORAD</t>
  </si>
  <si>
    <t>SE755007 - REG TAXI CORPORATIVO</t>
  </si>
  <si>
    <t>SE756009 - ALIMENTO &amp; CATERING</t>
  </si>
  <si>
    <t>SE756015 - REG AUDITORIA</t>
  </si>
  <si>
    <t>SE756021 - REG CATERING /CASINO</t>
  </si>
  <si>
    <t>SE756022 - REG ADQUIRENCIA</t>
  </si>
  <si>
    <t>SE756023 - REG SERVICIOS VARIOS</t>
  </si>
  <si>
    <t>SE756024 - REG TELEFONIA MOVIL</t>
  </si>
  <si>
    <t>SE756200 - SE ALQUILER VEHICULO</t>
  </si>
  <si>
    <t>TI001002 - REG TI CONSULTORIAS</t>
  </si>
  <si>
    <t>TI001004 - REG TI SOPORTE</t>
  </si>
  <si>
    <t>TI001006 - REG TI ARRIENDOS</t>
  </si>
  <si>
    <t>TI001007 - REG TI HARDWARE</t>
  </si>
  <si>
    <t>TI001008 - REG TI HAAS</t>
  </si>
  <si>
    <t>TI001009 - REG TI VOZ/SERVICIOS</t>
  </si>
  <si>
    <t>TI001013 - REG TI SERVIDORES</t>
  </si>
  <si>
    <t>TI001014 - REG SOFTWARE</t>
  </si>
  <si>
    <t>TI001021 - REG LICENCIAS</t>
  </si>
  <si>
    <t>TI001023 - REG TI OPERACIONES</t>
  </si>
  <si>
    <t>Descuentos por Convenio</t>
  </si>
  <si>
    <t>Costo Cenco Media</t>
  </si>
  <si>
    <t>Uruguay</t>
  </si>
  <si>
    <t>URUGUAY</t>
  </si>
  <si>
    <t>Codigo Proveedor 
URUGUAY</t>
  </si>
  <si>
    <t>Moneda
URUGUAY</t>
  </si>
  <si>
    <t>Um de Precio
URUGUAY</t>
  </si>
  <si>
    <t>Impuesto 
URUGUAY</t>
  </si>
  <si>
    <t>AR -  CL - COL - PE - UR</t>
  </si>
  <si>
    <t>Precio de lista 
URUGUAY</t>
  </si>
  <si>
    <t>AF770032 - REG EQUIPOS ELETRICIDAD</t>
  </si>
  <si>
    <t>AF770034 - REG MUEBLES DE MADERA</t>
  </si>
  <si>
    <t>AF770035 - REG EQUIPOS PANADERIA</t>
  </si>
  <si>
    <t>AF770037 - REG TRANSPOR HORIZONTAL</t>
  </si>
  <si>
    <t>AF770115 - EQ. CORRIENTES DÉBILES</t>
  </si>
  <si>
    <t>AF770123 - EQ. TRANSPORTE VERTICAL</t>
  </si>
  <si>
    <t>AF770462 - REG TRANSPOR VERTICAL</t>
  </si>
  <si>
    <t>AF774012 - MTTO EQUIP PANADERÍA</t>
  </si>
  <si>
    <t>AF774033 - MTTO SERVICIOS SANITARIOS</t>
  </si>
  <si>
    <t>AF774036 - MTTO PUERTAS ACCESO </t>
  </si>
  <si>
    <t>AF774037 - MTTO EQUIPOS PARKING-SKY</t>
  </si>
  <si>
    <t>AF774038 - MTTO BOMBAS SANITARIAS</t>
  </si>
  <si>
    <t>AT7802110 - REG EQUIPO CLIMATIZACION</t>
  </si>
  <si>
    <t>IN720005 - REG BOLSA PULL &amp; PACK</t>
  </si>
  <si>
    <t>IN730011 - REG ETIQUETAS Y STICKERS</t>
  </si>
  <si>
    <t xml:space="preserve">IN730012 - REG TERMOFORM Y ENVASES </t>
  </si>
  <si>
    <t>IN740002 - REG PAPELES INDUSTRIALES</t>
  </si>
  <si>
    <t>IN740004 - REG PRODUCTOS QUIMICOS</t>
  </si>
  <si>
    <t xml:space="preserve">IN773017 - REG ILUMINACION </t>
  </si>
  <si>
    <t>LO772010 - REG TRANSPOR MARITIMO</t>
  </si>
  <si>
    <t>LO772011 - REG TRANSPOR TERRESTRE</t>
  </si>
  <si>
    <t>LO772012 - REG FREIGHT FORWARDER</t>
  </si>
  <si>
    <t>LO772013 - REG INSPEC  PRE EMBARQUE</t>
  </si>
  <si>
    <t>MK793007 - REG AGENCIA DE MEDIOS</t>
  </si>
  <si>
    <t>MK799010 - REG GASTOS PUBLICIDAD</t>
  </si>
  <si>
    <t>SE751009 - REG GESTION DE EFECTIVO</t>
  </si>
  <si>
    <t>SE752012 - SE  ARRIENDOS</t>
  </si>
  <si>
    <t>SE752021 - REG CAPACITAC Y FORMACION</t>
  </si>
  <si>
    <t>SE752024 - REG CONSULTORÍA, AUDITORIA</t>
  </si>
  <si>
    <t>SE752028 - REG SERVICIOS MEDICOS</t>
  </si>
  <si>
    <t>SE752029 - REG SERV ODONTOLOGICO</t>
  </si>
  <si>
    <t>SE753007 - REG GESTIÓN DOCUMENTAL Y DIGITALIZ DOCUMENTOS</t>
  </si>
  <si>
    <t>SE755006 - REG TRACKING A DOMICILIO</t>
  </si>
  <si>
    <t>SE755009 - REG MUDANZAS Y TRASLADOS</t>
  </si>
  <si>
    <t>SE756014 - REG GARANTIA EXTENDIDA</t>
  </si>
  <si>
    <t>SE756018 - REG CONTROL DE PLAGAS</t>
  </si>
  <si>
    <t>SE756019 - REG IMPRESIÓN Y FOTOCOPIA</t>
  </si>
  <si>
    <t>SE756020 - REG OUTSOURCING IMPRESIÓN</t>
  </si>
  <si>
    <t>TI001001 - REG TI MANTENIMIEN EQUIPOS</t>
  </si>
  <si>
    <t>TI001005 - REG TI DATOS + SERVICIOS</t>
  </si>
  <si>
    <t>TI001011 - REG TI PC E IMPRESORAS</t>
  </si>
  <si>
    <t>TI001012 - REG POS Y CONTROLADORES</t>
  </si>
  <si>
    <t>TI001018 - REG HONORARIOS PROFESIONALES</t>
  </si>
  <si>
    <t>TI001019 - REG MONITOREO Y ALARM</t>
  </si>
  <si>
    <t>TI001020 - REG TI HOSTING / ENLACES</t>
  </si>
  <si>
    <t>TI001022 - REG TI COMUNICACIONES</t>
  </si>
  <si>
    <t>TI001024 - REG TI MICROINFORMATICA</t>
  </si>
  <si>
    <t>TI001026 - REG TI CLOUD</t>
  </si>
  <si>
    <t xml:space="preserve">AF772 - AF Servicios </t>
  </si>
  <si>
    <t>AT780 - ATI AUTORIZACIÓN TERMINACIONES E INSTALA</t>
  </si>
  <si>
    <t>MK791 - MKT IMPRENTAS</t>
  </si>
  <si>
    <t>MK792 - MKT PRODUCCIÓN</t>
  </si>
  <si>
    <t>NP000 - Serv. No Procurement</t>
  </si>
  <si>
    <t>AT7802120 - ATI EQ ILUMINACIÓN TXD</t>
  </si>
  <si>
    <t>AT7802130 - ATI EQ SHOPPING</t>
  </si>
  <si>
    <t>IN700019 - EQUIPOS Y ACCESORIOS APOYO</t>
  </si>
  <si>
    <t>IN700020 - EQUIPOS LOGISTICOS DE APOYO OPEX</t>
  </si>
  <si>
    <t>IN700021 - MUEBLES Y DECORACIONES TXD</t>
  </si>
  <si>
    <t>IN700022 - EQUIPOS DE ILUMINACIÓN TXD</t>
  </si>
  <si>
    <t>IN700023 - MUEBLES DE APOYO SUPERMERCADO</t>
  </si>
  <si>
    <t>IN700024 - EQUIPOS APOYO SUPERMERCADO</t>
  </si>
  <si>
    <t>IN700025 - ACTIVO POR GASTO MDH</t>
  </si>
  <si>
    <t>IN700026 - ACTIVO POR GASTO SHOPPING</t>
  </si>
  <si>
    <t>IN700027 - ACTIVO POR GASTO TXD</t>
  </si>
  <si>
    <t>IN700028 - ACTIVO POR GASTO SUPERMERCADO</t>
  </si>
  <si>
    <t xml:space="preserve">MK799002 - MKT POP </t>
  </si>
  <si>
    <t>MK799003 - MKT SEÑALETICA</t>
  </si>
  <si>
    <t>SE752009 - REG VIAJES</t>
  </si>
  <si>
    <t>1 - Mercaderías</t>
  </si>
  <si>
    <t>2 - Servicios</t>
  </si>
  <si>
    <t>9 - Rec. Serv. Comedor</t>
  </si>
  <si>
    <t>10 - Mercadería</t>
  </si>
  <si>
    <t>11 - Verduras</t>
  </si>
  <si>
    <t>12 - Carnes</t>
  </si>
  <si>
    <t>13 - Sub-productos Carne</t>
  </si>
  <si>
    <t>14 - Materiales Varios</t>
  </si>
  <si>
    <t>16 - Impuestos y Tasas</t>
  </si>
  <si>
    <t>17 - Ing. x Publicidad</t>
  </si>
  <si>
    <t>18 - Alquiler maquinaria</t>
  </si>
  <si>
    <t>19 - Srv - Comisiones</t>
  </si>
  <si>
    <t>20 - Ordenes de Neg.</t>
  </si>
  <si>
    <t>21 - Ingresos Varios</t>
  </si>
  <si>
    <t>22 - Súper Cash</t>
  </si>
  <si>
    <t>23 - Rec. Gtos de Mkt</t>
  </si>
  <si>
    <t>24 - Com. x cobro serv</t>
  </si>
  <si>
    <t>27 - Desc. Financieros</t>
  </si>
  <si>
    <t>28 - Shop - V.P.M.</t>
  </si>
  <si>
    <t>29 - Correo</t>
  </si>
  <si>
    <t>30 - Honorarios Admin.</t>
  </si>
  <si>
    <t>31 - Honorarios por GIA</t>
  </si>
  <si>
    <t>32 - Gcias a Real Cte</t>
  </si>
  <si>
    <t>33 - Dep.en Garantía</t>
  </si>
  <si>
    <t>35 - Multas x Incumpl.</t>
  </si>
  <si>
    <t>37 - Vtas Intercompany</t>
  </si>
  <si>
    <t>38 - Créditos Diversos</t>
  </si>
  <si>
    <t>39 - Ing.Pub.Perm.Gond.</t>
  </si>
  <si>
    <t>42 - Ing.Pub.MegaProm</t>
  </si>
  <si>
    <t>43 - Ing.Fact.Aper.Local</t>
  </si>
  <si>
    <t>44 - Desc.Obten.Volumen</t>
  </si>
  <si>
    <t>45 - Desc.Ctral.Compras</t>
  </si>
  <si>
    <t>46 - Bonif. Logística</t>
  </si>
  <si>
    <t>47 - Uniformes y Equipos</t>
  </si>
  <si>
    <t>53 - Energía Eléctrica</t>
  </si>
  <si>
    <t>54 - Consumo de Agua</t>
  </si>
  <si>
    <t>55 - Consumo de Gas</t>
  </si>
  <si>
    <t>56 - Merma de Mercadería</t>
  </si>
  <si>
    <t>60 - Servicios</t>
  </si>
  <si>
    <t>61 - Seña</t>
  </si>
  <si>
    <t>62 - Recargo Financiero</t>
  </si>
  <si>
    <t>63 - A.C. fletes</t>
  </si>
  <si>
    <t>64 - A.C. Otros Fc. Ss.</t>
  </si>
  <si>
    <t>65 - A.C. Punteras</t>
  </si>
  <si>
    <t>66 - A.C. Exhibiciones</t>
  </si>
  <si>
    <t>67 - A.C. Degust/Promoc.</t>
  </si>
  <si>
    <t>69 - A.C. Pub/MegaPro..</t>
  </si>
  <si>
    <t>71 - A.C. Folletos</t>
  </si>
  <si>
    <t>72 - A.C. Inaugur. Local</t>
  </si>
  <si>
    <t>73 - Deuda J/E Cash. CB</t>
  </si>
  <si>
    <t>75 - Cliente Frecuente</t>
  </si>
  <si>
    <t>76 - Servicios Gravados</t>
  </si>
  <si>
    <t>77 - Servicios Exentos</t>
  </si>
  <si>
    <t>78 - Seguros</t>
  </si>
  <si>
    <t>79 - Intereses</t>
  </si>
  <si>
    <t>80 - Progama Jumbo Más</t>
  </si>
  <si>
    <t>81 - Servs. Venta x Caja</t>
  </si>
  <si>
    <t>82 - Ingresos Otros Ss</t>
  </si>
  <si>
    <t>83 - Recuperación Gastos</t>
  </si>
  <si>
    <t>84 - Sellados</t>
  </si>
  <si>
    <t>86 - A.C. Dif. Precios</t>
  </si>
  <si>
    <t>87 - A.C. Incl. Producto</t>
  </si>
  <si>
    <t>88 - A.C.BonixCump. Mín.</t>
  </si>
  <si>
    <t>90 - L.P.Bonif.Fija</t>
  </si>
  <si>
    <t>92 - L.P.Carguío Inicial</t>
  </si>
  <si>
    <t>93 - L.P.Apertura Local</t>
  </si>
  <si>
    <t>94 - Bonific. Fija rapel</t>
  </si>
  <si>
    <t>96 - Dato Easy</t>
  </si>
  <si>
    <t>99 - Bonif. por Apertura</t>
  </si>
  <si>
    <t>A1 - Bonif.por Mercadería</t>
  </si>
  <si>
    <t>A2 - Alquileres/arrIendos</t>
  </si>
  <si>
    <t>A3 - Limpieza</t>
  </si>
  <si>
    <t>A4 - Seguridad y vigilanc</t>
  </si>
  <si>
    <t>A5 - Ingresos Ventas UL</t>
  </si>
  <si>
    <t>A6 - Ingresos Arriendo UL</t>
  </si>
  <si>
    <t>A7 - Ing.por comisiones</t>
  </si>
  <si>
    <t>A8 - Indemnizaciones</t>
  </si>
  <si>
    <t>A9 - Recodificación</t>
  </si>
  <si>
    <t>AA - Serv.Logístico y CD</t>
  </si>
  <si>
    <t>AB - Servicios B2B</t>
  </si>
  <si>
    <t>AC - Vta Mat. Reciclable</t>
  </si>
  <si>
    <t>AD - Reintegro de gastos</t>
  </si>
  <si>
    <t>AE - Venta Telefónica POS</t>
  </si>
  <si>
    <t>AF - Venta a Empresas</t>
  </si>
  <si>
    <t>AG - Rec. Financ. Vta.Emp</t>
  </si>
  <si>
    <t>AH - Seña Vta Empresas</t>
  </si>
  <si>
    <t>AI - Rec. Financiero VT</t>
  </si>
  <si>
    <t>AJ - Venta no Presen POS</t>
  </si>
  <si>
    <t>AK - Venta Virtual</t>
  </si>
  <si>
    <t>AL - Rec. Financ.Vta.Virt</t>
  </si>
  <si>
    <t>AM - Seña Vta Virtual</t>
  </si>
  <si>
    <t>AN - ADM Gastos Presup.</t>
  </si>
  <si>
    <t>AO - ADM Ing. Otros Ss.</t>
  </si>
  <si>
    <t>AP - ADM Gtos.Reales EERR</t>
  </si>
  <si>
    <t>AQ - ADM Ss.Pub-Pro EE.RR</t>
  </si>
  <si>
    <t>AR - ADM Int.mora Pub.CAM</t>
  </si>
  <si>
    <t>AS - Vta. Giftcard Corp.</t>
  </si>
  <si>
    <t>AT - Vta. Intercompany</t>
  </si>
  <si>
    <t>AU - Ingr.Apertura Locale</t>
  </si>
  <si>
    <t>AV - Escala Crecimiento</t>
  </si>
  <si>
    <t>AW - Regulariz con Provee</t>
  </si>
  <si>
    <t>AX - Fact Estudios varios</t>
  </si>
  <si>
    <t>AY - Aportes por Brecha</t>
  </si>
  <si>
    <t>AZ - BonificaciónApertura</t>
  </si>
  <si>
    <t>B0 - Concesiones (BA)</t>
  </si>
  <si>
    <t>B1 - Bonifica. Mercaderia</t>
  </si>
  <si>
    <t>B2 - CAM Antic. a Ren. CB</t>
  </si>
  <si>
    <t>B3 - CAM Gastos Reales</t>
  </si>
  <si>
    <t>B4 - CAM Interés Comerc.</t>
  </si>
  <si>
    <t>B5 - CAM Gtos. Loc. Trans</t>
  </si>
  <si>
    <t>B6 - CAM Ant Ren InDiv.CB</t>
  </si>
  <si>
    <t>B7 - CAM Gtos.Rea.IntDiv</t>
  </si>
  <si>
    <t>B8 - CAM Recup Siniestros</t>
  </si>
  <si>
    <t>B9 - Concesión Espacios</t>
  </si>
  <si>
    <t>BA - Desc.central compra</t>
  </si>
  <si>
    <t>BB - SH.Cheque Rechaz.CB</t>
  </si>
  <si>
    <t>BC - SH.Gcia. Realizar.CB</t>
  </si>
  <si>
    <t>BD - REE VMM/VMA</t>
  </si>
  <si>
    <t>BE - REE Valor Porcentual</t>
  </si>
  <si>
    <t>BF - REE Honorarios GIA</t>
  </si>
  <si>
    <t>BG - REE Ing. x Ss. Adic.</t>
  </si>
  <si>
    <t>BH - REE Fdo. Rep. Bienes</t>
  </si>
  <si>
    <t>BI - REE Rec. Valor Mín.</t>
  </si>
  <si>
    <t>BJ - REE Ingresos Varios</t>
  </si>
  <si>
    <t>BK - REE Gcia. Bienes Uso</t>
  </si>
  <si>
    <t>BL - REE VMM EE.RR.</t>
  </si>
  <si>
    <t>BM - REE VPM EE.RR.</t>
  </si>
  <si>
    <t>BN - REE Ing.Varios EE.RR</t>
  </si>
  <si>
    <t>BO - REE Recup. Gastos</t>
  </si>
  <si>
    <t>BP - REE Dpto. Garantía</t>
  </si>
  <si>
    <t>BQ - REE VMM Loc. Transit</t>
  </si>
  <si>
    <t>BR - Gtos Contribuciones</t>
  </si>
  <si>
    <t>BS - Gtos Seguros</t>
  </si>
  <si>
    <t>BT - Gtos Varios</t>
  </si>
  <si>
    <t>BU - Vta Energía en Baja</t>
  </si>
  <si>
    <t>BV - Rec.Serv. Básico ER</t>
  </si>
  <si>
    <t>BW - VMM EERR CAT</t>
  </si>
  <si>
    <t>BX - VMM EERR AVENTURA</t>
  </si>
  <si>
    <t>BY - Tarj.Credito-Seguro</t>
  </si>
  <si>
    <t>BZ - Tarj. Gift Card</t>
  </si>
  <si>
    <t>C1 - Indemnización</t>
  </si>
  <si>
    <t>C2 - Jumbo Más</t>
  </si>
  <si>
    <t>C3 - CL Vta Muestra POS</t>
  </si>
  <si>
    <t>C4 - Desc.precio y margen</t>
  </si>
  <si>
    <t>C5 - PUB Cta. Ord. Trans.</t>
  </si>
  <si>
    <t>C6 - PUB Aporte Pub/Promo</t>
  </si>
  <si>
    <t>C7 - PUB Int. Auspiciante</t>
  </si>
  <si>
    <t>C8 - PUB Interés Comerc.</t>
  </si>
  <si>
    <t>C9 - ADM Altocheck CB</t>
  </si>
  <si>
    <t>CA - PUB Guía de Compras</t>
  </si>
  <si>
    <t>CB - PUB Multa x Incumpl.</t>
  </si>
  <si>
    <t>CC - PUB Fdo. Inicial</t>
  </si>
  <si>
    <t>CD - PUB Comité Pub InDiv</t>
  </si>
  <si>
    <t>CE - PUB-ADM Unich-Altoch</t>
  </si>
  <si>
    <t>CF - VMM EE.RR. PARIS</t>
  </si>
  <si>
    <t>CG - VPM EE.RR. PARIS</t>
  </si>
  <si>
    <t>CH - I. Varios EERR PARIS</t>
  </si>
  <si>
    <t>CI - Rec. Valor Mín PARIS</t>
  </si>
  <si>
    <t>CJ - Rec. Valor Mín EERR</t>
  </si>
  <si>
    <t>CK - Rec. gasto Rubro I</t>
  </si>
  <si>
    <t>CL - Gastos Pres. EERR</t>
  </si>
  <si>
    <t>CM - EST/ AVEN Nota Cargo</t>
  </si>
  <si>
    <t>CN - REN Honor. x Ss. Com</t>
  </si>
  <si>
    <t>CO - PUB DeudaxUnich CB</t>
  </si>
  <si>
    <t>CP - PUB DeudaxPortalChq</t>
  </si>
  <si>
    <t>CQ - SH. Sellad.C. a C.CB</t>
  </si>
  <si>
    <t>CR - SH. Interés Comerc.</t>
  </si>
  <si>
    <t>CS - SH. Interés IntDiv</t>
  </si>
  <si>
    <t>CT - SH. Resarc. Ch. Rech</t>
  </si>
  <si>
    <t>CU - SH. Gastos Transit.</t>
  </si>
  <si>
    <t>CV - INDEMNIZACIONES EMIT</t>
  </si>
  <si>
    <t>CW - Ingr. Serv. Adic.</t>
  </si>
  <si>
    <t>CX - Valor Porcentual</t>
  </si>
  <si>
    <t>CY - Tarjetas-Recupero</t>
  </si>
  <si>
    <t>CZ - Costo Merc. Vendida</t>
  </si>
  <si>
    <t>D1 - Gto. Selec. Personal</t>
  </si>
  <si>
    <t>D2 - Tarjetas GIFT_CARD</t>
  </si>
  <si>
    <t>D3 - Vta.Tarj/Bon Act y n</t>
  </si>
  <si>
    <t>D4 - Vta no especializada</t>
  </si>
  <si>
    <t>D5 - Conces. de Espacios</t>
  </si>
  <si>
    <t>D6 - Alq de Galerias</t>
  </si>
  <si>
    <t>D7 - Alq de Mueb y ensere</t>
  </si>
  <si>
    <t>D8 - Marg Neg Fol Esp Pas</t>
  </si>
  <si>
    <t>D9 - Alq Mueb Ens Pback</t>
  </si>
  <si>
    <t>DA - Comisiones Recaudo</t>
  </si>
  <si>
    <t>DB - Serv Fina  Vta AFijo</t>
  </si>
  <si>
    <t>DC - Man Clasific Basura</t>
  </si>
  <si>
    <t>DD - Inter Mora Locatario</t>
  </si>
  <si>
    <t>DE - Servicio Admon Local</t>
  </si>
  <si>
    <t>DF - Serv Finan Utilidade</t>
  </si>
  <si>
    <t>DG - Pub CROSSMERCHANDISI</t>
  </si>
  <si>
    <t>DH - Serv Surtido Gondola</t>
  </si>
  <si>
    <t>DI - Pagina Web</t>
  </si>
  <si>
    <t>DJ - Recup CO/GA/SE  INM</t>
  </si>
  <si>
    <t>DK - Recuo COST GAST SERV</t>
  </si>
  <si>
    <t>DL - Multas por Incumpli</t>
  </si>
  <si>
    <t>EC - Negociación ECommerc</t>
  </si>
  <si>
    <t>JP - Ingresos Anticipados</t>
  </si>
  <si>
    <t>L0 - Provis.Ingr. merc.</t>
  </si>
  <si>
    <t>L1 - Ing. pub. mayorista</t>
  </si>
  <si>
    <t>L2 - Grupo de imput. L2</t>
  </si>
  <si>
    <t>L3 - Grupo de imput. L3</t>
  </si>
  <si>
    <t>L4 - Grupo de imput. L4</t>
  </si>
  <si>
    <t>L5 - Grupo de imput. L5</t>
  </si>
  <si>
    <t>L6 - Grupo de imput. L6</t>
  </si>
  <si>
    <t>L7 - Grupo de imput. L7</t>
  </si>
  <si>
    <t>L8 - Grupo de imput. L8</t>
  </si>
  <si>
    <t>L9 - Grupo de imput. L9</t>
  </si>
  <si>
    <t>LA - Desc. GIFT_CARD</t>
  </si>
  <si>
    <t>LB - GIFT_CARD Campaña</t>
  </si>
  <si>
    <t>LC - Gift 2.0 Pers.Super.</t>
  </si>
  <si>
    <t>LD - Desc. por Convenio</t>
  </si>
  <si>
    <t>LE - Recup. arriendos</t>
  </si>
  <si>
    <t>LF - Venta Desechos</t>
  </si>
  <si>
    <t>LG - Ingr. Campañas EERR</t>
  </si>
  <si>
    <t>LH - Intermed. seguros</t>
  </si>
  <si>
    <t>LI - Pub. y Promo. EE.RR.</t>
  </si>
  <si>
    <t>LJ - Rec. Gastos  Grales.</t>
  </si>
  <si>
    <t>LK - Ing. x Recu. Gastos</t>
  </si>
  <si>
    <t>LL - Bonific. Devolución</t>
  </si>
  <si>
    <t>LM - Convenios Especiales</t>
  </si>
  <si>
    <t>LN - Ingr. Centralización</t>
  </si>
  <si>
    <t>LO - Desc. Pronto Pago</t>
  </si>
  <si>
    <t>LP - Rec. Gastos Adm.</t>
  </si>
  <si>
    <t>LQ - Rec. Gastos Contrib.</t>
  </si>
  <si>
    <t>LR - Rec. Gastos Seguros</t>
  </si>
  <si>
    <t>LS - Rec. Gastos Varios</t>
  </si>
  <si>
    <t>LT - Rec. Energía</t>
  </si>
  <si>
    <t>LU - Comisión al Comercio</t>
  </si>
  <si>
    <t>LV - GC Atención Clientes</t>
  </si>
  <si>
    <t>LW - Gifcard Incentivos</t>
  </si>
  <si>
    <t>LX - Fondo Reserva</t>
  </si>
  <si>
    <t>LY - Deudas por señas</t>
  </si>
  <si>
    <t>LZ - Venta Mayorista x fc</t>
  </si>
  <si>
    <t>ME - Cenco Media</t>
  </si>
  <si>
    <t>MU - Multas</t>
  </si>
  <si>
    <t>P0 - Pago de cuota -RF</t>
  </si>
  <si>
    <t>P1 - Rec. Gastos Personal</t>
  </si>
  <si>
    <t>P2 - Comis.por recaudacio</t>
  </si>
  <si>
    <t>P4 - Serv.General Prov.</t>
  </si>
  <si>
    <t>P6 - Ingresos diversos</t>
  </si>
  <si>
    <t>P7 - Alq.diversos (local)</t>
  </si>
  <si>
    <t>PU - Ingresos Push</t>
  </si>
  <si>
    <t>Q1 - Enajenac. inmueble</t>
  </si>
  <si>
    <t>Q5 - Interes cxc mercanti</t>
  </si>
  <si>
    <t>Q6 - Venta de vales terce</t>
  </si>
  <si>
    <t>Q7 - Vales consum inter</t>
  </si>
  <si>
    <t>Q9 - Ingresos extraordin</t>
  </si>
  <si>
    <t>R0 - Serv. Flete Intercom</t>
  </si>
  <si>
    <t>R1 - Promociones proveedo</t>
  </si>
  <si>
    <t>R2 - Com. x cta ord 3ros</t>
  </si>
  <si>
    <t>R3 - Alquiler envases</t>
  </si>
  <si>
    <t>R4 - RE ZTNA Ant a rendir</t>
  </si>
  <si>
    <t>R6 - Serv.Logístico</t>
  </si>
  <si>
    <t>R8 - Serv. no centralizad</t>
  </si>
  <si>
    <t>RG - Rec. Gastos GC 2.0</t>
  </si>
  <si>
    <t>S2 - Comisión Metrolplazo</t>
  </si>
  <si>
    <t>S3 - Recup.Serv.Pub.inter</t>
  </si>
  <si>
    <t>S5 - Venta diferida prom.</t>
  </si>
  <si>
    <t>S6 - Factoring</t>
  </si>
  <si>
    <t>S9 - Venta de vales terce</t>
  </si>
  <si>
    <t>T2 - Vale cons shoppin S/</t>
  </si>
  <si>
    <t>T7 - Vale cons electr S/</t>
  </si>
  <si>
    <t>T8 - Vale electr inter S/</t>
  </si>
  <si>
    <t>U1 - Vale shoppin inte US</t>
  </si>
  <si>
    <t>U5 - Vales cons electr US</t>
  </si>
  <si>
    <t>U7 - Vale electr inter US</t>
  </si>
  <si>
    <t>V5 - Ingr por Mantenimien</t>
  </si>
  <si>
    <t>V6 - Ingr Penalidad</t>
  </si>
  <si>
    <t>W5 - Bonif Mejora MBC</t>
  </si>
  <si>
    <t>W6 - Cargas diferidas</t>
  </si>
  <si>
    <t>W9 - Otros Ing Financiero</t>
  </si>
  <si>
    <t>X2 - Descto concedido</t>
  </si>
  <si>
    <t>X3 - Ingr. por operación</t>
  </si>
  <si>
    <t>X5 - Ingr. por comisiones</t>
  </si>
  <si>
    <t>X7 - Servicio de Taller</t>
  </si>
  <si>
    <t>X8 - Alq diverso shopping</t>
  </si>
  <si>
    <t>Y2 - Transf sum no centra</t>
  </si>
  <si>
    <t>Y3 - Reemb Serv Publicos</t>
  </si>
  <si>
    <t>Y7 - Alq ingreso intercom</t>
  </si>
  <si>
    <t>Y8 - Ingr por bonificacio</t>
  </si>
  <si>
    <t>Z1 - Utilidades</t>
  </si>
  <si>
    <t>Z3 - Arriendo variable</t>
  </si>
  <si>
    <t>Z4 - Contrapre. Adicional</t>
  </si>
  <si>
    <t>Z5 - Gastos F. Com. Trans</t>
  </si>
  <si>
    <t>Z7 - Prediales</t>
  </si>
  <si>
    <t>Z8 - Gasto de personal</t>
  </si>
  <si>
    <t>Z9 - Gasto de personal</t>
  </si>
  <si>
    <t>ZA - Ctas x Pagar Otros</t>
  </si>
  <si>
    <t>ZM - Multas Alquileres</t>
  </si>
  <si>
    <t>AF774025 - MTTO TRANSP HORIZONTAL</t>
  </si>
  <si>
    <t>Costo gestión de residuos</t>
  </si>
  <si>
    <t>AT7802140 - REG ILUMINACION ACTIVO</t>
  </si>
  <si>
    <t>SE752030 - PERSONAL EXTERNO</t>
  </si>
  <si>
    <t xml:space="preserve">TI001028 - LOCAL TI CLOUD </t>
  </si>
  <si>
    <t xml:space="preserve">TI001029 - LOCAL TI HARDWARE </t>
  </si>
  <si>
    <t>TI001030 - LOCAL TI HONORARIOS PROFESIONALES</t>
  </si>
  <si>
    <t>TI001031 - LOCAL TI HOSTING/ENLACES</t>
  </si>
  <si>
    <t>TI001032 - LOCAL TI LICENCIAS</t>
  </si>
  <si>
    <t>TI001033 - LOCAL TI MTTO. EQUIPOS</t>
  </si>
  <si>
    <t>TI001027 - LOCAL TI ARRIENDOS H</t>
  </si>
  <si>
    <t>MON - MES</t>
  </si>
  <si>
    <t>CatValoracion</t>
  </si>
  <si>
    <t>Arriendos Propiedades Fijos IFRS16</t>
  </si>
  <si>
    <t>Beneficios varios no Salariales</t>
  </si>
  <si>
    <t>Premios e Incentivos Externos CAT.</t>
  </si>
  <si>
    <t>Premios e Incentivos Externos CAT</t>
  </si>
  <si>
    <t xml:space="preserve">Premios e Incentivos externos </t>
  </si>
  <si>
    <t>X</t>
  </si>
  <si>
    <t>SERVICO DE TERMOGRAFIA</t>
  </si>
  <si>
    <t>SERV. MANUTENÇÃO CIVIL - CONTRATO MARCO</t>
  </si>
  <si>
    <t>SERV. MANUTENÇÃO PADARIA</t>
  </si>
  <si>
    <t>SERV. MANUTENÇÃO AÇOUGUE</t>
  </si>
  <si>
    <t>SERV. MANUTENÇÃO GERADOR/TRANSF/NOBREAK</t>
  </si>
  <si>
    <t>SERV. FRETE DE MATERIAIS</t>
  </si>
  <si>
    <t>SERV. MANUTENÇÃO ELEVADOR/ESTEIRA/CARGA</t>
  </si>
  <si>
    <t>SERV. MANUTENÇÃO PALETEIRA/EMPILHADEIRA</t>
  </si>
  <si>
    <t xml:space="preserve">SERV.FABRIC. PORTÕES(PORTA ENROLAR)M² </t>
  </si>
  <si>
    <t>SERV. PINTURA PAREDES INTERNA/EXTERNA</t>
  </si>
  <si>
    <t>SERV. MANUTENÇÃO EQUIP. COZINHA</t>
  </si>
  <si>
    <t>SERV. TRANSPORTE CARGA ENTRE LOJAS</t>
  </si>
  <si>
    <t>SERVICO MANUTENÇÃO CIVIL</t>
  </si>
  <si>
    <t>SERVICO MANUTENÇÃO COMBATE A INCENDIO</t>
  </si>
  <si>
    <t>SERVICO MANUTENÇÃO E. T. E.</t>
  </si>
  <si>
    <t xml:space="preserve">SERV. MANUT. CARRINHOS - CONTRATO MARCO </t>
  </si>
  <si>
    <t>SERV. MANUT. COMPRESSORES-CONTRATO MARCO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</si>
</sst>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&quot;$&quot;\ * #,##0.00_);_(&quot;$&quot;\ * \(#,##0.00\);_(&quot;$&quot;\ * &quot;-&quot;??_);_(@_)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Arial Unicode MS"/>
      <family val="2"/>
    </font>
    <font>
      <sz val="12"/>
      <color theme="1"/>
      <name val="Arial Unicode MS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/>
      <name val="Segoe UI"/>
      <family val="2"/>
    </font>
    <font>
      <sz val="10"/>
      <color theme="1"/>
      <name val="Arial"/>
      <family val="2"/>
    </font>
    <font>
      <b/>
      <sz val="8"/>
      <color theme="1"/>
      <name val="Calibri"/>
      <family val="2"/>
    </font>
    <font>
      <b/>
      <sz val="8"/>
      <color rgb="FF000000"/>
      <name val="Calibri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charset val="1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EB8B8"/>
        <bgColor indexed="64"/>
      </patternFill>
    </fill>
    <fill>
      <patternFill patternType="solid">
        <fgColor rgb="FFFC4242"/>
        <bgColor indexed="64"/>
      </patternFill>
    </fill>
    <fill>
      <patternFill patternType="solid">
        <fgColor rgb="FF526FEC"/>
        <bgColor indexed="64"/>
      </patternFill>
    </fill>
    <fill>
      <patternFill patternType="solid">
        <fgColor rgb="FFECE156"/>
        <bgColor indexed="64"/>
      </patternFill>
    </fill>
    <fill>
      <patternFill patternType="solid">
        <fgColor rgb="FFC9D2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AFB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3379CD"/>
        <bgColor indexed="64"/>
      </patternFill>
    </fill>
    <fill>
      <patternFill patternType="solid">
        <fgColor rgb="FFFF000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11">
    <xf numFmtId="0" fontId="0" fillId="0" borderId="0"/>
    <xf numFmtId="0" fontId="2" fillId="0" borderId="0"/>
    <xf numFmtId="43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7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235">
    <xf numFmtId="0" fontId="0" fillId="0" borderId="0" xfId="0"/>
    <xf numFmtId="0" fontId="0" fillId="0" borderId="1" xfId="0" applyBorder="1"/>
    <xf numFmtId="0" fontId="0" fillId="0" borderId="7" xfId="0" applyBorder="1"/>
    <xf numFmtId="0" fontId="0" fillId="0" borderId="0" xfId="0" applyProtection="1">
      <protection locked="0"/>
    </xf>
    <xf numFmtId="0" fontId="2" fillId="0" borderId="1" xfId="0" applyFont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15" xfId="0" applyBorder="1"/>
    <xf numFmtId="0" fontId="1" fillId="4" borderId="10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0" fillId="9" borderId="32" xfId="0" applyFill="1" applyBorder="1"/>
    <xf numFmtId="0" fontId="0" fillId="9" borderId="33" xfId="0" applyFill="1" applyBorder="1"/>
    <xf numFmtId="0" fontId="0" fillId="9" borderId="34" xfId="0" applyFill="1" applyBorder="1"/>
    <xf numFmtId="0" fontId="0" fillId="0" borderId="5" xfId="0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>
      <alignment horizontal="left"/>
    </xf>
    <xf numFmtId="0" fontId="12" fillId="0" borderId="0" xfId="0" applyFont="1"/>
    <xf numFmtId="0" fontId="0" fillId="0" borderId="0" xfId="0" applyAlignment="1">
      <alignment wrapText="1"/>
    </xf>
    <xf numFmtId="0" fontId="8" fillId="3" borderId="30" xfId="0" applyFont="1" applyFill="1" applyBorder="1" applyAlignment="1">
      <alignment horizontal="center"/>
    </xf>
    <xf numFmtId="0" fontId="9" fillId="0" borderId="0" xfId="0" applyFont="1"/>
    <xf numFmtId="0" fontId="11" fillId="0" borderId="0" xfId="0" applyFont="1" applyAlignment="1">
      <alignment vertical="center"/>
    </xf>
    <xf numFmtId="0" fontId="5" fillId="3" borderId="14" xfId="0" applyFont="1" applyFill="1" applyBorder="1" applyAlignment="1">
      <alignment horizontal="center" vertical="center"/>
    </xf>
    <xf numFmtId="0" fontId="8" fillId="11" borderId="12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11" borderId="12" xfId="0" applyFont="1" applyFill="1" applyBorder="1" applyAlignment="1">
      <alignment horizontal="center"/>
    </xf>
    <xf numFmtId="0" fontId="4" fillId="11" borderId="18" xfId="0" applyFont="1" applyFill="1" applyBorder="1" applyAlignment="1">
      <alignment horizontal="center" vertical="center"/>
    </xf>
    <xf numFmtId="0" fontId="4" fillId="11" borderId="18" xfId="0" applyFont="1" applyFill="1" applyBorder="1" applyAlignment="1">
      <alignment horizontal="center"/>
    </xf>
    <xf numFmtId="0" fontId="8" fillId="13" borderId="0" xfId="0" applyFont="1" applyFill="1" applyAlignment="1">
      <alignment horizontal="center"/>
    </xf>
    <xf numFmtId="0" fontId="9" fillId="13" borderId="24" xfId="0" applyFont="1" applyFill="1" applyBorder="1" applyAlignment="1">
      <alignment horizontal="center" vertical="center"/>
    </xf>
    <xf numFmtId="0" fontId="9" fillId="13" borderId="24" xfId="0" applyFont="1" applyFill="1" applyBorder="1" applyAlignment="1">
      <alignment horizontal="center" vertical="center" wrapText="1"/>
    </xf>
    <xf numFmtId="0" fontId="8" fillId="13" borderId="24" xfId="0" applyFont="1" applyFill="1" applyBorder="1" applyAlignment="1">
      <alignment horizontal="center"/>
    </xf>
    <xf numFmtId="0" fontId="0" fillId="0" borderId="24" xfId="0" applyBorder="1"/>
    <xf numFmtId="0" fontId="1" fillId="5" borderId="10" xfId="0" applyFont="1" applyFill="1" applyBorder="1" applyAlignment="1">
      <alignment horizontal="center" vertical="center"/>
    </xf>
    <xf numFmtId="0" fontId="10" fillId="11" borderId="40" xfId="0" applyFont="1" applyFill="1" applyBorder="1" applyAlignment="1">
      <alignment horizontal="center" vertical="center"/>
    </xf>
    <xf numFmtId="0" fontId="10" fillId="11" borderId="14" xfId="0" applyFont="1" applyFill="1" applyBorder="1" applyAlignment="1">
      <alignment horizontal="center" vertical="center"/>
    </xf>
    <xf numFmtId="0" fontId="5" fillId="11" borderId="14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 wrapText="1"/>
    </xf>
    <xf numFmtId="0" fontId="10" fillId="11" borderId="14" xfId="0" applyFont="1" applyFill="1" applyBorder="1" applyAlignment="1">
      <alignment horizontal="center" vertical="center" wrapText="1"/>
    </xf>
    <xf numFmtId="0" fontId="10" fillId="12" borderId="14" xfId="0" applyFont="1" applyFill="1" applyBorder="1" applyAlignment="1">
      <alignment horizontal="center" vertical="center" wrapText="1"/>
    </xf>
    <xf numFmtId="0" fontId="10" fillId="6" borderId="14" xfId="0" applyFont="1" applyFill="1" applyBorder="1" applyAlignment="1">
      <alignment horizontal="center" vertical="center" wrapText="1"/>
    </xf>
    <xf numFmtId="0" fontId="10" fillId="5" borderId="14" xfId="0" applyFont="1" applyFill="1" applyBorder="1" applyAlignment="1">
      <alignment horizontal="center" vertical="center" wrapText="1"/>
    </xf>
    <xf numFmtId="0" fontId="10" fillId="7" borderId="14" xfId="0" applyFont="1" applyFill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 wrapText="1"/>
    </xf>
    <xf numFmtId="0" fontId="10" fillId="11" borderId="41" xfId="0" applyFont="1" applyFill="1" applyBorder="1" applyAlignment="1">
      <alignment horizontal="center" vertical="center" wrapText="1"/>
    </xf>
    <xf numFmtId="0" fontId="5" fillId="3" borderId="41" xfId="0" applyFont="1" applyFill="1" applyBorder="1" applyAlignment="1">
      <alignment horizontal="center" vertical="center" wrapText="1"/>
    </xf>
    <xf numFmtId="0" fontId="10" fillId="11" borderId="18" xfId="0" applyFont="1" applyFill="1" applyBorder="1" applyAlignment="1">
      <alignment horizontal="center" vertical="center" wrapText="1"/>
    </xf>
    <xf numFmtId="0" fontId="5" fillId="3" borderId="40" xfId="0" applyFont="1" applyFill="1" applyBorder="1" applyAlignment="1">
      <alignment horizontal="center" vertical="center"/>
    </xf>
    <xf numFmtId="0" fontId="5" fillId="3" borderId="42" xfId="0" applyFont="1" applyFill="1" applyBorder="1" applyAlignment="1">
      <alignment horizontal="center" vertical="center" wrapText="1"/>
    </xf>
    <xf numFmtId="0" fontId="5" fillId="3" borderId="19" xfId="0" applyFont="1" applyFill="1" applyBorder="1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49" fontId="9" fillId="14" borderId="24" xfId="0" applyNumberFormat="1" applyFont="1" applyFill="1" applyBorder="1"/>
    <xf numFmtId="49" fontId="0" fillId="0" borderId="24" xfId="0" applyNumberFormat="1" applyBorder="1"/>
    <xf numFmtId="49" fontId="0" fillId="0" borderId="24" xfId="0" quotePrefix="1" applyNumberFormat="1" applyBorder="1"/>
    <xf numFmtId="49" fontId="0" fillId="0" borderId="0" xfId="0" applyNumberFormat="1"/>
    <xf numFmtId="0" fontId="8" fillId="14" borderId="24" xfId="0" applyFont="1" applyFill="1" applyBorder="1" applyAlignment="1">
      <alignment horizontal="center"/>
    </xf>
    <xf numFmtId="0" fontId="8" fillId="14" borderId="24" xfId="0" applyFont="1" applyFill="1" applyBorder="1"/>
    <xf numFmtId="49" fontId="8" fillId="14" borderId="24" xfId="0" applyNumberFormat="1" applyFont="1" applyFill="1" applyBorder="1"/>
    <xf numFmtId="49" fontId="8" fillId="14" borderId="24" xfId="0" applyNumberFormat="1" applyFont="1" applyFill="1" applyBorder="1" applyAlignment="1">
      <alignment horizontal="center"/>
    </xf>
    <xf numFmtId="49" fontId="9" fillId="15" borderId="24" xfId="0" applyNumberFormat="1" applyFont="1" applyFill="1" applyBorder="1"/>
    <xf numFmtId="49" fontId="8" fillId="14" borderId="38" xfId="0" applyNumberFormat="1" applyFont="1" applyFill="1" applyBorder="1"/>
    <xf numFmtId="49" fontId="9" fillId="14" borderId="38" xfId="0" applyNumberFormat="1" applyFont="1" applyFill="1" applyBorder="1"/>
    <xf numFmtId="49" fontId="0" fillId="0" borderId="38" xfId="0" applyNumberFormat="1" applyBorder="1"/>
    <xf numFmtId="0" fontId="12" fillId="15" borderId="24" xfId="0" applyFont="1" applyFill="1" applyBorder="1" applyAlignment="1">
      <alignment horizontal="center"/>
    </xf>
    <xf numFmtId="0" fontId="12" fillId="3" borderId="24" xfId="0" applyFont="1" applyFill="1" applyBorder="1" applyAlignment="1">
      <alignment horizontal="center"/>
    </xf>
    <xf numFmtId="0" fontId="10" fillId="16" borderId="14" xfId="0" applyFont="1" applyFill="1" applyBorder="1" applyAlignment="1">
      <alignment horizontal="center" vertical="center"/>
    </xf>
    <xf numFmtId="0" fontId="10" fillId="16" borderId="14" xfId="0" applyFont="1" applyFill="1" applyBorder="1" applyAlignment="1">
      <alignment horizontal="center" vertical="center" wrapText="1"/>
    </xf>
    <xf numFmtId="14" fontId="0" fillId="0" borderId="0" xfId="0" applyNumberFormat="1"/>
    <xf numFmtId="0" fontId="5" fillId="11" borderId="40" xfId="0" applyFont="1" applyFill="1" applyBorder="1" applyAlignment="1">
      <alignment horizontal="center" vertical="center"/>
    </xf>
    <xf numFmtId="0" fontId="0" fillId="0" borderId="50" xfId="0" applyBorder="1"/>
    <xf numFmtId="0" fontId="0" fillId="0" borderId="1" xfId="0" applyBorder="1" applyAlignment="1">
      <alignment horizontal="center"/>
    </xf>
    <xf numFmtId="0" fontId="8" fillId="13" borderId="50" xfId="0" applyFont="1" applyFill="1" applyBorder="1" applyAlignment="1">
      <alignment horizontal="center"/>
    </xf>
    <xf numFmtId="0" fontId="0" fillId="11" borderId="0" xfId="0" applyFill="1"/>
    <xf numFmtId="0" fontId="5" fillId="11" borderId="14" xfId="0" applyFont="1" applyFill="1" applyBorder="1" applyAlignment="1">
      <alignment horizontal="center" vertical="center" wrapText="1"/>
    </xf>
    <xf numFmtId="0" fontId="0" fillId="11" borderId="0" xfId="0" applyFill="1" applyProtection="1">
      <protection locked="0"/>
    </xf>
    <xf numFmtId="49" fontId="0" fillId="0" borderId="50" xfId="0" applyNumberFormat="1" applyBorder="1"/>
    <xf numFmtId="0" fontId="0" fillId="0" borderId="0" xfId="0" quotePrefix="1"/>
    <xf numFmtId="0" fontId="0" fillId="0" borderId="51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/>
    <xf numFmtId="0" fontId="5" fillId="14" borderId="14" xfId="0" applyFont="1" applyFill="1" applyBorder="1" applyAlignment="1">
      <alignment horizontal="center" vertical="center" wrapText="1"/>
    </xf>
    <xf numFmtId="0" fontId="5" fillId="18" borderId="14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11" xfId="0" applyFont="1" applyFill="1" applyBorder="1"/>
    <xf numFmtId="0" fontId="8" fillId="3" borderId="12" xfId="0" applyFont="1" applyFill="1" applyBorder="1"/>
    <xf numFmtId="0" fontId="5" fillId="3" borderId="1" xfId="0" applyFont="1" applyFill="1" applyBorder="1" applyAlignment="1">
      <alignment horizontal="center" vertical="center" wrapText="1"/>
    </xf>
    <xf numFmtId="0" fontId="8" fillId="11" borderId="12" xfId="0" applyFont="1" applyFill="1" applyBorder="1"/>
    <xf numFmtId="0" fontId="0" fillId="0" borderId="26" xfId="0" applyBorder="1"/>
    <xf numFmtId="0" fontId="1" fillId="20" borderId="53" xfId="0" applyFont="1" applyFill="1" applyBorder="1"/>
    <xf numFmtId="0" fontId="1" fillId="20" borderId="54" xfId="0" applyFont="1" applyFill="1" applyBorder="1"/>
    <xf numFmtId="0" fontId="0" fillId="0" borderId="25" xfId="0" applyBorder="1"/>
    <xf numFmtId="0" fontId="0" fillId="0" borderId="47" xfId="0" applyBorder="1"/>
    <xf numFmtId="0" fontId="0" fillId="0" borderId="44" xfId="0" applyBorder="1"/>
    <xf numFmtId="0" fontId="16" fillId="17" borderId="25" xfId="0" applyFont="1" applyFill="1" applyBorder="1" applyAlignment="1" applyProtection="1">
      <alignment horizontal="center"/>
      <protection locked="0"/>
    </xf>
    <xf numFmtId="0" fontId="16" fillId="0" borderId="26" xfId="0" applyFont="1" applyBorder="1"/>
    <xf numFmtId="0" fontId="16" fillId="0" borderId="26" xfId="0" applyFont="1" applyBorder="1" applyAlignment="1">
      <alignment vertical="center"/>
    </xf>
    <xf numFmtId="0" fontId="16" fillId="0" borderId="25" xfId="0" applyFont="1" applyBorder="1"/>
    <xf numFmtId="0" fontId="16" fillId="0" borderId="25" xfId="0" applyFont="1" applyBorder="1" applyAlignment="1">
      <alignment vertical="center"/>
    </xf>
    <xf numFmtId="0" fontId="16" fillId="0" borderId="24" xfId="0" applyFont="1" applyBorder="1"/>
    <xf numFmtId="0" fontId="0" fillId="0" borderId="45" xfId="0" applyBorder="1"/>
    <xf numFmtId="0" fontId="1" fillId="18" borderId="25" xfId="0" applyFont="1" applyFill="1" applyBorder="1" applyAlignment="1">
      <alignment horizontal="center"/>
    </xf>
    <xf numFmtId="0" fontId="17" fillId="18" borderId="24" xfId="0" applyFont="1" applyFill="1" applyBorder="1" applyAlignment="1">
      <alignment horizontal="center"/>
    </xf>
    <xf numFmtId="0" fontId="1" fillId="18" borderId="24" xfId="0" applyFont="1" applyFill="1" applyBorder="1" applyAlignment="1">
      <alignment horizontal="center"/>
    </xf>
    <xf numFmtId="0" fontId="1" fillId="18" borderId="26" xfId="0" applyFont="1" applyFill="1" applyBorder="1" applyAlignment="1">
      <alignment horizontal="center"/>
    </xf>
    <xf numFmtId="0" fontId="18" fillId="0" borderId="0" xfId="0" applyFont="1"/>
    <xf numFmtId="0" fontId="19" fillId="0" borderId="0" xfId="10"/>
    <xf numFmtId="0" fontId="0" fillId="22" borderId="0" xfId="0" applyFill="1"/>
    <xf numFmtId="0" fontId="0" fillId="22" borderId="53" xfId="0" applyFill="1" applyBorder="1"/>
    <xf numFmtId="0" fontId="0" fillId="4" borderId="55" xfId="0" applyFill="1" applyBorder="1"/>
    <xf numFmtId="0" fontId="0" fillId="4" borderId="54" xfId="0" applyFill="1" applyBorder="1"/>
    <xf numFmtId="0" fontId="18" fillId="0" borderId="24" xfId="0" applyFont="1" applyBorder="1"/>
    <xf numFmtId="0" fontId="0" fillId="4" borderId="0" xfId="0" applyFill="1"/>
    <xf numFmtId="0" fontId="0" fillId="23" borderId="0" xfId="0" applyFill="1"/>
    <xf numFmtId="0" fontId="9" fillId="14" borderId="0" xfId="0" applyFont="1" applyFill="1"/>
    <xf numFmtId="0" fontId="20" fillId="14" borderId="0" xfId="0" applyFont="1" applyFill="1"/>
    <xf numFmtId="0" fontId="8" fillId="24" borderId="0" xfId="0" applyFont="1" applyFill="1"/>
    <xf numFmtId="0" fontId="9" fillId="24" borderId="0" xfId="0" applyFont="1" applyFill="1"/>
    <xf numFmtId="0" fontId="16" fillId="0" borderId="56" xfId="0" applyFont="1" applyBorder="1" applyAlignment="1">
      <alignment vertical="center"/>
    </xf>
    <xf numFmtId="0" fontId="16" fillId="0" borderId="56" xfId="0" applyFont="1" applyBorder="1"/>
    <xf numFmtId="0" fontId="0" fillId="25" borderId="0" xfId="0" applyFill="1"/>
    <xf numFmtId="0" fontId="16" fillId="0" borderId="0" xfId="0" applyFont="1" applyAlignment="1">
      <alignment vertical="center"/>
    </xf>
    <xf numFmtId="0" fontId="21" fillId="0" borderId="0" xfId="0" applyFont="1"/>
    <xf numFmtId="0" fontId="16" fillId="0" borderId="57" xfId="0" applyFont="1" applyBorder="1"/>
    <xf numFmtId="0" fontId="16" fillId="0" borderId="58" xfId="0" applyFont="1" applyBorder="1"/>
    <xf numFmtId="0" fontId="10" fillId="26" borderId="14" xfId="0" applyFont="1" applyFill="1" applyBorder="1" applyAlignment="1">
      <alignment horizontal="center" vertical="center" wrapText="1"/>
    </xf>
    <xf numFmtId="0" fontId="22" fillId="0" borderId="15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59" xfId="0" applyFont="1" applyBorder="1" applyAlignment="1">
      <alignment vertical="center"/>
    </xf>
    <xf numFmtId="0" fontId="22" fillId="0" borderId="21" xfId="0" applyFont="1" applyBorder="1" applyAlignment="1">
      <alignment vertical="center"/>
    </xf>
    <xf numFmtId="0" fontId="23" fillId="0" borderId="59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0" fillId="0" borderId="24" xfId="0" applyBorder="1" applyProtection="1">
      <protection locked="0"/>
    </xf>
    <xf numFmtId="0" fontId="0" fillId="0" borderId="60" xfId="0" applyBorder="1" applyAlignment="1">
      <alignment horizontal="center" vertical="center"/>
    </xf>
    <xf numFmtId="0" fontId="24" fillId="0" borderId="0" xfId="0" applyFont="1"/>
    <xf numFmtId="0" fontId="25" fillId="0" borderId="0" xfId="0" applyFont="1"/>
    <xf numFmtId="0" fontId="0" fillId="0" borderId="61" xfId="0" applyBorder="1"/>
    <xf numFmtId="0" fontId="0" fillId="0" borderId="61" xfId="0" applyFill="1" applyBorder="1"/>
    <xf numFmtId="0" fontId="0" fillId="0" borderId="24" xfId="0" applyFill="1" applyBorder="1" applyAlignment="1" applyProtection="1">
      <alignment horizontal="center"/>
      <protection locked="0"/>
    </xf>
    <xf numFmtId="0" fontId="0" fillId="0" borderId="39" xfId="0" applyFill="1" applyBorder="1" applyAlignment="1" applyProtection="1">
      <alignment horizontal="center"/>
      <protection locked="0"/>
    </xf>
    <xf numFmtId="0" fontId="0" fillId="0" borderId="24" xfId="0" applyFill="1" applyBorder="1" applyAlignment="1" applyProtection="1">
      <alignment vertical="center"/>
      <protection locked="0"/>
    </xf>
    <xf numFmtId="0" fontId="0" fillId="0" borderId="38" xfId="0" applyFill="1" applyBorder="1" applyAlignment="1" applyProtection="1">
      <alignment horizontal="center"/>
      <protection locked="0"/>
    </xf>
    <xf numFmtId="0" fontId="0" fillId="0" borderId="24" xfId="0" applyFill="1" applyBorder="1" applyAlignment="1" applyProtection="1">
      <alignment horizontal="center" wrapText="1"/>
      <protection locked="0"/>
    </xf>
    <xf numFmtId="49" fontId="0" fillId="0" borderId="24" xfId="0" applyNumberFormat="1" applyFill="1" applyBorder="1" applyAlignment="1" applyProtection="1">
      <alignment horizontal="center" wrapText="1"/>
      <protection locked="0"/>
    </xf>
    <xf numFmtId="0" fontId="0" fillId="0" borderId="0" xfId="0" applyFill="1" applyProtection="1">
      <protection locked="0"/>
    </xf>
    <xf numFmtId="0" fontId="0" fillId="0" borderId="52" xfId="0" applyFill="1" applyBorder="1" applyAlignment="1" applyProtection="1">
      <alignment horizontal="center"/>
      <protection locked="0"/>
    </xf>
    <xf numFmtId="0" fontId="0" fillId="0" borderId="24" xfId="0" applyFill="1" applyBorder="1" applyProtection="1">
      <protection locked="0"/>
    </xf>
    <xf numFmtId="0" fontId="0" fillId="0" borderId="26" xfId="0" applyFill="1" applyBorder="1" applyProtection="1">
      <protection locked="0"/>
    </xf>
    <xf numFmtId="0" fontId="0" fillId="0" borderId="38" xfId="0" applyFill="1" applyBorder="1" applyProtection="1">
      <protection locked="0"/>
    </xf>
    <xf numFmtId="0" fontId="0" fillId="0" borderId="26" xfId="0" applyFill="1" applyBorder="1" applyAlignment="1" applyProtection="1">
      <alignment horizontal="center"/>
      <protection locked="0"/>
    </xf>
    <xf numFmtId="0" fontId="0" fillId="0" borderId="0" xfId="0" applyFill="1"/>
    <xf numFmtId="0" fontId="0" fillId="0" borderId="28" xfId="0" applyFill="1" applyBorder="1"/>
    <xf numFmtId="0" fontId="0" fillId="0" borderId="29" xfId="0" applyFill="1" applyBorder="1"/>
    <xf numFmtId="14" fontId="0" fillId="0" borderId="24" xfId="0" applyNumberFormat="1" applyFill="1" applyBorder="1" applyAlignment="1" applyProtection="1">
      <alignment horizontal="center"/>
      <protection locked="0"/>
    </xf>
    <xf numFmtId="14" fontId="0" fillId="0" borderId="24" xfId="0" applyNumberFormat="1" applyFill="1" applyBorder="1" applyProtection="1">
      <protection locked="0"/>
    </xf>
    <xf numFmtId="0" fontId="0" fillId="0" borderId="25" xfId="0" applyFill="1" applyBorder="1" applyProtection="1">
      <protection locked="0"/>
    </xf>
    <xf numFmtId="0" fontId="0" fillId="0" borderId="43" xfId="0" applyFill="1" applyBorder="1" applyProtection="1">
      <protection locked="0"/>
    </xf>
    <xf numFmtId="0" fontId="0" fillId="0" borderId="39" xfId="0" applyFill="1" applyBorder="1" applyProtection="1">
      <protection locked="0"/>
    </xf>
    <xf numFmtId="0" fontId="0" fillId="0" borderId="45" xfId="0" applyFill="1" applyBorder="1" applyProtection="1">
      <protection locked="0"/>
    </xf>
    <xf numFmtId="0" fontId="0" fillId="0" borderId="46" xfId="0" applyFill="1" applyBorder="1" applyProtection="1">
      <protection locked="0"/>
    </xf>
    <xf numFmtId="0" fontId="0" fillId="0" borderId="46" xfId="0" applyFill="1" applyBorder="1" applyAlignment="1" applyProtection="1">
      <alignment horizontal="center"/>
      <protection locked="0"/>
    </xf>
    <xf numFmtId="0" fontId="0" fillId="0" borderId="47" xfId="0" applyFill="1" applyBorder="1" applyProtection="1">
      <protection locked="0"/>
    </xf>
    <xf numFmtId="0" fontId="0" fillId="0" borderId="44" xfId="0" applyFill="1" applyBorder="1" applyProtection="1">
      <protection locked="0"/>
    </xf>
    <xf numFmtId="0" fontId="0" fillId="0" borderId="48" xfId="0" applyFill="1" applyBorder="1" applyProtection="1">
      <protection locked="0"/>
    </xf>
    <xf numFmtId="0" fontId="0" fillId="0" borderId="45" xfId="0" applyFill="1" applyBorder="1" applyAlignment="1" applyProtection="1">
      <alignment horizontal="center"/>
      <protection locked="0"/>
    </xf>
    <xf numFmtId="0" fontId="0" fillId="0" borderId="45" xfId="0" applyFill="1" applyBorder="1" applyAlignment="1" applyProtection="1">
      <alignment vertical="center"/>
      <protection locked="0"/>
    </xf>
    <xf numFmtId="0" fontId="0" fillId="0" borderId="49" xfId="0" applyFill="1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0" borderId="19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8" fillId="3" borderId="11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1" fillId="8" borderId="30" xfId="0" applyFont="1" applyFill="1" applyBorder="1" applyAlignment="1">
      <alignment horizontal="center"/>
    </xf>
    <xf numFmtId="0" fontId="1" fillId="8" borderId="12" xfId="0" applyFont="1" applyFill="1" applyBorder="1" applyAlignment="1">
      <alignment horizontal="center"/>
    </xf>
    <xf numFmtId="0" fontId="1" fillId="8" borderId="31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5" borderId="30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31" xfId="0" applyFont="1" applyFill="1" applyBorder="1" applyAlignment="1">
      <alignment horizontal="center"/>
    </xf>
    <xf numFmtId="0" fontId="1" fillId="7" borderId="30" xfId="0" applyFont="1" applyFill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0" fontId="1" fillId="7" borderId="31" xfId="0" applyFont="1" applyFill="1" applyBorder="1" applyAlignment="1">
      <alignment horizontal="center"/>
    </xf>
    <xf numFmtId="0" fontId="8" fillId="3" borderId="41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1" fillId="26" borderId="30" xfId="0" applyFont="1" applyFill="1" applyBorder="1" applyAlignment="1">
      <alignment horizontal="center"/>
    </xf>
    <xf numFmtId="0" fontId="1" fillId="26" borderId="12" xfId="0" applyFont="1" applyFill="1" applyBorder="1" applyAlignment="1">
      <alignment horizontal="center"/>
    </xf>
    <xf numFmtId="0" fontId="1" fillId="26" borderId="31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1" fillId="12" borderId="20" xfId="0" applyFont="1" applyFill="1" applyBorder="1" applyAlignment="1">
      <alignment horizontal="center" vertical="center" wrapText="1"/>
    </xf>
    <xf numFmtId="0" fontId="1" fillId="12" borderId="16" xfId="0" applyFont="1" applyFill="1" applyBorder="1" applyAlignment="1">
      <alignment horizontal="center" vertical="center" wrapText="1"/>
    </xf>
    <xf numFmtId="0" fontId="1" fillId="12" borderId="23" xfId="0" applyFont="1" applyFill="1" applyBorder="1" applyAlignment="1">
      <alignment horizontal="center" vertical="center" wrapText="1"/>
    </xf>
    <xf numFmtId="0" fontId="1" fillId="12" borderId="22" xfId="0" applyFont="1" applyFill="1" applyBorder="1" applyAlignment="1">
      <alignment horizontal="center" vertical="center" wrapText="1"/>
    </xf>
    <xf numFmtId="0" fontId="1" fillId="12" borderId="21" xfId="0" applyFont="1" applyFill="1" applyBorder="1" applyAlignment="1">
      <alignment horizontal="center" vertical="center" wrapText="1"/>
    </xf>
    <xf numFmtId="0" fontId="14" fillId="19" borderId="11" xfId="0" applyFont="1" applyFill="1" applyBorder="1" applyAlignment="1">
      <alignment horizontal="center"/>
    </xf>
    <xf numFmtId="0" fontId="14" fillId="19" borderId="13" xfId="0" applyFont="1" applyFill="1" applyBorder="1" applyAlignment="1">
      <alignment horizontal="center"/>
    </xf>
    <xf numFmtId="0" fontId="4" fillId="21" borderId="53" xfId="0" applyFont="1" applyFill="1" applyBorder="1" applyAlignment="1">
      <alignment horizontal="center"/>
    </xf>
    <xf numFmtId="0" fontId="4" fillId="21" borderId="55" xfId="0" applyFont="1" applyFill="1" applyBorder="1" applyAlignment="1">
      <alignment horizontal="center"/>
    </xf>
    <xf numFmtId="0" fontId="4" fillId="21" borderId="54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49" fontId="8" fillId="15" borderId="24" xfId="0" applyNumberFormat="1" applyFont="1" applyFill="1" applyBorder="1" applyAlignment="1">
      <alignment horizontal="center"/>
    </xf>
    <xf numFmtId="0" fontId="1" fillId="10" borderId="17" xfId="0" applyFont="1" applyFill="1" applyBorder="1" applyAlignment="1">
      <alignment horizontal="center"/>
    </xf>
    <xf numFmtId="0" fontId="0" fillId="27" borderId="24" xfId="0" applyFill="1" applyBorder="1" applyAlignment="1" applyProtection="1">
      <alignment horizontal="center"/>
      <protection locked="0"/>
    </xf>
    <xf numFmtId="0" fontId="0" fillId="27" borderId="38" xfId="0" applyFill="1" applyBorder="1" applyAlignment="1" applyProtection="1">
      <alignment horizontal="center"/>
      <protection locked="0"/>
    </xf>
    <xf numFmtId="0" fontId="1" fillId="27" borderId="19" xfId="0" applyFont="1" applyFill="1" applyBorder="1" applyAlignment="1">
      <alignment horizontal="center" vertical="center" wrapText="1"/>
    </xf>
    <xf numFmtId="0" fontId="0" fillId="27" borderId="27" xfId="0" applyFill="1" applyBorder="1"/>
    <xf numFmtId="0" fontId="0" fillId="0" borderId="1" xfId="0" applyFill="1" applyBorder="1" applyProtection="1">
      <protection locked="0"/>
    </xf>
  </cellXfs>
  <cellStyles count="11">
    <cellStyle name="          _x000d__x000a_386grabber=VGA.3GR_x000d__x000a_" xfId="1"/>
    <cellStyle name="Hipervínculo" xfId="10" builtinId="8"/>
    <cellStyle name="Millares 2" xfId="2"/>
    <cellStyle name="Millares 3" xfId="3"/>
    <cellStyle name="Moneda 2 2" xfId="4"/>
    <cellStyle name="Normal" xfId="0" builtinId="0"/>
    <cellStyle name="Normal 2" xfId="5"/>
    <cellStyle name="Normal 3" xfId="6"/>
    <cellStyle name="Normal 4" xfId="7"/>
    <cellStyle name="Normal 5" xfId="8"/>
    <cellStyle name="Porcentaje 2" xfId="9"/>
  </cellStyles>
  <dxfs count="37"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ont>
        <b/>
        <i val="0"/>
      </font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3379CD"/>
      <color rgb="FFFEB8B8"/>
      <color rgb="FFAFBCFF"/>
      <color rgb="FFFC4242"/>
      <color rgb="FF00FF00"/>
      <color rgb="FF3278CC"/>
      <color rgb="FFFFFF99"/>
      <color rgb="FF526FEC"/>
      <color rgb="FFC9D2FF"/>
      <color rgb="FFECE1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Registro Info'!A1"/><Relationship Id="rId3" Type="http://schemas.openxmlformats.org/officeDocument/2006/relationships/image" Target="../media/image2.png"/><Relationship Id="rId7" Type="http://schemas.openxmlformats.org/officeDocument/2006/relationships/hyperlink" Target="#Modificaciones!A1"/><Relationship Id="rId12" Type="http://schemas.openxmlformats.org/officeDocument/2006/relationships/hyperlink" Target="#'Altas Uso Interno P03(CL)'!A1"/><Relationship Id="rId2" Type="http://schemas.microsoft.com/office/2007/relationships/hdphoto" Target="../media/hdphoto1.wdp"/><Relationship Id="rId1" Type="http://schemas.openxmlformats.org/officeDocument/2006/relationships/image" Target="../media/image1.jpeg"/><Relationship Id="rId6" Type="http://schemas.openxmlformats.org/officeDocument/2006/relationships/image" Target="../media/image5.png"/><Relationship Id="rId11" Type="http://schemas.openxmlformats.org/officeDocument/2006/relationships/hyperlink" Target="#'Altas SAP RP9(PE)'!A1"/><Relationship Id="rId5" Type="http://schemas.openxmlformats.org/officeDocument/2006/relationships/image" Target="../media/image4.png"/><Relationship Id="rId10" Type="http://schemas.openxmlformats.org/officeDocument/2006/relationships/hyperlink" Target="#'Altas FI-Regional (F396A - ABM)'!A1"/><Relationship Id="rId4" Type="http://schemas.openxmlformats.org/officeDocument/2006/relationships/image" Target="../media/image3.png"/><Relationship Id="rId9" Type="http://schemas.openxmlformats.org/officeDocument/2006/relationships/hyperlink" Target="#'Altas FI MMVenta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0</xdr:colOff>
      <xdr:row>39</xdr:row>
      <xdr:rowOff>0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1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64143" cy="7429500"/>
        </a:xfrm>
        <a:prstGeom prst="rect">
          <a:avLst/>
        </a:prstGeom>
      </xdr:spPr>
    </xdr:pic>
    <xdr:clientData/>
  </xdr:twoCellAnchor>
  <xdr:oneCellAnchor>
    <xdr:from>
      <xdr:col>5</xdr:col>
      <xdr:colOff>185626</xdr:colOff>
      <xdr:row>0</xdr:row>
      <xdr:rowOff>176893</xdr:rowOff>
    </xdr:from>
    <xdr:ext cx="10808942" cy="405432"/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947626" y="176893"/>
          <a:ext cx="1080894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AR" sz="2000" b="1">
              <a:solidFill>
                <a:schemeClr val="bg1"/>
              </a:solidFill>
              <a:latin typeface="+mn-lt"/>
              <a:cs typeface="Aharoni" panose="02010803020104030203" pitchFamily="2" charset="-79"/>
            </a:rPr>
            <a:t>Formulario de Altas y Modificaciones Materiales No Comerciales F396A-ABM</a:t>
          </a:r>
        </a:p>
      </xdr:txBody>
    </xdr:sp>
    <xdr:clientData/>
  </xdr:oneCellAnchor>
  <xdr:oneCellAnchor>
    <xdr:from>
      <xdr:col>7</xdr:col>
      <xdr:colOff>204107</xdr:colOff>
      <xdr:row>10</xdr:row>
      <xdr:rowOff>13607</xdr:rowOff>
    </xdr:from>
    <xdr:ext cx="2721430" cy="387029"/>
    <xdr:sp macro="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490107" y="1918607"/>
          <a:ext cx="2721430" cy="3870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2000" b="1" i="0">
              <a:solidFill>
                <a:schemeClr val="bg1"/>
              </a:solidFill>
              <a:latin typeface="Arial monospaced for SAP" panose="020B0609020202030204" pitchFamily="49" charset="0"/>
              <a:cs typeface="Aharoni" panose="02010803020104030203" pitchFamily="2" charset="-79"/>
            </a:rPr>
            <a:t>*</a:t>
          </a:r>
          <a:r>
            <a:rPr lang="es-AR" sz="2000" b="1" i="0" baseline="0">
              <a:solidFill>
                <a:schemeClr val="bg1"/>
              </a:solidFill>
              <a:latin typeface="Arial monospaced for SAP" panose="020B0609020202030204" pitchFamily="49" charset="0"/>
              <a:cs typeface="Aharoni" panose="02010803020104030203" pitchFamily="2" charset="-79"/>
            </a:rPr>
            <a:t> Modificaciones</a:t>
          </a:r>
          <a:endParaRPr lang="es-AR" sz="2000" b="1" i="0">
            <a:solidFill>
              <a:schemeClr val="bg1"/>
            </a:solidFill>
            <a:latin typeface="Arial monospaced for SAP" panose="020B0609020202030204" pitchFamily="49" charset="0"/>
            <a:cs typeface="Aharoni" panose="02010803020104030203" pitchFamily="2" charset="-79"/>
          </a:endParaRPr>
        </a:p>
      </xdr:txBody>
    </xdr:sp>
    <xdr:clientData/>
  </xdr:oneCellAnchor>
  <xdr:oneCellAnchor>
    <xdr:from>
      <xdr:col>14</xdr:col>
      <xdr:colOff>449036</xdr:colOff>
      <xdr:row>9</xdr:row>
      <xdr:rowOff>163286</xdr:rowOff>
    </xdr:from>
    <xdr:ext cx="2413418" cy="453970"/>
    <xdr:sp macro="" textlink="">
      <xdr:nvSpPr>
        <xdr:cNvPr id="10" name="9 CuadroText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069036" y="1877786"/>
          <a:ext cx="2413418" cy="4539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2000" b="1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rPr>
            <a:t>* </a:t>
          </a:r>
          <a:r>
            <a:rPr lang="es-AR" sz="2000" b="1">
              <a:solidFill>
                <a:schemeClr val="bg1"/>
              </a:solidFill>
              <a:latin typeface="Arial monospaced for SAP" panose="020B0609020202030204" pitchFamily="49" charset="0"/>
              <a:ea typeface="+mn-ea"/>
              <a:cs typeface="+mn-cs"/>
            </a:rPr>
            <a:t>Registro Info</a:t>
          </a:r>
        </a:p>
      </xdr:txBody>
    </xdr:sp>
    <xdr:clientData/>
  </xdr:oneCellAnchor>
  <xdr:oneCellAnchor>
    <xdr:from>
      <xdr:col>12</xdr:col>
      <xdr:colOff>557892</xdr:colOff>
      <xdr:row>14</xdr:row>
      <xdr:rowOff>68034</xdr:rowOff>
    </xdr:from>
    <xdr:ext cx="5415643" cy="2054680"/>
    <xdr:sp macro="" textlink="">
      <xdr:nvSpPr>
        <xdr:cNvPr id="11" name="10 CuadroText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653892" y="2735034"/>
          <a:ext cx="5415643" cy="20546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AR" sz="2000" b="1">
              <a:solidFill>
                <a:schemeClr val="bg1"/>
              </a:solidFill>
              <a:latin typeface="Arial monospaced for SAP" panose="020B0609020202030204" pitchFamily="49" charset="0"/>
              <a:ea typeface="+mn-ea"/>
              <a:cs typeface="+mn-cs"/>
            </a:rPr>
            <a:t>* Altas PF0 Materiales</a:t>
          </a:r>
          <a:endParaRPr lang="es-AR" sz="2000" b="1" baseline="0">
            <a:solidFill>
              <a:schemeClr val="bg1"/>
            </a:solidFill>
            <a:latin typeface="Arial monospaced for SAP" panose="020B0609020202030204" pitchFamily="49" charset="0"/>
            <a:ea typeface="+mn-ea"/>
            <a:cs typeface="+mn-cs"/>
          </a:endParaRPr>
        </a:p>
        <a:p>
          <a:r>
            <a:rPr lang="es-AR" sz="20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</a:t>
          </a:r>
          <a:r>
            <a:rPr lang="es-AR" sz="18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ZIVA - INSUMOS</a:t>
          </a:r>
        </a:p>
        <a:p>
          <a:r>
            <a:rPr lang="es-AR" sz="18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ZAFI - ACTIVOS</a:t>
          </a:r>
          <a:r>
            <a:rPr lang="es-AR" sz="1800">
              <a:solidFill>
                <a:schemeClr val="bg1"/>
              </a:solidFill>
              <a:latin typeface="Arial monospaced for SAP" panose="020B0609020202030204" pitchFamily="49" charset="0"/>
            </a:rPr>
            <a:t> </a:t>
          </a:r>
        </a:p>
        <a:p>
          <a:r>
            <a:rPr lang="es-AR" sz="18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ZSRV - SERVICIOS (MATERIALES)</a:t>
          </a:r>
          <a:r>
            <a:rPr lang="es-AR" sz="1800">
              <a:solidFill>
                <a:schemeClr val="bg1"/>
              </a:solidFill>
              <a:latin typeface="Arial monospaced for SAP" panose="020B0609020202030204" pitchFamily="49" charset="0"/>
            </a:rPr>
            <a:t> </a:t>
          </a:r>
        </a:p>
        <a:p>
          <a:r>
            <a:rPr lang="es-AR" sz="18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ZIST - Tecnologia</a:t>
          </a:r>
        </a:p>
        <a:p>
          <a:r>
            <a:rPr lang="es-AR" sz="18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ZERV - Servicio</a:t>
          </a:r>
          <a:r>
            <a:rPr lang="es-AR" sz="1800" b="0" i="0" u="none" strike="noStrike" baseline="0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s Compras</a:t>
          </a:r>
        </a:p>
        <a:p>
          <a:r>
            <a:rPr lang="es-AR" sz="1800" b="0" i="0" u="none" strike="noStrike" baseline="0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ZRV1 - Servicios Compras Peru</a:t>
          </a:r>
          <a:r>
            <a:rPr lang="es-AR" sz="20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 </a:t>
          </a:r>
          <a:r>
            <a:rPr lang="es-AR" sz="2000">
              <a:solidFill>
                <a:schemeClr val="bg1"/>
              </a:solidFill>
              <a:latin typeface="Arial monospaced for SAP" panose="020B0609020202030204" pitchFamily="49" charset="0"/>
            </a:rPr>
            <a:t> </a:t>
          </a:r>
          <a:endParaRPr lang="es-AR" sz="2000">
            <a:solidFill>
              <a:schemeClr val="bg1"/>
            </a:solidFill>
            <a:latin typeface="Arial monospaced for SAP" panose="020B0609020202030204" pitchFamily="49" charset="0"/>
            <a:ea typeface="+mn-ea"/>
            <a:cs typeface="+mn-cs"/>
          </a:endParaRPr>
        </a:p>
      </xdr:txBody>
    </xdr:sp>
    <xdr:clientData/>
  </xdr:oneCellAnchor>
  <xdr:oneCellAnchor>
    <xdr:from>
      <xdr:col>5</xdr:col>
      <xdr:colOff>326576</xdr:colOff>
      <xdr:row>14</xdr:row>
      <xdr:rowOff>108856</xdr:rowOff>
    </xdr:from>
    <xdr:ext cx="5347604" cy="1731436"/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088576" y="2775856"/>
          <a:ext cx="5347604" cy="1731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2000" b="1">
              <a:solidFill>
                <a:schemeClr val="bg1"/>
              </a:solidFill>
              <a:latin typeface="Arial monospaced for SAP" panose="020B0609020202030204" pitchFamily="49" charset="0"/>
              <a:ea typeface="+mn-ea"/>
              <a:cs typeface="+mn-cs"/>
            </a:rPr>
            <a:t>*  Altas PF0</a:t>
          </a:r>
          <a:r>
            <a:rPr lang="es-AR" sz="2000" b="1" baseline="0">
              <a:solidFill>
                <a:schemeClr val="bg1"/>
              </a:solidFill>
              <a:latin typeface="Arial monospaced for SAP" panose="020B0609020202030204" pitchFamily="49" charset="0"/>
              <a:ea typeface="+mn-ea"/>
              <a:cs typeface="+mn-cs"/>
            </a:rPr>
            <a:t> Servicios </a:t>
          </a:r>
        </a:p>
        <a:p>
          <a:r>
            <a:rPr lang="es-AR" sz="18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ZSVE Servicio venta</a:t>
          </a:r>
        </a:p>
        <a:p>
          <a:r>
            <a:rPr lang="es-AR" sz="18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ZPVA Vales Perú</a:t>
          </a:r>
          <a:r>
            <a:rPr lang="es-AR" sz="1800">
              <a:solidFill>
                <a:schemeClr val="bg1"/>
              </a:solidFill>
              <a:latin typeface="Arial monospaced for SAP" panose="020B0609020202030204" pitchFamily="49" charset="0"/>
            </a:rPr>
            <a:t> </a:t>
          </a:r>
        </a:p>
        <a:p>
          <a:r>
            <a:rPr lang="es-AR" sz="18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ZVAL Vales Disco</a:t>
          </a:r>
          <a:r>
            <a:rPr lang="es-AR" sz="1800">
              <a:solidFill>
                <a:schemeClr val="bg1"/>
              </a:solidFill>
              <a:latin typeface="Arial monospaced for SAP" panose="020B0609020202030204" pitchFamily="49" charset="0"/>
            </a:rPr>
            <a:t> </a:t>
          </a:r>
        </a:p>
        <a:p>
          <a:r>
            <a:rPr lang="es-AR" sz="18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ZPSV Servicio venta Perú</a:t>
          </a:r>
          <a:r>
            <a:rPr lang="es-AR" sz="1800">
              <a:solidFill>
                <a:schemeClr val="bg1"/>
              </a:solidFill>
              <a:latin typeface="Arial monospaced for SAP" panose="020B0609020202030204" pitchFamily="49" charset="0"/>
            </a:rPr>
            <a:t> </a:t>
          </a:r>
        </a:p>
        <a:p>
          <a:r>
            <a:rPr lang="es-AR" sz="1800" b="0" i="0" u="none" strike="noStrike">
              <a:solidFill>
                <a:schemeClr val="bg1"/>
              </a:solidFill>
              <a:effectLst/>
              <a:latin typeface="Arial monospaced for SAP" panose="020B0609020202030204" pitchFamily="49" charset="0"/>
              <a:ea typeface="+mn-ea"/>
              <a:cs typeface="+mn-cs"/>
            </a:rPr>
            <a:t>	ZCOR Bienes de Cambio Blaisten</a:t>
          </a:r>
          <a:r>
            <a:rPr lang="es-AR" sz="1800">
              <a:solidFill>
                <a:schemeClr val="bg1"/>
              </a:solidFill>
              <a:latin typeface="Arial monospaced for SAP" panose="020B0609020202030204" pitchFamily="49" charset="0"/>
            </a:rPr>
            <a:t> </a:t>
          </a:r>
          <a:endParaRPr lang="es-AR" sz="1800">
            <a:solidFill>
              <a:schemeClr val="bg1"/>
            </a:solidFill>
            <a:latin typeface="Arial monospaced for SAP" panose="020B0609020202030204" pitchFamily="49" charset="0"/>
            <a:ea typeface="+mn-ea"/>
            <a:cs typeface="+mn-cs"/>
          </a:endParaRPr>
        </a:p>
      </xdr:txBody>
    </xdr:sp>
    <xdr:clientData/>
  </xdr:oneCellAnchor>
  <xdr:oneCellAnchor>
    <xdr:from>
      <xdr:col>13</xdr:col>
      <xdr:colOff>544279</xdr:colOff>
      <xdr:row>27</xdr:row>
      <xdr:rowOff>149677</xdr:rowOff>
    </xdr:from>
    <xdr:ext cx="3724096" cy="387029"/>
    <xdr:sp macro="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7402279" y="5293177"/>
          <a:ext cx="3724096" cy="3870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2000">
              <a:solidFill>
                <a:schemeClr val="bg1"/>
              </a:solidFill>
              <a:latin typeface="Arial monospaced for SAP" panose="020B0609020202030204" pitchFamily="49" charset="0"/>
              <a:ea typeface="+mn-ea"/>
              <a:cs typeface="+mn-cs"/>
            </a:rPr>
            <a:t>* Altas SAP P03 (Chile)</a:t>
          </a:r>
        </a:p>
      </xdr:txBody>
    </xdr:sp>
    <xdr:clientData/>
  </xdr:oneCellAnchor>
  <xdr:oneCellAnchor>
    <xdr:from>
      <xdr:col>7</xdr:col>
      <xdr:colOff>340174</xdr:colOff>
      <xdr:row>27</xdr:row>
      <xdr:rowOff>122463</xdr:rowOff>
    </xdr:from>
    <xdr:ext cx="3570208" cy="1212127"/>
    <xdr:sp macro="" textlink="">
      <xdr:nvSpPr>
        <xdr:cNvPr id="15" name="14 CuadroText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2626174" y="5265963"/>
          <a:ext cx="3570208" cy="12121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2000">
              <a:solidFill>
                <a:schemeClr val="bg1"/>
              </a:solidFill>
              <a:latin typeface="Arial monospaced for SAP" panose="020B0609020202030204" pitchFamily="49" charset="0"/>
              <a:ea typeface="+mn-ea"/>
              <a:cs typeface="+mn-cs"/>
            </a:rPr>
            <a:t>* Altas SAP RP9 (Perú)</a:t>
          </a:r>
        </a:p>
        <a:p>
          <a:r>
            <a:rPr lang="es-AR" sz="2000">
              <a:solidFill>
                <a:schemeClr val="bg1"/>
              </a:solidFill>
              <a:latin typeface="Arial monospaced for SAP" panose="020B0609020202030204" pitchFamily="49" charset="0"/>
              <a:ea typeface="+mn-ea"/>
              <a:cs typeface="+mn-cs"/>
            </a:rPr>
            <a:t>	</a:t>
          </a:r>
          <a:r>
            <a:rPr lang="es-AR" sz="1800">
              <a:solidFill>
                <a:schemeClr val="bg1"/>
              </a:solidFill>
              <a:latin typeface="Arial monospaced for SAP" panose="020B0609020202030204" pitchFamily="49" charset="0"/>
              <a:ea typeface="+mn-ea"/>
              <a:cs typeface="+mn-cs"/>
            </a:rPr>
            <a:t>Individual</a:t>
          </a:r>
        </a:p>
        <a:p>
          <a:r>
            <a:rPr lang="es-AR" sz="1800">
              <a:solidFill>
                <a:schemeClr val="bg1"/>
              </a:solidFill>
              <a:latin typeface="Arial monospaced for SAP" panose="020B0609020202030204" pitchFamily="49" charset="0"/>
              <a:ea typeface="+mn-ea"/>
              <a:cs typeface="+mn-cs"/>
            </a:rPr>
            <a:t>	Generico</a:t>
          </a:r>
        </a:p>
        <a:p>
          <a:r>
            <a:rPr lang="es-AR" sz="1800">
              <a:solidFill>
                <a:schemeClr val="bg1"/>
              </a:solidFill>
              <a:latin typeface="Arial monospaced for SAP" panose="020B0609020202030204" pitchFamily="49" charset="0"/>
              <a:ea typeface="+mn-ea"/>
              <a:cs typeface="+mn-cs"/>
            </a:rPr>
            <a:t>	Variante</a:t>
          </a:r>
        </a:p>
      </xdr:txBody>
    </xdr:sp>
    <xdr:clientData/>
  </xdr:oneCellAnchor>
  <xdr:twoCellAnchor editAs="oneCell">
    <xdr:from>
      <xdr:col>8</xdr:col>
      <xdr:colOff>54423</xdr:colOff>
      <xdr:row>4</xdr:row>
      <xdr:rowOff>29647</xdr:rowOff>
    </xdr:from>
    <xdr:to>
      <xdr:col>9</xdr:col>
      <xdr:colOff>144045</xdr:colOff>
      <xdr:row>8</xdr:row>
      <xdr:rowOff>37762</xdr:rowOff>
    </xdr:to>
    <xdr:pic>
      <xdr:nvPicPr>
        <xdr:cNvPr id="18" name="Picture 2" descr="Resultado de imagen para logo bandera chile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2423" y="791647"/>
          <a:ext cx="851622" cy="770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315358</xdr:colOff>
      <xdr:row>3</xdr:row>
      <xdr:rowOff>176893</xdr:rowOff>
    </xdr:from>
    <xdr:to>
      <xdr:col>16</xdr:col>
      <xdr:colOff>457835</xdr:colOff>
      <xdr:row>8</xdr:row>
      <xdr:rowOff>124903</xdr:rowOff>
    </xdr:to>
    <xdr:pic>
      <xdr:nvPicPr>
        <xdr:cNvPr id="19" name="18 Imagen" descr="Resultado de image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97358" y="748393"/>
          <a:ext cx="904477" cy="9005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372967</xdr:colOff>
      <xdr:row>3</xdr:row>
      <xdr:rowOff>189760</xdr:rowOff>
    </xdr:from>
    <xdr:to>
      <xdr:col>11</xdr:col>
      <xdr:colOff>548744</xdr:colOff>
      <xdr:row>8</xdr:row>
      <xdr:rowOff>87961</xdr:rowOff>
    </xdr:to>
    <xdr:pic>
      <xdr:nvPicPr>
        <xdr:cNvPr id="20" name="19 Imagen" descr="Resultado de imagen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4967" y="761260"/>
          <a:ext cx="937777" cy="8507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709964</xdr:colOff>
      <xdr:row>4</xdr:row>
      <xdr:rowOff>25888</xdr:rowOff>
    </xdr:from>
    <xdr:to>
      <xdr:col>14</xdr:col>
      <xdr:colOff>81325</xdr:colOff>
      <xdr:row>8</xdr:row>
      <xdr:rowOff>74051</xdr:rowOff>
    </xdr:to>
    <xdr:pic>
      <xdr:nvPicPr>
        <xdr:cNvPr id="21" name="20 Imagen" descr="Resultado de imagen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5964" y="787888"/>
          <a:ext cx="895361" cy="8101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258536</xdr:colOff>
      <xdr:row>9</xdr:row>
      <xdr:rowOff>68043</xdr:rowOff>
    </xdr:from>
    <xdr:to>
      <xdr:col>12</xdr:col>
      <xdr:colOff>258536</xdr:colOff>
      <xdr:row>12</xdr:row>
      <xdr:rowOff>108865</xdr:rowOff>
    </xdr:to>
    <xdr:sp macro="" textlink="">
      <xdr:nvSpPr>
        <xdr:cNvPr id="17" name="16 Rectángulo redondea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0536" y="1782543"/>
          <a:ext cx="5334000" cy="612322"/>
        </a:xfrm>
        <a:prstGeom prst="roundRect">
          <a:avLst/>
        </a:prstGeom>
        <a:noFill/>
        <a:ln w="38100">
          <a:solidFill>
            <a:schemeClr val="bg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12</xdr:col>
      <xdr:colOff>397328</xdr:colOff>
      <xdr:row>9</xdr:row>
      <xdr:rowOff>84372</xdr:rowOff>
    </xdr:from>
    <xdr:to>
      <xdr:col>19</xdr:col>
      <xdr:colOff>449036</xdr:colOff>
      <xdr:row>12</xdr:row>
      <xdr:rowOff>95250</xdr:rowOff>
    </xdr:to>
    <xdr:sp macro="" textlink="">
      <xdr:nvSpPr>
        <xdr:cNvPr id="23" name="22 Rectángulo redondeado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493328" y="1798872"/>
          <a:ext cx="5385708" cy="582378"/>
        </a:xfrm>
        <a:prstGeom prst="roundRect">
          <a:avLst/>
        </a:prstGeom>
        <a:noFill/>
        <a:ln w="38100">
          <a:solidFill>
            <a:schemeClr val="bg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5</xdr:col>
      <xdr:colOff>223158</xdr:colOff>
      <xdr:row>13</xdr:row>
      <xdr:rowOff>127906</xdr:rowOff>
    </xdr:from>
    <xdr:to>
      <xdr:col>12</xdr:col>
      <xdr:colOff>353786</xdr:colOff>
      <xdr:row>25</xdr:row>
      <xdr:rowOff>40821</xdr:rowOff>
    </xdr:to>
    <xdr:sp macro="" textlink="">
      <xdr:nvSpPr>
        <xdr:cNvPr id="24" name="23 Rectángulo redondeado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5158" y="2604406"/>
          <a:ext cx="5464628" cy="2198915"/>
        </a:xfrm>
        <a:prstGeom prst="roundRect">
          <a:avLst/>
        </a:prstGeom>
        <a:noFill/>
        <a:ln w="38100">
          <a:solidFill>
            <a:schemeClr val="bg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12</xdr:col>
      <xdr:colOff>429988</xdr:colOff>
      <xdr:row>13</xdr:row>
      <xdr:rowOff>171449</xdr:rowOff>
    </xdr:from>
    <xdr:to>
      <xdr:col>19</xdr:col>
      <xdr:colOff>476251</xdr:colOff>
      <xdr:row>25</xdr:row>
      <xdr:rowOff>68034</xdr:rowOff>
    </xdr:to>
    <xdr:sp macro="" textlink="">
      <xdr:nvSpPr>
        <xdr:cNvPr id="25" name="24 Rectángulo redondeado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525988" y="2647949"/>
          <a:ext cx="5380263" cy="2182585"/>
        </a:xfrm>
        <a:prstGeom prst="roundRect">
          <a:avLst/>
        </a:prstGeom>
        <a:noFill/>
        <a:ln w="38100">
          <a:solidFill>
            <a:schemeClr val="bg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6</xdr:col>
      <xdr:colOff>408214</xdr:colOff>
      <xdr:row>27</xdr:row>
      <xdr:rowOff>95248</xdr:rowOff>
    </xdr:from>
    <xdr:to>
      <xdr:col>12</xdr:col>
      <xdr:colOff>204107</xdr:colOff>
      <xdr:row>34</xdr:row>
      <xdr:rowOff>40822</xdr:rowOff>
    </xdr:to>
    <xdr:sp macro="" textlink="">
      <xdr:nvSpPr>
        <xdr:cNvPr id="26" name="25 Rectángulo redondeado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932214" y="5238748"/>
          <a:ext cx="4367893" cy="1279074"/>
        </a:xfrm>
        <a:prstGeom prst="roundRect">
          <a:avLst/>
        </a:prstGeom>
        <a:noFill/>
        <a:ln w="38100">
          <a:solidFill>
            <a:schemeClr val="bg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12</xdr:col>
      <xdr:colOff>451758</xdr:colOff>
      <xdr:row>27</xdr:row>
      <xdr:rowOff>100693</xdr:rowOff>
    </xdr:from>
    <xdr:to>
      <xdr:col>19</xdr:col>
      <xdr:colOff>435429</xdr:colOff>
      <xdr:row>30</xdr:row>
      <xdr:rowOff>29937</xdr:rowOff>
    </xdr:to>
    <xdr:sp macro="" textlink="">
      <xdr:nvSpPr>
        <xdr:cNvPr id="27" name="26 Rectángulo redondeado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547758" y="5244193"/>
          <a:ext cx="5317671" cy="500744"/>
        </a:xfrm>
        <a:prstGeom prst="roundRect">
          <a:avLst/>
        </a:prstGeom>
        <a:noFill/>
        <a:ln w="38100">
          <a:solidFill>
            <a:schemeClr val="bg1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oneCellAnchor>
    <xdr:from>
      <xdr:col>4</xdr:col>
      <xdr:colOff>136071</xdr:colOff>
      <xdr:row>34</xdr:row>
      <xdr:rowOff>167367</xdr:rowOff>
    </xdr:from>
    <xdr:ext cx="10510185" cy="686085"/>
    <xdr:sp macro="" textlink="">
      <xdr:nvSpPr>
        <xdr:cNvPr id="28" name="27 CuadroTexto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136071" y="6644367"/>
          <a:ext cx="10510185" cy="686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000" b="1">
              <a:solidFill>
                <a:schemeClr val="accent6">
                  <a:lumMod val="75000"/>
                </a:schemeClr>
              </a:solidFill>
              <a:latin typeface="Arial Rounded MT Bold" panose="020F0704030504030204" pitchFamily="34" charset="0"/>
            </a:rPr>
            <a:t>1</a:t>
          </a:r>
          <a:r>
            <a:rPr lang="es-AR" sz="1000" b="1" baseline="0">
              <a:solidFill>
                <a:schemeClr val="accent6">
                  <a:lumMod val="75000"/>
                </a:schemeClr>
              </a:solidFill>
              <a:latin typeface="Arial Rounded MT Bold" panose="020F0704030504030204" pitchFamily="34" charset="0"/>
            </a:rPr>
            <a:t> - Se deberan enviar  el archivo adjunto a la casilla de UCDM Materiales y Servicios  con sus validaciones correspondiente de acuerdo a cada Unidad de Negocio, Pais.</a:t>
          </a:r>
        </a:p>
        <a:p>
          <a:r>
            <a:rPr lang="es-AR" sz="1000" b="1" baseline="0">
              <a:solidFill>
                <a:schemeClr val="accent6">
                  <a:lumMod val="75000"/>
                </a:schemeClr>
              </a:solidFill>
              <a:latin typeface="Arial Rounded MT Bold" panose="020F0704030504030204" pitchFamily="34" charset="0"/>
            </a:rPr>
            <a:t>2- L</a:t>
          </a:r>
          <a:r>
            <a:rPr lang="es-AR" sz="1000" b="1">
              <a:solidFill>
                <a:schemeClr val="accent6">
                  <a:lumMod val="75000"/>
                </a:schemeClr>
              </a:solidFill>
              <a:latin typeface="Arial Rounded MT Bold" panose="020F0704030504030204" pitchFamily="34" charset="0"/>
            </a:rPr>
            <a:t>os datos para el Alta y o Modificion  deberan estar completos para que pueda darse curso a la solicitud, caso contrario le será devuelto el formulario con las </a:t>
          </a:r>
        </a:p>
        <a:p>
          <a:r>
            <a:rPr lang="es-AR" sz="1000" b="1">
              <a:solidFill>
                <a:schemeClr val="accent6">
                  <a:lumMod val="75000"/>
                </a:schemeClr>
              </a:solidFill>
              <a:latin typeface="Arial Rounded MT Bold" panose="020F0704030504030204" pitchFamily="34" charset="0"/>
            </a:rPr>
            <a:t>observaciones pertinentes en un lapso no mayor a 24hs. </a:t>
          </a:r>
          <a:endParaRPr lang="es-AR" sz="1000" b="1">
            <a:solidFill>
              <a:schemeClr val="accent6">
                <a:lumMod val="75000"/>
              </a:schemeClr>
            </a:solidFill>
            <a:latin typeface="Arial Rounded MT Bold" panose="020F0704030504030204" pitchFamily="34" charset="0"/>
            <a:ea typeface="+mn-ea"/>
            <a:cs typeface="+mn-cs"/>
          </a:endParaRPr>
        </a:p>
        <a:p>
          <a:r>
            <a:rPr lang="es-AR" sz="1000" b="1">
              <a:solidFill>
                <a:schemeClr val="accent6">
                  <a:lumMod val="75000"/>
                </a:schemeClr>
              </a:solidFill>
              <a:latin typeface="Arial Rounded MT Bold" panose="020F0704030504030204" pitchFamily="34" charset="0"/>
              <a:ea typeface="+mn-ea"/>
              <a:cs typeface="+mn-cs"/>
            </a:rPr>
            <a:t>3.  El asunto del mail con el formulario destinado a UCDM debe especificar si es un alta o modificacion, Pais y el sistema SAP a operar.</a:t>
          </a:r>
        </a:p>
      </xdr:txBody>
    </xdr:sp>
    <xdr:clientData/>
  </xdr:oneCellAnchor>
  <xdr:oneCellAnchor>
    <xdr:from>
      <xdr:col>4</xdr:col>
      <xdr:colOff>155120</xdr:colOff>
      <xdr:row>31</xdr:row>
      <xdr:rowOff>28575</xdr:rowOff>
    </xdr:from>
    <xdr:ext cx="1800225" cy="348813"/>
    <xdr:sp macro="" textlink="">
      <xdr:nvSpPr>
        <xdr:cNvPr id="29" name="28 CuadroText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155120" y="5934075"/>
          <a:ext cx="1800225" cy="3488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AR" sz="2000" b="1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IMPORTANTE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131271</xdr:colOff>
      <xdr:row>4</xdr:row>
      <xdr:rowOff>32048</xdr:rowOff>
    </xdr:from>
    <xdr:to>
      <xdr:col>37</xdr:col>
      <xdr:colOff>287351</xdr:colOff>
      <xdr:row>7</xdr:row>
      <xdr:rowOff>168088</xdr:rowOff>
    </xdr:to>
    <xdr:pic>
      <xdr:nvPicPr>
        <xdr:cNvPr id="7" name="Picture 2" descr="Resultado de imagen para logo bandera chil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46330" y="805254"/>
          <a:ext cx="794816" cy="718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54</xdr:col>
      <xdr:colOff>616324</xdr:colOff>
      <xdr:row>3</xdr:row>
      <xdr:rowOff>123263</xdr:rowOff>
    </xdr:from>
    <xdr:to>
      <xdr:col>55</xdr:col>
      <xdr:colOff>608822</xdr:colOff>
      <xdr:row>7</xdr:row>
      <xdr:rowOff>190500</xdr:rowOff>
    </xdr:to>
    <xdr:pic>
      <xdr:nvPicPr>
        <xdr:cNvPr id="8" name="7 Imagen" descr="Resultado de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38530" y="705969"/>
          <a:ext cx="844145" cy="840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42</xdr:col>
      <xdr:colOff>248110</xdr:colOff>
      <xdr:row>3</xdr:row>
      <xdr:rowOff>169750</xdr:rowOff>
    </xdr:from>
    <xdr:to>
      <xdr:col>43</xdr:col>
      <xdr:colOff>484599</xdr:colOff>
      <xdr:row>7</xdr:row>
      <xdr:rowOff>190500</xdr:rowOff>
    </xdr:to>
    <xdr:pic>
      <xdr:nvPicPr>
        <xdr:cNvPr id="9" name="8 Imagen" descr="Resultado de image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82669" y="752456"/>
          <a:ext cx="875224" cy="7939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48</xdr:col>
      <xdr:colOff>327373</xdr:colOff>
      <xdr:row>3</xdr:row>
      <xdr:rowOff>173966</xdr:rowOff>
    </xdr:from>
    <xdr:to>
      <xdr:col>49</xdr:col>
      <xdr:colOff>378598</xdr:colOff>
      <xdr:row>7</xdr:row>
      <xdr:rowOff>156882</xdr:rowOff>
    </xdr:to>
    <xdr:pic>
      <xdr:nvPicPr>
        <xdr:cNvPr id="10" name="9 Imagen" descr="Resultado de image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6755" y="756672"/>
          <a:ext cx="835637" cy="756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9</xdr:col>
      <xdr:colOff>392206</xdr:colOff>
      <xdr:row>0</xdr:row>
      <xdr:rowOff>67236</xdr:rowOff>
    </xdr:from>
    <xdr:ext cx="4782298" cy="374141"/>
    <xdr:sp macro="" textlink="">
      <xdr:nvSpPr>
        <xdr:cNvPr id="12" name="2 CuadroTexto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4403912" y="67236"/>
          <a:ext cx="4782298" cy="37414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AR" sz="1800" b="1">
              <a:solidFill>
                <a:schemeClr val="bg1"/>
              </a:solidFill>
            </a:rPr>
            <a:t>Formulario de Altas</a:t>
          </a:r>
          <a:r>
            <a:rPr lang="es-AR" sz="1800" b="1" baseline="0">
              <a:solidFill>
                <a:schemeClr val="bg1"/>
              </a:solidFill>
            </a:rPr>
            <a:t> No Comercial Regional</a:t>
          </a:r>
          <a:endParaRPr lang="es-AR" sz="1800" b="1">
            <a:solidFill>
              <a:schemeClr val="bg1"/>
            </a:solidFill>
          </a:endParaRPr>
        </a:p>
      </xdr:txBody>
    </xdr:sp>
    <xdr:clientData/>
  </xdr:oneCellAnchor>
  <xdr:twoCellAnchor editAs="oneCell">
    <xdr:from>
      <xdr:col>15</xdr:col>
      <xdr:colOff>11206</xdr:colOff>
      <xdr:row>0</xdr:row>
      <xdr:rowOff>11207</xdr:rowOff>
    </xdr:from>
    <xdr:to>
      <xdr:col>16</xdr:col>
      <xdr:colOff>530031</xdr:colOff>
      <xdr:row>2</xdr:row>
      <xdr:rowOff>156882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1687735" y="11207"/>
          <a:ext cx="2054031" cy="526675"/>
        </a:xfrm>
        <a:prstGeom prst="rect">
          <a:avLst/>
        </a:prstGeom>
      </xdr:spPr>
    </xdr:pic>
    <xdr:clientData/>
  </xdr:twoCellAnchor>
  <xdr:twoCellAnchor editAs="oneCell">
    <xdr:from>
      <xdr:col>14</xdr:col>
      <xdr:colOff>1131795</xdr:colOff>
      <xdr:row>0</xdr:row>
      <xdr:rowOff>44823</xdr:rowOff>
    </xdr:from>
    <xdr:to>
      <xdr:col>14</xdr:col>
      <xdr:colOff>2311355</xdr:colOff>
      <xdr:row>3</xdr:row>
      <xdr:rowOff>5115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962030" y="44823"/>
          <a:ext cx="1179560" cy="542998"/>
        </a:xfrm>
        <a:prstGeom prst="rect">
          <a:avLst/>
        </a:prstGeom>
      </xdr:spPr>
    </xdr:pic>
    <xdr:clientData/>
  </xdr:twoCellAnchor>
  <xdr:twoCellAnchor editAs="oneCell">
    <xdr:from>
      <xdr:col>3</xdr:col>
      <xdr:colOff>582705</xdr:colOff>
      <xdr:row>4</xdr:row>
      <xdr:rowOff>168088</xdr:rowOff>
    </xdr:from>
    <xdr:to>
      <xdr:col>6</xdr:col>
      <xdr:colOff>100852</xdr:colOff>
      <xdr:row>7</xdr:row>
      <xdr:rowOff>183139</xdr:rowOff>
    </xdr:to>
    <xdr:pic macro="[0]!Main_Completo">
      <xdr:nvPicPr>
        <xdr:cNvPr id="14" name="Imagen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28264" y="941294"/>
          <a:ext cx="1557617" cy="59775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16</xdr:col>
      <xdr:colOff>739590</xdr:colOff>
      <xdr:row>0</xdr:row>
      <xdr:rowOff>67236</xdr:rowOff>
    </xdr:from>
    <xdr:to>
      <xdr:col>16</xdr:col>
      <xdr:colOff>1404368</xdr:colOff>
      <xdr:row>3</xdr:row>
      <xdr:rowOff>67236</xdr:rowOff>
    </xdr:to>
    <xdr:pic macro="[0]!IngresoMetricaBD">
      <xdr:nvPicPr>
        <xdr:cNvPr id="15" name="Imagen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153031" y="67236"/>
          <a:ext cx="664778" cy="582706"/>
        </a:xfrm>
        <a:prstGeom prst="rect">
          <a:avLst/>
        </a:prstGeom>
      </xdr:spPr>
    </xdr:pic>
    <xdr:clientData/>
  </xdr:twoCellAnchor>
  <xdr:twoCellAnchor editAs="oneCell">
    <xdr:from>
      <xdr:col>57</xdr:col>
      <xdr:colOff>403412</xdr:colOff>
      <xdr:row>3</xdr:row>
      <xdr:rowOff>56030</xdr:rowOff>
    </xdr:from>
    <xdr:to>
      <xdr:col>58</xdr:col>
      <xdr:colOff>950259</xdr:colOff>
      <xdr:row>6</xdr:row>
      <xdr:rowOff>82287</xdr:rowOff>
    </xdr:to>
    <xdr:pic macro="[0]!Main_Completo">
      <xdr:nvPicPr>
        <xdr:cNvPr id="16" name="Imagen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46101000" y="638736"/>
          <a:ext cx="1566583" cy="59775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22</xdr:col>
      <xdr:colOff>1249456</xdr:colOff>
      <xdr:row>2</xdr:row>
      <xdr:rowOff>177613</xdr:rowOff>
    </xdr:from>
    <xdr:to>
      <xdr:col>24</xdr:col>
      <xdr:colOff>1565461</xdr:colOff>
      <xdr:row>5</xdr:row>
      <xdr:rowOff>189302</xdr:rowOff>
    </xdr:to>
    <xdr:pic macro="[0]!Main_Completo">
      <xdr:nvPicPr>
        <xdr:cNvPr id="18" name="Imagen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0814927" y="558613"/>
          <a:ext cx="1565461" cy="59439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0</xdr:col>
      <xdr:colOff>1365426</xdr:colOff>
      <xdr:row>7</xdr:row>
      <xdr:rowOff>11206</xdr:rowOff>
    </xdr:to>
    <xdr:pic>
      <xdr:nvPicPr>
        <xdr:cNvPr id="17" name="Imagen 16" descr="cid:image002.png@01D5BBE5.118FCF80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65426" cy="13671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60</xdr:col>
      <xdr:colOff>448236</xdr:colOff>
      <xdr:row>3</xdr:row>
      <xdr:rowOff>78107</xdr:rowOff>
    </xdr:from>
    <xdr:to>
      <xdr:col>61</xdr:col>
      <xdr:colOff>224118</xdr:colOff>
      <xdr:row>7</xdr:row>
      <xdr:rowOff>123265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12D1B87-C535-F270-66AC-832CCDECA4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253530" y="660813"/>
          <a:ext cx="795617" cy="8183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874058</xdr:colOff>
      <xdr:row>0</xdr:row>
      <xdr:rowOff>44824</xdr:rowOff>
    </xdr:from>
    <xdr:ext cx="4782298" cy="374141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3552264" y="44824"/>
          <a:ext cx="4782298" cy="37414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AR" sz="1800" b="1">
              <a:solidFill>
                <a:schemeClr val="bg1"/>
              </a:solidFill>
            </a:rPr>
            <a:t>Formulario de Altas</a:t>
          </a:r>
          <a:r>
            <a:rPr lang="es-AR" sz="1800" b="1" baseline="0">
              <a:solidFill>
                <a:schemeClr val="bg1"/>
              </a:solidFill>
            </a:rPr>
            <a:t> No Comercial Regional</a:t>
          </a:r>
          <a:endParaRPr lang="es-AR" sz="1800" b="1">
            <a:solidFill>
              <a:schemeClr val="bg1"/>
            </a:solidFill>
          </a:endParaRPr>
        </a:p>
      </xdr:txBody>
    </xdr:sp>
    <xdr:clientData/>
  </xdr:oneCellAnchor>
  <xdr:twoCellAnchor editAs="oneCell">
    <xdr:from>
      <xdr:col>3</xdr:col>
      <xdr:colOff>627529</xdr:colOff>
      <xdr:row>5</xdr:row>
      <xdr:rowOff>11207</xdr:rowOff>
    </xdr:from>
    <xdr:to>
      <xdr:col>4</xdr:col>
      <xdr:colOff>537881</xdr:colOff>
      <xdr:row>9</xdr:row>
      <xdr:rowOff>26258</xdr:rowOff>
    </xdr:to>
    <xdr:pic macro="[0]!Main_Completo">
      <xdr:nvPicPr>
        <xdr:cNvPr id="6" name="Ima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58470" y="986119"/>
          <a:ext cx="1557617" cy="59775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14</xdr:col>
      <xdr:colOff>280147</xdr:colOff>
      <xdr:row>0</xdr:row>
      <xdr:rowOff>11206</xdr:rowOff>
    </xdr:from>
    <xdr:to>
      <xdr:col>15</xdr:col>
      <xdr:colOff>115690</xdr:colOff>
      <xdr:row>3</xdr:row>
      <xdr:rowOff>22412</xdr:rowOff>
    </xdr:to>
    <xdr:pic macro="[0]!IngresoMetricaBD"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27941" y="11206"/>
          <a:ext cx="664778" cy="582706"/>
        </a:xfrm>
        <a:prstGeom prst="rect">
          <a:avLst/>
        </a:prstGeom>
      </xdr:spPr>
    </xdr:pic>
    <xdr:clientData/>
  </xdr:twoCellAnchor>
  <xdr:twoCellAnchor>
    <xdr:from>
      <xdr:col>0</xdr:col>
      <xdr:colOff>78441</xdr:colOff>
      <xdr:row>0</xdr:row>
      <xdr:rowOff>145676</xdr:rowOff>
    </xdr:from>
    <xdr:to>
      <xdr:col>3</xdr:col>
      <xdr:colOff>412926</xdr:colOff>
      <xdr:row>7</xdr:row>
      <xdr:rowOff>145676</xdr:rowOff>
    </xdr:to>
    <xdr:pic>
      <xdr:nvPicPr>
        <xdr:cNvPr id="7" name="Imagen 6" descr="cid:image002.png@01D5BBE5.118FCF8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41" y="145676"/>
          <a:ext cx="1365426" cy="13671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560293</xdr:colOff>
      <xdr:row>0</xdr:row>
      <xdr:rowOff>0</xdr:rowOff>
    </xdr:from>
    <xdr:to>
      <xdr:col>26</xdr:col>
      <xdr:colOff>1135147</xdr:colOff>
      <xdr:row>2</xdr:row>
      <xdr:rowOff>145675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447058" y="0"/>
          <a:ext cx="2054031" cy="526675"/>
        </a:xfrm>
        <a:prstGeom prst="rect">
          <a:avLst/>
        </a:prstGeom>
      </xdr:spPr>
    </xdr:pic>
    <xdr:clientData/>
  </xdr:twoCellAnchor>
  <xdr:oneCellAnchor>
    <xdr:from>
      <xdr:col>11</xdr:col>
      <xdr:colOff>705971</xdr:colOff>
      <xdr:row>0</xdr:row>
      <xdr:rowOff>56029</xdr:rowOff>
    </xdr:from>
    <xdr:ext cx="4782298" cy="374141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179795" y="56029"/>
          <a:ext cx="4782298" cy="37414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s-AR" sz="1800" b="1">
              <a:solidFill>
                <a:schemeClr val="bg1"/>
              </a:solidFill>
            </a:rPr>
            <a:t>Formulario de Altas</a:t>
          </a:r>
          <a:r>
            <a:rPr lang="es-AR" sz="1800" b="1" baseline="0">
              <a:solidFill>
                <a:schemeClr val="bg1"/>
              </a:solidFill>
            </a:rPr>
            <a:t> No Comercial Regional</a:t>
          </a:r>
          <a:endParaRPr lang="es-AR" sz="1800" b="1">
            <a:solidFill>
              <a:schemeClr val="bg1"/>
            </a:solidFill>
          </a:endParaRPr>
        </a:p>
      </xdr:txBody>
    </xdr:sp>
    <xdr:clientData/>
  </xdr:oneCellAnchor>
  <xdr:twoCellAnchor editAs="oneCell">
    <xdr:from>
      <xdr:col>18</xdr:col>
      <xdr:colOff>369795</xdr:colOff>
      <xdr:row>0</xdr:row>
      <xdr:rowOff>44824</xdr:rowOff>
    </xdr:from>
    <xdr:to>
      <xdr:col>18</xdr:col>
      <xdr:colOff>1549355</xdr:colOff>
      <xdr:row>3</xdr:row>
      <xdr:rowOff>16322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270442" y="44824"/>
          <a:ext cx="1179560" cy="542998"/>
        </a:xfrm>
        <a:prstGeom prst="rect">
          <a:avLst/>
        </a:prstGeom>
      </xdr:spPr>
    </xdr:pic>
    <xdr:clientData/>
  </xdr:twoCellAnchor>
  <xdr:twoCellAnchor editAs="oneCell">
    <xdr:from>
      <xdr:col>3</xdr:col>
      <xdr:colOff>145676</xdr:colOff>
      <xdr:row>6</xdr:row>
      <xdr:rowOff>78441</xdr:rowOff>
    </xdr:from>
    <xdr:to>
      <xdr:col>10</xdr:col>
      <xdr:colOff>179293</xdr:colOff>
      <xdr:row>9</xdr:row>
      <xdr:rowOff>93492</xdr:rowOff>
    </xdr:to>
    <xdr:pic macro="[0]!Main_Completo"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76617" y="1232647"/>
          <a:ext cx="1557617" cy="59775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18</xdr:col>
      <xdr:colOff>2140323</xdr:colOff>
      <xdr:row>0</xdr:row>
      <xdr:rowOff>0</xdr:rowOff>
    </xdr:from>
    <xdr:to>
      <xdr:col>22</xdr:col>
      <xdr:colOff>362219</xdr:colOff>
      <xdr:row>3</xdr:row>
      <xdr:rowOff>11206</xdr:rowOff>
    </xdr:to>
    <xdr:pic macro="[0]!IngresoMetricaBD">
      <xdr:nvPicPr>
        <xdr:cNvPr id="7" name="Image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40970" y="0"/>
          <a:ext cx="664778" cy="58270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</xdr:col>
      <xdr:colOff>334485</xdr:colOff>
      <xdr:row>7</xdr:row>
      <xdr:rowOff>11206</xdr:rowOff>
    </xdr:to>
    <xdr:pic>
      <xdr:nvPicPr>
        <xdr:cNvPr id="8" name="Imagen 7" descr="cid:image002.png@01D5BBE5.118FCF80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65426" cy="13671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E1:V39"/>
  <sheetViews>
    <sheetView showGridLines="0" showRowColHeaders="0" topLeftCell="E7" zoomScale="70" zoomScaleNormal="70" workbookViewId="0">
      <selection activeCell="E40" sqref="A40:XFD1048576"/>
    </sheetView>
  </sheetViews>
  <sheetFormatPr baseColWidth="10" defaultColWidth="0" defaultRowHeight="15" zeroHeight="1"/>
  <cols>
    <col min="1" max="4" width="11.42578125" hidden="1" customWidth="1"/>
    <col min="5" max="20" width="11.42578125" customWidth="1"/>
    <col min="21" max="21" width="4.140625" customWidth="1"/>
    <col min="22" max="22" width="32.140625" hidden="1" customWidth="1"/>
    <col min="23" max="23" width="11.42578125" hidden="1" customWidth="1"/>
    <col min="24" max="16384" width="11.425781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FF0000"/>
  </sheetPr>
  <dimension ref="A1:XFD1000"/>
  <sheetViews>
    <sheetView showGridLines="0" tabSelected="1" topLeftCell="U1" zoomScale="85" zoomScaleNormal="85" workbookViewId="0">
      <pane ySplit="12" topLeftCell="A13" activePane="bottomLeft" state="frozen"/>
      <selection activeCell="AB13" sqref="AB13"/>
      <selection pane="bottomLeft" activeCell="Y12" sqref="Y12:Z16"/>
    </sheetView>
  </sheetViews>
  <sheetFormatPr baseColWidth="10" defaultRowHeight="15"/>
  <cols>
    <col min="1" max="1" width="21.7109375" style="3" customWidth="1"/>
    <col min="2" max="2" width="12" style="3" hidden="1" customWidth="1"/>
    <col min="3" max="3" width="7.5703125" style="3" hidden="1" customWidth="1"/>
    <col min="4" max="5" width="10.140625" style="3" customWidth="1"/>
    <col min="6" max="6" width="10.42578125" style="3" bestFit="1" customWidth="1"/>
    <col min="7" max="7" width="10.85546875" style="3" bestFit="1" customWidth="1"/>
    <col min="8" max="8" width="10.85546875" style="3" customWidth="1"/>
    <col min="9" max="9" width="10.85546875" style="3" hidden="1" customWidth="1"/>
    <col min="10" max="10" width="16.5703125" style="3" bestFit="1" customWidth="1"/>
    <col min="11" max="11" width="16.5703125" style="3" hidden="1" customWidth="1"/>
    <col min="12" max="12" width="15.42578125" style="3" bestFit="1" customWidth="1"/>
    <col min="13" max="13" width="29.42578125" style="3" bestFit="1" customWidth="1"/>
    <col min="14" max="14" width="17.85546875" style="3" bestFit="1" customWidth="1"/>
    <col min="15" max="15" width="35.5703125" style="3" customWidth="1"/>
    <col min="16" max="16" width="23" style="3" bestFit="1" customWidth="1"/>
    <col min="17" max="17" width="23.140625" style="3" bestFit="1" customWidth="1"/>
    <col min="18" max="18" width="16.7109375" style="3" bestFit="1" customWidth="1"/>
    <col min="19" max="19" width="49.42578125" style="3" bestFit="1" customWidth="1"/>
    <col min="20" max="20" width="48.85546875" style="3" bestFit="1" customWidth="1"/>
    <col min="21" max="21" width="29.5703125" style="3" customWidth="1"/>
    <col min="22" max="22" width="13.5703125" style="3" hidden="1" customWidth="1"/>
    <col min="23" max="23" width="29.85546875" style="3" hidden="1" customWidth="1"/>
    <col min="24" max="24" width="8.5703125" style="3" hidden="1" customWidth="1"/>
    <col min="25" max="25" width="32.28515625" style="3" customWidth="1"/>
    <col min="26" max="26" width="44" style="3" customWidth="1"/>
    <col min="27" max="27" width="16.140625" style="3" customWidth="1"/>
    <col min="28" max="28" width="13" style="3" customWidth="1"/>
    <col min="29" max="29" width="14.5703125" style="3" customWidth="1"/>
    <col min="30" max="30" width="14.7109375" style="3" customWidth="1"/>
    <col min="31" max="35" width="10.5703125" style="3" hidden="1" customWidth="1"/>
    <col min="36" max="36" width="19.140625" style="3" bestFit="1" customWidth="1"/>
    <col min="37" max="37" width="9.5703125" style="3" bestFit="1" customWidth="1"/>
    <col min="38" max="38" width="14.7109375" style="3" bestFit="1" customWidth="1"/>
    <col min="39" max="39" width="14.7109375" style="3" customWidth="1"/>
    <col min="40" max="40" width="11.7109375" style="3" bestFit="1" customWidth="1"/>
    <col min="41" max="41" width="10.7109375" style="3" hidden="1" customWidth="1"/>
    <col min="42" max="42" width="19.140625" style="3" bestFit="1" customWidth="1"/>
    <col min="43" max="43" width="9.5703125" style="3" bestFit="1" customWidth="1"/>
    <col min="44" max="44" width="14.7109375" style="3" bestFit="1" customWidth="1"/>
    <col min="45" max="45" width="14.7109375" style="3" customWidth="1"/>
    <col min="46" max="46" width="14.28515625" style="3" bestFit="1" customWidth="1"/>
    <col min="47" max="47" width="14.28515625" style="3" hidden="1" customWidth="1"/>
    <col min="48" max="48" width="19.140625" style="3" bestFit="1" customWidth="1"/>
    <col min="49" max="49" width="11.7109375" style="3" bestFit="1" customWidth="1"/>
    <col min="50" max="50" width="14.7109375" style="3" bestFit="1" customWidth="1"/>
    <col min="51" max="51" width="14.7109375" style="3" customWidth="1"/>
    <col min="52" max="52" width="11.7109375" style="3" bestFit="1" customWidth="1"/>
    <col min="53" max="53" width="11.7109375" style="3" hidden="1" customWidth="1"/>
    <col min="54" max="54" width="19.140625" style="3" bestFit="1" customWidth="1"/>
    <col min="55" max="55" width="12.7109375" style="3" bestFit="1" customWidth="1"/>
    <col min="56" max="56" width="14.7109375" style="3" bestFit="1" customWidth="1"/>
    <col min="57" max="57" width="14.7109375" style="3" customWidth="1"/>
    <col min="58" max="58" width="15.28515625" style="3" bestFit="1" customWidth="1"/>
    <col min="59" max="63" width="15.28515625" style="3" customWidth="1"/>
    <col min="64" max="64" width="15.28515625" style="3" hidden="1" customWidth="1"/>
    <col min="65" max="65" width="17.85546875" style="3" bestFit="1" customWidth="1"/>
    <col min="66" max="69" width="17.85546875" style="3" hidden="1" customWidth="1"/>
    <col min="70" max="70" width="12.42578125" style="3" bestFit="1" customWidth="1"/>
    <col min="71" max="71" width="11.28515625" style="3" bestFit="1" customWidth="1"/>
    <col min="72" max="72" width="12.42578125" style="3" bestFit="1" customWidth="1"/>
    <col min="73" max="73" width="12.7109375" style="3" bestFit="1" customWidth="1"/>
    <col min="74" max="74" width="12.7109375" style="3" customWidth="1"/>
    <col min="75" max="86" width="12.7109375" style="3" hidden="1" customWidth="1"/>
    <col min="87" max="95" width="11.42578125" style="3"/>
    <col min="96" max="99" width="11.42578125" style="3" customWidth="1"/>
    <col min="100" max="16377" width="11.42578125" style="3"/>
    <col min="16378" max="16378" width="22.85546875" style="3" bestFit="1" customWidth="1"/>
    <col min="16379" max="16379" width="17.5703125" style="3" bestFit="1" customWidth="1"/>
    <col min="16380" max="16382" width="11.42578125" style="3"/>
    <col min="16383" max="16383" width="19" style="3" bestFit="1" customWidth="1"/>
    <col min="16384" max="16384" width="13.5703125" style="3" bestFit="1" customWidth="1"/>
  </cols>
  <sheetData>
    <row r="1" spans="1:108 16381:16384" customFormat="1">
      <c r="D1" s="137"/>
      <c r="J1" s="31"/>
      <c r="R1" s="233" t="s">
        <v>4398</v>
      </c>
      <c r="CR1" t="s">
        <v>4821</v>
      </c>
      <c r="CS1" t="s">
        <v>4821</v>
      </c>
      <c r="CT1" t="s">
        <v>4821</v>
      </c>
      <c r="CU1" t="s">
        <v>4821</v>
      </c>
      <c r="XFA1" t="s">
        <v>4410</v>
      </c>
      <c r="XFB1" s="129" t="s">
        <v>4929</v>
      </c>
      <c r="XFC1" s="130" t="s">
        <v>4408</v>
      </c>
      <c r="XFD1" t="s">
        <v>4409</v>
      </c>
    </row>
    <row r="2" spans="1:108 16381:16384" customFormat="1">
      <c r="J2" s="31"/>
      <c r="R2" s="168" t="s">
        <v>4399</v>
      </c>
      <c r="XFC2" s="130">
        <v>1.2</v>
      </c>
    </row>
    <row r="3" spans="1:108 16381:16384" customFormat="1" ht="15.75" thickBot="1">
      <c r="R3" s="169" t="s">
        <v>4400</v>
      </c>
    </row>
    <row r="4" spans="1:108 16381:16384" customFormat="1" ht="15" customHeight="1" thickBot="1">
      <c r="D4" s="184" t="s">
        <v>665</v>
      </c>
      <c r="E4" s="185"/>
      <c r="F4" s="186" t="s">
        <v>4418</v>
      </c>
      <c r="G4" s="187"/>
    </row>
    <row r="5" spans="1:108 16381:16384" customFormat="1" ht="15" customHeight="1">
      <c r="L5" s="232" t="s">
        <v>9591</v>
      </c>
      <c r="M5" s="189"/>
    </row>
    <row r="6" spans="1:108 16381:16384" customFormat="1" ht="15" customHeight="1">
      <c r="L6" s="190"/>
      <c r="M6" s="191"/>
    </row>
    <row r="7" spans="1:108 16381:16384" customFormat="1" ht="15.75" customHeight="1" thickBot="1">
      <c r="L7" s="192"/>
      <c r="M7" s="193"/>
      <c r="Y7" s="99"/>
      <c r="Z7" s="99"/>
    </row>
    <row r="8" spans="1:108 16381:16384" customFormat="1" ht="15.75" customHeight="1">
      <c r="Y8" s="100"/>
      <c r="Z8" s="100"/>
    </row>
    <row r="9" spans="1:108 16381:16384" customFormat="1" ht="15.75" thickBot="1"/>
    <row r="10" spans="1:108 16381:16384" customFormat="1" ht="15.75" hidden="1" thickBot="1">
      <c r="AT10" s="32"/>
      <c r="AU10" s="32"/>
    </row>
    <row r="11" spans="1:108 16381:16384" customFormat="1" ht="15.75" thickBot="1">
      <c r="D11" s="194" t="s">
        <v>1</v>
      </c>
      <c r="E11" s="209"/>
      <c r="F11" s="209"/>
      <c r="G11" s="209"/>
      <c r="H11" s="209"/>
      <c r="I11" s="37"/>
      <c r="J11" s="101" t="s">
        <v>15</v>
      </c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4"/>
      <c r="X11" s="104"/>
      <c r="Y11" s="102"/>
      <c r="Z11" s="102"/>
      <c r="AA11" s="102"/>
      <c r="AB11" s="102"/>
      <c r="AC11" s="207" t="s">
        <v>4854</v>
      </c>
      <c r="AD11" s="208"/>
      <c r="AE11" s="39"/>
      <c r="AF11" s="39"/>
      <c r="AG11" s="39"/>
      <c r="AH11" s="39"/>
      <c r="AI11" s="39"/>
      <c r="AJ11" s="199" t="s">
        <v>3</v>
      </c>
      <c r="AK11" s="200"/>
      <c r="AL11" s="200"/>
      <c r="AM11" s="200"/>
      <c r="AN11" s="200"/>
      <c r="AO11" s="39"/>
      <c r="AP11" s="201" t="s">
        <v>7</v>
      </c>
      <c r="AQ11" s="202"/>
      <c r="AR11" s="202"/>
      <c r="AS11" s="202"/>
      <c r="AT11" s="203"/>
      <c r="AU11" s="39"/>
      <c r="AV11" s="204" t="s">
        <v>5</v>
      </c>
      <c r="AW11" s="205"/>
      <c r="AX11" s="205"/>
      <c r="AY11" s="205"/>
      <c r="AZ11" s="206"/>
      <c r="BA11" s="39"/>
      <c r="BB11" s="196" t="s">
        <v>6</v>
      </c>
      <c r="BC11" s="197"/>
      <c r="BD11" s="197"/>
      <c r="BE11" s="197"/>
      <c r="BF11" s="198"/>
      <c r="BG11" s="210" t="s">
        <v>9765</v>
      </c>
      <c r="BH11" s="211"/>
      <c r="BI11" s="211"/>
      <c r="BJ11" s="211"/>
      <c r="BK11" s="212"/>
      <c r="BL11" s="39"/>
      <c r="BM11" s="33" t="s">
        <v>9770</v>
      </c>
      <c r="BN11" s="41"/>
      <c r="BO11" s="41"/>
      <c r="BP11" s="41"/>
      <c r="BQ11" s="41"/>
      <c r="BR11" s="213" t="s">
        <v>327</v>
      </c>
      <c r="BS11" s="214"/>
      <c r="BT11" s="214"/>
      <c r="BU11" s="214"/>
      <c r="BV11" s="214"/>
      <c r="BW11" s="40"/>
      <c r="BX11" s="40"/>
      <c r="BY11" s="40"/>
      <c r="BZ11" s="40"/>
      <c r="CA11" s="40"/>
      <c r="CB11" s="40"/>
      <c r="CC11" s="40"/>
      <c r="CD11" s="40"/>
      <c r="CE11" s="40"/>
      <c r="CF11" s="40"/>
      <c r="CG11" s="40"/>
      <c r="CH11" s="40"/>
      <c r="CI11" s="194" t="s">
        <v>9770</v>
      </c>
      <c r="CJ11" s="195"/>
      <c r="CR11" t="e">
        <f>IFERROR(MATCH(M11,'Cat Val Desplegable'!$B:$B,0),"")-1</f>
        <v>#VALUE!</v>
      </c>
      <c r="CS11">
        <f>COUNTIF('Cat Val Desplegable'!$B$3:$B$257,'Altas FI-Compras'!M11)</f>
        <v>0</v>
      </c>
      <c r="CT11" t="e">
        <f>IFERROR(MATCH(Y11,'Cat Val Desplegable'!$E:$E,0),"")-1</f>
        <v>#VALUE!</v>
      </c>
      <c r="CU11">
        <f>COUNTIF('Cat Val Desplegable'!$E$3:$E$296,'Altas FI-Compras'!Y11)</f>
        <v>0</v>
      </c>
    </row>
    <row r="12" spans="1:108 16381:16384" customFormat="1" ht="36" customHeight="1">
      <c r="A12" s="36" t="s">
        <v>635</v>
      </c>
      <c r="B12" s="48" t="s">
        <v>0</v>
      </c>
      <c r="C12" s="49" t="s">
        <v>2</v>
      </c>
      <c r="D12" s="36" t="s">
        <v>30</v>
      </c>
      <c r="E12" s="36" t="s">
        <v>31</v>
      </c>
      <c r="F12" s="36" t="s">
        <v>32</v>
      </c>
      <c r="G12" s="36" t="s">
        <v>25</v>
      </c>
      <c r="H12" s="36" t="s">
        <v>9764</v>
      </c>
      <c r="I12" s="50"/>
      <c r="J12" s="51" t="s">
        <v>16</v>
      </c>
      <c r="K12" s="52" t="s">
        <v>52</v>
      </c>
      <c r="L12" s="53" t="s">
        <v>51</v>
      </c>
      <c r="M12" s="36" t="s">
        <v>9</v>
      </c>
      <c r="N12" s="36" t="s">
        <v>10</v>
      </c>
      <c r="O12" s="36" t="s">
        <v>14</v>
      </c>
      <c r="P12" s="51" t="s">
        <v>42</v>
      </c>
      <c r="Q12" s="51" t="s">
        <v>33</v>
      </c>
      <c r="R12" s="51" t="s">
        <v>43</v>
      </c>
      <c r="S12" s="51" t="s">
        <v>44</v>
      </c>
      <c r="T12" s="36" t="s">
        <v>12</v>
      </c>
      <c r="U12" s="51" t="s">
        <v>4951</v>
      </c>
      <c r="V12" s="88"/>
      <c r="W12" s="88" t="s">
        <v>46</v>
      </c>
      <c r="X12" s="88" t="s">
        <v>53</v>
      </c>
      <c r="Y12" s="51" t="s">
        <v>4801</v>
      </c>
      <c r="Z12" s="51" t="s">
        <v>4802</v>
      </c>
      <c r="AA12" s="95" t="s">
        <v>45</v>
      </c>
      <c r="AB12" s="95" t="s">
        <v>4820</v>
      </c>
      <c r="AC12" s="103" t="s">
        <v>4852</v>
      </c>
      <c r="AD12" s="103" t="s">
        <v>4853</v>
      </c>
      <c r="AE12" s="88"/>
      <c r="AF12" s="88"/>
      <c r="AG12" s="52"/>
      <c r="AH12" s="52"/>
      <c r="AI12" s="52"/>
      <c r="AJ12" s="54" t="s">
        <v>37</v>
      </c>
      <c r="AK12" s="54" t="s">
        <v>48</v>
      </c>
      <c r="AL12" s="54" t="s">
        <v>20</v>
      </c>
      <c r="AM12" s="54" t="s">
        <v>636</v>
      </c>
      <c r="AN12" s="54" t="s">
        <v>34</v>
      </c>
      <c r="AO12" s="52"/>
      <c r="AP12" s="55" t="s">
        <v>36</v>
      </c>
      <c r="AQ12" s="55" t="s">
        <v>47</v>
      </c>
      <c r="AR12" s="55" t="s">
        <v>17</v>
      </c>
      <c r="AS12" s="55" t="s">
        <v>637</v>
      </c>
      <c r="AT12" s="55" t="s">
        <v>35</v>
      </c>
      <c r="AU12" s="52"/>
      <c r="AV12" s="56" t="s">
        <v>38</v>
      </c>
      <c r="AW12" s="56" t="s">
        <v>49</v>
      </c>
      <c r="AX12" s="56" t="s">
        <v>18</v>
      </c>
      <c r="AY12" s="56" t="s">
        <v>638</v>
      </c>
      <c r="AZ12" s="56" t="s">
        <v>39</v>
      </c>
      <c r="BA12" s="52"/>
      <c r="BB12" s="57" t="s">
        <v>40</v>
      </c>
      <c r="BC12" s="57" t="s">
        <v>50</v>
      </c>
      <c r="BD12" s="57" t="s">
        <v>19</v>
      </c>
      <c r="BE12" s="57" t="s">
        <v>639</v>
      </c>
      <c r="BF12" s="57" t="s">
        <v>41</v>
      </c>
      <c r="BG12" s="142" t="s">
        <v>9766</v>
      </c>
      <c r="BH12" s="142" t="s">
        <v>9767</v>
      </c>
      <c r="BI12" s="142" t="s">
        <v>9771</v>
      </c>
      <c r="BJ12" s="142" t="s">
        <v>9768</v>
      </c>
      <c r="BK12" s="142" t="s">
        <v>9769</v>
      </c>
      <c r="BL12" s="58"/>
      <c r="BM12" s="59" t="s">
        <v>13</v>
      </c>
      <c r="BN12" s="60"/>
      <c r="BO12" s="60"/>
      <c r="BP12" s="60"/>
      <c r="BQ12" s="60"/>
      <c r="BR12" s="61" t="s">
        <v>3</v>
      </c>
      <c r="BS12" s="51" t="s">
        <v>7</v>
      </c>
      <c r="BT12" s="51" t="s">
        <v>5</v>
      </c>
      <c r="BU12" s="62" t="s">
        <v>6</v>
      </c>
      <c r="BV12" s="62" t="s">
        <v>9765</v>
      </c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3" t="s">
        <v>331</v>
      </c>
      <c r="CJ12" s="64" t="s">
        <v>332</v>
      </c>
      <c r="CR12" s="95" t="s">
        <v>4803</v>
      </c>
      <c r="CS12" s="95" t="s">
        <v>4822</v>
      </c>
      <c r="CT12" s="96" t="s">
        <v>4804</v>
      </c>
      <c r="CU12" s="96" t="s">
        <v>4823</v>
      </c>
    </row>
    <row r="13" spans="1:108 16381:16384">
      <c r="A13" s="230"/>
      <c r="B13" s="155"/>
      <c r="C13" s="155"/>
      <c r="D13" s="155"/>
      <c r="E13" s="155"/>
      <c r="F13" s="155"/>
      <c r="G13" s="155" t="s">
        <v>10148</v>
      </c>
      <c r="H13" s="155"/>
      <c r="I13" s="155"/>
      <c r="J13" s="155" t="s">
        <v>4859</v>
      </c>
      <c r="K13" s="155"/>
      <c r="L13" s="155"/>
      <c r="M13" s="155" t="s">
        <v>24</v>
      </c>
      <c r="N13" s="156"/>
      <c r="O13" s="157" t="s">
        <v>10161</v>
      </c>
      <c r="P13" s="158" t="s">
        <v>336</v>
      </c>
      <c r="Q13" s="155"/>
      <c r="R13" s="159"/>
      <c r="S13" s="159" t="s">
        <v>9649</v>
      </c>
      <c r="T13" s="155" t="s">
        <v>518</v>
      </c>
      <c r="U13" s="159"/>
      <c r="V13" s="159"/>
      <c r="W13" s="160"/>
      <c r="X13" s="155"/>
      <c r="Y13" s="231"/>
      <c r="Z13" s="230"/>
      <c r="AA13" s="234"/>
      <c r="AB13" s="234"/>
      <c r="AC13" s="162"/>
      <c r="AD13" s="162"/>
      <c r="AE13" s="155"/>
      <c r="AF13" s="155"/>
      <c r="AG13" s="155"/>
      <c r="AH13" s="155"/>
      <c r="AI13" s="155"/>
      <c r="AJ13" s="163"/>
      <c r="AK13" s="163"/>
      <c r="AL13" s="163"/>
      <c r="AM13" s="163"/>
      <c r="AN13" s="164"/>
      <c r="AO13" s="165"/>
      <c r="AP13" s="163"/>
      <c r="AQ13" s="155"/>
      <c r="AR13" s="155"/>
      <c r="AS13" s="155"/>
      <c r="AT13" s="166"/>
      <c r="AU13" s="158"/>
      <c r="AV13" s="155"/>
      <c r="AW13" s="155"/>
      <c r="AX13" s="155"/>
      <c r="AY13" s="155"/>
      <c r="AZ13" s="166"/>
      <c r="BA13" s="158"/>
      <c r="BB13" s="155"/>
      <c r="BC13" s="155"/>
      <c r="BD13" s="155"/>
      <c r="BE13" s="155"/>
      <c r="BF13" s="166" t="s">
        <v>591</v>
      </c>
      <c r="BG13" s="158"/>
      <c r="BH13" s="155"/>
      <c r="BI13" s="158"/>
      <c r="BJ13" s="155"/>
      <c r="BK13" s="155"/>
      <c r="BL13" s="155"/>
      <c r="BM13" s="155"/>
      <c r="BN13" s="155"/>
      <c r="BO13" s="155"/>
      <c r="BP13" s="155"/>
      <c r="BQ13" s="155"/>
      <c r="BR13" s="155"/>
      <c r="BS13" s="155"/>
      <c r="BT13" s="155"/>
      <c r="BU13" s="155"/>
      <c r="BV13" s="155"/>
      <c r="BW13" s="155"/>
      <c r="BX13" s="155"/>
      <c r="BY13" s="155"/>
      <c r="BZ13" s="155"/>
      <c r="CA13" s="155"/>
      <c r="CB13" s="155"/>
      <c r="CC13" s="155"/>
      <c r="CD13" s="155"/>
      <c r="CE13" s="155"/>
      <c r="CF13" s="155"/>
      <c r="CG13" s="155"/>
      <c r="CH13" s="155"/>
      <c r="CI13" s="155"/>
      <c r="CJ13" s="166"/>
      <c r="CK13" s="161"/>
      <c r="CL13" s="161"/>
      <c r="CM13" s="161"/>
      <c r="CN13" s="161"/>
      <c r="CO13" s="161"/>
      <c r="CP13" s="161"/>
      <c r="CQ13" s="161"/>
      <c r="CR13" s="167">
        <f>IFERROR(MATCH(M13,'Cat Val Desplegable'!$B:$B,0),"")-1</f>
        <v>3</v>
      </c>
      <c r="CS13" s="167">
        <f>COUNTIF('Cat Val Desplegable'!$B$3:$B$257,'Altas FI-Compras'!M13)</f>
        <v>53</v>
      </c>
      <c r="CT13" s="167" t="e">
        <f>IFERROR(MATCH(Y13,'Cat Val Desplegable'!$E:$E,0),"")-1</f>
        <v>#VALUE!</v>
      </c>
      <c r="CU13" s="167">
        <f>COUNTIF('Cat Val Desplegable'!$E$3:$E$296,'Altas FI-Compras'!Y13)</f>
        <v>0</v>
      </c>
      <c r="CV13" s="161"/>
      <c r="CW13" s="161"/>
      <c r="CX13" s="161"/>
      <c r="CY13" s="161"/>
      <c r="CZ13" s="161"/>
      <c r="DA13" s="161"/>
      <c r="DB13" s="161"/>
      <c r="DC13" s="161"/>
      <c r="DD13" s="161"/>
    </row>
    <row r="14" spans="1:108 16381:16384">
      <c r="A14" s="230"/>
      <c r="B14" s="155"/>
      <c r="C14" s="155"/>
      <c r="D14" s="155"/>
      <c r="E14" s="155"/>
      <c r="F14" s="155"/>
      <c r="G14" s="155" t="s">
        <v>10148</v>
      </c>
      <c r="H14" s="155"/>
      <c r="I14" s="155"/>
      <c r="J14" s="155" t="s">
        <v>4859</v>
      </c>
      <c r="K14" s="155"/>
      <c r="L14" s="155"/>
      <c r="M14" s="155" t="s">
        <v>24</v>
      </c>
      <c r="N14" s="161"/>
      <c r="O14" s="157" t="s">
        <v>10150</v>
      </c>
      <c r="P14" s="158" t="s">
        <v>336</v>
      </c>
      <c r="Q14" s="155"/>
      <c r="R14" s="159"/>
      <c r="S14" s="159" t="s">
        <v>9649</v>
      </c>
      <c r="T14" s="155" t="s">
        <v>518</v>
      </c>
      <c r="U14" s="159"/>
      <c r="V14" s="159"/>
      <c r="W14" s="160"/>
      <c r="X14" s="155"/>
      <c r="Y14" s="231"/>
      <c r="Z14" s="230"/>
      <c r="AA14" s="234"/>
      <c r="AB14" s="234"/>
      <c r="AC14" s="162"/>
      <c r="AD14" s="162"/>
      <c r="AE14" s="155"/>
      <c r="AF14" s="155"/>
      <c r="AG14" s="155"/>
      <c r="AH14" s="155"/>
      <c r="AI14" s="155"/>
      <c r="AJ14" s="163"/>
      <c r="AK14" s="163"/>
      <c r="AL14" s="163"/>
      <c r="AM14" s="163"/>
      <c r="AN14" s="164"/>
      <c r="AO14" s="165"/>
      <c r="AP14" s="163"/>
      <c r="AQ14" s="155"/>
      <c r="AR14" s="155"/>
      <c r="AS14" s="155"/>
      <c r="AT14" s="166"/>
      <c r="AU14" s="158"/>
      <c r="AV14" s="155"/>
      <c r="AW14" s="155"/>
      <c r="AX14" s="155"/>
      <c r="AY14" s="155"/>
      <c r="AZ14" s="166"/>
      <c r="BA14" s="158"/>
      <c r="BB14" s="155"/>
      <c r="BC14" s="155"/>
      <c r="BD14" s="155"/>
      <c r="BE14" s="155"/>
      <c r="BF14" s="166" t="s">
        <v>591</v>
      </c>
      <c r="BG14" s="158"/>
      <c r="BH14" s="155"/>
      <c r="BI14" s="158"/>
      <c r="BJ14" s="155"/>
      <c r="BK14" s="155"/>
      <c r="BL14" s="155"/>
      <c r="BM14" s="155"/>
      <c r="BN14" s="155"/>
      <c r="BO14" s="155"/>
      <c r="BP14" s="155"/>
      <c r="BQ14" s="155"/>
      <c r="BR14" s="155"/>
      <c r="BS14" s="155"/>
      <c r="BT14" s="155"/>
      <c r="BU14" s="155"/>
      <c r="BV14" s="155"/>
      <c r="BW14" s="155"/>
      <c r="BX14" s="155"/>
      <c r="BY14" s="155"/>
      <c r="BZ14" s="155"/>
      <c r="CA14" s="155"/>
      <c r="CB14" s="155"/>
      <c r="CC14" s="155"/>
      <c r="CD14" s="155"/>
      <c r="CE14" s="155"/>
      <c r="CF14" s="155"/>
      <c r="CG14" s="155"/>
      <c r="CH14" s="155"/>
      <c r="CI14" s="155"/>
      <c r="CJ14" s="166"/>
      <c r="CK14" s="161"/>
      <c r="CL14" s="161"/>
      <c r="CM14" s="161"/>
      <c r="CN14" s="161"/>
      <c r="CO14" s="161"/>
      <c r="CP14" s="161"/>
      <c r="CQ14" s="161"/>
      <c r="CR14" s="167">
        <f>IFERROR(MATCH(M14,'Cat Val Desplegable'!$B:$B,0),"")-1</f>
        <v>3</v>
      </c>
      <c r="CS14" s="167">
        <f>COUNTIF('Cat Val Desplegable'!$B$3:$B$257,'Altas FI-Compras'!M14)</f>
        <v>53</v>
      </c>
      <c r="CT14" s="167" t="e">
        <f>IFERROR(MATCH(Y14,'Cat Val Desplegable'!$E:$E,0),"")-1</f>
        <v>#VALUE!</v>
      </c>
      <c r="CU14" s="167">
        <f>COUNTIF('Cat Val Desplegable'!$E$3:$E$296,'Altas FI-Compras'!Y14)</f>
        <v>0</v>
      </c>
      <c r="CV14" s="161"/>
      <c r="CW14" s="161"/>
      <c r="CX14" s="161"/>
      <c r="CY14" s="161"/>
      <c r="CZ14" s="161"/>
      <c r="DA14" s="161"/>
      <c r="DB14" s="161"/>
      <c r="DC14" s="161"/>
      <c r="DD14" s="161"/>
    </row>
    <row r="15" spans="1:108 16381:16384">
      <c r="A15" s="230"/>
      <c r="B15" s="155"/>
      <c r="C15" s="155"/>
      <c r="D15" s="155"/>
      <c r="E15" s="155"/>
      <c r="F15" s="155"/>
      <c r="G15" s="155" t="s">
        <v>10148</v>
      </c>
      <c r="H15" s="155"/>
      <c r="I15" s="155"/>
      <c r="J15" s="155" t="s">
        <v>4859</v>
      </c>
      <c r="K15" s="155"/>
      <c r="L15" s="155"/>
      <c r="M15" s="155" t="s">
        <v>24</v>
      </c>
      <c r="N15" s="156"/>
      <c r="O15" s="157" t="s">
        <v>10151</v>
      </c>
      <c r="P15" s="158" t="s">
        <v>336</v>
      </c>
      <c r="Q15" s="155"/>
      <c r="R15" s="159"/>
      <c r="S15" s="159" t="s">
        <v>9649</v>
      </c>
      <c r="T15" s="155" t="s">
        <v>518</v>
      </c>
      <c r="U15" s="159"/>
      <c r="V15" s="159"/>
      <c r="W15" s="160"/>
      <c r="X15" s="155"/>
      <c r="Y15" s="231"/>
      <c r="Z15" s="230"/>
      <c r="AA15" s="234"/>
      <c r="AB15" s="234"/>
      <c r="AC15" s="162"/>
      <c r="AD15" s="162"/>
      <c r="AE15" s="155"/>
      <c r="AF15" s="155"/>
      <c r="AG15" s="155"/>
      <c r="AH15" s="155"/>
      <c r="AI15" s="155"/>
      <c r="AJ15" s="163"/>
      <c r="AK15" s="163"/>
      <c r="AL15" s="163"/>
      <c r="AM15" s="163"/>
      <c r="AN15" s="164"/>
      <c r="AO15" s="165"/>
      <c r="AP15" s="163"/>
      <c r="AQ15" s="155"/>
      <c r="AR15" s="155"/>
      <c r="AS15" s="155"/>
      <c r="AT15" s="166"/>
      <c r="AU15" s="158"/>
      <c r="AV15" s="155"/>
      <c r="AW15" s="155"/>
      <c r="AX15" s="155"/>
      <c r="AY15" s="155"/>
      <c r="AZ15" s="166"/>
      <c r="BA15" s="158"/>
      <c r="BB15" s="155"/>
      <c r="BC15" s="155"/>
      <c r="BD15" s="155"/>
      <c r="BE15" s="155"/>
      <c r="BF15" s="166" t="s">
        <v>591</v>
      </c>
      <c r="BG15" s="158"/>
      <c r="BH15" s="155"/>
      <c r="BI15" s="158"/>
      <c r="BJ15" s="155"/>
      <c r="BK15" s="155"/>
      <c r="BL15" s="155"/>
      <c r="BM15" s="155"/>
      <c r="BN15" s="155"/>
      <c r="BO15" s="155"/>
      <c r="BP15" s="155"/>
      <c r="BQ15" s="155"/>
      <c r="BR15" s="155"/>
      <c r="BS15" s="155"/>
      <c r="BT15" s="155"/>
      <c r="BU15" s="155"/>
      <c r="BV15" s="155"/>
      <c r="BW15" s="155"/>
      <c r="BX15" s="155"/>
      <c r="BY15" s="155"/>
      <c r="BZ15" s="155"/>
      <c r="CA15" s="155"/>
      <c r="CB15" s="155"/>
      <c r="CC15" s="155"/>
      <c r="CD15" s="155"/>
      <c r="CE15" s="155"/>
      <c r="CF15" s="155"/>
      <c r="CG15" s="155"/>
      <c r="CH15" s="155"/>
      <c r="CI15" s="155"/>
      <c r="CJ15" s="166"/>
      <c r="CK15" s="161"/>
      <c r="CL15" s="161"/>
      <c r="CM15" s="161"/>
      <c r="CN15" s="161"/>
      <c r="CO15" s="161"/>
      <c r="CP15" s="161"/>
      <c r="CQ15" s="161"/>
      <c r="CR15" s="167">
        <f>IFERROR(MATCH(M15,'Cat Val Desplegable'!$B:$B,0),"")-1</f>
        <v>3</v>
      </c>
      <c r="CS15" s="167">
        <f>COUNTIF('Cat Val Desplegable'!$B$3:$B$257,'Altas FI-Compras'!M15)</f>
        <v>53</v>
      </c>
      <c r="CT15" s="167" t="e">
        <f>IFERROR(MATCH(Y15,'Cat Val Desplegable'!$E:$E,0),"")-1</f>
        <v>#VALUE!</v>
      </c>
      <c r="CU15" s="167">
        <f>COUNTIF('Cat Val Desplegable'!$E$3:$E$296,'Altas FI-Compras'!Y15)</f>
        <v>0</v>
      </c>
      <c r="CV15" s="161"/>
      <c r="CW15" s="161"/>
      <c r="CX15" s="161"/>
      <c r="CY15" s="161"/>
      <c r="CZ15" s="161"/>
      <c r="DA15" s="161"/>
      <c r="DB15" s="161"/>
      <c r="DC15" s="161"/>
      <c r="DD15" s="161"/>
    </row>
    <row r="16" spans="1:108 16381:16384">
      <c r="A16" s="230"/>
      <c r="B16" s="155"/>
      <c r="C16" s="155"/>
      <c r="D16" s="155"/>
      <c r="E16" s="155"/>
      <c r="F16" s="155"/>
      <c r="G16" s="155" t="s">
        <v>10148</v>
      </c>
      <c r="H16" s="155"/>
      <c r="I16" s="155"/>
      <c r="J16" s="155" t="s">
        <v>4859</v>
      </c>
      <c r="K16" s="155"/>
      <c r="L16" s="155"/>
      <c r="M16" s="155" t="s">
        <v>24</v>
      </c>
      <c r="N16" s="156"/>
      <c r="O16" s="157" t="s">
        <v>10152</v>
      </c>
      <c r="P16" s="158" t="s">
        <v>336</v>
      </c>
      <c r="Q16" s="155"/>
      <c r="R16" s="159"/>
      <c r="S16" s="159" t="s">
        <v>9649</v>
      </c>
      <c r="T16" s="155" t="s">
        <v>518</v>
      </c>
      <c r="U16" s="159"/>
      <c r="V16" s="159"/>
      <c r="W16" s="160"/>
      <c r="X16" s="155"/>
      <c r="Y16" s="231"/>
      <c r="Z16" s="230"/>
      <c r="AA16" s="234"/>
      <c r="AB16" s="234"/>
      <c r="AC16" s="162"/>
      <c r="AD16" s="162"/>
      <c r="AE16" s="155"/>
      <c r="AF16" s="155"/>
      <c r="AG16" s="155"/>
      <c r="AH16" s="155"/>
      <c r="AI16" s="155"/>
      <c r="AJ16" s="163"/>
      <c r="AK16" s="163"/>
      <c r="AL16" s="163"/>
      <c r="AM16" s="163"/>
      <c r="AN16" s="164"/>
      <c r="AO16" s="165"/>
      <c r="AP16" s="163"/>
      <c r="AQ16" s="155"/>
      <c r="AR16" s="155"/>
      <c r="AS16" s="155"/>
      <c r="AT16" s="166"/>
      <c r="AU16" s="158"/>
      <c r="AV16" s="155"/>
      <c r="AW16" s="155"/>
      <c r="AX16" s="155"/>
      <c r="AY16" s="155"/>
      <c r="AZ16" s="166"/>
      <c r="BA16" s="158"/>
      <c r="BB16" s="155"/>
      <c r="BC16" s="155"/>
      <c r="BD16" s="155"/>
      <c r="BE16" s="155"/>
      <c r="BF16" s="166" t="s">
        <v>591</v>
      </c>
      <c r="BG16" s="158"/>
      <c r="BH16" s="155"/>
      <c r="BI16" s="158"/>
      <c r="BJ16" s="155"/>
      <c r="BK16" s="155"/>
      <c r="BL16" s="155"/>
      <c r="BM16" s="155"/>
      <c r="BN16" s="155"/>
      <c r="BO16" s="155"/>
      <c r="BP16" s="155"/>
      <c r="BQ16" s="155"/>
      <c r="BR16" s="155"/>
      <c r="BS16" s="155"/>
      <c r="BT16" s="155"/>
      <c r="BU16" s="155"/>
      <c r="BV16" s="155"/>
      <c r="BW16" s="155"/>
      <c r="BX16" s="155"/>
      <c r="BY16" s="155"/>
      <c r="BZ16" s="155"/>
      <c r="CA16" s="155"/>
      <c r="CB16" s="155"/>
      <c r="CC16" s="155"/>
      <c r="CD16" s="155"/>
      <c r="CE16" s="155"/>
      <c r="CF16" s="155"/>
      <c r="CG16" s="155"/>
      <c r="CH16" s="155"/>
      <c r="CI16" s="155"/>
      <c r="CJ16" s="166"/>
      <c r="CK16" s="161"/>
      <c r="CL16" s="161"/>
      <c r="CM16" s="161"/>
      <c r="CN16" s="161"/>
      <c r="CO16" s="161"/>
      <c r="CP16" s="161"/>
      <c r="CQ16" s="161"/>
      <c r="CR16" s="167">
        <f>IFERROR(MATCH(M16,'Cat Val Desplegable'!$B:$B,0),"")-1</f>
        <v>3</v>
      </c>
      <c r="CS16" s="167">
        <f>COUNTIF('Cat Val Desplegable'!$B$3:$B$257,'Altas FI-Compras'!M16)</f>
        <v>53</v>
      </c>
      <c r="CT16" s="167" t="e">
        <f>IFERROR(MATCH(Y16,'Cat Val Desplegable'!$E:$E,0),"")-1</f>
        <v>#VALUE!</v>
      </c>
      <c r="CU16" s="167">
        <f>COUNTIF('Cat Val Desplegable'!$E$3:$E$296,'Altas FI-Compras'!Y16)</f>
        <v>0</v>
      </c>
      <c r="CV16" s="161"/>
      <c r="CW16" s="161"/>
      <c r="CX16" s="161"/>
      <c r="CY16" s="161"/>
      <c r="CZ16" s="161"/>
      <c r="DA16" s="161"/>
      <c r="DB16" s="161"/>
      <c r="DC16" s="161"/>
      <c r="DD16" s="161"/>
    </row>
    <row r="17" spans="1:108">
      <c r="A17" s="230"/>
      <c r="B17" s="155"/>
      <c r="C17" s="155"/>
      <c r="D17" s="155"/>
      <c r="E17" s="155"/>
      <c r="F17" s="155"/>
      <c r="G17" s="155" t="s">
        <v>10148</v>
      </c>
      <c r="H17" s="155"/>
      <c r="I17" s="155"/>
      <c r="J17" s="155" t="s">
        <v>4859</v>
      </c>
      <c r="K17" s="155"/>
      <c r="L17" s="155"/>
      <c r="M17" s="155" t="s">
        <v>24</v>
      </c>
      <c r="N17" s="156"/>
      <c r="O17" s="157" t="s">
        <v>10153</v>
      </c>
      <c r="P17" s="158" t="s">
        <v>336</v>
      </c>
      <c r="Q17" s="155"/>
      <c r="R17" s="159"/>
      <c r="S17" s="159" t="s">
        <v>9649</v>
      </c>
      <c r="T17" s="155" t="s">
        <v>518</v>
      </c>
      <c r="U17" s="159"/>
      <c r="V17" s="159"/>
      <c r="W17" s="160"/>
      <c r="X17" s="155"/>
      <c r="Y17" s="231"/>
      <c r="Z17" s="230"/>
      <c r="AA17" s="234"/>
      <c r="AB17" s="234"/>
      <c r="AC17" s="162"/>
      <c r="AD17" s="162"/>
      <c r="AE17" s="155"/>
      <c r="AF17" s="155"/>
      <c r="AG17" s="155"/>
      <c r="AH17" s="155"/>
      <c r="AI17" s="155"/>
      <c r="AJ17" s="163"/>
      <c r="AK17" s="163"/>
      <c r="AL17" s="163"/>
      <c r="AM17" s="163"/>
      <c r="AN17" s="164"/>
      <c r="AO17" s="165"/>
      <c r="AP17" s="163"/>
      <c r="AQ17" s="155"/>
      <c r="AR17" s="155"/>
      <c r="AS17" s="155"/>
      <c r="AT17" s="166"/>
      <c r="AU17" s="158"/>
      <c r="AV17" s="155"/>
      <c r="AW17" s="155"/>
      <c r="AX17" s="155"/>
      <c r="AY17" s="155"/>
      <c r="AZ17" s="166"/>
      <c r="BA17" s="158"/>
      <c r="BB17" s="155"/>
      <c r="BC17" s="155"/>
      <c r="BD17" s="155"/>
      <c r="BE17" s="155"/>
      <c r="BF17" s="166" t="s">
        <v>591</v>
      </c>
      <c r="BG17" s="158"/>
      <c r="BH17" s="155"/>
      <c r="BI17" s="158"/>
      <c r="BJ17" s="155"/>
      <c r="BK17" s="155"/>
      <c r="BL17" s="155"/>
      <c r="BM17" s="155"/>
      <c r="BN17" s="155"/>
      <c r="BO17" s="155"/>
      <c r="BP17" s="155"/>
      <c r="BQ17" s="155"/>
      <c r="BR17" s="155"/>
      <c r="BS17" s="155"/>
      <c r="BT17" s="155"/>
      <c r="BU17" s="155"/>
      <c r="BV17" s="155"/>
      <c r="BW17" s="155"/>
      <c r="BX17" s="155"/>
      <c r="BY17" s="155"/>
      <c r="BZ17" s="155"/>
      <c r="CA17" s="155"/>
      <c r="CB17" s="155"/>
      <c r="CC17" s="155"/>
      <c r="CD17" s="155"/>
      <c r="CE17" s="155"/>
      <c r="CF17" s="155"/>
      <c r="CG17" s="155"/>
      <c r="CH17" s="155"/>
      <c r="CI17" s="155"/>
      <c r="CJ17" s="166"/>
      <c r="CK17" s="161"/>
      <c r="CL17" s="161"/>
      <c r="CM17" s="161"/>
      <c r="CN17" s="161"/>
      <c r="CO17" s="161"/>
      <c r="CP17" s="161"/>
      <c r="CQ17" s="161"/>
      <c r="CR17" s="167">
        <f>IFERROR(MATCH(M17,'Cat Val Desplegable'!$B:$B,0),"")-1</f>
        <v>3</v>
      </c>
      <c r="CS17" s="167">
        <f>COUNTIF('Cat Val Desplegable'!$B$3:$B$257,'Altas FI-Compras'!M17)</f>
        <v>53</v>
      </c>
      <c r="CT17" s="167" t="e">
        <f>IFERROR(MATCH(Y17,'Cat Val Desplegable'!$E:$E,0),"")-1</f>
        <v>#VALUE!</v>
      </c>
      <c r="CU17" s="167">
        <f>COUNTIF('Cat Val Desplegable'!$E$3:$E$296,'Altas FI-Compras'!Y17)</f>
        <v>0</v>
      </c>
      <c r="CV17" s="161"/>
      <c r="CW17" s="161"/>
      <c r="CX17" s="161"/>
      <c r="CY17" s="161"/>
      <c r="CZ17" s="161"/>
      <c r="DA17" s="161"/>
      <c r="DB17" s="161"/>
      <c r="DC17" s="161"/>
      <c r="DD17" s="161"/>
    </row>
    <row r="18" spans="1:108">
      <c r="A18" s="230"/>
      <c r="B18" s="155"/>
      <c r="C18" s="155"/>
      <c r="D18" s="155"/>
      <c r="E18" s="155"/>
      <c r="F18" s="155"/>
      <c r="G18" s="155" t="s">
        <v>10148</v>
      </c>
      <c r="H18" s="155"/>
      <c r="I18" s="155"/>
      <c r="J18" s="155" t="s">
        <v>4859</v>
      </c>
      <c r="K18" s="155"/>
      <c r="L18" s="155"/>
      <c r="M18" s="155" t="s">
        <v>24</v>
      </c>
      <c r="N18" s="156"/>
      <c r="O18" s="157" t="s">
        <v>10162</v>
      </c>
      <c r="P18" s="158" t="s">
        <v>336</v>
      </c>
      <c r="Q18" s="155"/>
      <c r="R18" s="159"/>
      <c r="S18" s="159" t="s">
        <v>9649</v>
      </c>
      <c r="T18" s="155" t="s">
        <v>518</v>
      </c>
      <c r="U18" s="159"/>
      <c r="V18" s="159"/>
      <c r="W18" s="160"/>
      <c r="X18" s="155"/>
      <c r="Y18" s="231"/>
      <c r="Z18" s="230"/>
      <c r="AA18" s="234"/>
      <c r="AB18" s="234"/>
      <c r="AC18" s="162"/>
      <c r="AD18" s="162"/>
      <c r="AE18" s="155"/>
      <c r="AF18" s="155"/>
      <c r="AG18" s="155"/>
      <c r="AH18" s="155"/>
      <c r="AI18" s="155"/>
      <c r="AJ18" s="163"/>
      <c r="AK18" s="163"/>
      <c r="AL18" s="163"/>
      <c r="AM18" s="163"/>
      <c r="AN18" s="164"/>
      <c r="AO18" s="165"/>
      <c r="AP18" s="163"/>
      <c r="AQ18" s="155"/>
      <c r="AR18" s="155"/>
      <c r="AS18" s="155"/>
      <c r="AT18" s="166"/>
      <c r="AU18" s="158"/>
      <c r="AV18" s="155"/>
      <c r="AW18" s="155"/>
      <c r="AX18" s="155"/>
      <c r="AY18" s="155"/>
      <c r="AZ18" s="166"/>
      <c r="BA18" s="158"/>
      <c r="BB18" s="155"/>
      <c r="BC18" s="155"/>
      <c r="BD18" s="155"/>
      <c r="BE18" s="155"/>
      <c r="BF18" s="166" t="s">
        <v>591</v>
      </c>
      <c r="BG18" s="158"/>
      <c r="BH18" s="155"/>
      <c r="BI18" s="158"/>
      <c r="BJ18" s="155"/>
      <c r="BK18" s="155"/>
      <c r="BL18" s="155"/>
      <c r="BM18" s="155"/>
      <c r="BN18" s="155"/>
      <c r="BO18" s="155"/>
      <c r="BP18" s="155"/>
      <c r="BQ18" s="155"/>
      <c r="BR18" s="155"/>
      <c r="BS18" s="155"/>
      <c r="BT18" s="155"/>
      <c r="BU18" s="155"/>
      <c r="BV18" s="155"/>
      <c r="BW18" s="155"/>
      <c r="BX18" s="155"/>
      <c r="BY18" s="155"/>
      <c r="BZ18" s="155"/>
      <c r="CA18" s="155"/>
      <c r="CB18" s="155"/>
      <c r="CC18" s="155"/>
      <c r="CD18" s="155"/>
      <c r="CE18" s="155"/>
      <c r="CF18" s="155"/>
      <c r="CG18" s="155"/>
      <c r="CH18" s="155"/>
      <c r="CI18" s="155"/>
      <c r="CJ18" s="166"/>
      <c r="CK18" s="161"/>
      <c r="CL18" s="161"/>
      <c r="CM18" s="161"/>
      <c r="CN18" s="161"/>
      <c r="CO18" s="161"/>
      <c r="CP18" s="161"/>
      <c r="CQ18" s="161"/>
      <c r="CR18" s="167">
        <f>IFERROR(MATCH(M18,'Cat Val Desplegable'!$B:$B,0),"")-1</f>
        <v>3</v>
      </c>
      <c r="CS18" s="167">
        <f>COUNTIF('Cat Val Desplegable'!$B$3:$B$257,'Altas FI-Compras'!M18)</f>
        <v>53</v>
      </c>
      <c r="CT18" s="167" t="e">
        <f>IFERROR(MATCH(Y18,'Cat Val Desplegable'!$E:$E,0),"")-1</f>
        <v>#VALUE!</v>
      </c>
      <c r="CU18" s="167">
        <f>COUNTIF('Cat Val Desplegable'!$E$3:$E$296,'Altas FI-Compras'!Y18)</f>
        <v>0</v>
      </c>
      <c r="CV18" s="161"/>
      <c r="CW18" s="161"/>
      <c r="CX18" s="161"/>
      <c r="CY18" s="161"/>
      <c r="CZ18" s="161"/>
      <c r="DA18" s="161"/>
      <c r="DB18" s="161"/>
      <c r="DC18" s="161"/>
      <c r="DD18" s="161"/>
    </row>
    <row r="19" spans="1:108">
      <c r="A19" s="230"/>
      <c r="B19" s="155"/>
      <c r="C19" s="155"/>
      <c r="D19" s="155"/>
      <c r="E19" s="155"/>
      <c r="F19" s="155"/>
      <c r="G19" s="155" t="s">
        <v>10148</v>
      </c>
      <c r="H19" s="155"/>
      <c r="I19" s="155"/>
      <c r="J19" s="155" t="s">
        <v>4859</v>
      </c>
      <c r="K19" s="155"/>
      <c r="L19" s="155"/>
      <c r="M19" s="155" t="s">
        <v>24</v>
      </c>
      <c r="N19" s="156"/>
      <c r="O19" s="157" t="s">
        <v>10156</v>
      </c>
      <c r="P19" s="158" t="s">
        <v>336</v>
      </c>
      <c r="Q19" s="155"/>
      <c r="R19" s="159"/>
      <c r="S19" s="159" t="s">
        <v>9649</v>
      </c>
      <c r="T19" s="155" t="s">
        <v>518</v>
      </c>
      <c r="U19" s="159"/>
      <c r="V19" s="159"/>
      <c r="W19" s="160"/>
      <c r="X19" s="155"/>
      <c r="Y19" s="231"/>
      <c r="Z19" s="230"/>
      <c r="AA19" s="234"/>
      <c r="AB19" s="234"/>
      <c r="AC19" s="162"/>
      <c r="AD19" s="162"/>
      <c r="AE19" s="155"/>
      <c r="AF19" s="155"/>
      <c r="AG19" s="155"/>
      <c r="AH19" s="155"/>
      <c r="AI19" s="155"/>
      <c r="AJ19" s="163"/>
      <c r="AK19" s="163"/>
      <c r="AL19" s="163"/>
      <c r="AM19" s="163"/>
      <c r="AN19" s="164"/>
      <c r="AO19" s="165"/>
      <c r="AP19" s="163"/>
      <c r="AQ19" s="155"/>
      <c r="AR19" s="155"/>
      <c r="AS19" s="155"/>
      <c r="AT19" s="166"/>
      <c r="AU19" s="158"/>
      <c r="AV19" s="155"/>
      <c r="AW19" s="155"/>
      <c r="AX19" s="155"/>
      <c r="AY19" s="155"/>
      <c r="AZ19" s="166"/>
      <c r="BA19" s="158"/>
      <c r="BB19" s="155"/>
      <c r="BC19" s="155"/>
      <c r="BD19" s="155"/>
      <c r="BE19" s="155"/>
      <c r="BF19" s="166" t="s">
        <v>591</v>
      </c>
      <c r="BG19" s="158"/>
      <c r="BH19" s="155"/>
      <c r="BI19" s="158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55"/>
      <c r="CD19" s="155"/>
      <c r="CE19" s="155"/>
      <c r="CF19" s="155"/>
      <c r="CG19" s="155"/>
      <c r="CH19" s="155"/>
      <c r="CI19" s="155"/>
      <c r="CJ19" s="166"/>
      <c r="CK19" s="161"/>
      <c r="CL19" s="161"/>
      <c r="CM19" s="161"/>
      <c r="CN19" s="161"/>
      <c r="CO19" s="161"/>
      <c r="CP19" s="161"/>
      <c r="CQ19" s="161"/>
      <c r="CR19" s="167">
        <f>IFERROR(MATCH(M19,'Cat Val Desplegable'!$B:$B,0),"")-1</f>
        <v>3</v>
      </c>
      <c r="CS19" s="167">
        <f>COUNTIF('Cat Val Desplegable'!$B$3:$B$257,'Altas FI-Compras'!M19)</f>
        <v>53</v>
      </c>
      <c r="CT19" s="167" t="e">
        <f>IFERROR(MATCH(Y19,'Cat Val Desplegable'!$E:$E,0),"")-1</f>
        <v>#VALUE!</v>
      </c>
      <c r="CU19" s="167">
        <f>COUNTIF('Cat Val Desplegable'!$E$3:$E$296,'Altas FI-Compras'!Y19)</f>
        <v>0</v>
      </c>
      <c r="CV19" s="161"/>
      <c r="CW19" s="161"/>
      <c r="CX19" s="161"/>
      <c r="CY19" s="161"/>
      <c r="CZ19" s="161"/>
      <c r="DA19" s="161"/>
      <c r="DB19" s="161"/>
      <c r="DC19" s="161"/>
      <c r="DD19" s="161"/>
    </row>
    <row r="20" spans="1:108">
      <c r="A20" s="230"/>
      <c r="B20" s="155"/>
      <c r="C20" s="155"/>
      <c r="D20" s="155"/>
      <c r="E20" s="155"/>
      <c r="F20" s="155"/>
      <c r="G20" s="155" t="s">
        <v>10148</v>
      </c>
      <c r="H20" s="155"/>
      <c r="I20" s="155"/>
      <c r="J20" s="155" t="s">
        <v>4859</v>
      </c>
      <c r="K20" s="155"/>
      <c r="L20" s="155"/>
      <c r="M20" s="155" t="s">
        <v>24</v>
      </c>
      <c r="N20" s="156"/>
      <c r="O20" s="157" t="s">
        <v>10155</v>
      </c>
      <c r="P20" s="158" t="s">
        <v>336</v>
      </c>
      <c r="Q20" s="155"/>
      <c r="R20" s="159"/>
      <c r="S20" s="159" t="s">
        <v>9649</v>
      </c>
      <c r="T20" s="155" t="s">
        <v>518</v>
      </c>
      <c r="U20" s="159"/>
      <c r="V20" s="159"/>
      <c r="W20" s="160"/>
      <c r="X20" s="155"/>
      <c r="Y20" s="231"/>
      <c r="Z20" s="230"/>
      <c r="AA20" s="234"/>
      <c r="AB20" s="234"/>
      <c r="AC20" s="162"/>
      <c r="AD20" s="162"/>
      <c r="AE20" s="155"/>
      <c r="AF20" s="155"/>
      <c r="AG20" s="155"/>
      <c r="AH20" s="155"/>
      <c r="AI20" s="155"/>
      <c r="AJ20" s="163"/>
      <c r="AK20" s="163"/>
      <c r="AL20" s="163"/>
      <c r="AM20" s="163"/>
      <c r="AN20" s="164"/>
      <c r="AO20" s="165"/>
      <c r="AP20" s="163"/>
      <c r="AQ20" s="155"/>
      <c r="AR20" s="155"/>
      <c r="AS20" s="155"/>
      <c r="AT20" s="166"/>
      <c r="AU20" s="158"/>
      <c r="AV20" s="155"/>
      <c r="AW20" s="155"/>
      <c r="AX20" s="155"/>
      <c r="AY20" s="155"/>
      <c r="AZ20" s="166"/>
      <c r="BA20" s="158"/>
      <c r="BB20" s="155"/>
      <c r="BC20" s="155"/>
      <c r="BD20" s="155"/>
      <c r="BE20" s="155"/>
      <c r="BF20" s="166" t="s">
        <v>591</v>
      </c>
      <c r="BG20" s="158"/>
      <c r="BH20" s="155"/>
      <c r="BI20" s="158"/>
      <c r="BJ20" s="155"/>
      <c r="BK20" s="155"/>
      <c r="BL20" s="155"/>
      <c r="BM20" s="155"/>
      <c r="BN20" s="155"/>
      <c r="BO20" s="155"/>
      <c r="BP20" s="155"/>
      <c r="BQ20" s="155"/>
      <c r="BR20" s="155"/>
      <c r="BS20" s="155"/>
      <c r="BT20" s="155"/>
      <c r="BU20" s="155"/>
      <c r="BV20" s="155"/>
      <c r="BW20" s="155"/>
      <c r="BX20" s="155"/>
      <c r="BY20" s="155"/>
      <c r="BZ20" s="155"/>
      <c r="CA20" s="155"/>
      <c r="CB20" s="155"/>
      <c r="CC20" s="155"/>
      <c r="CD20" s="155"/>
      <c r="CE20" s="155"/>
      <c r="CF20" s="155"/>
      <c r="CG20" s="155"/>
      <c r="CH20" s="155"/>
      <c r="CI20" s="155"/>
      <c r="CJ20" s="166"/>
      <c r="CK20" s="161"/>
      <c r="CL20" s="161"/>
      <c r="CM20" s="161"/>
      <c r="CN20" s="161"/>
      <c r="CO20" s="161"/>
      <c r="CP20" s="161"/>
      <c r="CQ20" s="161"/>
      <c r="CR20" s="167">
        <f>IFERROR(MATCH(M20,'Cat Val Desplegable'!$B:$B,0),"")-1</f>
        <v>3</v>
      </c>
      <c r="CS20" s="167">
        <f>COUNTIF('Cat Val Desplegable'!$B$3:$B$257,'Altas FI-Compras'!M20)</f>
        <v>53</v>
      </c>
      <c r="CT20" s="167" t="e">
        <f>IFERROR(MATCH(Y20,'Cat Val Desplegable'!$E:$E,0),"")-1</f>
        <v>#VALUE!</v>
      </c>
      <c r="CU20" s="167">
        <f>COUNTIF('Cat Val Desplegable'!$E$3:$E$296,'Altas FI-Compras'!Y20)</f>
        <v>0</v>
      </c>
      <c r="CV20" s="161"/>
      <c r="CW20" s="161"/>
      <c r="CX20" s="161"/>
      <c r="CY20" s="161"/>
      <c r="CZ20" s="161"/>
      <c r="DA20" s="161"/>
      <c r="DB20" s="161"/>
      <c r="DC20" s="161"/>
      <c r="DD20" s="161"/>
    </row>
    <row r="21" spans="1:108">
      <c r="A21" s="230"/>
      <c r="B21" s="155"/>
      <c r="C21" s="155"/>
      <c r="D21" s="155"/>
      <c r="E21" s="155"/>
      <c r="F21" s="155"/>
      <c r="G21" s="155" t="s">
        <v>10148</v>
      </c>
      <c r="H21" s="155"/>
      <c r="I21" s="155"/>
      <c r="J21" s="155" t="s">
        <v>4859</v>
      </c>
      <c r="K21" s="155"/>
      <c r="L21" s="155"/>
      <c r="M21" s="155" t="s">
        <v>24</v>
      </c>
      <c r="N21" s="156"/>
      <c r="O21" s="157" t="s">
        <v>10154</v>
      </c>
      <c r="P21" s="158" t="s">
        <v>336</v>
      </c>
      <c r="Q21" s="155"/>
      <c r="R21" s="159"/>
      <c r="S21" s="159" t="s">
        <v>9649</v>
      </c>
      <c r="T21" s="155" t="s">
        <v>518</v>
      </c>
      <c r="U21" s="159"/>
      <c r="V21" s="159"/>
      <c r="W21" s="160"/>
      <c r="X21" s="155"/>
      <c r="Y21" s="231"/>
      <c r="Z21" s="230"/>
      <c r="AA21" s="234"/>
      <c r="AB21" s="234"/>
      <c r="AC21" s="162"/>
      <c r="AD21" s="162"/>
      <c r="AE21" s="155"/>
      <c r="AF21" s="155"/>
      <c r="AG21" s="155"/>
      <c r="AH21" s="155"/>
      <c r="AI21" s="155"/>
      <c r="AJ21" s="163"/>
      <c r="AK21" s="163"/>
      <c r="AL21" s="163"/>
      <c r="AM21" s="163"/>
      <c r="AN21" s="164"/>
      <c r="AO21" s="165"/>
      <c r="AP21" s="163"/>
      <c r="AQ21" s="155"/>
      <c r="AR21" s="155"/>
      <c r="AS21" s="155"/>
      <c r="AT21" s="166"/>
      <c r="AU21" s="158"/>
      <c r="AV21" s="155"/>
      <c r="AW21" s="155"/>
      <c r="AX21" s="155"/>
      <c r="AY21" s="155"/>
      <c r="AZ21" s="166"/>
      <c r="BA21" s="158"/>
      <c r="BB21" s="155"/>
      <c r="BC21" s="155"/>
      <c r="BD21" s="155"/>
      <c r="BE21" s="155"/>
      <c r="BF21" s="166" t="s">
        <v>591</v>
      </c>
      <c r="BG21" s="158"/>
      <c r="BH21" s="155"/>
      <c r="BI21" s="158"/>
      <c r="BJ21" s="155"/>
      <c r="BK21" s="155"/>
      <c r="BL21" s="155"/>
      <c r="BM21" s="155"/>
      <c r="BN21" s="155"/>
      <c r="BO21" s="155"/>
      <c r="BP21" s="155"/>
      <c r="BQ21" s="155"/>
      <c r="BR21" s="155"/>
      <c r="BS21" s="155"/>
      <c r="BT21" s="155"/>
      <c r="BU21" s="155"/>
      <c r="BV21" s="155"/>
      <c r="BW21" s="155"/>
      <c r="BX21" s="155"/>
      <c r="BY21" s="155"/>
      <c r="BZ21" s="155"/>
      <c r="CA21" s="155"/>
      <c r="CB21" s="155"/>
      <c r="CC21" s="155"/>
      <c r="CD21" s="155"/>
      <c r="CE21" s="155"/>
      <c r="CF21" s="155"/>
      <c r="CG21" s="155"/>
      <c r="CH21" s="155"/>
      <c r="CI21" s="155"/>
      <c r="CJ21" s="166"/>
      <c r="CK21" s="161"/>
      <c r="CL21" s="161"/>
      <c r="CM21" s="161"/>
      <c r="CN21" s="161"/>
      <c r="CO21" s="161"/>
      <c r="CP21" s="161"/>
      <c r="CQ21" s="161"/>
      <c r="CR21" s="167">
        <f>IFERROR(MATCH(M21,'Cat Val Desplegable'!$B:$B,0),"")-1</f>
        <v>3</v>
      </c>
      <c r="CS21" s="167">
        <f>COUNTIF('Cat Val Desplegable'!$B$3:$B$257,'Altas FI-Compras'!M21)</f>
        <v>53</v>
      </c>
      <c r="CT21" s="167" t="e">
        <f>IFERROR(MATCH(Y21,'Cat Val Desplegable'!$E:$E,0),"")-1</f>
        <v>#VALUE!</v>
      </c>
      <c r="CU21" s="167">
        <f>COUNTIF('Cat Val Desplegable'!$E$3:$E$296,'Altas FI-Compras'!Y21)</f>
        <v>0</v>
      </c>
      <c r="CV21" s="161"/>
      <c r="CW21" s="161"/>
      <c r="CX21" s="161"/>
      <c r="CY21" s="161"/>
      <c r="CZ21" s="161"/>
      <c r="DA21" s="161"/>
      <c r="DB21" s="161"/>
      <c r="DC21" s="161"/>
      <c r="DD21" s="161"/>
    </row>
    <row r="22" spans="1:108">
      <c r="A22" s="230"/>
      <c r="B22" s="155"/>
      <c r="C22" s="155"/>
      <c r="D22" s="155"/>
      <c r="E22" s="155"/>
      <c r="F22" s="155"/>
      <c r="G22" s="155" t="s">
        <v>10148</v>
      </c>
      <c r="H22" s="155"/>
      <c r="I22" s="155"/>
      <c r="J22" s="155" t="s">
        <v>4859</v>
      </c>
      <c r="K22" s="155"/>
      <c r="L22" s="155"/>
      <c r="M22" s="155" t="s">
        <v>24</v>
      </c>
      <c r="N22" s="156"/>
      <c r="O22" s="157" t="s">
        <v>10163</v>
      </c>
      <c r="P22" s="158" t="s">
        <v>336</v>
      </c>
      <c r="Q22" s="155"/>
      <c r="R22" s="159"/>
      <c r="S22" s="159" t="s">
        <v>9649</v>
      </c>
      <c r="T22" s="155" t="s">
        <v>518</v>
      </c>
      <c r="U22" s="159"/>
      <c r="V22" s="159"/>
      <c r="W22" s="160"/>
      <c r="X22" s="155"/>
      <c r="Y22" s="231"/>
      <c r="Z22" s="230"/>
      <c r="AA22" s="234"/>
      <c r="AB22" s="234"/>
      <c r="AC22" s="162"/>
      <c r="AD22" s="162"/>
      <c r="AE22" s="155"/>
      <c r="AF22" s="155"/>
      <c r="AG22" s="155"/>
      <c r="AH22" s="155"/>
      <c r="AI22" s="155"/>
      <c r="AJ22" s="163"/>
      <c r="AK22" s="163"/>
      <c r="AL22" s="163"/>
      <c r="AM22" s="163"/>
      <c r="AN22" s="164"/>
      <c r="AO22" s="165"/>
      <c r="AP22" s="163"/>
      <c r="AQ22" s="155"/>
      <c r="AR22" s="155"/>
      <c r="AS22" s="155"/>
      <c r="AT22" s="166"/>
      <c r="AU22" s="158"/>
      <c r="AV22" s="155"/>
      <c r="AW22" s="155"/>
      <c r="AX22" s="155"/>
      <c r="AY22" s="155"/>
      <c r="AZ22" s="166"/>
      <c r="BA22" s="158"/>
      <c r="BB22" s="155"/>
      <c r="BC22" s="155"/>
      <c r="BD22" s="155"/>
      <c r="BE22" s="155"/>
      <c r="BF22" s="166" t="s">
        <v>591</v>
      </c>
      <c r="BG22" s="158"/>
      <c r="BH22" s="155"/>
      <c r="BI22" s="158"/>
      <c r="BJ22" s="155"/>
      <c r="BK22" s="155"/>
      <c r="BL22" s="155"/>
      <c r="BM22" s="155"/>
      <c r="BN22" s="155"/>
      <c r="BO22" s="155"/>
      <c r="BP22" s="155"/>
      <c r="BQ22" s="155"/>
      <c r="BR22" s="155"/>
      <c r="BS22" s="155"/>
      <c r="BT22" s="155"/>
      <c r="BU22" s="155"/>
      <c r="BV22" s="155"/>
      <c r="BW22" s="155"/>
      <c r="BX22" s="155"/>
      <c r="BY22" s="155"/>
      <c r="BZ22" s="155"/>
      <c r="CA22" s="155"/>
      <c r="CB22" s="155"/>
      <c r="CC22" s="155"/>
      <c r="CD22" s="155"/>
      <c r="CE22" s="155"/>
      <c r="CF22" s="155"/>
      <c r="CG22" s="155"/>
      <c r="CH22" s="155"/>
      <c r="CI22" s="155"/>
      <c r="CJ22" s="166"/>
      <c r="CK22" s="161"/>
      <c r="CL22" s="161"/>
      <c r="CM22" s="161"/>
      <c r="CN22" s="161"/>
      <c r="CO22" s="161"/>
      <c r="CP22" s="161"/>
      <c r="CQ22" s="161"/>
      <c r="CR22" s="167">
        <f>IFERROR(MATCH(M22,'Cat Val Desplegable'!$B:$B,0),"")-1</f>
        <v>3</v>
      </c>
      <c r="CS22" s="167">
        <f>COUNTIF('Cat Val Desplegable'!$B$3:$B$257,'Altas FI-Compras'!M22)</f>
        <v>53</v>
      </c>
      <c r="CT22" s="167" t="e">
        <f>IFERROR(MATCH(Y22,'Cat Val Desplegable'!$E:$E,0),"")-1</f>
        <v>#VALUE!</v>
      </c>
      <c r="CU22" s="167">
        <f>COUNTIF('Cat Val Desplegable'!$E$3:$E$296,'Altas FI-Compras'!Y22)</f>
        <v>0</v>
      </c>
      <c r="CV22" s="161"/>
      <c r="CW22" s="161"/>
      <c r="CX22" s="161"/>
      <c r="CY22" s="161"/>
      <c r="CZ22" s="161"/>
      <c r="DA22" s="161"/>
      <c r="DB22" s="161"/>
      <c r="DC22" s="161"/>
      <c r="DD22" s="161"/>
    </row>
    <row r="23" spans="1:108">
      <c r="A23" s="230"/>
      <c r="B23" s="155"/>
      <c r="C23" s="155"/>
      <c r="D23" s="155"/>
      <c r="E23" s="155"/>
      <c r="F23" s="155"/>
      <c r="G23" s="155" t="s">
        <v>10148</v>
      </c>
      <c r="H23" s="155"/>
      <c r="I23" s="155"/>
      <c r="J23" s="155" t="s">
        <v>4859</v>
      </c>
      <c r="K23" s="155"/>
      <c r="L23" s="155"/>
      <c r="M23" s="155" t="s">
        <v>24</v>
      </c>
      <c r="N23" s="156"/>
      <c r="O23" s="157" t="s">
        <v>10157</v>
      </c>
      <c r="P23" s="158" t="s">
        <v>336</v>
      </c>
      <c r="Q23" s="155"/>
      <c r="R23" s="159"/>
      <c r="S23" s="159" t="s">
        <v>9649</v>
      </c>
      <c r="T23" s="155" t="s">
        <v>518</v>
      </c>
      <c r="U23" s="159"/>
      <c r="V23" s="159"/>
      <c r="W23" s="160"/>
      <c r="X23" s="155"/>
      <c r="Y23" s="231"/>
      <c r="Z23" s="230"/>
      <c r="AA23" s="234"/>
      <c r="AB23" s="234"/>
      <c r="AC23" s="162"/>
      <c r="AD23" s="162"/>
      <c r="AE23" s="155"/>
      <c r="AF23" s="155"/>
      <c r="AG23" s="155"/>
      <c r="AH23" s="155"/>
      <c r="AI23" s="155"/>
      <c r="AJ23" s="163"/>
      <c r="AK23" s="163"/>
      <c r="AL23" s="163"/>
      <c r="AM23" s="163"/>
      <c r="AN23" s="164"/>
      <c r="AO23" s="165"/>
      <c r="AP23" s="163"/>
      <c r="AQ23" s="155"/>
      <c r="AR23" s="155"/>
      <c r="AS23" s="155"/>
      <c r="AT23" s="166"/>
      <c r="AU23" s="158"/>
      <c r="AV23" s="155"/>
      <c r="AW23" s="155"/>
      <c r="AX23" s="155"/>
      <c r="AY23" s="155"/>
      <c r="AZ23" s="166"/>
      <c r="BA23" s="158"/>
      <c r="BB23" s="155"/>
      <c r="BC23" s="155"/>
      <c r="BD23" s="155"/>
      <c r="BE23" s="155"/>
      <c r="BF23" s="166" t="s">
        <v>591</v>
      </c>
      <c r="BG23" s="158"/>
      <c r="BH23" s="155"/>
      <c r="BI23" s="158"/>
      <c r="BJ23" s="155"/>
      <c r="BK23" s="155"/>
      <c r="BL23" s="155"/>
      <c r="BM23" s="155"/>
      <c r="BN23" s="155"/>
      <c r="BO23" s="155"/>
      <c r="BP23" s="155"/>
      <c r="BQ23" s="155"/>
      <c r="BR23" s="155"/>
      <c r="BS23" s="155"/>
      <c r="BT23" s="155"/>
      <c r="BU23" s="155"/>
      <c r="BV23" s="155"/>
      <c r="BW23" s="155"/>
      <c r="BX23" s="155"/>
      <c r="BY23" s="155"/>
      <c r="BZ23" s="155"/>
      <c r="CA23" s="155"/>
      <c r="CB23" s="155"/>
      <c r="CC23" s="155"/>
      <c r="CD23" s="155"/>
      <c r="CE23" s="155"/>
      <c r="CF23" s="155"/>
      <c r="CG23" s="155"/>
      <c r="CH23" s="155"/>
      <c r="CI23" s="155"/>
      <c r="CJ23" s="166"/>
      <c r="CK23" s="161"/>
      <c r="CL23" s="161"/>
      <c r="CM23" s="161"/>
      <c r="CN23" s="161"/>
      <c r="CO23" s="161"/>
      <c r="CP23" s="161"/>
      <c r="CQ23" s="161"/>
      <c r="CR23" s="167">
        <f>IFERROR(MATCH(M23,'Cat Val Desplegable'!$B:$B,0),"")-1</f>
        <v>3</v>
      </c>
      <c r="CS23" s="167">
        <f>COUNTIF('Cat Val Desplegable'!$B$3:$B$257,'Altas FI-Compras'!M23)</f>
        <v>53</v>
      </c>
      <c r="CT23" s="167" t="e">
        <f>IFERROR(MATCH(Y23,'Cat Val Desplegable'!$E:$E,0),"")-1</f>
        <v>#VALUE!</v>
      </c>
      <c r="CU23" s="167">
        <f>COUNTIF('Cat Val Desplegable'!$E$3:$E$296,'Altas FI-Compras'!Y23)</f>
        <v>0</v>
      </c>
      <c r="CV23" s="161"/>
      <c r="CW23" s="161"/>
      <c r="CX23" s="161"/>
      <c r="CY23" s="161"/>
      <c r="CZ23" s="161"/>
      <c r="DA23" s="161"/>
      <c r="DB23" s="161"/>
      <c r="DC23" s="161"/>
      <c r="DD23" s="161"/>
    </row>
    <row r="24" spans="1:108">
      <c r="A24" s="230"/>
      <c r="B24" s="155"/>
      <c r="C24" s="155"/>
      <c r="D24" s="155"/>
      <c r="E24" s="155"/>
      <c r="F24" s="155"/>
      <c r="G24" s="155" t="s">
        <v>10148</v>
      </c>
      <c r="H24" s="155"/>
      <c r="I24" s="155"/>
      <c r="J24" s="155" t="s">
        <v>4859</v>
      </c>
      <c r="K24" s="155"/>
      <c r="L24" s="155"/>
      <c r="M24" s="155" t="s">
        <v>24</v>
      </c>
      <c r="N24" s="156"/>
      <c r="O24" s="157" t="s">
        <v>10158</v>
      </c>
      <c r="P24" s="158" t="s">
        <v>336</v>
      </c>
      <c r="Q24" s="155"/>
      <c r="R24" s="159"/>
      <c r="S24" s="159" t="s">
        <v>9649</v>
      </c>
      <c r="T24" s="155" t="s">
        <v>518</v>
      </c>
      <c r="U24" s="159"/>
      <c r="V24" s="159"/>
      <c r="W24" s="160"/>
      <c r="X24" s="155"/>
      <c r="Y24" s="231"/>
      <c r="Z24" s="230"/>
      <c r="AA24" s="234"/>
      <c r="AB24" s="234"/>
      <c r="AC24" s="162"/>
      <c r="AD24" s="162"/>
      <c r="AE24" s="155"/>
      <c r="AF24" s="155"/>
      <c r="AG24" s="155"/>
      <c r="AH24" s="155"/>
      <c r="AI24" s="155"/>
      <c r="AJ24" s="163"/>
      <c r="AK24" s="163"/>
      <c r="AL24" s="163"/>
      <c r="AM24" s="163"/>
      <c r="AN24" s="164"/>
      <c r="AO24" s="165"/>
      <c r="AP24" s="163"/>
      <c r="AQ24" s="155"/>
      <c r="AR24" s="155"/>
      <c r="AS24" s="155"/>
      <c r="AT24" s="166"/>
      <c r="AU24" s="158"/>
      <c r="AV24" s="155"/>
      <c r="AW24" s="155"/>
      <c r="AX24" s="155"/>
      <c r="AY24" s="155"/>
      <c r="AZ24" s="166"/>
      <c r="BA24" s="158"/>
      <c r="BB24" s="155"/>
      <c r="BC24" s="155"/>
      <c r="BD24" s="155"/>
      <c r="BE24" s="155"/>
      <c r="BF24" s="166" t="s">
        <v>591</v>
      </c>
      <c r="BG24" s="158"/>
      <c r="BH24" s="155"/>
      <c r="BI24" s="158"/>
      <c r="BJ24" s="155"/>
      <c r="BK24" s="155"/>
      <c r="BL24" s="155"/>
      <c r="BM24" s="155"/>
      <c r="BN24" s="155"/>
      <c r="BO24" s="155"/>
      <c r="BP24" s="155"/>
      <c r="BQ24" s="155"/>
      <c r="BR24" s="155"/>
      <c r="BS24" s="155"/>
      <c r="BT24" s="155"/>
      <c r="BU24" s="155"/>
      <c r="BV24" s="155"/>
      <c r="BW24" s="155"/>
      <c r="BX24" s="155"/>
      <c r="BY24" s="155"/>
      <c r="BZ24" s="155"/>
      <c r="CA24" s="155"/>
      <c r="CB24" s="155"/>
      <c r="CC24" s="155"/>
      <c r="CD24" s="155"/>
      <c r="CE24" s="155"/>
      <c r="CF24" s="155"/>
      <c r="CG24" s="155"/>
      <c r="CH24" s="155"/>
      <c r="CI24" s="155"/>
      <c r="CJ24" s="166"/>
      <c r="CK24" s="161"/>
      <c r="CL24" s="161"/>
      <c r="CM24" s="161"/>
      <c r="CN24" s="161"/>
      <c r="CO24" s="161"/>
      <c r="CP24" s="161"/>
      <c r="CQ24" s="161"/>
      <c r="CR24" s="167">
        <f>IFERROR(MATCH(M24,'Cat Val Desplegable'!$B:$B,0),"")-1</f>
        <v>3</v>
      </c>
      <c r="CS24" s="167">
        <f>COUNTIF('Cat Val Desplegable'!$B$3:$B$257,'Altas FI-Compras'!M24)</f>
        <v>53</v>
      </c>
      <c r="CT24" s="167" t="e">
        <f>IFERROR(MATCH(Y24,'Cat Val Desplegable'!$E:$E,0),"")-1</f>
        <v>#VALUE!</v>
      </c>
      <c r="CU24" s="167">
        <f>COUNTIF('Cat Val Desplegable'!$E$3:$E$296,'Altas FI-Compras'!Y24)</f>
        <v>0</v>
      </c>
      <c r="CV24" s="161"/>
      <c r="CW24" s="161"/>
      <c r="CX24" s="161"/>
      <c r="CY24" s="161"/>
      <c r="CZ24" s="161"/>
      <c r="DA24" s="161"/>
      <c r="DB24" s="161"/>
      <c r="DC24" s="161"/>
      <c r="DD24" s="161"/>
    </row>
    <row r="25" spans="1:108">
      <c r="A25" s="230"/>
      <c r="B25" s="155"/>
      <c r="C25" s="155"/>
      <c r="D25" s="155"/>
      <c r="E25" s="155"/>
      <c r="F25" s="155"/>
      <c r="G25" s="155" t="s">
        <v>10148</v>
      </c>
      <c r="H25" s="155"/>
      <c r="I25" s="155"/>
      <c r="J25" s="155" t="s">
        <v>4859</v>
      </c>
      <c r="K25" s="155"/>
      <c r="L25" s="155"/>
      <c r="M25" s="155" t="s">
        <v>24</v>
      </c>
      <c r="N25" s="156"/>
      <c r="O25" s="157" t="s">
        <v>10159</v>
      </c>
      <c r="P25" s="158" t="s">
        <v>336</v>
      </c>
      <c r="Q25" s="155"/>
      <c r="R25" s="159"/>
      <c r="S25" s="159" t="s">
        <v>9649</v>
      </c>
      <c r="T25" s="155" t="s">
        <v>518</v>
      </c>
      <c r="U25" s="159"/>
      <c r="V25" s="159"/>
      <c r="W25" s="160"/>
      <c r="X25" s="155"/>
      <c r="Y25" s="231"/>
      <c r="Z25" s="230"/>
      <c r="AA25" s="234"/>
      <c r="AB25" s="234"/>
      <c r="AC25" s="162"/>
      <c r="AD25" s="162"/>
      <c r="AE25" s="155"/>
      <c r="AF25" s="155"/>
      <c r="AG25" s="155"/>
      <c r="AH25" s="155"/>
      <c r="AI25" s="155"/>
      <c r="AJ25" s="163"/>
      <c r="AK25" s="163"/>
      <c r="AL25" s="163"/>
      <c r="AM25" s="163"/>
      <c r="AN25" s="164"/>
      <c r="AO25" s="165"/>
      <c r="AP25" s="163"/>
      <c r="AQ25" s="155"/>
      <c r="AR25" s="155"/>
      <c r="AS25" s="155"/>
      <c r="AT25" s="166"/>
      <c r="AU25" s="158"/>
      <c r="AV25" s="155"/>
      <c r="AW25" s="155"/>
      <c r="AX25" s="155"/>
      <c r="AY25" s="155"/>
      <c r="AZ25" s="166"/>
      <c r="BA25" s="158"/>
      <c r="BB25" s="155"/>
      <c r="BC25" s="155"/>
      <c r="BD25" s="155"/>
      <c r="BE25" s="155"/>
      <c r="BF25" s="166" t="s">
        <v>591</v>
      </c>
      <c r="BG25" s="158"/>
      <c r="BH25" s="155"/>
      <c r="BI25" s="158"/>
      <c r="BJ25" s="155"/>
      <c r="BK25" s="155"/>
      <c r="BL25" s="155"/>
      <c r="BM25" s="155"/>
      <c r="BN25" s="155"/>
      <c r="BO25" s="155"/>
      <c r="BP25" s="155"/>
      <c r="BQ25" s="155"/>
      <c r="BR25" s="155"/>
      <c r="BS25" s="155"/>
      <c r="BT25" s="155"/>
      <c r="BU25" s="155"/>
      <c r="BV25" s="155"/>
      <c r="BW25" s="155"/>
      <c r="BX25" s="155"/>
      <c r="BY25" s="155"/>
      <c r="BZ25" s="155"/>
      <c r="CA25" s="155"/>
      <c r="CB25" s="155"/>
      <c r="CC25" s="155"/>
      <c r="CD25" s="155"/>
      <c r="CE25" s="155"/>
      <c r="CF25" s="155"/>
      <c r="CG25" s="155"/>
      <c r="CH25" s="155"/>
      <c r="CI25" s="155"/>
      <c r="CJ25" s="166"/>
      <c r="CK25" s="161"/>
      <c r="CL25" s="161"/>
      <c r="CM25" s="161"/>
      <c r="CN25" s="161"/>
      <c r="CO25" s="161"/>
      <c r="CP25" s="161"/>
      <c r="CQ25" s="161"/>
      <c r="CR25" s="167">
        <f>IFERROR(MATCH(M25,'Cat Val Desplegable'!$B:$B,0),"")-1</f>
        <v>3</v>
      </c>
      <c r="CS25" s="167">
        <f>COUNTIF('Cat Val Desplegable'!$B$3:$B$257,'Altas FI-Compras'!M25)</f>
        <v>53</v>
      </c>
      <c r="CT25" s="167" t="e">
        <f>IFERROR(MATCH(Y25,'Cat Val Desplegable'!$E:$E,0),"")-1</f>
        <v>#VALUE!</v>
      </c>
      <c r="CU25" s="167">
        <f>COUNTIF('Cat Val Desplegable'!$E$3:$E$296,'Altas FI-Compras'!Y25)</f>
        <v>0</v>
      </c>
      <c r="CV25" s="161"/>
      <c r="CW25" s="161"/>
      <c r="CX25" s="161"/>
      <c r="CY25" s="161"/>
      <c r="CZ25" s="161"/>
      <c r="DA25" s="161"/>
      <c r="DB25" s="161"/>
      <c r="DC25" s="161"/>
      <c r="DD25" s="161"/>
    </row>
    <row r="26" spans="1:108">
      <c r="A26" s="230"/>
      <c r="B26" s="155"/>
      <c r="C26" s="155"/>
      <c r="D26" s="155"/>
      <c r="E26" s="155"/>
      <c r="F26" s="155"/>
      <c r="G26" s="155" t="s">
        <v>10148</v>
      </c>
      <c r="H26" s="155"/>
      <c r="I26" s="155"/>
      <c r="J26" s="155" t="s">
        <v>4859</v>
      </c>
      <c r="K26" s="155"/>
      <c r="L26" s="155"/>
      <c r="M26" s="155" t="s">
        <v>24</v>
      </c>
      <c r="N26" s="156"/>
      <c r="O26" s="157" t="s">
        <v>10160</v>
      </c>
      <c r="P26" s="158" t="s">
        <v>336</v>
      </c>
      <c r="Q26" s="155"/>
      <c r="R26" s="159"/>
      <c r="S26" s="159" t="s">
        <v>9649</v>
      </c>
      <c r="T26" s="155" t="s">
        <v>518</v>
      </c>
      <c r="U26" s="159"/>
      <c r="V26" s="159"/>
      <c r="W26" s="160"/>
      <c r="X26" s="155"/>
      <c r="Y26" s="231"/>
      <c r="Z26" s="230"/>
      <c r="AA26" s="234"/>
      <c r="AB26" s="234"/>
      <c r="AC26" s="162"/>
      <c r="AD26" s="162"/>
      <c r="AE26" s="155"/>
      <c r="AF26" s="155"/>
      <c r="AG26" s="155"/>
      <c r="AH26" s="155"/>
      <c r="AI26" s="155"/>
      <c r="AJ26" s="163"/>
      <c r="AK26" s="163"/>
      <c r="AL26" s="163"/>
      <c r="AM26" s="163"/>
      <c r="AN26" s="164"/>
      <c r="AO26" s="165"/>
      <c r="AP26" s="163"/>
      <c r="AQ26" s="155"/>
      <c r="AR26" s="155"/>
      <c r="AS26" s="155"/>
      <c r="AT26" s="166"/>
      <c r="AU26" s="158"/>
      <c r="AV26" s="155"/>
      <c r="AW26" s="155"/>
      <c r="AX26" s="155"/>
      <c r="AY26" s="155"/>
      <c r="AZ26" s="166"/>
      <c r="BA26" s="158"/>
      <c r="BB26" s="155"/>
      <c r="BC26" s="155"/>
      <c r="BD26" s="155"/>
      <c r="BE26" s="155"/>
      <c r="BF26" s="166" t="s">
        <v>591</v>
      </c>
      <c r="BG26" s="158"/>
      <c r="BH26" s="155"/>
      <c r="BI26" s="158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155"/>
      <c r="CI26" s="155"/>
      <c r="CJ26" s="166"/>
      <c r="CK26" s="161"/>
      <c r="CL26" s="161"/>
      <c r="CM26" s="161"/>
      <c r="CN26" s="161"/>
      <c r="CO26" s="161"/>
      <c r="CP26" s="161"/>
      <c r="CQ26" s="161"/>
      <c r="CR26" s="167">
        <f>IFERROR(MATCH(M26,'Cat Val Desplegable'!$B:$B,0),"")-1</f>
        <v>3</v>
      </c>
      <c r="CS26" s="167">
        <f>COUNTIF('Cat Val Desplegable'!$B$3:$B$257,'Altas FI-Compras'!M26)</f>
        <v>53</v>
      </c>
      <c r="CT26" s="167" t="e">
        <f>IFERROR(MATCH(Y26,'Cat Val Desplegable'!$E:$E,0),"")-1</f>
        <v>#VALUE!</v>
      </c>
      <c r="CU26" s="167">
        <f>COUNTIF('Cat Val Desplegable'!$E$3:$E$296,'Altas FI-Compras'!Y26)</f>
        <v>0</v>
      </c>
      <c r="CV26" s="161"/>
      <c r="CW26" s="161"/>
      <c r="CX26" s="161"/>
      <c r="CY26" s="161"/>
      <c r="CZ26" s="161"/>
      <c r="DA26" s="161"/>
      <c r="DB26" s="161"/>
      <c r="DC26" s="161"/>
      <c r="DD26" s="161"/>
    </row>
    <row r="27" spans="1:108">
      <c r="A27" s="230"/>
      <c r="B27" s="155"/>
      <c r="C27" s="155"/>
      <c r="D27" s="155"/>
      <c r="E27" s="155"/>
      <c r="F27" s="155"/>
      <c r="G27" s="155" t="s">
        <v>10148</v>
      </c>
      <c r="H27" s="155"/>
      <c r="I27" s="155"/>
      <c r="J27" s="155" t="s">
        <v>4859</v>
      </c>
      <c r="K27" s="155"/>
      <c r="L27" s="155"/>
      <c r="M27" s="155" t="s">
        <v>24</v>
      </c>
      <c r="N27" s="156"/>
      <c r="O27" s="157" t="s">
        <v>10164</v>
      </c>
      <c r="P27" s="158" t="s">
        <v>336</v>
      </c>
      <c r="Q27" s="155"/>
      <c r="R27" s="159"/>
      <c r="S27" s="159" t="s">
        <v>9649</v>
      </c>
      <c r="T27" s="155" t="s">
        <v>518</v>
      </c>
      <c r="U27" s="159"/>
      <c r="V27" s="159"/>
      <c r="W27" s="160"/>
      <c r="X27" s="155"/>
      <c r="Y27" s="231"/>
      <c r="Z27" s="230"/>
      <c r="AA27" s="234"/>
      <c r="AB27" s="234"/>
      <c r="AC27" s="162"/>
      <c r="AD27" s="162"/>
      <c r="AE27" s="155"/>
      <c r="AF27" s="155"/>
      <c r="AG27" s="155"/>
      <c r="AH27" s="155"/>
      <c r="AI27" s="155"/>
      <c r="AJ27" s="163"/>
      <c r="AK27" s="163"/>
      <c r="AL27" s="163"/>
      <c r="AM27" s="163"/>
      <c r="AN27" s="164"/>
      <c r="AO27" s="165"/>
      <c r="AP27" s="163"/>
      <c r="AQ27" s="155"/>
      <c r="AR27" s="155"/>
      <c r="AS27" s="155"/>
      <c r="AT27" s="166"/>
      <c r="AU27" s="158"/>
      <c r="AV27" s="155"/>
      <c r="AW27" s="155"/>
      <c r="AX27" s="155"/>
      <c r="AY27" s="155"/>
      <c r="AZ27" s="166"/>
      <c r="BA27" s="158"/>
      <c r="BB27" s="155"/>
      <c r="BC27" s="155"/>
      <c r="BD27" s="155"/>
      <c r="BE27" s="155"/>
      <c r="BF27" s="166" t="s">
        <v>591</v>
      </c>
      <c r="BG27" s="158"/>
      <c r="BH27" s="155"/>
      <c r="BI27" s="158"/>
      <c r="BJ27" s="155"/>
      <c r="BK27" s="155"/>
      <c r="BL27" s="155"/>
      <c r="BM27" s="155"/>
      <c r="BN27" s="155"/>
      <c r="BO27" s="155"/>
      <c r="BP27" s="155"/>
      <c r="BQ27" s="155"/>
      <c r="BR27" s="155"/>
      <c r="BS27" s="155"/>
      <c r="BT27" s="155"/>
      <c r="BU27" s="155"/>
      <c r="BV27" s="155"/>
      <c r="BW27" s="155"/>
      <c r="BX27" s="155"/>
      <c r="BY27" s="155"/>
      <c r="BZ27" s="155"/>
      <c r="CA27" s="155"/>
      <c r="CB27" s="155"/>
      <c r="CC27" s="155"/>
      <c r="CD27" s="155"/>
      <c r="CE27" s="155"/>
      <c r="CF27" s="155"/>
      <c r="CG27" s="155"/>
      <c r="CH27" s="155"/>
      <c r="CI27" s="155"/>
      <c r="CJ27" s="166"/>
      <c r="CK27" s="161"/>
      <c r="CL27" s="161"/>
      <c r="CM27" s="161"/>
      <c r="CN27" s="161"/>
      <c r="CO27" s="161"/>
      <c r="CP27" s="161"/>
      <c r="CQ27" s="161"/>
      <c r="CR27" s="167">
        <f>IFERROR(MATCH(M27,'Cat Val Desplegable'!$B:$B,0),"")-1</f>
        <v>3</v>
      </c>
      <c r="CS27" s="167">
        <f>COUNTIF('Cat Val Desplegable'!$B$3:$B$257,'Altas FI-Compras'!M27)</f>
        <v>53</v>
      </c>
      <c r="CT27" s="167" t="e">
        <f>IFERROR(MATCH(Y27,'Cat Val Desplegable'!$E:$E,0),"")-1</f>
        <v>#VALUE!</v>
      </c>
      <c r="CU27" s="167">
        <f>COUNTIF('Cat Val Desplegable'!$E$3:$E$296,'Altas FI-Compras'!Y27)</f>
        <v>0</v>
      </c>
      <c r="CV27" s="161"/>
      <c r="CW27" s="161"/>
      <c r="CX27" s="161"/>
      <c r="CY27" s="161"/>
      <c r="CZ27" s="161"/>
      <c r="DA27" s="161"/>
      <c r="DB27" s="161"/>
      <c r="DC27" s="161"/>
      <c r="DD27" s="161"/>
    </row>
    <row r="28" spans="1:108">
      <c r="A28" s="230"/>
      <c r="B28" s="155"/>
      <c r="C28" s="155"/>
      <c r="D28" s="155"/>
      <c r="E28" s="155"/>
      <c r="F28" s="155"/>
      <c r="G28" s="155" t="s">
        <v>10148</v>
      </c>
      <c r="H28" s="155"/>
      <c r="I28" s="155"/>
      <c r="J28" s="155" t="s">
        <v>4859</v>
      </c>
      <c r="K28" s="155"/>
      <c r="L28" s="155"/>
      <c r="M28" s="155" t="s">
        <v>24</v>
      </c>
      <c r="N28" s="156"/>
      <c r="O28" s="157" t="s">
        <v>10149</v>
      </c>
      <c r="P28" s="158" t="s">
        <v>336</v>
      </c>
      <c r="Q28" s="155"/>
      <c r="R28" s="159"/>
      <c r="S28" s="159" t="s">
        <v>9649</v>
      </c>
      <c r="T28" s="155" t="s">
        <v>518</v>
      </c>
      <c r="U28" s="159"/>
      <c r="V28" s="159"/>
      <c r="W28" s="160"/>
      <c r="X28" s="155"/>
      <c r="Y28" s="231"/>
      <c r="Z28" s="230"/>
      <c r="AA28" s="234"/>
      <c r="AB28" s="234"/>
      <c r="AC28" s="162"/>
      <c r="AD28" s="162"/>
      <c r="AE28" s="155"/>
      <c r="AF28" s="155"/>
      <c r="AG28" s="155"/>
      <c r="AH28" s="155"/>
      <c r="AI28" s="155"/>
      <c r="AJ28" s="163"/>
      <c r="AK28" s="163"/>
      <c r="AL28" s="163"/>
      <c r="AM28" s="163"/>
      <c r="AN28" s="164"/>
      <c r="AO28" s="165"/>
      <c r="AP28" s="163"/>
      <c r="AQ28" s="155"/>
      <c r="AR28" s="155"/>
      <c r="AS28" s="155"/>
      <c r="AT28" s="166"/>
      <c r="AU28" s="158"/>
      <c r="AV28" s="155"/>
      <c r="AW28" s="155"/>
      <c r="AX28" s="155"/>
      <c r="AY28" s="155"/>
      <c r="AZ28" s="166"/>
      <c r="BA28" s="158"/>
      <c r="BB28" s="155"/>
      <c r="BC28" s="155"/>
      <c r="BD28" s="155"/>
      <c r="BE28" s="155"/>
      <c r="BF28" s="166" t="s">
        <v>591</v>
      </c>
      <c r="BG28" s="158"/>
      <c r="BH28" s="155"/>
      <c r="BI28" s="158"/>
      <c r="BJ28" s="155"/>
      <c r="BK28" s="155"/>
      <c r="BL28" s="155"/>
      <c r="BM28" s="155"/>
      <c r="BN28" s="155"/>
      <c r="BO28" s="155"/>
      <c r="BP28" s="155"/>
      <c r="BQ28" s="155"/>
      <c r="BR28" s="155"/>
      <c r="BS28" s="155"/>
      <c r="BT28" s="155"/>
      <c r="BU28" s="155"/>
      <c r="BV28" s="155"/>
      <c r="BW28" s="155"/>
      <c r="BX28" s="155"/>
      <c r="BY28" s="155"/>
      <c r="BZ28" s="155"/>
      <c r="CA28" s="155"/>
      <c r="CB28" s="155"/>
      <c r="CC28" s="155"/>
      <c r="CD28" s="155"/>
      <c r="CE28" s="155"/>
      <c r="CF28" s="155"/>
      <c r="CG28" s="155"/>
      <c r="CH28" s="155"/>
      <c r="CI28" s="155"/>
      <c r="CJ28" s="166"/>
      <c r="CK28" s="161"/>
      <c r="CL28" s="161"/>
      <c r="CM28" s="161"/>
      <c r="CN28" s="161"/>
      <c r="CO28" s="161"/>
      <c r="CP28" s="161"/>
      <c r="CQ28" s="161"/>
      <c r="CR28" s="167">
        <f>IFERROR(MATCH(M28,'Cat Val Desplegable'!$B:$B,0),"")-1</f>
        <v>3</v>
      </c>
      <c r="CS28" s="167">
        <f>COUNTIF('Cat Val Desplegable'!$B$3:$B$257,'Altas FI-Compras'!M28)</f>
        <v>53</v>
      </c>
      <c r="CT28" s="167" t="e">
        <f>IFERROR(MATCH(Y28,'Cat Val Desplegable'!$E:$E,0),"")-1</f>
        <v>#VALUE!</v>
      </c>
      <c r="CU28" s="167">
        <f>COUNTIF('Cat Val Desplegable'!$E$3:$E$296,'Altas FI-Compras'!Y28)</f>
        <v>0</v>
      </c>
      <c r="CV28" s="161"/>
      <c r="CW28" s="161"/>
      <c r="CX28" s="161"/>
      <c r="CY28" s="161"/>
      <c r="CZ28" s="161"/>
      <c r="DA28" s="161"/>
      <c r="DB28" s="161"/>
      <c r="DC28" s="161"/>
      <c r="DD28" s="161"/>
    </row>
    <row r="29" spans="1:108">
      <c r="A29" s="230"/>
      <c r="B29" s="155"/>
      <c r="C29" s="155"/>
      <c r="D29" s="155"/>
      <c r="E29" s="155"/>
      <c r="F29" s="155"/>
      <c r="G29" s="155" t="s">
        <v>10148</v>
      </c>
      <c r="H29" s="155"/>
      <c r="I29" s="155"/>
      <c r="J29" s="155" t="s">
        <v>4859</v>
      </c>
      <c r="K29" s="155"/>
      <c r="L29" s="155"/>
      <c r="M29" s="155" t="s">
        <v>24</v>
      </c>
      <c r="N29" s="156"/>
      <c r="O29" s="157" t="s">
        <v>10165</v>
      </c>
      <c r="P29" s="158" t="s">
        <v>336</v>
      </c>
      <c r="Q29" s="155"/>
      <c r="R29" s="159"/>
      <c r="S29" s="159" t="s">
        <v>9649</v>
      </c>
      <c r="T29" s="155" t="s">
        <v>518</v>
      </c>
      <c r="U29" s="159"/>
      <c r="V29" s="159"/>
      <c r="W29" s="160"/>
      <c r="X29" s="155"/>
      <c r="Y29" s="231"/>
      <c r="Z29" s="230"/>
      <c r="AA29" s="234"/>
      <c r="AB29" s="234"/>
      <c r="AC29" s="162"/>
      <c r="AD29" s="162"/>
      <c r="AE29" s="155"/>
      <c r="AF29" s="155"/>
      <c r="AG29" s="155"/>
      <c r="AH29" s="155"/>
      <c r="AI29" s="155"/>
      <c r="AJ29" s="163"/>
      <c r="AK29" s="163"/>
      <c r="AL29" s="163"/>
      <c r="AM29" s="163"/>
      <c r="AN29" s="164"/>
      <c r="AO29" s="165"/>
      <c r="AP29" s="163"/>
      <c r="AQ29" s="155"/>
      <c r="AR29" s="155"/>
      <c r="AS29" s="155"/>
      <c r="AT29" s="166"/>
      <c r="AU29" s="158"/>
      <c r="AV29" s="155"/>
      <c r="AW29" s="155"/>
      <c r="AX29" s="155"/>
      <c r="AY29" s="155"/>
      <c r="AZ29" s="166"/>
      <c r="BA29" s="158"/>
      <c r="BB29" s="155"/>
      <c r="BC29" s="155"/>
      <c r="BD29" s="155"/>
      <c r="BE29" s="155"/>
      <c r="BF29" s="166" t="s">
        <v>591</v>
      </c>
      <c r="BG29" s="158"/>
      <c r="BH29" s="155"/>
      <c r="BI29" s="158"/>
      <c r="BJ29" s="155"/>
      <c r="BK29" s="155"/>
      <c r="BL29" s="155"/>
      <c r="BM29" s="155"/>
      <c r="BN29" s="155"/>
      <c r="BO29" s="155"/>
      <c r="BP29" s="155"/>
      <c r="BQ29" s="155"/>
      <c r="BR29" s="155"/>
      <c r="BS29" s="155"/>
      <c r="BT29" s="155"/>
      <c r="BU29" s="155"/>
      <c r="BV29" s="155"/>
      <c r="BW29" s="155"/>
      <c r="BX29" s="155"/>
      <c r="BY29" s="155"/>
      <c r="BZ29" s="155"/>
      <c r="CA29" s="155"/>
      <c r="CB29" s="155"/>
      <c r="CC29" s="155"/>
      <c r="CD29" s="155"/>
      <c r="CE29" s="155"/>
      <c r="CF29" s="155"/>
      <c r="CG29" s="155"/>
      <c r="CH29" s="155"/>
      <c r="CI29" s="155"/>
      <c r="CJ29" s="166"/>
      <c r="CK29" s="161"/>
      <c r="CL29" s="161"/>
      <c r="CM29" s="161"/>
      <c r="CN29" s="161"/>
      <c r="CO29" s="161"/>
      <c r="CP29" s="161"/>
      <c r="CQ29" s="161"/>
      <c r="CR29" s="167">
        <f>IFERROR(MATCH(M29,'Cat Val Desplegable'!$B:$B,0),"")-1</f>
        <v>3</v>
      </c>
      <c r="CS29" s="167">
        <f>COUNTIF('Cat Val Desplegable'!$B$3:$B$257,'Altas FI-Compras'!M29)</f>
        <v>53</v>
      </c>
      <c r="CT29" s="167" t="e">
        <f>IFERROR(MATCH(Y29,'Cat Val Desplegable'!$E:$E,0),"")-1</f>
        <v>#VALUE!</v>
      </c>
      <c r="CU29" s="167">
        <f>COUNTIF('Cat Val Desplegable'!$E$3:$E$296,'Altas FI-Compras'!Y29)</f>
        <v>0</v>
      </c>
      <c r="CV29" s="161"/>
      <c r="CW29" s="161"/>
      <c r="CX29" s="161"/>
      <c r="CY29" s="161"/>
      <c r="CZ29" s="161"/>
      <c r="DA29" s="161"/>
      <c r="DB29" s="161"/>
      <c r="DC29" s="161"/>
      <c r="DD29" s="161"/>
    </row>
    <row r="30" spans="1:108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6"/>
      <c r="O30" s="157"/>
      <c r="P30" s="158"/>
      <c r="Q30" s="155"/>
      <c r="R30" s="159"/>
      <c r="S30" s="159"/>
      <c r="T30" s="155"/>
      <c r="U30" s="159"/>
      <c r="V30" s="159"/>
      <c r="W30" s="160"/>
      <c r="X30" s="155"/>
      <c r="Y30" s="158"/>
      <c r="Z30" s="155"/>
      <c r="AA30" s="155"/>
      <c r="AB30" s="155"/>
      <c r="AC30" s="162"/>
      <c r="AD30" s="162"/>
      <c r="AE30" s="155"/>
      <c r="AF30" s="155"/>
      <c r="AG30" s="155"/>
      <c r="AH30" s="155"/>
      <c r="AI30" s="155"/>
      <c r="AJ30" s="163"/>
      <c r="AK30" s="163"/>
      <c r="AL30" s="163"/>
      <c r="AM30" s="163"/>
      <c r="AN30" s="164"/>
      <c r="AO30" s="165"/>
      <c r="AP30" s="163"/>
      <c r="AQ30" s="155"/>
      <c r="AR30" s="155"/>
      <c r="AS30" s="155"/>
      <c r="AT30" s="166"/>
      <c r="AU30" s="158"/>
      <c r="AV30" s="155"/>
      <c r="AW30" s="155"/>
      <c r="AX30" s="155"/>
      <c r="AY30" s="155"/>
      <c r="AZ30" s="166"/>
      <c r="BA30" s="158"/>
      <c r="BB30" s="155"/>
      <c r="BC30" s="155"/>
      <c r="BD30" s="155"/>
      <c r="BE30" s="155"/>
      <c r="BF30" s="166"/>
      <c r="BG30" s="158"/>
      <c r="BH30" s="155"/>
      <c r="BI30" s="158"/>
      <c r="BJ30" s="155"/>
      <c r="BK30" s="155"/>
      <c r="BL30" s="155"/>
      <c r="BM30" s="155"/>
      <c r="BN30" s="155"/>
      <c r="BO30" s="155"/>
      <c r="BP30" s="155"/>
      <c r="BQ30" s="155"/>
      <c r="BR30" s="155"/>
      <c r="BS30" s="155"/>
      <c r="BT30" s="155"/>
      <c r="BU30" s="155"/>
      <c r="BV30" s="155"/>
      <c r="BW30" s="155"/>
      <c r="BX30" s="155"/>
      <c r="BY30" s="155"/>
      <c r="BZ30" s="155"/>
      <c r="CA30" s="155"/>
      <c r="CB30" s="155"/>
      <c r="CC30" s="155"/>
      <c r="CD30" s="155"/>
      <c r="CE30" s="155"/>
      <c r="CF30" s="155"/>
      <c r="CG30" s="155"/>
      <c r="CH30" s="155"/>
      <c r="CI30" s="155"/>
      <c r="CJ30" s="166"/>
      <c r="CK30" s="161"/>
      <c r="CL30" s="161"/>
      <c r="CM30" s="161"/>
      <c r="CN30" s="161"/>
      <c r="CO30" s="161"/>
      <c r="CP30" s="161"/>
      <c r="CQ30" s="161"/>
      <c r="CR30" s="167" t="e">
        <f>IFERROR(MATCH(M30,'Cat Val Desplegable'!$B:$B,0),"")-1</f>
        <v>#VALUE!</v>
      </c>
      <c r="CS30" s="167">
        <f>COUNTIF('Cat Val Desplegable'!$B$3:$B$257,'Altas FI-Compras'!M30)</f>
        <v>0</v>
      </c>
      <c r="CT30" s="167" t="e">
        <f>IFERROR(MATCH(Y30,'Cat Val Desplegable'!$E:$E,0),"")-1</f>
        <v>#VALUE!</v>
      </c>
      <c r="CU30" s="167">
        <f>COUNTIF('Cat Val Desplegable'!$E$3:$E$296,'Altas FI-Compras'!Y30)</f>
        <v>0</v>
      </c>
      <c r="CV30" s="161"/>
      <c r="CW30" s="161"/>
      <c r="CX30" s="161"/>
      <c r="CY30" s="161"/>
      <c r="CZ30" s="161"/>
      <c r="DA30" s="161"/>
      <c r="DB30" s="161"/>
      <c r="DC30" s="161"/>
      <c r="DD30" s="161"/>
    </row>
    <row r="31" spans="1:108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6"/>
      <c r="O31" s="157"/>
      <c r="P31" s="158"/>
      <c r="Q31" s="155"/>
      <c r="R31" s="159"/>
      <c r="S31" s="159"/>
      <c r="T31" s="155"/>
      <c r="U31" s="159"/>
      <c r="V31" s="159"/>
      <c r="W31" s="160"/>
      <c r="X31" s="155"/>
      <c r="Y31" s="158"/>
      <c r="Z31" s="155"/>
      <c r="AA31" s="155"/>
      <c r="AB31" s="155"/>
      <c r="AC31" s="162"/>
      <c r="AD31" s="162"/>
      <c r="AE31" s="155"/>
      <c r="AF31" s="155"/>
      <c r="AG31" s="155"/>
      <c r="AH31" s="155"/>
      <c r="AI31" s="155"/>
      <c r="AJ31" s="163"/>
      <c r="AK31" s="163"/>
      <c r="AL31" s="163"/>
      <c r="AM31" s="163"/>
      <c r="AN31" s="164"/>
      <c r="AO31" s="165"/>
      <c r="AP31" s="163"/>
      <c r="AQ31" s="155"/>
      <c r="AR31" s="155"/>
      <c r="AS31" s="155"/>
      <c r="AT31" s="166"/>
      <c r="AU31" s="158"/>
      <c r="AV31" s="155"/>
      <c r="AW31" s="155"/>
      <c r="AX31" s="155"/>
      <c r="AY31" s="155"/>
      <c r="AZ31" s="166"/>
      <c r="BA31" s="158"/>
      <c r="BB31" s="155"/>
      <c r="BC31" s="155"/>
      <c r="BD31" s="155"/>
      <c r="BE31" s="155"/>
      <c r="BF31" s="166"/>
      <c r="BG31" s="158"/>
      <c r="BH31" s="155"/>
      <c r="BI31" s="158"/>
      <c r="BJ31" s="155"/>
      <c r="BK31" s="155"/>
      <c r="BL31" s="155"/>
      <c r="BM31" s="155"/>
      <c r="BN31" s="155"/>
      <c r="BO31" s="155"/>
      <c r="BP31" s="155"/>
      <c r="BQ31" s="155"/>
      <c r="BR31" s="155"/>
      <c r="BS31" s="155"/>
      <c r="BT31" s="155"/>
      <c r="BU31" s="155"/>
      <c r="BV31" s="155"/>
      <c r="BW31" s="155"/>
      <c r="BX31" s="155"/>
      <c r="BY31" s="155"/>
      <c r="BZ31" s="155"/>
      <c r="CA31" s="155"/>
      <c r="CB31" s="155"/>
      <c r="CC31" s="155"/>
      <c r="CD31" s="155"/>
      <c r="CE31" s="155"/>
      <c r="CF31" s="155"/>
      <c r="CG31" s="155"/>
      <c r="CH31" s="155"/>
      <c r="CI31" s="155"/>
      <c r="CJ31" s="166"/>
      <c r="CK31" s="161"/>
      <c r="CL31" s="161"/>
      <c r="CM31" s="161"/>
      <c r="CN31" s="161"/>
      <c r="CO31" s="161"/>
      <c r="CP31" s="161"/>
      <c r="CQ31" s="161"/>
      <c r="CR31" s="167" t="e">
        <f>IFERROR(MATCH(M31,'Cat Val Desplegable'!$B:$B,0),"")-1</f>
        <v>#VALUE!</v>
      </c>
      <c r="CS31" s="167">
        <f>COUNTIF('Cat Val Desplegable'!$B$3:$B$257,'Altas FI-Compras'!M31)</f>
        <v>0</v>
      </c>
      <c r="CT31" s="167" t="e">
        <f>IFERROR(MATCH(Y31,'Cat Val Desplegable'!$E:$E,0),"")-1</f>
        <v>#VALUE!</v>
      </c>
      <c r="CU31" s="167">
        <f>COUNTIF('Cat Val Desplegable'!$E$3:$E$296,'Altas FI-Compras'!Y31)</f>
        <v>0</v>
      </c>
      <c r="CV31" s="161"/>
      <c r="CW31" s="161"/>
      <c r="CX31" s="161"/>
      <c r="CY31" s="161"/>
      <c r="CZ31" s="161"/>
      <c r="DA31" s="161"/>
      <c r="DB31" s="161"/>
      <c r="DC31" s="161"/>
      <c r="DD31" s="161"/>
    </row>
    <row r="32" spans="1:108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6"/>
      <c r="O32" s="157"/>
      <c r="P32" s="158"/>
      <c r="Q32" s="155"/>
      <c r="R32" s="159"/>
      <c r="S32" s="159"/>
      <c r="T32" s="155"/>
      <c r="U32" s="159"/>
      <c r="V32" s="159"/>
      <c r="W32" s="160"/>
      <c r="X32" s="155"/>
      <c r="Y32" s="158"/>
      <c r="Z32" s="155"/>
      <c r="AA32" s="155"/>
      <c r="AB32" s="155"/>
      <c r="AC32" s="162"/>
      <c r="AD32" s="162"/>
      <c r="AE32" s="155"/>
      <c r="AF32" s="155"/>
      <c r="AG32" s="155"/>
      <c r="AH32" s="155"/>
      <c r="AI32" s="155"/>
      <c r="AJ32" s="163"/>
      <c r="AK32" s="163"/>
      <c r="AL32" s="163"/>
      <c r="AM32" s="163"/>
      <c r="AN32" s="164"/>
      <c r="AO32" s="165"/>
      <c r="AP32" s="163"/>
      <c r="AQ32" s="155"/>
      <c r="AR32" s="155"/>
      <c r="AS32" s="155"/>
      <c r="AT32" s="166"/>
      <c r="AU32" s="158"/>
      <c r="AV32" s="155"/>
      <c r="AW32" s="155"/>
      <c r="AX32" s="155"/>
      <c r="AY32" s="155"/>
      <c r="AZ32" s="166"/>
      <c r="BA32" s="158"/>
      <c r="BB32" s="155"/>
      <c r="BC32" s="155"/>
      <c r="BD32" s="155"/>
      <c r="BE32" s="155"/>
      <c r="BF32" s="166"/>
      <c r="BG32" s="158"/>
      <c r="BH32" s="155"/>
      <c r="BI32" s="158"/>
      <c r="BJ32" s="155"/>
      <c r="BK32" s="155"/>
      <c r="BL32" s="155"/>
      <c r="BM32" s="155"/>
      <c r="BN32" s="155"/>
      <c r="BO32" s="155"/>
      <c r="BP32" s="155"/>
      <c r="BQ32" s="155"/>
      <c r="BR32" s="155"/>
      <c r="BS32" s="155"/>
      <c r="BT32" s="155"/>
      <c r="BU32" s="155"/>
      <c r="BV32" s="155"/>
      <c r="BW32" s="155"/>
      <c r="BX32" s="155"/>
      <c r="BY32" s="155"/>
      <c r="BZ32" s="155"/>
      <c r="CA32" s="155"/>
      <c r="CB32" s="155"/>
      <c r="CC32" s="155"/>
      <c r="CD32" s="155"/>
      <c r="CE32" s="155"/>
      <c r="CF32" s="155"/>
      <c r="CG32" s="155"/>
      <c r="CH32" s="155"/>
      <c r="CI32" s="155"/>
      <c r="CJ32" s="166"/>
      <c r="CK32" s="161"/>
      <c r="CL32" s="161"/>
      <c r="CM32" s="161"/>
      <c r="CN32" s="161"/>
      <c r="CO32" s="161"/>
      <c r="CP32" s="161"/>
      <c r="CQ32" s="161"/>
      <c r="CR32" s="167" t="e">
        <f>IFERROR(MATCH(M32,'Cat Val Desplegable'!$B:$B,0),"")-1</f>
        <v>#VALUE!</v>
      </c>
      <c r="CS32" s="167">
        <f>COUNTIF('Cat Val Desplegable'!$B$3:$B$257,'Altas FI-Compras'!M32)</f>
        <v>0</v>
      </c>
      <c r="CT32" s="167" t="e">
        <f>IFERROR(MATCH(Y32,'Cat Val Desplegable'!$E:$E,0),"")-1</f>
        <v>#VALUE!</v>
      </c>
      <c r="CU32" s="167">
        <f>COUNTIF('Cat Val Desplegable'!$E$3:$E$296,'Altas FI-Compras'!Y32)</f>
        <v>0</v>
      </c>
      <c r="CV32" s="161"/>
      <c r="CW32" s="161"/>
      <c r="CX32" s="161"/>
      <c r="CY32" s="161"/>
      <c r="CZ32" s="161"/>
      <c r="DA32" s="161"/>
      <c r="DB32" s="161"/>
      <c r="DC32" s="161"/>
      <c r="DD32" s="161"/>
    </row>
    <row r="33" spans="1:108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6"/>
      <c r="O33" s="157"/>
      <c r="P33" s="158"/>
      <c r="Q33" s="155"/>
      <c r="R33" s="159"/>
      <c r="S33" s="159"/>
      <c r="T33" s="155"/>
      <c r="U33" s="159"/>
      <c r="V33" s="159"/>
      <c r="W33" s="160"/>
      <c r="X33" s="155"/>
      <c r="Y33" s="158"/>
      <c r="Z33" s="155"/>
      <c r="AA33" s="155"/>
      <c r="AB33" s="155"/>
      <c r="AC33" s="162"/>
      <c r="AD33" s="162"/>
      <c r="AE33" s="155"/>
      <c r="AF33" s="155"/>
      <c r="AG33" s="155"/>
      <c r="AH33" s="155"/>
      <c r="AI33" s="155"/>
      <c r="AJ33" s="163"/>
      <c r="AK33" s="163"/>
      <c r="AL33" s="163"/>
      <c r="AM33" s="163"/>
      <c r="AN33" s="164"/>
      <c r="AO33" s="165"/>
      <c r="AP33" s="163"/>
      <c r="AQ33" s="155"/>
      <c r="AR33" s="155"/>
      <c r="AS33" s="155"/>
      <c r="AT33" s="166"/>
      <c r="AU33" s="158"/>
      <c r="AV33" s="155"/>
      <c r="AW33" s="155"/>
      <c r="AX33" s="155"/>
      <c r="AY33" s="155"/>
      <c r="AZ33" s="166"/>
      <c r="BA33" s="158"/>
      <c r="BB33" s="155"/>
      <c r="BC33" s="155"/>
      <c r="BD33" s="155"/>
      <c r="BE33" s="155"/>
      <c r="BF33" s="166"/>
      <c r="BG33" s="158"/>
      <c r="BH33" s="155"/>
      <c r="BI33" s="158"/>
      <c r="BJ33" s="155"/>
      <c r="BK33" s="155"/>
      <c r="BL33" s="155"/>
      <c r="BM33" s="155"/>
      <c r="BN33" s="155"/>
      <c r="BO33" s="155"/>
      <c r="BP33" s="155"/>
      <c r="BQ33" s="155"/>
      <c r="BR33" s="155"/>
      <c r="BS33" s="155"/>
      <c r="BT33" s="155"/>
      <c r="BU33" s="155"/>
      <c r="BV33" s="155"/>
      <c r="BW33" s="155"/>
      <c r="BX33" s="155"/>
      <c r="BY33" s="155"/>
      <c r="BZ33" s="155"/>
      <c r="CA33" s="155"/>
      <c r="CB33" s="155"/>
      <c r="CC33" s="155"/>
      <c r="CD33" s="155"/>
      <c r="CE33" s="155"/>
      <c r="CF33" s="155"/>
      <c r="CG33" s="155"/>
      <c r="CH33" s="155"/>
      <c r="CI33" s="155"/>
      <c r="CJ33" s="166"/>
      <c r="CK33" s="161"/>
      <c r="CL33" s="161"/>
      <c r="CM33" s="161"/>
      <c r="CN33" s="161"/>
      <c r="CO33" s="161"/>
      <c r="CP33" s="161"/>
      <c r="CQ33" s="161"/>
      <c r="CR33" s="167" t="e">
        <f>IFERROR(MATCH(M33,'Cat Val Desplegable'!$B:$B,0),"")-1</f>
        <v>#VALUE!</v>
      </c>
      <c r="CS33" s="167">
        <f>COUNTIF('Cat Val Desplegable'!$B$3:$B$257,'Altas FI-Compras'!M33)</f>
        <v>0</v>
      </c>
      <c r="CT33" s="167" t="e">
        <f>IFERROR(MATCH(Y33,'Cat Val Desplegable'!$E:$E,0),"")-1</f>
        <v>#VALUE!</v>
      </c>
      <c r="CU33" s="167">
        <f>COUNTIF('Cat Val Desplegable'!$E$3:$E$296,'Altas FI-Compras'!Y33)</f>
        <v>0</v>
      </c>
      <c r="CV33" s="161"/>
      <c r="CW33" s="161"/>
      <c r="CX33" s="161"/>
      <c r="CY33" s="161"/>
      <c r="CZ33" s="161"/>
      <c r="DA33" s="161"/>
      <c r="DB33" s="161"/>
      <c r="DC33" s="161"/>
      <c r="DD33" s="161"/>
    </row>
    <row r="34" spans="1:108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6"/>
      <c r="O34" s="157"/>
      <c r="P34" s="158"/>
      <c r="Q34" s="155"/>
      <c r="R34" s="159"/>
      <c r="S34" s="159"/>
      <c r="T34" s="155"/>
      <c r="U34" s="159"/>
      <c r="V34" s="159"/>
      <c r="W34" s="160"/>
      <c r="X34" s="155"/>
      <c r="Y34" s="158"/>
      <c r="Z34" s="155"/>
      <c r="AA34" s="155"/>
      <c r="AB34" s="155"/>
      <c r="AC34" s="162"/>
      <c r="AD34" s="162"/>
      <c r="AE34" s="155"/>
      <c r="AF34" s="155"/>
      <c r="AG34" s="155"/>
      <c r="AH34" s="155"/>
      <c r="AI34" s="155"/>
      <c r="AJ34" s="163"/>
      <c r="AK34" s="163"/>
      <c r="AL34" s="163"/>
      <c r="AM34" s="163"/>
      <c r="AN34" s="164"/>
      <c r="AO34" s="165"/>
      <c r="AP34" s="163"/>
      <c r="AQ34" s="155"/>
      <c r="AR34" s="155"/>
      <c r="AS34" s="155"/>
      <c r="AT34" s="166"/>
      <c r="AU34" s="158"/>
      <c r="AV34" s="155"/>
      <c r="AW34" s="155"/>
      <c r="AX34" s="155"/>
      <c r="AY34" s="155"/>
      <c r="AZ34" s="166"/>
      <c r="BA34" s="158"/>
      <c r="BB34" s="155"/>
      <c r="BC34" s="155"/>
      <c r="BD34" s="155"/>
      <c r="BE34" s="155"/>
      <c r="BF34" s="166"/>
      <c r="BG34" s="158"/>
      <c r="BH34" s="155"/>
      <c r="BI34" s="158"/>
      <c r="BJ34" s="155"/>
      <c r="BK34" s="155"/>
      <c r="BL34" s="155"/>
      <c r="BM34" s="155"/>
      <c r="BN34" s="155"/>
      <c r="BO34" s="155"/>
      <c r="BP34" s="155"/>
      <c r="BQ34" s="155"/>
      <c r="BR34" s="155"/>
      <c r="BS34" s="155"/>
      <c r="BT34" s="155"/>
      <c r="BU34" s="155"/>
      <c r="BV34" s="155"/>
      <c r="BW34" s="155"/>
      <c r="BX34" s="155"/>
      <c r="BY34" s="155"/>
      <c r="BZ34" s="155"/>
      <c r="CA34" s="155"/>
      <c r="CB34" s="155"/>
      <c r="CC34" s="155"/>
      <c r="CD34" s="155"/>
      <c r="CE34" s="155"/>
      <c r="CF34" s="155"/>
      <c r="CG34" s="155"/>
      <c r="CH34" s="155"/>
      <c r="CI34" s="155"/>
      <c r="CJ34" s="166"/>
      <c r="CK34" s="161"/>
      <c r="CL34" s="161"/>
      <c r="CM34" s="161"/>
      <c r="CN34" s="161"/>
      <c r="CO34" s="161"/>
      <c r="CP34" s="161"/>
      <c r="CQ34" s="161"/>
      <c r="CR34" s="167" t="e">
        <f>IFERROR(MATCH(M34,'Cat Val Desplegable'!$B:$B,0),"")-1</f>
        <v>#VALUE!</v>
      </c>
      <c r="CS34" s="167">
        <f>COUNTIF('Cat Val Desplegable'!$B$3:$B$257,'Altas FI-Compras'!M34)</f>
        <v>0</v>
      </c>
      <c r="CT34" s="167" t="e">
        <f>IFERROR(MATCH(Y34,'Cat Val Desplegable'!$E:$E,0),"")-1</f>
        <v>#VALUE!</v>
      </c>
      <c r="CU34" s="167">
        <f>COUNTIF('Cat Val Desplegable'!$E$3:$E$296,'Altas FI-Compras'!Y34)</f>
        <v>0</v>
      </c>
      <c r="CV34" s="161"/>
      <c r="CW34" s="161"/>
      <c r="CX34" s="161"/>
      <c r="CY34" s="161"/>
      <c r="CZ34" s="161"/>
      <c r="DA34" s="161"/>
      <c r="DB34" s="161"/>
      <c r="DC34" s="161"/>
      <c r="DD34" s="161"/>
    </row>
    <row r="35" spans="1:108">
      <c r="A35" s="155"/>
      <c r="B35" s="155"/>
      <c r="C35" s="155"/>
      <c r="D35" s="155"/>
      <c r="E35" s="155"/>
      <c r="F35" s="155"/>
      <c r="G35" s="155"/>
      <c r="H35" s="155"/>
      <c r="I35" s="155"/>
      <c r="J35" s="155"/>
      <c r="K35" s="155"/>
      <c r="L35" s="155"/>
      <c r="M35" s="155"/>
      <c r="N35" s="156"/>
      <c r="O35" s="157"/>
      <c r="P35" s="158"/>
      <c r="Q35" s="155"/>
      <c r="R35" s="159"/>
      <c r="S35" s="159"/>
      <c r="T35" s="155"/>
      <c r="U35" s="159"/>
      <c r="V35" s="159"/>
      <c r="W35" s="160"/>
      <c r="X35" s="155"/>
      <c r="Y35" s="158"/>
      <c r="Z35" s="155"/>
      <c r="AA35" s="155"/>
      <c r="AB35" s="155"/>
      <c r="AC35" s="162"/>
      <c r="AD35" s="162"/>
      <c r="AE35" s="155"/>
      <c r="AF35" s="155"/>
      <c r="AG35" s="155"/>
      <c r="AH35" s="155"/>
      <c r="AI35" s="155"/>
      <c r="AJ35" s="163"/>
      <c r="AK35" s="163"/>
      <c r="AL35" s="163"/>
      <c r="AM35" s="163"/>
      <c r="AN35" s="164"/>
      <c r="AO35" s="165"/>
      <c r="AP35" s="163"/>
      <c r="AQ35" s="155"/>
      <c r="AR35" s="155"/>
      <c r="AS35" s="155"/>
      <c r="AT35" s="166"/>
      <c r="AU35" s="158"/>
      <c r="AV35" s="155"/>
      <c r="AW35" s="155"/>
      <c r="AX35" s="155"/>
      <c r="AY35" s="155"/>
      <c r="AZ35" s="166"/>
      <c r="BA35" s="158"/>
      <c r="BB35" s="155"/>
      <c r="BC35" s="155"/>
      <c r="BD35" s="155"/>
      <c r="BE35" s="155"/>
      <c r="BF35" s="166"/>
      <c r="BG35" s="158"/>
      <c r="BH35" s="155"/>
      <c r="BI35" s="158"/>
      <c r="BJ35" s="155"/>
      <c r="BK35" s="155"/>
      <c r="BL35" s="155"/>
      <c r="BM35" s="155"/>
      <c r="BN35" s="155"/>
      <c r="BO35" s="155"/>
      <c r="BP35" s="155"/>
      <c r="BQ35" s="155"/>
      <c r="BR35" s="155"/>
      <c r="BS35" s="155"/>
      <c r="BT35" s="155"/>
      <c r="BU35" s="155"/>
      <c r="BV35" s="155"/>
      <c r="BW35" s="155"/>
      <c r="BX35" s="155"/>
      <c r="BY35" s="155"/>
      <c r="BZ35" s="155"/>
      <c r="CA35" s="155"/>
      <c r="CB35" s="155"/>
      <c r="CC35" s="155"/>
      <c r="CD35" s="155"/>
      <c r="CE35" s="155"/>
      <c r="CF35" s="155"/>
      <c r="CG35" s="155"/>
      <c r="CH35" s="155"/>
      <c r="CI35" s="155"/>
      <c r="CJ35" s="166"/>
      <c r="CK35" s="161"/>
      <c r="CL35" s="161"/>
      <c r="CM35" s="161"/>
      <c r="CN35" s="161"/>
      <c r="CO35" s="161"/>
      <c r="CP35" s="161"/>
      <c r="CQ35" s="161"/>
      <c r="CR35" s="167" t="e">
        <f>IFERROR(MATCH(M35,'Cat Val Desplegable'!$B:$B,0),"")-1</f>
        <v>#VALUE!</v>
      </c>
      <c r="CS35" s="167">
        <f>COUNTIF('Cat Val Desplegable'!$B$3:$B$257,'Altas FI-Compras'!M35)</f>
        <v>0</v>
      </c>
      <c r="CT35" s="167" t="e">
        <f>IFERROR(MATCH(Y35,'Cat Val Desplegable'!$E:$E,0),"")-1</f>
        <v>#VALUE!</v>
      </c>
      <c r="CU35" s="167">
        <f>COUNTIF('Cat Val Desplegable'!$E$3:$E$296,'Altas FI-Compras'!Y35)</f>
        <v>0</v>
      </c>
      <c r="CV35" s="161"/>
      <c r="CW35" s="161"/>
      <c r="CX35" s="161"/>
      <c r="CY35" s="161"/>
      <c r="CZ35" s="161"/>
      <c r="DA35" s="161"/>
      <c r="DB35" s="161"/>
      <c r="DC35" s="161"/>
      <c r="DD35" s="161"/>
    </row>
    <row r="36" spans="1:108">
      <c r="A36" s="155"/>
      <c r="B36" s="155"/>
      <c r="C36" s="155"/>
      <c r="D36" s="155"/>
      <c r="E36" s="155"/>
      <c r="F36" s="155"/>
      <c r="G36" s="155"/>
      <c r="H36" s="155"/>
      <c r="I36" s="155"/>
      <c r="J36" s="155"/>
      <c r="K36" s="155"/>
      <c r="L36" s="155"/>
      <c r="M36" s="155"/>
      <c r="N36" s="156"/>
      <c r="O36" s="157"/>
      <c r="P36" s="158"/>
      <c r="Q36" s="155"/>
      <c r="R36" s="159"/>
      <c r="S36" s="159"/>
      <c r="T36" s="155"/>
      <c r="U36" s="159"/>
      <c r="V36" s="159"/>
      <c r="W36" s="160"/>
      <c r="X36" s="155"/>
      <c r="Y36" s="158"/>
      <c r="Z36" s="155"/>
      <c r="AA36" s="155"/>
      <c r="AB36" s="155"/>
      <c r="AC36" s="162"/>
      <c r="AD36" s="162"/>
      <c r="AE36" s="155"/>
      <c r="AF36" s="155"/>
      <c r="AG36" s="155"/>
      <c r="AH36" s="155"/>
      <c r="AI36" s="155"/>
      <c r="AJ36" s="163"/>
      <c r="AK36" s="163"/>
      <c r="AL36" s="163"/>
      <c r="AM36" s="163"/>
      <c r="AN36" s="164"/>
      <c r="AO36" s="165"/>
      <c r="AP36" s="163"/>
      <c r="AQ36" s="155"/>
      <c r="AR36" s="155"/>
      <c r="AS36" s="155"/>
      <c r="AT36" s="166"/>
      <c r="AU36" s="158"/>
      <c r="AV36" s="155"/>
      <c r="AW36" s="155"/>
      <c r="AX36" s="155"/>
      <c r="AY36" s="155"/>
      <c r="AZ36" s="166"/>
      <c r="BA36" s="158"/>
      <c r="BB36" s="155"/>
      <c r="BC36" s="155"/>
      <c r="BD36" s="155"/>
      <c r="BE36" s="155"/>
      <c r="BF36" s="166"/>
      <c r="BG36" s="158"/>
      <c r="BH36" s="155"/>
      <c r="BI36" s="158"/>
      <c r="BJ36" s="155"/>
      <c r="BK36" s="155"/>
      <c r="BL36" s="155"/>
      <c r="BM36" s="155"/>
      <c r="BN36" s="155"/>
      <c r="BO36" s="155"/>
      <c r="BP36" s="155"/>
      <c r="BQ36" s="155"/>
      <c r="BR36" s="155"/>
      <c r="BS36" s="155"/>
      <c r="BT36" s="155"/>
      <c r="BU36" s="155"/>
      <c r="BV36" s="155"/>
      <c r="BW36" s="155"/>
      <c r="BX36" s="155"/>
      <c r="BY36" s="155"/>
      <c r="BZ36" s="155"/>
      <c r="CA36" s="155"/>
      <c r="CB36" s="155"/>
      <c r="CC36" s="155"/>
      <c r="CD36" s="155"/>
      <c r="CE36" s="155"/>
      <c r="CF36" s="155"/>
      <c r="CG36" s="155"/>
      <c r="CH36" s="155"/>
      <c r="CI36" s="155"/>
      <c r="CJ36" s="166"/>
      <c r="CK36" s="161"/>
      <c r="CL36" s="161"/>
      <c r="CM36" s="161"/>
      <c r="CN36" s="161"/>
      <c r="CO36" s="161"/>
      <c r="CP36" s="161"/>
      <c r="CQ36" s="161"/>
      <c r="CR36" s="167" t="e">
        <f>IFERROR(MATCH(M36,'Cat Val Desplegable'!$B:$B,0),"")-1</f>
        <v>#VALUE!</v>
      </c>
      <c r="CS36" s="167">
        <f>COUNTIF('Cat Val Desplegable'!$B$3:$B$257,'Altas FI-Compras'!M36)</f>
        <v>0</v>
      </c>
      <c r="CT36" s="167" t="e">
        <f>IFERROR(MATCH(Y36,'Cat Val Desplegable'!$E:$E,0),"")-1</f>
        <v>#VALUE!</v>
      </c>
      <c r="CU36" s="167">
        <f>COUNTIF('Cat Val Desplegable'!$E$3:$E$296,'Altas FI-Compras'!Y36)</f>
        <v>0</v>
      </c>
      <c r="CV36" s="161"/>
      <c r="CW36" s="161"/>
      <c r="CX36" s="161"/>
      <c r="CY36" s="161"/>
      <c r="CZ36" s="161"/>
      <c r="DA36" s="161"/>
      <c r="DB36" s="161"/>
      <c r="DC36" s="161"/>
      <c r="DD36" s="161"/>
    </row>
    <row r="37" spans="1:108">
      <c r="A37" s="155"/>
      <c r="B37" s="155"/>
      <c r="C37" s="155"/>
      <c r="D37" s="155"/>
      <c r="E37" s="155"/>
      <c r="F37" s="155"/>
      <c r="G37" s="155"/>
      <c r="H37" s="155"/>
      <c r="I37" s="155"/>
      <c r="J37" s="155"/>
      <c r="K37" s="155"/>
      <c r="L37" s="155"/>
      <c r="M37" s="155"/>
      <c r="N37" s="156"/>
      <c r="O37" s="157"/>
      <c r="P37" s="158"/>
      <c r="Q37" s="155"/>
      <c r="R37" s="159"/>
      <c r="S37" s="159"/>
      <c r="T37" s="155"/>
      <c r="U37" s="159"/>
      <c r="V37" s="159"/>
      <c r="W37" s="160"/>
      <c r="X37" s="155"/>
      <c r="Y37" s="158"/>
      <c r="Z37" s="155"/>
      <c r="AA37" s="155"/>
      <c r="AB37" s="155"/>
      <c r="AC37" s="162"/>
      <c r="AD37" s="162"/>
      <c r="AE37" s="155"/>
      <c r="AF37" s="155"/>
      <c r="AG37" s="155"/>
      <c r="AH37" s="155"/>
      <c r="AI37" s="155"/>
      <c r="AJ37" s="163"/>
      <c r="AK37" s="163"/>
      <c r="AL37" s="163"/>
      <c r="AM37" s="163"/>
      <c r="AN37" s="164"/>
      <c r="AO37" s="165"/>
      <c r="AP37" s="163"/>
      <c r="AQ37" s="155"/>
      <c r="AR37" s="155"/>
      <c r="AS37" s="155"/>
      <c r="AT37" s="166"/>
      <c r="AU37" s="158"/>
      <c r="AV37" s="155"/>
      <c r="AW37" s="155"/>
      <c r="AX37" s="155"/>
      <c r="AY37" s="155"/>
      <c r="AZ37" s="166"/>
      <c r="BA37" s="158"/>
      <c r="BB37" s="155"/>
      <c r="BC37" s="155"/>
      <c r="BD37" s="155"/>
      <c r="BE37" s="155"/>
      <c r="BF37" s="166"/>
      <c r="BG37" s="158"/>
      <c r="BH37" s="155"/>
      <c r="BI37" s="158"/>
      <c r="BJ37" s="155"/>
      <c r="BK37" s="155"/>
      <c r="BL37" s="155"/>
      <c r="BM37" s="155"/>
      <c r="BN37" s="155"/>
      <c r="BO37" s="155"/>
      <c r="BP37" s="155"/>
      <c r="BQ37" s="155"/>
      <c r="BR37" s="155"/>
      <c r="BS37" s="155"/>
      <c r="BT37" s="155"/>
      <c r="BU37" s="155"/>
      <c r="BV37" s="155"/>
      <c r="BW37" s="155"/>
      <c r="BX37" s="155"/>
      <c r="BY37" s="155"/>
      <c r="BZ37" s="155"/>
      <c r="CA37" s="155"/>
      <c r="CB37" s="155"/>
      <c r="CC37" s="155"/>
      <c r="CD37" s="155"/>
      <c r="CE37" s="155"/>
      <c r="CF37" s="155"/>
      <c r="CG37" s="155"/>
      <c r="CH37" s="155"/>
      <c r="CI37" s="155"/>
      <c r="CJ37" s="166"/>
      <c r="CK37" s="161"/>
      <c r="CL37" s="161"/>
      <c r="CM37" s="161"/>
      <c r="CN37" s="161"/>
      <c r="CO37" s="161"/>
      <c r="CP37" s="161"/>
      <c r="CQ37" s="161"/>
      <c r="CR37" s="167" t="e">
        <f>IFERROR(MATCH(M37,'Cat Val Desplegable'!$B:$B,0),"")-1</f>
        <v>#VALUE!</v>
      </c>
      <c r="CS37" s="167">
        <f>COUNTIF('Cat Val Desplegable'!$B$3:$B$257,'Altas FI-Compras'!M37)</f>
        <v>0</v>
      </c>
      <c r="CT37" s="167" t="e">
        <f>IFERROR(MATCH(Y37,'Cat Val Desplegable'!$E:$E,0),"")-1</f>
        <v>#VALUE!</v>
      </c>
      <c r="CU37" s="167">
        <f>COUNTIF('Cat Val Desplegable'!$E$3:$E$296,'Altas FI-Compras'!Y37)</f>
        <v>0</v>
      </c>
      <c r="CV37" s="161"/>
      <c r="CW37" s="161"/>
      <c r="CX37" s="161"/>
      <c r="CY37" s="161"/>
      <c r="CZ37" s="161"/>
      <c r="DA37" s="161"/>
      <c r="DB37" s="161"/>
      <c r="DC37" s="161"/>
      <c r="DD37" s="161"/>
    </row>
    <row r="38" spans="1:108">
      <c r="A38" s="155"/>
      <c r="B38" s="155"/>
      <c r="C38" s="155"/>
      <c r="D38" s="155"/>
      <c r="E38" s="155"/>
      <c r="F38" s="155"/>
      <c r="G38" s="155"/>
      <c r="H38" s="155"/>
      <c r="I38" s="155"/>
      <c r="J38" s="155"/>
      <c r="K38" s="155"/>
      <c r="L38" s="155"/>
      <c r="M38" s="155"/>
      <c r="N38" s="156"/>
      <c r="O38" s="157"/>
      <c r="P38" s="158"/>
      <c r="Q38" s="155"/>
      <c r="R38" s="159"/>
      <c r="S38" s="159"/>
      <c r="T38" s="155"/>
      <c r="U38" s="159"/>
      <c r="V38" s="159"/>
      <c r="W38" s="160"/>
      <c r="X38" s="155"/>
      <c r="Y38" s="158"/>
      <c r="Z38" s="155"/>
      <c r="AA38" s="155"/>
      <c r="AB38" s="155"/>
      <c r="AC38" s="162"/>
      <c r="AD38" s="162"/>
      <c r="AE38" s="155"/>
      <c r="AF38" s="155"/>
      <c r="AG38" s="155"/>
      <c r="AH38" s="155"/>
      <c r="AI38" s="155"/>
      <c r="AJ38" s="163"/>
      <c r="AK38" s="163"/>
      <c r="AL38" s="163"/>
      <c r="AM38" s="163"/>
      <c r="AN38" s="164"/>
      <c r="AO38" s="165"/>
      <c r="AP38" s="163"/>
      <c r="AQ38" s="155"/>
      <c r="AR38" s="155"/>
      <c r="AS38" s="155"/>
      <c r="AT38" s="166"/>
      <c r="AU38" s="158"/>
      <c r="AV38" s="155"/>
      <c r="AW38" s="155"/>
      <c r="AX38" s="155"/>
      <c r="AY38" s="155"/>
      <c r="AZ38" s="166"/>
      <c r="BA38" s="158"/>
      <c r="BB38" s="155"/>
      <c r="BC38" s="155"/>
      <c r="BD38" s="155"/>
      <c r="BE38" s="155"/>
      <c r="BF38" s="166"/>
      <c r="BG38" s="158"/>
      <c r="BH38" s="155"/>
      <c r="BI38" s="158"/>
      <c r="BJ38" s="155"/>
      <c r="BK38" s="155"/>
      <c r="BL38" s="155"/>
      <c r="BM38" s="155"/>
      <c r="BN38" s="155"/>
      <c r="BO38" s="155"/>
      <c r="BP38" s="155"/>
      <c r="BQ38" s="155"/>
      <c r="BR38" s="155"/>
      <c r="BS38" s="155"/>
      <c r="BT38" s="155"/>
      <c r="BU38" s="155"/>
      <c r="BV38" s="155"/>
      <c r="BW38" s="155"/>
      <c r="BX38" s="155"/>
      <c r="BY38" s="155"/>
      <c r="BZ38" s="155"/>
      <c r="CA38" s="155"/>
      <c r="CB38" s="155"/>
      <c r="CC38" s="155"/>
      <c r="CD38" s="155"/>
      <c r="CE38" s="155"/>
      <c r="CF38" s="155"/>
      <c r="CG38" s="155"/>
      <c r="CH38" s="155"/>
      <c r="CI38" s="155"/>
      <c r="CJ38" s="166"/>
      <c r="CK38" s="161"/>
      <c r="CL38" s="161"/>
      <c r="CM38" s="161"/>
      <c r="CN38" s="161"/>
      <c r="CO38" s="161"/>
      <c r="CP38" s="161"/>
      <c r="CQ38" s="161"/>
      <c r="CR38" s="167" t="e">
        <f>IFERROR(MATCH(M38,'Cat Val Desplegable'!$B:$B,0),"")-1</f>
        <v>#VALUE!</v>
      </c>
      <c r="CS38" s="167">
        <f>COUNTIF('Cat Val Desplegable'!$B$3:$B$257,'Altas FI-Compras'!M38)</f>
        <v>0</v>
      </c>
      <c r="CT38" s="167" t="e">
        <f>IFERROR(MATCH(Y38,'Cat Val Desplegable'!$E:$E,0),"")-1</f>
        <v>#VALUE!</v>
      </c>
      <c r="CU38" s="167">
        <f>COUNTIF('Cat Val Desplegable'!$E$3:$E$296,'Altas FI-Compras'!Y38)</f>
        <v>0</v>
      </c>
      <c r="CV38" s="161"/>
      <c r="CW38" s="161"/>
      <c r="CX38" s="161"/>
      <c r="CY38" s="161"/>
      <c r="CZ38" s="161"/>
      <c r="DA38" s="161"/>
      <c r="DB38" s="161"/>
      <c r="DC38" s="161"/>
      <c r="DD38" s="161"/>
    </row>
    <row r="39" spans="1:108">
      <c r="A39" s="155"/>
      <c r="B39" s="155"/>
      <c r="C39" s="155"/>
      <c r="D39" s="155"/>
      <c r="E39" s="155"/>
      <c r="F39" s="155"/>
      <c r="G39" s="155"/>
      <c r="H39" s="155"/>
      <c r="I39" s="155"/>
      <c r="J39" s="155"/>
      <c r="K39" s="155"/>
      <c r="L39" s="155"/>
      <c r="M39" s="155"/>
      <c r="N39" s="156"/>
      <c r="O39" s="157"/>
      <c r="P39" s="158"/>
      <c r="Q39" s="155"/>
      <c r="R39" s="159"/>
      <c r="S39" s="159"/>
      <c r="T39" s="155"/>
      <c r="U39" s="159"/>
      <c r="V39" s="159"/>
      <c r="W39" s="160"/>
      <c r="X39" s="155"/>
      <c r="Y39" s="158"/>
      <c r="Z39" s="155"/>
      <c r="AA39" s="155"/>
      <c r="AB39" s="155"/>
      <c r="AC39" s="162"/>
      <c r="AD39" s="162"/>
      <c r="AE39" s="155"/>
      <c r="AF39" s="155"/>
      <c r="AG39" s="155"/>
      <c r="AH39" s="155"/>
      <c r="AI39" s="155"/>
      <c r="AJ39" s="163"/>
      <c r="AK39" s="163"/>
      <c r="AL39" s="163"/>
      <c r="AM39" s="163"/>
      <c r="AN39" s="164"/>
      <c r="AO39" s="165"/>
      <c r="AP39" s="163"/>
      <c r="AQ39" s="155"/>
      <c r="AR39" s="155"/>
      <c r="AS39" s="155"/>
      <c r="AT39" s="166"/>
      <c r="AU39" s="158"/>
      <c r="AV39" s="155"/>
      <c r="AW39" s="155"/>
      <c r="AX39" s="155"/>
      <c r="AY39" s="155"/>
      <c r="AZ39" s="166"/>
      <c r="BA39" s="158"/>
      <c r="BB39" s="155"/>
      <c r="BC39" s="155"/>
      <c r="BD39" s="155"/>
      <c r="BE39" s="155"/>
      <c r="BF39" s="166"/>
      <c r="BG39" s="158"/>
      <c r="BH39" s="155"/>
      <c r="BI39" s="158"/>
      <c r="BJ39" s="155"/>
      <c r="BK39" s="155"/>
      <c r="BL39" s="155"/>
      <c r="BM39" s="155"/>
      <c r="BN39" s="155"/>
      <c r="BO39" s="155"/>
      <c r="BP39" s="155"/>
      <c r="BQ39" s="155"/>
      <c r="BR39" s="155"/>
      <c r="BS39" s="155"/>
      <c r="BT39" s="155"/>
      <c r="BU39" s="155"/>
      <c r="BV39" s="155"/>
      <c r="BW39" s="155"/>
      <c r="BX39" s="155"/>
      <c r="BY39" s="155"/>
      <c r="BZ39" s="155"/>
      <c r="CA39" s="155"/>
      <c r="CB39" s="155"/>
      <c r="CC39" s="155"/>
      <c r="CD39" s="155"/>
      <c r="CE39" s="155"/>
      <c r="CF39" s="155"/>
      <c r="CG39" s="155"/>
      <c r="CH39" s="155"/>
      <c r="CI39" s="155"/>
      <c r="CJ39" s="166"/>
      <c r="CK39" s="161"/>
      <c r="CL39" s="161"/>
      <c r="CM39" s="161"/>
      <c r="CN39" s="161"/>
      <c r="CO39" s="161"/>
      <c r="CP39" s="161"/>
      <c r="CQ39" s="161"/>
      <c r="CR39" s="167" t="e">
        <f>IFERROR(MATCH(M39,'Cat Val Desplegable'!$B:$B,0),"")-1</f>
        <v>#VALUE!</v>
      </c>
      <c r="CS39" s="167">
        <f>COUNTIF('Cat Val Desplegable'!$B$3:$B$257,'Altas FI-Compras'!M39)</f>
        <v>0</v>
      </c>
      <c r="CT39" s="167" t="e">
        <f>IFERROR(MATCH(Y39,'Cat Val Desplegable'!$E:$E,0),"")-1</f>
        <v>#VALUE!</v>
      </c>
      <c r="CU39" s="167">
        <f>COUNTIF('Cat Val Desplegable'!$E$3:$E$296,'Altas FI-Compras'!Y39)</f>
        <v>0</v>
      </c>
      <c r="CV39" s="161"/>
      <c r="CW39" s="161"/>
      <c r="CX39" s="161"/>
      <c r="CY39" s="161"/>
      <c r="CZ39" s="161"/>
      <c r="DA39" s="161"/>
      <c r="DB39" s="161"/>
      <c r="DC39" s="161"/>
      <c r="DD39" s="161"/>
    </row>
    <row r="40" spans="1:108">
      <c r="A40" s="155"/>
      <c r="B40" s="15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6"/>
      <c r="O40" s="157"/>
      <c r="P40" s="158"/>
      <c r="Q40" s="155"/>
      <c r="R40" s="159"/>
      <c r="S40" s="159"/>
      <c r="T40" s="155"/>
      <c r="U40" s="159"/>
      <c r="V40" s="159"/>
      <c r="W40" s="160"/>
      <c r="X40" s="155"/>
      <c r="Y40" s="158"/>
      <c r="Z40" s="155"/>
      <c r="AA40" s="155"/>
      <c r="AB40" s="155"/>
      <c r="AC40" s="162"/>
      <c r="AD40" s="162"/>
      <c r="AE40" s="155"/>
      <c r="AF40" s="155"/>
      <c r="AG40" s="155"/>
      <c r="AH40" s="155"/>
      <c r="AI40" s="155"/>
      <c r="AJ40" s="163"/>
      <c r="AK40" s="163"/>
      <c r="AL40" s="163"/>
      <c r="AM40" s="163"/>
      <c r="AN40" s="164"/>
      <c r="AO40" s="165"/>
      <c r="AP40" s="163"/>
      <c r="AQ40" s="155"/>
      <c r="AR40" s="155"/>
      <c r="AS40" s="155"/>
      <c r="AT40" s="166"/>
      <c r="AU40" s="158"/>
      <c r="AV40" s="155"/>
      <c r="AW40" s="155"/>
      <c r="AX40" s="155"/>
      <c r="AY40" s="155"/>
      <c r="AZ40" s="166"/>
      <c r="BA40" s="158"/>
      <c r="BB40" s="155"/>
      <c r="BC40" s="155"/>
      <c r="BD40" s="155"/>
      <c r="BE40" s="155"/>
      <c r="BF40" s="166"/>
      <c r="BG40" s="158"/>
      <c r="BH40" s="155"/>
      <c r="BI40" s="158"/>
      <c r="BJ40" s="155"/>
      <c r="BK40" s="155"/>
      <c r="BL40" s="155"/>
      <c r="BM40" s="155"/>
      <c r="BN40" s="155"/>
      <c r="BO40" s="155"/>
      <c r="BP40" s="155"/>
      <c r="BQ40" s="155"/>
      <c r="BR40" s="155"/>
      <c r="BS40" s="155"/>
      <c r="BT40" s="155"/>
      <c r="BU40" s="155"/>
      <c r="BV40" s="155"/>
      <c r="BW40" s="155"/>
      <c r="BX40" s="155"/>
      <c r="BY40" s="155"/>
      <c r="BZ40" s="155"/>
      <c r="CA40" s="155"/>
      <c r="CB40" s="155"/>
      <c r="CC40" s="155"/>
      <c r="CD40" s="155"/>
      <c r="CE40" s="155"/>
      <c r="CF40" s="155"/>
      <c r="CG40" s="155"/>
      <c r="CH40" s="155"/>
      <c r="CI40" s="155"/>
      <c r="CJ40" s="166"/>
      <c r="CK40" s="161"/>
      <c r="CL40" s="161"/>
      <c r="CM40" s="161"/>
      <c r="CN40" s="161"/>
      <c r="CO40" s="161"/>
      <c r="CP40" s="161"/>
      <c r="CQ40" s="161"/>
      <c r="CR40" s="167" t="e">
        <f>IFERROR(MATCH(M40,'Cat Val Desplegable'!$B:$B,0),"")-1</f>
        <v>#VALUE!</v>
      </c>
      <c r="CS40" s="167">
        <f>COUNTIF('Cat Val Desplegable'!$B$3:$B$257,'Altas FI-Compras'!M40)</f>
        <v>0</v>
      </c>
      <c r="CT40" s="167" t="e">
        <f>IFERROR(MATCH(Y40,'Cat Val Desplegable'!$E:$E,0),"")-1</f>
        <v>#VALUE!</v>
      </c>
      <c r="CU40" s="167">
        <f>COUNTIF('Cat Val Desplegable'!$E$3:$E$296,'Altas FI-Compras'!Y40)</f>
        <v>0</v>
      </c>
      <c r="CV40" s="161"/>
      <c r="CW40" s="161"/>
      <c r="CX40" s="161"/>
      <c r="CY40" s="161"/>
      <c r="CZ40" s="161"/>
      <c r="DA40" s="161"/>
      <c r="DB40" s="161"/>
      <c r="DC40" s="161"/>
      <c r="DD40" s="161"/>
    </row>
    <row r="41" spans="1:108">
      <c r="A41" s="155"/>
      <c r="B41" s="155"/>
      <c r="C41" s="155"/>
      <c r="D41" s="155"/>
      <c r="E41" s="155"/>
      <c r="F41" s="155"/>
      <c r="G41" s="155"/>
      <c r="H41" s="155"/>
      <c r="I41" s="155"/>
      <c r="J41" s="155"/>
      <c r="K41" s="155"/>
      <c r="L41" s="155"/>
      <c r="M41" s="155"/>
      <c r="N41" s="156"/>
      <c r="O41" s="157"/>
      <c r="P41" s="158"/>
      <c r="Q41" s="155"/>
      <c r="R41" s="159"/>
      <c r="S41" s="159"/>
      <c r="T41" s="155"/>
      <c r="U41" s="159"/>
      <c r="V41" s="159"/>
      <c r="W41" s="160"/>
      <c r="X41" s="155"/>
      <c r="Y41" s="158"/>
      <c r="Z41" s="155"/>
      <c r="AA41" s="155"/>
      <c r="AB41" s="155"/>
      <c r="AC41" s="162"/>
      <c r="AD41" s="162"/>
      <c r="AE41" s="155"/>
      <c r="AF41" s="155"/>
      <c r="AG41" s="155"/>
      <c r="AH41" s="155"/>
      <c r="AI41" s="155"/>
      <c r="AJ41" s="163"/>
      <c r="AK41" s="163"/>
      <c r="AL41" s="163"/>
      <c r="AM41" s="163"/>
      <c r="AN41" s="164"/>
      <c r="AO41" s="165"/>
      <c r="AP41" s="163"/>
      <c r="AQ41" s="155"/>
      <c r="AR41" s="155"/>
      <c r="AS41" s="155"/>
      <c r="AT41" s="166"/>
      <c r="AU41" s="158"/>
      <c r="AV41" s="155"/>
      <c r="AW41" s="155"/>
      <c r="AX41" s="155"/>
      <c r="AY41" s="155"/>
      <c r="AZ41" s="166"/>
      <c r="BA41" s="158"/>
      <c r="BB41" s="155"/>
      <c r="BC41" s="155"/>
      <c r="BD41" s="155"/>
      <c r="BE41" s="155"/>
      <c r="BF41" s="166"/>
      <c r="BG41" s="158"/>
      <c r="BH41" s="155"/>
      <c r="BI41" s="158"/>
      <c r="BJ41" s="155"/>
      <c r="BK41" s="155"/>
      <c r="BL41" s="155"/>
      <c r="BM41" s="155"/>
      <c r="BN41" s="155"/>
      <c r="BO41" s="155"/>
      <c r="BP41" s="155"/>
      <c r="BQ41" s="155"/>
      <c r="BR41" s="155"/>
      <c r="BS41" s="155"/>
      <c r="BT41" s="155"/>
      <c r="BU41" s="155"/>
      <c r="BV41" s="155"/>
      <c r="BW41" s="155"/>
      <c r="BX41" s="155"/>
      <c r="BY41" s="155"/>
      <c r="BZ41" s="155"/>
      <c r="CA41" s="155"/>
      <c r="CB41" s="155"/>
      <c r="CC41" s="155"/>
      <c r="CD41" s="155"/>
      <c r="CE41" s="155"/>
      <c r="CF41" s="155"/>
      <c r="CG41" s="155"/>
      <c r="CH41" s="155"/>
      <c r="CI41" s="155"/>
      <c r="CJ41" s="166"/>
      <c r="CK41" s="161"/>
      <c r="CL41" s="161"/>
      <c r="CM41" s="161"/>
      <c r="CN41" s="161"/>
      <c r="CO41" s="161"/>
      <c r="CP41" s="161"/>
      <c r="CQ41" s="161"/>
      <c r="CR41" s="167" t="e">
        <f>IFERROR(MATCH(M41,'Cat Val Desplegable'!$B:$B,0),"")-1</f>
        <v>#VALUE!</v>
      </c>
      <c r="CS41" s="167">
        <f>COUNTIF('Cat Val Desplegable'!$B$3:$B$257,'Altas FI-Compras'!M41)</f>
        <v>0</v>
      </c>
      <c r="CT41" s="167" t="e">
        <f>IFERROR(MATCH(Y41,'Cat Val Desplegable'!$E:$E,0),"")-1</f>
        <v>#VALUE!</v>
      </c>
      <c r="CU41" s="167">
        <f>COUNTIF('Cat Val Desplegable'!$E$3:$E$296,'Altas FI-Compras'!Y41)</f>
        <v>0</v>
      </c>
      <c r="CV41" s="161"/>
      <c r="CW41" s="161"/>
      <c r="CX41" s="161"/>
      <c r="CY41" s="161"/>
      <c r="CZ41" s="161"/>
      <c r="DA41" s="161"/>
      <c r="DB41" s="161"/>
      <c r="DC41" s="161"/>
      <c r="DD41" s="161"/>
    </row>
    <row r="42" spans="1:108">
      <c r="A42" s="155"/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5"/>
      <c r="N42" s="156"/>
      <c r="O42" s="157"/>
      <c r="P42" s="158"/>
      <c r="Q42" s="155"/>
      <c r="R42" s="159"/>
      <c r="S42" s="159"/>
      <c r="T42" s="155"/>
      <c r="U42" s="159"/>
      <c r="V42" s="159"/>
      <c r="W42" s="160"/>
      <c r="X42" s="155"/>
      <c r="Y42" s="158"/>
      <c r="Z42" s="155"/>
      <c r="AA42" s="155"/>
      <c r="AB42" s="155"/>
      <c r="AC42" s="162"/>
      <c r="AD42" s="162"/>
      <c r="AE42" s="155"/>
      <c r="AF42" s="155"/>
      <c r="AG42" s="155"/>
      <c r="AH42" s="155"/>
      <c r="AI42" s="155"/>
      <c r="AJ42" s="163"/>
      <c r="AK42" s="163"/>
      <c r="AL42" s="163"/>
      <c r="AM42" s="163"/>
      <c r="AN42" s="164"/>
      <c r="AO42" s="165"/>
      <c r="AP42" s="163"/>
      <c r="AQ42" s="155"/>
      <c r="AR42" s="155"/>
      <c r="AS42" s="155"/>
      <c r="AT42" s="166"/>
      <c r="AU42" s="158"/>
      <c r="AV42" s="155"/>
      <c r="AW42" s="155"/>
      <c r="AX42" s="155"/>
      <c r="AY42" s="155"/>
      <c r="AZ42" s="166"/>
      <c r="BA42" s="158"/>
      <c r="BB42" s="155"/>
      <c r="BC42" s="155"/>
      <c r="BD42" s="155"/>
      <c r="BE42" s="155"/>
      <c r="BF42" s="166"/>
      <c r="BG42" s="158"/>
      <c r="BH42" s="155"/>
      <c r="BI42" s="158"/>
      <c r="BJ42" s="155"/>
      <c r="BK42" s="155"/>
      <c r="BL42" s="155"/>
      <c r="BM42" s="155"/>
      <c r="BN42" s="155"/>
      <c r="BO42" s="155"/>
      <c r="BP42" s="155"/>
      <c r="BQ42" s="155"/>
      <c r="BR42" s="155"/>
      <c r="BS42" s="155"/>
      <c r="BT42" s="155"/>
      <c r="BU42" s="155"/>
      <c r="BV42" s="155"/>
      <c r="BW42" s="155"/>
      <c r="BX42" s="155"/>
      <c r="BY42" s="155"/>
      <c r="BZ42" s="155"/>
      <c r="CA42" s="155"/>
      <c r="CB42" s="155"/>
      <c r="CC42" s="155"/>
      <c r="CD42" s="155"/>
      <c r="CE42" s="155"/>
      <c r="CF42" s="155"/>
      <c r="CG42" s="155"/>
      <c r="CH42" s="155"/>
      <c r="CI42" s="155"/>
      <c r="CJ42" s="166"/>
      <c r="CK42" s="161"/>
      <c r="CL42" s="161"/>
      <c r="CM42" s="161"/>
      <c r="CN42" s="161"/>
      <c r="CO42" s="161"/>
      <c r="CP42" s="161"/>
      <c r="CQ42" s="161"/>
      <c r="CR42" s="167" t="e">
        <f>IFERROR(MATCH(M42,'Cat Val Desplegable'!$B:$B,0),"")-1</f>
        <v>#VALUE!</v>
      </c>
      <c r="CS42" s="167">
        <f>COUNTIF('Cat Val Desplegable'!$B$3:$B$257,'Altas FI-Compras'!M42)</f>
        <v>0</v>
      </c>
      <c r="CT42" s="167" t="e">
        <f>IFERROR(MATCH(Y42,'Cat Val Desplegable'!$E:$E,0),"")-1</f>
        <v>#VALUE!</v>
      </c>
      <c r="CU42" s="167">
        <f>COUNTIF('Cat Val Desplegable'!$E$3:$E$296,'Altas FI-Compras'!Y42)</f>
        <v>0</v>
      </c>
      <c r="CV42" s="161"/>
      <c r="CW42" s="161"/>
      <c r="CX42" s="161"/>
      <c r="CY42" s="161"/>
      <c r="CZ42" s="161"/>
      <c r="DA42" s="161"/>
      <c r="DB42" s="161"/>
      <c r="DC42" s="161"/>
      <c r="DD42" s="161"/>
    </row>
    <row r="43" spans="1:108">
      <c r="A43" s="155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6"/>
      <c r="O43" s="157"/>
      <c r="P43" s="158"/>
      <c r="Q43" s="155"/>
      <c r="R43" s="159"/>
      <c r="S43" s="159"/>
      <c r="T43" s="155"/>
      <c r="U43" s="159"/>
      <c r="V43" s="159"/>
      <c r="W43" s="160"/>
      <c r="X43" s="155"/>
      <c r="Y43" s="158"/>
      <c r="Z43" s="155"/>
      <c r="AA43" s="155"/>
      <c r="AB43" s="155"/>
      <c r="AC43" s="162"/>
      <c r="AD43" s="162"/>
      <c r="AE43" s="155"/>
      <c r="AF43" s="155"/>
      <c r="AG43" s="155"/>
      <c r="AH43" s="155"/>
      <c r="AI43" s="155"/>
      <c r="AJ43" s="163"/>
      <c r="AK43" s="163"/>
      <c r="AL43" s="163"/>
      <c r="AM43" s="163"/>
      <c r="AN43" s="164"/>
      <c r="AO43" s="165"/>
      <c r="AP43" s="163"/>
      <c r="AQ43" s="155"/>
      <c r="AR43" s="155"/>
      <c r="AS43" s="155"/>
      <c r="AT43" s="166"/>
      <c r="AU43" s="158"/>
      <c r="AV43" s="155"/>
      <c r="AW43" s="155"/>
      <c r="AX43" s="155"/>
      <c r="AY43" s="155"/>
      <c r="AZ43" s="166"/>
      <c r="BA43" s="158"/>
      <c r="BB43" s="155"/>
      <c r="BC43" s="155"/>
      <c r="BD43" s="155"/>
      <c r="BE43" s="155"/>
      <c r="BF43" s="166"/>
      <c r="BG43" s="158"/>
      <c r="BH43" s="155"/>
      <c r="BI43" s="158"/>
      <c r="BJ43" s="155"/>
      <c r="BK43" s="155"/>
      <c r="BL43" s="155"/>
      <c r="BM43" s="155"/>
      <c r="BN43" s="155"/>
      <c r="BO43" s="155"/>
      <c r="BP43" s="155"/>
      <c r="BQ43" s="155"/>
      <c r="BR43" s="155"/>
      <c r="BS43" s="155"/>
      <c r="BT43" s="155"/>
      <c r="BU43" s="155"/>
      <c r="BV43" s="155"/>
      <c r="BW43" s="155"/>
      <c r="BX43" s="155"/>
      <c r="BY43" s="155"/>
      <c r="BZ43" s="155"/>
      <c r="CA43" s="155"/>
      <c r="CB43" s="155"/>
      <c r="CC43" s="155"/>
      <c r="CD43" s="155"/>
      <c r="CE43" s="155"/>
      <c r="CF43" s="155"/>
      <c r="CG43" s="155"/>
      <c r="CH43" s="155"/>
      <c r="CI43" s="155"/>
      <c r="CJ43" s="166"/>
      <c r="CK43" s="161"/>
      <c r="CL43" s="161"/>
      <c r="CM43" s="161"/>
      <c r="CN43" s="161"/>
      <c r="CO43" s="161"/>
      <c r="CP43" s="161"/>
      <c r="CQ43" s="161"/>
      <c r="CR43" s="167" t="e">
        <f>IFERROR(MATCH(M43,'Cat Val Desplegable'!$B:$B,0),"")-1</f>
        <v>#VALUE!</v>
      </c>
      <c r="CS43" s="167">
        <f>COUNTIF('Cat Val Desplegable'!$B$3:$B$257,'Altas FI-Compras'!M43)</f>
        <v>0</v>
      </c>
      <c r="CT43" s="167" t="e">
        <f>IFERROR(MATCH(Y43,'Cat Val Desplegable'!$E:$E,0),"")-1</f>
        <v>#VALUE!</v>
      </c>
      <c r="CU43" s="167">
        <f>COUNTIF('Cat Val Desplegable'!$E$3:$E$296,'Altas FI-Compras'!Y43)</f>
        <v>0</v>
      </c>
      <c r="CV43" s="161"/>
      <c r="CW43" s="161"/>
      <c r="CX43" s="161"/>
      <c r="CY43" s="161"/>
      <c r="CZ43" s="161"/>
      <c r="DA43" s="161"/>
      <c r="DB43" s="161"/>
      <c r="DC43" s="161"/>
      <c r="DD43" s="161"/>
    </row>
    <row r="44" spans="1:108">
      <c r="A44" s="155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6"/>
      <c r="O44" s="157"/>
      <c r="P44" s="158"/>
      <c r="Q44" s="155"/>
      <c r="R44" s="159"/>
      <c r="S44" s="159"/>
      <c r="T44" s="155"/>
      <c r="U44" s="159"/>
      <c r="V44" s="159"/>
      <c r="W44" s="160"/>
      <c r="X44" s="155"/>
      <c r="Y44" s="158"/>
      <c r="Z44" s="155"/>
      <c r="AA44" s="155"/>
      <c r="AB44" s="155"/>
      <c r="AC44" s="162"/>
      <c r="AD44" s="162"/>
      <c r="AE44" s="155"/>
      <c r="AF44" s="155"/>
      <c r="AG44" s="155"/>
      <c r="AH44" s="155"/>
      <c r="AI44" s="155"/>
      <c r="AJ44" s="163"/>
      <c r="AK44" s="163"/>
      <c r="AL44" s="163"/>
      <c r="AM44" s="163"/>
      <c r="AN44" s="164"/>
      <c r="AO44" s="165"/>
      <c r="AP44" s="163"/>
      <c r="AQ44" s="155"/>
      <c r="AR44" s="155"/>
      <c r="AS44" s="155"/>
      <c r="AT44" s="166"/>
      <c r="AU44" s="158"/>
      <c r="AV44" s="155"/>
      <c r="AW44" s="155"/>
      <c r="AX44" s="155"/>
      <c r="AY44" s="155"/>
      <c r="AZ44" s="166"/>
      <c r="BA44" s="158"/>
      <c r="BB44" s="155"/>
      <c r="BC44" s="155"/>
      <c r="BD44" s="155"/>
      <c r="BE44" s="155"/>
      <c r="BF44" s="166"/>
      <c r="BG44" s="158"/>
      <c r="BH44" s="155"/>
      <c r="BI44" s="158"/>
      <c r="BJ44" s="155"/>
      <c r="BK44" s="155"/>
      <c r="BL44" s="155"/>
      <c r="BM44" s="155"/>
      <c r="BN44" s="155"/>
      <c r="BO44" s="155"/>
      <c r="BP44" s="155"/>
      <c r="BQ44" s="155"/>
      <c r="BR44" s="155"/>
      <c r="BS44" s="155"/>
      <c r="BT44" s="155"/>
      <c r="BU44" s="155"/>
      <c r="BV44" s="155"/>
      <c r="BW44" s="155"/>
      <c r="BX44" s="155"/>
      <c r="BY44" s="155"/>
      <c r="BZ44" s="155"/>
      <c r="CA44" s="155"/>
      <c r="CB44" s="155"/>
      <c r="CC44" s="155"/>
      <c r="CD44" s="155"/>
      <c r="CE44" s="155"/>
      <c r="CF44" s="155"/>
      <c r="CG44" s="155"/>
      <c r="CH44" s="155"/>
      <c r="CI44" s="155"/>
      <c r="CJ44" s="166"/>
      <c r="CK44" s="161"/>
      <c r="CL44" s="161"/>
      <c r="CM44" s="161"/>
      <c r="CN44" s="161"/>
      <c r="CO44" s="161"/>
      <c r="CP44" s="161"/>
      <c r="CQ44" s="161"/>
      <c r="CR44" s="167" t="e">
        <f>IFERROR(MATCH(M44,'Cat Val Desplegable'!$B:$B,0),"")-1</f>
        <v>#VALUE!</v>
      </c>
      <c r="CS44" s="167">
        <f>COUNTIF('Cat Val Desplegable'!$B$3:$B$257,'Altas FI-Compras'!M44)</f>
        <v>0</v>
      </c>
      <c r="CT44" s="167" t="e">
        <f>IFERROR(MATCH(Y44,'Cat Val Desplegable'!$E:$E,0),"")-1</f>
        <v>#VALUE!</v>
      </c>
      <c r="CU44" s="167">
        <f>COUNTIF('Cat Val Desplegable'!$E$3:$E$296,'Altas FI-Compras'!Y44)</f>
        <v>0</v>
      </c>
      <c r="CV44" s="161"/>
      <c r="CW44" s="161"/>
      <c r="CX44" s="161"/>
      <c r="CY44" s="161"/>
      <c r="CZ44" s="161"/>
      <c r="DA44" s="161"/>
      <c r="DB44" s="161"/>
      <c r="DC44" s="161"/>
      <c r="DD44" s="161"/>
    </row>
    <row r="45" spans="1:108">
      <c r="A45" s="155"/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6"/>
      <c r="O45" s="157"/>
      <c r="P45" s="158"/>
      <c r="Q45" s="155"/>
      <c r="R45" s="159"/>
      <c r="S45" s="159"/>
      <c r="T45" s="155"/>
      <c r="U45" s="159"/>
      <c r="V45" s="159"/>
      <c r="W45" s="160"/>
      <c r="X45" s="155"/>
      <c r="Y45" s="158"/>
      <c r="Z45" s="155"/>
      <c r="AA45" s="155"/>
      <c r="AB45" s="155"/>
      <c r="AC45" s="162"/>
      <c r="AD45" s="162"/>
      <c r="AE45" s="155"/>
      <c r="AF45" s="155"/>
      <c r="AG45" s="155"/>
      <c r="AH45" s="155"/>
      <c r="AI45" s="155"/>
      <c r="AJ45" s="163"/>
      <c r="AK45" s="163"/>
      <c r="AL45" s="163"/>
      <c r="AM45" s="163"/>
      <c r="AN45" s="164"/>
      <c r="AO45" s="165"/>
      <c r="AP45" s="163"/>
      <c r="AQ45" s="155"/>
      <c r="AR45" s="155"/>
      <c r="AS45" s="155"/>
      <c r="AT45" s="166"/>
      <c r="AU45" s="158"/>
      <c r="AV45" s="155"/>
      <c r="AW45" s="155"/>
      <c r="AX45" s="155"/>
      <c r="AY45" s="155"/>
      <c r="AZ45" s="166"/>
      <c r="BA45" s="158"/>
      <c r="BB45" s="155"/>
      <c r="BC45" s="155"/>
      <c r="BD45" s="155"/>
      <c r="BE45" s="155"/>
      <c r="BF45" s="166"/>
      <c r="BG45" s="158"/>
      <c r="BH45" s="155"/>
      <c r="BI45" s="158"/>
      <c r="BJ45" s="155"/>
      <c r="BK45" s="155"/>
      <c r="BL45" s="155"/>
      <c r="BM45" s="155"/>
      <c r="BN45" s="155"/>
      <c r="BO45" s="155"/>
      <c r="BP45" s="155"/>
      <c r="BQ45" s="155"/>
      <c r="BR45" s="155"/>
      <c r="BS45" s="155"/>
      <c r="BT45" s="155"/>
      <c r="BU45" s="155"/>
      <c r="BV45" s="155"/>
      <c r="BW45" s="155"/>
      <c r="BX45" s="155"/>
      <c r="BY45" s="155"/>
      <c r="BZ45" s="155"/>
      <c r="CA45" s="155"/>
      <c r="CB45" s="155"/>
      <c r="CC45" s="155"/>
      <c r="CD45" s="155"/>
      <c r="CE45" s="155"/>
      <c r="CF45" s="155"/>
      <c r="CG45" s="155"/>
      <c r="CH45" s="155"/>
      <c r="CI45" s="155"/>
      <c r="CJ45" s="166"/>
      <c r="CK45" s="161"/>
      <c r="CL45" s="161"/>
      <c r="CM45" s="161"/>
      <c r="CN45" s="161"/>
      <c r="CO45" s="161"/>
      <c r="CP45" s="161"/>
      <c r="CQ45" s="161"/>
      <c r="CR45" s="167" t="e">
        <f>IFERROR(MATCH(M45,'Cat Val Desplegable'!$B:$B,0),"")-1</f>
        <v>#VALUE!</v>
      </c>
      <c r="CS45" s="167">
        <f>COUNTIF('Cat Val Desplegable'!$B$3:$B$257,'Altas FI-Compras'!M45)</f>
        <v>0</v>
      </c>
      <c r="CT45" s="167" t="e">
        <f>IFERROR(MATCH(Y45,'Cat Val Desplegable'!$E:$E,0),"")-1</f>
        <v>#VALUE!</v>
      </c>
      <c r="CU45" s="167">
        <f>COUNTIF('Cat Val Desplegable'!$E$3:$E$296,'Altas FI-Compras'!Y45)</f>
        <v>0</v>
      </c>
      <c r="CV45" s="161"/>
      <c r="CW45" s="161"/>
      <c r="CX45" s="161"/>
      <c r="CY45" s="161"/>
      <c r="CZ45" s="161"/>
      <c r="DA45" s="161"/>
      <c r="DB45" s="161"/>
      <c r="DC45" s="161"/>
      <c r="DD45" s="161"/>
    </row>
    <row r="46" spans="1:108">
      <c r="A46" s="155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6"/>
      <c r="O46" s="157"/>
      <c r="P46" s="158"/>
      <c r="Q46" s="155"/>
      <c r="R46" s="159"/>
      <c r="S46" s="159"/>
      <c r="T46" s="155"/>
      <c r="U46" s="159"/>
      <c r="V46" s="159"/>
      <c r="W46" s="160"/>
      <c r="X46" s="155"/>
      <c r="Y46" s="158"/>
      <c r="Z46" s="155"/>
      <c r="AA46" s="155"/>
      <c r="AB46" s="155"/>
      <c r="AC46" s="162"/>
      <c r="AD46" s="162"/>
      <c r="AE46" s="155"/>
      <c r="AF46" s="155"/>
      <c r="AG46" s="155"/>
      <c r="AH46" s="155"/>
      <c r="AI46" s="155"/>
      <c r="AJ46" s="163"/>
      <c r="AK46" s="163"/>
      <c r="AL46" s="163"/>
      <c r="AM46" s="163"/>
      <c r="AN46" s="164"/>
      <c r="AO46" s="165"/>
      <c r="AP46" s="163"/>
      <c r="AQ46" s="155"/>
      <c r="AR46" s="155"/>
      <c r="AS46" s="155"/>
      <c r="AT46" s="166"/>
      <c r="AU46" s="158"/>
      <c r="AV46" s="155"/>
      <c r="AW46" s="155"/>
      <c r="AX46" s="155"/>
      <c r="AY46" s="155"/>
      <c r="AZ46" s="166"/>
      <c r="BA46" s="158"/>
      <c r="BB46" s="155"/>
      <c r="BC46" s="155"/>
      <c r="BD46" s="155"/>
      <c r="BE46" s="155"/>
      <c r="BF46" s="166"/>
      <c r="BG46" s="158"/>
      <c r="BH46" s="155"/>
      <c r="BI46" s="158"/>
      <c r="BJ46" s="155"/>
      <c r="BK46" s="155"/>
      <c r="BL46" s="155"/>
      <c r="BM46" s="155"/>
      <c r="BN46" s="155"/>
      <c r="BO46" s="155"/>
      <c r="BP46" s="155"/>
      <c r="BQ46" s="155"/>
      <c r="BR46" s="155"/>
      <c r="BS46" s="155"/>
      <c r="BT46" s="155"/>
      <c r="BU46" s="155"/>
      <c r="BV46" s="155"/>
      <c r="BW46" s="155"/>
      <c r="BX46" s="155"/>
      <c r="BY46" s="155"/>
      <c r="BZ46" s="155"/>
      <c r="CA46" s="155"/>
      <c r="CB46" s="155"/>
      <c r="CC46" s="155"/>
      <c r="CD46" s="155"/>
      <c r="CE46" s="155"/>
      <c r="CF46" s="155"/>
      <c r="CG46" s="155"/>
      <c r="CH46" s="155"/>
      <c r="CI46" s="155"/>
      <c r="CJ46" s="166"/>
      <c r="CK46" s="161"/>
      <c r="CL46" s="161"/>
      <c r="CM46" s="161"/>
      <c r="CN46" s="161"/>
      <c r="CO46" s="161"/>
      <c r="CP46" s="161"/>
      <c r="CQ46" s="161"/>
      <c r="CR46" s="167" t="e">
        <f>IFERROR(MATCH(M46,'Cat Val Desplegable'!$B:$B,0),"")-1</f>
        <v>#VALUE!</v>
      </c>
      <c r="CS46" s="167">
        <f>COUNTIF('Cat Val Desplegable'!$B$3:$B$257,'Altas FI-Compras'!M46)</f>
        <v>0</v>
      </c>
      <c r="CT46" s="167" t="e">
        <f>IFERROR(MATCH(Y46,'Cat Val Desplegable'!$E:$E,0),"")-1</f>
        <v>#VALUE!</v>
      </c>
      <c r="CU46" s="167">
        <f>COUNTIF('Cat Val Desplegable'!$E$3:$E$296,'Altas FI-Compras'!Y46)</f>
        <v>0</v>
      </c>
      <c r="CV46" s="161"/>
      <c r="CW46" s="161"/>
      <c r="CX46" s="161"/>
      <c r="CY46" s="161"/>
      <c r="CZ46" s="161"/>
      <c r="DA46" s="161"/>
      <c r="DB46" s="161"/>
      <c r="DC46" s="161"/>
      <c r="DD46" s="161"/>
    </row>
    <row r="47" spans="1:108">
      <c r="A47" s="155"/>
      <c r="B47" s="155"/>
      <c r="C47" s="155"/>
      <c r="D47" s="155"/>
      <c r="E47" s="155"/>
      <c r="F47" s="155"/>
      <c r="G47" s="155"/>
      <c r="H47" s="155"/>
      <c r="I47" s="155"/>
      <c r="J47" s="155"/>
      <c r="K47" s="155"/>
      <c r="L47" s="155"/>
      <c r="M47" s="155"/>
      <c r="N47" s="156"/>
      <c r="O47" s="157"/>
      <c r="P47" s="158"/>
      <c r="Q47" s="155"/>
      <c r="R47" s="159"/>
      <c r="S47" s="159"/>
      <c r="T47" s="155"/>
      <c r="U47" s="159"/>
      <c r="V47" s="159"/>
      <c r="W47" s="160"/>
      <c r="X47" s="155"/>
      <c r="Y47" s="158"/>
      <c r="Z47" s="155"/>
      <c r="AA47" s="155"/>
      <c r="AB47" s="155"/>
      <c r="AC47" s="162"/>
      <c r="AD47" s="162"/>
      <c r="AE47" s="155"/>
      <c r="AF47" s="155"/>
      <c r="AG47" s="155"/>
      <c r="AH47" s="155"/>
      <c r="AI47" s="155"/>
      <c r="AJ47" s="163"/>
      <c r="AK47" s="163"/>
      <c r="AL47" s="163"/>
      <c r="AM47" s="163"/>
      <c r="AN47" s="164"/>
      <c r="AO47" s="165"/>
      <c r="AP47" s="163"/>
      <c r="AQ47" s="155"/>
      <c r="AR47" s="155"/>
      <c r="AS47" s="155"/>
      <c r="AT47" s="166"/>
      <c r="AU47" s="158"/>
      <c r="AV47" s="155"/>
      <c r="AW47" s="155"/>
      <c r="AX47" s="155"/>
      <c r="AY47" s="155"/>
      <c r="AZ47" s="166"/>
      <c r="BA47" s="158"/>
      <c r="BB47" s="155"/>
      <c r="BC47" s="155"/>
      <c r="BD47" s="155"/>
      <c r="BE47" s="155"/>
      <c r="BF47" s="166"/>
      <c r="BG47" s="158"/>
      <c r="BH47" s="155"/>
      <c r="BI47" s="158"/>
      <c r="BJ47" s="155"/>
      <c r="BK47" s="155"/>
      <c r="BL47" s="155"/>
      <c r="BM47" s="155"/>
      <c r="BN47" s="155"/>
      <c r="BO47" s="155"/>
      <c r="BP47" s="155"/>
      <c r="BQ47" s="155"/>
      <c r="BR47" s="155"/>
      <c r="BS47" s="155"/>
      <c r="BT47" s="155"/>
      <c r="BU47" s="155"/>
      <c r="BV47" s="155"/>
      <c r="BW47" s="155"/>
      <c r="BX47" s="155"/>
      <c r="BY47" s="155"/>
      <c r="BZ47" s="155"/>
      <c r="CA47" s="155"/>
      <c r="CB47" s="155"/>
      <c r="CC47" s="155"/>
      <c r="CD47" s="155"/>
      <c r="CE47" s="155"/>
      <c r="CF47" s="155"/>
      <c r="CG47" s="155"/>
      <c r="CH47" s="155"/>
      <c r="CI47" s="155"/>
      <c r="CJ47" s="166"/>
      <c r="CK47" s="161"/>
      <c r="CL47" s="161"/>
      <c r="CM47" s="161"/>
      <c r="CN47" s="161"/>
      <c r="CO47" s="161"/>
      <c r="CP47" s="161"/>
      <c r="CQ47" s="161"/>
      <c r="CR47" s="167" t="e">
        <f>IFERROR(MATCH(M47,'Cat Val Desplegable'!$B:$B,0),"")-1</f>
        <v>#VALUE!</v>
      </c>
      <c r="CS47" s="167">
        <f>COUNTIF('Cat Val Desplegable'!$B$3:$B$257,'Altas FI-Compras'!M47)</f>
        <v>0</v>
      </c>
      <c r="CT47" s="167" t="e">
        <f>IFERROR(MATCH(Y47,'Cat Val Desplegable'!$E:$E,0),"")-1</f>
        <v>#VALUE!</v>
      </c>
      <c r="CU47" s="167">
        <f>COUNTIF('Cat Val Desplegable'!$E$3:$E$296,'Altas FI-Compras'!Y47)</f>
        <v>0</v>
      </c>
      <c r="CV47" s="161"/>
      <c r="CW47" s="161"/>
      <c r="CX47" s="161"/>
      <c r="CY47" s="161"/>
      <c r="CZ47" s="161"/>
      <c r="DA47" s="161"/>
      <c r="DB47" s="161"/>
      <c r="DC47" s="161"/>
      <c r="DD47" s="161"/>
    </row>
    <row r="48" spans="1:108">
      <c r="A48" s="155"/>
      <c r="B48" s="155"/>
      <c r="C48" s="155"/>
      <c r="D48" s="155"/>
      <c r="E48" s="155"/>
      <c r="F48" s="155"/>
      <c r="G48" s="155"/>
      <c r="H48" s="155"/>
      <c r="I48" s="155"/>
      <c r="J48" s="155"/>
      <c r="K48" s="155"/>
      <c r="L48" s="155"/>
      <c r="M48" s="155"/>
      <c r="N48" s="156"/>
      <c r="O48" s="157"/>
      <c r="P48" s="158"/>
      <c r="Q48" s="155"/>
      <c r="R48" s="159"/>
      <c r="S48" s="159"/>
      <c r="T48" s="155"/>
      <c r="U48" s="159"/>
      <c r="V48" s="159"/>
      <c r="W48" s="160"/>
      <c r="X48" s="155"/>
      <c r="Y48" s="158"/>
      <c r="Z48" s="155"/>
      <c r="AA48" s="155"/>
      <c r="AB48" s="155"/>
      <c r="AC48" s="162"/>
      <c r="AD48" s="162"/>
      <c r="AE48" s="155"/>
      <c r="AF48" s="155"/>
      <c r="AG48" s="155"/>
      <c r="AH48" s="155"/>
      <c r="AI48" s="155"/>
      <c r="AJ48" s="163"/>
      <c r="AK48" s="163"/>
      <c r="AL48" s="163"/>
      <c r="AM48" s="163"/>
      <c r="AN48" s="164"/>
      <c r="AO48" s="165"/>
      <c r="AP48" s="163"/>
      <c r="AQ48" s="155"/>
      <c r="AR48" s="155"/>
      <c r="AS48" s="155"/>
      <c r="AT48" s="166"/>
      <c r="AU48" s="158"/>
      <c r="AV48" s="155"/>
      <c r="AW48" s="155"/>
      <c r="AX48" s="155"/>
      <c r="AY48" s="155"/>
      <c r="AZ48" s="166"/>
      <c r="BA48" s="158"/>
      <c r="BB48" s="155"/>
      <c r="BC48" s="155"/>
      <c r="BD48" s="155"/>
      <c r="BE48" s="155"/>
      <c r="BF48" s="166"/>
      <c r="BG48" s="158"/>
      <c r="BH48" s="155"/>
      <c r="BI48" s="158"/>
      <c r="BJ48" s="155"/>
      <c r="BK48" s="155"/>
      <c r="BL48" s="155"/>
      <c r="BM48" s="155"/>
      <c r="BN48" s="155"/>
      <c r="BO48" s="155"/>
      <c r="BP48" s="155"/>
      <c r="BQ48" s="155"/>
      <c r="BR48" s="155"/>
      <c r="BS48" s="155"/>
      <c r="BT48" s="155"/>
      <c r="BU48" s="155"/>
      <c r="BV48" s="155"/>
      <c r="BW48" s="155"/>
      <c r="BX48" s="155"/>
      <c r="BY48" s="155"/>
      <c r="BZ48" s="155"/>
      <c r="CA48" s="155"/>
      <c r="CB48" s="155"/>
      <c r="CC48" s="155"/>
      <c r="CD48" s="155"/>
      <c r="CE48" s="155"/>
      <c r="CF48" s="155"/>
      <c r="CG48" s="155"/>
      <c r="CH48" s="155"/>
      <c r="CI48" s="155"/>
      <c r="CJ48" s="166"/>
      <c r="CK48" s="161"/>
      <c r="CL48" s="161"/>
      <c r="CM48" s="161"/>
      <c r="CN48" s="161"/>
      <c r="CO48" s="161"/>
      <c r="CP48" s="161"/>
      <c r="CQ48" s="161"/>
      <c r="CR48" s="167" t="e">
        <f>IFERROR(MATCH(M48,'Cat Val Desplegable'!$B:$B,0),"")-1</f>
        <v>#VALUE!</v>
      </c>
      <c r="CS48" s="167">
        <f>COUNTIF('Cat Val Desplegable'!$B$3:$B$257,'Altas FI-Compras'!M48)</f>
        <v>0</v>
      </c>
      <c r="CT48" s="167" t="e">
        <f>IFERROR(MATCH(Y48,'Cat Val Desplegable'!$E:$E,0),"")-1</f>
        <v>#VALUE!</v>
      </c>
      <c r="CU48" s="167">
        <f>COUNTIF('Cat Val Desplegable'!$E$3:$E$296,'Altas FI-Compras'!Y48)</f>
        <v>0</v>
      </c>
      <c r="CV48" s="161"/>
      <c r="CW48" s="161"/>
      <c r="CX48" s="161"/>
      <c r="CY48" s="161"/>
      <c r="CZ48" s="161"/>
      <c r="DA48" s="161"/>
      <c r="DB48" s="161"/>
      <c r="DC48" s="161"/>
      <c r="DD48" s="161"/>
    </row>
    <row r="49" spans="1:108">
      <c r="A49" s="155"/>
      <c r="B49" s="155"/>
      <c r="C49" s="155"/>
      <c r="D49" s="155"/>
      <c r="E49" s="155"/>
      <c r="F49" s="155"/>
      <c r="G49" s="155"/>
      <c r="H49" s="155"/>
      <c r="I49" s="155"/>
      <c r="J49" s="155"/>
      <c r="K49" s="155"/>
      <c r="L49" s="155"/>
      <c r="M49" s="155"/>
      <c r="N49" s="156"/>
      <c r="O49" s="157"/>
      <c r="P49" s="158"/>
      <c r="Q49" s="155"/>
      <c r="R49" s="159"/>
      <c r="S49" s="159"/>
      <c r="T49" s="155"/>
      <c r="U49" s="159"/>
      <c r="V49" s="159"/>
      <c r="W49" s="160"/>
      <c r="X49" s="155"/>
      <c r="Y49" s="158"/>
      <c r="Z49" s="155"/>
      <c r="AA49" s="155"/>
      <c r="AB49" s="155"/>
      <c r="AC49" s="162"/>
      <c r="AD49" s="162"/>
      <c r="AE49" s="155"/>
      <c r="AF49" s="155"/>
      <c r="AG49" s="155"/>
      <c r="AH49" s="155"/>
      <c r="AI49" s="155"/>
      <c r="AJ49" s="163"/>
      <c r="AK49" s="163"/>
      <c r="AL49" s="163"/>
      <c r="AM49" s="163"/>
      <c r="AN49" s="164"/>
      <c r="AO49" s="165"/>
      <c r="AP49" s="163"/>
      <c r="AQ49" s="155"/>
      <c r="AR49" s="155"/>
      <c r="AS49" s="155"/>
      <c r="AT49" s="166"/>
      <c r="AU49" s="158"/>
      <c r="AV49" s="155"/>
      <c r="AW49" s="155"/>
      <c r="AX49" s="155"/>
      <c r="AY49" s="155"/>
      <c r="AZ49" s="166"/>
      <c r="BA49" s="158"/>
      <c r="BB49" s="155"/>
      <c r="BC49" s="155"/>
      <c r="BD49" s="155"/>
      <c r="BE49" s="155"/>
      <c r="BF49" s="166"/>
      <c r="BG49" s="158"/>
      <c r="BH49" s="155"/>
      <c r="BI49" s="158"/>
      <c r="BJ49" s="155"/>
      <c r="BK49" s="155"/>
      <c r="BL49" s="155"/>
      <c r="BM49" s="155"/>
      <c r="BN49" s="155"/>
      <c r="BO49" s="155"/>
      <c r="BP49" s="155"/>
      <c r="BQ49" s="155"/>
      <c r="BR49" s="155"/>
      <c r="BS49" s="155"/>
      <c r="BT49" s="155"/>
      <c r="BU49" s="155"/>
      <c r="BV49" s="155"/>
      <c r="BW49" s="155"/>
      <c r="BX49" s="155"/>
      <c r="BY49" s="155"/>
      <c r="BZ49" s="155"/>
      <c r="CA49" s="155"/>
      <c r="CB49" s="155"/>
      <c r="CC49" s="155"/>
      <c r="CD49" s="155"/>
      <c r="CE49" s="155"/>
      <c r="CF49" s="155"/>
      <c r="CG49" s="155"/>
      <c r="CH49" s="155"/>
      <c r="CI49" s="155"/>
      <c r="CJ49" s="166"/>
      <c r="CK49" s="161"/>
      <c r="CL49" s="161"/>
      <c r="CM49" s="161"/>
      <c r="CN49" s="161"/>
      <c r="CO49" s="161"/>
      <c r="CP49" s="161"/>
      <c r="CQ49" s="161"/>
      <c r="CR49" s="167" t="e">
        <f>IFERROR(MATCH(M49,'Cat Val Desplegable'!$B:$B,0),"")-1</f>
        <v>#VALUE!</v>
      </c>
      <c r="CS49" s="167">
        <f>COUNTIF('Cat Val Desplegable'!$B$3:$B$257,'Altas FI-Compras'!M49)</f>
        <v>0</v>
      </c>
      <c r="CT49" s="167" t="e">
        <f>IFERROR(MATCH(Y49,'Cat Val Desplegable'!$E:$E,0),"")-1</f>
        <v>#VALUE!</v>
      </c>
      <c r="CU49" s="167">
        <f>COUNTIF('Cat Val Desplegable'!$E$3:$E$296,'Altas FI-Compras'!Y49)</f>
        <v>0</v>
      </c>
      <c r="CV49" s="161"/>
      <c r="CW49" s="161"/>
      <c r="CX49" s="161"/>
      <c r="CY49" s="161"/>
      <c r="CZ49" s="161"/>
      <c r="DA49" s="161"/>
      <c r="DB49" s="161"/>
      <c r="DC49" s="161"/>
      <c r="DD49" s="161"/>
    </row>
    <row r="50" spans="1:108">
      <c r="A50" s="155"/>
      <c r="B50" s="155"/>
      <c r="C50" s="155"/>
      <c r="D50" s="155"/>
      <c r="E50" s="155"/>
      <c r="F50" s="155"/>
      <c r="G50" s="155"/>
      <c r="H50" s="155"/>
      <c r="I50" s="155"/>
      <c r="J50" s="155"/>
      <c r="K50" s="155"/>
      <c r="L50" s="155"/>
      <c r="M50" s="155"/>
      <c r="N50" s="156"/>
      <c r="O50" s="157"/>
      <c r="P50" s="158"/>
      <c r="Q50" s="155"/>
      <c r="R50" s="159"/>
      <c r="S50" s="159"/>
      <c r="T50" s="155"/>
      <c r="U50" s="159"/>
      <c r="V50" s="159"/>
      <c r="W50" s="160"/>
      <c r="X50" s="155"/>
      <c r="Y50" s="158"/>
      <c r="Z50" s="155"/>
      <c r="AA50" s="155"/>
      <c r="AB50" s="155"/>
      <c r="AC50" s="162"/>
      <c r="AD50" s="162"/>
      <c r="AE50" s="155"/>
      <c r="AF50" s="155"/>
      <c r="AG50" s="155"/>
      <c r="AH50" s="155"/>
      <c r="AI50" s="155"/>
      <c r="AJ50" s="163"/>
      <c r="AK50" s="163"/>
      <c r="AL50" s="163"/>
      <c r="AM50" s="163"/>
      <c r="AN50" s="164"/>
      <c r="AO50" s="165"/>
      <c r="AP50" s="163"/>
      <c r="AQ50" s="155"/>
      <c r="AR50" s="155"/>
      <c r="AS50" s="155"/>
      <c r="AT50" s="166"/>
      <c r="AU50" s="158"/>
      <c r="AV50" s="155"/>
      <c r="AW50" s="155"/>
      <c r="AX50" s="155"/>
      <c r="AY50" s="155"/>
      <c r="AZ50" s="166"/>
      <c r="BA50" s="158"/>
      <c r="BB50" s="155"/>
      <c r="BC50" s="155"/>
      <c r="BD50" s="155"/>
      <c r="BE50" s="155"/>
      <c r="BF50" s="166"/>
      <c r="BG50" s="158"/>
      <c r="BH50" s="155"/>
      <c r="BI50" s="158"/>
      <c r="BJ50" s="155"/>
      <c r="BK50" s="155"/>
      <c r="BL50" s="155"/>
      <c r="BM50" s="155"/>
      <c r="BN50" s="155"/>
      <c r="BO50" s="155"/>
      <c r="BP50" s="155"/>
      <c r="BQ50" s="155"/>
      <c r="BR50" s="155"/>
      <c r="BS50" s="155"/>
      <c r="BT50" s="155"/>
      <c r="BU50" s="155"/>
      <c r="BV50" s="155"/>
      <c r="BW50" s="155"/>
      <c r="BX50" s="155"/>
      <c r="BY50" s="155"/>
      <c r="BZ50" s="155"/>
      <c r="CA50" s="155"/>
      <c r="CB50" s="155"/>
      <c r="CC50" s="155"/>
      <c r="CD50" s="155"/>
      <c r="CE50" s="155"/>
      <c r="CF50" s="155"/>
      <c r="CG50" s="155"/>
      <c r="CH50" s="155"/>
      <c r="CI50" s="155"/>
      <c r="CJ50" s="166"/>
      <c r="CK50" s="161"/>
      <c r="CL50" s="161"/>
      <c r="CM50" s="161"/>
      <c r="CN50" s="161"/>
      <c r="CO50" s="161"/>
      <c r="CP50" s="161"/>
      <c r="CQ50" s="161"/>
      <c r="CR50" s="167" t="e">
        <f>IFERROR(MATCH(M50,'Cat Val Desplegable'!$B:$B,0),"")-1</f>
        <v>#VALUE!</v>
      </c>
      <c r="CS50" s="167">
        <f>COUNTIF('Cat Val Desplegable'!$B$3:$B$257,'Altas FI-Compras'!M50)</f>
        <v>0</v>
      </c>
      <c r="CT50" s="167" t="e">
        <f>IFERROR(MATCH(Y50,'Cat Val Desplegable'!$E:$E,0),"")-1</f>
        <v>#VALUE!</v>
      </c>
      <c r="CU50" s="167">
        <f>COUNTIF('Cat Val Desplegable'!$E$3:$E$296,'Altas FI-Compras'!Y50)</f>
        <v>0</v>
      </c>
      <c r="CV50" s="161"/>
      <c r="CW50" s="161"/>
      <c r="CX50" s="161"/>
      <c r="CY50" s="161"/>
      <c r="CZ50" s="161"/>
      <c r="DA50" s="161"/>
      <c r="DB50" s="161"/>
      <c r="DC50" s="161"/>
      <c r="DD50" s="161"/>
    </row>
    <row r="51" spans="1:108">
      <c r="A51" s="155"/>
      <c r="B51" s="155"/>
      <c r="C51" s="155"/>
      <c r="D51" s="155"/>
      <c r="E51" s="155"/>
      <c r="F51" s="155"/>
      <c r="G51" s="155"/>
      <c r="H51" s="155"/>
      <c r="I51" s="155"/>
      <c r="J51" s="155"/>
      <c r="K51" s="155"/>
      <c r="L51" s="155"/>
      <c r="M51" s="155"/>
      <c r="N51" s="156"/>
      <c r="O51" s="157"/>
      <c r="P51" s="158"/>
      <c r="Q51" s="155"/>
      <c r="R51" s="159"/>
      <c r="S51" s="159"/>
      <c r="T51" s="155"/>
      <c r="U51" s="159"/>
      <c r="V51" s="159"/>
      <c r="W51" s="160"/>
      <c r="X51" s="155"/>
      <c r="Y51" s="158"/>
      <c r="Z51" s="155"/>
      <c r="AA51" s="155"/>
      <c r="AB51" s="155"/>
      <c r="AC51" s="162"/>
      <c r="AD51" s="162"/>
      <c r="AE51" s="155"/>
      <c r="AF51" s="155"/>
      <c r="AG51" s="155"/>
      <c r="AH51" s="155"/>
      <c r="AI51" s="155"/>
      <c r="AJ51" s="163"/>
      <c r="AK51" s="163"/>
      <c r="AL51" s="163"/>
      <c r="AM51" s="163"/>
      <c r="AN51" s="164"/>
      <c r="AO51" s="165"/>
      <c r="AP51" s="163"/>
      <c r="AQ51" s="155"/>
      <c r="AR51" s="155"/>
      <c r="AS51" s="155"/>
      <c r="AT51" s="166"/>
      <c r="AU51" s="158"/>
      <c r="AV51" s="155"/>
      <c r="AW51" s="155"/>
      <c r="AX51" s="155"/>
      <c r="AY51" s="155"/>
      <c r="AZ51" s="166"/>
      <c r="BA51" s="158"/>
      <c r="BB51" s="155"/>
      <c r="BC51" s="155"/>
      <c r="BD51" s="155"/>
      <c r="BE51" s="155"/>
      <c r="BF51" s="166"/>
      <c r="BG51" s="158"/>
      <c r="BH51" s="155"/>
      <c r="BI51" s="158"/>
      <c r="BJ51" s="155"/>
      <c r="BK51" s="155"/>
      <c r="BL51" s="155"/>
      <c r="BM51" s="155"/>
      <c r="BN51" s="155"/>
      <c r="BO51" s="155"/>
      <c r="BP51" s="155"/>
      <c r="BQ51" s="155"/>
      <c r="BR51" s="155"/>
      <c r="BS51" s="155"/>
      <c r="BT51" s="155"/>
      <c r="BU51" s="155"/>
      <c r="BV51" s="155"/>
      <c r="BW51" s="155"/>
      <c r="BX51" s="155"/>
      <c r="BY51" s="155"/>
      <c r="BZ51" s="155"/>
      <c r="CA51" s="155"/>
      <c r="CB51" s="155"/>
      <c r="CC51" s="155"/>
      <c r="CD51" s="155"/>
      <c r="CE51" s="155"/>
      <c r="CF51" s="155"/>
      <c r="CG51" s="155"/>
      <c r="CH51" s="155"/>
      <c r="CI51" s="155"/>
      <c r="CJ51" s="166"/>
      <c r="CK51" s="161"/>
      <c r="CL51" s="161"/>
      <c r="CM51" s="161"/>
      <c r="CN51" s="161"/>
      <c r="CO51" s="161"/>
      <c r="CP51" s="161"/>
      <c r="CQ51" s="161"/>
      <c r="CR51" s="167" t="e">
        <f>IFERROR(MATCH(M51,'Cat Val Desplegable'!$B:$B,0),"")-1</f>
        <v>#VALUE!</v>
      </c>
      <c r="CS51" s="167">
        <f>COUNTIF('Cat Val Desplegable'!$B$3:$B$257,'Altas FI-Compras'!M51)</f>
        <v>0</v>
      </c>
      <c r="CT51" s="167" t="e">
        <f>IFERROR(MATCH(Y51,'Cat Val Desplegable'!$E:$E,0),"")-1</f>
        <v>#VALUE!</v>
      </c>
      <c r="CU51" s="167">
        <f>COUNTIF('Cat Val Desplegable'!$E$3:$E$296,'Altas FI-Compras'!Y51)</f>
        <v>0</v>
      </c>
      <c r="CV51" s="161"/>
      <c r="CW51" s="161"/>
      <c r="CX51" s="161"/>
      <c r="CY51" s="161"/>
      <c r="CZ51" s="161"/>
      <c r="DA51" s="161"/>
      <c r="DB51" s="161"/>
      <c r="DC51" s="161"/>
      <c r="DD51" s="161"/>
    </row>
    <row r="52" spans="1:108">
      <c r="A52" s="155"/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  <c r="N52" s="156"/>
      <c r="O52" s="157"/>
      <c r="P52" s="158"/>
      <c r="Q52" s="155"/>
      <c r="R52" s="159"/>
      <c r="S52" s="159"/>
      <c r="T52" s="155"/>
      <c r="U52" s="159"/>
      <c r="V52" s="159"/>
      <c r="W52" s="160"/>
      <c r="X52" s="155"/>
      <c r="Y52" s="158"/>
      <c r="Z52" s="155"/>
      <c r="AA52" s="155"/>
      <c r="AB52" s="155"/>
      <c r="AC52" s="162"/>
      <c r="AD52" s="162"/>
      <c r="AE52" s="155"/>
      <c r="AF52" s="155"/>
      <c r="AG52" s="155"/>
      <c r="AH52" s="155"/>
      <c r="AI52" s="155"/>
      <c r="AJ52" s="163"/>
      <c r="AK52" s="163"/>
      <c r="AL52" s="163"/>
      <c r="AM52" s="163"/>
      <c r="AN52" s="164"/>
      <c r="AO52" s="165"/>
      <c r="AP52" s="163"/>
      <c r="AQ52" s="155"/>
      <c r="AR52" s="155"/>
      <c r="AS52" s="155"/>
      <c r="AT52" s="166"/>
      <c r="AU52" s="158"/>
      <c r="AV52" s="155"/>
      <c r="AW52" s="155"/>
      <c r="AX52" s="155"/>
      <c r="AY52" s="155"/>
      <c r="AZ52" s="166"/>
      <c r="BA52" s="158"/>
      <c r="BB52" s="155"/>
      <c r="BC52" s="155"/>
      <c r="BD52" s="155"/>
      <c r="BE52" s="155"/>
      <c r="BF52" s="166"/>
      <c r="BG52" s="158"/>
      <c r="BH52" s="155"/>
      <c r="BI52" s="158"/>
      <c r="BJ52" s="155"/>
      <c r="BK52" s="155"/>
      <c r="BL52" s="155"/>
      <c r="BM52" s="155"/>
      <c r="BN52" s="155"/>
      <c r="BO52" s="155"/>
      <c r="BP52" s="155"/>
      <c r="BQ52" s="155"/>
      <c r="BR52" s="155"/>
      <c r="BS52" s="155"/>
      <c r="BT52" s="155"/>
      <c r="BU52" s="155"/>
      <c r="BV52" s="155"/>
      <c r="BW52" s="155"/>
      <c r="BX52" s="155"/>
      <c r="BY52" s="155"/>
      <c r="BZ52" s="155"/>
      <c r="CA52" s="155"/>
      <c r="CB52" s="155"/>
      <c r="CC52" s="155"/>
      <c r="CD52" s="155"/>
      <c r="CE52" s="155"/>
      <c r="CF52" s="155"/>
      <c r="CG52" s="155"/>
      <c r="CH52" s="155"/>
      <c r="CI52" s="155"/>
      <c r="CJ52" s="166"/>
      <c r="CK52" s="161"/>
      <c r="CL52" s="161"/>
      <c r="CM52" s="161"/>
      <c r="CN52" s="161"/>
      <c r="CO52" s="161"/>
      <c r="CP52" s="161"/>
      <c r="CQ52" s="161"/>
      <c r="CR52" s="167" t="e">
        <f>IFERROR(MATCH(M52,'Cat Val Desplegable'!$B:$B,0),"")-1</f>
        <v>#VALUE!</v>
      </c>
      <c r="CS52" s="167">
        <f>COUNTIF('Cat Val Desplegable'!$B$3:$B$257,'Altas FI-Compras'!M52)</f>
        <v>0</v>
      </c>
      <c r="CT52" s="167" t="e">
        <f>IFERROR(MATCH(Y52,'Cat Val Desplegable'!$E:$E,0),"")-1</f>
        <v>#VALUE!</v>
      </c>
      <c r="CU52" s="167">
        <f>COUNTIF('Cat Val Desplegable'!$E$3:$E$296,'Altas FI-Compras'!Y52)</f>
        <v>0</v>
      </c>
      <c r="CV52" s="161"/>
      <c r="CW52" s="161"/>
      <c r="CX52" s="161"/>
      <c r="CY52" s="161"/>
      <c r="CZ52" s="161"/>
      <c r="DA52" s="161"/>
      <c r="DB52" s="161"/>
      <c r="DC52" s="161"/>
      <c r="DD52" s="161"/>
    </row>
    <row r="53" spans="1:108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  <c r="N53" s="156"/>
      <c r="O53" s="157"/>
      <c r="P53" s="158"/>
      <c r="Q53" s="155"/>
      <c r="R53" s="159"/>
      <c r="S53" s="159"/>
      <c r="T53" s="155"/>
      <c r="U53" s="159"/>
      <c r="V53" s="159"/>
      <c r="W53" s="160"/>
      <c r="X53" s="155"/>
      <c r="Y53" s="158"/>
      <c r="Z53" s="155"/>
      <c r="AA53" s="155"/>
      <c r="AB53" s="155"/>
      <c r="AC53" s="162"/>
      <c r="AD53" s="162"/>
      <c r="AE53" s="155"/>
      <c r="AF53" s="155"/>
      <c r="AG53" s="155"/>
      <c r="AH53" s="155"/>
      <c r="AI53" s="155"/>
      <c r="AJ53" s="163"/>
      <c r="AK53" s="163"/>
      <c r="AL53" s="163"/>
      <c r="AM53" s="163"/>
      <c r="AN53" s="164"/>
      <c r="AO53" s="165"/>
      <c r="AP53" s="163"/>
      <c r="AQ53" s="155"/>
      <c r="AR53" s="155"/>
      <c r="AS53" s="155"/>
      <c r="AT53" s="166"/>
      <c r="AU53" s="158"/>
      <c r="AV53" s="155"/>
      <c r="AW53" s="155"/>
      <c r="AX53" s="155"/>
      <c r="AY53" s="155"/>
      <c r="AZ53" s="166"/>
      <c r="BA53" s="158"/>
      <c r="BB53" s="155"/>
      <c r="BC53" s="155"/>
      <c r="BD53" s="155"/>
      <c r="BE53" s="155"/>
      <c r="BF53" s="166"/>
      <c r="BG53" s="158"/>
      <c r="BH53" s="155"/>
      <c r="BI53" s="158"/>
      <c r="BJ53" s="155"/>
      <c r="BK53" s="155"/>
      <c r="BL53" s="155"/>
      <c r="BM53" s="155"/>
      <c r="BN53" s="155"/>
      <c r="BO53" s="155"/>
      <c r="BP53" s="155"/>
      <c r="BQ53" s="155"/>
      <c r="BR53" s="155"/>
      <c r="BS53" s="155"/>
      <c r="BT53" s="155"/>
      <c r="BU53" s="155"/>
      <c r="BV53" s="155"/>
      <c r="BW53" s="155"/>
      <c r="BX53" s="155"/>
      <c r="BY53" s="155"/>
      <c r="BZ53" s="155"/>
      <c r="CA53" s="155"/>
      <c r="CB53" s="155"/>
      <c r="CC53" s="155"/>
      <c r="CD53" s="155"/>
      <c r="CE53" s="155"/>
      <c r="CF53" s="155"/>
      <c r="CG53" s="155"/>
      <c r="CH53" s="155"/>
      <c r="CI53" s="155"/>
      <c r="CJ53" s="166"/>
      <c r="CK53" s="161"/>
      <c r="CL53" s="161"/>
      <c r="CM53" s="161"/>
      <c r="CN53" s="161"/>
      <c r="CO53" s="161"/>
      <c r="CP53" s="161"/>
      <c r="CQ53" s="161"/>
      <c r="CR53" s="167" t="e">
        <f>IFERROR(MATCH(M53,'Cat Val Desplegable'!$B:$B,0),"")-1</f>
        <v>#VALUE!</v>
      </c>
      <c r="CS53" s="167">
        <f>COUNTIF('Cat Val Desplegable'!$B$3:$B$257,'Altas FI-Compras'!M53)</f>
        <v>0</v>
      </c>
      <c r="CT53" s="167" t="e">
        <f>IFERROR(MATCH(Y53,'Cat Val Desplegable'!$E:$E,0),"")-1</f>
        <v>#VALUE!</v>
      </c>
      <c r="CU53" s="167">
        <f>COUNTIF('Cat Val Desplegable'!$E$3:$E$296,'Altas FI-Compras'!Y53)</f>
        <v>0</v>
      </c>
      <c r="CV53" s="161"/>
      <c r="CW53" s="161"/>
      <c r="CX53" s="161"/>
      <c r="CY53" s="161"/>
      <c r="CZ53" s="161"/>
      <c r="DA53" s="161"/>
      <c r="DB53" s="161"/>
      <c r="DC53" s="161"/>
      <c r="DD53" s="161"/>
    </row>
    <row r="54" spans="1:108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  <c r="N54" s="156"/>
      <c r="O54" s="157"/>
      <c r="P54" s="158"/>
      <c r="Q54" s="155"/>
      <c r="R54" s="159"/>
      <c r="S54" s="159"/>
      <c r="T54" s="155"/>
      <c r="U54" s="159"/>
      <c r="V54" s="159"/>
      <c r="W54" s="160"/>
      <c r="X54" s="155"/>
      <c r="Y54" s="158"/>
      <c r="Z54" s="155"/>
      <c r="AA54" s="155"/>
      <c r="AB54" s="155"/>
      <c r="AC54" s="162"/>
      <c r="AD54" s="162"/>
      <c r="AE54" s="155"/>
      <c r="AF54" s="155"/>
      <c r="AG54" s="155"/>
      <c r="AH54" s="155"/>
      <c r="AI54" s="155"/>
      <c r="AJ54" s="163"/>
      <c r="AK54" s="163"/>
      <c r="AL54" s="163"/>
      <c r="AM54" s="163"/>
      <c r="AN54" s="164"/>
      <c r="AO54" s="165"/>
      <c r="AP54" s="163"/>
      <c r="AQ54" s="155"/>
      <c r="AR54" s="155"/>
      <c r="AS54" s="155"/>
      <c r="AT54" s="166"/>
      <c r="AU54" s="158"/>
      <c r="AV54" s="155"/>
      <c r="AW54" s="155"/>
      <c r="AX54" s="155"/>
      <c r="AY54" s="155"/>
      <c r="AZ54" s="166"/>
      <c r="BA54" s="158"/>
      <c r="BB54" s="155"/>
      <c r="BC54" s="155"/>
      <c r="BD54" s="155"/>
      <c r="BE54" s="155"/>
      <c r="BF54" s="166"/>
      <c r="BG54" s="158"/>
      <c r="BH54" s="155"/>
      <c r="BI54" s="158"/>
      <c r="BJ54" s="155"/>
      <c r="BK54" s="155"/>
      <c r="BL54" s="155"/>
      <c r="BM54" s="155"/>
      <c r="BN54" s="155"/>
      <c r="BO54" s="155"/>
      <c r="BP54" s="155"/>
      <c r="BQ54" s="155"/>
      <c r="BR54" s="155"/>
      <c r="BS54" s="155"/>
      <c r="BT54" s="155"/>
      <c r="BU54" s="155"/>
      <c r="BV54" s="155"/>
      <c r="BW54" s="155"/>
      <c r="BX54" s="155"/>
      <c r="BY54" s="155"/>
      <c r="BZ54" s="155"/>
      <c r="CA54" s="155"/>
      <c r="CB54" s="155"/>
      <c r="CC54" s="155"/>
      <c r="CD54" s="155"/>
      <c r="CE54" s="155"/>
      <c r="CF54" s="155"/>
      <c r="CG54" s="155"/>
      <c r="CH54" s="155"/>
      <c r="CI54" s="155"/>
      <c r="CJ54" s="166"/>
      <c r="CK54" s="161"/>
      <c r="CL54" s="161"/>
      <c r="CM54" s="161"/>
      <c r="CN54" s="161"/>
      <c r="CO54" s="161"/>
      <c r="CP54" s="161"/>
      <c r="CQ54" s="161"/>
      <c r="CR54" s="167" t="e">
        <f>IFERROR(MATCH(M54,'Cat Val Desplegable'!$B:$B,0),"")-1</f>
        <v>#VALUE!</v>
      </c>
      <c r="CS54" s="167">
        <f>COUNTIF('Cat Val Desplegable'!$B$3:$B$257,'Altas FI-Compras'!M54)</f>
        <v>0</v>
      </c>
      <c r="CT54" s="167" t="e">
        <f>IFERROR(MATCH(Y54,'Cat Val Desplegable'!$E:$E,0),"")-1</f>
        <v>#VALUE!</v>
      </c>
      <c r="CU54" s="167">
        <f>COUNTIF('Cat Val Desplegable'!$E$3:$E$296,'Altas FI-Compras'!Y54)</f>
        <v>0</v>
      </c>
      <c r="CV54" s="161"/>
      <c r="CW54" s="161"/>
      <c r="CX54" s="161"/>
      <c r="CY54" s="161"/>
      <c r="CZ54" s="161"/>
      <c r="DA54" s="161"/>
      <c r="DB54" s="161"/>
      <c r="DC54" s="161"/>
      <c r="DD54" s="161"/>
    </row>
    <row r="55" spans="1:108">
      <c r="A55" s="155"/>
      <c r="B55" s="155"/>
      <c r="C55" s="155"/>
      <c r="D55" s="155"/>
      <c r="E55" s="155"/>
      <c r="F55" s="155"/>
      <c r="G55" s="155"/>
      <c r="H55" s="155"/>
      <c r="I55" s="155"/>
      <c r="J55" s="155"/>
      <c r="K55" s="155"/>
      <c r="L55" s="155"/>
      <c r="M55" s="155"/>
      <c r="N55" s="156"/>
      <c r="O55" s="157"/>
      <c r="P55" s="158"/>
      <c r="Q55" s="155"/>
      <c r="R55" s="159"/>
      <c r="S55" s="159"/>
      <c r="T55" s="155"/>
      <c r="U55" s="159"/>
      <c r="V55" s="159"/>
      <c r="W55" s="160"/>
      <c r="X55" s="155"/>
      <c r="Y55" s="158"/>
      <c r="Z55" s="155"/>
      <c r="AA55" s="155"/>
      <c r="AB55" s="155"/>
      <c r="AC55" s="162"/>
      <c r="AD55" s="162"/>
      <c r="AE55" s="155"/>
      <c r="AF55" s="155"/>
      <c r="AG55" s="155"/>
      <c r="AH55" s="155"/>
      <c r="AI55" s="155"/>
      <c r="AJ55" s="163"/>
      <c r="AK55" s="163"/>
      <c r="AL55" s="163"/>
      <c r="AM55" s="163"/>
      <c r="AN55" s="164"/>
      <c r="AO55" s="165"/>
      <c r="AP55" s="163"/>
      <c r="AQ55" s="155"/>
      <c r="AR55" s="155"/>
      <c r="AS55" s="155"/>
      <c r="AT55" s="166"/>
      <c r="AU55" s="158"/>
      <c r="AV55" s="155"/>
      <c r="AW55" s="155"/>
      <c r="AX55" s="155"/>
      <c r="AY55" s="155"/>
      <c r="AZ55" s="166"/>
      <c r="BA55" s="158"/>
      <c r="BB55" s="155"/>
      <c r="BC55" s="155"/>
      <c r="BD55" s="155"/>
      <c r="BE55" s="155"/>
      <c r="BF55" s="166"/>
      <c r="BG55" s="158"/>
      <c r="BH55" s="155"/>
      <c r="BI55" s="158"/>
      <c r="BJ55" s="155"/>
      <c r="BK55" s="155"/>
      <c r="BL55" s="155"/>
      <c r="BM55" s="155"/>
      <c r="BN55" s="155"/>
      <c r="BO55" s="155"/>
      <c r="BP55" s="155"/>
      <c r="BQ55" s="155"/>
      <c r="BR55" s="155"/>
      <c r="BS55" s="155"/>
      <c r="BT55" s="155"/>
      <c r="BU55" s="155"/>
      <c r="BV55" s="155"/>
      <c r="BW55" s="155"/>
      <c r="BX55" s="155"/>
      <c r="BY55" s="155"/>
      <c r="BZ55" s="155"/>
      <c r="CA55" s="155"/>
      <c r="CB55" s="155"/>
      <c r="CC55" s="155"/>
      <c r="CD55" s="155"/>
      <c r="CE55" s="155"/>
      <c r="CF55" s="155"/>
      <c r="CG55" s="155"/>
      <c r="CH55" s="155"/>
      <c r="CI55" s="155"/>
      <c r="CJ55" s="166"/>
      <c r="CK55" s="161"/>
      <c r="CL55" s="161"/>
      <c r="CM55" s="161"/>
      <c r="CN55" s="161"/>
      <c r="CO55" s="161"/>
      <c r="CP55" s="161"/>
      <c r="CQ55" s="161"/>
      <c r="CR55" s="167" t="e">
        <f>IFERROR(MATCH(M55,'Cat Val Desplegable'!$B:$B,0),"")-1</f>
        <v>#VALUE!</v>
      </c>
      <c r="CS55" s="167">
        <f>COUNTIF('Cat Val Desplegable'!$B$3:$B$257,'Altas FI-Compras'!M55)</f>
        <v>0</v>
      </c>
      <c r="CT55" s="167" t="e">
        <f>IFERROR(MATCH(Y55,'Cat Val Desplegable'!$E:$E,0),"")-1</f>
        <v>#VALUE!</v>
      </c>
      <c r="CU55" s="167">
        <f>COUNTIF('Cat Val Desplegable'!$E$3:$E$296,'Altas FI-Compras'!Y55)</f>
        <v>0</v>
      </c>
      <c r="CV55" s="161"/>
      <c r="CW55" s="161"/>
      <c r="CX55" s="161"/>
      <c r="CY55" s="161"/>
      <c r="CZ55" s="161"/>
      <c r="DA55" s="161"/>
      <c r="DB55" s="161"/>
      <c r="DC55" s="161"/>
      <c r="DD55" s="161"/>
    </row>
    <row r="56" spans="1:108">
      <c r="A56" s="155"/>
      <c r="B56" s="155"/>
      <c r="C56" s="155"/>
      <c r="D56" s="155"/>
      <c r="E56" s="155"/>
      <c r="F56" s="155"/>
      <c r="G56" s="155"/>
      <c r="H56" s="155"/>
      <c r="I56" s="155"/>
      <c r="J56" s="155"/>
      <c r="K56" s="155"/>
      <c r="L56" s="155"/>
      <c r="M56" s="155"/>
      <c r="N56" s="156"/>
      <c r="O56" s="157"/>
      <c r="P56" s="158"/>
      <c r="Q56" s="155"/>
      <c r="R56" s="159"/>
      <c r="S56" s="159"/>
      <c r="T56" s="155"/>
      <c r="U56" s="159"/>
      <c r="V56" s="159"/>
      <c r="W56" s="160"/>
      <c r="X56" s="155"/>
      <c r="Y56" s="158"/>
      <c r="Z56" s="155"/>
      <c r="AA56" s="155"/>
      <c r="AB56" s="155"/>
      <c r="AC56" s="162"/>
      <c r="AD56" s="162"/>
      <c r="AE56" s="155"/>
      <c r="AF56" s="155"/>
      <c r="AG56" s="155"/>
      <c r="AH56" s="155"/>
      <c r="AI56" s="155"/>
      <c r="AJ56" s="163"/>
      <c r="AK56" s="163"/>
      <c r="AL56" s="163"/>
      <c r="AM56" s="163"/>
      <c r="AN56" s="164"/>
      <c r="AO56" s="165"/>
      <c r="AP56" s="163"/>
      <c r="AQ56" s="155"/>
      <c r="AR56" s="155"/>
      <c r="AS56" s="155"/>
      <c r="AT56" s="166"/>
      <c r="AU56" s="158"/>
      <c r="AV56" s="155"/>
      <c r="AW56" s="155"/>
      <c r="AX56" s="155"/>
      <c r="AY56" s="155"/>
      <c r="AZ56" s="166"/>
      <c r="BA56" s="158"/>
      <c r="BB56" s="155"/>
      <c r="BC56" s="155"/>
      <c r="BD56" s="155"/>
      <c r="BE56" s="155"/>
      <c r="BF56" s="166"/>
      <c r="BG56" s="158"/>
      <c r="BH56" s="155"/>
      <c r="BI56" s="158"/>
      <c r="BJ56" s="155"/>
      <c r="BK56" s="155"/>
      <c r="BL56" s="155"/>
      <c r="BM56" s="155"/>
      <c r="BN56" s="155"/>
      <c r="BO56" s="155"/>
      <c r="BP56" s="155"/>
      <c r="BQ56" s="155"/>
      <c r="BR56" s="155"/>
      <c r="BS56" s="155"/>
      <c r="BT56" s="155"/>
      <c r="BU56" s="155"/>
      <c r="BV56" s="155"/>
      <c r="BW56" s="155"/>
      <c r="BX56" s="155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66"/>
      <c r="CK56" s="161"/>
      <c r="CL56" s="161"/>
      <c r="CM56" s="161"/>
      <c r="CN56" s="161"/>
      <c r="CO56" s="161"/>
      <c r="CP56" s="161"/>
      <c r="CQ56" s="161"/>
      <c r="CR56" s="167" t="e">
        <f>IFERROR(MATCH(M56,'Cat Val Desplegable'!$B:$B,0),"")-1</f>
        <v>#VALUE!</v>
      </c>
      <c r="CS56" s="167">
        <f>COUNTIF('Cat Val Desplegable'!$B$3:$B$257,'Altas FI-Compras'!M56)</f>
        <v>0</v>
      </c>
      <c r="CT56" s="167" t="e">
        <f>IFERROR(MATCH(Y56,'Cat Val Desplegable'!$E:$E,0),"")-1</f>
        <v>#VALUE!</v>
      </c>
      <c r="CU56" s="167">
        <f>COUNTIF('Cat Val Desplegable'!$E$3:$E$296,'Altas FI-Compras'!Y56)</f>
        <v>0</v>
      </c>
      <c r="CV56" s="161"/>
      <c r="CW56" s="161"/>
      <c r="CX56" s="161"/>
      <c r="CY56" s="161"/>
      <c r="CZ56" s="161"/>
      <c r="DA56" s="161"/>
      <c r="DB56" s="161"/>
      <c r="DC56" s="161"/>
      <c r="DD56" s="161"/>
    </row>
    <row r="57" spans="1:108">
      <c r="A57" s="155"/>
      <c r="B57" s="155"/>
      <c r="C57" s="155"/>
      <c r="D57" s="155"/>
      <c r="E57" s="155"/>
      <c r="F57" s="155"/>
      <c r="G57" s="155"/>
      <c r="H57" s="155"/>
      <c r="I57" s="155"/>
      <c r="J57" s="155"/>
      <c r="K57" s="155"/>
      <c r="L57" s="155"/>
      <c r="M57" s="155"/>
      <c r="N57" s="156"/>
      <c r="O57" s="157"/>
      <c r="P57" s="158"/>
      <c r="Q57" s="155"/>
      <c r="R57" s="159"/>
      <c r="S57" s="159"/>
      <c r="T57" s="155"/>
      <c r="U57" s="159"/>
      <c r="V57" s="159"/>
      <c r="W57" s="160"/>
      <c r="X57" s="155"/>
      <c r="Y57" s="158"/>
      <c r="Z57" s="155"/>
      <c r="AA57" s="155"/>
      <c r="AB57" s="155"/>
      <c r="AC57" s="162"/>
      <c r="AD57" s="162"/>
      <c r="AE57" s="155"/>
      <c r="AF57" s="155"/>
      <c r="AG57" s="155"/>
      <c r="AH57" s="155"/>
      <c r="AI57" s="155"/>
      <c r="AJ57" s="163"/>
      <c r="AK57" s="163"/>
      <c r="AL57" s="163"/>
      <c r="AM57" s="163"/>
      <c r="AN57" s="164"/>
      <c r="AO57" s="165"/>
      <c r="AP57" s="163"/>
      <c r="AQ57" s="155"/>
      <c r="AR57" s="155"/>
      <c r="AS57" s="155"/>
      <c r="AT57" s="166"/>
      <c r="AU57" s="158"/>
      <c r="AV57" s="155"/>
      <c r="AW57" s="155"/>
      <c r="AX57" s="155"/>
      <c r="AY57" s="155"/>
      <c r="AZ57" s="166"/>
      <c r="BA57" s="158"/>
      <c r="BB57" s="155"/>
      <c r="BC57" s="155"/>
      <c r="BD57" s="155"/>
      <c r="BE57" s="155"/>
      <c r="BF57" s="166"/>
      <c r="BG57" s="158"/>
      <c r="BH57" s="155"/>
      <c r="BI57" s="158"/>
      <c r="BJ57" s="155"/>
      <c r="BK57" s="155"/>
      <c r="BL57" s="155"/>
      <c r="BM57" s="155"/>
      <c r="BN57" s="155"/>
      <c r="BO57" s="155"/>
      <c r="BP57" s="155"/>
      <c r="BQ57" s="155"/>
      <c r="BR57" s="155"/>
      <c r="BS57" s="155"/>
      <c r="BT57" s="155"/>
      <c r="BU57" s="155"/>
      <c r="BV57" s="155"/>
      <c r="BW57" s="155"/>
      <c r="BX57" s="155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66"/>
      <c r="CK57" s="161"/>
      <c r="CL57" s="161"/>
      <c r="CM57" s="161"/>
      <c r="CN57" s="161"/>
      <c r="CO57" s="161"/>
      <c r="CP57" s="161"/>
      <c r="CQ57" s="161"/>
      <c r="CR57" s="167" t="e">
        <f>IFERROR(MATCH(M57,'Cat Val Desplegable'!$B:$B,0),"")-1</f>
        <v>#VALUE!</v>
      </c>
      <c r="CS57" s="167">
        <f>COUNTIF('Cat Val Desplegable'!$B$3:$B$257,'Altas FI-Compras'!M57)</f>
        <v>0</v>
      </c>
      <c r="CT57" s="167" t="e">
        <f>IFERROR(MATCH(Y57,'Cat Val Desplegable'!$E:$E,0),"")-1</f>
        <v>#VALUE!</v>
      </c>
      <c r="CU57" s="167">
        <f>COUNTIF('Cat Val Desplegable'!$E$3:$E$296,'Altas FI-Compras'!Y57)</f>
        <v>0</v>
      </c>
      <c r="CV57" s="161"/>
      <c r="CW57" s="161"/>
      <c r="CX57" s="161"/>
      <c r="CY57" s="161"/>
      <c r="CZ57" s="161"/>
      <c r="DA57" s="161"/>
      <c r="DB57" s="161"/>
      <c r="DC57" s="161"/>
      <c r="DD57" s="161"/>
    </row>
    <row r="58" spans="1:108">
      <c r="A58" s="155"/>
      <c r="B58" s="155"/>
      <c r="C58" s="155"/>
      <c r="D58" s="155"/>
      <c r="E58" s="155"/>
      <c r="F58" s="155"/>
      <c r="G58" s="155"/>
      <c r="H58" s="155"/>
      <c r="I58" s="155"/>
      <c r="J58" s="155"/>
      <c r="K58" s="155"/>
      <c r="L58" s="155"/>
      <c r="M58" s="155"/>
      <c r="N58" s="156"/>
      <c r="O58" s="157"/>
      <c r="P58" s="158"/>
      <c r="Q58" s="155"/>
      <c r="R58" s="159"/>
      <c r="S58" s="159"/>
      <c r="T58" s="155"/>
      <c r="U58" s="159"/>
      <c r="V58" s="159"/>
      <c r="W58" s="160"/>
      <c r="X58" s="155"/>
      <c r="Y58" s="158"/>
      <c r="Z58" s="155"/>
      <c r="AA58" s="155"/>
      <c r="AB58" s="155"/>
      <c r="AC58" s="162"/>
      <c r="AD58" s="162"/>
      <c r="AE58" s="155"/>
      <c r="AF58" s="155"/>
      <c r="AG58" s="155"/>
      <c r="AH58" s="155"/>
      <c r="AI58" s="155"/>
      <c r="AJ58" s="163"/>
      <c r="AK58" s="163"/>
      <c r="AL58" s="163"/>
      <c r="AM58" s="163"/>
      <c r="AN58" s="164"/>
      <c r="AO58" s="165"/>
      <c r="AP58" s="163"/>
      <c r="AQ58" s="155"/>
      <c r="AR58" s="155"/>
      <c r="AS58" s="155"/>
      <c r="AT58" s="166"/>
      <c r="AU58" s="158"/>
      <c r="AV58" s="155"/>
      <c r="AW58" s="155"/>
      <c r="AX58" s="155"/>
      <c r="AY58" s="155"/>
      <c r="AZ58" s="166"/>
      <c r="BA58" s="158"/>
      <c r="BB58" s="155"/>
      <c r="BC58" s="155"/>
      <c r="BD58" s="155"/>
      <c r="BE58" s="155"/>
      <c r="BF58" s="166"/>
      <c r="BG58" s="158"/>
      <c r="BH58" s="155"/>
      <c r="BI58" s="158"/>
      <c r="BJ58" s="155"/>
      <c r="BK58" s="155"/>
      <c r="BL58" s="155"/>
      <c r="BM58" s="155"/>
      <c r="BN58" s="155"/>
      <c r="BO58" s="155"/>
      <c r="BP58" s="155"/>
      <c r="BQ58" s="155"/>
      <c r="BR58" s="155"/>
      <c r="BS58" s="155"/>
      <c r="BT58" s="155"/>
      <c r="BU58" s="155"/>
      <c r="BV58" s="155"/>
      <c r="BW58" s="155"/>
      <c r="BX58" s="155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66"/>
      <c r="CK58" s="161"/>
      <c r="CL58" s="161"/>
      <c r="CM58" s="161"/>
      <c r="CN58" s="161"/>
      <c r="CO58" s="161"/>
      <c r="CP58" s="161"/>
      <c r="CQ58" s="161"/>
      <c r="CR58" s="167" t="e">
        <f>IFERROR(MATCH(M58,'Cat Val Desplegable'!$B:$B,0),"")-1</f>
        <v>#VALUE!</v>
      </c>
      <c r="CS58" s="167">
        <f>COUNTIF('Cat Val Desplegable'!$B$3:$B$257,'Altas FI-Compras'!M58)</f>
        <v>0</v>
      </c>
      <c r="CT58" s="167" t="e">
        <f>IFERROR(MATCH(Y58,'Cat Val Desplegable'!$E:$E,0),"")-1</f>
        <v>#VALUE!</v>
      </c>
      <c r="CU58" s="167">
        <f>COUNTIF('Cat Val Desplegable'!$E$3:$E$296,'Altas FI-Compras'!Y58)</f>
        <v>0</v>
      </c>
      <c r="CV58" s="161"/>
      <c r="CW58" s="161"/>
      <c r="CX58" s="161"/>
      <c r="CY58" s="161"/>
      <c r="CZ58" s="161"/>
      <c r="DA58" s="161"/>
      <c r="DB58" s="161"/>
      <c r="DC58" s="161"/>
      <c r="DD58" s="161"/>
    </row>
    <row r="59" spans="1:108">
      <c r="A59" s="155"/>
      <c r="B59" s="155"/>
      <c r="C59" s="155"/>
      <c r="D59" s="155"/>
      <c r="E59" s="155"/>
      <c r="F59" s="155"/>
      <c r="G59" s="155"/>
      <c r="H59" s="155"/>
      <c r="I59" s="155"/>
      <c r="J59" s="155"/>
      <c r="K59" s="155"/>
      <c r="L59" s="155"/>
      <c r="M59" s="155"/>
      <c r="N59" s="156"/>
      <c r="O59" s="157"/>
      <c r="P59" s="158"/>
      <c r="Q59" s="155"/>
      <c r="R59" s="159"/>
      <c r="S59" s="159"/>
      <c r="T59" s="155"/>
      <c r="U59" s="159"/>
      <c r="V59" s="159"/>
      <c r="W59" s="160"/>
      <c r="X59" s="155"/>
      <c r="Y59" s="158"/>
      <c r="Z59" s="155"/>
      <c r="AA59" s="155"/>
      <c r="AB59" s="155"/>
      <c r="AC59" s="162"/>
      <c r="AD59" s="162"/>
      <c r="AE59" s="155"/>
      <c r="AF59" s="155"/>
      <c r="AG59" s="155"/>
      <c r="AH59" s="155"/>
      <c r="AI59" s="155"/>
      <c r="AJ59" s="163"/>
      <c r="AK59" s="163"/>
      <c r="AL59" s="163"/>
      <c r="AM59" s="163"/>
      <c r="AN59" s="164"/>
      <c r="AO59" s="165"/>
      <c r="AP59" s="163"/>
      <c r="AQ59" s="155"/>
      <c r="AR59" s="155"/>
      <c r="AS59" s="155"/>
      <c r="AT59" s="166"/>
      <c r="AU59" s="158"/>
      <c r="AV59" s="155"/>
      <c r="AW59" s="155"/>
      <c r="AX59" s="155"/>
      <c r="AY59" s="155"/>
      <c r="AZ59" s="166"/>
      <c r="BA59" s="158"/>
      <c r="BB59" s="155"/>
      <c r="BC59" s="155"/>
      <c r="BD59" s="155"/>
      <c r="BE59" s="155"/>
      <c r="BF59" s="166"/>
      <c r="BG59" s="158"/>
      <c r="BH59" s="155"/>
      <c r="BI59" s="158"/>
      <c r="BJ59" s="155"/>
      <c r="BK59" s="155"/>
      <c r="BL59" s="155"/>
      <c r="BM59" s="155"/>
      <c r="BN59" s="155"/>
      <c r="BO59" s="155"/>
      <c r="BP59" s="155"/>
      <c r="BQ59" s="155"/>
      <c r="BR59" s="155"/>
      <c r="BS59" s="155"/>
      <c r="BT59" s="155"/>
      <c r="BU59" s="155"/>
      <c r="BV59" s="155"/>
      <c r="BW59" s="155"/>
      <c r="BX59" s="155"/>
      <c r="BY59" s="155"/>
      <c r="BZ59" s="155"/>
      <c r="CA59" s="155"/>
      <c r="CB59" s="155"/>
      <c r="CC59" s="155"/>
      <c r="CD59" s="155"/>
      <c r="CE59" s="155"/>
      <c r="CF59" s="155"/>
      <c r="CG59" s="155"/>
      <c r="CH59" s="155"/>
      <c r="CI59" s="155"/>
      <c r="CJ59" s="166"/>
      <c r="CK59" s="161"/>
      <c r="CL59" s="161"/>
      <c r="CM59" s="161"/>
      <c r="CN59" s="161"/>
      <c r="CO59" s="161"/>
      <c r="CP59" s="161"/>
      <c r="CQ59" s="161"/>
      <c r="CR59" s="167" t="e">
        <f>IFERROR(MATCH(M59,'Cat Val Desplegable'!$B:$B,0),"")-1</f>
        <v>#VALUE!</v>
      </c>
      <c r="CS59" s="167">
        <f>COUNTIF('Cat Val Desplegable'!$B$3:$B$257,'Altas FI-Compras'!M59)</f>
        <v>0</v>
      </c>
      <c r="CT59" s="167" t="e">
        <f>IFERROR(MATCH(Y59,'Cat Val Desplegable'!$E:$E,0),"")-1</f>
        <v>#VALUE!</v>
      </c>
      <c r="CU59" s="167">
        <f>COUNTIF('Cat Val Desplegable'!$E$3:$E$296,'Altas FI-Compras'!Y59)</f>
        <v>0</v>
      </c>
      <c r="CV59" s="161"/>
      <c r="CW59" s="161"/>
      <c r="CX59" s="161"/>
      <c r="CY59" s="161"/>
      <c r="CZ59" s="161"/>
      <c r="DA59" s="161"/>
      <c r="DB59" s="161"/>
      <c r="DC59" s="161"/>
      <c r="DD59" s="161"/>
    </row>
    <row r="60" spans="1:108">
      <c r="A60" s="155"/>
      <c r="B60" s="155"/>
      <c r="C60" s="155"/>
      <c r="D60" s="155"/>
      <c r="E60" s="155"/>
      <c r="F60" s="155"/>
      <c r="G60" s="155"/>
      <c r="H60" s="155"/>
      <c r="I60" s="155"/>
      <c r="J60" s="155"/>
      <c r="K60" s="155"/>
      <c r="L60" s="155"/>
      <c r="M60" s="155"/>
      <c r="N60" s="156"/>
      <c r="O60" s="157"/>
      <c r="P60" s="158"/>
      <c r="Q60" s="155"/>
      <c r="R60" s="159"/>
      <c r="S60" s="159"/>
      <c r="T60" s="155"/>
      <c r="U60" s="159"/>
      <c r="V60" s="159"/>
      <c r="W60" s="160"/>
      <c r="X60" s="155"/>
      <c r="Y60" s="158"/>
      <c r="Z60" s="155"/>
      <c r="AA60" s="155"/>
      <c r="AB60" s="155"/>
      <c r="AC60" s="162"/>
      <c r="AD60" s="162"/>
      <c r="AE60" s="155"/>
      <c r="AF60" s="155"/>
      <c r="AG60" s="155"/>
      <c r="AH60" s="155"/>
      <c r="AI60" s="155"/>
      <c r="AJ60" s="163"/>
      <c r="AK60" s="163"/>
      <c r="AL60" s="163"/>
      <c r="AM60" s="163"/>
      <c r="AN60" s="164"/>
      <c r="AO60" s="165"/>
      <c r="AP60" s="163"/>
      <c r="AQ60" s="155"/>
      <c r="AR60" s="155"/>
      <c r="AS60" s="155"/>
      <c r="AT60" s="166"/>
      <c r="AU60" s="158"/>
      <c r="AV60" s="155"/>
      <c r="AW60" s="155"/>
      <c r="AX60" s="155"/>
      <c r="AY60" s="155"/>
      <c r="AZ60" s="166"/>
      <c r="BA60" s="158"/>
      <c r="BB60" s="155"/>
      <c r="BC60" s="155"/>
      <c r="BD60" s="155"/>
      <c r="BE60" s="155"/>
      <c r="BF60" s="166"/>
      <c r="BG60" s="158"/>
      <c r="BH60" s="155"/>
      <c r="BI60" s="158"/>
      <c r="BJ60" s="155"/>
      <c r="BK60" s="155"/>
      <c r="BL60" s="155"/>
      <c r="BM60" s="155"/>
      <c r="BN60" s="155"/>
      <c r="BO60" s="155"/>
      <c r="BP60" s="155"/>
      <c r="BQ60" s="155"/>
      <c r="BR60" s="155"/>
      <c r="BS60" s="155"/>
      <c r="BT60" s="155"/>
      <c r="BU60" s="155"/>
      <c r="BV60" s="155"/>
      <c r="BW60" s="155"/>
      <c r="BX60" s="155"/>
      <c r="BY60" s="155"/>
      <c r="BZ60" s="155"/>
      <c r="CA60" s="155"/>
      <c r="CB60" s="155"/>
      <c r="CC60" s="155"/>
      <c r="CD60" s="155"/>
      <c r="CE60" s="155"/>
      <c r="CF60" s="155"/>
      <c r="CG60" s="155"/>
      <c r="CH60" s="155"/>
      <c r="CI60" s="155"/>
      <c r="CJ60" s="166"/>
      <c r="CK60" s="161"/>
      <c r="CL60" s="161"/>
      <c r="CM60" s="161"/>
      <c r="CN60" s="161"/>
      <c r="CO60" s="161"/>
      <c r="CP60" s="161"/>
      <c r="CQ60" s="161"/>
      <c r="CR60" s="167" t="e">
        <f>IFERROR(MATCH(M60,'Cat Val Desplegable'!$B:$B,0),"")-1</f>
        <v>#VALUE!</v>
      </c>
      <c r="CS60" s="167">
        <f>COUNTIF('Cat Val Desplegable'!$B$3:$B$257,'Altas FI-Compras'!M60)</f>
        <v>0</v>
      </c>
      <c r="CT60" s="167" t="e">
        <f>IFERROR(MATCH(Y60,'Cat Val Desplegable'!$E:$E,0),"")-1</f>
        <v>#VALUE!</v>
      </c>
      <c r="CU60" s="167">
        <f>COUNTIF('Cat Val Desplegable'!$E$3:$E$296,'Altas FI-Compras'!Y60)</f>
        <v>0</v>
      </c>
      <c r="CV60" s="161"/>
      <c r="CW60" s="161"/>
      <c r="CX60" s="161"/>
      <c r="CY60" s="161"/>
      <c r="CZ60" s="161"/>
      <c r="DA60" s="161"/>
      <c r="DB60" s="161"/>
      <c r="DC60" s="161"/>
      <c r="DD60" s="161"/>
    </row>
    <row r="61" spans="1:108">
      <c r="A61" s="155"/>
      <c r="B61" s="155"/>
      <c r="C61" s="155"/>
      <c r="D61" s="155"/>
      <c r="E61" s="155"/>
      <c r="F61" s="155"/>
      <c r="G61" s="155"/>
      <c r="H61" s="155"/>
      <c r="I61" s="155"/>
      <c r="J61" s="155"/>
      <c r="K61" s="155"/>
      <c r="L61" s="155"/>
      <c r="M61" s="155"/>
      <c r="N61" s="156"/>
      <c r="O61" s="157"/>
      <c r="P61" s="158"/>
      <c r="Q61" s="155"/>
      <c r="R61" s="159"/>
      <c r="S61" s="159"/>
      <c r="T61" s="155"/>
      <c r="U61" s="159"/>
      <c r="V61" s="159"/>
      <c r="W61" s="160"/>
      <c r="X61" s="155"/>
      <c r="Y61" s="158"/>
      <c r="Z61" s="155"/>
      <c r="AA61" s="155"/>
      <c r="AB61" s="155"/>
      <c r="AC61" s="162"/>
      <c r="AD61" s="162"/>
      <c r="AE61" s="155"/>
      <c r="AF61" s="155"/>
      <c r="AG61" s="155"/>
      <c r="AH61" s="155"/>
      <c r="AI61" s="155"/>
      <c r="AJ61" s="163"/>
      <c r="AK61" s="163"/>
      <c r="AL61" s="163"/>
      <c r="AM61" s="163"/>
      <c r="AN61" s="164"/>
      <c r="AO61" s="165"/>
      <c r="AP61" s="163"/>
      <c r="AQ61" s="155"/>
      <c r="AR61" s="155"/>
      <c r="AS61" s="155"/>
      <c r="AT61" s="166"/>
      <c r="AU61" s="158"/>
      <c r="AV61" s="155"/>
      <c r="AW61" s="155"/>
      <c r="AX61" s="155"/>
      <c r="AY61" s="155"/>
      <c r="AZ61" s="166"/>
      <c r="BA61" s="158"/>
      <c r="BB61" s="155"/>
      <c r="BC61" s="155"/>
      <c r="BD61" s="155"/>
      <c r="BE61" s="155"/>
      <c r="BF61" s="166"/>
      <c r="BG61" s="158"/>
      <c r="BH61" s="155"/>
      <c r="BI61" s="158"/>
      <c r="BJ61" s="155"/>
      <c r="BK61" s="155"/>
      <c r="BL61" s="155"/>
      <c r="BM61" s="155"/>
      <c r="BN61" s="155"/>
      <c r="BO61" s="155"/>
      <c r="BP61" s="155"/>
      <c r="BQ61" s="155"/>
      <c r="BR61" s="155"/>
      <c r="BS61" s="155"/>
      <c r="BT61" s="155"/>
      <c r="BU61" s="155"/>
      <c r="BV61" s="155"/>
      <c r="BW61" s="155"/>
      <c r="BX61" s="155"/>
      <c r="BY61" s="155"/>
      <c r="BZ61" s="155"/>
      <c r="CA61" s="155"/>
      <c r="CB61" s="155"/>
      <c r="CC61" s="155"/>
      <c r="CD61" s="155"/>
      <c r="CE61" s="155"/>
      <c r="CF61" s="155"/>
      <c r="CG61" s="155"/>
      <c r="CH61" s="155"/>
      <c r="CI61" s="155"/>
      <c r="CJ61" s="166"/>
      <c r="CK61" s="161"/>
      <c r="CL61" s="161"/>
      <c r="CM61" s="161"/>
      <c r="CN61" s="161"/>
      <c r="CO61" s="161"/>
      <c r="CP61" s="161"/>
      <c r="CQ61" s="161"/>
      <c r="CR61" s="167" t="e">
        <f>IFERROR(MATCH(M61,'Cat Val Desplegable'!$B:$B,0),"")-1</f>
        <v>#VALUE!</v>
      </c>
      <c r="CS61" s="167">
        <f>COUNTIF('Cat Val Desplegable'!$B$3:$B$257,'Altas FI-Compras'!M61)</f>
        <v>0</v>
      </c>
      <c r="CT61" s="167" t="e">
        <f>IFERROR(MATCH(Y61,'Cat Val Desplegable'!$E:$E,0),"")-1</f>
        <v>#VALUE!</v>
      </c>
      <c r="CU61" s="167">
        <f>COUNTIF('Cat Val Desplegable'!$E$3:$E$296,'Altas FI-Compras'!Y61)</f>
        <v>0</v>
      </c>
      <c r="CV61" s="161"/>
      <c r="CW61" s="161"/>
      <c r="CX61" s="161"/>
      <c r="CY61" s="161"/>
      <c r="CZ61" s="161"/>
      <c r="DA61" s="161"/>
      <c r="DB61" s="161"/>
      <c r="DC61" s="161"/>
      <c r="DD61" s="161"/>
    </row>
    <row r="62" spans="1:108">
      <c r="A62" s="155"/>
      <c r="B62" s="155"/>
      <c r="C62" s="155"/>
      <c r="D62" s="155"/>
      <c r="E62" s="155"/>
      <c r="F62" s="155"/>
      <c r="G62" s="155"/>
      <c r="H62" s="155"/>
      <c r="I62" s="155"/>
      <c r="J62" s="155"/>
      <c r="K62" s="155"/>
      <c r="L62" s="155"/>
      <c r="M62" s="155"/>
      <c r="N62" s="156"/>
      <c r="O62" s="157"/>
      <c r="P62" s="158"/>
      <c r="Q62" s="155"/>
      <c r="R62" s="159"/>
      <c r="S62" s="159"/>
      <c r="T62" s="155"/>
      <c r="U62" s="159"/>
      <c r="V62" s="159"/>
      <c r="W62" s="160"/>
      <c r="X62" s="155"/>
      <c r="Y62" s="158"/>
      <c r="Z62" s="155"/>
      <c r="AA62" s="155"/>
      <c r="AB62" s="155"/>
      <c r="AC62" s="162"/>
      <c r="AD62" s="162"/>
      <c r="AE62" s="155"/>
      <c r="AF62" s="155"/>
      <c r="AG62" s="155"/>
      <c r="AH62" s="155"/>
      <c r="AI62" s="155"/>
      <c r="AJ62" s="163"/>
      <c r="AK62" s="163"/>
      <c r="AL62" s="163"/>
      <c r="AM62" s="163"/>
      <c r="AN62" s="164"/>
      <c r="AO62" s="165"/>
      <c r="AP62" s="163"/>
      <c r="AQ62" s="155"/>
      <c r="AR62" s="155"/>
      <c r="AS62" s="155"/>
      <c r="AT62" s="166"/>
      <c r="AU62" s="158"/>
      <c r="AV62" s="155"/>
      <c r="AW62" s="155"/>
      <c r="AX62" s="155"/>
      <c r="AY62" s="155"/>
      <c r="AZ62" s="166"/>
      <c r="BA62" s="158"/>
      <c r="BB62" s="155"/>
      <c r="BC62" s="155"/>
      <c r="BD62" s="155"/>
      <c r="BE62" s="155"/>
      <c r="BF62" s="166"/>
      <c r="BG62" s="158"/>
      <c r="BH62" s="155"/>
      <c r="BI62" s="158"/>
      <c r="BJ62" s="155"/>
      <c r="BK62" s="155"/>
      <c r="BL62" s="155"/>
      <c r="BM62" s="155"/>
      <c r="BN62" s="155"/>
      <c r="BO62" s="155"/>
      <c r="BP62" s="155"/>
      <c r="BQ62" s="155"/>
      <c r="BR62" s="155"/>
      <c r="BS62" s="155"/>
      <c r="BT62" s="155"/>
      <c r="BU62" s="155"/>
      <c r="BV62" s="155"/>
      <c r="BW62" s="155"/>
      <c r="BX62" s="155"/>
      <c r="BY62" s="155"/>
      <c r="BZ62" s="155"/>
      <c r="CA62" s="155"/>
      <c r="CB62" s="155"/>
      <c r="CC62" s="155"/>
      <c r="CD62" s="155"/>
      <c r="CE62" s="155"/>
      <c r="CF62" s="155"/>
      <c r="CG62" s="155"/>
      <c r="CH62" s="155"/>
      <c r="CI62" s="155"/>
      <c r="CJ62" s="166"/>
      <c r="CK62" s="161"/>
      <c r="CL62" s="161"/>
      <c r="CM62" s="161"/>
      <c r="CN62" s="161"/>
      <c r="CO62" s="161"/>
      <c r="CP62" s="161"/>
      <c r="CQ62" s="161"/>
      <c r="CR62" s="167" t="e">
        <f>IFERROR(MATCH(M62,'Cat Val Desplegable'!$B:$B,0),"")-1</f>
        <v>#VALUE!</v>
      </c>
      <c r="CS62" s="167">
        <f>COUNTIF('Cat Val Desplegable'!$B$3:$B$257,'Altas FI-Compras'!M62)</f>
        <v>0</v>
      </c>
      <c r="CT62" s="167" t="e">
        <f>IFERROR(MATCH(Y62,'Cat Val Desplegable'!$E:$E,0),"")-1</f>
        <v>#VALUE!</v>
      </c>
      <c r="CU62" s="167">
        <f>COUNTIF('Cat Val Desplegable'!$E$3:$E$296,'Altas FI-Compras'!Y62)</f>
        <v>0</v>
      </c>
      <c r="CV62" s="161"/>
      <c r="CW62" s="161"/>
      <c r="CX62" s="161"/>
      <c r="CY62" s="161"/>
      <c r="CZ62" s="161"/>
      <c r="DA62" s="161"/>
      <c r="DB62" s="161"/>
      <c r="DC62" s="161"/>
      <c r="DD62" s="161"/>
    </row>
    <row r="63" spans="1:108">
      <c r="A63" s="155"/>
      <c r="B63" s="155"/>
      <c r="C63" s="155"/>
      <c r="D63" s="155"/>
      <c r="E63" s="155"/>
      <c r="F63" s="155"/>
      <c r="G63" s="155"/>
      <c r="H63" s="155"/>
      <c r="I63" s="155"/>
      <c r="J63" s="155"/>
      <c r="K63" s="155"/>
      <c r="L63" s="155"/>
      <c r="M63" s="155"/>
      <c r="N63" s="156"/>
      <c r="O63" s="157"/>
      <c r="P63" s="158"/>
      <c r="Q63" s="155"/>
      <c r="R63" s="159"/>
      <c r="S63" s="159"/>
      <c r="T63" s="155"/>
      <c r="U63" s="159"/>
      <c r="V63" s="159"/>
      <c r="W63" s="160"/>
      <c r="X63" s="155"/>
      <c r="Y63" s="158"/>
      <c r="Z63" s="155"/>
      <c r="AA63" s="155"/>
      <c r="AB63" s="155"/>
      <c r="AC63" s="162"/>
      <c r="AD63" s="162"/>
      <c r="AE63" s="155"/>
      <c r="AF63" s="155"/>
      <c r="AG63" s="155"/>
      <c r="AH63" s="155"/>
      <c r="AI63" s="155"/>
      <c r="AJ63" s="163"/>
      <c r="AK63" s="163"/>
      <c r="AL63" s="163"/>
      <c r="AM63" s="163"/>
      <c r="AN63" s="164"/>
      <c r="AO63" s="165"/>
      <c r="AP63" s="163"/>
      <c r="AQ63" s="155"/>
      <c r="AR63" s="155"/>
      <c r="AS63" s="155"/>
      <c r="AT63" s="166"/>
      <c r="AU63" s="158"/>
      <c r="AV63" s="155"/>
      <c r="AW63" s="155"/>
      <c r="AX63" s="155"/>
      <c r="AY63" s="155"/>
      <c r="AZ63" s="166"/>
      <c r="BA63" s="158"/>
      <c r="BB63" s="155"/>
      <c r="BC63" s="155"/>
      <c r="BD63" s="155"/>
      <c r="BE63" s="155"/>
      <c r="BF63" s="166"/>
      <c r="BG63" s="158"/>
      <c r="BH63" s="155"/>
      <c r="BI63" s="158"/>
      <c r="BJ63" s="155"/>
      <c r="BK63" s="155"/>
      <c r="BL63" s="155"/>
      <c r="BM63" s="155"/>
      <c r="BN63" s="155"/>
      <c r="BO63" s="155"/>
      <c r="BP63" s="155"/>
      <c r="BQ63" s="155"/>
      <c r="BR63" s="155"/>
      <c r="BS63" s="155"/>
      <c r="BT63" s="155"/>
      <c r="BU63" s="155"/>
      <c r="BV63" s="155"/>
      <c r="BW63" s="155"/>
      <c r="BX63" s="155"/>
      <c r="BY63" s="155"/>
      <c r="BZ63" s="155"/>
      <c r="CA63" s="155"/>
      <c r="CB63" s="155"/>
      <c r="CC63" s="155"/>
      <c r="CD63" s="155"/>
      <c r="CE63" s="155"/>
      <c r="CF63" s="155"/>
      <c r="CG63" s="155"/>
      <c r="CH63" s="155"/>
      <c r="CI63" s="155"/>
      <c r="CJ63" s="166"/>
      <c r="CK63" s="161"/>
      <c r="CL63" s="161"/>
      <c r="CM63" s="161"/>
      <c r="CN63" s="161"/>
      <c r="CO63" s="161"/>
      <c r="CP63" s="161"/>
      <c r="CQ63" s="161"/>
      <c r="CR63" s="167" t="e">
        <f>IFERROR(MATCH(M63,'Cat Val Desplegable'!$B:$B,0),"")-1</f>
        <v>#VALUE!</v>
      </c>
      <c r="CS63" s="167">
        <f>COUNTIF('Cat Val Desplegable'!$B$3:$B$257,'Altas FI-Compras'!M63)</f>
        <v>0</v>
      </c>
      <c r="CT63" s="167" t="e">
        <f>IFERROR(MATCH(Y63,'Cat Val Desplegable'!$E:$E,0),"")-1</f>
        <v>#VALUE!</v>
      </c>
      <c r="CU63" s="167">
        <f>COUNTIF('Cat Val Desplegable'!$E$3:$E$296,'Altas FI-Compras'!Y63)</f>
        <v>0</v>
      </c>
      <c r="CV63" s="161"/>
      <c r="CW63" s="161"/>
      <c r="CX63" s="161"/>
      <c r="CY63" s="161"/>
      <c r="CZ63" s="161"/>
      <c r="DA63" s="161"/>
      <c r="DB63" s="161"/>
      <c r="DC63" s="161"/>
      <c r="DD63" s="161"/>
    </row>
    <row r="64" spans="1:108">
      <c r="A64" s="155"/>
      <c r="B64" s="155"/>
      <c r="C64" s="155"/>
      <c r="D64" s="155"/>
      <c r="E64" s="155"/>
      <c r="F64" s="155"/>
      <c r="G64" s="155"/>
      <c r="H64" s="155"/>
      <c r="I64" s="155"/>
      <c r="J64" s="155"/>
      <c r="K64" s="155"/>
      <c r="L64" s="155"/>
      <c r="M64" s="155"/>
      <c r="N64" s="156"/>
      <c r="O64" s="157"/>
      <c r="P64" s="158"/>
      <c r="Q64" s="155"/>
      <c r="R64" s="159"/>
      <c r="S64" s="159"/>
      <c r="T64" s="155"/>
      <c r="U64" s="159"/>
      <c r="V64" s="159"/>
      <c r="W64" s="160"/>
      <c r="X64" s="155"/>
      <c r="Y64" s="158"/>
      <c r="Z64" s="155"/>
      <c r="AA64" s="155"/>
      <c r="AB64" s="155"/>
      <c r="AC64" s="162"/>
      <c r="AD64" s="162"/>
      <c r="AE64" s="155"/>
      <c r="AF64" s="155"/>
      <c r="AG64" s="155"/>
      <c r="AH64" s="155"/>
      <c r="AI64" s="155"/>
      <c r="AJ64" s="163"/>
      <c r="AK64" s="163"/>
      <c r="AL64" s="163"/>
      <c r="AM64" s="163"/>
      <c r="AN64" s="164"/>
      <c r="AO64" s="165"/>
      <c r="AP64" s="163"/>
      <c r="AQ64" s="155"/>
      <c r="AR64" s="155"/>
      <c r="AS64" s="155"/>
      <c r="AT64" s="166"/>
      <c r="AU64" s="158"/>
      <c r="AV64" s="155"/>
      <c r="AW64" s="155"/>
      <c r="AX64" s="155"/>
      <c r="AY64" s="155"/>
      <c r="AZ64" s="166"/>
      <c r="BA64" s="158"/>
      <c r="BB64" s="155"/>
      <c r="BC64" s="155"/>
      <c r="BD64" s="155"/>
      <c r="BE64" s="155"/>
      <c r="BF64" s="166"/>
      <c r="BG64" s="158"/>
      <c r="BH64" s="155"/>
      <c r="BI64" s="158"/>
      <c r="BJ64" s="155"/>
      <c r="BK64" s="155"/>
      <c r="BL64" s="155"/>
      <c r="BM64" s="155"/>
      <c r="BN64" s="155"/>
      <c r="BO64" s="155"/>
      <c r="BP64" s="155"/>
      <c r="BQ64" s="155"/>
      <c r="BR64" s="155"/>
      <c r="BS64" s="155"/>
      <c r="BT64" s="155"/>
      <c r="BU64" s="155"/>
      <c r="BV64" s="155"/>
      <c r="BW64" s="155"/>
      <c r="BX64" s="155"/>
      <c r="BY64" s="155"/>
      <c r="BZ64" s="155"/>
      <c r="CA64" s="155"/>
      <c r="CB64" s="155"/>
      <c r="CC64" s="155"/>
      <c r="CD64" s="155"/>
      <c r="CE64" s="155"/>
      <c r="CF64" s="155"/>
      <c r="CG64" s="155"/>
      <c r="CH64" s="155"/>
      <c r="CI64" s="155"/>
      <c r="CJ64" s="166"/>
      <c r="CK64" s="161"/>
      <c r="CL64" s="161"/>
      <c r="CM64" s="161"/>
      <c r="CN64" s="161"/>
      <c r="CO64" s="161"/>
      <c r="CP64" s="161"/>
      <c r="CQ64" s="161"/>
      <c r="CR64" s="167" t="e">
        <f>IFERROR(MATCH(M64,'Cat Val Desplegable'!$B:$B,0),"")-1</f>
        <v>#VALUE!</v>
      </c>
      <c r="CS64" s="167">
        <f>COUNTIF('Cat Val Desplegable'!$B$3:$B$257,'Altas FI-Compras'!M64)</f>
        <v>0</v>
      </c>
      <c r="CT64" s="167" t="e">
        <f>IFERROR(MATCH(Y64,'Cat Val Desplegable'!$E:$E,0),"")-1</f>
        <v>#VALUE!</v>
      </c>
      <c r="CU64" s="167">
        <f>COUNTIF('Cat Val Desplegable'!$E$3:$E$296,'Altas FI-Compras'!Y64)</f>
        <v>0</v>
      </c>
      <c r="CV64" s="161"/>
      <c r="CW64" s="161"/>
      <c r="CX64" s="161"/>
      <c r="CY64" s="161"/>
      <c r="CZ64" s="161"/>
      <c r="DA64" s="161"/>
      <c r="DB64" s="161"/>
      <c r="DC64" s="161"/>
      <c r="DD64" s="161"/>
    </row>
    <row r="65" spans="1:108">
      <c r="A65" s="155"/>
      <c r="B65" s="155"/>
      <c r="C65" s="155"/>
      <c r="D65" s="155"/>
      <c r="E65" s="155"/>
      <c r="F65" s="155"/>
      <c r="G65" s="155"/>
      <c r="H65" s="155"/>
      <c r="I65" s="155"/>
      <c r="J65" s="155"/>
      <c r="K65" s="155"/>
      <c r="L65" s="155"/>
      <c r="M65" s="155"/>
      <c r="N65" s="156"/>
      <c r="O65" s="157"/>
      <c r="P65" s="158"/>
      <c r="Q65" s="155"/>
      <c r="R65" s="159"/>
      <c r="S65" s="159"/>
      <c r="T65" s="155"/>
      <c r="U65" s="159"/>
      <c r="V65" s="159"/>
      <c r="W65" s="160"/>
      <c r="X65" s="155"/>
      <c r="Y65" s="158"/>
      <c r="Z65" s="155"/>
      <c r="AA65" s="155"/>
      <c r="AB65" s="155"/>
      <c r="AC65" s="162"/>
      <c r="AD65" s="162"/>
      <c r="AE65" s="155"/>
      <c r="AF65" s="155"/>
      <c r="AG65" s="155"/>
      <c r="AH65" s="155"/>
      <c r="AI65" s="155"/>
      <c r="AJ65" s="163"/>
      <c r="AK65" s="163"/>
      <c r="AL65" s="163"/>
      <c r="AM65" s="163"/>
      <c r="AN65" s="164"/>
      <c r="AO65" s="165"/>
      <c r="AP65" s="163"/>
      <c r="AQ65" s="155"/>
      <c r="AR65" s="155"/>
      <c r="AS65" s="155"/>
      <c r="AT65" s="166"/>
      <c r="AU65" s="158"/>
      <c r="AV65" s="155"/>
      <c r="AW65" s="155"/>
      <c r="AX65" s="155"/>
      <c r="AY65" s="155"/>
      <c r="AZ65" s="166"/>
      <c r="BA65" s="158"/>
      <c r="BB65" s="155"/>
      <c r="BC65" s="155"/>
      <c r="BD65" s="155"/>
      <c r="BE65" s="155"/>
      <c r="BF65" s="166"/>
      <c r="BG65" s="158"/>
      <c r="BH65" s="155"/>
      <c r="BI65" s="158"/>
      <c r="BJ65" s="155"/>
      <c r="BK65" s="155"/>
      <c r="BL65" s="155"/>
      <c r="BM65" s="155"/>
      <c r="BN65" s="155"/>
      <c r="BO65" s="155"/>
      <c r="BP65" s="155"/>
      <c r="BQ65" s="155"/>
      <c r="BR65" s="155"/>
      <c r="BS65" s="155"/>
      <c r="BT65" s="155"/>
      <c r="BU65" s="155"/>
      <c r="BV65" s="155"/>
      <c r="BW65" s="155"/>
      <c r="BX65" s="155"/>
      <c r="BY65" s="155"/>
      <c r="BZ65" s="155"/>
      <c r="CA65" s="155"/>
      <c r="CB65" s="155"/>
      <c r="CC65" s="155"/>
      <c r="CD65" s="155"/>
      <c r="CE65" s="155"/>
      <c r="CF65" s="155"/>
      <c r="CG65" s="155"/>
      <c r="CH65" s="155"/>
      <c r="CI65" s="155"/>
      <c r="CJ65" s="166"/>
      <c r="CK65" s="161"/>
      <c r="CL65" s="161"/>
      <c r="CM65" s="161"/>
      <c r="CN65" s="161"/>
      <c r="CO65" s="161"/>
      <c r="CP65" s="161"/>
      <c r="CQ65" s="161"/>
      <c r="CR65" s="167" t="e">
        <f>IFERROR(MATCH(M65,'Cat Val Desplegable'!$B:$B,0),"")-1</f>
        <v>#VALUE!</v>
      </c>
      <c r="CS65" s="167">
        <f>COUNTIF('Cat Val Desplegable'!$B$3:$B$257,'Altas FI-Compras'!M65)</f>
        <v>0</v>
      </c>
      <c r="CT65" s="167" t="e">
        <f>IFERROR(MATCH(Y65,'Cat Val Desplegable'!$E:$E,0),"")-1</f>
        <v>#VALUE!</v>
      </c>
      <c r="CU65" s="167">
        <f>COUNTIF('Cat Val Desplegable'!$E$3:$E$296,'Altas FI-Compras'!Y65)</f>
        <v>0</v>
      </c>
      <c r="CV65" s="161"/>
      <c r="CW65" s="161"/>
      <c r="CX65" s="161"/>
      <c r="CY65" s="161"/>
      <c r="CZ65" s="161"/>
      <c r="DA65" s="161"/>
      <c r="DB65" s="161"/>
      <c r="DC65" s="161"/>
      <c r="DD65" s="161"/>
    </row>
    <row r="66" spans="1:108">
      <c r="A66" s="155"/>
      <c r="B66" s="155"/>
      <c r="C66" s="155"/>
      <c r="D66" s="155"/>
      <c r="E66" s="155"/>
      <c r="F66" s="155"/>
      <c r="G66" s="155"/>
      <c r="H66" s="155"/>
      <c r="I66" s="155"/>
      <c r="J66" s="155"/>
      <c r="K66" s="155"/>
      <c r="L66" s="155"/>
      <c r="M66" s="155"/>
      <c r="N66" s="156"/>
      <c r="O66" s="157"/>
      <c r="P66" s="158"/>
      <c r="Q66" s="155"/>
      <c r="R66" s="159"/>
      <c r="S66" s="159"/>
      <c r="T66" s="155"/>
      <c r="U66" s="159"/>
      <c r="V66" s="159"/>
      <c r="W66" s="160"/>
      <c r="X66" s="155"/>
      <c r="Y66" s="158"/>
      <c r="Z66" s="155"/>
      <c r="AA66" s="155"/>
      <c r="AB66" s="155"/>
      <c r="AC66" s="162"/>
      <c r="AD66" s="162"/>
      <c r="AE66" s="155"/>
      <c r="AF66" s="155"/>
      <c r="AG66" s="155"/>
      <c r="AH66" s="155"/>
      <c r="AI66" s="155"/>
      <c r="AJ66" s="163"/>
      <c r="AK66" s="163"/>
      <c r="AL66" s="163"/>
      <c r="AM66" s="163"/>
      <c r="AN66" s="164"/>
      <c r="AO66" s="165"/>
      <c r="AP66" s="163"/>
      <c r="AQ66" s="155"/>
      <c r="AR66" s="155"/>
      <c r="AS66" s="155"/>
      <c r="AT66" s="166"/>
      <c r="AU66" s="158"/>
      <c r="AV66" s="155"/>
      <c r="AW66" s="155"/>
      <c r="AX66" s="155"/>
      <c r="AY66" s="155"/>
      <c r="AZ66" s="166"/>
      <c r="BA66" s="158"/>
      <c r="BB66" s="155"/>
      <c r="BC66" s="155"/>
      <c r="BD66" s="155"/>
      <c r="BE66" s="155"/>
      <c r="BF66" s="166"/>
      <c r="BG66" s="158"/>
      <c r="BH66" s="155"/>
      <c r="BI66" s="158"/>
      <c r="BJ66" s="155"/>
      <c r="BK66" s="155"/>
      <c r="BL66" s="155"/>
      <c r="BM66" s="155"/>
      <c r="BN66" s="155"/>
      <c r="BO66" s="155"/>
      <c r="BP66" s="155"/>
      <c r="BQ66" s="155"/>
      <c r="BR66" s="155"/>
      <c r="BS66" s="155"/>
      <c r="BT66" s="155"/>
      <c r="BU66" s="155"/>
      <c r="BV66" s="155"/>
      <c r="BW66" s="155"/>
      <c r="BX66" s="155"/>
      <c r="BY66" s="155"/>
      <c r="BZ66" s="155"/>
      <c r="CA66" s="155"/>
      <c r="CB66" s="155"/>
      <c r="CC66" s="155"/>
      <c r="CD66" s="155"/>
      <c r="CE66" s="155"/>
      <c r="CF66" s="155"/>
      <c r="CG66" s="155"/>
      <c r="CH66" s="155"/>
      <c r="CI66" s="155"/>
      <c r="CJ66" s="166"/>
      <c r="CK66" s="161"/>
      <c r="CL66" s="161"/>
      <c r="CM66" s="161"/>
      <c r="CN66" s="161"/>
      <c r="CO66" s="161"/>
      <c r="CP66" s="161"/>
      <c r="CQ66" s="161"/>
      <c r="CR66" s="167" t="e">
        <f>IFERROR(MATCH(M66,'Cat Val Desplegable'!$B:$B,0),"")-1</f>
        <v>#VALUE!</v>
      </c>
      <c r="CS66" s="167">
        <f>COUNTIF('Cat Val Desplegable'!$B$3:$B$257,'Altas FI-Compras'!M66)</f>
        <v>0</v>
      </c>
      <c r="CT66" s="167" t="e">
        <f>IFERROR(MATCH(Y66,'Cat Val Desplegable'!$E:$E,0),"")-1</f>
        <v>#VALUE!</v>
      </c>
      <c r="CU66" s="167">
        <f>COUNTIF('Cat Val Desplegable'!$E$3:$E$296,'Altas FI-Compras'!Y66)</f>
        <v>0</v>
      </c>
      <c r="CV66" s="161"/>
      <c r="CW66" s="161"/>
      <c r="CX66" s="161"/>
      <c r="CY66" s="161"/>
      <c r="CZ66" s="161"/>
      <c r="DA66" s="161"/>
      <c r="DB66" s="161"/>
      <c r="DC66" s="161"/>
      <c r="DD66" s="161"/>
    </row>
    <row r="67" spans="1:108">
      <c r="A67" s="155"/>
      <c r="B67" s="155"/>
      <c r="C67" s="155"/>
      <c r="D67" s="155"/>
      <c r="E67" s="155"/>
      <c r="F67" s="155"/>
      <c r="G67" s="155"/>
      <c r="H67" s="155"/>
      <c r="I67" s="155"/>
      <c r="J67" s="155"/>
      <c r="K67" s="155"/>
      <c r="L67" s="155"/>
      <c r="M67" s="155"/>
      <c r="N67" s="156"/>
      <c r="O67" s="157"/>
      <c r="P67" s="158"/>
      <c r="Q67" s="155"/>
      <c r="R67" s="159"/>
      <c r="S67" s="159"/>
      <c r="T67" s="155"/>
      <c r="U67" s="159"/>
      <c r="V67" s="159"/>
      <c r="W67" s="160"/>
      <c r="X67" s="155"/>
      <c r="Y67" s="158"/>
      <c r="Z67" s="155"/>
      <c r="AA67" s="155"/>
      <c r="AB67" s="155"/>
      <c r="AC67" s="162"/>
      <c r="AD67" s="162"/>
      <c r="AE67" s="155"/>
      <c r="AF67" s="155"/>
      <c r="AG67" s="155"/>
      <c r="AH67" s="155"/>
      <c r="AI67" s="155"/>
      <c r="AJ67" s="163"/>
      <c r="AK67" s="163"/>
      <c r="AL67" s="163"/>
      <c r="AM67" s="163"/>
      <c r="AN67" s="164"/>
      <c r="AO67" s="165"/>
      <c r="AP67" s="163"/>
      <c r="AQ67" s="155"/>
      <c r="AR67" s="155"/>
      <c r="AS67" s="155"/>
      <c r="AT67" s="166"/>
      <c r="AU67" s="158"/>
      <c r="AV67" s="155"/>
      <c r="AW67" s="155"/>
      <c r="AX67" s="155"/>
      <c r="AY67" s="155"/>
      <c r="AZ67" s="166"/>
      <c r="BA67" s="158"/>
      <c r="BB67" s="155"/>
      <c r="BC67" s="155"/>
      <c r="BD67" s="155"/>
      <c r="BE67" s="155"/>
      <c r="BF67" s="166"/>
      <c r="BG67" s="158"/>
      <c r="BH67" s="155"/>
      <c r="BI67" s="158"/>
      <c r="BJ67" s="155"/>
      <c r="BK67" s="155"/>
      <c r="BL67" s="155"/>
      <c r="BM67" s="155"/>
      <c r="BN67" s="155"/>
      <c r="BO67" s="155"/>
      <c r="BP67" s="155"/>
      <c r="BQ67" s="155"/>
      <c r="BR67" s="155"/>
      <c r="BS67" s="155"/>
      <c r="BT67" s="155"/>
      <c r="BU67" s="155"/>
      <c r="BV67" s="155"/>
      <c r="BW67" s="155"/>
      <c r="BX67" s="155"/>
      <c r="BY67" s="155"/>
      <c r="BZ67" s="155"/>
      <c r="CA67" s="155"/>
      <c r="CB67" s="155"/>
      <c r="CC67" s="155"/>
      <c r="CD67" s="155"/>
      <c r="CE67" s="155"/>
      <c r="CF67" s="155"/>
      <c r="CG67" s="155"/>
      <c r="CH67" s="155"/>
      <c r="CI67" s="155"/>
      <c r="CJ67" s="166"/>
      <c r="CK67" s="161"/>
      <c r="CL67" s="161"/>
      <c r="CM67" s="161"/>
      <c r="CN67" s="161"/>
      <c r="CO67" s="161"/>
      <c r="CP67" s="161"/>
      <c r="CQ67" s="161"/>
      <c r="CR67" s="167" t="e">
        <f>IFERROR(MATCH(M67,'Cat Val Desplegable'!$B:$B,0),"")-1</f>
        <v>#VALUE!</v>
      </c>
      <c r="CS67" s="167">
        <f>COUNTIF('Cat Val Desplegable'!$B$3:$B$257,'Altas FI-Compras'!M67)</f>
        <v>0</v>
      </c>
      <c r="CT67" s="167" t="e">
        <f>IFERROR(MATCH(Y67,'Cat Val Desplegable'!$E:$E,0),"")-1</f>
        <v>#VALUE!</v>
      </c>
      <c r="CU67" s="167">
        <f>COUNTIF('Cat Val Desplegable'!$E$3:$E$296,'Altas FI-Compras'!Y67)</f>
        <v>0</v>
      </c>
      <c r="CV67" s="161"/>
      <c r="CW67" s="161"/>
      <c r="CX67" s="161"/>
      <c r="CY67" s="161"/>
      <c r="CZ67" s="161"/>
      <c r="DA67" s="161"/>
      <c r="DB67" s="161"/>
      <c r="DC67" s="161"/>
      <c r="DD67" s="161"/>
    </row>
    <row r="68" spans="1:108">
      <c r="A68" s="155"/>
      <c r="B68" s="155"/>
      <c r="C68" s="155"/>
      <c r="D68" s="155"/>
      <c r="E68" s="155"/>
      <c r="F68" s="155"/>
      <c r="G68" s="155"/>
      <c r="H68" s="155"/>
      <c r="I68" s="155"/>
      <c r="J68" s="155"/>
      <c r="K68" s="155"/>
      <c r="L68" s="155"/>
      <c r="M68" s="155"/>
      <c r="N68" s="156"/>
      <c r="O68" s="157"/>
      <c r="P68" s="158"/>
      <c r="Q68" s="155"/>
      <c r="R68" s="159"/>
      <c r="S68" s="159"/>
      <c r="T68" s="155"/>
      <c r="U68" s="159"/>
      <c r="V68" s="159"/>
      <c r="W68" s="160"/>
      <c r="X68" s="155"/>
      <c r="Y68" s="158"/>
      <c r="Z68" s="155"/>
      <c r="AA68" s="155"/>
      <c r="AB68" s="155"/>
      <c r="AC68" s="162"/>
      <c r="AD68" s="162"/>
      <c r="AE68" s="155"/>
      <c r="AF68" s="155"/>
      <c r="AG68" s="155"/>
      <c r="AH68" s="155"/>
      <c r="AI68" s="155"/>
      <c r="AJ68" s="163"/>
      <c r="AK68" s="163"/>
      <c r="AL68" s="163"/>
      <c r="AM68" s="163"/>
      <c r="AN68" s="164"/>
      <c r="AO68" s="165"/>
      <c r="AP68" s="163"/>
      <c r="AQ68" s="155"/>
      <c r="AR68" s="155"/>
      <c r="AS68" s="155"/>
      <c r="AT68" s="166"/>
      <c r="AU68" s="158"/>
      <c r="AV68" s="155"/>
      <c r="AW68" s="155"/>
      <c r="AX68" s="155"/>
      <c r="AY68" s="155"/>
      <c r="AZ68" s="166"/>
      <c r="BA68" s="158"/>
      <c r="BB68" s="155"/>
      <c r="BC68" s="155"/>
      <c r="BD68" s="155"/>
      <c r="BE68" s="155"/>
      <c r="BF68" s="166"/>
      <c r="BG68" s="158"/>
      <c r="BH68" s="155"/>
      <c r="BI68" s="158"/>
      <c r="BJ68" s="155"/>
      <c r="BK68" s="155"/>
      <c r="BL68" s="155"/>
      <c r="BM68" s="155"/>
      <c r="BN68" s="155"/>
      <c r="BO68" s="155"/>
      <c r="BP68" s="155"/>
      <c r="BQ68" s="155"/>
      <c r="BR68" s="155"/>
      <c r="BS68" s="155"/>
      <c r="BT68" s="155"/>
      <c r="BU68" s="155"/>
      <c r="BV68" s="155"/>
      <c r="BW68" s="155"/>
      <c r="BX68" s="155"/>
      <c r="BY68" s="155"/>
      <c r="BZ68" s="155"/>
      <c r="CA68" s="155"/>
      <c r="CB68" s="155"/>
      <c r="CC68" s="155"/>
      <c r="CD68" s="155"/>
      <c r="CE68" s="155"/>
      <c r="CF68" s="155"/>
      <c r="CG68" s="155"/>
      <c r="CH68" s="155"/>
      <c r="CI68" s="155"/>
      <c r="CJ68" s="166"/>
      <c r="CK68" s="161"/>
      <c r="CL68" s="161"/>
      <c r="CM68" s="161"/>
      <c r="CN68" s="161"/>
      <c r="CO68" s="161"/>
      <c r="CP68" s="161"/>
      <c r="CQ68" s="161"/>
      <c r="CR68" s="167" t="e">
        <f>IFERROR(MATCH(M68,'Cat Val Desplegable'!$B:$B,0),"")-1</f>
        <v>#VALUE!</v>
      </c>
      <c r="CS68" s="167">
        <f>COUNTIF('Cat Val Desplegable'!$B$3:$B$257,'Altas FI-Compras'!M68)</f>
        <v>0</v>
      </c>
      <c r="CT68" s="167" t="e">
        <f>IFERROR(MATCH(Y68,'Cat Val Desplegable'!$E:$E,0),"")-1</f>
        <v>#VALUE!</v>
      </c>
      <c r="CU68" s="167">
        <f>COUNTIF('Cat Val Desplegable'!$E$3:$E$296,'Altas FI-Compras'!Y68)</f>
        <v>0</v>
      </c>
      <c r="CV68" s="161"/>
      <c r="CW68" s="161"/>
      <c r="CX68" s="161"/>
      <c r="CY68" s="161"/>
      <c r="CZ68" s="161"/>
      <c r="DA68" s="161"/>
      <c r="DB68" s="161"/>
      <c r="DC68" s="161"/>
      <c r="DD68" s="161"/>
    </row>
    <row r="69" spans="1:108">
      <c r="A69" s="155"/>
      <c r="B69" s="155"/>
      <c r="C69" s="155"/>
      <c r="D69" s="155"/>
      <c r="E69" s="155"/>
      <c r="F69" s="155"/>
      <c r="G69" s="155"/>
      <c r="H69" s="155"/>
      <c r="I69" s="155"/>
      <c r="J69" s="155"/>
      <c r="K69" s="155"/>
      <c r="L69" s="155"/>
      <c r="M69" s="155"/>
      <c r="N69" s="156"/>
      <c r="O69" s="157"/>
      <c r="P69" s="158"/>
      <c r="Q69" s="155"/>
      <c r="R69" s="159"/>
      <c r="S69" s="159"/>
      <c r="T69" s="155"/>
      <c r="U69" s="159"/>
      <c r="V69" s="159"/>
      <c r="W69" s="160"/>
      <c r="X69" s="155"/>
      <c r="Y69" s="158"/>
      <c r="Z69" s="155"/>
      <c r="AA69" s="155"/>
      <c r="AB69" s="155"/>
      <c r="AC69" s="162"/>
      <c r="AD69" s="162"/>
      <c r="AE69" s="155"/>
      <c r="AF69" s="155"/>
      <c r="AG69" s="155"/>
      <c r="AH69" s="155"/>
      <c r="AI69" s="155"/>
      <c r="AJ69" s="163"/>
      <c r="AK69" s="163"/>
      <c r="AL69" s="163"/>
      <c r="AM69" s="163"/>
      <c r="AN69" s="164"/>
      <c r="AO69" s="165"/>
      <c r="AP69" s="163"/>
      <c r="AQ69" s="155"/>
      <c r="AR69" s="155"/>
      <c r="AS69" s="155"/>
      <c r="AT69" s="166"/>
      <c r="AU69" s="158"/>
      <c r="AV69" s="155"/>
      <c r="AW69" s="155"/>
      <c r="AX69" s="155"/>
      <c r="AY69" s="155"/>
      <c r="AZ69" s="166"/>
      <c r="BA69" s="158"/>
      <c r="BB69" s="155"/>
      <c r="BC69" s="155"/>
      <c r="BD69" s="155"/>
      <c r="BE69" s="155"/>
      <c r="BF69" s="166"/>
      <c r="BG69" s="158"/>
      <c r="BH69" s="155"/>
      <c r="BI69" s="158"/>
      <c r="BJ69" s="155"/>
      <c r="BK69" s="155"/>
      <c r="BL69" s="155"/>
      <c r="BM69" s="155"/>
      <c r="BN69" s="155"/>
      <c r="BO69" s="155"/>
      <c r="BP69" s="155"/>
      <c r="BQ69" s="155"/>
      <c r="BR69" s="155"/>
      <c r="BS69" s="155"/>
      <c r="BT69" s="155"/>
      <c r="BU69" s="155"/>
      <c r="BV69" s="155"/>
      <c r="BW69" s="155"/>
      <c r="BX69" s="155"/>
      <c r="BY69" s="155"/>
      <c r="BZ69" s="155"/>
      <c r="CA69" s="155"/>
      <c r="CB69" s="155"/>
      <c r="CC69" s="155"/>
      <c r="CD69" s="155"/>
      <c r="CE69" s="155"/>
      <c r="CF69" s="155"/>
      <c r="CG69" s="155"/>
      <c r="CH69" s="155"/>
      <c r="CI69" s="155"/>
      <c r="CJ69" s="166"/>
      <c r="CK69" s="161"/>
      <c r="CL69" s="161"/>
      <c r="CM69" s="161"/>
      <c r="CN69" s="161"/>
      <c r="CO69" s="161"/>
      <c r="CP69" s="161"/>
      <c r="CQ69" s="161"/>
      <c r="CR69" s="167" t="e">
        <f>IFERROR(MATCH(M69,'Cat Val Desplegable'!$B:$B,0),"")-1</f>
        <v>#VALUE!</v>
      </c>
      <c r="CS69" s="167">
        <f>COUNTIF('Cat Val Desplegable'!$B$3:$B$257,'Altas FI-Compras'!M69)</f>
        <v>0</v>
      </c>
      <c r="CT69" s="167" t="e">
        <f>IFERROR(MATCH(Y69,'Cat Val Desplegable'!$E:$E,0),"")-1</f>
        <v>#VALUE!</v>
      </c>
      <c r="CU69" s="167">
        <f>COUNTIF('Cat Val Desplegable'!$E$3:$E$296,'Altas FI-Compras'!Y69)</f>
        <v>0</v>
      </c>
      <c r="CV69" s="161"/>
      <c r="CW69" s="161"/>
      <c r="CX69" s="161"/>
      <c r="CY69" s="161"/>
      <c r="CZ69" s="161"/>
      <c r="DA69" s="161"/>
      <c r="DB69" s="161"/>
      <c r="DC69" s="161"/>
      <c r="DD69" s="161"/>
    </row>
    <row r="70" spans="1:108">
      <c r="A70" s="155"/>
      <c r="B70" s="155"/>
      <c r="C70" s="155"/>
      <c r="D70" s="155"/>
      <c r="E70" s="155"/>
      <c r="F70" s="155"/>
      <c r="G70" s="155"/>
      <c r="H70" s="155"/>
      <c r="I70" s="155"/>
      <c r="J70" s="155"/>
      <c r="K70" s="155"/>
      <c r="L70" s="155"/>
      <c r="M70" s="155"/>
      <c r="N70" s="156"/>
      <c r="O70" s="157"/>
      <c r="P70" s="158"/>
      <c r="Q70" s="155"/>
      <c r="R70" s="159"/>
      <c r="S70" s="159"/>
      <c r="T70" s="155"/>
      <c r="U70" s="159"/>
      <c r="V70" s="159"/>
      <c r="W70" s="160"/>
      <c r="X70" s="155"/>
      <c r="Y70" s="158"/>
      <c r="Z70" s="155"/>
      <c r="AA70" s="155"/>
      <c r="AB70" s="155"/>
      <c r="AC70" s="162"/>
      <c r="AD70" s="162"/>
      <c r="AE70" s="155"/>
      <c r="AF70" s="155"/>
      <c r="AG70" s="155"/>
      <c r="AH70" s="155"/>
      <c r="AI70" s="155"/>
      <c r="AJ70" s="163"/>
      <c r="AK70" s="163"/>
      <c r="AL70" s="163"/>
      <c r="AM70" s="163"/>
      <c r="AN70" s="164"/>
      <c r="AO70" s="165"/>
      <c r="AP70" s="163"/>
      <c r="AQ70" s="155"/>
      <c r="AR70" s="155"/>
      <c r="AS70" s="155"/>
      <c r="AT70" s="166"/>
      <c r="AU70" s="158"/>
      <c r="AV70" s="155"/>
      <c r="AW70" s="155"/>
      <c r="AX70" s="155"/>
      <c r="AY70" s="155"/>
      <c r="AZ70" s="166"/>
      <c r="BA70" s="158"/>
      <c r="BB70" s="155"/>
      <c r="BC70" s="155"/>
      <c r="BD70" s="155"/>
      <c r="BE70" s="155"/>
      <c r="BF70" s="166"/>
      <c r="BG70" s="158"/>
      <c r="BH70" s="155"/>
      <c r="BI70" s="158"/>
      <c r="BJ70" s="155"/>
      <c r="BK70" s="155"/>
      <c r="BL70" s="155"/>
      <c r="BM70" s="155"/>
      <c r="BN70" s="155"/>
      <c r="BO70" s="155"/>
      <c r="BP70" s="155"/>
      <c r="BQ70" s="155"/>
      <c r="BR70" s="155"/>
      <c r="BS70" s="155"/>
      <c r="BT70" s="155"/>
      <c r="BU70" s="155"/>
      <c r="BV70" s="155"/>
      <c r="BW70" s="155"/>
      <c r="BX70" s="155"/>
      <c r="BY70" s="155"/>
      <c r="BZ70" s="155"/>
      <c r="CA70" s="155"/>
      <c r="CB70" s="155"/>
      <c r="CC70" s="155"/>
      <c r="CD70" s="155"/>
      <c r="CE70" s="155"/>
      <c r="CF70" s="155"/>
      <c r="CG70" s="155"/>
      <c r="CH70" s="155"/>
      <c r="CI70" s="155"/>
      <c r="CJ70" s="166"/>
      <c r="CK70" s="161"/>
      <c r="CL70" s="161"/>
      <c r="CM70" s="161"/>
      <c r="CN70" s="161"/>
      <c r="CO70" s="161"/>
      <c r="CP70" s="161"/>
      <c r="CQ70" s="161"/>
      <c r="CR70" s="167" t="e">
        <f>IFERROR(MATCH(M70,'Cat Val Desplegable'!$B:$B,0),"")-1</f>
        <v>#VALUE!</v>
      </c>
      <c r="CS70" s="167">
        <f>COUNTIF('Cat Val Desplegable'!$B$3:$B$257,'Altas FI-Compras'!M70)</f>
        <v>0</v>
      </c>
      <c r="CT70" s="167" t="e">
        <f>IFERROR(MATCH(Y70,'Cat Val Desplegable'!$E:$E,0),"")-1</f>
        <v>#VALUE!</v>
      </c>
      <c r="CU70" s="167">
        <f>COUNTIF('Cat Val Desplegable'!$E$3:$E$296,'Altas FI-Compras'!Y70)</f>
        <v>0</v>
      </c>
      <c r="CV70" s="161"/>
      <c r="CW70" s="161"/>
      <c r="CX70" s="161"/>
      <c r="CY70" s="161"/>
      <c r="CZ70" s="161"/>
      <c r="DA70" s="161"/>
      <c r="DB70" s="161"/>
      <c r="DC70" s="161"/>
      <c r="DD70" s="161"/>
    </row>
    <row r="71" spans="1:108">
      <c r="A71" s="155"/>
      <c r="B71" s="155"/>
      <c r="C71" s="155"/>
      <c r="D71" s="155"/>
      <c r="E71" s="155"/>
      <c r="F71" s="155"/>
      <c r="G71" s="155"/>
      <c r="H71" s="155"/>
      <c r="I71" s="155"/>
      <c r="J71" s="155"/>
      <c r="K71" s="155"/>
      <c r="L71" s="155"/>
      <c r="M71" s="155"/>
      <c r="N71" s="156"/>
      <c r="O71" s="157"/>
      <c r="P71" s="158"/>
      <c r="Q71" s="155"/>
      <c r="R71" s="159"/>
      <c r="S71" s="159"/>
      <c r="T71" s="155"/>
      <c r="U71" s="159"/>
      <c r="V71" s="159"/>
      <c r="W71" s="160"/>
      <c r="X71" s="155"/>
      <c r="Y71" s="158"/>
      <c r="Z71" s="155"/>
      <c r="AA71" s="155"/>
      <c r="AB71" s="155"/>
      <c r="AC71" s="162"/>
      <c r="AD71" s="162"/>
      <c r="AE71" s="155"/>
      <c r="AF71" s="155"/>
      <c r="AG71" s="155"/>
      <c r="AH71" s="155"/>
      <c r="AI71" s="155"/>
      <c r="AJ71" s="163"/>
      <c r="AK71" s="163"/>
      <c r="AL71" s="163"/>
      <c r="AM71" s="163"/>
      <c r="AN71" s="164"/>
      <c r="AO71" s="165"/>
      <c r="AP71" s="163"/>
      <c r="AQ71" s="155"/>
      <c r="AR71" s="155"/>
      <c r="AS71" s="155"/>
      <c r="AT71" s="166"/>
      <c r="AU71" s="158"/>
      <c r="AV71" s="155"/>
      <c r="AW71" s="155"/>
      <c r="AX71" s="155"/>
      <c r="AY71" s="155"/>
      <c r="AZ71" s="166"/>
      <c r="BA71" s="158"/>
      <c r="BB71" s="155"/>
      <c r="BC71" s="155"/>
      <c r="BD71" s="155"/>
      <c r="BE71" s="155"/>
      <c r="BF71" s="166"/>
      <c r="BG71" s="158"/>
      <c r="BH71" s="155"/>
      <c r="BI71" s="158"/>
      <c r="BJ71" s="155"/>
      <c r="BK71" s="155"/>
      <c r="BL71" s="155"/>
      <c r="BM71" s="155"/>
      <c r="BN71" s="155"/>
      <c r="BO71" s="155"/>
      <c r="BP71" s="155"/>
      <c r="BQ71" s="155"/>
      <c r="BR71" s="155"/>
      <c r="BS71" s="155"/>
      <c r="BT71" s="155"/>
      <c r="BU71" s="155"/>
      <c r="BV71" s="155"/>
      <c r="BW71" s="155"/>
      <c r="BX71" s="155"/>
      <c r="BY71" s="155"/>
      <c r="BZ71" s="155"/>
      <c r="CA71" s="155"/>
      <c r="CB71" s="155"/>
      <c r="CC71" s="155"/>
      <c r="CD71" s="155"/>
      <c r="CE71" s="155"/>
      <c r="CF71" s="155"/>
      <c r="CG71" s="155"/>
      <c r="CH71" s="155"/>
      <c r="CI71" s="155"/>
      <c r="CJ71" s="166"/>
      <c r="CK71" s="161"/>
      <c r="CL71" s="161"/>
      <c r="CM71" s="161"/>
      <c r="CN71" s="161"/>
      <c r="CO71" s="161"/>
      <c r="CP71" s="161"/>
      <c r="CQ71" s="161"/>
      <c r="CR71" s="167" t="e">
        <f>IFERROR(MATCH(M71,'Cat Val Desplegable'!$B:$B,0),"")-1</f>
        <v>#VALUE!</v>
      </c>
      <c r="CS71" s="167">
        <f>COUNTIF('Cat Val Desplegable'!$B$3:$B$257,'Altas FI-Compras'!M71)</f>
        <v>0</v>
      </c>
      <c r="CT71" s="167" t="e">
        <f>IFERROR(MATCH(Y71,'Cat Val Desplegable'!$E:$E,0),"")-1</f>
        <v>#VALUE!</v>
      </c>
      <c r="CU71" s="167">
        <f>COUNTIF('Cat Val Desplegable'!$E$3:$E$296,'Altas FI-Compras'!Y71)</f>
        <v>0</v>
      </c>
      <c r="CV71" s="161"/>
      <c r="CW71" s="161"/>
      <c r="CX71" s="161"/>
      <c r="CY71" s="161"/>
      <c r="CZ71" s="161"/>
      <c r="DA71" s="161"/>
      <c r="DB71" s="161"/>
      <c r="DC71" s="161"/>
      <c r="DD71" s="161"/>
    </row>
    <row r="72" spans="1:108">
      <c r="A72" s="155"/>
      <c r="B72" s="15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6"/>
      <c r="O72" s="157"/>
      <c r="P72" s="158"/>
      <c r="Q72" s="155"/>
      <c r="R72" s="159"/>
      <c r="S72" s="159"/>
      <c r="T72" s="155"/>
      <c r="U72" s="159"/>
      <c r="V72" s="159"/>
      <c r="W72" s="160"/>
      <c r="X72" s="155"/>
      <c r="Y72" s="158"/>
      <c r="Z72" s="155"/>
      <c r="AA72" s="155"/>
      <c r="AB72" s="155"/>
      <c r="AC72" s="162"/>
      <c r="AD72" s="162"/>
      <c r="AE72" s="155"/>
      <c r="AF72" s="155"/>
      <c r="AG72" s="155"/>
      <c r="AH72" s="155"/>
      <c r="AI72" s="155"/>
      <c r="AJ72" s="163"/>
      <c r="AK72" s="163"/>
      <c r="AL72" s="163"/>
      <c r="AM72" s="163"/>
      <c r="AN72" s="164"/>
      <c r="AO72" s="165"/>
      <c r="AP72" s="163"/>
      <c r="AQ72" s="155"/>
      <c r="AR72" s="155"/>
      <c r="AS72" s="155"/>
      <c r="AT72" s="166"/>
      <c r="AU72" s="158"/>
      <c r="AV72" s="155"/>
      <c r="AW72" s="155"/>
      <c r="AX72" s="155"/>
      <c r="AY72" s="155"/>
      <c r="AZ72" s="166"/>
      <c r="BA72" s="158"/>
      <c r="BB72" s="155"/>
      <c r="BC72" s="155"/>
      <c r="BD72" s="155"/>
      <c r="BE72" s="155"/>
      <c r="BF72" s="166"/>
      <c r="BG72" s="158"/>
      <c r="BH72" s="155"/>
      <c r="BI72" s="158"/>
      <c r="BJ72" s="155"/>
      <c r="BK72" s="155"/>
      <c r="BL72" s="155"/>
      <c r="BM72" s="155"/>
      <c r="BN72" s="155"/>
      <c r="BO72" s="155"/>
      <c r="BP72" s="155"/>
      <c r="BQ72" s="155"/>
      <c r="BR72" s="155"/>
      <c r="BS72" s="155"/>
      <c r="BT72" s="155"/>
      <c r="BU72" s="155"/>
      <c r="BV72" s="155"/>
      <c r="BW72" s="155"/>
      <c r="BX72" s="155"/>
      <c r="BY72" s="155"/>
      <c r="BZ72" s="155"/>
      <c r="CA72" s="155"/>
      <c r="CB72" s="155"/>
      <c r="CC72" s="155"/>
      <c r="CD72" s="155"/>
      <c r="CE72" s="155"/>
      <c r="CF72" s="155"/>
      <c r="CG72" s="155"/>
      <c r="CH72" s="155"/>
      <c r="CI72" s="155"/>
      <c r="CJ72" s="166"/>
      <c r="CK72" s="161"/>
      <c r="CL72" s="161"/>
      <c r="CM72" s="161"/>
      <c r="CN72" s="161"/>
      <c r="CO72" s="161"/>
      <c r="CP72" s="161"/>
      <c r="CQ72" s="161"/>
      <c r="CR72" s="167" t="e">
        <f>IFERROR(MATCH(M72,'Cat Val Desplegable'!$B:$B,0),"")-1</f>
        <v>#VALUE!</v>
      </c>
      <c r="CS72" s="167">
        <f>COUNTIF('Cat Val Desplegable'!$B$3:$B$257,'Altas FI-Compras'!M72)</f>
        <v>0</v>
      </c>
      <c r="CT72" s="167" t="e">
        <f>IFERROR(MATCH(Y72,'Cat Val Desplegable'!$E:$E,0),"")-1</f>
        <v>#VALUE!</v>
      </c>
      <c r="CU72" s="167">
        <f>COUNTIF('Cat Val Desplegable'!$E$3:$E$296,'Altas FI-Compras'!Y72)</f>
        <v>0</v>
      </c>
      <c r="CV72" s="161"/>
      <c r="CW72" s="161"/>
      <c r="CX72" s="161"/>
      <c r="CY72" s="161"/>
      <c r="CZ72" s="161"/>
      <c r="DA72" s="161"/>
      <c r="DB72" s="161"/>
      <c r="DC72" s="161"/>
      <c r="DD72" s="161"/>
    </row>
    <row r="73" spans="1:108">
      <c r="A73" s="155"/>
      <c r="B73" s="155"/>
      <c r="C73" s="155"/>
      <c r="D73" s="155"/>
      <c r="E73" s="155"/>
      <c r="F73" s="155"/>
      <c r="G73" s="155"/>
      <c r="H73" s="155"/>
      <c r="I73" s="155"/>
      <c r="J73" s="155"/>
      <c r="K73" s="155"/>
      <c r="L73" s="155"/>
      <c r="M73" s="155"/>
      <c r="N73" s="156"/>
      <c r="O73" s="157"/>
      <c r="P73" s="158"/>
      <c r="Q73" s="155"/>
      <c r="R73" s="159"/>
      <c r="S73" s="159"/>
      <c r="T73" s="155"/>
      <c r="U73" s="159"/>
      <c r="V73" s="159"/>
      <c r="W73" s="160"/>
      <c r="X73" s="155"/>
      <c r="Y73" s="158"/>
      <c r="Z73" s="155"/>
      <c r="AA73" s="155"/>
      <c r="AB73" s="155"/>
      <c r="AC73" s="162"/>
      <c r="AD73" s="162"/>
      <c r="AE73" s="155"/>
      <c r="AF73" s="155"/>
      <c r="AG73" s="155"/>
      <c r="AH73" s="155"/>
      <c r="AI73" s="155"/>
      <c r="AJ73" s="163"/>
      <c r="AK73" s="163"/>
      <c r="AL73" s="163"/>
      <c r="AM73" s="163"/>
      <c r="AN73" s="164"/>
      <c r="AO73" s="165"/>
      <c r="AP73" s="163"/>
      <c r="AQ73" s="155"/>
      <c r="AR73" s="155"/>
      <c r="AS73" s="155"/>
      <c r="AT73" s="166"/>
      <c r="AU73" s="158"/>
      <c r="AV73" s="155"/>
      <c r="AW73" s="155"/>
      <c r="AX73" s="155"/>
      <c r="AY73" s="155"/>
      <c r="AZ73" s="166"/>
      <c r="BA73" s="158"/>
      <c r="BB73" s="155"/>
      <c r="BC73" s="155"/>
      <c r="BD73" s="155"/>
      <c r="BE73" s="155"/>
      <c r="BF73" s="166"/>
      <c r="BG73" s="158"/>
      <c r="BH73" s="155"/>
      <c r="BI73" s="158"/>
      <c r="BJ73" s="155"/>
      <c r="BK73" s="155"/>
      <c r="BL73" s="155"/>
      <c r="BM73" s="155"/>
      <c r="BN73" s="155"/>
      <c r="BO73" s="155"/>
      <c r="BP73" s="155"/>
      <c r="BQ73" s="155"/>
      <c r="BR73" s="155"/>
      <c r="BS73" s="155"/>
      <c r="BT73" s="155"/>
      <c r="BU73" s="155"/>
      <c r="BV73" s="155"/>
      <c r="BW73" s="155"/>
      <c r="BX73" s="155"/>
      <c r="BY73" s="155"/>
      <c r="BZ73" s="155"/>
      <c r="CA73" s="155"/>
      <c r="CB73" s="155"/>
      <c r="CC73" s="155"/>
      <c r="CD73" s="155"/>
      <c r="CE73" s="155"/>
      <c r="CF73" s="155"/>
      <c r="CG73" s="155"/>
      <c r="CH73" s="155"/>
      <c r="CI73" s="155"/>
      <c r="CJ73" s="166"/>
      <c r="CK73" s="161"/>
      <c r="CL73" s="161"/>
      <c r="CM73" s="161"/>
      <c r="CN73" s="161"/>
      <c r="CO73" s="161"/>
      <c r="CP73" s="161"/>
      <c r="CQ73" s="161"/>
      <c r="CR73" s="167" t="e">
        <f>IFERROR(MATCH(M73,'Cat Val Desplegable'!$B:$B,0),"")-1</f>
        <v>#VALUE!</v>
      </c>
      <c r="CS73" s="167">
        <f>COUNTIF('Cat Val Desplegable'!$B$3:$B$257,'Altas FI-Compras'!M73)</f>
        <v>0</v>
      </c>
      <c r="CT73" s="167" t="e">
        <f>IFERROR(MATCH(Y73,'Cat Val Desplegable'!$E:$E,0),"")-1</f>
        <v>#VALUE!</v>
      </c>
      <c r="CU73" s="167">
        <f>COUNTIF('Cat Val Desplegable'!$E$3:$E$296,'Altas FI-Compras'!Y73)</f>
        <v>0</v>
      </c>
      <c r="CV73" s="161"/>
      <c r="CW73" s="161"/>
      <c r="CX73" s="161"/>
      <c r="CY73" s="161"/>
      <c r="CZ73" s="161"/>
      <c r="DA73" s="161"/>
      <c r="DB73" s="161"/>
      <c r="DC73" s="161"/>
      <c r="DD73" s="161"/>
    </row>
    <row r="74" spans="1:108">
      <c r="A74" s="155"/>
      <c r="B74" s="155"/>
      <c r="C74" s="155"/>
      <c r="D74" s="155"/>
      <c r="E74" s="155"/>
      <c r="F74" s="155"/>
      <c r="G74" s="155"/>
      <c r="H74" s="155"/>
      <c r="I74" s="155"/>
      <c r="J74" s="155"/>
      <c r="K74" s="155"/>
      <c r="L74" s="155"/>
      <c r="M74" s="155"/>
      <c r="N74" s="156"/>
      <c r="O74" s="157"/>
      <c r="P74" s="158"/>
      <c r="Q74" s="155"/>
      <c r="R74" s="159"/>
      <c r="S74" s="159"/>
      <c r="T74" s="155"/>
      <c r="U74" s="159"/>
      <c r="V74" s="159"/>
      <c r="W74" s="160"/>
      <c r="X74" s="155"/>
      <c r="Y74" s="158"/>
      <c r="Z74" s="155"/>
      <c r="AA74" s="155"/>
      <c r="AB74" s="155"/>
      <c r="AC74" s="162"/>
      <c r="AD74" s="162"/>
      <c r="AE74" s="155"/>
      <c r="AF74" s="155"/>
      <c r="AG74" s="155"/>
      <c r="AH74" s="155"/>
      <c r="AI74" s="155"/>
      <c r="AJ74" s="163"/>
      <c r="AK74" s="163"/>
      <c r="AL74" s="163"/>
      <c r="AM74" s="163"/>
      <c r="AN74" s="164"/>
      <c r="AO74" s="165"/>
      <c r="AP74" s="163"/>
      <c r="AQ74" s="155"/>
      <c r="AR74" s="155"/>
      <c r="AS74" s="155"/>
      <c r="AT74" s="166"/>
      <c r="AU74" s="158"/>
      <c r="AV74" s="155"/>
      <c r="AW74" s="155"/>
      <c r="AX74" s="155"/>
      <c r="AY74" s="155"/>
      <c r="AZ74" s="166"/>
      <c r="BA74" s="158"/>
      <c r="BB74" s="155"/>
      <c r="BC74" s="155"/>
      <c r="BD74" s="155"/>
      <c r="BE74" s="155"/>
      <c r="BF74" s="166"/>
      <c r="BG74" s="158"/>
      <c r="BH74" s="155"/>
      <c r="BI74" s="158"/>
      <c r="BJ74" s="155"/>
      <c r="BK74" s="155"/>
      <c r="BL74" s="155"/>
      <c r="BM74" s="155"/>
      <c r="BN74" s="155"/>
      <c r="BO74" s="155"/>
      <c r="BP74" s="155"/>
      <c r="BQ74" s="155"/>
      <c r="BR74" s="155"/>
      <c r="BS74" s="155"/>
      <c r="BT74" s="155"/>
      <c r="BU74" s="155"/>
      <c r="BV74" s="155"/>
      <c r="BW74" s="155"/>
      <c r="BX74" s="155"/>
      <c r="BY74" s="155"/>
      <c r="BZ74" s="155"/>
      <c r="CA74" s="155"/>
      <c r="CB74" s="155"/>
      <c r="CC74" s="155"/>
      <c r="CD74" s="155"/>
      <c r="CE74" s="155"/>
      <c r="CF74" s="155"/>
      <c r="CG74" s="155"/>
      <c r="CH74" s="155"/>
      <c r="CI74" s="155"/>
      <c r="CJ74" s="166"/>
      <c r="CK74" s="161"/>
      <c r="CL74" s="161"/>
      <c r="CM74" s="161"/>
      <c r="CN74" s="161"/>
      <c r="CO74" s="161"/>
      <c r="CP74" s="161"/>
      <c r="CQ74" s="161"/>
      <c r="CR74" s="167" t="e">
        <f>IFERROR(MATCH(M74,'Cat Val Desplegable'!$B:$B,0),"")-1</f>
        <v>#VALUE!</v>
      </c>
      <c r="CS74" s="167">
        <f>COUNTIF('Cat Val Desplegable'!$B$3:$B$257,'Altas FI-Compras'!M74)</f>
        <v>0</v>
      </c>
      <c r="CT74" s="167" t="e">
        <f>IFERROR(MATCH(Y74,'Cat Val Desplegable'!$E:$E,0),"")-1</f>
        <v>#VALUE!</v>
      </c>
      <c r="CU74" s="167">
        <f>COUNTIF('Cat Val Desplegable'!$E$3:$E$296,'Altas FI-Compras'!Y74)</f>
        <v>0</v>
      </c>
      <c r="CV74" s="161"/>
      <c r="CW74" s="161"/>
      <c r="CX74" s="161"/>
      <c r="CY74" s="161"/>
      <c r="CZ74" s="161"/>
      <c r="DA74" s="161"/>
      <c r="DB74" s="161"/>
      <c r="DC74" s="161"/>
      <c r="DD74" s="161"/>
    </row>
    <row r="75" spans="1:108">
      <c r="A75" s="155"/>
      <c r="B75" s="155"/>
      <c r="C75" s="155"/>
      <c r="D75" s="155"/>
      <c r="E75" s="155"/>
      <c r="F75" s="155"/>
      <c r="G75" s="155"/>
      <c r="H75" s="155"/>
      <c r="I75" s="155"/>
      <c r="J75" s="155"/>
      <c r="K75" s="155"/>
      <c r="L75" s="155"/>
      <c r="M75" s="155"/>
      <c r="N75" s="156"/>
      <c r="O75" s="157"/>
      <c r="P75" s="158"/>
      <c r="Q75" s="155"/>
      <c r="R75" s="159"/>
      <c r="S75" s="159"/>
      <c r="T75" s="155"/>
      <c r="U75" s="159"/>
      <c r="V75" s="159"/>
      <c r="W75" s="160"/>
      <c r="X75" s="155"/>
      <c r="Y75" s="158"/>
      <c r="Z75" s="155"/>
      <c r="AA75" s="155"/>
      <c r="AB75" s="155"/>
      <c r="AC75" s="162"/>
      <c r="AD75" s="162"/>
      <c r="AE75" s="155"/>
      <c r="AF75" s="155"/>
      <c r="AG75" s="155"/>
      <c r="AH75" s="155"/>
      <c r="AI75" s="155"/>
      <c r="AJ75" s="163"/>
      <c r="AK75" s="163"/>
      <c r="AL75" s="163"/>
      <c r="AM75" s="163"/>
      <c r="AN75" s="164"/>
      <c r="AO75" s="165"/>
      <c r="AP75" s="163"/>
      <c r="AQ75" s="155"/>
      <c r="AR75" s="155"/>
      <c r="AS75" s="155"/>
      <c r="AT75" s="166"/>
      <c r="AU75" s="158"/>
      <c r="AV75" s="155"/>
      <c r="AW75" s="155"/>
      <c r="AX75" s="155"/>
      <c r="AY75" s="155"/>
      <c r="AZ75" s="166"/>
      <c r="BA75" s="158"/>
      <c r="BB75" s="155"/>
      <c r="BC75" s="155"/>
      <c r="BD75" s="155"/>
      <c r="BE75" s="155"/>
      <c r="BF75" s="166"/>
      <c r="BG75" s="158"/>
      <c r="BH75" s="155"/>
      <c r="BI75" s="158"/>
      <c r="BJ75" s="155"/>
      <c r="BK75" s="155"/>
      <c r="BL75" s="155"/>
      <c r="BM75" s="155"/>
      <c r="BN75" s="155"/>
      <c r="BO75" s="155"/>
      <c r="BP75" s="155"/>
      <c r="BQ75" s="155"/>
      <c r="BR75" s="155"/>
      <c r="BS75" s="155"/>
      <c r="BT75" s="155"/>
      <c r="BU75" s="155"/>
      <c r="BV75" s="155"/>
      <c r="BW75" s="155"/>
      <c r="BX75" s="155"/>
      <c r="BY75" s="155"/>
      <c r="BZ75" s="155"/>
      <c r="CA75" s="155"/>
      <c r="CB75" s="155"/>
      <c r="CC75" s="155"/>
      <c r="CD75" s="155"/>
      <c r="CE75" s="155"/>
      <c r="CF75" s="155"/>
      <c r="CG75" s="155"/>
      <c r="CH75" s="155"/>
      <c r="CI75" s="155"/>
      <c r="CJ75" s="166"/>
      <c r="CK75" s="161"/>
      <c r="CL75" s="161"/>
      <c r="CM75" s="161"/>
      <c r="CN75" s="161"/>
      <c r="CO75" s="161"/>
      <c r="CP75" s="161"/>
      <c r="CQ75" s="161"/>
      <c r="CR75" s="167" t="e">
        <f>IFERROR(MATCH(M75,'Cat Val Desplegable'!$B:$B,0),"")-1</f>
        <v>#VALUE!</v>
      </c>
      <c r="CS75" s="167">
        <f>COUNTIF('Cat Val Desplegable'!$B$3:$B$257,'Altas FI-Compras'!M75)</f>
        <v>0</v>
      </c>
      <c r="CT75" s="167" t="e">
        <f>IFERROR(MATCH(Y75,'Cat Val Desplegable'!$E:$E,0),"")-1</f>
        <v>#VALUE!</v>
      </c>
      <c r="CU75" s="167">
        <f>COUNTIF('Cat Val Desplegable'!$E$3:$E$296,'Altas FI-Compras'!Y75)</f>
        <v>0</v>
      </c>
      <c r="CV75" s="161"/>
      <c r="CW75" s="161"/>
      <c r="CX75" s="161"/>
      <c r="CY75" s="161"/>
      <c r="CZ75" s="161"/>
      <c r="DA75" s="161"/>
      <c r="DB75" s="161"/>
      <c r="DC75" s="161"/>
      <c r="DD75" s="161"/>
    </row>
    <row r="76" spans="1:108">
      <c r="A76" s="155"/>
      <c r="B76" s="155"/>
      <c r="C76" s="155"/>
      <c r="D76" s="155"/>
      <c r="E76" s="155"/>
      <c r="F76" s="155"/>
      <c r="G76" s="155"/>
      <c r="H76" s="155"/>
      <c r="I76" s="155"/>
      <c r="J76" s="155"/>
      <c r="K76" s="155"/>
      <c r="L76" s="155"/>
      <c r="M76" s="155"/>
      <c r="N76" s="156"/>
      <c r="O76" s="157"/>
      <c r="P76" s="158"/>
      <c r="Q76" s="155"/>
      <c r="R76" s="159"/>
      <c r="S76" s="159"/>
      <c r="T76" s="155"/>
      <c r="U76" s="159"/>
      <c r="V76" s="159"/>
      <c r="W76" s="160"/>
      <c r="X76" s="155"/>
      <c r="Y76" s="158"/>
      <c r="Z76" s="155"/>
      <c r="AA76" s="155"/>
      <c r="AB76" s="155"/>
      <c r="AC76" s="162"/>
      <c r="AD76" s="162"/>
      <c r="AE76" s="155"/>
      <c r="AF76" s="155"/>
      <c r="AG76" s="155"/>
      <c r="AH76" s="155"/>
      <c r="AI76" s="155"/>
      <c r="AJ76" s="163"/>
      <c r="AK76" s="163"/>
      <c r="AL76" s="163"/>
      <c r="AM76" s="163"/>
      <c r="AN76" s="164"/>
      <c r="AO76" s="165"/>
      <c r="AP76" s="163"/>
      <c r="AQ76" s="155"/>
      <c r="AR76" s="155"/>
      <c r="AS76" s="155"/>
      <c r="AT76" s="166"/>
      <c r="AU76" s="158"/>
      <c r="AV76" s="155"/>
      <c r="AW76" s="155"/>
      <c r="AX76" s="155"/>
      <c r="AY76" s="155"/>
      <c r="AZ76" s="166"/>
      <c r="BA76" s="158"/>
      <c r="BB76" s="155"/>
      <c r="BC76" s="155"/>
      <c r="BD76" s="155"/>
      <c r="BE76" s="155"/>
      <c r="BF76" s="166"/>
      <c r="BG76" s="158"/>
      <c r="BH76" s="155"/>
      <c r="BI76" s="158"/>
      <c r="BJ76" s="155"/>
      <c r="BK76" s="155"/>
      <c r="BL76" s="155"/>
      <c r="BM76" s="155"/>
      <c r="BN76" s="155"/>
      <c r="BO76" s="155"/>
      <c r="BP76" s="155"/>
      <c r="BQ76" s="155"/>
      <c r="BR76" s="155"/>
      <c r="BS76" s="155"/>
      <c r="BT76" s="155"/>
      <c r="BU76" s="155"/>
      <c r="BV76" s="155"/>
      <c r="BW76" s="155"/>
      <c r="BX76" s="155"/>
      <c r="BY76" s="155"/>
      <c r="BZ76" s="155"/>
      <c r="CA76" s="155"/>
      <c r="CB76" s="155"/>
      <c r="CC76" s="155"/>
      <c r="CD76" s="155"/>
      <c r="CE76" s="155"/>
      <c r="CF76" s="155"/>
      <c r="CG76" s="155"/>
      <c r="CH76" s="155"/>
      <c r="CI76" s="155"/>
      <c r="CJ76" s="166"/>
      <c r="CK76" s="161"/>
      <c r="CL76" s="161"/>
      <c r="CM76" s="161"/>
      <c r="CN76" s="161"/>
      <c r="CO76" s="161"/>
      <c r="CP76" s="161"/>
      <c r="CQ76" s="161"/>
      <c r="CR76" s="167" t="e">
        <f>IFERROR(MATCH(M76,'Cat Val Desplegable'!$B:$B,0),"")-1</f>
        <v>#VALUE!</v>
      </c>
      <c r="CS76" s="167">
        <f>COUNTIF('Cat Val Desplegable'!$B$3:$B$257,'Altas FI-Compras'!M76)</f>
        <v>0</v>
      </c>
      <c r="CT76" s="167" t="e">
        <f>IFERROR(MATCH(Y76,'Cat Val Desplegable'!$E:$E,0),"")-1</f>
        <v>#VALUE!</v>
      </c>
      <c r="CU76" s="167">
        <f>COUNTIF('Cat Val Desplegable'!$E$3:$E$296,'Altas FI-Compras'!Y76)</f>
        <v>0</v>
      </c>
      <c r="CV76" s="161"/>
      <c r="CW76" s="161"/>
      <c r="CX76" s="161"/>
      <c r="CY76" s="161"/>
      <c r="CZ76" s="161"/>
      <c r="DA76" s="161"/>
      <c r="DB76" s="161"/>
      <c r="DC76" s="161"/>
      <c r="DD76" s="161"/>
    </row>
    <row r="77" spans="1:108">
      <c r="A77" s="155"/>
      <c r="B77" s="155"/>
      <c r="C77" s="155"/>
      <c r="D77" s="155"/>
      <c r="E77" s="155"/>
      <c r="F77" s="155"/>
      <c r="G77" s="155"/>
      <c r="H77" s="155"/>
      <c r="I77" s="155"/>
      <c r="J77" s="155"/>
      <c r="K77" s="155"/>
      <c r="L77" s="155"/>
      <c r="M77" s="155"/>
      <c r="N77" s="156"/>
      <c r="O77" s="157"/>
      <c r="P77" s="158"/>
      <c r="Q77" s="155"/>
      <c r="R77" s="159"/>
      <c r="S77" s="159"/>
      <c r="T77" s="155"/>
      <c r="U77" s="159"/>
      <c r="V77" s="159"/>
      <c r="W77" s="160"/>
      <c r="X77" s="155"/>
      <c r="Y77" s="158"/>
      <c r="Z77" s="155"/>
      <c r="AA77" s="155"/>
      <c r="AB77" s="155"/>
      <c r="AC77" s="162"/>
      <c r="AD77" s="162"/>
      <c r="AE77" s="155"/>
      <c r="AF77" s="155"/>
      <c r="AG77" s="155"/>
      <c r="AH77" s="155"/>
      <c r="AI77" s="155"/>
      <c r="AJ77" s="163"/>
      <c r="AK77" s="163"/>
      <c r="AL77" s="163"/>
      <c r="AM77" s="163"/>
      <c r="AN77" s="164"/>
      <c r="AO77" s="165"/>
      <c r="AP77" s="163"/>
      <c r="AQ77" s="155"/>
      <c r="AR77" s="155"/>
      <c r="AS77" s="155"/>
      <c r="AT77" s="166"/>
      <c r="AU77" s="158"/>
      <c r="AV77" s="155"/>
      <c r="AW77" s="155"/>
      <c r="AX77" s="155"/>
      <c r="AY77" s="155"/>
      <c r="AZ77" s="166"/>
      <c r="BA77" s="158"/>
      <c r="BB77" s="155"/>
      <c r="BC77" s="155"/>
      <c r="BD77" s="155"/>
      <c r="BE77" s="155"/>
      <c r="BF77" s="166"/>
      <c r="BG77" s="158"/>
      <c r="BH77" s="155"/>
      <c r="BI77" s="158"/>
      <c r="BJ77" s="155"/>
      <c r="BK77" s="155"/>
      <c r="BL77" s="155"/>
      <c r="BM77" s="155"/>
      <c r="BN77" s="155"/>
      <c r="BO77" s="155"/>
      <c r="BP77" s="155"/>
      <c r="BQ77" s="155"/>
      <c r="BR77" s="155"/>
      <c r="BS77" s="155"/>
      <c r="BT77" s="155"/>
      <c r="BU77" s="155"/>
      <c r="BV77" s="155"/>
      <c r="BW77" s="155"/>
      <c r="BX77" s="155"/>
      <c r="BY77" s="155"/>
      <c r="BZ77" s="155"/>
      <c r="CA77" s="155"/>
      <c r="CB77" s="155"/>
      <c r="CC77" s="155"/>
      <c r="CD77" s="155"/>
      <c r="CE77" s="155"/>
      <c r="CF77" s="155"/>
      <c r="CG77" s="155"/>
      <c r="CH77" s="155"/>
      <c r="CI77" s="155"/>
      <c r="CJ77" s="166"/>
      <c r="CK77" s="161"/>
      <c r="CL77" s="161"/>
      <c r="CM77" s="161"/>
      <c r="CN77" s="161"/>
      <c r="CO77" s="161"/>
      <c r="CP77" s="161"/>
      <c r="CQ77" s="161"/>
      <c r="CR77" s="167" t="e">
        <f>IFERROR(MATCH(M77,'Cat Val Desplegable'!$B:$B,0),"")-1</f>
        <v>#VALUE!</v>
      </c>
      <c r="CS77" s="167">
        <f>COUNTIF('Cat Val Desplegable'!$B$3:$B$257,'Altas FI-Compras'!M77)</f>
        <v>0</v>
      </c>
      <c r="CT77" s="167" t="e">
        <f>IFERROR(MATCH(Y77,'Cat Val Desplegable'!$E:$E,0),"")-1</f>
        <v>#VALUE!</v>
      </c>
      <c r="CU77" s="167">
        <f>COUNTIF('Cat Val Desplegable'!$E$3:$E$296,'Altas FI-Compras'!Y77)</f>
        <v>0</v>
      </c>
      <c r="CV77" s="161"/>
      <c r="CW77" s="161"/>
      <c r="CX77" s="161"/>
      <c r="CY77" s="161"/>
      <c r="CZ77" s="161"/>
      <c r="DA77" s="161"/>
      <c r="DB77" s="161"/>
      <c r="DC77" s="161"/>
      <c r="DD77" s="161"/>
    </row>
    <row r="78" spans="1:108">
      <c r="A78" s="155"/>
      <c r="B78" s="155"/>
      <c r="C78" s="155"/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156"/>
      <c r="O78" s="157"/>
      <c r="P78" s="158"/>
      <c r="Q78" s="155"/>
      <c r="R78" s="159"/>
      <c r="S78" s="159"/>
      <c r="T78" s="155"/>
      <c r="U78" s="159"/>
      <c r="V78" s="159"/>
      <c r="W78" s="160"/>
      <c r="X78" s="155"/>
      <c r="Y78" s="158"/>
      <c r="Z78" s="155"/>
      <c r="AA78" s="155"/>
      <c r="AB78" s="155"/>
      <c r="AC78" s="162"/>
      <c r="AD78" s="162"/>
      <c r="AE78" s="155"/>
      <c r="AF78" s="155"/>
      <c r="AG78" s="155"/>
      <c r="AH78" s="155"/>
      <c r="AI78" s="155"/>
      <c r="AJ78" s="163"/>
      <c r="AK78" s="163"/>
      <c r="AL78" s="163"/>
      <c r="AM78" s="163"/>
      <c r="AN78" s="164"/>
      <c r="AO78" s="165"/>
      <c r="AP78" s="163"/>
      <c r="AQ78" s="155"/>
      <c r="AR78" s="155"/>
      <c r="AS78" s="155"/>
      <c r="AT78" s="166"/>
      <c r="AU78" s="158"/>
      <c r="AV78" s="155"/>
      <c r="AW78" s="155"/>
      <c r="AX78" s="155"/>
      <c r="AY78" s="155"/>
      <c r="AZ78" s="166"/>
      <c r="BA78" s="158"/>
      <c r="BB78" s="155"/>
      <c r="BC78" s="155"/>
      <c r="BD78" s="155"/>
      <c r="BE78" s="155"/>
      <c r="BF78" s="166"/>
      <c r="BG78" s="158"/>
      <c r="BH78" s="155"/>
      <c r="BI78" s="158"/>
      <c r="BJ78" s="155"/>
      <c r="BK78" s="155"/>
      <c r="BL78" s="155"/>
      <c r="BM78" s="155"/>
      <c r="BN78" s="155"/>
      <c r="BO78" s="155"/>
      <c r="BP78" s="155"/>
      <c r="BQ78" s="155"/>
      <c r="BR78" s="155"/>
      <c r="BS78" s="155"/>
      <c r="BT78" s="155"/>
      <c r="BU78" s="155"/>
      <c r="BV78" s="155"/>
      <c r="BW78" s="155"/>
      <c r="BX78" s="155"/>
      <c r="BY78" s="155"/>
      <c r="BZ78" s="155"/>
      <c r="CA78" s="155"/>
      <c r="CB78" s="155"/>
      <c r="CC78" s="155"/>
      <c r="CD78" s="155"/>
      <c r="CE78" s="155"/>
      <c r="CF78" s="155"/>
      <c r="CG78" s="155"/>
      <c r="CH78" s="155"/>
      <c r="CI78" s="155"/>
      <c r="CJ78" s="166"/>
      <c r="CK78" s="161"/>
      <c r="CL78" s="161"/>
      <c r="CM78" s="161"/>
      <c r="CN78" s="161"/>
      <c r="CO78" s="161"/>
      <c r="CP78" s="161"/>
      <c r="CQ78" s="161"/>
      <c r="CR78" s="167" t="e">
        <f>IFERROR(MATCH(M78,'Cat Val Desplegable'!$B:$B,0),"")-1</f>
        <v>#VALUE!</v>
      </c>
      <c r="CS78" s="167">
        <f>COUNTIF('Cat Val Desplegable'!$B$3:$B$257,'Altas FI-Compras'!M78)</f>
        <v>0</v>
      </c>
      <c r="CT78" s="167" t="e">
        <f>IFERROR(MATCH(Y78,'Cat Val Desplegable'!$E:$E,0),"")-1</f>
        <v>#VALUE!</v>
      </c>
      <c r="CU78" s="167">
        <f>COUNTIF('Cat Val Desplegable'!$E$3:$E$296,'Altas FI-Compras'!Y78)</f>
        <v>0</v>
      </c>
      <c r="CV78" s="161"/>
      <c r="CW78" s="161"/>
      <c r="CX78" s="161"/>
      <c r="CY78" s="161"/>
      <c r="CZ78" s="161"/>
      <c r="DA78" s="161"/>
      <c r="DB78" s="161"/>
      <c r="DC78" s="161"/>
      <c r="DD78" s="161"/>
    </row>
    <row r="79" spans="1:108">
      <c r="A79" s="155"/>
      <c r="B79" s="155"/>
      <c r="C79" s="155"/>
      <c r="D79" s="155"/>
      <c r="E79" s="155"/>
      <c r="F79" s="155"/>
      <c r="G79" s="155"/>
      <c r="H79" s="155"/>
      <c r="I79" s="155"/>
      <c r="J79" s="155"/>
      <c r="K79" s="155"/>
      <c r="L79" s="155"/>
      <c r="M79" s="155"/>
      <c r="N79" s="156"/>
      <c r="O79" s="157"/>
      <c r="P79" s="158"/>
      <c r="Q79" s="155"/>
      <c r="R79" s="159"/>
      <c r="S79" s="159"/>
      <c r="T79" s="155"/>
      <c r="U79" s="159"/>
      <c r="V79" s="159"/>
      <c r="W79" s="160"/>
      <c r="X79" s="155"/>
      <c r="Y79" s="158"/>
      <c r="Z79" s="155"/>
      <c r="AA79" s="155"/>
      <c r="AB79" s="155"/>
      <c r="AC79" s="162"/>
      <c r="AD79" s="162"/>
      <c r="AE79" s="155"/>
      <c r="AF79" s="155"/>
      <c r="AG79" s="155"/>
      <c r="AH79" s="155"/>
      <c r="AI79" s="155"/>
      <c r="AJ79" s="163"/>
      <c r="AK79" s="163"/>
      <c r="AL79" s="163"/>
      <c r="AM79" s="163"/>
      <c r="AN79" s="164"/>
      <c r="AO79" s="165"/>
      <c r="AP79" s="163"/>
      <c r="AQ79" s="155"/>
      <c r="AR79" s="155"/>
      <c r="AS79" s="155"/>
      <c r="AT79" s="166"/>
      <c r="AU79" s="158"/>
      <c r="AV79" s="155"/>
      <c r="AW79" s="155"/>
      <c r="AX79" s="155"/>
      <c r="AY79" s="155"/>
      <c r="AZ79" s="166"/>
      <c r="BA79" s="158"/>
      <c r="BB79" s="155"/>
      <c r="BC79" s="155"/>
      <c r="BD79" s="155"/>
      <c r="BE79" s="155"/>
      <c r="BF79" s="166"/>
      <c r="BG79" s="158"/>
      <c r="BH79" s="155"/>
      <c r="BI79" s="158"/>
      <c r="BJ79" s="155"/>
      <c r="BK79" s="155"/>
      <c r="BL79" s="155"/>
      <c r="BM79" s="155"/>
      <c r="BN79" s="155"/>
      <c r="BO79" s="155"/>
      <c r="BP79" s="155"/>
      <c r="BQ79" s="155"/>
      <c r="BR79" s="155"/>
      <c r="BS79" s="155"/>
      <c r="BT79" s="155"/>
      <c r="BU79" s="155"/>
      <c r="BV79" s="155"/>
      <c r="BW79" s="155"/>
      <c r="BX79" s="155"/>
      <c r="BY79" s="155"/>
      <c r="BZ79" s="155"/>
      <c r="CA79" s="155"/>
      <c r="CB79" s="155"/>
      <c r="CC79" s="155"/>
      <c r="CD79" s="155"/>
      <c r="CE79" s="155"/>
      <c r="CF79" s="155"/>
      <c r="CG79" s="155"/>
      <c r="CH79" s="155"/>
      <c r="CI79" s="155"/>
      <c r="CJ79" s="166"/>
      <c r="CK79" s="161"/>
      <c r="CL79" s="161"/>
      <c r="CM79" s="161"/>
      <c r="CN79" s="161"/>
      <c r="CO79" s="161"/>
      <c r="CP79" s="161"/>
      <c r="CQ79" s="161"/>
      <c r="CR79" s="167" t="e">
        <f>IFERROR(MATCH(M79,'Cat Val Desplegable'!$B:$B,0),"")-1</f>
        <v>#VALUE!</v>
      </c>
      <c r="CS79" s="167">
        <f>COUNTIF('Cat Val Desplegable'!$B$3:$B$257,'Altas FI-Compras'!M79)</f>
        <v>0</v>
      </c>
      <c r="CT79" s="167" t="e">
        <f>IFERROR(MATCH(Y79,'Cat Val Desplegable'!$E:$E,0),"")-1</f>
        <v>#VALUE!</v>
      </c>
      <c r="CU79" s="167">
        <f>COUNTIF('Cat Val Desplegable'!$E$3:$E$296,'Altas FI-Compras'!Y79)</f>
        <v>0</v>
      </c>
      <c r="CV79" s="161"/>
      <c r="CW79" s="161"/>
      <c r="CX79" s="161"/>
      <c r="CY79" s="161"/>
      <c r="CZ79" s="161"/>
      <c r="DA79" s="161"/>
      <c r="DB79" s="161"/>
      <c r="DC79" s="161"/>
      <c r="DD79" s="161"/>
    </row>
    <row r="80" spans="1:108">
      <c r="A80" s="155"/>
      <c r="B80" s="155"/>
      <c r="C80" s="155"/>
      <c r="D80" s="155"/>
      <c r="E80" s="155"/>
      <c r="F80" s="155"/>
      <c r="G80" s="155"/>
      <c r="H80" s="155"/>
      <c r="I80" s="155"/>
      <c r="J80" s="155"/>
      <c r="K80" s="155"/>
      <c r="L80" s="155"/>
      <c r="M80" s="155"/>
      <c r="N80" s="156"/>
      <c r="O80" s="157"/>
      <c r="P80" s="158"/>
      <c r="Q80" s="155"/>
      <c r="R80" s="159"/>
      <c r="S80" s="159"/>
      <c r="T80" s="155"/>
      <c r="U80" s="159"/>
      <c r="V80" s="159"/>
      <c r="W80" s="160"/>
      <c r="X80" s="155"/>
      <c r="Y80" s="158"/>
      <c r="Z80" s="155"/>
      <c r="AA80" s="155"/>
      <c r="AB80" s="155"/>
      <c r="AC80" s="162"/>
      <c r="AD80" s="162"/>
      <c r="AE80" s="155"/>
      <c r="AF80" s="155"/>
      <c r="AG80" s="155"/>
      <c r="AH80" s="155"/>
      <c r="AI80" s="155"/>
      <c r="AJ80" s="163"/>
      <c r="AK80" s="163"/>
      <c r="AL80" s="163"/>
      <c r="AM80" s="163"/>
      <c r="AN80" s="164"/>
      <c r="AO80" s="165"/>
      <c r="AP80" s="163"/>
      <c r="AQ80" s="155"/>
      <c r="AR80" s="155"/>
      <c r="AS80" s="155"/>
      <c r="AT80" s="166"/>
      <c r="AU80" s="158"/>
      <c r="AV80" s="155"/>
      <c r="AW80" s="155"/>
      <c r="AX80" s="155"/>
      <c r="AY80" s="155"/>
      <c r="AZ80" s="166"/>
      <c r="BA80" s="158"/>
      <c r="BB80" s="155"/>
      <c r="BC80" s="155"/>
      <c r="BD80" s="155"/>
      <c r="BE80" s="155"/>
      <c r="BF80" s="166"/>
      <c r="BG80" s="158"/>
      <c r="BH80" s="155"/>
      <c r="BI80" s="158"/>
      <c r="BJ80" s="155"/>
      <c r="BK80" s="155"/>
      <c r="BL80" s="155"/>
      <c r="BM80" s="155"/>
      <c r="BN80" s="155"/>
      <c r="BO80" s="155"/>
      <c r="BP80" s="155"/>
      <c r="BQ80" s="155"/>
      <c r="BR80" s="155"/>
      <c r="BS80" s="155"/>
      <c r="BT80" s="155"/>
      <c r="BU80" s="155"/>
      <c r="BV80" s="155"/>
      <c r="BW80" s="155"/>
      <c r="BX80" s="155"/>
      <c r="BY80" s="155"/>
      <c r="BZ80" s="155"/>
      <c r="CA80" s="155"/>
      <c r="CB80" s="155"/>
      <c r="CC80" s="155"/>
      <c r="CD80" s="155"/>
      <c r="CE80" s="155"/>
      <c r="CF80" s="155"/>
      <c r="CG80" s="155"/>
      <c r="CH80" s="155"/>
      <c r="CI80" s="155"/>
      <c r="CJ80" s="166"/>
      <c r="CK80" s="161"/>
      <c r="CL80" s="161"/>
      <c r="CM80" s="161"/>
      <c r="CN80" s="161"/>
      <c r="CO80" s="161"/>
      <c r="CP80" s="161"/>
      <c r="CQ80" s="161"/>
      <c r="CR80" s="167" t="e">
        <f>IFERROR(MATCH(M80,'Cat Val Desplegable'!$B:$B,0),"")-1</f>
        <v>#VALUE!</v>
      </c>
      <c r="CS80" s="167">
        <f>COUNTIF('Cat Val Desplegable'!$B$3:$B$257,'Altas FI-Compras'!M80)</f>
        <v>0</v>
      </c>
      <c r="CT80" s="167" t="e">
        <f>IFERROR(MATCH(Y80,'Cat Val Desplegable'!$E:$E,0),"")-1</f>
        <v>#VALUE!</v>
      </c>
      <c r="CU80" s="167">
        <f>COUNTIF('Cat Val Desplegable'!$E$3:$E$296,'Altas FI-Compras'!Y80)</f>
        <v>0</v>
      </c>
      <c r="CV80" s="161"/>
      <c r="CW80" s="161"/>
      <c r="CX80" s="161"/>
      <c r="CY80" s="161"/>
      <c r="CZ80" s="161"/>
      <c r="DA80" s="161"/>
      <c r="DB80" s="161"/>
      <c r="DC80" s="161"/>
      <c r="DD80" s="161"/>
    </row>
    <row r="81" spans="1:108">
      <c r="A81" s="155"/>
      <c r="B81" s="155"/>
      <c r="C81" s="155"/>
      <c r="D81" s="155"/>
      <c r="E81" s="155"/>
      <c r="F81" s="155"/>
      <c r="G81" s="155"/>
      <c r="H81" s="155"/>
      <c r="I81" s="155"/>
      <c r="J81" s="155"/>
      <c r="K81" s="155"/>
      <c r="L81" s="155"/>
      <c r="M81" s="155"/>
      <c r="N81" s="156"/>
      <c r="O81" s="157"/>
      <c r="P81" s="158"/>
      <c r="Q81" s="155"/>
      <c r="R81" s="159"/>
      <c r="S81" s="159"/>
      <c r="T81" s="155"/>
      <c r="U81" s="159"/>
      <c r="V81" s="159"/>
      <c r="W81" s="160"/>
      <c r="X81" s="155"/>
      <c r="Y81" s="158"/>
      <c r="Z81" s="155"/>
      <c r="AA81" s="155"/>
      <c r="AB81" s="155"/>
      <c r="AC81" s="162"/>
      <c r="AD81" s="162"/>
      <c r="AE81" s="155"/>
      <c r="AF81" s="155"/>
      <c r="AG81" s="155"/>
      <c r="AH81" s="155"/>
      <c r="AI81" s="155"/>
      <c r="AJ81" s="163"/>
      <c r="AK81" s="163"/>
      <c r="AL81" s="163"/>
      <c r="AM81" s="163"/>
      <c r="AN81" s="164"/>
      <c r="AO81" s="165"/>
      <c r="AP81" s="163"/>
      <c r="AQ81" s="155"/>
      <c r="AR81" s="155"/>
      <c r="AS81" s="155"/>
      <c r="AT81" s="166"/>
      <c r="AU81" s="158"/>
      <c r="AV81" s="155"/>
      <c r="AW81" s="155"/>
      <c r="AX81" s="155"/>
      <c r="AY81" s="155"/>
      <c r="AZ81" s="166"/>
      <c r="BA81" s="158"/>
      <c r="BB81" s="155"/>
      <c r="BC81" s="155"/>
      <c r="BD81" s="155"/>
      <c r="BE81" s="155"/>
      <c r="BF81" s="166"/>
      <c r="BG81" s="158"/>
      <c r="BH81" s="155"/>
      <c r="BI81" s="158"/>
      <c r="BJ81" s="155"/>
      <c r="BK81" s="155"/>
      <c r="BL81" s="155"/>
      <c r="BM81" s="155"/>
      <c r="BN81" s="155"/>
      <c r="BO81" s="155"/>
      <c r="BP81" s="155"/>
      <c r="BQ81" s="155"/>
      <c r="BR81" s="155"/>
      <c r="BS81" s="155"/>
      <c r="BT81" s="155"/>
      <c r="BU81" s="155"/>
      <c r="BV81" s="155"/>
      <c r="BW81" s="155"/>
      <c r="BX81" s="155"/>
      <c r="BY81" s="155"/>
      <c r="BZ81" s="155"/>
      <c r="CA81" s="155"/>
      <c r="CB81" s="155"/>
      <c r="CC81" s="155"/>
      <c r="CD81" s="155"/>
      <c r="CE81" s="155"/>
      <c r="CF81" s="155"/>
      <c r="CG81" s="155"/>
      <c r="CH81" s="155"/>
      <c r="CI81" s="155"/>
      <c r="CJ81" s="166"/>
      <c r="CK81" s="161"/>
      <c r="CL81" s="161"/>
      <c r="CM81" s="161"/>
      <c r="CN81" s="161"/>
      <c r="CO81" s="161"/>
      <c r="CP81" s="161"/>
      <c r="CQ81" s="161"/>
      <c r="CR81" s="167" t="e">
        <f>IFERROR(MATCH(M81,'Cat Val Desplegable'!$B:$B,0),"")-1</f>
        <v>#VALUE!</v>
      </c>
      <c r="CS81" s="167">
        <f>COUNTIF('Cat Val Desplegable'!$B$3:$B$257,'Altas FI-Compras'!M81)</f>
        <v>0</v>
      </c>
      <c r="CT81" s="167" t="e">
        <f>IFERROR(MATCH(Y81,'Cat Val Desplegable'!$E:$E,0),"")-1</f>
        <v>#VALUE!</v>
      </c>
      <c r="CU81" s="167">
        <f>COUNTIF('Cat Val Desplegable'!$E$3:$E$296,'Altas FI-Compras'!Y81)</f>
        <v>0</v>
      </c>
      <c r="CV81" s="161"/>
      <c r="CW81" s="161"/>
      <c r="CX81" s="161"/>
      <c r="CY81" s="161"/>
      <c r="CZ81" s="161"/>
      <c r="DA81" s="161"/>
      <c r="DB81" s="161"/>
      <c r="DC81" s="161"/>
      <c r="DD81" s="161"/>
    </row>
    <row r="82" spans="1:108">
      <c r="A82" s="155"/>
      <c r="B82" s="155"/>
      <c r="C82" s="155"/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56"/>
      <c r="O82" s="157"/>
      <c r="P82" s="158"/>
      <c r="Q82" s="155"/>
      <c r="R82" s="159"/>
      <c r="S82" s="159"/>
      <c r="T82" s="155"/>
      <c r="U82" s="159"/>
      <c r="V82" s="159"/>
      <c r="W82" s="160"/>
      <c r="X82" s="155"/>
      <c r="Y82" s="158"/>
      <c r="Z82" s="155"/>
      <c r="AA82" s="155"/>
      <c r="AB82" s="155"/>
      <c r="AC82" s="162"/>
      <c r="AD82" s="162"/>
      <c r="AE82" s="155"/>
      <c r="AF82" s="155"/>
      <c r="AG82" s="155"/>
      <c r="AH82" s="155"/>
      <c r="AI82" s="155"/>
      <c r="AJ82" s="163"/>
      <c r="AK82" s="163"/>
      <c r="AL82" s="163"/>
      <c r="AM82" s="163"/>
      <c r="AN82" s="164"/>
      <c r="AO82" s="165"/>
      <c r="AP82" s="163"/>
      <c r="AQ82" s="155"/>
      <c r="AR82" s="155"/>
      <c r="AS82" s="155"/>
      <c r="AT82" s="166"/>
      <c r="AU82" s="158"/>
      <c r="AV82" s="155"/>
      <c r="AW82" s="155"/>
      <c r="AX82" s="155"/>
      <c r="AY82" s="155"/>
      <c r="AZ82" s="166"/>
      <c r="BA82" s="158"/>
      <c r="BB82" s="155"/>
      <c r="BC82" s="155"/>
      <c r="BD82" s="155"/>
      <c r="BE82" s="155"/>
      <c r="BF82" s="166"/>
      <c r="BG82" s="158"/>
      <c r="BH82" s="155"/>
      <c r="BI82" s="158"/>
      <c r="BJ82" s="155"/>
      <c r="BK82" s="155"/>
      <c r="BL82" s="155"/>
      <c r="BM82" s="155"/>
      <c r="BN82" s="155"/>
      <c r="BO82" s="155"/>
      <c r="BP82" s="155"/>
      <c r="BQ82" s="155"/>
      <c r="BR82" s="155"/>
      <c r="BS82" s="155"/>
      <c r="BT82" s="155"/>
      <c r="BU82" s="155"/>
      <c r="BV82" s="155"/>
      <c r="BW82" s="155"/>
      <c r="BX82" s="155"/>
      <c r="BY82" s="155"/>
      <c r="BZ82" s="155"/>
      <c r="CA82" s="155"/>
      <c r="CB82" s="155"/>
      <c r="CC82" s="155"/>
      <c r="CD82" s="155"/>
      <c r="CE82" s="155"/>
      <c r="CF82" s="155"/>
      <c r="CG82" s="155"/>
      <c r="CH82" s="155"/>
      <c r="CI82" s="155"/>
      <c r="CJ82" s="166"/>
      <c r="CK82" s="161"/>
      <c r="CL82" s="161"/>
      <c r="CM82" s="161"/>
      <c r="CN82" s="161"/>
      <c r="CO82" s="161"/>
      <c r="CP82" s="161"/>
      <c r="CQ82" s="161"/>
      <c r="CR82" s="167" t="e">
        <f>IFERROR(MATCH(M82,'Cat Val Desplegable'!$B:$B,0),"")-1</f>
        <v>#VALUE!</v>
      </c>
      <c r="CS82" s="167">
        <f>COUNTIF('Cat Val Desplegable'!$B$3:$B$257,'Altas FI-Compras'!M82)</f>
        <v>0</v>
      </c>
      <c r="CT82" s="167" t="e">
        <f>IFERROR(MATCH(Y82,'Cat Val Desplegable'!$E:$E,0),"")-1</f>
        <v>#VALUE!</v>
      </c>
      <c r="CU82" s="167">
        <f>COUNTIF('Cat Val Desplegable'!$E$3:$E$296,'Altas FI-Compras'!Y82)</f>
        <v>0</v>
      </c>
      <c r="CV82" s="161"/>
      <c r="CW82" s="161"/>
      <c r="CX82" s="161"/>
      <c r="CY82" s="161"/>
      <c r="CZ82" s="161"/>
      <c r="DA82" s="161"/>
      <c r="DB82" s="161"/>
      <c r="DC82" s="161"/>
      <c r="DD82" s="161"/>
    </row>
    <row r="83" spans="1:108">
      <c r="A83" s="155"/>
      <c r="B83" s="155"/>
      <c r="C83" s="155"/>
      <c r="D83" s="155"/>
      <c r="E83" s="155"/>
      <c r="F83" s="155"/>
      <c r="G83" s="155"/>
      <c r="H83" s="155"/>
      <c r="I83" s="155"/>
      <c r="J83" s="155"/>
      <c r="K83" s="155"/>
      <c r="L83" s="155"/>
      <c r="M83" s="155"/>
      <c r="N83" s="156"/>
      <c r="O83" s="157"/>
      <c r="P83" s="158"/>
      <c r="Q83" s="155"/>
      <c r="R83" s="159"/>
      <c r="S83" s="159"/>
      <c r="T83" s="155"/>
      <c r="U83" s="159"/>
      <c r="V83" s="159"/>
      <c r="W83" s="160"/>
      <c r="X83" s="155"/>
      <c r="Y83" s="158"/>
      <c r="Z83" s="155"/>
      <c r="AA83" s="155"/>
      <c r="AB83" s="155"/>
      <c r="AC83" s="162"/>
      <c r="AD83" s="162"/>
      <c r="AE83" s="155"/>
      <c r="AF83" s="155"/>
      <c r="AG83" s="155"/>
      <c r="AH83" s="155"/>
      <c r="AI83" s="155"/>
      <c r="AJ83" s="163"/>
      <c r="AK83" s="163"/>
      <c r="AL83" s="163"/>
      <c r="AM83" s="163"/>
      <c r="AN83" s="164"/>
      <c r="AO83" s="165"/>
      <c r="AP83" s="163"/>
      <c r="AQ83" s="155"/>
      <c r="AR83" s="155"/>
      <c r="AS83" s="155"/>
      <c r="AT83" s="166"/>
      <c r="AU83" s="158"/>
      <c r="AV83" s="155"/>
      <c r="AW83" s="155"/>
      <c r="AX83" s="155"/>
      <c r="AY83" s="155"/>
      <c r="AZ83" s="166"/>
      <c r="BA83" s="158"/>
      <c r="BB83" s="155"/>
      <c r="BC83" s="155"/>
      <c r="BD83" s="155"/>
      <c r="BE83" s="155"/>
      <c r="BF83" s="166"/>
      <c r="BG83" s="158"/>
      <c r="BH83" s="155"/>
      <c r="BI83" s="158"/>
      <c r="BJ83" s="155"/>
      <c r="BK83" s="155"/>
      <c r="BL83" s="155"/>
      <c r="BM83" s="155"/>
      <c r="BN83" s="155"/>
      <c r="BO83" s="155"/>
      <c r="BP83" s="155"/>
      <c r="BQ83" s="155"/>
      <c r="BR83" s="155"/>
      <c r="BS83" s="155"/>
      <c r="BT83" s="155"/>
      <c r="BU83" s="155"/>
      <c r="BV83" s="155"/>
      <c r="BW83" s="155"/>
      <c r="BX83" s="155"/>
      <c r="BY83" s="155"/>
      <c r="BZ83" s="155"/>
      <c r="CA83" s="155"/>
      <c r="CB83" s="155"/>
      <c r="CC83" s="155"/>
      <c r="CD83" s="155"/>
      <c r="CE83" s="155"/>
      <c r="CF83" s="155"/>
      <c r="CG83" s="155"/>
      <c r="CH83" s="155"/>
      <c r="CI83" s="155"/>
      <c r="CJ83" s="166"/>
      <c r="CK83" s="161"/>
      <c r="CL83" s="161"/>
      <c r="CM83" s="161"/>
      <c r="CN83" s="161"/>
      <c r="CO83" s="161"/>
      <c r="CP83" s="161"/>
      <c r="CQ83" s="161"/>
      <c r="CR83" s="167" t="e">
        <f>IFERROR(MATCH(M83,'Cat Val Desplegable'!$B:$B,0),"")-1</f>
        <v>#VALUE!</v>
      </c>
      <c r="CS83" s="167">
        <f>COUNTIF('Cat Val Desplegable'!$B$3:$B$257,'Altas FI-Compras'!M83)</f>
        <v>0</v>
      </c>
      <c r="CT83" s="167" t="e">
        <f>IFERROR(MATCH(Y83,'Cat Val Desplegable'!$E:$E,0),"")-1</f>
        <v>#VALUE!</v>
      </c>
      <c r="CU83" s="167">
        <f>COUNTIF('Cat Val Desplegable'!$E$3:$E$296,'Altas FI-Compras'!Y83)</f>
        <v>0</v>
      </c>
      <c r="CV83" s="161"/>
      <c r="CW83" s="161"/>
      <c r="CX83" s="161"/>
      <c r="CY83" s="161"/>
      <c r="CZ83" s="161"/>
      <c r="DA83" s="161"/>
      <c r="DB83" s="161"/>
      <c r="DC83" s="161"/>
      <c r="DD83" s="161"/>
    </row>
    <row r="84" spans="1:108">
      <c r="A84" s="155"/>
      <c r="B84" s="155"/>
      <c r="C84" s="155"/>
      <c r="D84" s="155"/>
      <c r="E84" s="155"/>
      <c r="F84" s="155"/>
      <c r="G84" s="155"/>
      <c r="H84" s="155"/>
      <c r="I84" s="155"/>
      <c r="J84" s="155"/>
      <c r="K84" s="155"/>
      <c r="L84" s="155"/>
      <c r="M84" s="155"/>
      <c r="N84" s="156"/>
      <c r="O84" s="157"/>
      <c r="P84" s="158"/>
      <c r="Q84" s="155"/>
      <c r="R84" s="159"/>
      <c r="S84" s="159"/>
      <c r="T84" s="155"/>
      <c r="U84" s="159"/>
      <c r="V84" s="159"/>
      <c r="W84" s="160"/>
      <c r="X84" s="155"/>
      <c r="Y84" s="158"/>
      <c r="Z84" s="155"/>
      <c r="AA84" s="155"/>
      <c r="AB84" s="155"/>
      <c r="AC84" s="162"/>
      <c r="AD84" s="162"/>
      <c r="AE84" s="155"/>
      <c r="AF84" s="155"/>
      <c r="AG84" s="155"/>
      <c r="AH84" s="155"/>
      <c r="AI84" s="155"/>
      <c r="AJ84" s="163"/>
      <c r="AK84" s="163"/>
      <c r="AL84" s="163"/>
      <c r="AM84" s="163"/>
      <c r="AN84" s="164"/>
      <c r="AO84" s="165"/>
      <c r="AP84" s="163"/>
      <c r="AQ84" s="155"/>
      <c r="AR84" s="155"/>
      <c r="AS84" s="155"/>
      <c r="AT84" s="166"/>
      <c r="AU84" s="158"/>
      <c r="AV84" s="155"/>
      <c r="AW84" s="155"/>
      <c r="AX84" s="155"/>
      <c r="AY84" s="155"/>
      <c r="AZ84" s="166"/>
      <c r="BA84" s="158"/>
      <c r="BB84" s="155"/>
      <c r="BC84" s="155"/>
      <c r="BD84" s="155"/>
      <c r="BE84" s="155"/>
      <c r="BF84" s="166"/>
      <c r="BG84" s="158"/>
      <c r="BH84" s="155"/>
      <c r="BI84" s="158"/>
      <c r="BJ84" s="155"/>
      <c r="BK84" s="155"/>
      <c r="BL84" s="155"/>
      <c r="BM84" s="155"/>
      <c r="BN84" s="155"/>
      <c r="BO84" s="155"/>
      <c r="BP84" s="155"/>
      <c r="BQ84" s="155"/>
      <c r="BR84" s="155"/>
      <c r="BS84" s="155"/>
      <c r="BT84" s="155"/>
      <c r="BU84" s="155"/>
      <c r="BV84" s="155"/>
      <c r="BW84" s="155"/>
      <c r="BX84" s="155"/>
      <c r="BY84" s="155"/>
      <c r="BZ84" s="155"/>
      <c r="CA84" s="155"/>
      <c r="CB84" s="155"/>
      <c r="CC84" s="155"/>
      <c r="CD84" s="155"/>
      <c r="CE84" s="155"/>
      <c r="CF84" s="155"/>
      <c r="CG84" s="155"/>
      <c r="CH84" s="155"/>
      <c r="CI84" s="155"/>
      <c r="CJ84" s="166"/>
      <c r="CK84" s="161"/>
      <c r="CL84" s="161"/>
      <c r="CM84" s="161"/>
      <c r="CN84" s="161"/>
      <c r="CO84" s="161"/>
      <c r="CP84" s="161"/>
      <c r="CQ84" s="161"/>
      <c r="CR84" s="167" t="e">
        <f>IFERROR(MATCH(M84,'Cat Val Desplegable'!$B:$B,0),"")-1</f>
        <v>#VALUE!</v>
      </c>
      <c r="CS84" s="167">
        <f>COUNTIF('Cat Val Desplegable'!$B$3:$B$257,'Altas FI-Compras'!M84)</f>
        <v>0</v>
      </c>
      <c r="CT84" s="167" t="e">
        <f>IFERROR(MATCH(Y84,'Cat Val Desplegable'!$E:$E,0),"")-1</f>
        <v>#VALUE!</v>
      </c>
      <c r="CU84" s="167">
        <f>COUNTIF('Cat Val Desplegable'!$E$3:$E$296,'Altas FI-Compras'!Y84)</f>
        <v>0</v>
      </c>
      <c r="CV84" s="161"/>
      <c r="CW84" s="161"/>
      <c r="CX84" s="161"/>
      <c r="CY84" s="161"/>
      <c r="CZ84" s="161"/>
      <c r="DA84" s="161"/>
      <c r="DB84" s="161"/>
      <c r="DC84" s="161"/>
      <c r="DD84" s="161"/>
    </row>
    <row r="85" spans="1:108">
      <c r="A85" s="155"/>
      <c r="B85" s="155"/>
      <c r="C85" s="155"/>
      <c r="D85" s="155"/>
      <c r="E85" s="155"/>
      <c r="F85" s="155"/>
      <c r="G85" s="155"/>
      <c r="H85" s="155"/>
      <c r="I85" s="155"/>
      <c r="J85" s="155"/>
      <c r="K85" s="155"/>
      <c r="L85" s="155"/>
      <c r="M85" s="155"/>
      <c r="N85" s="156"/>
      <c r="O85" s="157"/>
      <c r="P85" s="158"/>
      <c r="Q85" s="155"/>
      <c r="R85" s="159"/>
      <c r="S85" s="159"/>
      <c r="T85" s="155"/>
      <c r="U85" s="159"/>
      <c r="V85" s="159"/>
      <c r="W85" s="160"/>
      <c r="X85" s="155"/>
      <c r="Y85" s="158"/>
      <c r="Z85" s="155"/>
      <c r="AA85" s="155"/>
      <c r="AB85" s="155"/>
      <c r="AC85" s="162"/>
      <c r="AD85" s="162"/>
      <c r="AE85" s="155"/>
      <c r="AF85" s="155"/>
      <c r="AG85" s="155"/>
      <c r="AH85" s="155"/>
      <c r="AI85" s="155"/>
      <c r="AJ85" s="163"/>
      <c r="AK85" s="163"/>
      <c r="AL85" s="163"/>
      <c r="AM85" s="163"/>
      <c r="AN85" s="164"/>
      <c r="AO85" s="165"/>
      <c r="AP85" s="163"/>
      <c r="AQ85" s="155"/>
      <c r="AR85" s="155"/>
      <c r="AS85" s="155"/>
      <c r="AT85" s="166"/>
      <c r="AU85" s="158"/>
      <c r="AV85" s="155"/>
      <c r="AW85" s="155"/>
      <c r="AX85" s="155"/>
      <c r="AY85" s="155"/>
      <c r="AZ85" s="166"/>
      <c r="BA85" s="158"/>
      <c r="BB85" s="155"/>
      <c r="BC85" s="155"/>
      <c r="BD85" s="155"/>
      <c r="BE85" s="155"/>
      <c r="BF85" s="166"/>
      <c r="BG85" s="158"/>
      <c r="BH85" s="155"/>
      <c r="BI85" s="158"/>
      <c r="BJ85" s="155"/>
      <c r="BK85" s="155"/>
      <c r="BL85" s="155"/>
      <c r="BM85" s="155"/>
      <c r="BN85" s="155"/>
      <c r="BO85" s="155"/>
      <c r="BP85" s="155"/>
      <c r="BQ85" s="155"/>
      <c r="BR85" s="155"/>
      <c r="BS85" s="155"/>
      <c r="BT85" s="155"/>
      <c r="BU85" s="155"/>
      <c r="BV85" s="155"/>
      <c r="BW85" s="155"/>
      <c r="BX85" s="155"/>
      <c r="BY85" s="155"/>
      <c r="BZ85" s="155"/>
      <c r="CA85" s="155"/>
      <c r="CB85" s="155"/>
      <c r="CC85" s="155"/>
      <c r="CD85" s="155"/>
      <c r="CE85" s="155"/>
      <c r="CF85" s="155"/>
      <c r="CG85" s="155"/>
      <c r="CH85" s="155"/>
      <c r="CI85" s="155"/>
      <c r="CJ85" s="166"/>
      <c r="CK85" s="161"/>
      <c r="CL85" s="161"/>
      <c r="CM85" s="161"/>
      <c r="CN85" s="161"/>
      <c r="CO85" s="161"/>
      <c r="CP85" s="161"/>
      <c r="CQ85" s="161"/>
      <c r="CR85" s="167" t="e">
        <f>IFERROR(MATCH(M85,'Cat Val Desplegable'!$B:$B,0),"")-1</f>
        <v>#VALUE!</v>
      </c>
      <c r="CS85" s="167">
        <f>COUNTIF('Cat Val Desplegable'!$B$3:$B$257,'Altas FI-Compras'!M85)</f>
        <v>0</v>
      </c>
      <c r="CT85" s="167" t="e">
        <f>IFERROR(MATCH(Y85,'Cat Val Desplegable'!$E:$E,0),"")-1</f>
        <v>#VALUE!</v>
      </c>
      <c r="CU85" s="167">
        <f>COUNTIF('Cat Val Desplegable'!$E$3:$E$296,'Altas FI-Compras'!Y85)</f>
        <v>0</v>
      </c>
      <c r="CV85" s="161"/>
      <c r="CW85" s="161"/>
      <c r="CX85" s="161"/>
      <c r="CY85" s="161"/>
      <c r="CZ85" s="161"/>
      <c r="DA85" s="161"/>
      <c r="DB85" s="161"/>
      <c r="DC85" s="161"/>
      <c r="DD85" s="161"/>
    </row>
    <row r="86" spans="1:108">
      <c r="A86" s="155"/>
      <c r="B86" s="155"/>
      <c r="C86" s="155"/>
      <c r="D86" s="155"/>
      <c r="E86" s="155"/>
      <c r="F86" s="155"/>
      <c r="G86" s="155"/>
      <c r="H86" s="155"/>
      <c r="I86" s="155"/>
      <c r="J86" s="155"/>
      <c r="K86" s="155"/>
      <c r="L86" s="155"/>
      <c r="M86" s="155"/>
      <c r="N86" s="156"/>
      <c r="O86" s="157"/>
      <c r="P86" s="158"/>
      <c r="Q86" s="155"/>
      <c r="R86" s="159"/>
      <c r="S86" s="159"/>
      <c r="T86" s="155"/>
      <c r="U86" s="159"/>
      <c r="V86" s="159"/>
      <c r="W86" s="160"/>
      <c r="X86" s="155"/>
      <c r="Y86" s="158"/>
      <c r="Z86" s="155"/>
      <c r="AA86" s="155"/>
      <c r="AB86" s="155"/>
      <c r="AC86" s="162"/>
      <c r="AD86" s="162"/>
      <c r="AE86" s="155"/>
      <c r="AF86" s="155"/>
      <c r="AG86" s="155"/>
      <c r="AH86" s="155"/>
      <c r="AI86" s="155"/>
      <c r="AJ86" s="163"/>
      <c r="AK86" s="163"/>
      <c r="AL86" s="163"/>
      <c r="AM86" s="163"/>
      <c r="AN86" s="164"/>
      <c r="AO86" s="165"/>
      <c r="AP86" s="163"/>
      <c r="AQ86" s="155"/>
      <c r="AR86" s="155"/>
      <c r="AS86" s="155"/>
      <c r="AT86" s="166"/>
      <c r="AU86" s="158"/>
      <c r="AV86" s="155"/>
      <c r="AW86" s="155"/>
      <c r="AX86" s="155"/>
      <c r="AY86" s="155"/>
      <c r="AZ86" s="166"/>
      <c r="BA86" s="158"/>
      <c r="BB86" s="155"/>
      <c r="BC86" s="155"/>
      <c r="BD86" s="155"/>
      <c r="BE86" s="155"/>
      <c r="BF86" s="166"/>
      <c r="BG86" s="158"/>
      <c r="BH86" s="155"/>
      <c r="BI86" s="158"/>
      <c r="BJ86" s="155"/>
      <c r="BK86" s="155"/>
      <c r="BL86" s="155"/>
      <c r="BM86" s="155"/>
      <c r="BN86" s="155"/>
      <c r="BO86" s="155"/>
      <c r="BP86" s="155"/>
      <c r="BQ86" s="155"/>
      <c r="BR86" s="155"/>
      <c r="BS86" s="155"/>
      <c r="BT86" s="155"/>
      <c r="BU86" s="155"/>
      <c r="BV86" s="155"/>
      <c r="BW86" s="155"/>
      <c r="BX86" s="155"/>
      <c r="BY86" s="155"/>
      <c r="BZ86" s="155"/>
      <c r="CA86" s="155"/>
      <c r="CB86" s="155"/>
      <c r="CC86" s="155"/>
      <c r="CD86" s="155"/>
      <c r="CE86" s="155"/>
      <c r="CF86" s="155"/>
      <c r="CG86" s="155"/>
      <c r="CH86" s="155"/>
      <c r="CI86" s="155"/>
      <c r="CJ86" s="166"/>
      <c r="CK86" s="161"/>
      <c r="CL86" s="161"/>
      <c r="CM86" s="161"/>
      <c r="CN86" s="161"/>
      <c r="CO86" s="161"/>
      <c r="CP86" s="161"/>
      <c r="CQ86" s="161"/>
      <c r="CR86" s="167" t="e">
        <f>IFERROR(MATCH(M86,'Cat Val Desplegable'!$B:$B,0),"")-1</f>
        <v>#VALUE!</v>
      </c>
      <c r="CS86" s="167">
        <f>COUNTIF('Cat Val Desplegable'!$B$3:$B$257,'Altas FI-Compras'!M86)</f>
        <v>0</v>
      </c>
      <c r="CT86" s="167" t="e">
        <f>IFERROR(MATCH(Y86,'Cat Val Desplegable'!$E:$E,0),"")-1</f>
        <v>#VALUE!</v>
      </c>
      <c r="CU86" s="167">
        <f>COUNTIF('Cat Val Desplegable'!$E$3:$E$296,'Altas FI-Compras'!Y86)</f>
        <v>0</v>
      </c>
      <c r="CV86" s="161"/>
      <c r="CW86" s="161"/>
      <c r="CX86" s="161"/>
      <c r="CY86" s="161"/>
      <c r="CZ86" s="161"/>
      <c r="DA86" s="161"/>
      <c r="DB86" s="161"/>
      <c r="DC86" s="161"/>
      <c r="DD86" s="161"/>
    </row>
    <row r="87" spans="1:108">
      <c r="A87" s="155"/>
      <c r="B87" s="155"/>
      <c r="C87" s="155"/>
      <c r="D87" s="155"/>
      <c r="E87" s="155"/>
      <c r="F87" s="155"/>
      <c r="G87" s="155"/>
      <c r="H87" s="155"/>
      <c r="I87" s="155"/>
      <c r="J87" s="155"/>
      <c r="K87" s="155"/>
      <c r="L87" s="155"/>
      <c r="M87" s="155"/>
      <c r="N87" s="156"/>
      <c r="O87" s="157"/>
      <c r="P87" s="158"/>
      <c r="Q87" s="155"/>
      <c r="R87" s="159"/>
      <c r="S87" s="159"/>
      <c r="T87" s="155"/>
      <c r="U87" s="159"/>
      <c r="V87" s="159"/>
      <c r="W87" s="160"/>
      <c r="X87" s="155"/>
      <c r="Y87" s="158"/>
      <c r="Z87" s="155"/>
      <c r="AA87" s="155"/>
      <c r="AB87" s="155"/>
      <c r="AC87" s="162"/>
      <c r="AD87" s="162"/>
      <c r="AE87" s="155"/>
      <c r="AF87" s="155"/>
      <c r="AG87" s="155"/>
      <c r="AH87" s="155"/>
      <c r="AI87" s="155"/>
      <c r="AJ87" s="163"/>
      <c r="AK87" s="163"/>
      <c r="AL87" s="163"/>
      <c r="AM87" s="163"/>
      <c r="AN87" s="164"/>
      <c r="AO87" s="165"/>
      <c r="AP87" s="163"/>
      <c r="AQ87" s="155"/>
      <c r="AR87" s="155"/>
      <c r="AS87" s="155"/>
      <c r="AT87" s="166"/>
      <c r="AU87" s="158"/>
      <c r="AV87" s="155"/>
      <c r="AW87" s="155"/>
      <c r="AX87" s="155"/>
      <c r="AY87" s="155"/>
      <c r="AZ87" s="166"/>
      <c r="BA87" s="158"/>
      <c r="BB87" s="155"/>
      <c r="BC87" s="155"/>
      <c r="BD87" s="155"/>
      <c r="BE87" s="155"/>
      <c r="BF87" s="166"/>
      <c r="BG87" s="158"/>
      <c r="BH87" s="155"/>
      <c r="BI87" s="158"/>
      <c r="BJ87" s="155"/>
      <c r="BK87" s="155"/>
      <c r="BL87" s="155"/>
      <c r="BM87" s="155"/>
      <c r="BN87" s="155"/>
      <c r="BO87" s="155"/>
      <c r="BP87" s="155"/>
      <c r="BQ87" s="155"/>
      <c r="BR87" s="155"/>
      <c r="BS87" s="155"/>
      <c r="BT87" s="155"/>
      <c r="BU87" s="155"/>
      <c r="BV87" s="155"/>
      <c r="BW87" s="155"/>
      <c r="BX87" s="155"/>
      <c r="BY87" s="155"/>
      <c r="BZ87" s="155"/>
      <c r="CA87" s="155"/>
      <c r="CB87" s="155"/>
      <c r="CC87" s="155"/>
      <c r="CD87" s="155"/>
      <c r="CE87" s="155"/>
      <c r="CF87" s="155"/>
      <c r="CG87" s="155"/>
      <c r="CH87" s="155"/>
      <c r="CI87" s="155"/>
      <c r="CJ87" s="166"/>
      <c r="CK87" s="161"/>
      <c r="CL87" s="161"/>
      <c r="CM87" s="161"/>
      <c r="CN87" s="161"/>
      <c r="CO87" s="161"/>
      <c r="CP87" s="161"/>
      <c r="CQ87" s="161"/>
      <c r="CR87" s="167" t="e">
        <f>IFERROR(MATCH(M87,'Cat Val Desplegable'!$B:$B,0),"")-1</f>
        <v>#VALUE!</v>
      </c>
      <c r="CS87" s="167">
        <f>COUNTIF('Cat Val Desplegable'!$B$3:$B$257,'Altas FI-Compras'!M87)</f>
        <v>0</v>
      </c>
      <c r="CT87" s="167" t="e">
        <f>IFERROR(MATCH(Y87,'Cat Val Desplegable'!$E:$E,0),"")-1</f>
        <v>#VALUE!</v>
      </c>
      <c r="CU87" s="167">
        <f>COUNTIF('Cat Val Desplegable'!$E$3:$E$296,'Altas FI-Compras'!Y87)</f>
        <v>0</v>
      </c>
      <c r="CV87" s="161"/>
      <c r="CW87" s="161"/>
      <c r="CX87" s="161"/>
      <c r="CY87" s="161"/>
      <c r="CZ87" s="161"/>
      <c r="DA87" s="161"/>
      <c r="DB87" s="161"/>
      <c r="DC87" s="161"/>
      <c r="DD87" s="161"/>
    </row>
    <row r="88" spans="1:108">
      <c r="A88" s="155"/>
      <c r="B88" s="155"/>
      <c r="C88" s="155"/>
      <c r="D88" s="155"/>
      <c r="E88" s="155"/>
      <c r="F88" s="155"/>
      <c r="G88" s="155"/>
      <c r="H88" s="155"/>
      <c r="I88" s="155"/>
      <c r="J88" s="155"/>
      <c r="K88" s="155"/>
      <c r="L88" s="155"/>
      <c r="M88" s="155"/>
      <c r="N88" s="156"/>
      <c r="O88" s="157"/>
      <c r="P88" s="158"/>
      <c r="Q88" s="155"/>
      <c r="R88" s="159"/>
      <c r="S88" s="159"/>
      <c r="T88" s="155"/>
      <c r="U88" s="159"/>
      <c r="V88" s="159"/>
      <c r="W88" s="160"/>
      <c r="X88" s="155"/>
      <c r="Y88" s="158"/>
      <c r="Z88" s="155"/>
      <c r="AA88" s="155"/>
      <c r="AB88" s="155"/>
      <c r="AC88" s="162"/>
      <c r="AD88" s="162"/>
      <c r="AE88" s="155"/>
      <c r="AF88" s="155"/>
      <c r="AG88" s="155"/>
      <c r="AH88" s="155"/>
      <c r="AI88" s="155"/>
      <c r="AJ88" s="163"/>
      <c r="AK88" s="163"/>
      <c r="AL88" s="163"/>
      <c r="AM88" s="163"/>
      <c r="AN88" s="164"/>
      <c r="AO88" s="165"/>
      <c r="AP88" s="163"/>
      <c r="AQ88" s="155"/>
      <c r="AR88" s="155"/>
      <c r="AS88" s="155"/>
      <c r="AT88" s="166"/>
      <c r="AU88" s="158"/>
      <c r="AV88" s="155"/>
      <c r="AW88" s="155"/>
      <c r="AX88" s="155"/>
      <c r="AY88" s="155"/>
      <c r="AZ88" s="166"/>
      <c r="BA88" s="158"/>
      <c r="BB88" s="155"/>
      <c r="BC88" s="155"/>
      <c r="BD88" s="155"/>
      <c r="BE88" s="155"/>
      <c r="BF88" s="166"/>
      <c r="BG88" s="158"/>
      <c r="BH88" s="155"/>
      <c r="BI88" s="158"/>
      <c r="BJ88" s="155"/>
      <c r="BK88" s="155"/>
      <c r="BL88" s="155"/>
      <c r="BM88" s="155"/>
      <c r="BN88" s="155"/>
      <c r="BO88" s="155"/>
      <c r="BP88" s="155"/>
      <c r="BQ88" s="155"/>
      <c r="BR88" s="155"/>
      <c r="BS88" s="155"/>
      <c r="BT88" s="155"/>
      <c r="BU88" s="155"/>
      <c r="BV88" s="155"/>
      <c r="BW88" s="155"/>
      <c r="BX88" s="155"/>
      <c r="BY88" s="155"/>
      <c r="BZ88" s="155"/>
      <c r="CA88" s="155"/>
      <c r="CB88" s="155"/>
      <c r="CC88" s="155"/>
      <c r="CD88" s="155"/>
      <c r="CE88" s="155"/>
      <c r="CF88" s="155"/>
      <c r="CG88" s="155"/>
      <c r="CH88" s="155"/>
      <c r="CI88" s="155"/>
      <c r="CJ88" s="166"/>
      <c r="CK88" s="161"/>
      <c r="CL88" s="161"/>
      <c r="CM88" s="161"/>
      <c r="CN88" s="161"/>
      <c r="CO88" s="161"/>
      <c r="CP88" s="161"/>
      <c r="CQ88" s="161"/>
      <c r="CR88" s="167" t="e">
        <f>IFERROR(MATCH(M88,'Cat Val Desplegable'!$B:$B,0),"")-1</f>
        <v>#VALUE!</v>
      </c>
      <c r="CS88" s="167">
        <f>COUNTIF('Cat Val Desplegable'!$B$3:$B$257,'Altas FI-Compras'!M88)</f>
        <v>0</v>
      </c>
      <c r="CT88" s="167" t="e">
        <f>IFERROR(MATCH(Y88,'Cat Val Desplegable'!$E:$E,0),"")-1</f>
        <v>#VALUE!</v>
      </c>
      <c r="CU88" s="167">
        <f>COUNTIF('Cat Val Desplegable'!$E$3:$E$296,'Altas FI-Compras'!Y88)</f>
        <v>0</v>
      </c>
      <c r="CV88" s="161"/>
      <c r="CW88" s="161"/>
      <c r="CX88" s="161"/>
      <c r="CY88" s="161"/>
      <c r="CZ88" s="161"/>
      <c r="DA88" s="161"/>
      <c r="DB88" s="161"/>
      <c r="DC88" s="161"/>
      <c r="DD88" s="161"/>
    </row>
    <row r="89" spans="1:108">
      <c r="A89" s="155"/>
      <c r="B89" s="155"/>
      <c r="C89" s="155"/>
      <c r="D89" s="155"/>
      <c r="E89" s="155"/>
      <c r="F89" s="155"/>
      <c r="G89" s="155"/>
      <c r="H89" s="155"/>
      <c r="I89" s="155"/>
      <c r="J89" s="155"/>
      <c r="K89" s="155"/>
      <c r="L89" s="155"/>
      <c r="M89" s="155"/>
      <c r="N89" s="156"/>
      <c r="O89" s="157"/>
      <c r="P89" s="158"/>
      <c r="Q89" s="155"/>
      <c r="R89" s="159"/>
      <c r="S89" s="159"/>
      <c r="T89" s="155"/>
      <c r="U89" s="159"/>
      <c r="V89" s="159"/>
      <c r="W89" s="160"/>
      <c r="X89" s="155"/>
      <c r="Y89" s="158"/>
      <c r="Z89" s="155"/>
      <c r="AA89" s="155"/>
      <c r="AB89" s="155"/>
      <c r="AC89" s="162"/>
      <c r="AD89" s="162"/>
      <c r="AE89" s="155"/>
      <c r="AF89" s="155"/>
      <c r="AG89" s="155"/>
      <c r="AH89" s="155"/>
      <c r="AI89" s="155"/>
      <c r="AJ89" s="163"/>
      <c r="AK89" s="163"/>
      <c r="AL89" s="163"/>
      <c r="AM89" s="163"/>
      <c r="AN89" s="164"/>
      <c r="AO89" s="165"/>
      <c r="AP89" s="163"/>
      <c r="AQ89" s="155"/>
      <c r="AR89" s="155"/>
      <c r="AS89" s="155"/>
      <c r="AT89" s="166"/>
      <c r="AU89" s="158"/>
      <c r="AV89" s="155"/>
      <c r="AW89" s="155"/>
      <c r="AX89" s="155"/>
      <c r="AY89" s="155"/>
      <c r="AZ89" s="166"/>
      <c r="BA89" s="158"/>
      <c r="BB89" s="155"/>
      <c r="BC89" s="155"/>
      <c r="BD89" s="155"/>
      <c r="BE89" s="155"/>
      <c r="BF89" s="166"/>
      <c r="BG89" s="158"/>
      <c r="BH89" s="155"/>
      <c r="BI89" s="158"/>
      <c r="BJ89" s="155"/>
      <c r="BK89" s="155"/>
      <c r="BL89" s="155"/>
      <c r="BM89" s="155"/>
      <c r="BN89" s="155"/>
      <c r="BO89" s="155"/>
      <c r="BP89" s="155"/>
      <c r="BQ89" s="155"/>
      <c r="BR89" s="155"/>
      <c r="BS89" s="155"/>
      <c r="BT89" s="155"/>
      <c r="BU89" s="155"/>
      <c r="BV89" s="155"/>
      <c r="BW89" s="155"/>
      <c r="BX89" s="155"/>
      <c r="BY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66"/>
      <c r="CK89" s="161"/>
      <c r="CL89" s="161"/>
      <c r="CM89" s="161"/>
      <c r="CN89" s="161"/>
      <c r="CO89" s="161"/>
      <c r="CP89" s="161"/>
      <c r="CQ89" s="161"/>
      <c r="CR89" s="167" t="e">
        <f>IFERROR(MATCH(M89,'Cat Val Desplegable'!$B:$B,0),"")-1</f>
        <v>#VALUE!</v>
      </c>
      <c r="CS89" s="167">
        <f>COUNTIF('Cat Val Desplegable'!$B$3:$B$257,'Altas FI-Compras'!M89)</f>
        <v>0</v>
      </c>
      <c r="CT89" s="167" t="e">
        <f>IFERROR(MATCH(Y89,'Cat Val Desplegable'!$E:$E,0),"")-1</f>
        <v>#VALUE!</v>
      </c>
      <c r="CU89" s="167">
        <f>COUNTIF('Cat Val Desplegable'!$E$3:$E$296,'Altas FI-Compras'!Y89)</f>
        <v>0</v>
      </c>
      <c r="CV89" s="161"/>
      <c r="CW89" s="161"/>
      <c r="CX89" s="161"/>
      <c r="CY89" s="161"/>
      <c r="CZ89" s="161"/>
      <c r="DA89" s="161"/>
      <c r="DB89" s="161"/>
      <c r="DC89" s="161"/>
      <c r="DD89" s="161"/>
    </row>
    <row r="90" spans="1:108">
      <c r="A90" s="155"/>
      <c r="B90" s="155"/>
      <c r="C90" s="155"/>
      <c r="D90" s="155"/>
      <c r="E90" s="155"/>
      <c r="F90" s="155"/>
      <c r="G90" s="155"/>
      <c r="H90" s="155"/>
      <c r="I90" s="155"/>
      <c r="J90" s="155"/>
      <c r="K90" s="155"/>
      <c r="L90" s="155"/>
      <c r="M90" s="155"/>
      <c r="N90" s="156"/>
      <c r="O90" s="157"/>
      <c r="P90" s="158"/>
      <c r="Q90" s="155"/>
      <c r="R90" s="159"/>
      <c r="S90" s="159"/>
      <c r="T90" s="155"/>
      <c r="U90" s="159"/>
      <c r="V90" s="159"/>
      <c r="W90" s="160"/>
      <c r="X90" s="155"/>
      <c r="Y90" s="158"/>
      <c r="Z90" s="155"/>
      <c r="AA90" s="155"/>
      <c r="AB90" s="155"/>
      <c r="AC90" s="162"/>
      <c r="AD90" s="162"/>
      <c r="AE90" s="155"/>
      <c r="AF90" s="155"/>
      <c r="AG90" s="155"/>
      <c r="AH90" s="155"/>
      <c r="AI90" s="155"/>
      <c r="AJ90" s="163"/>
      <c r="AK90" s="163"/>
      <c r="AL90" s="163"/>
      <c r="AM90" s="163"/>
      <c r="AN90" s="164"/>
      <c r="AO90" s="165"/>
      <c r="AP90" s="163"/>
      <c r="AQ90" s="155"/>
      <c r="AR90" s="155"/>
      <c r="AS90" s="155"/>
      <c r="AT90" s="166"/>
      <c r="AU90" s="158"/>
      <c r="AV90" s="155"/>
      <c r="AW90" s="155"/>
      <c r="AX90" s="155"/>
      <c r="AY90" s="155"/>
      <c r="AZ90" s="166"/>
      <c r="BA90" s="158"/>
      <c r="BB90" s="155"/>
      <c r="BC90" s="155"/>
      <c r="BD90" s="155"/>
      <c r="BE90" s="155"/>
      <c r="BF90" s="166"/>
      <c r="BG90" s="158"/>
      <c r="BH90" s="155"/>
      <c r="BI90" s="158"/>
      <c r="BJ90" s="155"/>
      <c r="BK90" s="155"/>
      <c r="BL90" s="155"/>
      <c r="BM90" s="155"/>
      <c r="BN90" s="155"/>
      <c r="BO90" s="155"/>
      <c r="BP90" s="155"/>
      <c r="BQ90" s="155"/>
      <c r="BR90" s="155"/>
      <c r="BS90" s="155"/>
      <c r="BT90" s="155"/>
      <c r="BU90" s="155"/>
      <c r="BV90" s="155"/>
      <c r="BW90" s="155"/>
      <c r="BX90" s="155"/>
      <c r="BY90" s="155"/>
      <c r="BZ90" s="155"/>
      <c r="CA90" s="155"/>
      <c r="CB90" s="155"/>
      <c r="CC90" s="155"/>
      <c r="CD90" s="155"/>
      <c r="CE90" s="155"/>
      <c r="CF90" s="155"/>
      <c r="CG90" s="155"/>
      <c r="CH90" s="155"/>
      <c r="CI90" s="155"/>
      <c r="CJ90" s="166"/>
      <c r="CK90" s="161"/>
      <c r="CL90" s="161"/>
      <c r="CM90" s="161"/>
      <c r="CN90" s="161"/>
      <c r="CO90" s="161"/>
      <c r="CP90" s="161"/>
      <c r="CQ90" s="161"/>
      <c r="CR90" s="167" t="e">
        <f>IFERROR(MATCH(M90,'Cat Val Desplegable'!$B:$B,0),"")-1</f>
        <v>#VALUE!</v>
      </c>
      <c r="CS90" s="167">
        <f>COUNTIF('Cat Val Desplegable'!$B$3:$B$257,'Altas FI-Compras'!M90)</f>
        <v>0</v>
      </c>
      <c r="CT90" s="167" t="e">
        <f>IFERROR(MATCH(Y90,'Cat Val Desplegable'!$E:$E,0),"")-1</f>
        <v>#VALUE!</v>
      </c>
      <c r="CU90" s="167">
        <f>COUNTIF('Cat Val Desplegable'!$E$3:$E$296,'Altas FI-Compras'!Y90)</f>
        <v>0</v>
      </c>
      <c r="CV90" s="161"/>
      <c r="CW90" s="161"/>
      <c r="CX90" s="161"/>
      <c r="CY90" s="161"/>
      <c r="CZ90" s="161"/>
      <c r="DA90" s="161"/>
      <c r="DB90" s="161"/>
      <c r="DC90" s="161"/>
      <c r="DD90" s="161"/>
    </row>
    <row r="91" spans="1:108">
      <c r="A91" s="155"/>
      <c r="B91" s="155"/>
      <c r="C91" s="155"/>
      <c r="D91" s="155"/>
      <c r="E91" s="155"/>
      <c r="F91" s="155"/>
      <c r="G91" s="155"/>
      <c r="H91" s="155"/>
      <c r="I91" s="155"/>
      <c r="J91" s="155"/>
      <c r="K91" s="155"/>
      <c r="L91" s="155"/>
      <c r="M91" s="155"/>
      <c r="N91" s="156"/>
      <c r="O91" s="157"/>
      <c r="P91" s="158"/>
      <c r="Q91" s="155"/>
      <c r="R91" s="159"/>
      <c r="S91" s="159"/>
      <c r="T91" s="155"/>
      <c r="U91" s="159"/>
      <c r="V91" s="159"/>
      <c r="W91" s="160"/>
      <c r="X91" s="155"/>
      <c r="Y91" s="158"/>
      <c r="Z91" s="155"/>
      <c r="AA91" s="155"/>
      <c r="AB91" s="155"/>
      <c r="AC91" s="162"/>
      <c r="AD91" s="162"/>
      <c r="AE91" s="155"/>
      <c r="AF91" s="155"/>
      <c r="AG91" s="155"/>
      <c r="AH91" s="155"/>
      <c r="AI91" s="155"/>
      <c r="AJ91" s="163"/>
      <c r="AK91" s="163"/>
      <c r="AL91" s="163"/>
      <c r="AM91" s="163"/>
      <c r="AN91" s="164"/>
      <c r="AO91" s="165"/>
      <c r="AP91" s="163"/>
      <c r="AQ91" s="155"/>
      <c r="AR91" s="155"/>
      <c r="AS91" s="155"/>
      <c r="AT91" s="166"/>
      <c r="AU91" s="158"/>
      <c r="AV91" s="155"/>
      <c r="AW91" s="155"/>
      <c r="AX91" s="155"/>
      <c r="AY91" s="155"/>
      <c r="AZ91" s="166"/>
      <c r="BA91" s="158"/>
      <c r="BB91" s="155"/>
      <c r="BC91" s="155"/>
      <c r="BD91" s="155"/>
      <c r="BE91" s="155"/>
      <c r="BF91" s="166"/>
      <c r="BG91" s="158"/>
      <c r="BH91" s="155"/>
      <c r="BI91" s="158"/>
      <c r="BJ91" s="155"/>
      <c r="BK91" s="155"/>
      <c r="BL91" s="155"/>
      <c r="BM91" s="155"/>
      <c r="BN91" s="155"/>
      <c r="BO91" s="155"/>
      <c r="BP91" s="155"/>
      <c r="BQ91" s="155"/>
      <c r="BR91" s="155"/>
      <c r="BS91" s="155"/>
      <c r="BT91" s="155"/>
      <c r="BU91" s="155"/>
      <c r="BV91" s="155"/>
      <c r="BW91" s="155"/>
      <c r="BX91" s="155"/>
      <c r="BY91" s="155"/>
      <c r="BZ91" s="155"/>
      <c r="CA91" s="155"/>
      <c r="CB91" s="155"/>
      <c r="CC91" s="155"/>
      <c r="CD91" s="155"/>
      <c r="CE91" s="155"/>
      <c r="CF91" s="155"/>
      <c r="CG91" s="155"/>
      <c r="CH91" s="155"/>
      <c r="CI91" s="155"/>
      <c r="CJ91" s="166"/>
      <c r="CK91" s="161"/>
      <c r="CL91" s="161"/>
      <c r="CM91" s="161"/>
      <c r="CN91" s="161"/>
      <c r="CO91" s="161"/>
      <c r="CP91" s="161"/>
      <c r="CQ91" s="161"/>
      <c r="CR91" s="167" t="e">
        <f>IFERROR(MATCH(M91,'Cat Val Desplegable'!$B:$B,0),"")-1</f>
        <v>#VALUE!</v>
      </c>
      <c r="CS91" s="167">
        <f>COUNTIF('Cat Val Desplegable'!$B$3:$B$257,'Altas FI-Compras'!M91)</f>
        <v>0</v>
      </c>
      <c r="CT91" s="167" t="e">
        <f>IFERROR(MATCH(Y91,'Cat Val Desplegable'!$E:$E,0),"")-1</f>
        <v>#VALUE!</v>
      </c>
      <c r="CU91" s="167">
        <f>COUNTIF('Cat Val Desplegable'!$E$3:$E$296,'Altas FI-Compras'!Y91)</f>
        <v>0</v>
      </c>
      <c r="CV91" s="161"/>
      <c r="CW91" s="161"/>
      <c r="CX91" s="161"/>
      <c r="CY91" s="161"/>
      <c r="CZ91" s="161"/>
      <c r="DA91" s="161"/>
      <c r="DB91" s="161"/>
      <c r="DC91" s="161"/>
      <c r="DD91" s="161"/>
    </row>
    <row r="92" spans="1:108">
      <c r="A92" s="155"/>
      <c r="B92" s="155"/>
      <c r="C92" s="155"/>
      <c r="D92" s="155"/>
      <c r="E92" s="155"/>
      <c r="F92" s="155"/>
      <c r="G92" s="155"/>
      <c r="H92" s="155"/>
      <c r="I92" s="155"/>
      <c r="J92" s="155"/>
      <c r="K92" s="155"/>
      <c r="L92" s="155"/>
      <c r="M92" s="155"/>
      <c r="N92" s="156"/>
      <c r="O92" s="157"/>
      <c r="P92" s="158"/>
      <c r="Q92" s="155"/>
      <c r="R92" s="159"/>
      <c r="S92" s="159"/>
      <c r="T92" s="155"/>
      <c r="U92" s="159"/>
      <c r="V92" s="159"/>
      <c r="W92" s="160"/>
      <c r="X92" s="155"/>
      <c r="Y92" s="158"/>
      <c r="Z92" s="155"/>
      <c r="AA92" s="155"/>
      <c r="AB92" s="155"/>
      <c r="AC92" s="162"/>
      <c r="AD92" s="162"/>
      <c r="AE92" s="155"/>
      <c r="AF92" s="155"/>
      <c r="AG92" s="155"/>
      <c r="AH92" s="155"/>
      <c r="AI92" s="155"/>
      <c r="AJ92" s="163"/>
      <c r="AK92" s="163"/>
      <c r="AL92" s="163"/>
      <c r="AM92" s="163"/>
      <c r="AN92" s="164"/>
      <c r="AO92" s="165"/>
      <c r="AP92" s="163"/>
      <c r="AQ92" s="155"/>
      <c r="AR92" s="155"/>
      <c r="AS92" s="155"/>
      <c r="AT92" s="166"/>
      <c r="AU92" s="158"/>
      <c r="AV92" s="155"/>
      <c r="AW92" s="155"/>
      <c r="AX92" s="155"/>
      <c r="AY92" s="155"/>
      <c r="AZ92" s="166"/>
      <c r="BA92" s="158"/>
      <c r="BB92" s="155"/>
      <c r="BC92" s="155"/>
      <c r="BD92" s="155"/>
      <c r="BE92" s="155"/>
      <c r="BF92" s="166"/>
      <c r="BG92" s="158"/>
      <c r="BH92" s="155"/>
      <c r="BI92" s="158"/>
      <c r="BJ92" s="155"/>
      <c r="BK92" s="155"/>
      <c r="BL92" s="155"/>
      <c r="BM92" s="155"/>
      <c r="BN92" s="155"/>
      <c r="BO92" s="155"/>
      <c r="BP92" s="155"/>
      <c r="BQ92" s="155"/>
      <c r="BR92" s="155"/>
      <c r="BS92" s="155"/>
      <c r="BT92" s="155"/>
      <c r="BU92" s="155"/>
      <c r="BV92" s="155"/>
      <c r="BW92" s="155"/>
      <c r="BX92" s="155"/>
      <c r="BY92" s="155"/>
      <c r="BZ92" s="155"/>
      <c r="CA92" s="155"/>
      <c r="CB92" s="155"/>
      <c r="CC92" s="155"/>
      <c r="CD92" s="155"/>
      <c r="CE92" s="155"/>
      <c r="CF92" s="155"/>
      <c r="CG92" s="155"/>
      <c r="CH92" s="155"/>
      <c r="CI92" s="155"/>
      <c r="CJ92" s="166"/>
      <c r="CK92" s="161"/>
      <c r="CL92" s="161"/>
      <c r="CM92" s="161"/>
      <c r="CN92" s="161"/>
      <c r="CO92" s="161"/>
      <c r="CP92" s="161"/>
      <c r="CQ92" s="161"/>
      <c r="CR92" s="167" t="e">
        <f>IFERROR(MATCH(M92,'Cat Val Desplegable'!$B:$B,0),"")-1</f>
        <v>#VALUE!</v>
      </c>
      <c r="CS92" s="167">
        <f>COUNTIF('Cat Val Desplegable'!$B$3:$B$257,'Altas FI-Compras'!M92)</f>
        <v>0</v>
      </c>
      <c r="CT92" s="167" t="e">
        <f>IFERROR(MATCH(Y92,'Cat Val Desplegable'!$E:$E,0),"")-1</f>
        <v>#VALUE!</v>
      </c>
      <c r="CU92" s="167">
        <f>COUNTIF('Cat Val Desplegable'!$E$3:$E$296,'Altas FI-Compras'!Y92)</f>
        <v>0</v>
      </c>
      <c r="CV92" s="161"/>
      <c r="CW92" s="161"/>
      <c r="CX92" s="161"/>
      <c r="CY92" s="161"/>
      <c r="CZ92" s="161"/>
      <c r="DA92" s="161"/>
      <c r="DB92" s="161"/>
      <c r="DC92" s="161"/>
      <c r="DD92" s="161"/>
    </row>
    <row r="93" spans="1:108">
      <c r="A93" s="155"/>
      <c r="B93" s="155"/>
      <c r="C93" s="155"/>
      <c r="D93" s="155"/>
      <c r="E93" s="155"/>
      <c r="F93" s="155"/>
      <c r="G93" s="155"/>
      <c r="H93" s="155"/>
      <c r="I93" s="155"/>
      <c r="J93" s="155"/>
      <c r="K93" s="155"/>
      <c r="L93" s="155"/>
      <c r="M93" s="155"/>
      <c r="N93" s="156"/>
      <c r="O93" s="157"/>
      <c r="P93" s="158"/>
      <c r="Q93" s="155"/>
      <c r="R93" s="159"/>
      <c r="S93" s="159"/>
      <c r="T93" s="155"/>
      <c r="U93" s="159"/>
      <c r="V93" s="159"/>
      <c r="W93" s="160"/>
      <c r="X93" s="155"/>
      <c r="Y93" s="158"/>
      <c r="Z93" s="155"/>
      <c r="AA93" s="155"/>
      <c r="AB93" s="155"/>
      <c r="AC93" s="162"/>
      <c r="AD93" s="162"/>
      <c r="AE93" s="155"/>
      <c r="AF93" s="155"/>
      <c r="AG93" s="155"/>
      <c r="AH93" s="155"/>
      <c r="AI93" s="155"/>
      <c r="AJ93" s="163"/>
      <c r="AK93" s="163"/>
      <c r="AL93" s="163"/>
      <c r="AM93" s="163"/>
      <c r="AN93" s="164"/>
      <c r="AO93" s="165"/>
      <c r="AP93" s="163"/>
      <c r="AQ93" s="155"/>
      <c r="AR93" s="155"/>
      <c r="AS93" s="155"/>
      <c r="AT93" s="166"/>
      <c r="AU93" s="158"/>
      <c r="AV93" s="155"/>
      <c r="AW93" s="155"/>
      <c r="AX93" s="155"/>
      <c r="AY93" s="155"/>
      <c r="AZ93" s="166"/>
      <c r="BA93" s="158"/>
      <c r="BB93" s="155"/>
      <c r="BC93" s="155"/>
      <c r="BD93" s="155"/>
      <c r="BE93" s="155"/>
      <c r="BF93" s="166"/>
      <c r="BG93" s="158"/>
      <c r="BH93" s="155"/>
      <c r="BI93" s="158"/>
      <c r="BJ93" s="155"/>
      <c r="BK93" s="155"/>
      <c r="BL93" s="155"/>
      <c r="BM93" s="155"/>
      <c r="BN93" s="155"/>
      <c r="BO93" s="155"/>
      <c r="BP93" s="155"/>
      <c r="BQ93" s="155"/>
      <c r="BR93" s="155"/>
      <c r="BS93" s="155"/>
      <c r="BT93" s="155"/>
      <c r="BU93" s="155"/>
      <c r="BV93" s="155"/>
      <c r="BW93" s="155"/>
      <c r="BX93" s="155"/>
      <c r="BY93" s="155"/>
      <c r="BZ93" s="155"/>
      <c r="CA93" s="155"/>
      <c r="CB93" s="155"/>
      <c r="CC93" s="155"/>
      <c r="CD93" s="155"/>
      <c r="CE93" s="155"/>
      <c r="CF93" s="155"/>
      <c r="CG93" s="155"/>
      <c r="CH93" s="155"/>
      <c r="CI93" s="155"/>
      <c r="CJ93" s="166"/>
      <c r="CK93" s="161"/>
      <c r="CL93" s="161"/>
      <c r="CM93" s="161"/>
      <c r="CN93" s="161"/>
      <c r="CO93" s="161"/>
      <c r="CP93" s="161"/>
      <c r="CQ93" s="161"/>
      <c r="CR93" s="167" t="e">
        <f>IFERROR(MATCH(M93,'Cat Val Desplegable'!$B:$B,0),"")-1</f>
        <v>#VALUE!</v>
      </c>
      <c r="CS93" s="167">
        <f>COUNTIF('Cat Val Desplegable'!$B$3:$B$257,'Altas FI-Compras'!M93)</f>
        <v>0</v>
      </c>
      <c r="CT93" s="167" t="e">
        <f>IFERROR(MATCH(Y93,'Cat Val Desplegable'!$E:$E,0),"")-1</f>
        <v>#VALUE!</v>
      </c>
      <c r="CU93" s="167">
        <f>COUNTIF('Cat Val Desplegable'!$E$3:$E$296,'Altas FI-Compras'!Y93)</f>
        <v>0</v>
      </c>
      <c r="CV93" s="161"/>
      <c r="CW93" s="161"/>
      <c r="CX93" s="161"/>
      <c r="CY93" s="161"/>
      <c r="CZ93" s="161"/>
      <c r="DA93" s="161"/>
      <c r="DB93" s="161"/>
      <c r="DC93" s="161"/>
      <c r="DD93" s="161"/>
    </row>
    <row r="94" spans="1:108">
      <c r="A94" s="155"/>
      <c r="B94" s="155"/>
      <c r="C94" s="155"/>
      <c r="D94" s="155"/>
      <c r="E94" s="155"/>
      <c r="F94" s="155"/>
      <c r="G94" s="155"/>
      <c r="H94" s="155"/>
      <c r="I94" s="155"/>
      <c r="J94" s="155"/>
      <c r="K94" s="155"/>
      <c r="L94" s="155"/>
      <c r="M94" s="155"/>
      <c r="N94" s="156"/>
      <c r="O94" s="157"/>
      <c r="P94" s="158"/>
      <c r="Q94" s="155"/>
      <c r="R94" s="159"/>
      <c r="S94" s="159"/>
      <c r="T94" s="155"/>
      <c r="U94" s="159"/>
      <c r="V94" s="159"/>
      <c r="W94" s="160"/>
      <c r="X94" s="155"/>
      <c r="Y94" s="158"/>
      <c r="Z94" s="155"/>
      <c r="AA94" s="155"/>
      <c r="AB94" s="155"/>
      <c r="AC94" s="162"/>
      <c r="AD94" s="162"/>
      <c r="AE94" s="155"/>
      <c r="AF94" s="155"/>
      <c r="AG94" s="155"/>
      <c r="AH94" s="155"/>
      <c r="AI94" s="155"/>
      <c r="AJ94" s="163"/>
      <c r="AK94" s="163"/>
      <c r="AL94" s="163"/>
      <c r="AM94" s="163"/>
      <c r="AN94" s="164"/>
      <c r="AO94" s="165"/>
      <c r="AP94" s="163"/>
      <c r="AQ94" s="155"/>
      <c r="AR94" s="155"/>
      <c r="AS94" s="155"/>
      <c r="AT94" s="166"/>
      <c r="AU94" s="158"/>
      <c r="AV94" s="155"/>
      <c r="AW94" s="155"/>
      <c r="AX94" s="155"/>
      <c r="AY94" s="155"/>
      <c r="AZ94" s="166"/>
      <c r="BA94" s="158"/>
      <c r="BB94" s="155"/>
      <c r="BC94" s="155"/>
      <c r="BD94" s="155"/>
      <c r="BE94" s="155"/>
      <c r="BF94" s="166"/>
      <c r="BG94" s="158"/>
      <c r="BH94" s="155"/>
      <c r="BI94" s="158"/>
      <c r="BJ94" s="155"/>
      <c r="BK94" s="155"/>
      <c r="BL94" s="155"/>
      <c r="BM94" s="155"/>
      <c r="BN94" s="155"/>
      <c r="BO94" s="155"/>
      <c r="BP94" s="155"/>
      <c r="BQ94" s="155"/>
      <c r="BR94" s="155"/>
      <c r="BS94" s="155"/>
      <c r="BT94" s="155"/>
      <c r="BU94" s="155"/>
      <c r="BV94" s="155"/>
      <c r="BW94" s="155"/>
      <c r="BX94" s="155"/>
      <c r="BY94" s="155"/>
      <c r="BZ94" s="155"/>
      <c r="CA94" s="155"/>
      <c r="CB94" s="155"/>
      <c r="CC94" s="155"/>
      <c r="CD94" s="155"/>
      <c r="CE94" s="155"/>
      <c r="CF94" s="155"/>
      <c r="CG94" s="155"/>
      <c r="CH94" s="155"/>
      <c r="CI94" s="155"/>
      <c r="CJ94" s="166"/>
      <c r="CK94" s="161"/>
      <c r="CL94" s="161"/>
      <c r="CM94" s="161"/>
      <c r="CN94" s="161"/>
      <c r="CO94" s="161"/>
      <c r="CP94" s="161"/>
      <c r="CQ94" s="161"/>
      <c r="CR94" s="167" t="e">
        <f>IFERROR(MATCH(M94,'Cat Val Desplegable'!$B:$B,0),"")-1</f>
        <v>#VALUE!</v>
      </c>
      <c r="CS94" s="167">
        <f>COUNTIF('Cat Val Desplegable'!$B$3:$B$257,'Altas FI-Compras'!M94)</f>
        <v>0</v>
      </c>
      <c r="CT94" s="167" t="e">
        <f>IFERROR(MATCH(Y94,'Cat Val Desplegable'!$E:$E,0),"")-1</f>
        <v>#VALUE!</v>
      </c>
      <c r="CU94" s="167">
        <f>COUNTIF('Cat Val Desplegable'!$E$3:$E$296,'Altas FI-Compras'!Y94)</f>
        <v>0</v>
      </c>
      <c r="CV94" s="161"/>
      <c r="CW94" s="161"/>
      <c r="CX94" s="161"/>
      <c r="CY94" s="161"/>
      <c r="CZ94" s="161"/>
      <c r="DA94" s="161"/>
      <c r="DB94" s="161"/>
      <c r="DC94" s="161"/>
      <c r="DD94" s="161"/>
    </row>
    <row r="95" spans="1:108">
      <c r="A95" s="155"/>
      <c r="B95" s="155"/>
      <c r="C95" s="155"/>
      <c r="D95" s="155"/>
      <c r="E95" s="155"/>
      <c r="F95" s="155"/>
      <c r="G95" s="155"/>
      <c r="H95" s="155"/>
      <c r="I95" s="155"/>
      <c r="J95" s="155"/>
      <c r="K95" s="155"/>
      <c r="L95" s="155"/>
      <c r="M95" s="155"/>
      <c r="N95" s="156"/>
      <c r="O95" s="157"/>
      <c r="P95" s="158"/>
      <c r="Q95" s="155"/>
      <c r="R95" s="159"/>
      <c r="S95" s="159"/>
      <c r="T95" s="155"/>
      <c r="U95" s="159"/>
      <c r="V95" s="159"/>
      <c r="W95" s="160"/>
      <c r="X95" s="155"/>
      <c r="Y95" s="158"/>
      <c r="Z95" s="155"/>
      <c r="AA95" s="155"/>
      <c r="AB95" s="155"/>
      <c r="AC95" s="162"/>
      <c r="AD95" s="162"/>
      <c r="AE95" s="155"/>
      <c r="AF95" s="155"/>
      <c r="AG95" s="155"/>
      <c r="AH95" s="155"/>
      <c r="AI95" s="155"/>
      <c r="AJ95" s="163"/>
      <c r="AK95" s="163"/>
      <c r="AL95" s="163"/>
      <c r="AM95" s="163"/>
      <c r="AN95" s="164"/>
      <c r="AO95" s="165"/>
      <c r="AP95" s="163"/>
      <c r="AQ95" s="155"/>
      <c r="AR95" s="155"/>
      <c r="AS95" s="155"/>
      <c r="AT95" s="166"/>
      <c r="AU95" s="158"/>
      <c r="AV95" s="155"/>
      <c r="AW95" s="155"/>
      <c r="AX95" s="155"/>
      <c r="AY95" s="155"/>
      <c r="AZ95" s="166"/>
      <c r="BA95" s="158"/>
      <c r="BB95" s="155"/>
      <c r="BC95" s="155"/>
      <c r="BD95" s="155"/>
      <c r="BE95" s="155"/>
      <c r="BF95" s="166"/>
      <c r="BG95" s="158"/>
      <c r="BH95" s="155"/>
      <c r="BI95" s="158"/>
      <c r="BJ95" s="155"/>
      <c r="BK95" s="155"/>
      <c r="BL95" s="155"/>
      <c r="BM95" s="155"/>
      <c r="BN95" s="155"/>
      <c r="BO95" s="155"/>
      <c r="BP95" s="155"/>
      <c r="BQ95" s="155"/>
      <c r="BR95" s="155"/>
      <c r="BS95" s="155"/>
      <c r="BT95" s="155"/>
      <c r="BU95" s="155"/>
      <c r="BV95" s="155"/>
      <c r="BW95" s="155"/>
      <c r="BX95" s="155"/>
      <c r="BY95" s="155"/>
      <c r="BZ95" s="155"/>
      <c r="CA95" s="155"/>
      <c r="CB95" s="155"/>
      <c r="CC95" s="155"/>
      <c r="CD95" s="155"/>
      <c r="CE95" s="155"/>
      <c r="CF95" s="155"/>
      <c r="CG95" s="155"/>
      <c r="CH95" s="155"/>
      <c r="CI95" s="155"/>
      <c r="CJ95" s="166"/>
      <c r="CK95" s="161"/>
      <c r="CL95" s="161"/>
      <c r="CM95" s="161"/>
      <c r="CN95" s="161"/>
      <c r="CO95" s="161"/>
      <c r="CP95" s="161"/>
      <c r="CQ95" s="161"/>
      <c r="CR95" s="167" t="e">
        <f>IFERROR(MATCH(M95,'Cat Val Desplegable'!$B:$B,0),"")-1</f>
        <v>#VALUE!</v>
      </c>
      <c r="CS95" s="167">
        <f>COUNTIF('Cat Val Desplegable'!$B$3:$B$257,'Altas FI-Compras'!M95)</f>
        <v>0</v>
      </c>
      <c r="CT95" s="167" t="e">
        <f>IFERROR(MATCH(Y95,'Cat Val Desplegable'!$E:$E,0),"")-1</f>
        <v>#VALUE!</v>
      </c>
      <c r="CU95" s="167">
        <f>COUNTIF('Cat Val Desplegable'!$E$3:$E$296,'Altas FI-Compras'!Y95)</f>
        <v>0</v>
      </c>
      <c r="CV95" s="161"/>
      <c r="CW95" s="161"/>
      <c r="CX95" s="161"/>
      <c r="CY95" s="161"/>
      <c r="CZ95" s="161"/>
      <c r="DA95" s="161"/>
      <c r="DB95" s="161"/>
      <c r="DC95" s="161"/>
      <c r="DD95" s="161"/>
    </row>
    <row r="96" spans="1:108">
      <c r="A96" s="155"/>
      <c r="B96" s="155"/>
      <c r="C96" s="155"/>
      <c r="D96" s="155"/>
      <c r="E96" s="155"/>
      <c r="F96" s="155"/>
      <c r="G96" s="155"/>
      <c r="H96" s="155"/>
      <c r="I96" s="155"/>
      <c r="J96" s="155"/>
      <c r="K96" s="155"/>
      <c r="L96" s="155"/>
      <c r="M96" s="155"/>
      <c r="N96" s="156"/>
      <c r="O96" s="157"/>
      <c r="P96" s="158"/>
      <c r="Q96" s="155"/>
      <c r="R96" s="159"/>
      <c r="S96" s="159"/>
      <c r="T96" s="155"/>
      <c r="U96" s="159"/>
      <c r="V96" s="159"/>
      <c r="W96" s="160"/>
      <c r="X96" s="155"/>
      <c r="Y96" s="158"/>
      <c r="Z96" s="155"/>
      <c r="AA96" s="155"/>
      <c r="AB96" s="155"/>
      <c r="AC96" s="162"/>
      <c r="AD96" s="162"/>
      <c r="AE96" s="155"/>
      <c r="AF96" s="155"/>
      <c r="AG96" s="155"/>
      <c r="AH96" s="155"/>
      <c r="AI96" s="155"/>
      <c r="AJ96" s="163"/>
      <c r="AK96" s="163"/>
      <c r="AL96" s="163"/>
      <c r="AM96" s="163"/>
      <c r="AN96" s="164"/>
      <c r="AO96" s="165"/>
      <c r="AP96" s="163"/>
      <c r="AQ96" s="155"/>
      <c r="AR96" s="155"/>
      <c r="AS96" s="155"/>
      <c r="AT96" s="166"/>
      <c r="AU96" s="158"/>
      <c r="AV96" s="155"/>
      <c r="AW96" s="155"/>
      <c r="AX96" s="155"/>
      <c r="AY96" s="155"/>
      <c r="AZ96" s="166"/>
      <c r="BA96" s="158"/>
      <c r="BB96" s="155"/>
      <c r="BC96" s="155"/>
      <c r="BD96" s="155"/>
      <c r="BE96" s="155"/>
      <c r="BF96" s="166"/>
      <c r="BG96" s="158"/>
      <c r="BH96" s="155"/>
      <c r="BI96" s="158"/>
      <c r="BJ96" s="155"/>
      <c r="BK96" s="155"/>
      <c r="BL96" s="155"/>
      <c r="BM96" s="155"/>
      <c r="BN96" s="155"/>
      <c r="BO96" s="155"/>
      <c r="BP96" s="155"/>
      <c r="BQ96" s="155"/>
      <c r="BR96" s="155"/>
      <c r="BS96" s="155"/>
      <c r="BT96" s="155"/>
      <c r="BU96" s="155"/>
      <c r="BV96" s="155"/>
      <c r="BW96" s="155"/>
      <c r="BX96" s="155"/>
      <c r="BY96" s="155"/>
      <c r="BZ96" s="155"/>
      <c r="CA96" s="155"/>
      <c r="CB96" s="155"/>
      <c r="CC96" s="155"/>
      <c r="CD96" s="155"/>
      <c r="CE96" s="155"/>
      <c r="CF96" s="155"/>
      <c r="CG96" s="155"/>
      <c r="CH96" s="155"/>
      <c r="CI96" s="155"/>
      <c r="CJ96" s="166"/>
      <c r="CK96" s="161"/>
      <c r="CL96" s="161"/>
      <c r="CM96" s="161"/>
      <c r="CN96" s="161"/>
      <c r="CO96" s="161"/>
      <c r="CP96" s="161"/>
      <c r="CQ96" s="161"/>
      <c r="CR96" s="167" t="e">
        <f>IFERROR(MATCH(M96,'Cat Val Desplegable'!$B:$B,0),"")-1</f>
        <v>#VALUE!</v>
      </c>
      <c r="CS96" s="167">
        <f>COUNTIF('Cat Val Desplegable'!$B$3:$B$257,'Altas FI-Compras'!M96)</f>
        <v>0</v>
      </c>
      <c r="CT96" s="167" t="e">
        <f>IFERROR(MATCH(Y96,'Cat Val Desplegable'!$E:$E,0),"")-1</f>
        <v>#VALUE!</v>
      </c>
      <c r="CU96" s="167">
        <f>COUNTIF('Cat Val Desplegable'!$E$3:$E$296,'Altas FI-Compras'!Y96)</f>
        <v>0</v>
      </c>
      <c r="CV96" s="161"/>
      <c r="CW96" s="161"/>
      <c r="CX96" s="161"/>
      <c r="CY96" s="161"/>
      <c r="CZ96" s="161"/>
      <c r="DA96" s="161"/>
      <c r="DB96" s="161"/>
      <c r="DC96" s="161"/>
      <c r="DD96" s="161"/>
    </row>
    <row r="97" spans="1:108">
      <c r="A97" s="155"/>
      <c r="B97" s="155"/>
      <c r="C97" s="155"/>
      <c r="D97" s="155"/>
      <c r="E97" s="155"/>
      <c r="F97" s="155"/>
      <c r="G97" s="155"/>
      <c r="H97" s="155"/>
      <c r="I97" s="155"/>
      <c r="J97" s="155"/>
      <c r="K97" s="155"/>
      <c r="L97" s="155"/>
      <c r="M97" s="155"/>
      <c r="N97" s="156"/>
      <c r="O97" s="157"/>
      <c r="P97" s="158"/>
      <c r="Q97" s="155"/>
      <c r="R97" s="159"/>
      <c r="S97" s="159"/>
      <c r="T97" s="155"/>
      <c r="U97" s="159"/>
      <c r="V97" s="159"/>
      <c r="W97" s="160"/>
      <c r="X97" s="155"/>
      <c r="Y97" s="158"/>
      <c r="Z97" s="155"/>
      <c r="AA97" s="155"/>
      <c r="AB97" s="155"/>
      <c r="AC97" s="162"/>
      <c r="AD97" s="162"/>
      <c r="AE97" s="155"/>
      <c r="AF97" s="155"/>
      <c r="AG97" s="155"/>
      <c r="AH97" s="155"/>
      <c r="AI97" s="155"/>
      <c r="AJ97" s="163"/>
      <c r="AK97" s="163"/>
      <c r="AL97" s="163"/>
      <c r="AM97" s="163"/>
      <c r="AN97" s="164"/>
      <c r="AO97" s="165"/>
      <c r="AP97" s="163"/>
      <c r="AQ97" s="155"/>
      <c r="AR97" s="155"/>
      <c r="AS97" s="155"/>
      <c r="AT97" s="166"/>
      <c r="AU97" s="158"/>
      <c r="AV97" s="155"/>
      <c r="AW97" s="155"/>
      <c r="AX97" s="155"/>
      <c r="AY97" s="155"/>
      <c r="AZ97" s="166"/>
      <c r="BA97" s="158"/>
      <c r="BB97" s="155"/>
      <c r="BC97" s="155"/>
      <c r="BD97" s="155"/>
      <c r="BE97" s="155"/>
      <c r="BF97" s="166"/>
      <c r="BG97" s="158"/>
      <c r="BH97" s="155"/>
      <c r="BI97" s="158"/>
      <c r="BJ97" s="155"/>
      <c r="BK97" s="155"/>
      <c r="BL97" s="155"/>
      <c r="BM97" s="155"/>
      <c r="BN97" s="155"/>
      <c r="BO97" s="155"/>
      <c r="BP97" s="155"/>
      <c r="BQ97" s="155"/>
      <c r="BR97" s="155"/>
      <c r="BS97" s="155"/>
      <c r="BT97" s="155"/>
      <c r="BU97" s="155"/>
      <c r="BV97" s="155"/>
      <c r="BW97" s="155"/>
      <c r="BX97" s="155"/>
      <c r="BY97" s="155"/>
      <c r="BZ97" s="155"/>
      <c r="CA97" s="155"/>
      <c r="CB97" s="155"/>
      <c r="CC97" s="155"/>
      <c r="CD97" s="155"/>
      <c r="CE97" s="155"/>
      <c r="CF97" s="155"/>
      <c r="CG97" s="155"/>
      <c r="CH97" s="155"/>
      <c r="CI97" s="155"/>
      <c r="CJ97" s="166"/>
      <c r="CK97" s="161"/>
      <c r="CL97" s="161"/>
      <c r="CM97" s="161"/>
      <c r="CN97" s="161"/>
      <c r="CO97" s="161"/>
      <c r="CP97" s="161"/>
      <c r="CQ97" s="161"/>
      <c r="CR97" s="167" t="e">
        <f>IFERROR(MATCH(M97,'Cat Val Desplegable'!$B:$B,0),"")-1</f>
        <v>#VALUE!</v>
      </c>
      <c r="CS97" s="167">
        <f>COUNTIF('Cat Val Desplegable'!$B$3:$B$257,'Altas FI-Compras'!M97)</f>
        <v>0</v>
      </c>
      <c r="CT97" s="167" t="e">
        <f>IFERROR(MATCH(Y97,'Cat Val Desplegable'!$E:$E,0),"")-1</f>
        <v>#VALUE!</v>
      </c>
      <c r="CU97" s="167">
        <f>COUNTIF('Cat Val Desplegable'!$E$3:$E$296,'Altas FI-Compras'!Y97)</f>
        <v>0</v>
      </c>
      <c r="CV97" s="161"/>
      <c r="CW97" s="161"/>
      <c r="CX97" s="161"/>
      <c r="CY97" s="161"/>
      <c r="CZ97" s="161"/>
      <c r="DA97" s="161"/>
      <c r="DB97" s="161"/>
      <c r="DC97" s="161"/>
      <c r="DD97" s="161"/>
    </row>
    <row r="98" spans="1:108">
      <c r="A98" s="155"/>
      <c r="B98" s="155"/>
      <c r="C98" s="155"/>
      <c r="D98" s="155"/>
      <c r="E98" s="155"/>
      <c r="F98" s="155"/>
      <c r="G98" s="155"/>
      <c r="H98" s="155"/>
      <c r="I98" s="155"/>
      <c r="J98" s="155"/>
      <c r="K98" s="155"/>
      <c r="L98" s="155"/>
      <c r="M98" s="155"/>
      <c r="N98" s="156"/>
      <c r="O98" s="157"/>
      <c r="P98" s="158"/>
      <c r="Q98" s="155"/>
      <c r="R98" s="159"/>
      <c r="S98" s="159"/>
      <c r="T98" s="155"/>
      <c r="U98" s="159"/>
      <c r="V98" s="159"/>
      <c r="W98" s="160"/>
      <c r="X98" s="155"/>
      <c r="Y98" s="158"/>
      <c r="Z98" s="155"/>
      <c r="AA98" s="155"/>
      <c r="AB98" s="155"/>
      <c r="AC98" s="162"/>
      <c r="AD98" s="162"/>
      <c r="AE98" s="155"/>
      <c r="AF98" s="155"/>
      <c r="AG98" s="155"/>
      <c r="AH98" s="155"/>
      <c r="AI98" s="155"/>
      <c r="AJ98" s="163"/>
      <c r="AK98" s="163"/>
      <c r="AL98" s="163"/>
      <c r="AM98" s="163"/>
      <c r="AN98" s="164"/>
      <c r="AO98" s="165"/>
      <c r="AP98" s="163"/>
      <c r="AQ98" s="155"/>
      <c r="AR98" s="155"/>
      <c r="AS98" s="155"/>
      <c r="AT98" s="166"/>
      <c r="AU98" s="158"/>
      <c r="AV98" s="155"/>
      <c r="AW98" s="155"/>
      <c r="AX98" s="155"/>
      <c r="AY98" s="155"/>
      <c r="AZ98" s="166"/>
      <c r="BA98" s="158"/>
      <c r="BB98" s="155"/>
      <c r="BC98" s="155"/>
      <c r="BD98" s="155"/>
      <c r="BE98" s="155"/>
      <c r="BF98" s="166"/>
      <c r="BG98" s="158"/>
      <c r="BH98" s="155"/>
      <c r="BI98" s="158"/>
      <c r="BJ98" s="155"/>
      <c r="BK98" s="155"/>
      <c r="BL98" s="155"/>
      <c r="BM98" s="155"/>
      <c r="BN98" s="155"/>
      <c r="BO98" s="155"/>
      <c r="BP98" s="155"/>
      <c r="BQ98" s="155"/>
      <c r="BR98" s="155"/>
      <c r="BS98" s="155"/>
      <c r="BT98" s="155"/>
      <c r="BU98" s="155"/>
      <c r="BV98" s="155"/>
      <c r="BW98" s="155"/>
      <c r="BX98" s="155"/>
      <c r="BY98" s="155"/>
      <c r="BZ98" s="155"/>
      <c r="CA98" s="155"/>
      <c r="CB98" s="155"/>
      <c r="CC98" s="155"/>
      <c r="CD98" s="155"/>
      <c r="CE98" s="155"/>
      <c r="CF98" s="155"/>
      <c r="CG98" s="155"/>
      <c r="CH98" s="155"/>
      <c r="CI98" s="155"/>
      <c r="CJ98" s="166"/>
      <c r="CK98" s="161"/>
      <c r="CL98" s="161"/>
      <c r="CM98" s="161"/>
      <c r="CN98" s="161"/>
      <c r="CO98" s="161"/>
      <c r="CP98" s="161"/>
      <c r="CQ98" s="161"/>
      <c r="CR98" s="167" t="e">
        <f>IFERROR(MATCH(M98,'Cat Val Desplegable'!$B:$B,0),"")-1</f>
        <v>#VALUE!</v>
      </c>
      <c r="CS98" s="167">
        <f>COUNTIF('Cat Val Desplegable'!$B$3:$B$257,'Altas FI-Compras'!M98)</f>
        <v>0</v>
      </c>
      <c r="CT98" s="167" t="e">
        <f>IFERROR(MATCH(Y98,'Cat Val Desplegable'!$E:$E,0),"")-1</f>
        <v>#VALUE!</v>
      </c>
      <c r="CU98" s="167">
        <f>COUNTIF('Cat Val Desplegable'!$E$3:$E$296,'Altas FI-Compras'!Y98)</f>
        <v>0</v>
      </c>
      <c r="CV98" s="161"/>
      <c r="CW98" s="161"/>
      <c r="CX98" s="161"/>
      <c r="CY98" s="161"/>
      <c r="CZ98" s="161"/>
      <c r="DA98" s="161"/>
      <c r="DB98" s="161"/>
      <c r="DC98" s="161"/>
      <c r="DD98" s="161"/>
    </row>
    <row r="99" spans="1:108">
      <c r="A99" s="155"/>
      <c r="B99" s="155"/>
      <c r="C99" s="155"/>
      <c r="D99" s="155"/>
      <c r="E99" s="155"/>
      <c r="F99" s="155"/>
      <c r="G99" s="155"/>
      <c r="H99" s="155"/>
      <c r="I99" s="155"/>
      <c r="J99" s="155"/>
      <c r="K99" s="155"/>
      <c r="L99" s="155"/>
      <c r="M99" s="155"/>
      <c r="N99" s="156"/>
      <c r="O99" s="157"/>
      <c r="P99" s="158"/>
      <c r="Q99" s="155"/>
      <c r="R99" s="159"/>
      <c r="S99" s="159"/>
      <c r="T99" s="155"/>
      <c r="U99" s="159"/>
      <c r="V99" s="159"/>
      <c r="W99" s="160"/>
      <c r="X99" s="155"/>
      <c r="Y99" s="158"/>
      <c r="Z99" s="155"/>
      <c r="AA99" s="155"/>
      <c r="AB99" s="155"/>
      <c r="AC99" s="162"/>
      <c r="AD99" s="162"/>
      <c r="AE99" s="155"/>
      <c r="AF99" s="155"/>
      <c r="AG99" s="155"/>
      <c r="AH99" s="155"/>
      <c r="AI99" s="155"/>
      <c r="AJ99" s="163"/>
      <c r="AK99" s="163"/>
      <c r="AL99" s="163"/>
      <c r="AM99" s="163"/>
      <c r="AN99" s="164"/>
      <c r="AO99" s="165"/>
      <c r="AP99" s="163"/>
      <c r="AQ99" s="155"/>
      <c r="AR99" s="155"/>
      <c r="AS99" s="155"/>
      <c r="AT99" s="166"/>
      <c r="AU99" s="158"/>
      <c r="AV99" s="155"/>
      <c r="AW99" s="155"/>
      <c r="AX99" s="155"/>
      <c r="AY99" s="155"/>
      <c r="AZ99" s="166"/>
      <c r="BA99" s="158"/>
      <c r="BB99" s="155"/>
      <c r="BC99" s="155"/>
      <c r="BD99" s="155"/>
      <c r="BE99" s="155"/>
      <c r="BF99" s="166"/>
      <c r="BG99" s="158"/>
      <c r="BH99" s="155"/>
      <c r="BI99" s="158"/>
      <c r="BJ99" s="155"/>
      <c r="BK99" s="155"/>
      <c r="BL99" s="155"/>
      <c r="BM99" s="155"/>
      <c r="BN99" s="155"/>
      <c r="BO99" s="155"/>
      <c r="BP99" s="155"/>
      <c r="BQ99" s="155"/>
      <c r="BR99" s="155"/>
      <c r="BS99" s="155"/>
      <c r="BT99" s="155"/>
      <c r="BU99" s="155"/>
      <c r="BV99" s="155"/>
      <c r="BW99" s="155"/>
      <c r="BX99" s="155"/>
      <c r="BY99" s="155"/>
      <c r="BZ99" s="155"/>
      <c r="CA99" s="155"/>
      <c r="CB99" s="155"/>
      <c r="CC99" s="155"/>
      <c r="CD99" s="155"/>
      <c r="CE99" s="155"/>
      <c r="CF99" s="155"/>
      <c r="CG99" s="155"/>
      <c r="CH99" s="155"/>
      <c r="CI99" s="155"/>
      <c r="CJ99" s="166"/>
      <c r="CK99" s="161"/>
      <c r="CL99" s="161"/>
      <c r="CM99" s="161"/>
      <c r="CN99" s="161"/>
      <c r="CO99" s="161"/>
      <c r="CP99" s="161"/>
      <c r="CQ99" s="161"/>
      <c r="CR99" s="167" t="e">
        <f>IFERROR(MATCH(M99,'Cat Val Desplegable'!$B:$B,0),"")-1</f>
        <v>#VALUE!</v>
      </c>
      <c r="CS99" s="167">
        <f>COUNTIF('Cat Val Desplegable'!$B$3:$B$257,'Altas FI-Compras'!M99)</f>
        <v>0</v>
      </c>
      <c r="CT99" s="167" t="e">
        <f>IFERROR(MATCH(Y99,'Cat Val Desplegable'!$E:$E,0),"")-1</f>
        <v>#VALUE!</v>
      </c>
      <c r="CU99" s="167">
        <f>COUNTIF('Cat Val Desplegable'!$E$3:$E$296,'Altas FI-Compras'!Y99)</f>
        <v>0</v>
      </c>
      <c r="CV99" s="161"/>
      <c r="CW99" s="161"/>
      <c r="CX99" s="161"/>
      <c r="CY99" s="161"/>
      <c r="CZ99" s="161"/>
      <c r="DA99" s="161"/>
      <c r="DB99" s="161"/>
      <c r="DC99" s="161"/>
      <c r="DD99" s="161"/>
    </row>
    <row r="100" spans="1:108">
      <c r="A100" s="155"/>
      <c r="B100" s="155"/>
      <c r="C100" s="155"/>
      <c r="D100" s="155"/>
      <c r="E100" s="155"/>
      <c r="F100" s="155"/>
      <c r="G100" s="155"/>
      <c r="H100" s="155"/>
      <c r="I100" s="155"/>
      <c r="J100" s="155"/>
      <c r="K100" s="155"/>
      <c r="L100" s="155"/>
      <c r="M100" s="155"/>
      <c r="N100" s="156"/>
      <c r="O100" s="157"/>
      <c r="P100" s="158"/>
      <c r="Q100" s="155"/>
      <c r="R100" s="159"/>
      <c r="S100" s="159"/>
      <c r="T100" s="155"/>
      <c r="U100" s="159"/>
      <c r="V100" s="159"/>
      <c r="W100" s="160"/>
      <c r="X100" s="155"/>
      <c r="Y100" s="158"/>
      <c r="Z100" s="155"/>
      <c r="AA100" s="155"/>
      <c r="AB100" s="155"/>
      <c r="AC100" s="162"/>
      <c r="AD100" s="162"/>
      <c r="AE100" s="155"/>
      <c r="AF100" s="155"/>
      <c r="AG100" s="155"/>
      <c r="AH100" s="155"/>
      <c r="AI100" s="155"/>
      <c r="AJ100" s="163"/>
      <c r="AK100" s="163"/>
      <c r="AL100" s="163"/>
      <c r="AM100" s="163"/>
      <c r="AN100" s="164"/>
      <c r="AO100" s="165"/>
      <c r="AP100" s="163"/>
      <c r="AQ100" s="155"/>
      <c r="AR100" s="155"/>
      <c r="AS100" s="155"/>
      <c r="AT100" s="166"/>
      <c r="AU100" s="158"/>
      <c r="AV100" s="155"/>
      <c r="AW100" s="155"/>
      <c r="AX100" s="155"/>
      <c r="AY100" s="155"/>
      <c r="AZ100" s="166"/>
      <c r="BA100" s="158"/>
      <c r="BB100" s="155"/>
      <c r="BC100" s="155"/>
      <c r="BD100" s="155"/>
      <c r="BE100" s="155"/>
      <c r="BF100" s="166"/>
      <c r="BG100" s="158"/>
      <c r="BH100" s="155"/>
      <c r="BI100" s="158"/>
      <c r="BJ100" s="155"/>
      <c r="BK100" s="155"/>
      <c r="BL100" s="155"/>
      <c r="BM100" s="155"/>
      <c r="BN100" s="155"/>
      <c r="BO100" s="155"/>
      <c r="BP100" s="155"/>
      <c r="BQ100" s="155"/>
      <c r="BR100" s="155"/>
      <c r="BS100" s="155"/>
      <c r="BT100" s="155"/>
      <c r="BU100" s="155"/>
      <c r="BV100" s="155"/>
      <c r="BW100" s="155"/>
      <c r="BX100" s="155"/>
      <c r="BY100" s="155"/>
      <c r="BZ100" s="155"/>
      <c r="CA100" s="155"/>
      <c r="CB100" s="155"/>
      <c r="CC100" s="155"/>
      <c r="CD100" s="155"/>
      <c r="CE100" s="155"/>
      <c r="CF100" s="155"/>
      <c r="CG100" s="155"/>
      <c r="CH100" s="155"/>
      <c r="CI100" s="155"/>
      <c r="CJ100" s="166"/>
      <c r="CK100" s="161"/>
      <c r="CL100" s="161"/>
      <c r="CM100" s="161"/>
      <c r="CN100" s="161"/>
      <c r="CO100" s="161"/>
      <c r="CP100" s="161"/>
      <c r="CQ100" s="161"/>
      <c r="CR100" s="167" t="e">
        <f>IFERROR(MATCH(M100,'Cat Val Desplegable'!$B:$B,0),"")-1</f>
        <v>#VALUE!</v>
      </c>
      <c r="CS100" s="167">
        <f>COUNTIF('Cat Val Desplegable'!$B$3:$B$257,'Altas FI-Compras'!M100)</f>
        <v>0</v>
      </c>
      <c r="CT100" s="167" t="e">
        <f>IFERROR(MATCH(Y100,'Cat Val Desplegable'!$E:$E,0),"")-1</f>
        <v>#VALUE!</v>
      </c>
      <c r="CU100" s="167">
        <f>COUNTIF('Cat Val Desplegable'!$E$3:$E$296,'Altas FI-Compras'!Y100)</f>
        <v>0</v>
      </c>
      <c r="CV100" s="161"/>
      <c r="CW100" s="161"/>
      <c r="CX100" s="161"/>
      <c r="CY100" s="161"/>
      <c r="CZ100" s="161"/>
      <c r="DA100" s="161"/>
      <c r="DB100" s="161"/>
      <c r="DC100" s="161"/>
      <c r="DD100" s="161"/>
    </row>
    <row r="101" spans="1:108">
      <c r="A101" s="155"/>
      <c r="B101" s="155"/>
      <c r="C101" s="155"/>
      <c r="D101" s="155"/>
      <c r="E101" s="155"/>
      <c r="F101" s="155"/>
      <c r="G101" s="155"/>
      <c r="H101" s="155"/>
      <c r="I101" s="155"/>
      <c r="J101" s="155"/>
      <c r="K101" s="155"/>
      <c r="L101" s="155"/>
      <c r="M101" s="155"/>
      <c r="N101" s="156"/>
      <c r="O101" s="157"/>
      <c r="P101" s="158"/>
      <c r="Q101" s="155"/>
      <c r="R101" s="159"/>
      <c r="S101" s="159"/>
      <c r="T101" s="155"/>
      <c r="U101" s="159"/>
      <c r="V101" s="159"/>
      <c r="W101" s="160"/>
      <c r="X101" s="155"/>
      <c r="Y101" s="158"/>
      <c r="Z101" s="155"/>
      <c r="AA101" s="155"/>
      <c r="AB101" s="155"/>
      <c r="AC101" s="162"/>
      <c r="AD101" s="162"/>
      <c r="AE101" s="155"/>
      <c r="AF101" s="155"/>
      <c r="AG101" s="155"/>
      <c r="AH101" s="155"/>
      <c r="AI101" s="155"/>
      <c r="AJ101" s="163"/>
      <c r="AK101" s="163"/>
      <c r="AL101" s="163"/>
      <c r="AM101" s="163"/>
      <c r="AN101" s="164"/>
      <c r="AO101" s="165"/>
      <c r="AP101" s="163"/>
      <c r="AQ101" s="155"/>
      <c r="AR101" s="155"/>
      <c r="AS101" s="155"/>
      <c r="AT101" s="166"/>
      <c r="AU101" s="158"/>
      <c r="AV101" s="155"/>
      <c r="AW101" s="155"/>
      <c r="AX101" s="155"/>
      <c r="AY101" s="155"/>
      <c r="AZ101" s="166"/>
      <c r="BA101" s="158"/>
      <c r="BB101" s="155"/>
      <c r="BC101" s="155"/>
      <c r="BD101" s="155"/>
      <c r="BE101" s="155"/>
      <c r="BF101" s="166"/>
      <c r="BG101" s="158"/>
      <c r="BH101" s="155"/>
      <c r="BI101" s="158"/>
      <c r="BJ101" s="155"/>
      <c r="BK101" s="155"/>
      <c r="BL101" s="155"/>
      <c r="BM101" s="155"/>
      <c r="BN101" s="155"/>
      <c r="BO101" s="155"/>
      <c r="BP101" s="155"/>
      <c r="BQ101" s="155"/>
      <c r="BR101" s="155"/>
      <c r="BS101" s="155"/>
      <c r="BT101" s="155"/>
      <c r="BU101" s="155"/>
      <c r="BV101" s="155"/>
      <c r="BW101" s="155"/>
      <c r="BX101" s="155"/>
      <c r="BY101" s="155"/>
      <c r="BZ101" s="155"/>
      <c r="CA101" s="155"/>
      <c r="CB101" s="155"/>
      <c r="CC101" s="155"/>
      <c r="CD101" s="155"/>
      <c r="CE101" s="155"/>
      <c r="CF101" s="155"/>
      <c r="CG101" s="155"/>
      <c r="CH101" s="155"/>
      <c r="CI101" s="155"/>
      <c r="CJ101" s="166"/>
      <c r="CK101" s="161"/>
      <c r="CL101" s="161"/>
      <c r="CM101" s="161"/>
      <c r="CN101" s="161"/>
      <c r="CO101" s="161"/>
      <c r="CP101" s="161"/>
      <c r="CQ101" s="161"/>
      <c r="CR101" s="167" t="e">
        <f>IFERROR(MATCH(M101,'Cat Val Desplegable'!$B:$B,0),"")-1</f>
        <v>#VALUE!</v>
      </c>
      <c r="CS101" s="167">
        <f>COUNTIF('Cat Val Desplegable'!$B$3:$B$257,'Altas FI-Compras'!M101)</f>
        <v>0</v>
      </c>
      <c r="CT101" s="167" t="e">
        <f>IFERROR(MATCH(Y101,'Cat Val Desplegable'!$E:$E,0),"")-1</f>
        <v>#VALUE!</v>
      </c>
      <c r="CU101" s="167">
        <f>COUNTIF('Cat Val Desplegable'!$E$3:$E$296,'Altas FI-Compras'!Y101)</f>
        <v>0</v>
      </c>
      <c r="CV101" s="161"/>
      <c r="CW101" s="161"/>
      <c r="CX101" s="161"/>
      <c r="CY101" s="161"/>
      <c r="CZ101" s="161"/>
      <c r="DA101" s="161"/>
      <c r="DB101" s="161"/>
      <c r="DC101" s="161"/>
      <c r="DD101" s="161"/>
    </row>
    <row r="102" spans="1:108">
      <c r="A102" s="155"/>
      <c r="B102" s="155"/>
      <c r="C102" s="155"/>
      <c r="D102" s="155"/>
      <c r="E102" s="155"/>
      <c r="F102" s="155"/>
      <c r="G102" s="155"/>
      <c r="H102" s="155"/>
      <c r="I102" s="155"/>
      <c r="J102" s="155"/>
      <c r="K102" s="155"/>
      <c r="L102" s="155"/>
      <c r="M102" s="155"/>
      <c r="N102" s="156"/>
      <c r="O102" s="157"/>
      <c r="P102" s="158"/>
      <c r="Q102" s="155"/>
      <c r="R102" s="159"/>
      <c r="S102" s="159"/>
      <c r="T102" s="155"/>
      <c r="U102" s="159"/>
      <c r="V102" s="159"/>
      <c r="W102" s="160"/>
      <c r="X102" s="155"/>
      <c r="Y102" s="158"/>
      <c r="Z102" s="155"/>
      <c r="AA102" s="155"/>
      <c r="AB102" s="155"/>
      <c r="AC102" s="162"/>
      <c r="AD102" s="162"/>
      <c r="AE102" s="155"/>
      <c r="AF102" s="155"/>
      <c r="AG102" s="155"/>
      <c r="AH102" s="155"/>
      <c r="AI102" s="155"/>
      <c r="AJ102" s="163"/>
      <c r="AK102" s="163"/>
      <c r="AL102" s="163"/>
      <c r="AM102" s="163"/>
      <c r="AN102" s="164"/>
      <c r="AO102" s="165"/>
      <c r="AP102" s="163"/>
      <c r="AQ102" s="155"/>
      <c r="AR102" s="155"/>
      <c r="AS102" s="155"/>
      <c r="AT102" s="166"/>
      <c r="AU102" s="158"/>
      <c r="AV102" s="155"/>
      <c r="AW102" s="155"/>
      <c r="AX102" s="155"/>
      <c r="AY102" s="155"/>
      <c r="AZ102" s="166"/>
      <c r="BA102" s="158"/>
      <c r="BB102" s="155"/>
      <c r="BC102" s="155"/>
      <c r="BD102" s="155"/>
      <c r="BE102" s="155"/>
      <c r="BF102" s="166"/>
      <c r="BG102" s="158"/>
      <c r="BH102" s="155"/>
      <c r="BI102" s="158"/>
      <c r="BJ102" s="155"/>
      <c r="BK102" s="155"/>
      <c r="BL102" s="155"/>
      <c r="BM102" s="155"/>
      <c r="BN102" s="155"/>
      <c r="BO102" s="155"/>
      <c r="BP102" s="155"/>
      <c r="BQ102" s="155"/>
      <c r="BR102" s="155"/>
      <c r="BS102" s="155"/>
      <c r="BT102" s="155"/>
      <c r="BU102" s="155"/>
      <c r="BV102" s="155"/>
      <c r="BW102" s="155"/>
      <c r="BX102" s="155"/>
      <c r="BY102" s="155"/>
      <c r="BZ102" s="155"/>
      <c r="CA102" s="155"/>
      <c r="CB102" s="155"/>
      <c r="CC102" s="155"/>
      <c r="CD102" s="155"/>
      <c r="CE102" s="155"/>
      <c r="CF102" s="155"/>
      <c r="CG102" s="155"/>
      <c r="CH102" s="155"/>
      <c r="CI102" s="155"/>
      <c r="CJ102" s="166"/>
      <c r="CK102" s="161"/>
      <c r="CL102" s="161"/>
      <c r="CM102" s="161"/>
      <c r="CN102" s="161"/>
      <c r="CO102" s="161"/>
      <c r="CP102" s="161"/>
      <c r="CQ102" s="161"/>
      <c r="CR102" s="167" t="e">
        <f>IFERROR(MATCH(M102,'Cat Val Desplegable'!$B:$B,0),"")-1</f>
        <v>#VALUE!</v>
      </c>
      <c r="CS102" s="167">
        <f>COUNTIF('Cat Val Desplegable'!$B$3:$B$257,'Altas FI-Compras'!M102)</f>
        <v>0</v>
      </c>
      <c r="CT102" s="167" t="e">
        <f>IFERROR(MATCH(Y102,'Cat Val Desplegable'!$E:$E,0),"")-1</f>
        <v>#VALUE!</v>
      </c>
      <c r="CU102" s="167">
        <f>COUNTIF('Cat Val Desplegable'!$E$3:$E$296,'Altas FI-Compras'!Y102)</f>
        <v>0</v>
      </c>
      <c r="CV102" s="161"/>
      <c r="CW102" s="161"/>
      <c r="CX102" s="161"/>
      <c r="CY102" s="161"/>
      <c r="CZ102" s="161"/>
      <c r="DA102" s="161"/>
      <c r="DB102" s="161"/>
      <c r="DC102" s="161"/>
      <c r="DD102" s="161"/>
    </row>
    <row r="103" spans="1:108">
      <c r="A103" s="155"/>
      <c r="B103" s="155"/>
      <c r="C103" s="155"/>
      <c r="D103" s="155"/>
      <c r="E103" s="155"/>
      <c r="F103" s="155"/>
      <c r="G103" s="155"/>
      <c r="H103" s="155"/>
      <c r="I103" s="155"/>
      <c r="J103" s="155"/>
      <c r="K103" s="155"/>
      <c r="L103" s="155"/>
      <c r="M103" s="155"/>
      <c r="N103" s="156"/>
      <c r="O103" s="157"/>
      <c r="P103" s="158"/>
      <c r="Q103" s="155"/>
      <c r="R103" s="159"/>
      <c r="S103" s="159"/>
      <c r="T103" s="155"/>
      <c r="U103" s="159"/>
      <c r="V103" s="159"/>
      <c r="W103" s="160"/>
      <c r="X103" s="155"/>
      <c r="Y103" s="158"/>
      <c r="Z103" s="155"/>
      <c r="AA103" s="155"/>
      <c r="AB103" s="155"/>
      <c r="AC103" s="162"/>
      <c r="AD103" s="162"/>
      <c r="AE103" s="155"/>
      <c r="AF103" s="155"/>
      <c r="AG103" s="155"/>
      <c r="AH103" s="155"/>
      <c r="AI103" s="155"/>
      <c r="AJ103" s="163"/>
      <c r="AK103" s="163"/>
      <c r="AL103" s="163"/>
      <c r="AM103" s="163"/>
      <c r="AN103" s="164"/>
      <c r="AO103" s="165"/>
      <c r="AP103" s="163"/>
      <c r="AQ103" s="155"/>
      <c r="AR103" s="155"/>
      <c r="AS103" s="155"/>
      <c r="AT103" s="166"/>
      <c r="AU103" s="158"/>
      <c r="AV103" s="155"/>
      <c r="AW103" s="155"/>
      <c r="AX103" s="155"/>
      <c r="AY103" s="155"/>
      <c r="AZ103" s="166"/>
      <c r="BA103" s="158"/>
      <c r="BB103" s="155"/>
      <c r="BC103" s="155"/>
      <c r="BD103" s="155"/>
      <c r="BE103" s="155"/>
      <c r="BF103" s="166"/>
      <c r="BG103" s="158"/>
      <c r="BH103" s="155"/>
      <c r="BI103" s="158"/>
      <c r="BJ103" s="155"/>
      <c r="BK103" s="155"/>
      <c r="BL103" s="155"/>
      <c r="BM103" s="155"/>
      <c r="BN103" s="155"/>
      <c r="BO103" s="155"/>
      <c r="BP103" s="155"/>
      <c r="BQ103" s="155"/>
      <c r="BR103" s="155"/>
      <c r="BS103" s="155"/>
      <c r="BT103" s="155"/>
      <c r="BU103" s="155"/>
      <c r="BV103" s="155"/>
      <c r="BW103" s="155"/>
      <c r="BX103" s="155"/>
      <c r="BY103" s="155"/>
      <c r="BZ103" s="155"/>
      <c r="CA103" s="155"/>
      <c r="CB103" s="155"/>
      <c r="CC103" s="155"/>
      <c r="CD103" s="155"/>
      <c r="CE103" s="155"/>
      <c r="CF103" s="155"/>
      <c r="CG103" s="155"/>
      <c r="CH103" s="155"/>
      <c r="CI103" s="155"/>
      <c r="CJ103" s="166"/>
      <c r="CK103" s="161"/>
      <c r="CL103" s="161"/>
      <c r="CM103" s="161"/>
      <c r="CN103" s="161"/>
      <c r="CO103" s="161"/>
      <c r="CP103" s="161"/>
      <c r="CQ103" s="161"/>
      <c r="CR103" s="167" t="e">
        <f>IFERROR(MATCH(M103,'Cat Val Desplegable'!$B:$B,0),"")-1</f>
        <v>#VALUE!</v>
      </c>
      <c r="CS103" s="167">
        <f>COUNTIF('Cat Val Desplegable'!$B$3:$B$257,'Altas FI-Compras'!M103)</f>
        <v>0</v>
      </c>
      <c r="CT103" s="167" t="e">
        <f>IFERROR(MATCH(Y103,'Cat Val Desplegable'!$E:$E,0),"")-1</f>
        <v>#VALUE!</v>
      </c>
      <c r="CU103" s="167">
        <f>COUNTIF('Cat Val Desplegable'!$E$3:$E$296,'Altas FI-Compras'!Y103)</f>
        <v>0</v>
      </c>
      <c r="CV103" s="161"/>
      <c r="CW103" s="161"/>
      <c r="CX103" s="161"/>
      <c r="CY103" s="161"/>
      <c r="CZ103" s="161"/>
      <c r="DA103" s="161"/>
      <c r="DB103" s="161"/>
      <c r="DC103" s="161"/>
      <c r="DD103" s="161"/>
    </row>
    <row r="104" spans="1:108">
      <c r="A104" s="155"/>
      <c r="B104" s="155"/>
      <c r="C104" s="155"/>
      <c r="D104" s="155"/>
      <c r="E104" s="155"/>
      <c r="F104" s="155"/>
      <c r="G104" s="155"/>
      <c r="H104" s="155"/>
      <c r="I104" s="155"/>
      <c r="J104" s="155"/>
      <c r="K104" s="155"/>
      <c r="L104" s="155"/>
      <c r="M104" s="155"/>
      <c r="N104" s="156"/>
      <c r="O104" s="157"/>
      <c r="P104" s="158"/>
      <c r="Q104" s="155"/>
      <c r="R104" s="159"/>
      <c r="S104" s="159"/>
      <c r="T104" s="155"/>
      <c r="U104" s="159"/>
      <c r="V104" s="159"/>
      <c r="W104" s="160"/>
      <c r="X104" s="155"/>
      <c r="Y104" s="158"/>
      <c r="Z104" s="155"/>
      <c r="AA104" s="155"/>
      <c r="AB104" s="155"/>
      <c r="AC104" s="162"/>
      <c r="AD104" s="162"/>
      <c r="AE104" s="155"/>
      <c r="AF104" s="155"/>
      <c r="AG104" s="155"/>
      <c r="AH104" s="155"/>
      <c r="AI104" s="155"/>
      <c r="AJ104" s="163"/>
      <c r="AK104" s="163"/>
      <c r="AL104" s="163"/>
      <c r="AM104" s="163"/>
      <c r="AN104" s="164"/>
      <c r="AO104" s="165"/>
      <c r="AP104" s="163"/>
      <c r="AQ104" s="155"/>
      <c r="AR104" s="155"/>
      <c r="AS104" s="155"/>
      <c r="AT104" s="166"/>
      <c r="AU104" s="158"/>
      <c r="AV104" s="155"/>
      <c r="AW104" s="155"/>
      <c r="AX104" s="155"/>
      <c r="AY104" s="155"/>
      <c r="AZ104" s="166"/>
      <c r="BA104" s="158"/>
      <c r="BB104" s="155"/>
      <c r="BC104" s="155"/>
      <c r="BD104" s="155"/>
      <c r="BE104" s="155"/>
      <c r="BF104" s="166"/>
      <c r="BG104" s="158"/>
      <c r="BH104" s="155"/>
      <c r="BI104" s="158"/>
      <c r="BJ104" s="155"/>
      <c r="BK104" s="155"/>
      <c r="BL104" s="155"/>
      <c r="BM104" s="155"/>
      <c r="BN104" s="155"/>
      <c r="BO104" s="155"/>
      <c r="BP104" s="155"/>
      <c r="BQ104" s="155"/>
      <c r="BR104" s="155"/>
      <c r="BS104" s="155"/>
      <c r="BT104" s="155"/>
      <c r="BU104" s="155"/>
      <c r="BV104" s="155"/>
      <c r="BW104" s="155"/>
      <c r="BX104" s="155"/>
      <c r="BY104" s="155"/>
      <c r="BZ104" s="155"/>
      <c r="CA104" s="155"/>
      <c r="CB104" s="155"/>
      <c r="CC104" s="155"/>
      <c r="CD104" s="155"/>
      <c r="CE104" s="155"/>
      <c r="CF104" s="155"/>
      <c r="CG104" s="155"/>
      <c r="CH104" s="155"/>
      <c r="CI104" s="155"/>
      <c r="CJ104" s="166"/>
      <c r="CK104" s="161"/>
      <c r="CL104" s="161"/>
      <c r="CM104" s="161"/>
      <c r="CN104" s="161"/>
      <c r="CO104" s="161"/>
      <c r="CP104" s="161"/>
      <c r="CQ104" s="161"/>
      <c r="CR104" s="167" t="e">
        <f>IFERROR(MATCH(M104,'Cat Val Desplegable'!$B:$B,0),"")-1</f>
        <v>#VALUE!</v>
      </c>
      <c r="CS104" s="167">
        <f>COUNTIF('Cat Val Desplegable'!$B$3:$B$257,'Altas FI-Compras'!M104)</f>
        <v>0</v>
      </c>
      <c r="CT104" s="167" t="e">
        <f>IFERROR(MATCH(Y104,'Cat Val Desplegable'!$E:$E,0),"")-1</f>
        <v>#VALUE!</v>
      </c>
      <c r="CU104" s="167">
        <f>COUNTIF('Cat Val Desplegable'!$E$3:$E$296,'Altas FI-Compras'!Y104)</f>
        <v>0</v>
      </c>
      <c r="CV104" s="161"/>
      <c r="CW104" s="161"/>
      <c r="CX104" s="161"/>
      <c r="CY104" s="161"/>
      <c r="CZ104" s="161"/>
      <c r="DA104" s="161"/>
      <c r="DB104" s="161"/>
      <c r="DC104" s="161"/>
      <c r="DD104" s="161"/>
    </row>
    <row r="105" spans="1:108">
      <c r="A105" s="155"/>
      <c r="B105" s="155"/>
      <c r="C105" s="155"/>
      <c r="D105" s="155"/>
      <c r="E105" s="155"/>
      <c r="F105" s="155"/>
      <c r="G105" s="155"/>
      <c r="H105" s="155"/>
      <c r="I105" s="155"/>
      <c r="J105" s="155"/>
      <c r="K105" s="155"/>
      <c r="L105" s="155"/>
      <c r="M105" s="155"/>
      <c r="N105" s="156"/>
      <c r="O105" s="157"/>
      <c r="P105" s="158"/>
      <c r="Q105" s="155"/>
      <c r="R105" s="159"/>
      <c r="S105" s="159"/>
      <c r="T105" s="155"/>
      <c r="U105" s="159"/>
      <c r="V105" s="159"/>
      <c r="W105" s="160"/>
      <c r="X105" s="155"/>
      <c r="Y105" s="158"/>
      <c r="Z105" s="155"/>
      <c r="AA105" s="155"/>
      <c r="AB105" s="155"/>
      <c r="AC105" s="162"/>
      <c r="AD105" s="162"/>
      <c r="AE105" s="155"/>
      <c r="AF105" s="155"/>
      <c r="AG105" s="155"/>
      <c r="AH105" s="155"/>
      <c r="AI105" s="155"/>
      <c r="AJ105" s="163"/>
      <c r="AK105" s="163"/>
      <c r="AL105" s="163"/>
      <c r="AM105" s="163"/>
      <c r="AN105" s="164"/>
      <c r="AO105" s="165"/>
      <c r="AP105" s="163"/>
      <c r="AQ105" s="155"/>
      <c r="AR105" s="155"/>
      <c r="AS105" s="155"/>
      <c r="AT105" s="166"/>
      <c r="AU105" s="158"/>
      <c r="AV105" s="155"/>
      <c r="AW105" s="155"/>
      <c r="AX105" s="155"/>
      <c r="AY105" s="155"/>
      <c r="AZ105" s="166"/>
      <c r="BA105" s="158"/>
      <c r="BB105" s="155"/>
      <c r="BC105" s="155"/>
      <c r="BD105" s="155"/>
      <c r="BE105" s="155"/>
      <c r="BF105" s="166"/>
      <c r="BG105" s="158"/>
      <c r="BH105" s="155"/>
      <c r="BI105" s="158"/>
      <c r="BJ105" s="155"/>
      <c r="BK105" s="155"/>
      <c r="BL105" s="155"/>
      <c r="BM105" s="155"/>
      <c r="BN105" s="155"/>
      <c r="BO105" s="155"/>
      <c r="BP105" s="155"/>
      <c r="BQ105" s="155"/>
      <c r="BR105" s="155"/>
      <c r="BS105" s="155"/>
      <c r="BT105" s="155"/>
      <c r="BU105" s="155"/>
      <c r="BV105" s="155"/>
      <c r="BW105" s="155"/>
      <c r="BX105" s="155"/>
      <c r="BY105" s="155"/>
      <c r="BZ105" s="155"/>
      <c r="CA105" s="155"/>
      <c r="CB105" s="155"/>
      <c r="CC105" s="155"/>
      <c r="CD105" s="155"/>
      <c r="CE105" s="155"/>
      <c r="CF105" s="155"/>
      <c r="CG105" s="155"/>
      <c r="CH105" s="155"/>
      <c r="CI105" s="155"/>
      <c r="CJ105" s="166"/>
      <c r="CK105" s="161"/>
      <c r="CL105" s="161"/>
      <c r="CM105" s="161"/>
      <c r="CN105" s="161"/>
      <c r="CO105" s="161"/>
      <c r="CP105" s="161"/>
      <c r="CQ105" s="161"/>
      <c r="CR105" s="167" t="e">
        <f>IFERROR(MATCH(M105,'Cat Val Desplegable'!$B:$B,0),"")-1</f>
        <v>#VALUE!</v>
      </c>
      <c r="CS105" s="167">
        <f>COUNTIF('Cat Val Desplegable'!$B$3:$B$257,'Altas FI-Compras'!M105)</f>
        <v>0</v>
      </c>
      <c r="CT105" s="167" t="e">
        <f>IFERROR(MATCH(Y105,'Cat Val Desplegable'!$E:$E,0),"")-1</f>
        <v>#VALUE!</v>
      </c>
      <c r="CU105" s="167">
        <f>COUNTIF('Cat Val Desplegable'!$E$3:$E$296,'Altas FI-Compras'!Y105)</f>
        <v>0</v>
      </c>
      <c r="CV105" s="161"/>
      <c r="CW105" s="161"/>
      <c r="CX105" s="161"/>
      <c r="CY105" s="161"/>
      <c r="CZ105" s="161"/>
      <c r="DA105" s="161"/>
      <c r="DB105" s="161"/>
      <c r="DC105" s="161"/>
      <c r="DD105" s="161"/>
    </row>
    <row r="106" spans="1:108">
      <c r="A106" s="155"/>
      <c r="B106" s="155"/>
      <c r="C106" s="155"/>
      <c r="D106" s="155"/>
      <c r="E106" s="155"/>
      <c r="F106" s="155"/>
      <c r="G106" s="155"/>
      <c r="H106" s="155"/>
      <c r="I106" s="155"/>
      <c r="J106" s="155"/>
      <c r="K106" s="155"/>
      <c r="L106" s="155"/>
      <c r="M106" s="155"/>
      <c r="N106" s="156"/>
      <c r="O106" s="157"/>
      <c r="P106" s="158"/>
      <c r="Q106" s="155"/>
      <c r="R106" s="159"/>
      <c r="S106" s="159"/>
      <c r="T106" s="155"/>
      <c r="U106" s="159"/>
      <c r="V106" s="159"/>
      <c r="W106" s="160"/>
      <c r="X106" s="155"/>
      <c r="Y106" s="158"/>
      <c r="Z106" s="155"/>
      <c r="AA106" s="155"/>
      <c r="AB106" s="155"/>
      <c r="AC106" s="162"/>
      <c r="AD106" s="162"/>
      <c r="AE106" s="155"/>
      <c r="AF106" s="155"/>
      <c r="AG106" s="155"/>
      <c r="AH106" s="155"/>
      <c r="AI106" s="155"/>
      <c r="AJ106" s="163"/>
      <c r="AK106" s="163"/>
      <c r="AL106" s="163"/>
      <c r="AM106" s="163"/>
      <c r="AN106" s="164"/>
      <c r="AO106" s="165"/>
      <c r="AP106" s="163"/>
      <c r="AQ106" s="155"/>
      <c r="AR106" s="155"/>
      <c r="AS106" s="155"/>
      <c r="AT106" s="166"/>
      <c r="AU106" s="158"/>
      <c r="AV106" s="155"/>
      <c r="AW106" s="155"/>
      <c r="AX106" s="155"/>
      <c r="AY106" s="155"/>
      <c r="AZ106" s="166"/>
      <c r="BA106" s="158"/>
      <c r="BB106" s="155"/>
      <c r="BC106" s="155"/>
      <c r="BD106" s="155"/>
      <c r="BE106" s="155"/>
      <c r="BF106" s="166"/>
      <c r="BG106" s="158"/>
      <c r="BH106" s="155"/>
      <c r="BI106" s="158"/>
      <c r="BJ106" s="155"/>
      <c r="BK106" s="155"/>
      <c r="BL106" s="155"/>
      <c r="BM106" s="155"/>
      <c r="BN106" s="155"/>
      <c r="BO106" s="155"/>
      <c r="BP106" s="155"/>
      <c r="BQ106" s="155"/>
      <c r="BR106" s="155"/>
      <c r="BS106" s="155"/>
      <c r="BT106" s="155"/>
      <c r="BU106" s="155"/>
      <c r="BV106" s="155"/>
      <c r="BW106" s="155"/>
      <c r="BX106" s="155"/>
      <c r="BY106" s="155"/>
      <c r="BZ106" s="155"/>
      <c r="CA106" s="155"/>
      <c r="CB106" s="155"/>
      <c r="CC106" s="155"/>
      <c r="CD106" s="155"/>
      <c r="CE106" s="155"/>
      <c r="CF106" s="155"/>
      <c r="CG106" s="155"/>
      <c r="CH106" s="155"/>
      <c r="CI106" s="155"/>
      <c r="CJ106" s="166"/>
      <c r="CK106" s="161"/>
      <c r="CL106" s="161"/>
      <c r="CM106" s="161"/>
      <c r="CN106" s="161"/>
      <c r="CO106" s="161"/>
      <c r="CP106" s="161"/>
      <c r="CQ106" s="161"/>
      <c r="CR106" s="167" t="e">
        <f>IFERROR(MATCH(M106,'Cat Val Desplegable'!$B:$B,0),"")-1</f>
        <v>#VALUE!</v>
      </c>
      <c r="CS106" s="167">
        <f>COUNTIF('Cat Val Desplegable'!$B$3:$B$257,'Altas FI-Compras'!M106)</f>
        <v>0</v>
      </c>
      <c r="CT106" s="167" t="e">
        <f>IFERROR(MATCH(Y106,'Cat Val Desplegable'!$E:$E,0),"")-1</f>
        <v>#VALUE!</v>
      </c>
      <c r="CU106" s="167">
        <f>COUNTIF('Cat Val Desplegable'!$E$3:$E$296,'Altas FI-Compras'!Y106)</f>
        <v>0</v>
      </c>
      <c r="CV106" s="161"/>
      <c r="CW106" s="161"/>
      <c r="CX106" s="161"/>
      <c r="CY106" s="161"/>
      <c r="CZ106" s="161"/>
      <c r="DA106" s="161"/>
      <c r="DB106" s="161"/>
      <c r="DC106" s="161"/>
      <c r="DD106" s="161"/>
    </row>
    <row r="107" spans="1:108">
      <c r="A107" s="155"/>
      <c r="B107" s="155"/>
      <c r="C107" s="155"/>
      <c r="D107" s="155"/>
      <c r="E107" s="155"/>
      <c r="F107" s="155"/>
      <c r="G107" s="155"/>
      <c r="H107" s="155"/>
      <c r="I107" s="155"/>
      <c r="J107" s="155"/>
      <c r="K107" s="155"/>
      <c r="L107" s="155"/>
      <c r="M107" s="155"/>
      <c r="N107" s="156"/>
      <c r="O107" s="157"/>
      <c r="P107" s="158"/>
      <c r="Q107" s="155"/>
      <c r="R107" s="159"/>
      <c r="S107" s="159"/>
      <c r="T107" s="155"/>
      <c r="U107" s="159"/>
      <c r="V107" s="159"/>
      <c r="W107" s="160"/>
      <c r="X107" s="155"/>
      <c r="Y107" s="158"/>
      <c r="Z107" s="155"/>
      <c r="AA107" s="155"/>
      <c r="AB107" s="155"/>
      <c r="AC107" s="162"/>
      <c r="AD107" s="162"/>
      <c r="AE107" s="155"/>
      <c r="AF107" s="155"/>
      <c r="AG107" s="155"/>
      <c r="AH107" s="155"/>
      <c r="AI107" s="155"/>
      <c r="AJ107" s="163"/>
      <c r="AK107" s="163"/>
      <c r="AL107" s="163"/>
      <c r="AM107" s="163"/>
      <c r="AN107" s="164"/>
      <c r="AO107" s="165"/>
      <c r="AP107" s="163"/>
      <c r="AQ107" s="155"/>
      <c r="AR107" s="155"/>
      <c r="AS107" s="155"/>
      <c r="AT107" s="166"/>
      <c r="AU107" s="158"/>
      <c r="AV107" s="155"/>
      <c r="AW107" s="155"/>
      <c r="AX107" s="155"/>
      <c r="AY107" s="155"/>
      <c r="AZ107" s="166"/>
      <c r="BA107" s="158"/>
      <c r="BB107" s="155"/>
      <c r="BC107" s="155"/>
      <c r="BD107" s="155"/>
      <c r="BE107" s="155"/>
      <c r="BF107" s="166"/>
      <c r="BG107" s="158"/>
      <c r="BH107" s="155"/>
      <c r="BI107" s="158"/>
      <c r="BJ107" s="155"/>
      <c r="BK107" s="155"/>
      <c r="BL107" s="155"/>
      <c r="BM107" s="155"/>
      <c r="BN107" s="155"/>
      <c r="BO107" s="155"/>
      <c r="BP107" s="155"/>
      <c r="BQ107" s="155"/>
      <c r="BR107" s="155"/>
      <c r="BS107" s="155"/>
      <c r="BT107" s="155"/>
      <c r="BU107" s="155"/>
      <c r="BV107" s="155"/>
      <c r="BW107" s="155"/>
      <c r="BX107" s="155"/>
      <c r="BY107" s="155"/>
      <c r="BZ107" s="155"/>
      <c r="CA107" s="155"/>
      <c r="CB107" s="155"/>
      <c r="CC107" s="155"/>
      <c r="CD107" s="155"/>
      <c r="CE107" s="155"/>
      <c r="CF107" s="155"/>
      <c r="CG107" s="155"/>
      <c r="CH107" s="155"/>
      <c r="CI107" s="155"/>
      <c r="CJ107" s="166"/>
      <c r="CK107" s="161"/>
      <c r="CL107" s="161"/>
      <c r="CM107" s="161"/>
      <c r="CN107" s="161"/>
      <c r="CO107" s="161"/>
      <c r="CP107" s="161"/>
      <c r="CQ107" s="161"/>
      <c r="CR107" s="167" t="e">
        <f>IFERROR(MATCH(M107,'Cat Val Desplegable'!$B:$B,0),"")-1</f>
        <v>#VALUE!</v>
      </c>
      <c r="CS107" s="167">
        <f>COUNTIF('Cat Val Desplegable'!$B$3:$B$257,'Altas FI-Compras'!M107)</f>
        <v>0</v>
      </c>
      <c r="CT107" s="167" t="e">
        <f>IFERROR(MATCH(Y107,'Cat Val Desplegable'!$E:$E,0),"")-1</f>
        <v>#VALUE!</v>
      </c>
      <c r="CU107" s="167">
        <f>COUNTIF('Cat Val Desplegable'!$E$3:$E$296,'Altas FI-Compras'!Y107)</f>
        <v>0</v>
      </c>
      <c r="CV107" s="161"/>
      <c r="CW107" s="161"/>
      <c r="CX107" s="161"/>
      <c r="CY107" s="161"/>
      <c r="CZ107" s="161"/>
      <c r="DA107" s="161"/>
      <c r="DB107" s="161"/>
      <c r="DC107" s="161"/>
      <c r="DD107" s="161"/>
    </row>
    <row r="108" spans="1:108">
      <c r="A108" s="155"/>
      <c r="B108" s="155"/>
      <c r="C108" s="155"/>
      <c r="D108" s="155"/>
      <c r="E108" s="155"/>
      <c r="F108" s="155"/>
      <c r="G108" s="155"/>
      <c r="H108" s="155"/>
      <c r="I108" s="155"/>
      <c r="J108" s="155"/>
      <c r="K108" s="155"/>
      <c r="L108" s="155"/>
      <c r="M108" s="155"/>
      <c r="N108" s="156"/>
      <c r="O108" s="157"/>
      <c r="P108" s="158"/>
      <c r="Q108" s="155"/>
      <c r="R108" s="159"/>
      <c r="S108" s="159"/>
      <c r="T108" s="155"/>
      <c r="U108" s="159"/>
      <c r="V108" s="159"/>
      <c r="W108" s="160"/>
      <c r="X108" s="155"/>
      <c r="Y108" s="158"/>
      <c r="Z108" s="155"/>
      <c r="AA108" s="155"/>
      <c r="AB108" s="155"/>
      <c r="AC108" s="162"/>
      <c r="AD108" s="162"/>
      <c r="AE108" s="155"/>
      <c r="AF108" s="155"/>
      <c r="AG108" s="155"/>
      <c r="AH108" s="155"/>
      <c r="AI108" s="155"/>
      <c r="AJ108" s="163"/>
      <c r="AK108" s="163"/>
      <c r="AL108" s="163"/>
      <c r="AM108" s="163"/>
      <c r="AN108" s="164"/>
      <c r="AO108" s="165"/>
      <c r="AP108" s="163"/>
      <c r="AQ108" s="155"/>
      <c r="AR108" s="155"/>
      <c r="AS108" s="155"/>
      <c r="AT108" s="166"/>
      <c r="AU108" s="158"/>
      <c r="AV108" s="155"/>
      <c r="AW108" s="155"/>
      <c r="AX108" s="155"/>
      <c r="AY108" s="155"/>
      <c r="AZ108" s="166"/>
      <c r="BA108" s="158"/>
      <c r="BB108" s="155"/>
      <c r="BC108" s="155"/>
      <c r="BD108" s="155"/>
      <c r="BE108" s="155"/>
      <c r="BF108" s="166"/>
      <c r="BG108" s="158"/>
      <c r="BH108" s="155"/>
      <c r="BI108" s="158"/>
      <c r="BJ108" s="155"/>
      <c r="BK108" s="155"/>
      <c r="BL108" s="155"/>
      <c r="BM108" s="155"/>
      <c r="BN108" s="155"/>
      <c r="BO108" s="155"/>
      <c r="BP108" s="155"/>
      <c r="BQ108" s="155"/>
      <c r="BR108" s="155"/>
      <c r="BS108" s="155"/>
      <c r="BT108" s="155"/>
      <c r="BU108" s="155"/>
      <c r="BV108" s="155"/>
      <c r="BW108" s="155"/>
      <c r="BX108" s="155"/>
      <c r="BY108" s="155"/>
      <c r="BZ108" s="155"/>
      <c r="CA108" s="155"/>
      <c r="CB108" s="155"/>
      <c r="CC108" s="155"/>
      <c r="CD108" s="155"/>
      <c r="CE108" s="155"/>
      <c r="CF108" s="155"/>
      <c r="CG108" s="155"/>
      <c r="CH108" s="155"/>
      <c r="CI108" s="155"/>
      <c r="CJ108" s="166"/>
      <c r="CK108" s="161"/>
      <c r="CL108" s="161"/>
      <c r="CM108" s="161"/>
      <c r="CN108" s="161"/>
      <c r="CO108" s="161"/>
      <c r="CP108" s="161"/>
      <c r="CQ108" s="161"/>
      <c r="CR108" s="167" t="e">
        <f>IFERROR(MATCH(M108,'Cat Val Desplegable'!$B:$B,0),"")-1</f>
        <v>#VALUE!</v>
      </c>
      <c r="CS108" s="167">
        <f>COUNTIF('Cat Val Desplegable'!$B$3:$B$257,'Altas FI-Compras'!M108)</f>
        <v>0</v>
      </c>
      <c r="CT108" s="167" t="e">
        <f>IFERROR(MATCH(Y108,'Cat Val Desplegable'!$E:$E,0),"")-1</f>
        <v>#VALUE!</v>
      </c>
      <c r="CU108" s="167">
        <f>COUNTIF('Cat Val Desplegable'!$E$3:$E$296,'Altas FI-Compras'!Y108)</f>
        <v>0</v>
      </c>
      <c r="CV108" s="161"/>
      <c r="CW108" s="161"/>
      <c r="CX108" s="161"/>
      <c r="CY108" s="161"/>
      <c r="CZ108" s="161"/>
      <c r="DA108" s="161"/>
      <c r="DB108" s="161"/>
      <c r="DC108" s="161"/>
      <c r="DD108" s="161"/>
    </row>
    <row r="109" spans="1:108">
      <c r="A109" s="155"/>
      <c r="B109" s="155"/>
      <c r="C109" s="155"/>
      <c r="D109" s="155"/>
      <c r="E109" s="155"/>
      <c r="F109" s="155"/>
      <c r="G109" s="155"/>
      <c r="H109" s="155"/>
      <c r="I109" s="155"/>
      <c r="J109" s="155"/>
      <c r="K109" s="155"/>
      <c r="L109" s="155"/>
      <c r="M109" s="155"/>
      <c r="N109" s="156"/>
      <c r="O109" s="157"/>
      <c r="P109" s="158"/>
      <c r="Q109" s="155"/>
      <c r="R109" s="159"/>
      <c r="S109" s="159"/>
      <c r="T109" s="155"/>
      <c r="U109" s="159"/>
      <c r="V109" s="159"/>
      <c r="W109" s="160"/>
      <c r="X109" s="155"/>
      <c r="Y109" s="158"/>
      <c r="Z109" s="155"/>
      <c r="AA109" s="155"/>
      <c r="AB109" s="155"/>
      <c r="AC109" s="162"/>
      <c r="AD109" s="162"/>
      <c r="AE109" s="155"/>
      <c r="AF109" s="155"/>
      <c r="AG109" s="155"/>
      <c r="AH109" s="155"/>
      <c r="AI109" s="155"/>
      <c r="AJ109" s="163"/>
      <c r="AK109" s="163"/>
      <c r="AL109" s="163"/>
      <c r="AM109" s="163"/>
      <c r="AN109" s="164"/>
      <c r="AO109" s="165"/>
      <c r="AP109" s="163"/>
      <c r="AQ109" s="155"/>
      <c r="AR109" s="155"/>
      <c r="AS109" s="155"/>
      <c r="AT109" s="166"/>
      <c r="AU109" s="158"/>
      <c r="AV109" s="155"/>
      <c r="AW109" s="155"/>
      <c r="AX109" s="155"/>
      <c r="AY109" s="155"/>
      <c r="AZ109" s="166"/>
      <c r="BA109" s="158"/>
      <c r="BB109" s="155"/>
      <c r="BC109" s="155"/>
      <c r="BD109" s="155"/>
      <c r="BE109" s="155"/>
      <c r="BF109" s="166"/>
      <c r="BG109" s="158"/>
      <c r="BH109" s="155"/>
      <c r="BI109" s="158"/>
      <c r="BJ109" s="155"/>
      <c r="BK109" s="155"/>
      <c r="BL109" s="155"/>
      <c r="BM109" s="155"/>
      <c r="BN109" s="155"/>
      <c r="BO109" s="155"/>
      <c r="BP109" s="155"/>
      <c r="BQ109" s="155"/>
      <c r="BR109" s="155"/>
      <c r="BS109" s="155"/>
      <c r="BT109" s="155"/>
      <c r="BU109" s="155"/>
      <c r="BV109" s="155"/>
      <c r="BW109" s="155"/>
      <c r="BX109" s="155"/>
      <c r="BY109" s="155"/>
      <c r="BZ109" s="155"/>
      <c r="CA109" s="155"/>
      <c r="CB109" s="155"/>
      <c r="CC109" s="155"/>
      <c r="CD109" s="155"/>
      <c r="CE109" s="155"/>
      <c r="CF109" s="155"/>
      <c r="CG109" s="155"/>
      <c r="CH109" s="155"/>
      <c r="CI109" s="155"/>
      <c r="CJ109" s="166"/>
      <c r="CK109" s="161"/>
      <c r="CL109" s="161"/>
      <c r="CM109" s="161"/>
      <c r="CN109" s="161"/>
      <c r="CO109" s="161"/>
      <c r="CP109" s="161"/>
      <c r="CQ109" s="161"/>
      <c r="CR109" s="167" t="e">
        <f>IFERROR(MATCH(M109,'Cat Val Desplegable'!$B:$B,0),"")-1</f>
        <v>#VALUE!</v>
      </c>
      <c r="CS109" s="167">
        <f>COUNTIF('Cat Val Desplegable'!$B$3:$B$257,'Altas FI-Compras'!M109)</f>
        <v>0</v>
      </c>
      <c r="CT109" s="167" t="e">
        <f>IFERROR(MATCH(Y109,'Cat Val Desplegable'!$E:$E,0),"")-1</f>
        <v>#VALUE!</v>
      </c>
      <c r="CU109" s="167">
        <f>COUNTIF('Cat Val Desplegable'!$E$3:$E$296,'Altas FI-Compras'!Y109)</f>
        <v>0</v>
      </c>
      <c r="CV109" s="161"/>
      <c r="CW109" s="161"/>
      <c r="CX109" s="161"/>
      <c r="CY109" s="161"/>
      <c r="CZ109" s="161"/>
      <c r="DA109" s="161"/>
      <c r="DB109" s="161"/>
      <c r="DC109" s="161"/>
      <c r="DD109" s="161"/>
    </row>
    <row r="110" spans="1:108">
      <c r="A110" s="155"/>
      <c r="B110" s="155"/>
      <c r="C110" s="155"/>
      <c r="D110" s="155"/>
      <c r="E110" s="155"/>
      <c r="F110" s="155"/>
      <c r="G110" s="155"/>
      <c r="H110" s="155"/>
      <c r="I110" s="155"/>
      <c r="J110" s="155"/>
      <c r="K110" s="155"/>
      <c r="L110" s="155"/>
      <c r="M110" s="155"/>
      <c r="N110" s="156"/>
      <c r="O110" s="157"/>
      <c r="P110" s="158"/>
      <c r="Q110" s="155"/>
      <c r="R110" s="159"/>
      <c r="S110" s="159"/>
      <c r="T110" s="155"/>
      <c r="U110" s="159"/>
      <c r="V110" s="159"/>
      <c r="W110" s="160"/>
      <c r="X110" s="155"/>
      <c r="Y110" s="158"/>
      <c r="Z110" s="155"/>
      <c r="AA110" s="155"/>
      <c r="AB110" s="155"/>
      <c r="AC110" s="162"/>
      <c r="AD110" s="162"/>
      <c r="AE110" s="155"/>
      <c r="AF110" s="155"/>
      <c r="AG110" s="155"/>
      <c r="AH110" s="155"/>
      <c r="AI110" s="155"/>
      <c r="AJ110" s="163"/>
      <c r="AK110" s="163"/>
      <c r="AL110" s="163"/>
      <c r="AM110" s="163"/>
      <c r="AN110" s="164"/>
      <c r="AO110" s="165"/>
      <c r="AP110" s="163"/>
      <c r="AQ110" s="155"/>
      <c r="AR110" s="155"/>
      <c r="AS110" s="155"/>
      <c r="AT110" s="166"/>
      <c r="AU110" s="158"/>
      <c r="AV110" s="155"/>
      <c r="AW110" s="155"/>
      <c r="AX110" s="155"/>
      <c r="AY110" s="155"/>
      <c r="AZ110" s="166"/>
      <c r="BA110" s="158"/>
      <c r="BB110" s="155"/>
      <c r="BC110" s="155"/>
      <c r="BD110" s="155"/>
      <c r="BE110" s="155"/>
      <c r="BF110" s="166"/>
      <c r="BG110" s="158"/>
      <c r="BH110" s="155"/>
      <c r="BI110" s="158"/>
      <c r="BJ110" s="155"/>
      <c r="BK110" s="155"/>
      <c r="BL110" s="155"/>
      <c r="BM110" s="155"/>
      <c r="BN110" s="155"/>
      <c r="BO110" s="155"/>
      <c r="BP110" s="155"/>
      <c r="BQ110" s="155"/>
      <c r="BR110" s="155"/>
      <c r="BS110" s="155"/>
      <c r="BT110" s="155"/>
      <c r="BU110" s="155"/>
      <c r="BV110" s="155"/>
      <c r="BW110" s="155"/>
      <c r="BX110" s="155"/>
      <c r="BY110" s="155"/>
      <c r="BZ110" s="155"/>
      <c r="CA110" s="155"/>
      <c r="CB110" s="155"/>
      <c r="CC110" s="155"/>
      <c r="CD110" s="155"/>
      <c r="CE110" s="155"/>
      <c r="CF110" s="155"/>
      <c r="CG110" s="155"/>
      <c r="CH110" s="155"/>
      <c r="CI110" s="155"/>
      <c r="CJ110" s="166"/>
      <c r="CK110" s="161"/>
      <c r="CL110" s="161"/>
      <c r="CM110" s="161"/>
      <c r="CN110" s="161"/>
      <c r="CO110" s="161"/>
      <c r="CP110" s="161"/>
      <c r="CQ110" s="161"/>
      <c r="CR110" s="167" t="e">
        <f>IFERROR(MATCH(M110,'Cat Val Desplegable'!$B:$B,0),"")-1</f>
        <v>#VALUE!</v>
      </c>
      <c r="CS110" s="167">
        <f>COUNTIF('Cat Val Desplegable'!$B$3:$B$257,'Altas FI-Compras'!M110)</f>
        <v>0</v>
      </c>
      <c r="CT110" s="167" t="e">
        <f>IFERROR(MATCH(Y110,'Cat Val Desplegable'!$E:$E,0),"")-1</f>
        <v>#VALUE!</v>
      </c>
      <c r="CU110" s="167">
        <f>COUNTIF('Cat Val Desplegable'!$E$3:$E$296,'Altas FI-Compras'!Y110)</f>
        <v>0</v>
      </c>
      <c r="CV110" s="161"/>
      <c r="CW110" s="161"/>
      <c r="CX110" s="161"/>
      <c r="CY110" s="161"/>
      <c r="CZ110" s="161"/>
      <c r="DA110" s="161"/>
      <c r="DB110" s="161"/>
      <c r="DC110" s="161"/>
      <c r="DD110" s="161"/>
    </row>
    <row r="111" spans="1:108">
      <c r="A111" s="155"/>
      <c r="B111" s="155"/>
      <c r="C111" s="155"/>
      <c r="D111" s="155"/>
      <c r="E111" s="155"/>
      <c r="F111" s="155"/>
      <c r="G111" s="155"/>
      <c r="H111" s="155"/>
      <c r="I111" s="155"/>
      <c r="J111" s="155"/>
      <c r="K111" s="155"/>
      <c r="L111" s="155"/>
      <c r="M111" s="155"/>
      <c r="N111" s="156"/>
      <c r="O111" s="157"/>
      <c r="P111" s="158"/>
      <c r="Q111" s="155"/>
      <c r="R111" s="159"/>
      <c r="S111" s="159"/>
      <c r="T111" s="155"/>
      <c r="U111" s="159"/>
      <c r="V111" s="159"/>
      <c r="W111" s="160"/>
      <c r="X111" s="155"/>
      <c r="Y111" s="158"/>
      <c r="Z111" s="155"/>
      <c r="AA111" s="155"/>
      <c r="AB111" s="155"/>
      <c r="AC111" s="162"/>
      <c r="AD111" s="162"/>
      <c r="AE111" s="155"/>
      <c r="AF111" s="155"/>
      <c r="AG111" s="155"/>
      <c r="AH111" s="155"/>
      <c r="AI111" s="155"/>
      <c r="AJ111" s="163"/>
      <c r="AK111" s="163"/>
      <c r="AL111" s="163"/>
      <c r="AM111" s="163"/>
      <c r="AN111" s="164"/>
      <c r="AO111" s="165"/>
      <c r="AP111" s="163"/>
      <c r="AQ111" s="155"/>
      <c r="AR111" s="155"/>
      <c r="AS111" s="155"/>
      <c r="AT111" s="166"/>
      <c r="AU111" s="158"/>
      <c r="AV111" s="155"/>
      <c r="AW111" s="155"/>
      <c r="AX111" s="155"/>
      <c r="AY111" s="155"/>
      <c r="AZ111" s="166"/>
      <c r="BA111" s="158"/>
      <c r="BB111" s="155"/>
      <c r="BC111" s="155"/>
      <c r="BD111" s="155"/>
      <c r="BE111" s="155"/>
      <c r="BF111" s="166"/>
      <c r="BG111" s="158"/>
      <c r="BH111" s="155"/>
      <c r="BI111" s="158"/>
      <c r="BJ111" s="155"/>
      <c r="BK111" s="155"/>
      <c r="BL111" s="155"/>
      <c r="BM111" s="155"/>
      <c r="BN111" s="155"/>
      <c r="BO111" s="155"/>
      <c r="BP111" s="155"/>
      <c r="BQ111" s="155"/>
      <c r="BR111" s="155"/>
      <c r="BS111" s="155"/>
      <c r="BT111" s="155"/>
      <c r="BU111" s="155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5"/>
      <c r="CJ111" s="166"/>
      <c r="CK111" s="161"/>
      <c r="CL111" s="161"/>
      <c r="CM111" s="161"/>
      <c r="CN111" s="161"/>
      <c r="CO111" s="161"/>
      <c r="CP111" s="161"/>
      <c r="CQ111" s="161"/>
      <c r="CR111" s="167" t="e">
        <f>IFERROR(MATCH(M111,'Cat Val Desplegable'!$B:$B,0),"")-1</f>
        <v>#VALUE!</v>
      </c>
      <c r="CS111" s="167">
        <f>COUNTIF('Cat Val Desplegable'!$B$3:$B$257,'Altas FI-Compras'!M111)</f>
        <v>0</v>
      </c>
      <c r="CT111" s="167" t="e">
        <f>IFERROR(MATCH(Y111,'Cat Val Desplegable'!$E:$E,0),"")-1</f>
        <v>#VALUE!</v>
      </c>
      <c r="CU111" s="167">
        <f>COUNTIF('Cat Val Desplegable'!$E$3:$E$296,'Altas FI-Compras'!Y111)</f>
        <v>0</v>
      </c>
      <c r="CV111" s="161"/>
      <c r="CW111" s="161"/>
      <c r="CX111" s="161"/>
      <c r="CY111" s="161"/>
      <c r="CZ111" s="161"/>
      <c r="DA111" s="161"/>
      <c r="DB111" s="161"/>
      <c r="DC111" s="161"/>
      <c r="DD111" s="161"/>
    </row>
    <row r="112" spans="1:108">
      <c r="A112" s="155"/>
      <c r="B112" s="155"/>
      <c r="C112" s="155"/>
      <c r="D112" s="155"/>
      <c r="E112" s="155"/>
      <c r="F112" s="155"/>
      <c r="G112" s="155"/>
      <c r="H112" s="155"/>
      <c r="I112" s="155"/>
      <c r="J112" s="155"/>
      <c r="K112" s="155"/>
      <c r="L112" s="155"/>
      <c r="M112" s="155"/>
      <c r="N112" s="156"/>
      <c r="O112" s="157"/>
      <c r="P112" s="158"/>
      <c r="Q112" s="155"/>
      <c r="R112" s="159"/>
      <c r="S112" s="159"/>
      <c r="T112" s="155"/>
      <c r="U112" s="159"/>
      <c r="V112" s="159"/>
      <c r="W112" s="160"/>
      <c r="X112" s="155"/>
      <c r="Y112" s="158"/>
      <c r="Z112" s="155"/>
      <c r="AA112" s="155"/>
      <c r="AB112" s="155"/>
      <c r="AC112" s="162"/>
      <c r="AD112" s="162"/>
      <c r="AE112" s="155"/>
      <c r="AF112" s="155"/>
      <c r="AG112" s="155"/>
      <c r="AH112" s="155"/>
      <c r="AI112" s="155"/>
      <c r="AJ112" s="163"/>
      <c r="AK112" s="163"/>
      <c r="AL112" s="163"/>
      <c r="AM112" s="163"/>
      <c r="AN112" s="164"/>
      <c r="AO112" s="165"/>
      <c r="AP112" s="163"/>
      <c r="AQ112" s="155"/>
      <c r="AR112" s="155"/>
      <c r="AS112" s="155"/>
      <c r="AT112" s="166"/>
      <c r="AU112" s="158"/>
      <c r="AV112" s="155"/>
      <c r="AW112" s="155"/>
      <c r="AX112" s="155"/>
      <c r="AY112" s="155"/>
      <c r="AZ112" s="166"/>
      <c r="BA112" s="158"/>
      <c r="BB112" s="155"/>
      <c r="BC112" s="155"/>
      <c r="BD112" s="155"/>
      <c r="BE112" s="155"/>
      <c r="BF112" s="166"/>
      <c r="BG112" s="158"/>
      <c r="BH112" s="155"/>
      <c r="BI112" s="158"/>
      <c r="BJ112" s="155"/>
      <c r="BK112" s="155"/>
      <c r="BL112" s="155"/>
      <c r="BM112" s="155"/>
      <c r="BN112" s="155"/>
      <c r="BO112" s="155"/>
      <c r="BP112" s="155"/>
      <c r="BQ112" s="155"/>
      <c r="BR112" s="155"/>
      <c r="BS112" s="155"/>
      <c r="BT112" s="155"/>
      <c r="BU112" s="155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5"/>
      <c r="CJ112" s="166"/>
      <c r="CK112" s="161"/>
      <c r="CL112" s="161"/>
      <c r="CM112" s="161"/>
      <c r="CN112" s="161"/>
      <c r="CO112" s="161"/>
      <c r="CP112" s="161"/>
      <c r="CQ112" s="161"/>
      <c r="CR112" s="167" t="e">
        <f>IFERROR(MATCH(M112,'Cat Val Desplegable'!$B:$B,0),"")-1</f>
        <v>#VALUE!</v>
      </c>
      <c r="CS112" s="167">
        <f>COUNTIF('Cat Val Desplegable'!$B$3:$B$257,'Altas FI-Compras'!M112)</f>
        <v>0</v>
      </c>
      <c r="CT112" s="167" t="e">
        <f>IFERROR(MATCH(Y112,'Cat Val Desplegable'!$E:$E,0),"")-1</f>
        <v>#VALUE!</v>
      </c>
      <c r="CU112" s="167">
        <f>COUNTIF('Cat Val Desplegable'!$E$3:$E$296,'Altas FI-Compras'!Y112)</f>
        <v>0</v>
      </c>
      <c r="CV112" s="161"/>
      <c r="CW112" s="161"/>
      <c r="CX112" s="161"/>
      <c r="CY112" s="161"/>
      <c r="CZ112" s="161"/>
      <c r="DA112" s="161"/>
      <c r="DB112" s="161"/>
      <c r="DC112" s="161"/>
      <c r="DD112" s="161"/>
    </row>
    <row r="113" spans="1:108">
      <c r="A113" s="155"/>
      <c r="B113" s="155"/>
      <c r="C113" s="155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6"/>
      <c r="O113" s="157"/>
      <c r="P113" s="158"/>
      <c r="Q113" s="155"/>
      <c r="R113" s="159"/>
      <c r="S113" s="159"/>
      <c r="T113" s="155"/>
      <c r="U113" s="159"/>
      <c r="V113" s="159"/>
      <c r="W113" s="160"/>
      <c r="X113" s="155"/>
      <c r="Y113" s="158"/>
      <c r="Z113" s="155"/>
      <c r="AA113" s="155"/>
      <c r="AB113" s="155"/>
      <c r="AC113" s="162"/>
      <c r="AD113" s="162"/>
      <c r="AE113" s="155"/>
      <c r="AF113" s="155"/>
      <c r="AG113" s="155"/>
      <c r="AH113" s="155"/>
      <c r="AI113" s="155"/>
      <c r="AJ113" s="163"/>
      <c r="AK113" s="163"/>
      <c r="AL113" s="163"/>
      <c r="AM113" s="163"/>
      <c r="AN113" s="164"/>
      <c r="AO113" s="165"/>
      <c r="AP113" s="163"/>
      <c r="AQ113" s="155"/>
      <c r="AR113" s="155"/>
      <c r="AS113" s="155"/>
      <c r="AT113" s="166"/>
      <c r="AU113" s="158"/>
      <c r="AV113" s="155"/>
      <c r="AW113" s="155"/>
      <c r="AX113" s="155"/>
      <c r="AY113" s="155"/>
      <c r="AZ113" s="166"/>
      <c r="BA113" s="158"/>
      <c r="BB113" s="155"/>
      <c r="BC113" s="155"/>
      <c r="BD113" s="155"/>
      <c r="BE113" s="155"/>
      <c r="BF113" s="166"/>
      <c r="BG113" s="158"/>
      <c r="BH113" s="155"/>
      <c r="BI113" s="158"/>
      <c r="BJ113" s="155"/>
      <c r="BK113" s="155"/>
      <c r="BL113" s="155"/>
      <c r="BM113" s="155"/>
      <c r="BN113" s="155"/>
      <c r="BO113" s="155"/>
      <c r="BP113" s="155"/>
      <c r="BQ113" s="155"/>
      <c r="BR113" s="155"/>
      <c r="BS113" s="155"/>
      <c r="BT113" s="155"/>
      <c r="BU113" s="155"/>
      <c r="BV113" s="155"/>
      <c r="BW113" s="155"/>
      <c r="BX113" s="155"/>
      <c r="BY113" s="155"/>
      <c r="BZ113" s="155"/>
      <c r="CA113" s="155"/>
      <c r="CB113" s="155"/>
      <c r="CC113" s="155"/>
      <c r="CD113" s="155"/>
      <c r="CE113" s="155"/>
      <c r="CF113" s="155"/>
      <c r="CG113" s="155"/>
      <c r="CH113" s="155"/>
      <c r="CI113" s="155"/>
      <c r="CJ113" s="166"/>
      <c r="CK113" s="161"/>
      <c r="CL113" s="161"/>
      <c r="CM113" s="161"/>
      <c r="CN113" s="161"/>
      <c r="CO113" s="161"/>
      <c r="CP113" s="161"/>
      <c r="CQ113" s="161"/>
      <c r="CR113" s="167" t="e">
        <f>IFERROR(MATCH(M113,'Cat Val Desplegable'!$B:$B,0),"")-1</f>
        <v>#VALUE!</v>
      </c>
      <c r="CS113" s="167">
        <f>COUNTIF('Cat Val Desplegable'!$B$3:$B$257,'Altas FI-Compras'!M113)</f>
        <v>0</v>
      </c>
      <c r="CT113" s="167" t="e">
        <f>IFERROR(MATCH(Y113,'Cat Val Desplegable'!$E:$E,0),"")-1</f>
        <v>#VALUE!</v>
      </c>
      <c r="CU113" s="167">
        <f>COUNTIF('Cat Val Desplegable'!$E$3:$E$296,'Altas FI-Compras'!Y113)</f>
        <v>0</v>
      </c>
      <c r="CV113" s="161"/>
      <c r="CW113" s="161"/>
      <c r="CX113" s="161"/>
      <c r="CY113" s="161"/>
      <c r="CZ113" s="161"/>
      <c r="DA113" s="161"/>
      <c r="DB113" s="161"/>
      <c r="DC113" s="161"/>
      <c r="DD113" s="161"/>
    </row>
    <row r="114" spans="1:108">
      <c r="A114" s="155"/>
      <c r="B114" s="155"/>
      <c r="C114" s="155"/>
      <c r="D114" s="155"/>
      <c r="E114" s="155"/>
      <c r="F114" s="155"/>
      <c r="G114" s="155"/>
      <c r="H114" s="155"/>
      <c r="I114" s="155"/>
      <c r="J114" s="155"/>
      <c r="K114" s="155"/>
      <c r="L114" s="155"/>
      <c r="M114" s="155"/>
      <c r="N114" s="156"/>
      <c r="O114" s="157"/>
      <c r="P114" s="158"/>
      <c r="Q114" s="155"/>
      <c r="R114" s="159"/>
      <c r="S114" s="159"/>
      <c r="T114" s="155"/>
      <c r="U114" s="159"/>
      <c r="V114" s="159"/>
      <c r="W114" s="160"/>
      <c r="X114" s="155"/>
      <c r="Y114" s="158"/>
      <c r="Z114" s="155"/>
      <c r="AA114" s="155"/>
      <c r="AB114" s="155"/>
      <c r="AC114" s="162"/>
      <c r="AD114" s="162"/>
      <c r="AE114" s="155"/>
      <c r="AF114" s="155"/>
      <c r="AG114" s="155"/>
      <c r="AH114" s="155"/>
      <c r="AI114" s="155"/>
      <c r="AJ114" s="163"/>
      <c r="AK114" s="163"/>
      <c r="AL114" s="163"/>
      <c r="AM114" s="163"/>
      <c r="AN114" s="164"/>
      <c r="AO114" s="165"/>
      <c r="AP114" s="163"/>
      <c r="AQ114" s="155"/>
      <c r="AR114" s="155"/>
      <c r="AS114" s="155"/>
      <c r="AT114" s="166"/>
      <c r="AU114" s="158"/>
      <c r="AV114" s="155"/>
      <c r="AW114" s="155"/>
      <c r="AX114" s="155"/>
      <c r="AY114" s="155"/>
      <c r="AZ114" s="166"/>
      <c r="BA114" s="158"/>
      <c r="BB114" s="155"/>
      <c r="BC114" s="155"/>
      <c r="BD114" s="155"/>
      <c r="BE114" s="155"/>
      <c r="BF114" s="166"/>
      <c r="BG114" s="158"/>
      <c r="BH114" s="155"/>
      <c r="BI114" s="158"/>
      <c r="BJ114" s="155"/>
      <c r="BK114" s="155"/>
      <c r="BL114" s="155"/>
      <c r="BM114" s="155"/>
      <c r="BN114" s="155"/>
      <c r="BO114" s="155"/>
      <c r="BP114" s="155"/>
      <c r="BQ114" s="155"/>
      <c r="BR114" s="155"/>
      <c r="BS114" s="155"/>
      <c r="BT114" s="155"/>
      <c r="BU114" s="155"/>
      <c r="BV114" s="155"/>
      <c r="BW114" s="155"/>
      <c r="BX114" s="155"/>
      <c r="BY114" s="155"/>
      <c r="BZ114" s="155"/>
      <c r="CA114" s="155"/>
      <c r="CB114" s="155"/>
      <c r="CC114" s="155"/>
      <c r="CD114" s="155"/>
      <c r="CE114" s="155"/>
      <c r="CF114" s="155"/>
      <c r="CG114" s="155"/>
      <c r="CH114" s="155"/>
      <c r="CI114" s="155"/>
      <c r="CJ114" s="166"/>
      <c r="CK114" s="161"/>
      <c r="CL114" s="161"/>
      <c r="CM114" s="161"/>
      <c r="CN114" s="161"/>
      <c r="CO114" s="161"/>
      <c r="CP114" s="161"/>
      <c r="CQ114" s="161"/>
      <c r="CR114" s="167" t="e">
        <f>IFERROR(MATCH(M114,'Cat Val Desplegable'!$B:$B,0),"")-1</f>
        <v>#VALUE!</v>
      </c>
      <c r="CS114" s="167">
        <f>COUNTIF('Cat Val Desplegable'!$B$3:$B$257,'Altas FI-Compras'!M114)</f>
        <v>0</v>
      </c>
      <c r="CT114" s="167" t="e">
        <f>IFERROR(MATCH(Y114,'Cat Val Desplegable'!$E:$E,0),"")-1</f>
        <v>#VALUE!</v>
      </c>
      <c r="CU114" s="167">
        <f>COUNTIF('Cat Val Desplegable'!$E$3:$E$296,'Altas FI-Compras'!Y114)</f>
        <v>0</v>
      </c>
      <c r="CV114" s="161"/>
      <c r="CW114" s="161"/>
      <c r="CX114" s="161"/>
      <c r="CY114" s="161"/>
      <c r="CZ114" s="161"/>
      <c r="DA114" s="161"/>
      <c r="DB114" s="161"/>
      <c r="DC114" s="161"/>
      <c r="DD114" s="161"/>
    </row>
    <row r="115" spans="1:108">
      <c r="A115" s="155"/>
      <c r="B115" s="155"/>
      <c r="C115" s="155"/>
      <c r="D115" s="155"/>
      <c r="E115" s="155"/>
      <c r="F115" s="155"/>
      <c r="G115" s="155"/>
      <c r="H115" s="155"/>
      <c r="I115" s="155"/>
      <c r="J115" s="155"/>
      <c r="K115" s="155"/>
      <c r="L115" s="155"/>
      <c r="M115" s="155"/>
      <c r="N115" s="156"/>
      <c r="O115" s="157"/>
      <c r="P115" s="158"/>
      <c r="Q115" s="155"/>
      <c r="R115" s="159"/>
      <c r="S115" s="159"/>
      <c r="T115" s="155"/>
      <c r="U115" s="159"/>
      <c r="V115" s="159"/>
      <c r="W115" s="160"/>
      <c r="X115" s="155"/>
      <c r="Y115" s="158"/>
      <c r="Z115" s="155"/>
      <c r="AA115" s="155"/>
      <c r="AB115" s="155"/>
      <c r="AC115" s="162"/>
      <c r="AD115" s="162"/>
      <c r="AE115" s="155"/>
      <c r="AF115" s="155"/>
      <c r="AG115" s="155"/>
      <c r="AH115" s="155"/>
      <c r="AI115" s="155"/>
      <c r="AJ115" s="163"/>
      <c r="AK115" s="163"/>
      <c r="AL115" s="163"/>
      <c r="AM115" s="163"/>
      <c r="AN115" s="164"/>
      <c r="AO115" s="165"/>
      <c r="AP115" s="163"/>
      <c r="AQ115" s="155"/>
      <c r="AR115" s="155"/>
      <c r="AS115" s="155"/>
      <c r="AT115" s="166"/>
      <c r="AU115" s="158"/>
      <c r="AV115" s="155"/>
      <c r="AW115" s="155"/>
      <c r="AX115" s="155"/>
      <c r="AY115" s="155"/>
      <c r="AZ115" s="166"/>
      <c r="BA115" s="158"/>
      <c r="BB115" s="155"/>
      <c r="BC115" s="155"/>
      <c r="BD115" s="155"/>
      <c r="BE115" s="155"/>
      <c r="BF115" s="166"/>
      <c r="BG115" s="158"/>
      <c r="BH115" s="155"/>
      <c r="BI115" s="158"/>
      <c r="BJ115" s="155"/>
      <c r="BK115" s="155"/>
      <c r="BL115" s="155"/>
      <c r="BM115" s="155"/>
      <c r="BN115" s="155"/>
      <c r="BO115" s="155"/>
      <c r="BP115" s="155"/>
      <c r="BQ115" s="155"/>
      <c r="BR115" s="155"/>
      <c r="BS115" s="155"/>
      <c r="BT115" s="155"/>
      <c r="BU115" s="155"/>
      <c r="BV115" s="155"/>
      <c r="BW115" s="155"/>
      <c r="BX115" s="155"/>
      <c r="BY115" s="155"/>
      <c r="BZ115" s="155"/>
      <c r="CA115" s="155"/>
      <c r="CB115" s="155"/>
      <c r="CC115" s="155"/>
      <c r="CD115" s="155"/>
      <c r="CE115" s="155"/>
      <c r="CF115" s="155"/>
      <c r="CG115" s="155"/>
      <c r="CH115" s="155"/>
      <c r="CI115" s="155"/>
      <c r="CJ115" s="166"/>
      <c r="CK115" s="161"/>
      <c r="CL115" s="161"/>
      <c r="CM115" s="161"/>
      <c r="CN115" s="161"/>
      <c r="CO115" s="161"/>
      <c r="CP115" s="161"/>
      <c r="CQ115" s="161"/>
      <c r="CR115" s="167" t="e">
        <f>IFERROR(MATCH(M115,'Cat Val Desplegable'!$B:$B,0),"")-1</f>
        <v>#VALUE!</v>
      </c>
      <c r="CS115" s="167">
        <f>COUNTIF('Cat Val Desplegable'!$B$3:$B$257,'Altas FI-Compras'!M115)</f>
        <v>0</v>
      </c>
      <c r="CT115" s="167" t="e">
        <f>IFERROR(MATCH(Y115,'Cat Val Desplegable'!$E:$E,0),"")-1</f>
        <v>#VALUE!</v>
      </c>
      <c r="CU115" s="167">
        <f>COUNTIF('Cat Val Desplegable'!$E$3:$E$296,'Altas FI-Compras'!Y115)</f>
        <v>0</v>
      </c>
      <c r="CV115" s="161"/>
      <c r="CW115" s="161"/>
      <c r="CX115" s="161"/>
      <c r="CY115" s="161"/>
      <c r="CZ115" s="161"/>
      <c r="DA115" s="161"/>
      <c r="DB115" s="161"/>
      <c r="DC115" s="161"/>
      <c r="DD115" s="161"/>
    </row>
    <row r="116" spans="1:108">
      <c r="A116" s="155"/>
      <c r="B116" s="155"/>
      <c r="C116" s="155"/>
      <c r="D116" s="155"/>
      <c r="E116" s="155"/>
      <c r="F116" s="155"/>
      <c r="G116" s="155"/>
      <c r="H116" s="155"/>
      <c r="I116" s="155"/>
      <c r="J116" s="155"/>
      <c r="K116" s="155"/>
      <c r="L116" s="155"/>
      <c r="M116" s="155"/>
      <c r="N116" s="156"/>
      <c r="O116" s="157"/>
      <c r="P116" s="158"/>
      <c r="Q116" s="155"/>
      <c r="R116" s="159"/>
      <c r="S116" s="159"/>
      <c r="T116" s="155"/>
      <c r="U116" s="159"/>
      <c r="V116" s="159"/>
      <c r="W116" s="160"/>
      <c r="X116" s="155"/>
      <c r="Y116" s="158"/>
      <c r="Z116" s="155"/>
      <c r="AA116" s="155"/>
      <c r="AB116" s="155"/>
      <c r="AC116" s="162"/>
      <c r="AD116" s="162"/>
      <c r="AE116" s="155"/>
      <c r="AF116" s="155"/>
      <c r="AG116" s="155"/>
      <c r="AH116" s="155"/>
      <c r="AI116" s="155"/>
      <c r="AJ116" s="163"/>
      <c r="AK116" s="163"/>
      <c r="AL116" s="163"/>
      <c r="AM116" s="163"/>
      <c r="AN116" s="164"/>
      <c r="AO116" s="165"/>
      <c r="AP116" s="163"/>
      <c r="AQ116" s="155"/>
      <c r="AR116" s="155"/>
      <c r="AS116" s="155"/>
      <c r="AT116" s="166"/>
      <c r="AU116" s="158"/>
      <c r="AV116" s="155"/>
      <c r="AW116" s="155"/>
      <c r="AX116" s="155"/>
      <c r="AY116" s="155"/>
      <c r="AZ116" s="166"/>
      <c r="BA116" s="158"/>
      <c r="BB116" s="155"/>
      <c r="BC116" s="155"/>
      <c r="BD116" s="155"/>
      <c r="BE116" s="155"/>
      <c r="BF116" s="166"/>
      <c r="BG116" s="158"/>
      <c r="BH116" s="155"/>
      <c r="BI116" s="158"/>
      <c r="BJ116" s="155"/>
      <c r="BK116" s="155"/>
      <c r="BL116" s="155"/>
      <c r="BM116" s="155"/>
      <c r="BN116" s="155"/>
      <c r="BO116" s="155"/>
      <c r="BP116" s="155"/>
      <c r="BQ116" s="155"/>
      <c r="BR116" s="155"/>
      <c r="BS116" s="155"/>
      <c r="BT116" s="155"/>
      <c r="BU116" s="155"/>
      <c r="BV116" s="155"/>
      <c r="BW116" s="155"/>
      <c r="BX116" s="155"/>
      <c r="BY116" s="155"/>
      <c r="BZ116" s="155"/>
      <c r="CA116" s="155"/>
      <c r="CB116" s="155"/>
      <c r="CC116" s="155"/>
      <c r="CD116" s="155"/>
      <c r="CE116" s="155"/>
      <c r="CF116" s="155"/>
      <c r="CG116" s="155"/>
      <c r="CH116" s="155"/>
      <c r="CI116" s="155"/>
      <c r="CJ116" s="166"/>
      <c r="CK116" s="161"/>
      <c r="CL116" s="161"/>
      <c r="CM116" s="161"/>
      <c r="CN116" s="161"/>
      <c r="CO116" s="161"/>
      <c r="CP116" s="161"/>
      <c r="CQ116" s="161"/>
      <c r="CR116" s="167" t="e">
        <f>IFERROR(MATCH(M116,'Cat Val Desplegable'!$B:$B,0),"")-1</f>
        <v>#VALUE!</v>
      </c>
      <c r="CS116" s="167">
        <f>COUNTIF('Cat Val Desplegable'!$B$3:$B$257,'Altas FI-Compras'!M116)</f>
        <v>0</v>
      </c>
      <c r="CT116" s="167" t="e">
        <f>IFERROR(MATCH(Y116,'Cat Val Desplegable'!$E:$E,0),"")-1</f>
        <v>#VALUE!</v>
      </c>
      <c r="CU116" s="167">
        <f>COUNTIF('Cat Val Desplegable'!$E$3:$E$296,'Altas FI-Compras'!Y116)</f>
        <v>0</v>
      </c>
      <c r="CV116" s="161"/>
      <c r="CW116" s="161"/>
      <c r="CX116" s="161"/>
      <c r="CY116" s="161"/>
      <c r="CZ116" s="161"/>
      <c r="DA116" s="161"/>
      <c r="DB116" s="161"/>
      <c r="DC116" s="161"/>
      <c r="DD116" s="161"/>
    </row>
    <row r="117" spans="1:108">
      <c r="A117" s="155"/>
      <c r="B117" s="155"/>
      <c r="C117" s="155"/>
      <c r="D117" s="155"/>
      <c r="E117" s="155"/>
      <c r="F117" s="155"/>
      <c r="G117" s="155"/>
      <c r="H117" s="155"/>
      <c r="I117" s="155"/>
      <c r="J117" s="155"/>
      <c r="K117" s="155"/>
      <c r="L117" s="155"/>
      <c r="M117" s="155"/>
      <c r="N117" s="156"/>
      <c r="O117" s="157"/>
      <c r="P117" s="158"/>
      <c r="Q117" s="155"/>
      <c r="R117" s="159"/>
      <c r="S117" s="159"/>
      <c r="T117" s="155"/>
      <c r="U117" s="159"/>
      <c r="V117" s="159"/>
      <c r="W117" s="160"/>
      <c r="X117" s="155"/>
      <c r="Y117" s="158"/>
      <c r="Z117" s="155"/>
      <c r="AA117" s="155"/>
      <c r="AB117" s="155"/>
      <c r="AC117" s="162"/>
      <c r="AD117" s="162"/>
      <c r="AE117" s="155"/>
      <c r="AF117" s="155"/>
      <c r="AG117" s="155"/>
      <c r="AH117" s="155"/>
      <c r="AI117" s="155"/>
      <c r="AJ117" s="163"/>
      <c r="AK117" s="163"/>
      <c r="AL117" s="163"/>
      <c r="AM117" s="163"/>
      <c r="AN117" s="164"/>
      <c r="AO117" s="165"/>
      <c r="AP117" s="163"/>
      <c r="AQ117" s="155"/>
      <c r="AR117" s="155"/>
      <c r="AS117" s="155"/>
      <c r="AT117" s="166"/>
      <c r="AU117" s="158"/>
      <c r="AV117" s="155"/>
      <c r="AW117" s="155"/>
      <c r="AX117" s="155"/>
      <c r="AY117" s="155"/>
      <c r="AZ117" s="166"/>
      <c r="BA117" s="158"/>
      <c r="BB117" s="155"/>
      <c r="BC117" s="155"/>
      <c r="BD117" s="155"/>
      <c r="BE117" s="155"/>
      <c r="BF117" s="166"/>
      <c r="BG117" s="158"/>
      <c r="BH117" s="155"/>
      <c r="BI117" s="158"/>
      <c r="BJ117" s="155"/>
      <c r="BK117" s="155"/>
      <c r="BL117" s="155"/>
      <c r="BM117" s="155"/>
      <c r="BN117" s="155"/>
      <c r="BO117" s="155"/>
      <c r="BP117" s="155"/>
      <c r="BQ117" s="155"/>
      <c r="BR117" s="155"/>
      <c r="BS117" s="155"/>
      <c r="BT117" s="155"/>
      <c r="BU117" s="155"/>
      <c r="BV117" s="155"/>
      <c r="BW117" s="155"/>
      <c r="BX117" s="155"/>
      <c r="BY117" s="155"/>
      <c r="BZ117" s="155"/>
      <c r="CA117" s="155"/>
      <c r="CB117" s="155"/>
      <c r="CC117" s="155"/>
      <c r="CD117" s="155"/>
      <c r="CE117" s="155"/>
      <c r="CF117" s="155"/>
      <c r="CG117" s="155"/>
      <c r="CH117" s="155"/>
      <c r="CI117" s="155"/>
      <c r="CJ117" s="166"/>
      <c r="CK117" s="161"/>
      <c r="CL117" s="161"/>
      <c r="CM117" s="161"/>
      <c r="CN117" s="161"/>
      <c r="CO117" s="161"/>
      <c r="CP117" s="161"/>
      <c r="CQ117" s="161"/>
      <c r="CR117" s="167" t="e">
        <f>IFERROR(MATCH(M117,'Cat Val Desplegable'!$B:$B,0),"")-1</f>
        <v>#VALUE!</v>
      </c>
      <c r="CS117" s="167">
        <f>COUNTIF('Cat Val Desplegable'!$B$3:$B$257,'Altas FI-Compras'!M117)</f>
        <v>0</v>
      </c>
      <c r="CT117" s="167" t="e">
        <f>IFERROR(MATCH(Y117,'Cat Val Desplegable'!$E:$E,0),"")-1</f>
        <v>#VALUE!</v>
      </c>
      <c r="CU117" s="167">
        <f>COUNTIF('Cat Val Desplegable'!$E$3:$E$296,'Altas FI-Compras'!Y117)</f>
        <v>0</v>
      </c>
      <c r="CV117" s="161"/>
      <c r="CW117" s="161"/>
      <c r="CX117" s="161"/>
      <c r="CY117" s="161"/>
      <c r="CZ117" s="161"/>
      <c r="DA117" s="161"/>
      <c r="DB117" s="161"/>
      <c r="DC117" s="161"/>
      <c r="DD117" s="161"/>
    </row>
    <row r="118" spans="1:108">
      <c r="A118" s="155"/>
      <c r="B118" s="155"/>
      <c r="C118" s="155"/>
      <c r="D118" s="155"/>
      <c r="E118" s="155"/>
      <c r="F118" s="155"/>
      <c r="G118" s="155"/>
      <c r="H118" s="155"/>
      <c r="I118" s="155"/>
      <c r="J118" s="155"/>
      <c r="K118" s="155"/>
      <c r="L118" s="155"/>
      <c r="M118" s="155"/>
      <c r="N118" s="156"/>
      <c r="O118" s="157"/>
      <c r="P118" s="158"/>
      <c r="Q118" s="155"/>
      <c r="R118" s="159"/>
      <c r="S118" s="159"/>
      <c r="T118" s="155"/>
      <c r="U118" s="159"/>
      <c r="V118" s="159"/>
      <c r="W118" s="160"/>
      <c r="X118" s="155"/>
      <c r="Y118" s="158"/>
      <c r="Z118" s="155"/>
      <c r="AA118" s="155"/>
      <c r="AB118" s="155"/>
      <c r="AC118" s="162"/>
      <c r="AD118" s="162"/>
      <c r="AE118" s="155"/>
      <c r="AF118" s="155"/>
      <c r="AG118" s="155"/>
      <c r="AH118" s="155"/>
      <c r="AI118" s="155"/>
      <c r="AJ118" s="163"/>
      <c r="AK118" s="163"/>
      <c r="AL118" s="163"/>
      <c r="AM118" s="163"/>
      <c r="AN118" s="164"/>
      <c r="AO118" s="165"/>
      <c r="AP118" s="163"/>
      <c r="AQ118" s="155"/>
      <c r="AR118" s="155"/>
      <c r="AS118" s="155"/>
      <c r="AT118" s="166"/>
      <c r="AU118" s="158"/>
      <c r="AV118" s="155"/>
      <c r="AW118" s="155"/>
      <c r="AX118" s="155"/>
      <c r="AY118" s="155"/>
      <c r="AZ118" s="166"/>
      <c r="BA118" s="158"/>
      <c r="BB118" s="155"/>
      <c r="BC118" s="155"/>
      <c r="BD118" s="155"/>
      <c r="BE118" s="155"/>
      <c r="BF118" s="166"/>
      <c r="BG118" s="158"/>
      <c r="BH118" s="155"/>
      <c r="BI118" s="158"/>
      <c r="BJ118" s="155"/>
      <c r="BK118" s="155"/>
      <c r="BL118" s="155"/>
      <c r="BM118" s="155"/>
      <c r="BN118" s="155"/>
      <c r="BO118" s="155"/>
      <c r="BP118" s="155"/>
      <c r="BQ118" s="155"/>
      <c r="BR118" s="155"/>
      <c r="BS118" s="155"/>
      <c r="BT118" s="155"/>
      <c r="BU118" s="155"/>
      <c r="BV118" s="155"/>
      <c r="BW118" s="155"/>
      <c r="BX118" s="155"/>
      <c r="BY118" s="155"/>
      <c r="BZ118" s="155"/>
      <c r="CA118" s="155"/>
      <c r="CB118" s="155"/>
      <c r="CC118" s="155"/>
      <c r="CD118" s="155"/>
      <c r="CE118" s="155"/>
      <c r="CF118" s="155"/>
      <c r="CG118" s="155"/>
      <c r="CH118" s="155"/>
      <c r="CI118" s="155"/>
      <c r="CJ118" s="166"/>
      <c r="CK118" s="161"/>
      <c r="CL118" s="161"/>
      <c r="CM118" s="161"/>
      <c r="CN118" s="161"/>
      <c r="CO118" s="161"/>
      <c r="CP118" s="161"/>
      <c r="CQ118" s="161"/>
      <c r="CR118" s="167" t="e">
        <f>IFERROR(MATCH(M118,'Cat Val Desplegable'!$B:$B,0),"")-1</f>
        <v>#VALUE!</v>
      </c>
      <c r="CS118" s="167">
        <f>COUNTIF('Cat Val Desplegable'!$B$3:$B$257,'Altas FI-Compras'!M118)</f>
        <v>0</v>
      </c>
      <c r="CT118" s="167" t="e">
        <f>IFERROR(MATCH(Y118,'Cat Val Desplegable'!$E:$E,0),"")-1</f>
        <v>#VALUE!</v>
      </c>
      <c r="CU118" s="167">
        <f>COUNTIF('Cat Val Desplegable'!$E$3:$E$296,'Altas FI-Compras'!Y118)</f>
        <v>0</v>
      </c>
      <c r="CV118" s="161"/>
      <c r="CW118" s="161"/>
      <c r="CX118" s="161"/>
      <c r="CY118" s="161"/>
      <c r="CZ118" s="161"/>
      <c r="DA118" s="161"/>
      <c r="DB118" s="161"/>
      <c r="DC118" s="161"/>
      <c r="DD118" s="161"/>
    </row>
    <row r="119" spans="1:108">
      <c r="A119" s="155"/>
      <c r="B119" s="155"/>
      <c r="C119" s="155"/>
      <c r="D119" s="155"/>
      <c r="E119" s="155"/>
      <c r="F119" s="155"/>
      <c r="G119" s="155"/>
      <c r="H119" s="155"/>
      <c r="I119" s="155"/>
      <c r="J119" s="155"/>
      <c r="K119" s="155"/>
      <c r="L119" s="155"/>
      <c r="M119" s="155"/>
      <c r="N119" s="156"/>
      <c r="O119" s="157"/>
      <c r="P119" s="158"/>
      <c r="Q119" s="155"/>
      <c r="R119" s="159"/>
      <c r="S119" s="159"/>
      <c r="T119" s="155"/>
      <c r="U119" s="159"/>
      <c r="V119" s="159"/>
      <c r="W119" s="160"/>
      <c r="X119" s="155"/>
      <c r="Y119" s="158"/>
      <c r="Z119" s="155"/>
      <c r="AA119" s="155"/>
      <c r="AB119" s="155"/>
      <c r="AC119" s="162"/>
      <c r="AD119" s="162"/>
      <c r="AE119" s="155"/>
      <c r="AF119" s="155"/>
      <c r="AG119" s="155"/>
      <c r="AH119" s="155"/>
      <c r="AI119" s="155"/>
      <c r="AJ119" s="163"/>
      <c r="AK119" s="163"/>
      <c r="AL119" s="163"/>
      <c r="AM119" s="163"/>
      <c r="AN119" s="164"/>
      <c r="AO119" s="165"/>
      <c r="AP119" s="163"/>
      <c r="AQ119" s="155"/>
      <c r="AR119" s="155"/>
      <c r="AS119" s="155"/>
      <c r="AT119" s="166"/>
      <c r="AU119" s="158"/>
      <c r="AV119" s="155"/>
      <c r="AW119" s="155"/>
      <c r="AX119" s="155"/>
      <c r="AY119" s="155"/>
      <c r="AZ119" s="166"/>
      <c r="BA119" s="158"/>
      <c r="BB119" s="155"/>
      <c r="BC119" s="155"/>
      <c r="BD119" s="155"/>
      <c r="BE119" s="155"/>
      <c r="BF119" s="166"/>
      <c r="BG119" s="158"/>
      <c r="BH119" s="155"/>
      <c r="BI119" s="158"/>
      <c r="BJ119" s="155"/>
      <c r="BK119" s="155"/>
      <c r="BL119" s="155"/>
      <c r="BM119" s="155"/>
      <c r="BN119" s="155"/>
      <c r="BO119" s="155"/>
      <c r="BP119" s="155"/>
      <c r="BQ119" s="155"/>
      <c r="BR119" s="155"/>
      <c r="BS119" s="155"/>
      <c r="BT119" s="155"/>
      <c r="BU119" s="155"/>
      <c r="BV119" s="155"/>
      <c r="BW119" s="155"/>
      <c r="BX119" s="155"/>
      <c r="BY119" s="155"/>
      <c r="BZ119" s="155"/>
      <c r="CA119" s="155"/>
      <c r="CB119" s="155"/>
      <c r="CC119" s="155"/>
      <c r="CD119" s="155"/>
      <c r="CE119" s="155"/>
      <c r="CF119" s="155"/>
      <c r="CG119" s="155"/>
      <c r="CH119" s="155"/>
      <c r="CI119" s="155"/>
      <c r="CJ119" s="166"/>
      <c r="CK119" s="161"/>
      <c r="CL119" s="161"/>
      <c r="CM119" s="161"/>
      <c r="CN119" s="161"/>
      <c r="CO119" s="161"/>
      <c r="CP119" s="161"/>
      <c r="CQ119" s="161"/>
      <c r="CR119" s="167" t="e">
        <f>IFERROR(MATCH(M119,'Cat Val Desplegable'!$B:$B,0),"")-1</f>
        <v>#VALUE!</v>
      </c>
      <c r="CS119" s="167">
        <f>COUNTIF('Cat Val Desplegable'!$B$3:$B$257,'Altas FI-Compras'!M119)</f>
        <v>0</v>
      </c>
      <c r="CT119" s="167" t="e">
        <f>IFERROR(MATCH(Y119,'Cat Val Desplegable'!$E:$E,0),"")-1</f>
        <v>#VALUE!</v>
      </c>
      <c r="CU119" s="167">
        <f>COUNTIF('Cat Val Desplegable'!$E$3:$E$296,'Altas FI-Compras'!Y119)</f>
        <v>0</v>
      </c>
      <c r="CV119" s="161"/>
      <c r="CW119" s="161"/>
      <c r="CX119" s="161"/>
      <c r="CY119" s="161"/>
      <c r="CZ119" s="161"/>
      <c r="DA119" s="161"/>
      <c r="DB119" s="161"/>
      <c r="DC119" s="161"/>
      <c r="DD119" s="161"/>
    </row>
    <row r="120" spans="1:108">
      <c r="A120" s="155"/>
      <c r="B120" s="155"/>
      <c r="C120" s="155"/>
      <c r="D120" s="155"/>
      <c r="E120" s="155"/>
      <c r="F120" s="155"/>
      <c r="G120" s="155"/>
      <c r="H120" s="155"/>
      <c r="I120" s="155"/>
      <c r="J120" s="155"/>
      <c r="K120" s="155"/>
      <c r="L120" s="155"/>
      <c r="M120" s="155"/>
      <c r="N120" s="156"/>
      <c r="O120" s="157"/>
      <c r="P120" s="158"/>
      <c r="Q120" s="155"/>
      <c r="R120" s="159"/>
      <c r="S120" s="159"/>
      <c r="T120" s="155"/>
      <c r="U120" s="159"/>
      <c r="V120" s="159"/>
      <c r="W120" s="160"/>
      <c r="X120" s="155"/>
      <c r="Y120" s="158"/>
      <c r="Z120" s="155"/>
      <c r="AA120" s="155"/>
      <c r="AB120" s="155"/>
      <c r="AC120" s="162"/>
      <c r="AD120" s="162"/>
      <c r="AE120" s="155"/>
      <c r="AF120" s="155"/>
      <c r="AG120" s="155"/>
      <c r="AH120" s="155"/>
      <c r="AI120" s="155"/>
      <c r="AJ120" s="163"/>
      <c r="AK120" s="163"/>
      <c r="AL120" s="163"/>
      <c r="AM120" s="163"/>
      <c r="AN120" s="164"/>
      <c r="AO120" s="165"/>
      <c r="AP120" s="163"/>
      <c r="AQ120" s="155"/>
      <c r="AR120" s="155"/>
      <c r="AS120" s="155"/>
      <c r="AT120" s="166"/>
      <c r="AU120" s="158"/>
      <c r="AV120" s="155"/>
      <c r="AW120" s="155"/>
      <c r="AX120" s="155"/>
      <c r="AY120" s="155"/>
      <c r="AZ120" s="166"/>
      <c r="BA120" s="158"/>
      <c r="BB120" s="155"/>
      <c r="BC120" s="155"/>
      <c r="BD120" s="155"/>
      <c r="BE120" s="155"/>
      <c r="BF120" s="166"/>
      <c r="BG120" s="158"/>
      <c r="BH120" s="155"/>
      <c r="BI120" s="158"/>
      <c r="BJ120" s="155"/>
      <c r="BK120" s="155"/>
      <c r="BL120" s="155"/>
      <c r="BM120" s="155"/>
      <c r="BN120" s="155"/>
      <c r="BO120" s="155"/>
      <c r="BP120" s="155"/>
      <c r="BQ120" s="155"/>
      <c r="BR120" s="155"/>
      <c r="BS120" s="155"/>
      <c r="BT120" s="155"/>
      <c r="BU120" s="155"/>
      <c r="BV120" s="155"/>
      <c r="BW120" s="155"/>
      <c r="BX120" s="155"/>
      <c r="BY120" s="155"/>
      <c r="BZ120" s="155"/>
      <c r="CA120" s="155"/>
      <c r="CB120" s="155"/>
      <c r="CC120" s="155"/>
      <c r="CD120" s="155"/>
      <c r="CE120" s="155"/>
      <c r="CF120" s="155"/>
      <c r="CG120" s="155"/>
      <c r="CH120" s="155"/>
      <c r="CI120" s="155"/>
      <c r="CJ120" s="166"/>
      <c r="CK120" s="161"/>
      <c r="CL120" s="161"/>
      <c r="CM120" s="161"/>
      <c r="CN120" s="161"/>
      <c r="CO120" s="161"/>
      <c r="CP120" s="161"/>
      <c r="CQ120" s="161"/>
      <c r="CR120" s="167" t="e">
        <f>IFERROR(MATCH(M120,'Cat Val Desplegable'!$B:$B,0),"")-1</f>
        <v>#VALUE!</v>
      </c>
      <c r="CS120" s="167">
        <f>COUNTIF('Cat Val Desplegable'!$B$3:$B$257,'Altas FI-Compras'!M120)</f>
        <v>0</v>
      </c>
      <c r="CT120" s="167" t="e">
        <f>IFERROR(MATCH(Y120,'Cat Val Desplegable'!$E:$E,0),"")-1</f>
        <v>#VALUE!</v>
      </c>
      <c r="CU120" s="167">
        <f>COUNTIF('Cat Val Desplegable'!$E$3:$E$296,'Altas FI-Compras'!Y120)</f>
        <v>0</v>
      </c>
      <c r="CV120" s="161"/>
      <c r="CW120" s="161"/>
      <c r="CX120" s="161"/>
      <c r="CY120" s="161"/>
      <c r="CZ120" s="161"/>
      <c r="DA120" s="161"/>
      <c r="DB120" s="161"/>
      <c r="DC120" s="161"/>
      <c r="DD120" s="161"/>
    </row>
    <row r="121" spans="1:108">
      <c r="A121" s="155"/>
      <c r="B121" s="155"/>
      <c r="C121" s="155"/>
      <c r="D121" s="155"/>
      <c r="E121" s="155"/>
      <c r="F121" s="155"/>
      <c r="G121" s="155"/>
      <c r="H121" s="155"/>
      <c r="I121" s="155"/>
      <c r="J121" s="155"/>
      <c r="K121" s="155"/>
      <c r="L121" s="155"/>
      <c r="M121" s="155"/>
      <c r="N121" s="156"/>
      <c r="O121" s="157"/>
      <c r="P121" s="158"/>
      <c r="Q121" s="155"/>
      <c r="R121" s="159"/>
      <c r="S121" s="159"/>
      <c r="T121" s="155"/>
      <c r="U121" s="159"/>
      <c r="V121" s="159"/>
      <c r="W121" s="160"/>
      <c r="X121" s="155"/>
      <c r="Y121" s="158"/>
      <c r="Z121" s="155"/>
      <c r="AA121" s="155"/>
      <c r="AB121" s="155"/>
      <c r="AC121" s="162"/>
      <c r="AD121" s="162"/>
      <c r="AE121" s="155"/>
      <c r="AF121" s="155"/>
      <c r="AG121" s="155"/>
      <c r="AH121" s="155"/>
      <c r="AI121" s="155"/>
      <c r="AJ121" s="163"/>
      <c r="AK121" s="163"/>
      <c r="AL121" s="163"/>
      <c r="AM121" s="163"/>
      <c r="AN121" s="164"/>
      <c r="AO121" s="165"/>
      <c r="AP121" s="163"/>
      <c r="AQ121" s="155"/>
      <c r="AR121" s="155"/>
      <c r="AS121" s="155"/>
      <c r="AT121" s="166"/>
      <c r="AU121" s="158"/>
      <c r="AV121" s="155"/>
      <c r="AW121" s="155"/>
      <c r="AX121" s="155"/>
      <c r="AY121" s="155"/>
      <c r="AZ121" s="166"/>
      <c r="BA121" s="158"/>
      <c r="BB121" s="155"/>
      <c r="BC121" s="155"/>
      <c r="BD121" s="155"/>
      <c r="BE121" s="155"/>
      <c r="BF121" s="166"/>
      <c r="BG121" s="158"/>
      <c r="BH121" s="155"/>
      <c r="BI121" s="158"/>
      <c r="BJ121" s="155"/>
      <c r="BK121" s="155"/>
      <c r="BL121" s="155"/>
      <c r="BM121" s="155"/>
      <c r="BN121" s="155"/>
      <c r="BO121" s="155"/>
      <c r="BP121" s="155"/>
      <c r="BQ121" s="155"/>
      <c r="BR121" s="155"/>
      <c r="BS121" s="155"/>
      <c r="BT121" s="155"/>
      <c r="BU121" s="155"/>
      <c r="BV121" s="155"/>
      <c r="BW121" s="155"/>
      <c r="BX121" s="155"/>
      <c r="BY121" s="155"/>
      <c r="BZ121" s="155"/>
      <c r="CA121" s="155"/>
      <c r="CB121" s="155"/>
      <c r="CC121" s="155"/>
      <c r="CD121" s="155"/>
      <c r="CE121" s="155"/>
      <c r="CF121" s="155"/>
      <c r="CG121" s="155"/>
      <c r="CH121" s="155"/>
      <c r="CI121" s="155"/>
      <c r="CJ121" s="166"/>
      <c r="CK121" s="161"/>
      <c r="CL121" s="161"/>
      <c r="CM121" s="161"/>
      <c r="CN121" s="161"/>
      <c r="CO121" s="161"/>
      <c r="CP121" s="161"/>
      <c r="CQ121" s="161"/>
      <c r="CR121" s="167" t="e">
        <f>IFERROR(MATCH(M121,'Cat Val Desplegable'!$B:$B,0),"")-1</f>
        <v>#VALUE!</v>
      </c>
      <c r="CS121" s="167">
        <f>COUNTIF('Cat Val Desplegable'!$B$3:$B$257,'Altas FI-Compras'!M121)</f>
        <v>0</v>
      </c>
      <c r="CT121" s="167" t="e">
        <f>IFERROR(MATCH(Y121,'Cat Val Desplegable'!$E:$E,0),"")-1</f>
        <v>#VALUE!</v>
      </c>
      <c r="CU121" s="167">
        <f>COUNTIF('Cat Val Desplegable'!$E$3:$E$296,'Altas FI-Compras'!Y121)</f>
        <v>0</v>
      </c>
      <c r="CV121" s="161"/>
      <c r="CW121" s="161"/>
      <c r="CX121" s="161"/>
      <c r="CY121" s="161"/>
      <c r="CZ121" s="161"/>
      <c r="DA121" s="161"/>
      <c r="DB121" s="161"/>
      <c r="DC121" s="161"/>
      <c r="DD121" s="161"/>
    </row>
    <row r="122" spans="1:108">
      <c r="A122" s="155"/>
      <c r="B122" s="155"/>
      <c r="C122" s="155"/>
      <c r="D122" s="155"/>
      <c r="E122" s="155"/>
      <c r="F122" s="155"/>
      <c r="G122" s="155"/>
      <c r="H122" s="155"/>
      <c r="I122" s="155"/>
      <c r="J122" s="155"/>
      <c r="K122" s="155"/>
      <c r="L122" s="155"/>
      <c r="M122" s="155"/>
      <c r="N122" s="156"/>
      <c r="O122" s="157"/>
      <c r="P122" s="158"/>
      <c r="Q122" s="155"/>
      <c r="R122" s="159"/>
      <c r="S122" s="159"/>
      <c r="T122" s="155"/>
      <c r="U122" s="159"/>
      <c r="V122" s="159"/>
      <c r="W122" s="160"/>
      <c r="X122" s="155"/>
      <c r="Y122" s="158"/>
      <c r="Z122" s="155"/>
      <c r="AA122" s="155"/>
      <c r="AB122" s="155"/>
      <c r="AC122" s="162"/>
      <c r="AD122" s="162"/>
      <c r="AE122" s="155"/>
      <c r="AF122" s="155"/>
      <c r="AG122" s="155"/>
      <c r="AH122" s="155"/>
      <c r="AI122" s="155"/>
      <c r="AJ122" s="163"/>
      <c r="AK122" s="163"/>
      <c r="AL122" s="163"/>
      <c r="AM122" s="163"/>
      <c r="AN122" s="164"/>
      <c r="AO122" s="165"/>
      <c r="AP122" s="163"/>
      <c r="AQ122" s="155"/>
      <c r="AR122" s="155"/>
      <c r="AS122" s="155"/>
      <c r="AT122" s="166"/>
      <c r="AU122" s="158"/>
      <c r="AV122" s="155"/>
      <c r="AW122" s="155"/>
      <c r="AX122" s="155"/>
      <c r="AY122" s="155"/>
      <c r="AZ122" s="166"/>
      <c r="BA122" s="158"/>
      <c r="BB122" s="155"/>
      <c r="BC122" s="155"/>
      <c r="BD122" s="155"/>
      <c r="BE122" s="155"/>
      <c r="BF122" s="166"/>
      <c r="BG122" s="158"/>
      <c r="BH122" s="155"/>
      <c r="BI122" s="158"/>
      <c r="BJ122" s="155"/>
      <c r="BK122" s="155"/>
      <c r="BL122" s="155"/>
      <c r="BM122" s="155"/>
      <c r="BN122" s="155"/>
      <c r="BO122" s="155"/>
      <c r="BP122" s="155"/>
      <c r="BQ122" s="155"/>
      <c r="BR122" s="155"/>
      <c r="BS122" s="155"/>
      <c r="BT122" s="155"/>
      <c r="BU122" s="155"/>
      <c r="BV122" s="155"/>
      <c r="BW122" s="155"/>
      <c r="BX122" s="155"/>
      <c r="BY122" s="155"/>
      <c r="BZ122" s="155"/>
      <c r="CA122" s="155"/>
      <c r="CB122" s="155"/>
      <c r="CC122" s="155"/>
      <c r="CD122" s="155"/>
      <c r="CE122" s="155"/>
      <c r="CF122" s="155"/>
      <c r="CG122" s="155"/>
      <c r="CH122" s="155"/>
      <c r="CI122" s="155"/>
      <c r="CJ122" s="166"/>
      <c r="CK122" s="161"/>
      <c r="CL122" s="161"/>
      <c r="CM122" s="161"/>
      <c r="CN122" s="161"/>
      <c r="CO122" s="161"/>
      <c r="CP122" s="161"/>
      <c r="CQ122" s="161"/>
      <c r="CR122" s="167" t="e">
        <f>IFERROR(MATCH(M122,'Cat Val Desplegable'!$B:$B,0),"")-1</f>
        <v>#VALUE!</v>
      </c>
      <c r="CS122" s="167">
        <f>COUNTIF('Cat Val Desplegable'!$B$3:$B$257,'Altas FI-Compras'!M122)</f>
        <v>0</v>
      </c>
      <c r="CT122" s="167" t="e">
        <f>IFERROR(MATCH(Y122,'Cat Val Desplegable'!$E:$E,0),"")-1</f>
        <v>#VALUE!</v>
      </c>
      <c r="CU122" s="167">
        <f>COUNTIF('Cat Val Desplegable'!$E$3:$E$296,'Altas FI-Compras'!Y122)</f>
        <v>0</v>
      </c>
      <c r="CV122" s="161"/>
      <c r="CW122" s="161"/>
      <c r="CX122" s="161"/>
      <c r="CY122" s="161"/>
      <c r="CZ122" s="161"/>
      <c r="DA122" s="161"/>
      <c r="DB122" s="161"/>
      <c r="DC122" s="161"/>
      <c r="DD122" s="161"/>
    </row>
    <row r="123" spans="1:108">
      <c r="A123" s="155"/>
      <c r="B123" s="155"/>
      <c r="C123" s="155"/>
      <c r="D123" s="155"/>
      <c r="E123" s="155"/>
      <c r="F123" s="155"/>
      <c r="G123" s="155"/>
      <c r="H123" s="155"/>
      <c r="I123" s="155"/>
      <c r="J123" s="155"/>
      <c r="K123" s="155"/>
      <c r="L123" s="155"/>
      <c r="M123" s="155"/>
      <c r="N123" s="156"/>
      <c r="O123" s="157"/>
      <c r="P123" s="158"/>
      <c r="Q123" s="155"/>
      <c r="R123" s="159"/>
      <c r="S123" s="159"/>
      <c r="T123" s="155"/>
      <c r="U123" s="159"/>
      <c r="V123" s="159"/>
      <c r="W123" s="160"/>
      <c r="X123" s="155"/>
      <c r="Y123" s="158"/>
      <c r="Z123" s="155"/>
      <c r="AA123" s="155"/>
      <c r="AB123" s="155"/>
      <c r="AC123" s="162"/>
      <c r="AD123" s="162"/>
      <c r="AE123" s="155"/>
      <c r="AF123" s="155"/>
      <c r="AG123" s="155"/>
      <c r="AH123" s="155"/>
      <c r="AI123" s="155"/>
      <c r="AJ123" s="163"/>
      <c r="AK123" s="163"/>
      <c r="AL123" s="163"/>
      <c r="AM123" s="163"/>
      <c r="AN123" s="164"/>
      <c r="AO123" s="165"/>
      <c r="AP123" s="163"/>
      <c r="AQ123" s="155"/>
      <c r="AR123" s="155"/>
      <c r="AS123" s="155"/>
      <c r="AT123" s="166"/>
      <c r="AU123" s="158"/>
      <c r="AV123" s="155"/>
      <c r="AW123" s="155"/>
      <c r="AX123" s="155"/>
      <c r="AY123" s="155"/>
      <c r="AZ123" s="166"/>
      <c r="BA123" s="158"/>
      <c r="BB123" s="155"/>
      <c r="BC123" s="155"/>
      <c r="BD123" s="155"/>
      <c r="BE123" s="155"/>
      <c r="BF123" s="166"/>
      <c r="BG123" s="158"/>
      <c r="BH123" s="155"/>
      <c r="BI123" s="158"/>
      <c r="BJ123" s="155"/>
      <c r="BK123" s="155"/>
      <c r="BL123" s="155"/>
      <c r="BM123" s="155"/>
      <c r="BN123" s="155"/>
      <c r="BO123" s="155"/>
      <c r="BP123" s="155"/>
      <c r="BQ123" s="155"/>
      <c r="BR123" s="155"/>
      <c r="BS123" s="155"/>
      <c r="BT123" s="155"/>
      <c r="BU123" s="155"/>
      <c r="BV123" s="155"/>
      <c r="BW123" s="155"/>
      <c r="BX123" s="155"/>
      <c r="BY123" s="155"/>
      <c r="BZ123" s="155"/>
      <c r="CA123" s="155"/>
      <c r="CB123" s="155"/>
      <c r="CC123" s="155"/>
      <c r="CD123" s="155"/>
      <c r="CE123" s="155"/>
      <c r="CF123" s="155"/>
      <c r="CG123" s="155"/>
      <c r="CH123" s="155"/>
      <c r="CI123" s="155"/>
      <c r="CJ123" s="166"/>
      <c r="CK123" s="161"/>
      <c r="CL123" s="161"/>
      <c r="CM123" s="161"/>
      <c r="CN123" s="161"/>
      <c r="CO123" s="161"/>
      <c r="CP123" s="161"/>
      <c r="CQ123" s="161"/>
      <c r="CR123" s="167" t="e">
        <f>IFERROR(MATCH(M123,'Cat Val Desplegable'!$B:$B,0),"")-1</f>
        <v>#VALUE!</v>
      </c>
      <c r="CS123" s="167">
        <f>COUNTIF('Cat Val Desplegable'!$B$3:$B$257,'Altas FI-Compras'!M123)</f>
        <v>0</v>
      </c>
      <c r="CT123" s="167" t="e">
        <f>IFERROR(MATCH(Y123,'Cat Val Desplegable'!$E:$E,0),"")-1</f>
        <v>#VALUE!</v>
      </c>
      <c r="CU123" s="167">
        <f>COUNTIF('Cat Val Desplegable'!$E$3:$E$296,'Altas FI-Compras'!Y123)</f>
        <v>0</v>
      </c>
      <c r="CV123" s="161"/>
      <c r="CW123" s="161"/>
      <c r="CX123" s="161"/>
      <c r="CY123" s="161"/>
      <c r="CZ123" s="161"/>
      <c r="DA123" s="161"/>
      <c r="DB123" s="161"/>
      <c r="DC123" s="161"/>
      <c r="DD123" s="161"/>
    </row>
    <row r="124" spans="1:108">
      <c r="A124" s="155"/>
      <c r="B124" s="155"/>
      <c r="C124" s="155"/>
      <c r="D124" s="155"/>
      <c r="E124" s="155"/>
      <c r="F124" s="155"/>
      <c r="G124" s="155"/>
      <c r="H124" s="155"/>
      <c r="I124" s="155"/>
      <c r="J124" s="155"/>
      <c r="K124" s="155"/>
      <c r="L124" s="155"/>
      <c r="M124" s="155"/>
      <c r="N124" s="156"/>
      <c r="O124" s="157"/>
      <c r="P124" s="158"/>
      <c r="Q124" s="155"/>
      <c r="R124" s="159"/>
      <c r="S124" s="159"/>
      <c r="T124" s="155"/>
      <c r="U124" s="159"/>
      <c r="V124" s="159"/>
      <c r="W124" s="160"/>
      <c r="X124" s="155"/>
      <c r="Y124" s="158"/>
      <c r="Z124" s="155"/>
      <c r="AA124" s="155"/>
      <c r="AB124" s="155"/>
      <c r="AC124" s="162"/>
      <c r="AD124" s="162"/>
      <c r="AE124" s="155"/>
      <c r="AF124" s="155"/>
      <c r="AG124" s="155"/>
      <c r="AH124" s="155"/>
      <c r="AI124" s="155"/>
      <c r="AJ124" s="163"/>
      <c r="AK124" s="163"/>
      <c r="AL124" s="163"/>
      <c r="AM124" s="163"/>
      <c r="AN124" s="164"/>
      <c r="AO124" s="165"/>
      <c r="AP124" s="163"/>
      <c r="AQ124" s="155"/>
      <c r="AR124" s="155"/>
      <c r="AS124" s="155"/>
      <c r="AT124" s="166"/>
      <c r="AU124" s="158"/>
      <c r="AV124" s="155"/>
      <c r="AW124" s="155"/>
      <c r="AX124" s="155"/>
      <c r="AY124" s="155"/>
      <c r="AZ124" s="166"/>
      <c r="BA124" s="158"/>
      <c r="BB124" s="155"/>
      <c r="BC124" s="155"/>
      <c r="BD124" s="155"/>
      <c r="BE124" s="155"/>
      <c r="BF124" s="166"/>
      <c r="BG124" s="158"/>
      <c r="BH124" s="155"/>
      <c r="BI124" s="158"/>
      <c r="BJ124" s="155"/>
      <c r="BK124" s="155"/>
      <c r="BL124" s="155"/>
      <c r="BM124" s="155"/>
      <c r="BN124" s="155"/>
      <c r="BO124" s="155"/>
      <c r="BP124" s="155"/>
      <c r="BQ124" s="155"/>
      <c r="BR124" s="155"/>
      <c r="BS124" s="155"/>
      <c r="BT124" s="155"/>
      <c r="BU124" s="155"/>
      <c r="BV124" s="155"/>
      <c r="BW124" s="155"/>
      <c r="BX124" s="155"/>
      <c r="BY124" s="155"/>
      <c r="BZ124" s="155"/>
      <c r="CA124" s="155"/>
      <c r="CB124" s="155"/>
      <c r="CC124" s="155"/>
      <c r="CD124" s="155"/>
      <c r="CE124" s="155"/>
      <c r="CF124" s="155"/>
      <c r="CG124" s="155"/>
      <c r="CH124" s="155"/>
      <c r="CI124" s="155"/>
      <c r="CJ124" s="166"/>
      <c r="CK124" s="161"/>
      <c r="CL124" s="161"/>
      <c r="CM124" s="161"/>
      <c r="CN124" s="161"/>
      <c r="CO124" s="161"/>
      <c r="CP124" s="161"/>
      <c r="CQ124" s="161"/>
      <c r="CR124" s="167" t="e">
        <f>IFERROR(MATCH(M124,'Cat Val Desplegable'!$B:$B,0),"")-1</f>
        <v>#VALUE!</v>
      </c>
      <c r="CS124" s="167">
        <f>COUNTIF('Cat Val Desplegable'!$B$3:$B$257,'Altas FI-Compras'!M124)</f>
        <v>0</v>
      </c>
      <c r="CT124" s="167" t="e">
        <f>IFERROR(MATCH(Y124,'Cat Val Desplegable'!$E:$E,0),"")-1</f>
        <v>#VALUE!</v>
      </c>
      <c r="CU124" s="167">
        <f>COUNTIF('Cat Val Desplegable'!$E$3:$E$296,'Altas FI-Compras'!Y124)</f>
        <v>0</v>
      </c>
      <c r="CV124" s="161"/>
      <c r="CW124" s="161"/>
      <c r="CX124" s="161"/>
      <c r="CY124" s="161"/>
      <c r="CZ124" s="161"/>
      <c r="DA124" s="161"/>
      <c r="DB124" s="161"/>
      <c r="DC124" s="161"/>
      <c r="DD124" s="161"/>
    </row>
    <row r="125" spans="1:108">
      <c r="A125" s="155"/>
      <c r="B125" s="155"/>
      <c r="C125" s="155"/>
      <c r="D125" s="155"/>
      <c r="E125" s="155"/>
      <c r="F125" s="155"/>
      <c r="G125" s="155"/>
      <c r="H125" s="155"/>
      <c r="I125" s="155"/>
      <c r="J125" s="155"/>
      <c r="K125" s="155"/>
      <c r="L125" s="155"/>
      <c r="M125" s="155"/>
      <c r="N125" s="156"/>
      <c r="O125" s="157"/>
      <c r="P125" s="158"/>
      <c r="Q125" s="155"/>
      <c r="R125" s="159"/>
      <c r="S125" s="159"/>
      <c r="T125" s="155"/>
      <c r="U125" s="159"/>
      <c r="V125" s="159"/>
      <c r="W125" s="160"/>
      <c r="X125" s="155"/>
      <c r="Y125" s="158"/>
      <c r="Z125" s="155"/>
      <c r="AA125" s="155"/>
      <c r="AB125" s="155"/>
      <c r="AC125" s="162"/>
      <c r="AD125" s="162"/>
      <c r="AE125" s="155"/>
      <c r="AF125" s="155"/>
      <c r="AG125" s="155"/>
      <c r="AH125" s="155"/>
      <c r="AI125" s="155"/>
      <c r="AJ125" s="163"/>
      <c r="AK125" s="163"/>
      <c r="AL125" s="163"/>
      <c r="AM125" s="163"/>
      <c r="AN125" s="164"/>
      <c r="AO125" s="165"/>
      <c r="AP125" s="163"/>
      <c r="AQ125" s="155"/>
      <c r="AR125" s="155"/>
      <c r="AS125" s="155"/>
      <c r="AT125" s="166"/>
      <c r="AU125" s="158"/>
      <c r="AV125" s="155"/>
      <c r="AW125" s="155"/>
      <c r="AX125" s="155"/>
      <c r="AY125" s="155"/>
      <c r="AZ125" s="166"/>
      <c r="BA125" s="158"/>
      <c r="BB125" s="155"/>
      <c r="BC125" s="155"/>
      <c r="BD125" s="155"/>
      <c r="BE125" s="155"/>
      <c r="BF125" s="166"/>
      <c r="BG125" s="158"/>
      <c r="BH125" s="155"/>
      <c r="BI125" s="158"/>
      <c r="BJ125" s="155"/>
      <c r="BK125" s="155"/>
      <c r="BL125" s="155"/>
      <c r="BM125" s="155"/>
      <c r="BN125" s="155"/>
      <c r="BO125" s="155"/>
      <c r="BP125" s="155"/>
      <c r="BQ125" s="155"/>
      <c r="BR125" s="155"/>
      <c r="BS125" s="155"/>
      <c r="BT125" s="155"/>
      <c r="BU125" s="155"/>
      <c r="BV125" s="155"/>
      <c r="BW125" s="155"/>
      <c r="BX125" s="155"/>
      <c r="BY125" s="155"/>
      <c r="BZ125" s="155"/>
      <c r="CA125" s="155"/>
      <c r="CB125" s="155"/>
      <c r="CC125" s="155"/>
      <c r="CD125" s="155"/>
      <c r="CE125" s="155"/>
      <c r="CF125" s="155"/>
      <c r="CG125" s="155"/>
      <c r="CH125" s="155"/>
      <c r="CI125" s="155"/>
      <c r="CJ125" s="166"/>
      <c r="CK125" s="161"/>
      <c r="CL125" s="161"/>
      <c r="CM125" s="161"/>
      <c r="CN125" s="161"/>
      <c r="CO125" s="161"/>
      <c r="CP125" s="161"/>
      <c r="CQ125" s="161"/>
      <c r="CR125" s="167" t="e">
        <f>IFERROR(MATCH(M125,'Cat Val Desplegable'!$B:$B,0),"")-1</f>
        <v>#VALUE!</v>
      </c>
      <c r="CS125" s="167">
        <f>COUNTIF('Cat Val Desplegable'!$B$3:$B$257,'Altas FI-Compras'!M125)</f>
        <v>0</v>
      </c>
      <c r="CT125" s="167" t="e">
        <f>IFERROR(MATCH(Y125,'Cat Val Desplegable'!$E:$E,0),"")-1</f>
        <v>#VALUE!</v>
      </c>
      <c r="CU125" s="167">
        <f>COUNTIF('Cat Val Desplegable'!$E$3:$E$296,'Altas FI-Compras'!Y125)</f>
        <v>0</v>
      </c>
      <c r="CV125" s="161"/>
      <c r="CW125" s="161"/>
      <c r="CX125" s="161"/>
      <c r="CY125" s="161"/>
      <c r="CZ125" s="161"/>
      <c r="DA125" s="161"/>
      <c r="DB125" s="161"/>
      <c r="DC125" s="161"/>
      <c r="DD125" s="161"/>
    </row>
    <row r="126" spans="1:108">
      <c r="A126" s="155"/>
      <c r="B126" s="155"/>
      <c r="C126" s="155"/>
      <c r="D126" s="155"/>
      <c r="E126" s="155"/>
      <c r="F126" s="155"/>
      <c r="G126" s="155"/>
      <c r="H126" s="155"/>
      <c r="I126" s="155"/>
      <c r="J126" s="155"/>
      <c r="K126" s="155"/>
      <c r="L126" s="155"/>
      <c r="M126" s="155"/>
      <c r="N126" s="156"/>
      <c r="O126" s="157"/>
      <c r="P126" s="158"/>
      <c r="Q126" s="155"/>
      <c r="R126" s="159"/>
      <c r="S126" s="159"/>
      <c r="T126" s="155"/>
      <c r="U126" s="159"/>
      <c r="V126" s="159"/>
      <c r="W126" s="160"/>
      <c r="X126" s="155"/>
      <c r="Y126" s="158"/>
      <c r="Z126" s="155"/>
      <c r="AA126" s="155"/>
      <c r="AB126" s="155"/>
      <c r="AC126" s="162"/>
      <c r="AD126" s="162"/>
      <c r="AE126" s="155"/>
      <c r="AF126" s="155"/>
      <c r="AG126" s="155"/>
      <c r="AH126" s="155"/>
      <c r="AI126" s="155"/>
      <c r="AJ126" s="163"/>
      <c r="AK126" s="163"/>
      <c r="AL126" s="163"/>
      <c r="AM126" s="163"/>
      <c r="AN126" s="164"/>
      <c r="AO126" s="165"/>
      <c r="AP126" s="163"/>
      <c r="AQ126" s="155"/>
      <c r="AR126" s="155"/>
      <c r="AS126" s="155"/>
      <c r="AT126" s="166"/>
      <c r="AU126" s="158"/>
      <c r="AV126" s="155"/>
      <c r="AW126" s="155"/>
      <c r="AX126" s="155"/>
      <c r="AY126" s="155"/>
      <c r="AZ126" s="166"/>
      <c r="BA126" s="158"/>
      <c r="BB126" s="155"/>
      <c r="BC126" s="155"/>
      <c r="BD126" s="155"/>
      <c r="BE126" s="155"/>
      <c r="BF126" s="166"/>
      <c r="BG126" s="158"/>
      <c r="BH126" s="155"/>
      <c r="BI126" s="158"/>
      <c r="BJ126" s="155"/>
      <c r="BK126" s="155"/>
      <c r="BL126" s="155"/>
      <c r="BM126" s="155"/>
      <c r="BN126" s="155"/>
      <c r="BO126" s="155"/>
      <c r="BP126" s="155"/>
      <c r="BQ126" s="155"/>
      <c r="BR126" s="155"/>
      <c r="BS126" s="155"/>
      <c r="BT126" s="155"/>
      <c r="BU126" s="155"/>
      <c r="BV126" s="155"/>
      <c r="BW126" s="155"/>
      <c r="BX126" s="155"/>
      <c r="BY126" s="155"/>
      <c r="BZ126" s="155"/>
      <c r="CA126" s="155"/>
      <c r="CB126" s="155"/>
      <c r="CC126" s="155"/>
      <c r="CD126" s="155"/>
      <c r="CE126" s="155"/>
      <c r="CF126" s="155"/>
      <c r="CG126" s="155"/>
      <c r="CH126" s="155"/>
      <c r="CI126" s="155"/>
      <c r="CJ126" s="166"/>
      <c r="CK126" s="161"/>
      <c r="CL126" s="161"/>
      <c r="CM126" s="161"/>
      <c r="CN126" s="161"/>
      <c r="CO126" s="161"/>
      <c r="CP126" s="161"/>
      <c r="CQ126" s="161"/>
      <c r="CR126" s="167" t="e">
        <f>IFERROR(MATCH(M126,'Cat Val Desplegable'!$B:$B,0),"")-1</f>
        <v>#VALUE!</v>
      </c>
      <c r="CS126" s="167">
        <f>COUNTIF('Cat Val Desplegable'!$B$3:$B$257,'Altas FI-Compras'!M126)</f>
        <v>0</v>
      </c>
      <c r="CT126" s="167" t="e">
        <f>IFERROR(MATCH(Y126,'Cat Val Desplegable'!$E:$E,0),"")-1</f>
        <v>#VALUE!</v>
      </c>
      <c r="CU126" s="167">
        <f>COUNTIF('Cat Val Desplegable'!$E$3:$E$296,'Altas FI-Compras'!Y126)</f>
        <v>0</v>
      </c>
      <c r="CV126" s="161"/>
      <c r="CW126" s="161"/>
      <c r="CX126" s="161"/>
      <c r="CY126" s="161"/>
      <c r="CZ126" s="161"/>
      <c r="DA126" s="161"/>
      <c r="DB126" s="161"/>
      <c r="DC126" s="161"/>
      <c r="DD126" s="161"/>
    </row>
    <row r="127" spans="1:108">
      <c r="A127" s="155"/>
      <c r="B127" s="155"/>
      <c r="C127" s="155"/>
      <c r="D127" s="155"/>
      <c r="E127" s="155"/>
      <c r="F127" s="155"/>
      <c r="G127" s="155"/>
      <c r="H127" s="155"/>
      <c r="I127" s="155"/>
      <c r="J127" s="155"/>
      <c r="K127" s="155"/>
      <c r="L127" s="155"/>
      <c r="M127" s="155"/>
      <c r="N127" s="156"/>
      <c r="O127" s="157"/>
      <c r="P127" s="158"/>
      <c r="Q127" s="155"/>
      <c r="R127" s="159"/>
      <c r="S127" s="159"/>
      <c r="T127" s="155"/>
      <c r="U127" s="159"/>
      <c r="V127" s="159"/>
      <c r="W127" s="160"/>
      <c r="X127" s="155"/>
      <c r="Y127" s="158"/>
      <c r="Z127" s="155"/>
      <c r="AA127" s="155"/>
      <c r="AB127" s="155"/>
      <c r="AC127" s="162"/>
      <c r="AD127" s="162"/>
      <c r="AE127" s="155"/>
      <c r="AF127" s="155"/>
      <c r="AG127" s="155"/>
      <c r="AH127" s="155"/>
      <c r="AI127" s="155"/>
      <c r="AJ127" s="163"/>
      <c r="AK127" s="163"/>
      <c r="AL127" s="163"/>
      <c r="AM127" s="163"/>
      <c r="AN127" s="164"/>
      <c r="AO127" s="165"/>
      <c r="AP127" s="163"/>
      <c r="AQ127" s="155"/>
      <c r="AR127" s="155"/>
      <c r="AS127" s="155"/>
      <c r="AT127" s="166"/>
      <c r="AU127" s="158"/>
      <c r="AV127" s="155"/>
      <c r="AW127" s="155"/>
      <c r="AX127" s="155"/>
      <c r="AY127" s="155"/>
      <c r="AZ127" s="166"/>
      <c r="BA127" s="158"/>
      <c r="BB127" s="155"/>
      <c r="BC127" s="155"/>
      <c r="BD127" s="155"/>
      <c r="BE127" s="155"/>
      <c r="BF127" s="166"/>
      <c r="BG127" s="158"/>
      <c r="BH127" s="155"/>
      <c r="BI127" s="158"/>
      <c r="BJ127" s="155"/>
      <c r="BK127" s="155"/>
      <c r="BL127" s="155"/>
      <c r="BM127" s="155"/>
      <c r="BN127" s="155"/>
      <c r="BO127" s="155"/>
      <c r="BP127" s="155"/>
      <c r="BQ127" s="155"/>
      <c r="BR127" s="155"/>
      <c r="BS127" s="155"/>
      <c r="BT127" s="155"/>
      <c r="BU127" s="155"/>
      <c r="BV127" s="155"/>
      <c r="BW127" s="155"/>
      <c r="BX127" s="155"/>
      <c r="BY127" s="155"/>
      <c r="BZ127" s="155"/>
      <c r="CA127" s="155"/>
      <c r="CB127" s="155"/>
      <c r="CC127" s="155"/>
      <c r="CD127" s="155"/>
      <c r="CE127" s="155"/>
      <c r="CF127" s="155"/>
      <c r="CG127" s="155"/>
      <c r="CH127" s="155"/>
      <c r="CI127" s="155"/>
      <c r="CJ127" s="166"/>
      <c r="CK127" s="161"/>
      <c r="CL127" s="161"/>
      <c r="CM127" s="161"/>
      <c r="CN127" s="161"/>
      <c r="CO127" s="161"/>
      <c r="CP127" s="161"/>
      <c r="CQ127" s="161"/>
      <c r="CR127" s="167" t="e">
        <f>IFERROR(MATCH(M127,'Cat Val Desplegable'!$B:$B,0),"")-1</f>
        <v>#VALUE!</v>
      </c>
      <c r="CS127" s="167">
        <f>COUNTIF('Cat Val Desplegable'!$B$3:$B$257,'Altas FI-Compras'!M127)</f>
        <v>0</v>
      </c>
      <c r="CT127" s="167" t="e">
        <f>IFERROR(MATCH(Y127,'Cat Val Desplegable'!$E:$E,0),"")-1</f>
        <v>#VALUE!</v>
      </c>
      <c r="CU127" s="167">
        <f>COUNTIF('Cat Val Desplegable'!$E$3:$E$296,'Altas FI-Compras'!Y127)</f>
        <v>0</v>
      </c>
      <c r="CV127" s="161"/>
      <c r="CW127" s="161"/>
      <c r="CX127" s="161"/>
      <c r="CY127" s="161"/>
      <c r="CZ127" s="161"/>
      <c r="DA127" s="161"/>
      <c r="DB127" s="161"/>
      <c r="DC127" s="161"/>
      <c r="DD127" s="161"/>
    </row>
    <row r="128" spans="1:108">
      <c r="A128" s="155"/>
      <c r="B128" s="155"/>
      <c r="C128" s="155"/>
      <c r="D128" s="155"/>
      <c r="E128" s="155"/>
      <c r="F128" s="155"/>
      <c r="G128" s="155"/>
      <c r="H128" s="155"/>
      <c r="I128" s="155"/>
      <c r="J128" s="155"/>
      <c r="K128" s="155"/>
      <c r="L128" s="155"/>
      <c r="M128" s="155"/>
      <c r="N128" s="156"/>
      <c r="O128" s="157"/>
      <c r="P128" s="158"/>
      <c r="Q128" s="155"/>
      <c r="R128" s="159"/>
      <c r="S128" s="159"/>
      <c r="T128" s="155"/>
      <c r="U128" s="159"/>
      <c r="V128" s="159"/>
      <c r="W128" s="160"/>
      <c r="X128" s="155"/>
      <c r="Y128" s="158"/>
      <c r="Z128" s="155"/>
      <c r="AA128" s="155"/>
      <c r="AB128" s="155"/>
      <c r="AC128" s="162"/>
      <c r="AD128" s="162"/>
      <c r="AE128" s="155"/>
      <c r="AF128" s="155"/>
      <c r="AG128" s="155"/>
      <c r="AH128" s="155"/>
      <c r="AI128" s="155"/>
      <c r="AJ128" s="163"/>
      <c r="AK128" s="163"/>
      <c r="AL128" s="163"/>
      <c r="AM128" s="163"/>
      <c r="AN128" s="164"/>
      <c r="AO128" s="165"/>
      <c r="AP128" s="163"/>
      <c r="AQ128" s="155"/>
      <c r="AR128" s="155"/>
      <c r="AS128" s="155"/>
      <c r="AT128" s="166"/>
      <c r="AU128" s="158"/>
      <c r="AV128" s="155"/>
      <c r="AW128" s="155"/>
      <c r="AX128" s="155"/>
      <c r="AY128" s="155"/>
      <c r="AZ128" s="166"/>
      <c r="BA128" s="158"/>
      <c r="BB128" s="155"/>
      <c r="BC128" s="155"/>
      <c r="BD128" s="155"/>
      <c r="BE128" s="155"/>
      <c r="BF128" s="166"/>
      <c r="BG128" s="158"/>
      <c r="BH128" s="155"/>
      <c r="BI128" s="158"/>
      <c r="BJ128" s="155"/>
      <c r="BK128" s="155"/>
      <c r="BL128" s="155"/>
      <c r="BM128" s="155"/>
      <c r="BN128" s="155"/>
      <c r="BO128" s="155"/>
      <c r="BP128" s="155"/>
      <c r="BQ128" s="155"/>
      <c r="BR128" s="155"/>
      <c r="BS128" s="155"/>
      <c r="BT128" s="155"/>
      <c r="BU128" s="155"/>
      <c r="BV128" s="155"/>
      <c r="BW128" s="155"/>
      <c r="BX128" s="155"/>
      <c r="BY128" s="155"/>
      <c r="BZ128" s="155"/>
      <c r="CA128" s="155"/>
      <c r="CB128" s="155"/>
      <c r="CC128" s="155"/>
      <c r="CD128" s="155"/>
      <c r="CE128" s="155"/>
      <c r="CF128" s="155"/>
      <c r="CG128" s="155"/>
      <c r="CH128" s="155"/>
      <c r="CI128" s="155"/>
      <c r="CJ128" s="166"/>
      <c r="CK128" s="161"/>
      <c r="CL128" s="161"/>
      <c r="CM128" s="161"/>
      <c r="CN128" s="161"/>
      <c r="CO128" s="161"/>
      <c r="CP128" s="161"/>
      <c r="CQ128" s="161"/>
      <c r="CR128" s="167" t="e">
        <f>IFERROR(MATCH(M128,'Cat Val Desplegable'!$B:$B,0),"")-1</f>
        <v>#VALUE!</v>
      </c>
      <c r="CS128" s="167">
        <f>COUNTIF('Cat Val Desplegable'!$B$3:$B$257,'Altas FI-Compras'!M128)</f>
        <v>0</v>
      </c>
      <c r="CT128" s="167" t="e">
        <f>IFERROR(MATCH(Y128,'Cat Val Desplegable'!$E:$E,0),"")-1</f>
        <v>#VALUE!</v>
      </c>
      <c r="CU128" s="167">
        <f>COUNTIF('Cat Val Desplegable'!$E$3:$E$296,'Altas FI-Compras'!Y128)</f>
        <v>0</v>
      </c>
      <c r="CV128" s="161"/>
      <c r="CW128" s="161"/>
      <c r="CX128" s="161"/>
      <c r="CY128" s="161"/>
      <c r="CZ128" s="161"/>
      <c r="DA128" s="161"/>
      <c r="DB128" s="161"/>
      <c r="DC128" s="161"/>
      <c r="DD128" s="161"/>
    </row>
    <row r="129" spans="1:108">
      <c r="A129" s="155"/>
      <c r="B129" s="155"/>
      <c r="C129" s="155"/>
      <c r="D129" s="155"/>
      <c r="E129" s="155"/>
      <c r="F129" s="155"/>
      <c r="G129" s="155"/>
      <c r="H129" s="155"/>
      <c r="I129" s="155"/>
      <c r="J129" s="155"/>
      <c r="K129" s="155"/>
      <c r="L129" s="155"/>
      <c r="M129" s="155"/>
      <c r="N129" s="156"/>
      <c r="O129" s="157"/>
      <c r="P129" s="158"/>
      <c r="Q129" s="155"/>
      <c r="R129" s="159"/>
      <c r="S129" s="159"/>
      <c r="T129" s="155"/>
      <c r="U129" s="159"/>
      <c r="V129" s="159"/>
      <c r="W129" s="160"/>
      <c r="X129" s="155"/>
      <c r="Y129" s="158"/>
      <c r="Z129" s="155"/>
      <c r="AA129" s="155"/>
      <c r="AB129" s="155"/>
      <c r="AC129" s="162"/>
      <c r="AD129" s="162"/>
      <c r="AE129" s="155"/>
      <c r="AF129" s="155"/>
      <c r="AG129" s="155"/>
      <c r="AH129" s="155"/>
      <c r="AI129" s="155"/>
      <c r="AJ129" s="163"/>
      <c r="AK129" s="163"/>
      <c r="AL129" s="163"/>
      <c r="AM129" s="163"/>
      <c r="AN129" s="164"/>
      <c r="AO129" s="165"/>
      <c r="AP129" s="163"/>
      <c r="AQ129" s="155"/>
      <c r="AR129" s="155"/>
      <c r="AS129" s="155"/>
      <c r="AT129" s="166"/>
      <c r="AU129" s="158"/>
      <c r="AV129" s="155"/>
      <c r="AW129" s="155"/>
      <c r="AX129" s="155"/>
      <c r="AY129" s="155"/>
      <c r="AZ129" s="166"/>
      <c r="BA129" s="158"/>
      <c r="BB129" s="155"/>
      <c r="BC129" s="155"/>
      <c r="BD129" s="155"/>
      <c r="BE129" s="155"/>
      <c r="BF129" s="166"/>
      <c r="BG129" s="158"/>
      <c r="BH129" s="155"/>
      <c r="BI129" s="158"/>
      <c r="BJ129" s="155"/>
      <c r="BK129" s="155"/>
      <c r="BL129" s="155"/>
      <c r="BM129" s="155"/>
      <c r="BN129" s="155"/>
      <c r="BO129" s="155"/>
      <c r="BP129" s="155"/>
      <c r="BQ129" s="155"/>
      <c r="BR129" s="155"/>
      <c r="BS129" s="155"/>
      <c r="BT129" s="155"/>
      <c r="BU129" s="155"/>
      <c r="BV129" s="155"/>
      <c r="BW129" s="155"/>
      <c r="BX129" s="155"/>
      <c r="BY129" s="155"/>
      <c r="BZ129" s="155"/>
      <c r="CA129" s="155"/>
      <c r="CB129" s="155"/>
      <c r="CC129" s="155"/>
      <c r="CD129" s="155"/>
      <c r="CE129" s="155"/>
      <c r="CF129" s="155"/>
      <c r="CG129" s="155"/>
      <c r="CH129" s="155"/>
      <c r="CI129" s="155"/>
      <c r="CJ129" s="166"/>
      <c r="CK129" s="161"/>
      <c r="CL129" s="161"/>
      <c r="CM129" s="161"/>
      <c r="CN129" s="161"/>
      <c r="CO129" s="161"/>
      <c r="CP129" s="161"/>
      <c r="CQ129" s="161"/>
      <c r="CR129" s="167" t="e">
        <f>IFERROR(MATCH(M129,'Cat Val Desplegable'!$B:$B,0),"")-1</f>
        <v>#VALUE!</v>
      </c>
      <c r="CS129" s="167">
        <f>COUNTIF('Cat Val Desplegable'!$B$3:$B$257,'Altas FI-Compras'!M129)</f>
        <v>0</v>
      </c>
      <c r="CT129" s="167" t="e">
        <f>IFERROR(MATCH(Y129,'Cat Val Desplegable'!$E:$E,0),"")-1</f>
        <v>#VALUE!</v>
      </c>
      <c r="CU129" s="167">
        <f>COUNTIF('Cat Val Desplegable'!$E$3:$E$296,'Altas FI-Compras'!Y129)</f>
        <v>0</v>
      </c>
      <c r="CV129" s="161"/>
      <c r="CW129" s="161"/>
      <c r="CX129" s="161"/>
      <c r="CY129" s="161"/>
      <c r="CZ129" s="161"/>
      <c r="DA129" s="161"/>
      <c r="DB129" s="161"/>
      <c r="DC129" s="161"/>
      <c r="DD129" s="161"/>
    </row>
    <row r="130" spans="1:108">
      <c r="A130" s="155"/>
      <c r="B130" s="155"/>
      <c r="C130" s="155"/>
      <c r="D130" s="155"/>
      <c r="E130" s="155"/>
      <c r="F130" s="155"/>
      <c r="G130" s="155"/>
      <c r="H130" s="155"/>
      <c r="I130" s="155"/>
      <c r="J130" s="155"/>
      <c r="K130" s="155"/>
      <c r="L130" s="155"/>
      <c r="M130" s="155"/>
      <c r="N130" s="156"/>
      <c r="O130" s="157"/>
      <c r="P130" s="158"/>
      <c r="Q130" s="155"/>
      <c r="R130" s="159"/>
      <c r="S130" s="159"/>
      <c r="T130" s="155"/>
      <c r="U130" s="159"/>
      <c r="V130" s="159"/>
      <c r="W130" s="160"/>
      <c r="X130" s="155"/>
      <c r="Y130" s="158"/>
      <c r="Z130" s="155"/>
      <c r="AA130" s="155"/>
      <c r="AB130" s="155"/>
      <c r="AC130" s="162"/>
      <c r="AD130" s="162"/>
      <c r="AE130" s="155"/>
      <c r="AF130" s="155"/>
      <c r="AG130" s="155"/>
      <c r="AH130" s="155"/>
      <c r="AI130" s="155"/>
      <c r="AJ130" s="163"/>
      <c r="AK130" s="163"/>
      <c r="AL130" s="163"/>
      <c r="AM130" s="163"/>
      <c r="AN130" s="164"/>
      <c r="AO130" s="165"/>
      <c r="AP130" s="163"/>
      <c r="AQ130" s="155"/>
      <c r="AR130" s="155"/>
      <c r="AS130" s="155"/>
      <c r="AT130" s="166"/>
      <c r="AU130" s="158"/>
      <c r="AV130" s="155"/>
      <c r="AW130" s="155"/>
      <c r="AX130" s="155"/>
      <c r="AY130" s="155"/>
      <c r="AZ130" s="166"/>
      <c r="BA130" s="158"/>
      <c r="BB130" s="155"/>
      <c r="BC130" s="155"/>
      <c r="BD130" s="155"/>
      <c r="BE130" s="155"/>
      <c r="BF130" s="166"/>
      <c r="BG130" s="158"/>
      <c r="BH130" s="155"/>
      <c r="BI130" s="158"/>
      <c r="BJ130" s="155"/>
      <c r="BK130" s="155"/>
      <c r="BL130" s="155"/>
      <c r="BM130" s="155"/>
      <c r="BN130" s="155"/>
      <c r="BO130" s="155"/>
      <c r="BP130" s="155"/>
      <c r="BQ130" s="155"/>
      <c r="BR130" s="155"/>
      <c r="BS130" s="155"/>
      <c r="BT130" s="155"/>
      <c r="BU130" s="155"/>
      <c r="BV130" s="155"/>
      <c r="BW130" s="155"/>
      <c r="BX130" s="155"/>
      <c r="BY130" s="155"/>
      <c r="BZ130" s="155"/>
      <c r="CA130" s="155"/>
      <c r="CB130" s="155"/>
      <c r="CC130" s="155"/>
      <c r="CD130" s="155"/>
      <c r="CE130" s="155"/>
      <c r="CF130" s="155"/>
      <c r="CG130" s="155"/>
      <c r="CH130" s="155"/>
      <c r="CI130" s="155"/>
      <c r="CJ130" s="166"/>
      <c r="CK130" s="161"/>
      <c r="CL130" s="161"/>
      <c r="CM130" s="161"/>
      <c r="CN130" s="161"/>
      <c r="CO130" s="161"/>
      <c r="CP130" s="161"/>
      <c r="CQ130" s="161"/>
      <c r="CR130" s="167" t="e">
        <f>IFERROR(MATCH(M130,'Cat Val Desplegable'!$B:$B,0),"")-1</f>
        <v>#VALUE!</v>
      </c>
      <c r="CS130" s="167">
        <f>COUNTIF('Cat Val Desplegable'!$B$3:$B$257,'Altas FI-Compras'!M130)</f>
        <v>0</v>
      </c>
      <c r="CT130" s="167" t="e">
        <f>IFERROR(MATCH(Y130,'Cat Val Desplegable'!$E:$E,0),"")-1</f>
        <v>#VALUE!</v>
      </c>
      <c r="CU130" s="167">
        <f>COUNTIF('Cat Val Desplegable'!$E$3:$E$296,'Altas FI-Compras'!Y130)</f>
        <v>0</v>
      </c>
      <c r="CV130" s="161"/>
      <c r="CW130" s="161"/>
      <c r="CX130" s="161"/>
      <c r="CY130" s="161"/>
      <c r="CZ130" s="161"/>
      <c r="DA130" s="161"/>
      <c r="DB130" s="161"/>
      <c r="DC130" s="161"/>
      <c r="DD130" s="161"/>
    </row>
    <row r="131" spans="1:108">
      <c r="A131" s="155"/>
      <c r="B131" s="155"/>
      <c r="C131" s="155"/>
      <c r="D131" s="155"/>
      <c r="E131" s="155"/>
      <c r="F131" s="155"/>
      <c r="G131" s="155"/>
      <c r="H131" s="155"/>
      <c r="I131" s="155"/>
      <c r="J131" s="155"/>
      <c r="K131" s="155"/>
      <c r="L131" s="155"/>
      <c r="M131" s="155"/>
      <c r="N131" s="156"/>
      <c r="O131" s="157"/>
      <c r="P131" s="158"/>
      <c r="Q131" s="155"/>
      <c r="R131" s="159"/>
      <c r="S131" s="159"/>
      <c r="T131" s="155"/>
      <c r="U131" s="159"/>
      <c r="V131" s="159"/>
      <c r="W131" s="160"/>
      <c r="X131" s="155"/>
      <c r="Y131" s="158"/>
      <c r="Z131" s="155"/>
      <c r="AA131" s="155"/>
      <c r="AB131" s="155"/>
      <c r="AC131" s="162"/>
      <c r="AD131" s="162"/>
      <c r="AE131" s="155"/>
      <c r="AF131" s="155"/>
      <c r="AG131" s="155"/>
      <c r="AH131" s="155"/>
      <c r="AI131" s="155"/>
      <c r="AJ131" s="163"/>
      <c r="AK131" s="163"/>
      <c r="AL131" s="163"/>
      <c r="AM131" s="163"/>
      <c r="AN131" s="164"/>
      <c r="AO131" s="165"/>
      <c r="AP131" s="163"/>
      <c r="AQ131" s="155"/>
      <c r="AR131" s="155"/>
      <c r="AS131" s="155"/>
      <c r="AT131" s="166"/>
      <c r="AU131" s="158"/>
      <c r="AV131" s="155"/>
      <c r="AW131" s="155"/>
      <c r="AX131" s="155"/>
      <c r="AY131" s="155"/>
      <c r="AZ131" s="166"/>
      <c r="BA131" s="158"/>
      <c r="BB131" s="155"/>
      <c r="BC131" s="155"/>
      <c r="BD131" s="155"/>
      <c r="BE131" s="155"/>
      <c r="BF131" s="166"/>
      <c r="BG131" s="158"/>
      <c r="BH131" s="155"/>
      <c r="BI131" s="158"/>
      <c r="BJ131" s="155"/>
      <c r="BK131" s="155"/>
      <c r="BL131" s="155"/>
      <c r="BM131" s="155"/>
      <c r="BN131" s="155"/>
      <c r="BO131" s="155"/>
      <c r="BP131" s="155"/>
      <c r="BQ131" s="155"/>
      <c r="BR131" s="155"/>
      <c r="BS131" s="155"/>
      <c r="BT131" s="155"/>
      <c r="BU131" s="155"/>
      <c r="BV131" s="155"/>
      <c r="BW131" s="155"/>
      <c r="BX131" s="155"/>
      <c r="BY131" s="155"/>
      <c r="BZ131" s="155"/>
      <c r="CA131" s="155"/>
      <c r="CB131" s="155"/>
      <c r="CC131" s="155"/>
      <c r="CD131" s="155"/>
      <c r="CE131" s="155"/>
      <c r="CF131" s="155"/>
      <c r="CG131" s="155"/>
      <c r="CH131" s="155"/>
      <c r="CI131" s="155"/>
      <c r="CJ131" s="166"/>
      <c r="CK131" s="161"/>
      <c r="CL131" s="161"/>
      <c r="CM131" s="161"/>
      <c r="CN131" s="161"/>
      <c r="CO131" s="161"/>
      <c r="CP131" s="161"/>
      <c r="CQ131" s="161"/>
      <c r="CR131" s="167" t="e">
        <f>IFERROR(MATCH(M131,'Cat Val Desplegable'!$B:$B,0),"")-1</f>
        <v>#VALUE!</v>
      </c>
      <c r="CS131" s="167">
        <f>COUNTIF('Cat Val Desplegable'!$B$3:$B$257,'Altas FI-Compras'!M131)</f>
        <v>0</v>
      </c>
      <c r="CT131" s="167" t="e">
        <f>IFERROR(MATCH(Y131,'Cat Val Desplegable'!$E:$E,0),"")-1</f>
        <v>#VALUE!</v>
      </c>
      <c r="CU131" s="167">
        <f>COUNTIF('Cat Val Desplegable'!$E$3:$E$296,'Altas FI-Compras'!Y131)</f>
        <v>0</v>
      </c>
      <c r="CV131" s="161"/>
      <c r="CW131" s="161"/>
      <c r="CX131" s="161"/>
      <c r="CY131" s="161"/>
      <c r="CZ131" s="161"/>
      <c r="DA131" s="161"/>
      <c r="DB131" s="161"/>
      <c r="DC131" s="161"/>
      <c r="DD131" s="161"/>
    </row>
    <row r="132" spans="1:108">
      <c r="A132" s="155"/>
      <c r="B132" s="155"/>
      <c r="C132" s="155"/>
      <c r="D132" s="155"/>
      <c r="E132" s="155"/>
      <c r="F132" s="155"/>
      <c r="G132" s="155"/>
      <c r="H132" s="155"/>
      <c r="I132" s="155"/>
      <c r="J132" s="155"/>
      <c r="K132" s="155"/>
      <c r="L132" s="155"/>
      <c r="M132" s="155"/>
      <c r="N132" s="156"/>
      <c r="O132" s="157"/>
      <c r="P132" s="158"/>
      <c r="Q132" s="155"/>
      <c r="R132" s="159"/>
      <c r="S132" s="159"/>
      <c r="T132" s="155"/>
      <c r="U132" s="159"/>
      <c r="V132" s="159"/>
      <c r="W132" s="160"/>
      <c r="X132" s="155"/>
      <c r="Y132" s="158"/>
      <c r="Z132" s="155"/>
      <c r="AA132" s="155"/>
      <c r="AB132" s="155"/>
      <c r="AC132" s="162"/>
      <c r="AD132" s="162"/>
      <c r="AE132" s="155"/>
      <c r="AF132" s="155"/>
      <c r="AG132" s="155"/>
      <c r="AH132" s="155"/>
      <c r="AI132" s="155"/>
      <c r="AJ132" s="163"/>
      <c r="AK132" s="163"/>
      <c r="AL132" s="163"/>
      <c r="AM132" s="163"/>
      <c r="AN132" s="164"/>
      <c r="AO132" s="165"/>
      <c r="AP132" s="163"/>
      <c r="AQ132" s="155"/>
      <c r="AR132" s="155"/>
      <c r="AS132" s="155"/>
      <c r="AT132" s="166"/>
      <c r="AU132" s="158"/>
      <c r="AV132" s="155"/>
      <c r="AW132" s="155"/>
      <c r="AX132" s="155"/>
      <c r="AY132" s="155"/>
      <c r="AZ132" s="166"/>
      <c r="BA132" s="158"/>
      <c r="BB132" s="155"/>
      <c r="BC132" s="155"/>
      <c r="BD132" s="155"/>
      <c r="BE132" s="155"/>
      <c r="BF132" s="166"/>
      <c r="BG132" s="158"/>
      <c r="BH132" s="155"/>
      <c r="BI132" s="158"/>
      <c r="BJ132" s="155"/>
      <c r="BK132" s="155"/>
      <c r="BL132" s="155"/>
      <c r="BM132" s="155"/>
      <c r="BN132" s="155"/>
      <c r="BO132" s="155"/>
      <c r="BP132" s="155"/>
      <c r="BQ132" s="155"/>
      <c r="BR132" s="155"/>
      <c r="BS132" s="155"/>
      <c r="BT132" s="155"/>
      <c r="BU132" s="155"/>
      <c r="BV132" s="155"/>
      <c r="BW132" s="155"/>
      <c r="BX132" s="155"/>
      <c r="BY132" s="155"/>
      <c r="BZ132" s="155"/>
      <c r="CA132" s="155"/>
      <c r="CB132" s="155"/>
      <c r="CC132" s="155"/>
      <c r="CD132" s="155"/>
      <c r="CE132" s="155"/>
      <c r="CF132" s="155"/>
      <c r="CG132" s="155"/>
      <c r="CH132" s="155"/>
      <c r="CI132" s="155"/>
      <c r="CJ132" s="166"/>
      <c r="CK132" s="161"/>
      <c r="CL132" s="161"/>
      <c r="CM132" s="161"/>
      <c r="CN132" s="161"/>
      <c r="CO132" s="161"/>
      <c r="CP132" s="161"/>
      <c r="CQ132" s="161"/>
      <c r="CR132" s="167" t="e">
        <f>IFERROR(MATCH(M132,'Cat Val Desplegable'!$B:$B,0),"")-1</f>
        <v>#VALUE!</v>
      </c>
      <c r="CS132" s="167">
        <f>COUNTIF('Cat Val Desplegable'!$B$3:$B$257,'Altas FI-Compras'!M132)</f>
        <v>0</v>
      </c>
      <c r="CT132" s="167" t="e">
        <f>IFERROR(MATCH(Y132,'Cat Val Desplegable'!$E:$E,0),"")-1</f>
        <v>#VALUE!</v>
      </c>
      <c r="CU132" s="167">
        <f>COUNTIF('Cat Val Desplegable'!$E$3:$E$296,'Altas FI-Compras'!Y132)</f>
        <v>0</v>
      </c>
      <c r="CV132" s="161"/>
      <c r="CW132" s="161"/>
      <c r="CX132" s="161"/>
      <c r="CY132" s="161"/>
      <c r="CZ132" s="161"/>
      <c r="DA132" s="161"/>
      <c r="DB132" s="161"/>
      <c r="DC132" s="161"/>
      <c r="DD132" s="161"/>
    </row>
    <row r="133" spans="1:108">
      <c r="A133" s="155"/>
      <c r="B133" s="155"/>
      <c r="C133" s="155"/>
      <c r="D133" s="155"/>
      <c r="E133" s="155"/>
      <c r="F133" s="155"/>
      <c r="G133" s="155"/>
      <c r="H133" s="155"/>
      <c r="I133" s="155"/>
      <c r="J133" s="155"/>
      <c r="K133" s="155"/>
      <c r="L133" s="155"/>
      <c r="M133" s="155"/>
      <c r="N133" s="156"/>
      <c r="O133" s="157"/>
      <c r="P133" s="158"/>
      <c r="Q133" s="155"/>
      <c r="R133" s="159"/>
      <c r="S133" s="159"/>
      <c r="T133" s="155"/>
      <c r="U133" s="159"/>
      <c r="V133" s="159"/>
      <c r="W133" s="160"/>
      <c r="X133" s="155"/>
      <c r="Y133" s="158"/>
      <c r="Z133" s="155"/>
      <c r="AA133" s="155"/>
      <c r="AB133" s="155"/>
      <c r="AC133" s="162"/>
      <c r="AD133" s="162"/>
      <c r="AE133" s="155"/>
      <c r="AF133" s="155"/>
      <c r="AG133" s="155"/>
      <c r="AH133" s="155"/>
      <c r="AI133" s="155"/>
      <c r="AJ133" s="163"/>
      <c r="AK133" s="163"/>
      <c r="AL133" s="163"/>
      <c r="AM133" s="163"/>
      <c r="AN133" s="164"/>
      <c r="AO133" s="165"/>
      <c r="AP133" s="163"/>
      <c r="AQ133" s="155"/>
      <c r="AR133" s="155"/>
      <c r="AS133" s="155"/>
      <c r="AT133" s="166"/>
      <c r="AU133" s="158"/>
      <c r="AV133" s="155"/>
      <c r="AW133" s="155"/>
      <c r="AX133" s="155"/>
      <c r="AY133" s="155"/>
      <c r="AZ133" s="166"/>
      <c r="BA133" s="158"/>
      <c r="BB133" s="155"/>
      <c r="BC133" s="155"/>
      <c r="BD133" s="155"/>
      <c r="BE133" s="155"/>
      <c r="BF133" s="166"/>
      <c r="BG133" s="158"/>
      <c r="BH133" s="155"/>
      <c r="BI133" s="158"/>
      <c r="BJ133" s="155"/>
      <c r="BK133" s="155"/>
      <c r="BL133" s="155"/>
      <c r="BM133" s="155"/>
      <c r="BN133" s="155"/>
      <c r="BO133" s="155"/>
      <c r="BP133" s="155"/>
      <c r="BQ133" s="155"/>
      <c r="BR133" s="155"/>
      <c r="BS133" s="155"/>
      <c r="BT133" s="155"/>
      <c r="BU133" s="155"/>
      <c r="BV133" s="155"/>
      <c r="BW133" s="155"/>
      <c r="BX133" s="155"/>
      <c r="BY133" s="155"/>
      <c r="BZ133" s="155"/>
      <c r="CA133" s="155"/>
      <c r="CB133" s="155"/>
      <c r="CC133" s="155"/>
      <c r="CD133" s="155"/>
      <c r="CE133" s="155"/>
      <c r="CF133" s="155"/>
      <c r="CG133" s="155"/>
      <c r="CH133" s="155"/>
      <c r="CI133" s="155"/>
      <c r="CJ133" s="166"/>
      <c r="CK133" s="161"/>
      <c r="CL133" s="161"/>
      <c r="CM133" s="161"/>
      <c r="CN133" s="161"/>
      <c r="CO133" s="161"/>
      <c r="CP133" s="161"/>
      <c r="CQ133" s="161"/>
      <c r="CR133" s="167" t="e">
        <f>IFERROR(MATCH(M133,'Cat Val Desplegable'!$B:$B,0),"")-1</f>
        <v>#VALUE!</v>
      </c>
      <c r="CS133" s="167">
        <f>COUNTIF('Cat Val Desplegable'!$B$3:$B$257,'Altas FI-Compras'!M133)</f>
        <v>0</v>
      </c>
      <c r="CT133" s="167" t="e">
        <f>IFERROR(MATCH(Y133,'Cat Val Desplegable'!$E:$E,0),"")-1</f>
        <v>#VALUE!</v>
      </c>
      <c r="CU133" s="167">
        <f>COUNTIF('Cat Val Desplegable'!$E$3:$E$296,'Altas FI-Compras'!Y133)</f>
        <v>0</v>
      </c>
      <c r="CV133" s="161"/>
      <c r="CW133" s="161"/>
      <c r="CX133" s="161"/>
      <c r="CY133" s="161"/>
      <c r="CZ133" s="161"/>
      <c r="DA133" s="161"/>
      <c r="DB133" s="161"/>
      <c r="DC133" s="161"/>
      <c r="DD133" s="161"/>
    </row>
    <row r="134" spans="1:108">
      <c r="A134" s="155"/>
      <c r="B134" s="155"/>
      <c r="C134" s="155"/>
      <c r="D134" s="155"/>
      <c r="E134" s="155"/>
      <c r="F134" s="155"/>
      <c r="G134" s="155"/>
      <c r="H134" s="155"/>
      <c r="I134" s="155"/>
      <c r="J134" s="155"/>
      <c r="K134" s="155"/>
      <c r="L134" s="155"/>
      <c r="M134" s="155"/>
      <c r="N134" s="156"/>
      <c r="O134" s="157"/>
      <c r="P134" s="158"/>
      <c r="Q134" s="155"/>
      <c r="R134" s="159"/>
      <c r="S134" s="159"/>
      <c r="T134" s="155"/>
      <c r="U134" s="159"/>
      <c r="V134" s="159"/>
      <c r="W134" s="160"/>
      <c r="X134" s="155"/>
      <c r="Y134" s="158"/>
      <c r="Z134" s="155"/>
      <c r="AA134" s="155"/>
      <c r="AB134" s="155"/>
      <c r="AC134" s="162"/>
      <c r="AD134" s="162"/>
      <c r="AE134" s="155"/>
      <c r="AF134" s="155"/>
      <c r="AG134" s="155"/>
      <c r="AH134" s="155"/>
      <c r="AI134" s="155"/>
      <c r="AJ134" s="163"/>
      <c r="AK134" s="163"/>
      <c r="AL134" s="163"/>
      <c r="AM134" s="163"/>
      <c r="AN134" s="164"/>
      <c r="AO134" s="165"/>
      <c r="AP134" s="163"/>
      <c r="AQ134" s="155"/>
      <c r="AR134" s="155"/>
      <c r="AS134" s="155"/>
      <c r="AT134" s="166"/>
      <c r="AU134" s="158"/>
      <c r="AV134" s="155"/>
      <c r="AW134" s="155"/>
      <c r="AX134" s="155"/>
      <c r="AY134" s="155"/>
      <c r="AZ134" s="166"/>
      <c r="BA134" s="158"/>
      <c r="BB134" s="155"/>
      <c r="BC134" s="155"/>
      <c r="BD134" s="155"/>
      <c r="BE134" s="155"/>
      <c r="BF134" s="166"/>
      <c r="BG134" s="158"/>
      <c r="BH134" s="155"/>
      <c r="BI134" s="158"/>
      <c r="BJ134" s="155"/>
      <c r="BK134" s="155"/>
      <c r="BL134" s="155"/>
      <c r="BM134" s="155"/>
      <c r="BN134" s="155"/>
      <c r="BO134" s="155"/>
      <c r="BP134" s="155"/>
      <c r="BQ134" s="155"/>
      <c r="BR134" s="155"/>
      <c r="BS134" s="155"/>
      <c r="BT134" s="155"/>
      <c r="BU134" s="155"/>
      <c r="BV134" s="155"/>
      <c r="BW134" s="155"/>
      <c r="BX134" s="155"/>
      <c r="BY134" s="155"/>
      <c r="BZ134" s="155"/>
      <c r="CA134" s="155"/>
      <c r="CB134" s="155"/>
      <c r="CC134" s="155"/>
      <c r="CD134" s="155"/>
      <c r="CE134" s="155"/>
      <c r="CF134" s="155"/>
      <c r="CG134" s="155"/>
      <c r="CH134" s="155"/>
      <c r="CI134" s="155"/>
      <c r="CJ134" s="166"/>
      <c r="CK134" s="161"/>
      <c r="CL134" s="161"/>
      <c r="CM134" s="161"/>
      <c r="CN134" s="161"/>
      <c r="CO134" s="161"/>
      <c r="CP134" s="161"/>
      <c r="CQ134" s="161"/>
      <c r="CR134" s="167" t="e">
        <f>IFERROR(MATCH(M134,'Cat Val Desplegable'!$B:$B,0),"")-1</f>
        <v>#VALUE!</v>
      </c>
      <c r="CS134" s="167">
        <f>COUNTIF('Cat Val Desplegable'!$B$3:$B$257,'Altas FI-Compras'!M134)</f>
        <v>0</v>
      </c>
      <c r="CT134" s="167" t="e">
        <f>IFERROR(MATCH(Y134,'Cat Val Desplegable'!$E:$E,0),"")-1</f>
        <v>#VALUE!</v>
      </c>
      <c r="CU134" s="167">
        <f>COUNTIF('Cat Val Desplegable'!$E$3:$E$296,'Altas FI-Compras'!Y134)</f>
        <v>0</v>
      </c>
      <c r="CV134" s="161"/>
      <c r="CW134" s="161"/>
      <c r="CX134" s="161"/>
      <c r="CY134" s="161"/>
      <c r="CZ134" s="161"/>
      <c r="DA134" s="161"/>
      <c r="DB134" s="161"/>
      <c r="DC134" s="161"/>
      <c r="DD134" s="161"/>
    </row>
    <row r="135" spans="1:108">
      <c r="A135" s="155"/>
      <c r="B135" s="155"/>
      <c r="C135" s="155"/>
      <c r="D135" s="155"/>
      <c r="E135" s="155"/>
      <c r="F135" s="155"/>
      <c r="G135" s="155"/>
      <c r="H135" s="155"/>
      <c r="I135" s="155"/>
      <c r="J135" s="155"/>
      <c r="K135" s="155"/>
      <c r="L135" s="155"/>
      <c r="M135" s="155"/>
      <c r="N135" s="156"/>
      <c r="O135" s="157"/>
      <c r="P135" s="158"/>
      <c r="Q135" s="155"/>
      <c r="R135" s="159"/>
      <c r="S135" s="159"/>
      <c r="T135" s="155"/>
      <c r="U135" s="159"/>
      <c r="V135" s="159"/>
      <c r="W135" s="160"/>
      <c r="X135" s="155"/>
      <c r="Y135" s="158"/>
      <c r="Z135" s="155"/>
      <c r="AA135" s="155"/>
      <c r="AB135" s="155"/>
      <c r="AC135" s="162"/>
      <c r="AD135" s="162"/>
      <c r="AE135" s="155"/>
      <c r="AF135" s="155"/>
      <c r="AG135" s="155"/>
      <c r="AH135" s="155"/>
      <c r="AI135" s="155"/>
      <c r="AJ135" s="163"/>
      <c r="AK135" s="163"/>
      <c r="AL135" s="163"/>
      <c r="AM135" s="163"/>
      <c r="AN135" s="164"/>
      <c r="AO135" s="165"/>
      <c r="AP135" s="163"/>
      <c r="AQ135" s="155"/>
      <c r="AR135" s="155"/>
      <c r="AS135" s="155"/>
      <c r="AT135" s="166"/>
      <c r="AU135" s="158"/>
      <c r="AV135" s="155"/>
      <c r="AW135" s="155"/>
      <c r="AX135" s="155"/>
      <c r="AY135" s="155"/>
      <c r="AZ135" s="166"/>
      <c r="BA135" s="158"/>
      <c r="BB135" s="155"/>
      <c r="BC135" s="155"/>
      <c r="BD135" s="155"/>
      <c r="BE135" s="155"/>
      <c r="BF135" s="166"/>
      <c r="BG135" s="158"/>
      <c r="BH135" s="155"/>
      <c r="BI135" s="158"/>
      <c r="BJ135" s="155"/>
      <c r="BK135" s="155"/>
      <c r="BL135" s="155"/>
      <c r="BM135" s="155"/>
      <c r="BN135" s="155"/>
      <c r="BO135" s="155"/>
      <c r="BP135" s="155"/>
      <c r="BQ135" s="155"/>
      <c r="BR135" s="155"/>
      <c r="BS135" s="155"/>
      <c r="BT135" s="155"/>
      <c r="BU135" s="155"/>
      <c r="BV135" s="155"/>
      <c r="BW135" s="155"/>
      <c r="BX135" s="155"/>
      <c r="BY135" s="155"/>
      <c r="BZ135" s="155"/>
      <c r="CA135" s="155"/>
      <c r="CB135" s="155"/>
      <c r="CC135" s="155"/>
      <c r="CD135" s="155"/>
      <c r="CE135" s="155"/>
      <c r="CF135" s="155"/>
      <c r="CG135" s="155"/>
      <c r="CH135" s="155"/>
      <c r="CI135" s="155"/>
      <c r="CJ135" s="166"/>
      <c r="CK135" s="161"/>
      <c r="CL135" s="161"/>
      <c r="CM135" s="161"/>
      <c r="CN135" s="161"/>
      <c r="CO135" s="161"/>
      <c r="CP135" s="161"/>
      <c r="CQ135" s="161"/>
      <c r="CR135" s="167" t="e">
        <f>IFERROR(MATCH(M135,'Cat Val Desplegable'!$B:$B,0),"")-1</f>
        <v>#VALUE!</v>
      </c>
      <c r="CS135" s="167">
        <f>COUNTIF('Cat Val Desplegable'!$B$3:$B$257,'Altas FI-Compras'!M135)</f>
        <v>0</v>
      </c>
      <c r="CT135" s="167" t="e">
        <f>IFERROR(MATCH(Y135,'Cat Val Desplegable'!$E:$E,0),"")-1</f>
        <v>#VALUE!</v>
      </c>
      <c r="CU135" s="167">
        <f>COUNTIF('Cat Val Desplegable'!$E$3:$E$296,'Altas FI-Compras'!Y135)</f>
        <v>0</v>
      </c>
      <c r="CV135" s="161"/>
      <c r="CW135" s="161"/>
      <c r="CX135" s="161"/>
      <c r="CY135" s="161"/>
      <c r="CZ135" s="161"/>
      <c r="DA135" s="161"/>
      <c r="DB135" s="161"/>
      <c r="DC135" s="161"/>
      <c r="DD135" s="161"/>
    </row>
    <row r="136" spans="1:108">
      <c r="A136" s="155"/>
      <c r="B136" s="155"/>
      <c r="C136" s="155"/>
      <c r="D136" s="155"/>
      <c r="E136" s="155"/>
      <c r="F136" s="155"/>
      <c r="G136" s="155"/>
      <c r="H136" s="155"/>
      <c r="I136" s="155"/>
      <c r="J136" s="155"/>
      <c r="K136" s="155"/>
      <c r="L136" s="155"/>
      <c r="M136" s="155"/>
      <c r="N136" s="156"/>
      <c r="O136" s="157"/>
      <c r="P136" s="158"/>
      <c r="Q136" s="155"/>
      <c r="R136" s="159"/>
      <c r="S136" s="159"/>
      <c r="T136" s="155"/>
      <c r="U136" s="159"/>
      <c r="V136" s="159"/>
      <c r="W136" s="160"/>
      <c r="X136" s="155"/>
      <c r="Y136" s="158"/>
      <c r="Z136" s="155"/>
      <c r="AA136" s="155"/>
      <c r="AB136" s="155"/>
      <c r="AC136" s="162"/>
      <c r="AD136" s="162"/>
      <c r="AE136" s="155"/>
      <c r="AF136" s="155"/>
      <c r="AG136" s="155"/>
      <c r="AH136" s="155"/>
      <c r="AI136" s="155"/>
      <c r="AJ136" s="163"/>
      <c r="AK136" s="163"/>
      <c r="AL136" s="163"/>
      <c r="AM136" s="163"/>
      <c r="AN136" s="164"/>
      <c r="AO136" s="165"/>
      <c r="AP136" s="163"/>
      <c r="AQ136" s="155"/>
      <c r="AR136" s="155"/>
      <c r="AS136" s="155"/>
      <c r="AT136" s="166"/>
      <c r="AU136" s="158"/>
      <c r="AV136" s="155"/>
      <c r="AW136" s="155"/>
      <c r="AX136" s="155"/>
      <c r="AY136" s="155"/>
      <c r="AZ136" s="166"/>
      <c r="BA136" s="158"/>
      <c r="BB136" s="155"/>
      <c r="BC136" s="155"/>
      <c r="BD136" s="155"/>
      <c r="BE136" s="155"/>
      <c r="BF136" s="166"/>
      <c r="BG136" s="158"/>
      <c r="BH136" s="155"/>
      <c r="BI136" s="158"/>
      <c r="BJ136" s="155"/>
      <c r="BK136" s="155"/>
      <c r="BL136" s="155"/>
      <c r="BM136" s="155"/>
      <c r="BN136" s="155"/>
      <c r="BO136" s="155"/>
      <c r="BP136" s="155"/>
      <c r="BQ136" s="155"/>
      <c r="BR136" s="155"/>
      <c r="BS136" s="155"/>
      <c r="BT136" s="155"/>
      <c r="BU136" s="155"/>
      <c r="BV136" s="155"/>
      <c r="BW136" s="155"/>
      <c r="BX136" s="155"/>
      <c r="BY136" s="155"/>
      <c r="BZ136" s="155"/>
      <c r="CA136" s="155"/>
      <c r="CB136" s="155"/>
      <c r="CC136" s="155"/>
      <c r="CD136" s="155"/>
      <c r="CE136" s="155"/>
      <c r="CF136" s="155"/>
      <c r="CG136" s="155"/>
      <c r="CH136" s="155"/>
      <c r="CI136" s="155"/>
      <c r="CJ136" s="166"/>
      <c r="CK136" s="161"/>
      <c r="CL136" s="161"/>
      <c r="CM136" s="161"/>
      <c r="CN136" s="161"/>
      <c r="CO136" s="161"/>
      <c r="CP136" s="161"/>
      <c r="CQ136" s="161"/>
      <c r="CR136" s="167" t="e">
        <f>IFERROR(MATCH(M136,'Cat Val Desplegable'!$B:$B,0),"")-1</f>
        <v>#VALUE!</v>
      </c>
      <c r="CS136" s="167">
        <f>COUNTIF('Cat Val Desplegable'!$B$3:$B$257,'Altas FI-Compras'!M136)</f>
        <v>0</v>
      </c>
      <c r="CT136" s="167" t="e">
        <f>IFERROR(MATCH(Y136,'Cat Val Desplegable'!$E:$E,0),"")-1</f>
        <v>#VALUE!</v>
      </c>
      <c r="CU136" s="167">
        <f>COUNTIF('Cat Val Desplegable'!$E$3:$E$296,'Altas FI-Compras'!Y136)</f>
        <v>0</v>
      </c>
      <c r="CV136" s="161"/>
      <c r="CW136" s="161"/>
      <c r="CX136" s="161"/>
      <c r="CY136" s="161"/>
      <c r="CZ136" s="161"/>
      <c r="DA136" s="161"/>
      <c r="DB136" s="161"/>
      <c r="DC136" s="161"/>
      <c r="DD136" s="161"/>
    </row>
    <row r="137" spans="1:108">
      <c r="A137" s="155"/>
      <c r="B137" s="155"/>
      <c r="C137" s="155"/>
      <c r="D137" s="155"/>
      <c r="E137" s="155"/>
      <c r="F137" s="155"/>
      <c r="G137" s="155"/>
      <c r="H137" s="155"/>
      <c r="I137" s="155"/>
      <c r="J137" s="155"/>
      <c r="K137" s="155"/>
      <c r="L137" s="155"/>
      <c r="M137" s="155"/>
      <c r="N137" s="156"/>
      <c r="O137" s="157"/>
      <c r="P137" s="158"/>
      <c r="Q137" s="155"/>
      <c r="R137" s="159"/>
      <c r="S137" s="159"/>
      <c r="T137" s="155"/>
      <c r="U137" s="159"/>
      <c r="V137" s="159"/>
      <c r="W137" s="160"/>
      <c r="X137" s="155"/>
      <c r="Y137" s="158"/>
      <c r="Z137" s="155"/>
      <c r="AA137" s="155"/>
      <c r="AB137" s="155"/>
      <c r="AC137" s="162"/>
      <c r="AD137" s="162"/>
      <c r="AE137" s="155"/>
      <c r="AF137" s="155"/>
      <c r="AG137" s="155"/>
      <c r="AH137" s="155"/>
      <c r="AI137" s="155"/>
      <c r="AJ137" s="163"/>
      <c r="AK137" s="163"/>
      <c r="AL137" s="163"/>
      <c r="AM137" s="163"/>
      <c r="AN137" s="164"/>
      <c r="AO137" s="165"/>
      <c r="AP137" s="163"/>
      <c r="AQ137" s="155"/>
      <c r="AR137" s="155"/>
      <c r="AS137" s="155"/>
      <c r="AT137" s="166"/>
      <c r="AU137" s="158"/>
      <c r="AV137" s="155"/>
      <c r="AW137" s="155"/>
      <c r="AX137" s="155"/>
      <c r="AY137" s="155"/>
      <c r="AZ137" s="166"/>
      <c r="BA137" s="158"/>
      <c r="BB137" s="155"/>
      <c r="BC137" s="155"/>
      <c r="BD137" s="155"/>
      <c r="BE137" s="155"/>
      <c r="BF137" s="166"/>
      <c r="BG137" s="158"/>
      <c r="BH137" s="155"/>
      <c r="BI137" s="158"/>
      <c r="BJ137" s="155"/>
      <c r="BK137" s="155"/>
      <c r="BL137" s="155"/>
      <c r="BM137" s="155"/>
      <c r="BN137" s="155"/>
      <c r="BO137" s="155"/>
      <c r="BP137" s="155"/>
      <c r="BQ137" s="155"/>
      <c r="BR137" s="155"/>
      <c r="BS137" s="155"/>
      <c r="BT137" s="155"/>
      <c r="BU137" s="155"/>
      <c r="BV137" s="155"/>
      <c r="BW137" s="155"/>
      <c r="BX137" s="155"/>
      <c r="BY137" s="155"/>
      <c r="BZ137" s="155"/>
      <c r="CA137" s="155"/>
      <c r="CB137" s="155"/>
      <c r="CC137" s="155"/>
      <c r="CD137" s="155"/>
      <c r="CE137" s="155"/>
      <c r="CF137" s="155"/>
      <c r="CG137" s="155"/>
      <c r="CH137" s="155"/>
      <c r="CI137" s="155"/>
      <c r="CJ137" s="166"/>
      <c r="CK137" s="161"/>
      <c r="CL137" s="161"/>
      <c r="CM137" s="161"/>
      <c r="CN137" s="161"/>
      <c r="CO137" s="161"/>
      <c r="CP137" s="161"/>
      <c r="CQ137" s="161"/>
      <c r="CR137" s="167" t="e">
        <f>IFERROR(MATCH(M137,'Cat Val Desplegable'!$B:$B,0),"")-1</f>
        <v>#VALUE!</v>
      </c>
      <c r="CS137" s="167">
        <f>COUNTIF('Cat Val Desplegable'!$B$3:$B$257,'Altas FI-Compras'!M137)</f>
        <v>0</v>
      </c>
      <c r="CT137" s="167" t="e">
        <f>IFERROR(MATCH(Y137,'Cat Val Desplegable'!$E:$E,0),"")-1</f>
        <v>#VALUE!</v>
      </c>
      <c r="CU137" s="167">
        <f>COUNTIF('Cat Val Desplegable'!$E$3:$E$296,'Altas FI-Compras'!Y137)</f>
        <v>0</v>
      </c>
      <c r="CV137" s="161"/>
      <c r="CW137" s="161"/>
      <c r="CX137" s="161"/>
      <c r="CY137" s="161"/>
      <c r="CZ137" s="161"/>
      <c r="DA137" s="161"/>
      <c r="DB137" s="161"/>
      <c r="DC137" s="161"/>
      <c r="DD137" s="161"/>
    </row>
    <row r="138" spans="1:108">
      <c r="A138" s="155"/>
      <c r="B138" s="155"/>
      <c r="C138" s="155"/>
      <c r="D138" s="155"/>
      <c r="E138" s="155"/>
      <c r="F138" s="155"/>
      <c r="G138" s="155"/>
      <c r="H138" s="155"/>
      <c r="I138" s="155"/>
      <c r="J138" s="155"/>
      <c r="K138" s="155"/>
      <c r="L138" s="155"/>
      <c r="M138" s="155"/>
      <c r="N138" s="156"/>
      <c r="O138" s="157"/>
      <c r="P138" s="158"/>
      <c r="Q138" s="155"/>
      <c r="R138" s="159"/>
      <c r="S138" s="159"/>
      <c r="T138" s="155"/>
      <c r="U138" s="159"/>
      <c r="V138" s="159"/>
      <c r="W138" s="160"/>
      <c r="X138" s="155"/>
      <c r="Y138" s="158"/>
      <c r="Z138" s="155"/>
      <c r="AA138" s="155"/>
      <c r="AB138" s="155"/>
      <c r="AC138" s="162"/>
      <c r="AD138" s="162"/>
      <c r="AE138" s="155"/>
      <c r="AF138" s="155"/>
      <c r="AG138" s="155"/>
      <c r="AH138" s="155"/>
      <c r="AI138" s="155"/>
      <c r="AJ138" s="163"/>
      <c r="AK138" s="163"/>
      <c r="AL138" s="163"/>
      <c r="AM138" s="163"/>
      <c r="AN138" s="164"/>
      <c r="AO138" s="165"/>
      <c r="AP138" s="163"/>
      <c r="AQ138" s="155"/>
      <c r="AR138" s="155"/>
      <c r="AS138" s="155"/>
      <c r="AT138" s="166"/>
      <c r="AU138" s="158"/>
      <c r="AV138" s="155"/>
      <c r="AW138" s="155"/>
      <c r="AX138" s="155"/>
      <c r="AY138" s="155"/>
      <c r="AZ138" s="166"/>
      <c r="BA138" s="158"/>
      <c r="BB138" s="155"/>
      <c r="BC138" s="155"/>
      <c r="BD138" s="155"/>
      <c r="BE138" s="155"/>
      <c r="BF138" s="166"/>
      <c r="BG138" s="158"/>
      <c r="BH138" s="155"/>
      <c r="BI138" s="158"/>
      <c r="BJ138" s="155"/>
      <c r="BK138" s="155"/>
      <c r="BL138" s="155"/>
      <c r="BM138" s="155"/>
      <c r="BN138" s="155"/>
      <c r="BO138" s="155"/>
      <c r="BP138" s="155"/>
      <c r="BQ138" s="155"/>
      <c r="BR138" s="155"/>
      <c r="BS138" s="155"/>
      <c r="BT138" s="155"/>
      <c r="BU138" s="155"/>
      <c r="BV138" s="155"/>
      <c r="BW138" s="155"/>
      <c r="BX138" s="155"/>
      <c r="BY138" s="155"/>
      <c r="BZ138" s="155"/>
      <c r="CA138" s="155"/>
      <c r="CB138" s="155"/>
      <c r="CC138" s="155"/>
      <c r="CD138" s="155"/>
      <c r="CE138" s="155"/>
      <c r="CF138" s="155"/>
      <c r="CG138" s="155"/>
      <c r="CH138" s="155"/>
      <c r="CI138" s="155"/>
      <c r="CJ138" s="166"/>
      <c r="CK138" s="161"/>
      <c r="CL138" s="161"/>
      <c r="CM138" s="161"/>
      <c r="CN138" s="161"/>
      <c r="CO138" s="161"/>
      <c r="CP138" s="161"/>
      <c r="CQ138" s="161"/>
      <c r="CR138" s="167" t="e">
        <f>IFERROR(MATCH(M138,'Cat Val Desplegable'!$B:$B,0),"")-1</f>
        <v>#VALUE!</v>
      </c>
      <c r="CS138" s="167">
        <f>COUNTIF('Cat Val Desplegable'!$B$3:$B$257,'Altas FI-Compras'!M138)</f>
        <v>0</v>
      </c>
      <c r="CT138" s="167" t="e">
        <f>IFERROR(MATCH(Y138,'Cat Val Desplegable'!$E:$E,0),"")-1</f>
        <v>#VALUE!</v>
      </c>
      <c r="CU138" s="167">
        <f>COUNTIF('Cat Val Desplegable'!$E$3:$E$296,'Altas FI-Compras'!Y138)</f>
        <v>0</v>
      </c>
      <c r="CV138" s="161"/>
      <c r="CW138" s="161"/>
      <c r="CX138" s="161"/>
      <c r="CY138" s="161"/>
      <c r="CZ138" s="161"/>
      <c r="DA138" s="161"/>
      <c r="DB138" s="161"/>
      <c r="DC138" s="161"/>
      <c r="DD138" s="161"/>
    </row>
    <row r="139" spans="1:108">
      <c r="A139" s="155"/>
      <c r="B139" s="155"/>
      <c r="C139" s="155"/>
      <c r="D139" s="155"/>
      <c r="E139" s="155"/>
      <c r="F139" s="155"/>
      <c r="G139" s="155"/>
      <c r="H139" s="155"/>
      <c r="I139" s="155"/>
      <c r="J139" s="155"/>
      <c r="K139" s="155"/>
      <c r="L139" s="155"/>
      <c r="M139" s="155"/>
      <c r="N139" s="156"/>
      <c r="O139" s="157"/>
      <c r="P139" s="158"/>
      <c r="Q139" s="155"/>
      <c r="R139" s="159"/>
      <c r="S139" s="159"/>
      <c r="T139" s="155"/>
      <c r="U139" s="159"/>
      <c r="V139" s="159"/>
      <c r="W139" s="160"/>
      <c r="X139" s="155"/>
      <c r="Y139" s="158"/>
      <c r="Z139" s="155"/>
      <c r="AA139" s="155"/>
      <c r="AB139" s="155"/>
      <c r="AC139" s="162"/>
      <c r="AD139" s="162"/>
      <c r="AE139" s="155"/>
      <c r="AF139" s="155"/>
      <c r="AG139" s="155"/>
      <c r="AH139" s="155"/>
      <c r="AI139" s="155"/>
      <c r="AJ139" s="163"/>
      <c r="AK139" s="163"/>
      <c r="AL139" s="163"/>
      <c r="AM139" s="163"/>
      <c r="AN139" s="164"/>
      <c r="AO139" s="165"/>
      <c r="AP139" s="163"/>
      <c r="AQ139" s="155"/>
      <c r="AR139" s="155"/>
      <c r="AS139" s="155"/>
      <c r="AT139" s="166"/>
      <c r="AU139" s="158"/>
      <c r="AV139" s="155"/>
      <c r="AW139" s="155"/>
      <c r="AX139" s="155"/>
      <c r="AY139" s="155"/>
      <c r="AZ139" s="166"/>
      <c r="BA139" s="158"/>
      <c r="BB139" s="155"/>
      <c r="BC139" s="155"/>
      <c r="BD139" s="155"/>
      <c r="BE139" s="155"/>
      <c r="BF139" s="166"/>
      <c r="BG139" s="158"/>
      <c r="BH139" s="155"/>
      <c r="BI139" s="158"/>
      <c r="BJ139" s="155"/>
      <c r="BK139" s="155"/>
      <c r="BL139" s="155"/>
      <c r="BM139" s="155"/>
      <c r="BN139" s="155"/>
      <c r="BO139" s="155"/>
      <c r="BP139" s="155"/>
      <c r="BQ139" s="155"/>
      <c r="BR139" s="155"/>
      <c r="BS139" s="155"/>
      <c r="BT139" s="155"/>
      <c r="BU139" s="155"/>
      <c r="BV139" s="155"/>
      <c r="BW139" s="155"/>
      <c r="BX139" s="155"/>
      <c r="BY139" s="155"/>
      <c r="BZ139" s="155"/>
      <c r="CA139" s="155"/>
      <c r="CB139" s="155"/>
      <c r="CC139" s="155"/>
      <c r="CD139" s="155"/>
      <c r="CE139" s="155"/>
      <c r="CF139" s="155"/>
      <c r="CG139" s="155"/>
      <c r="CH139" s="155"/>
      <c r="CI139" s="155"/>
      <c r="CJ139" s="166"/>
      <c r="CK139" s="161"/>
      <c r="CL139" s="161"/>
      <c r="CM139" s="161"/>
      <c r="CN139" s="161"/>
      <c r="CO139" s="161"/>
      <c r="CP139" s="161"/>
      <c r="CQ139" s="161"/>
      <c r="CR139" s="167" t="e">
        <f>IFERROR(MATCH(M139,'Cat Val Desplegable'!$B:$B,0),"")-1</f>
        <v>#VALUE!</v>
      </c>
      <c r="CS139" s="167">
        <f>COUNTIF('Cat Val Desplegable'!$B$3:$B$257,'Altas FI-Compras'!M139)</f>
        <v>0</v>
      </c>
      <c r="CT139" s="167" t="e">
        <f>IFERROR(MATCH(Y139,'Cat Val Desplegable'!$E:$E,0),"")-1</f>
        <v>#VALUE!</v>
      </c>
      <c r="CU139" s="167">
        <f>COUNTIF('Cat Val Desplegable'!$E$3:$E$296,'Altas FI-Compras'!Y139)</f>
        <v>0</v>
      </c>
      <c r="CV139" s="161"/>
      <c r="CW139" s="161"/>
      <c r="CX139" s="161"/>
      <c r="CY139" s="161"/>
      <c r="CZ139" s="161"/>
      <c r="DA139" s="161"/>
      <c r="DB139" s="161"/>
      <c r="DC139" s="161"/>
      <c r="DD139" s="161"/>
    </row>
    <row r="140" spans="1:108">
      <c r="A140" s="155"/>
      <c r="B140" s="155"/>
      <c r="C140" s="155"/>
      <c r="D140" s="155"/>
      <c r="E140" s="155"/>
      <c r="F140" s="155"/>
      <c r="G140" s="155"/>
      <c r="H140" s="155"/>
      <c r="I140" s="155"/>
      <c r="J140" s="155"/>
      <c r="K140" s="155"/>
      <c r="L140" s="155"/>
      <c r="M140" s="155"/>
      <c r="N140" s="156"/>
      <c r="O140" s="157"/>
      <c r="P140" s="158"/>
      <c r="Q140" s="155"/>
      <c r="R140" s="159"/>
      <c r="S140" s="159"/>
      <c r="T140" s="155"/>
      <c r="U140" s="159"/>
      <c r="V140" s="159"/>
      <c r="W140" s="160"/>
      <c r="X140" s="155"/>
      <c r="Y140" s="158"/>
      <c r="Z140" s="155"/>
      <c r="AA140" s="155"/>
      <c r="AB140" s="155"/>
      <c r="AC140" s="162"/>
      <c r="AD140" s="162"/>
      <c r="AE140" s="155"/>
      <c r="AF140" s="155"/>
      <c r="AG140" s="155"/>
      <c r="AH140" s="155"/>
      <c r="AI140" s="155"/>
      <c r="AJ140" s="163"/>
      <c r="AK140" s="163"/>
      <c r="AL140" s="163"/>
      <c r="AM140" s="163"/>
      <c r="AN140" s="164"/>
      <c r="AO140" s="165"/>
      <c r="AP140" s="163"/>
      <c r="AQ140" s="155"/>
      <c r="AR140" s="155"/>
      <c r="AS140" s="155"/>
      <c r="AT140" s="166"/>
      <c r="AU140" s="158"/>
      <c r="AV140" s="155"/>
      <c r="AW140" s="155"/>
      <c r="AX140" s="155"/>
      <c r="AY140" s="155"/>
      <c r="AZ140" s="166"/>
      <c r="BA140" s="158"/>
      <c r="BB140" s="155"/>
      <c r="BC140" s="155"/>
      <c r="BD140" s="155"/>
      <c r="BE140" s="155"/>
      <c r="BF140" s="166"/>
      <c r="BG140" s="158"/>
      <c r="BH140" s="155"/>
      <c r="BI140" s="158"/>
      <c r="BJ140" s="155"/>
      <c r="BK140" s="155"/>
      <c r="BL140" s="155"/>
      <c r="BM140" s="155"/>
      <c r="BN140" s="155"/>
      <c r="BO140" s="155"/>
      <c r="BP140" s="155"/>
      <c r="BQ140" s="155"/>
      <c r="BR140" s="155"/>
      <c r="BS140" s="155"/>
      <c r="BT140" s="155"/>
      <c r="BU140" s="155"/>
      <c r="BV140" s="155"/>
      <c r="BW140" s="155"/>
      <c r="BX140" s="155"/>
      <c r="BY140" s="155"/>
      <c r="BZ140" s="155"/>
      <c r="CA140" s="155"/>
      <c r="CB140" s="155"/>
      <c r="CC140" s="155"/>
      <c r="CD140" s="155"/>
      <c r="CE140" s="155"/>
      <c r="CF140" s="155"/>
      <c r="CG140" s="155"/>
      <c r="CH140" s="155"/>
      <c r="CI140" s="155"/>
      <c r="CJ140" s="166"/>
      <c r="CK140" s="161"/>
      <c r="CL140" s="161"/>
      <c r="CM140" s="161"/>
      <c r="CN140" s="161"/>
      <c r="CO140" s="161"/>
      <c r="CP140" s="161"/>
      <c r="CQ140" s="161"/>
      <c r="CR140" s="167" t="e">
        <f>IFERROR(MATCH(M140,'Cat Val Desplegable'!$B:$B,0),"")-1</f>
        <v>#VALUE!</v>
      </c>
      <c r="CS140" s="167">
        <f>COUNTIF('Cat Val Desplegable'!$B$3:$B$257,'Altas FI-Compras'!M140)</f>
        <v>0</v>
      </c>
      <c r="CT140" s="167" t="e">
        <f>IFERROR(MATCH(Y140,'Cat Val Desplegable'!$E:$E,0),"")-1</f>
        <v>#VALUE!</v>
      </c>
      <c r="CU140" s="167">
        <f>COUNTIF('Cat Val Desplegable'!$E$3:$E$296,'Altas FI-Compras'!Y140)</f>
        <v>0</v>
      </c>
      <c r="CV140" s="161"/>
      <c r="CW140" s="161"/>
      <c r="CX140" s="161"/>
      <c r="CY140" s="161"/>
      <c r="CZ140" s="161"/>
      <c r="DA140" s="161"/>
      <c r="DB140" s="161"/>
      <c r="DC140" s="161"/>
      <c r="DD140" s="161"/>
    </row>
    <row r="141" spans="1:108">
      <c r="A141" s="155"/>
      <c r="B141" s="155"/>
      <c r="C141" s="155"/>
      <c r="D141" s="155"/>
      <c r="E141" s="155"/>
      <c r="F141" s="155"/>
      <c r="G141" s="155"/>
      <c r="H141" s="155"/>
      <c r="I141" s="155"/>
      <c r="J141" s="155"/>
      <c r="K141" s="155"/>
      <c r="L141" s="155"/>
      <c r="M141" s="155"/>
      <c r="N141" s="156"/>
      <c r="O141" s="157"/>
      <c r="P141" s="158"/>
      <c r="Q141" s="155"/>
      <c r="R141" s="159"/>
      <c r="S141" s="159"/>
      <c r="T141" s="155"/>
      <c r="U141" s="159"/>
      <c r="V141" s="159"/>
      <c r="W141" s="160"/>
      <c r="X141" s="155"/>
      <c r="Y141" s="158"/>
      <c r="Z141" s="155"/>
      <c r="AA141" s="155"/>
      <c r="AB141" s="155"/>
      <c r="AC141" s="162"/>
      <c r="AD141" s="162"/>
      <c r="AE141" s="155"/>
      <c r="AF141" s="155"/>
      <c r="AG141" s="155"/>
      <c r="AH141" s="155"/>
      <c r="AI141" s="155"/>
      <c r="AJ141" s="163"/>
      <c r="AK141" s="163"/>
      <c r="AL141" s="163"/>
      <c r="AM141" s="163"/>
      <c r="AN141" s="164"/>
      <c r="AO141" s="165"/>
      <c r="AP141" s="163"/>
      <c r="AQ141" s="155"/>
      <c r="AR141" s="155"/>
      <c r="AS141" s="155"/>
      <c r="AT141" s="166"/>
      <c r="AU141" s="158"/>
      <c r="AV141" s="155"/>
      <c r="AW141" s="155"/>
      <c r="AX141" s="155"/>
      <c r="AY141" s="155"/>
      <c r="AZ141" s="166"/>
      <c r="BA141" s="158"/>
      <c r="BB141" s="155"/>
      <c r="BC141" s="155"/>
      <c r="BD141" s="155"/>
      <c r="BE141" s="155"/>
      <c r="BF141" s="166"/>
      <c r="BG141" s="158"/>
      <c r="BH141" s="155"/>
      <c r="BI141" s="158"/>
      <c r="BJ141" s="155"/>
      <c r="BK141" s="155"/>
      <c r="BL141" s="155"/>
      <c r="BM141" s="155"/>
      <c r="BN141" s="155"/>
      <c r="BO141" s="155"/>
      <c r="BP141" s="155"/>
      <c r="BQ141" s="155"/>
      <c r="BR141" s="155"/>
      <c r="BS141" s="155"/>
      <c r="BT141" s="155"/>
      <c r="BU141" s="155"/>
      <c r="BV141" s="155"/>
      <c r="BW141" s="155"/>
      <c r="BX141" s="155"/>
      <c r="BY141" s="155"/>
      <c r="BZ141" s="155"/>
      <c r="CA141" s="155"/>
      <c r="CB141" s="155"/>
      <c r="CC141" s="155"/>
      <c r="CD141" s="155"/>
      <c r="CE141" s="155"/>
      <c r="CF141" s="155"/>
      <c r="CG141" s="155"/>
      <c r="CH141" s="155"/>
      <c r="CI141" s="155"/>
      <c r="CJ141" s="166"/>
      <c r="CK141" s="161"/>
      <c r="CL141" s="161"/>
      <c r="CM141" s="161"/>
      <c r="CN141" s="161"/>
      <c r="CO141" s="161"/>
      <c r="CP141" s="161"/>
      <c r="CQ141" s="161"/>
      <c r="CR141" s="167" t="e">
        <f>IFERROR(MATCH(M141,'Cat Val Desplegable'!$B:$B,0),"")-1</f>
        <v>#VALUE!</v>
      </c>
      <c r="CS141" s="167">
        <f>COUNTIF('Cat Val Desplegable'!$B$3:$B$257,'Altas FI-Compras'!M141)</f>
        <v>0</v>
      </c>
      <c r="CT141" s="167" t="e">
        <f>IFERROR(MATCH(Y141,'Cat Val Desplegable'!$E:$E,0),"")-1</f>
        <v>#VALUE!</v>
      </c>
      <c r="CU141" s="167">
        <f>COUNTIF('Cat Val Desplegable'!$E$3:$E$296,'Altas FI-Compras'!Y141)</f>
        <v>0</v>
      </c>
      <c r="CV141" s="161"/>
      <c r="CW141" s="161"/>
      <c r="CX141" s="161"/>
      <c r="CY141" s="161"/>
      <c r="CZ141" s="161"/>
      <c r="DA141" s="161"/>
      <c r="DB141" s="161"/>
      <c r="DC141" s="161"/>
      <c r="DD141" s="161"/>
    </row>
    <row r="142" spans="1:108">
      <c r="A142" s="155"/>
      <c r="B142" s="155"/>
      <c r="C142" s="155"/>
      <c r="D142" s="155"/>
      <c r="E142" s="155"/>
      <c r="F142" s="155"/>
      <c r="G142" s="155"/>
      <c r="H142" s="155"/>
      <c r="I142" s="155"/>
      <c r="J142" s="155"/>
      <c r="K142" s="155"/>
      <c r="L142" s="155"/>
      <c r="M142" s="155"/>
      <c r="N142" s="156"/>
      <c r="O142" s="157"/>
      <c r="P142" s="158"/>
      <c r="Q142" s="155"/>
      <c r="R142" s="159"/>
      <c r="S142" s="159"/>
      <c r="T142" s="155"/>
      <c r="U142" s="159"/>
      <c r="V142" s="159"/>
      <c r="W142" s="160"/>
      <c r="X142" s="155"/>
      <c r="Y142" s="158"/>
      <c r="Z142" s="155"/>
      <c r="AA142" s="155"/>
      <c r="AB142" s="155"/>
      <c r="AC142" s="162"/>
      <c r="AD142" s="162"/>
      <c r="AE142" s="155"/>
      <c r="AF142" s="155"/>
      <c r="AG142" s="155"/>
      <c r="AH142" s="155"/>
      <c r="AI142" s="155"/>
      <c r="AJ142" s="163"/>
      <c r="AK142" s="163"/>
      <c r="AL142" s="163"/>
      <c r="AM142" s="163"/>
      <c r="AN142" s="164"/>
      <c r="AO142" s="165"/>
      <c r="AP142" s="163"/>
      <c r="AQ142" s="155"/>
      <c r="AR142" s="155"/>
      <c r="AS142" s="155"/>
      <c r="AT142" s="166"/>
      <c r="AU142" s="158"/>
      <c r="AV142" s="155"/>
      <c r="AW142" s="155"/>
      <c r="AX142" s="155"/>
      <c r="AY142" s="155"/>
      <c r="AZ142" s="166"/>
      <c r="BA142" s="158"/>
      <c r="BB142" s="155"/>
      <c r="BC142" s="155"/>
      <c r="BD142" s="155"/>
      <c r="BE142" s="155"/>
      <c r="BF142" s="166"/>
      <c r="BG142" s="158"/>
      <c r="BH142" s="155"/>
      <c r="BI142" s="158"/>
      <c r="BJ142" s="155"/>
      <c r="BK142" s="155"/>
      <c r="BL142" s="155"/>
      <c r="BM142" s="155"/>
      <c r="BN142" s="155"/>
      <c r="BO142" s="155"/>
      <c r="BP142" s="155"/>
      <c r="BQ142" s="155"/>
      <c r="BR142" s="155"/>
      <c r="BS142" s="155"/>
      <c r="BT142" s="155"/>
      <c r="BU142" s="155"/>
      <c r="BV142" s="155"/>
      <c r="BW142" s="155"/>
      <c r="BX142" s="155"/>
      <c r="BY142" s="155"/>
      <c r="BZ142" s="155"/>
      <c r="CA142" s="155"/>
      <c r="CB142" s="155"/>
      <c r="CC142" s="155"/>
      <c r="CD142" s="155"/>
      <c r="CE142" s="155"/>
      <c r="CF142" s="155"/>
      <c r="CG142" s="155"/>
      <c r="CH142" s="155"/>
      <c r="CI142" s="155"/>
      <c r="CJ142" s="166"/>
      <c r="CK142" s="161"/>
      <c r="CL142" s="161"/>
      <c r="CM142" s="161"/>
      <c r="CN142" s="161"/>
      <c r="CO142" s="161"/>
      <c r="CP142" s="161"/>
      <c r="CQ142" s="161"/>
      <c r="CR142" s="167" t="e">
        <f>IFERROR(MATCH(M142,'Cat Val Desplegable'!$B:$B,0),"")-1</f>
        <v>#VALUE!</v>
      </c>
      <c r="CS142" s="167">
        <f>COUNTIF('Cat Val Desplegable'!$B$3:$B$257,'Altas FI-Compras'!M142)</f>
        <v>0</v>
      </c>
      <c r="CT142" s="167" t="e">
        <f>IFERROR(MATCH(Y142,'Cat Val Desplegable'!$E:$E,0),"")-1</f>
        <v>#VALUE!</v>
      </c>
      <c r="CU142" s="167">
        <f>COUNTIF('Cat Val Desplegable'!$E$3:$E$296,'Altas FI-Compras'!Y142)</f>
        <v>0</v>
      </c>
      <c r="CV142" s="161"/>
      <c r="CW142" s="161"/>
      <c r="CX142" s="161"/>
      <c r="CY142" s="161"/>
      <c r="CZ142" s="161"/>
      <c r="DA142" s="161"/>
      <c r="DB142" s="161"/>
      <c r="DC142" s="161"/>
      <c r="DD142" s="161"/>
    </row>
    <row r="143" spans="1:108">
      <c r="A143" s="155"/>
      <c r="B143" s="155"/>
      <c r="C143" s="155"/>
      <c r="D143" s="155"/>
      <c r="E143" s="155"/>
      <c r="F143" s="155"/>
      <c r="G143" s="155"/>
      <c r="H143" s="155"/>
      <c r="I143" s="155"/>
      <c r="J143" s="155"/>
      <c r="K143" s="155"/>
      <c r="L143" s="155"/>
      <c r="M143" s="155"/>
      <c r="N143" s="156"/>
      <c r="O143" s="157"/>
      <c r="P143" s="158"/>
      <c r="Q143" s="155"/>
      <c r="R143" s="159"/>
      <c r="S143" s="159"/>
      <c r="T143" s="155"/>
      <c r="U143" s="159"/>
      <c r="V143" s="159"/>
      <c r="W143" s="160"/>
      <c r="X143" s="155"/>
      <c r="Y143" s="158"/>
      <c r="Z143" s="155"/>
      <c r="AA143" s="155"/>
      <c r="AB143" s="155"/>
      <c r="AC143" s="162"/>
      <c r="AD143" s="162"/>
      <c r="AE143" s="155"/>
      <c r="AF143" s="155"/>
      <c r="AG143" s="155"/>
      <c r="AH143" s="155"/>
      <c r="AI143" s="155"/>
      <c r="AJ143" s="163"/>
      <c r="AK143" s="163"/>
      <c r="AL143" s="163"/>
      <c r="AM143" s="163"/>
      <c r="AN143" s="164"/>
      <c r="AO143" s="165"/>
      <c r="AP143" s="163"/>
      <c r="AQ143" s="155"/>
      <c r="AR143" s="155"/>
      <c r="AS143" s="155"/>
      <c r="AT143" s="166"/>
      <c r="AU143" s="158"/>
      <c r="AV143" s="155"/>
      <c r="AW143" s="155"/>
      <c r="AX143" s="155"/>
      <c r="AY143" s="155"/>
      <c r="AZ143" s="166"/>
      <c r="BA143" s="158"/>
      <c r="BB143" s="155"/>
      <c r="BC143" s="155"/>
      <c r="BD143" s="155"/>
      <c r="BE143" s="155"/>
      <c r="BF143" s="166"/>
      <c r="BG143" s="158"/>
      <c r="BH143" s="155"/>
      <c r="BI143" s="158"/>
      <c r="BJ143" s="155"/>
      <c r="BK143" s="155"/>
      <c r="BL143" s="155"/>
      <c r="BM143" s="155"/>
      <c r="BN143" s="155"/>
      <c r="BO143" s="155"/>
      <c r="BP143" s="155"/>
      <c r="BQ143" s="155"/>
      <c r="BR143" s="155"/>
      <c r="BS143" s="155"/>
      <c r="BT143" s="155"/>
      <c r="BU143" s="155"/>
      <c r="BV143" s="155"/>
      <c r="BW143" s="155"/>
      <c r="BX143" s="155"/>
      <c r="BY143" s="155"/>
      <c r="BZ143" s="155"/>
      <c r="CA143" s="155"/>
      <c r="CB143" s="155"/>
      <c r="CC143" s="155"/>
      <c r="CD143" s="155"/>
      <c r="CE143" s="155"/>
      <c r="CF143" s="155"/>
      <c r="CG143" s="155"/>
      <c r="CH143" s="155"/>
      <c r="CI143" s="155"/>
      <c r="CJ143" s="166"/>
      <c r="CK143" s="161"/>
      <c r="CL143" s="161"/>
      <c r="CM143" s="161"/>
      <c r="CN143" s="161"/>
      <c r="CO143" s="161"/>
      <c r="CP143" s="161"/>
      <c r="CQ143" s="161"/>
      <c r="CR143" s="167" t="e">
        <f>IFERROR(MATCH(M143,'Cat Val Desplegable'!$B:$B,0),"")-1</f>
        <v>#VALUE!</v>
      </c>
      <c r="CS143" s="167">
        <f>COUNTIF('Cat Val Desplegable'!$B$3:$B$257,'Altas FI-Compras'!M143)</f>
        <v>0</v>
      </c>
      <c r="CT143" s="167" t="e">
        <f>IFERROR(MATCH(Y143,'Cat Val Desplegable'!$E:$E,0),"")-1</f>
        <v>#VALUE!</v>
      </c>
      <c r="CU143" s="167">
        <f>COUNTIF('Cat Val Desplegable'!$E$3:$E$296,'Altas FI-Compras'!Y143)</f>
        <v>0</v>
      </c>
      <c r="CV143" s="161"/>
      <c r="CW143" s="161"/>
      <c r="CX143" s="161"/>
      <c r="CY143" s="161"/>
      <c r="CZ143" s="161"/>
      <c r="DA143" s="161"/>
      <c r="DB143" s="161"/>
      <c r="DC143" s="161"/>
      <c r="DD143" s="161"/>
    </row>
    <row r="144" spans="1:108">
      <c r="A144" s="155"/>
      <c r="B144" s="155"/>
      <c r="C144" s="155"/>
      <c r="D144" s="155"/>
      <c r="E144" s="155"/>
      <c r="F144" s="155"/>
      <c r="G144" s="155"/>
      <c r="H144" s="155"/>
      <c r="I144" s="155"/>
      <c r="J144" s="155"/>
      <c r="K144" s="155"/>
      <c r="L144" s="155"/>
      <c r="M144" s="155"/>
      <c r="N144" s="156"/>
      <c r="O144" s="157"/>
      <c r="P144" s="158"/>
      <c r="Q144" s="155"/>
      <c r="R144" s="159"/>
      <c r="S144" s="159"/>
      <c r="T144" s="155"/>
      <c r="U144" s="159"/>
      <c r="V144" s="159"/>
      <c r="W144" s="160"/>
      <c r="X144" s="155"/>
      <c r="Y144" s="158"/>
      <c r="Z144" s="155"/>
      <c r="AA144" s="155"/>
      <c r="AB144" s="155"/>
      <c r="AC144" s="162"/>
      <c r="AD144" s="162"/>
      <c r="AE144" s="155"/>
      <c r="AF144" s="155"/>
      <c r="AG144" s="155"/>
      <c r="AH144" s="155"/>
      <c r="AI144" s="155"/>
      <c r="AJ144" s="163"/>
      <c r="AK144" s="163"/>
      <c r="AL144" s="163"/>
      <c r="AM144" s="163"/>
      <c r="AN144" s="164"/>
      <c r="AO144" s="165"/>
      <c r="AP144" s="163"/>
      <c r="AQ144" s="155"/>
      <c r="AR144" s="155"/>
      <c r="AS144" s="155"/>
      <c r="AT144" s="166"/>
      <c r="AU144" s="158"/>
      <c r="AV144" s="155"/>
      <c r="AW144" s="155"/>
      <c r="AX144" s="155"/>
      <c r="AY144" s="155"/>
      <c r="AZ144" s="166"/>
      <c r="BA144" s="158"/>
      <c r="BB144" s="155"/>
      <c r="BC144" s="155"/>
      <c r="BD144" s="155"/>
      <c r="BE144" s="155"/>
      <c r="BF144" s="166"/>
      <c r="BG144" s="158"/>
      <c r="BH144" s="155"/>
      <c r="BI144" s="158"/>
      <c r="BJ144" s="155"/>
      <c r="BK144" s="155"/>
      <c r="BL144" s="155"/>
      <c r="BM144" s="155"/>
      <c r="BN144" s="155"/>
      <c r="BO144" s="155"/>
      <c r="BP144" s="155"/>
      <c r="BQ144" s="155"/>
      <c r="BR144" s="155"/>
      <c r="BS144" s="155"/>
      <c r="BT144" s="155"/>
      <c r="BU144" s="155"/>
      <c r="BV144" s="155"/>
      <c r="BW144" s="155"/>
      <c r="BX144" s="155"/>
      <c r="BY144" s="155"/>
      <c r="BZ144" s="155"/>
      <c r="CA144" s="155"/>
      <c r="CB144" s="155"/>
      <c r="CC144" s="155"/>
      <c r="CD144" s="155"/>
      <c r="CE144" s="155"/>
      <c r="CF144" s="155"/>
      <c r="CG144" s="155"/>
      <c r="CH144" s="155"/>
      <c r="CI144" s="155"/>
      <c r="CJ144" s="166"/>
      <c r="CK144" s="161"/>
      <c r="CL144" s="161"/>
      <c r="CM144" s="161"/>
      <c r="CN144" s="161"/>
      <c r="CO144" s="161"/>
      <c r="CP144" s="161"/>
      <c r="CQ144" s="161"/>
      <c r="CR144" s="167" t="e">
        <f>IFERROR(MATCH(M144,'Cat Val Desplegable'!$B:$B,0),"")-1</f>
        <v>#VALUE!</v>
      </c>
      <c r="CS144" s="167">
        <f>COUNTIF('Cat Val Desplegable'!$B$3:$B$257,'Altas FI-Compras'!M144)</f>
        <v>0</v>
      </c>
      <c r="CT144" s="167" t="e">
        <f>IFERROR(MATCH(Y144,'Cat Val Desplegable'!$E:$E,0),"")-1</f>
        <v>#VALUE!</v>
      </c>
      <c r="CU144" s="167">
        <f>COUNTIF('Cat Val Desplegable'!$E$3:$E$296,'Altas FI-Compras'!Y144)</f>
        <v>0</v>
      </c>
      <c r="CV144" s="161"/>
      <c r="CW144" s="161"/>
      <c r="CX144" s="161"/>
      <c r="CY144" s="161"/>
      <c r="CZ144" s="161"/>
      <c r="DA144" s="161"/>
      <c r="DB144" s="161"/>
      <c r="DC144" s="161"/>
      <c r="DD144" s="161"/>
    </row>
    <row r="145" spans="1:108">
      <c r="A145" s="155"/>
      <c r="B145" s="155"/>
      <c r="C145" s="155"/>
      <c r="D145" s="155"/>
      <c r="E145" s="155"/>
      <c r="F145" s="155"/>
      <c r="G145" s="155"/>
      <c r="H145" s="155"/>
      <c r="I145" s="155"/>
      <c r="J145" s="155"/>
      <c r="K145" s="155"/>
      <c r="L145" s="155"/>
      <c r="M145" s="155"/>
      <c r="N145" s="156"/>
      <c r="O145" s="157"/>
      <c r="P145" s="158"/>
      <c r="Q145" s="155"/>
      <c r="R145" s="159"/>
      <c r="S145" s="159"/>
      <c r="T145" s="155"/>
      <c r="U145" s="159"/>
      <c r="V145" s="159"/>
      <c r="W145" s="160"/>
      <c r="X145" s="155"/>
      <c r="Y145" s="158"/>
      <c r="Z145" s="155"/>
      <c r="AA145" s="155"/>
      <c r="AB145" s="155"/>
      <c r="AC145" s="162"/>
      <c r="AD145" s="162"/>
      <c r="AE145" s="155"/>
      <c r="AF145" s="155"/>
      <c r="AG145" s="155"/>
      <c r="AH145" s="155"/>
      <c r="AI145" s="155"/>
      <c r="AJ145" s="163"/>
      <c r="AK145" s="163"/>
      <c r="AL145" s="163"/>
      <c r="AM145" s="163"/>
      <c r="AN145" s="164"/>
      <c r="AO145" s="165"/>
      <c r="AP145" s="163"/>
      <c r="AQ145" s="155"/>
      <c r="AR145" s="155"/>
      <c r="AS145" s="155"/>
      <c r="AT145" s="166"/>
      <c r="AU145" s="158"/>
      <c r="AV145" s="155"/>
      <c r="AW145" s="155"/>
      <c r="AX145" s="155"/>
      <c r="AY145" s="155"/>
      <c r="AZ145" s="166"/>
      <c r="BA145" s="158"/>
      <c r="BB145" s="155"/>
      <c r="BC145" s="155"/>
      <c r="BD145" s="155"/>
      <c r="BE145" s="155"/>
      <c r="BF145" s="166"/>
      <c r="BG145" s="158"/>
      <c r="BH145" s="155"/>
      <c r="BI145" s="158"/>
      <c r="BJ145" s="155"/>
      <c r="BK145" s="155"/>
      <c r="BL145" s="155"/>
      <c r="BM145" s="155"/>
      <c r="BN145" s="155"/>
      <c r="BO145" s="155"/>
      <c r="BP145" s="155"/>
      <c r="BQ145" s="155"/>
      <c r="BR145" s="155"/>
      <c r="BS145" s="155"/>
      <c r="BT145" s="155"/>
      <c r="BU145" s="155"/>
      <c r="BV145" s="155"/>
      <c r="BW145" s="155"/>
      <c r="BX145" s="155"/>
      <c r="BY145" s="155"/>
      <c r="BZ145" s="155"/>
      <c r="CA145" s="155"/>
      <c r="CB145" s="155"/>
      <c r="CC145" s="155"/>
      <c r="CD145" s="155"/>
      <c r="CE145" s="155"/>
      <c r="CF145" s="155"/>
      <c r="CG145" s="155"/>
      <c r="CH145" s="155"/>
      <c r="CI145" s="155"/>
      <c r="CJ145" s="166"/>
      <c r="CK145" s="161"/>
      <c r="CL145" s="161"/>
      <c r="CM145" s="161"/>
      <c r="CN145" s="161"/>
      <c r="CO145" s="161"/>
      <c r="CP145" s="161"/>
      <c r="CQ145" s="161"/>
      <c r="CR145" s="167" t="e">
        <f>IFERROR(MATCH(M145,'Cat Val Desplegable'!$B:$B,0),"")-1</f>
        <v>#VALUE!</v>
      </c>
      <c r="CS145" s="167">
        <f>COUNTIF('Cat Val Desplegable'!$B$3:$B$257,'Altas FI-Compras'!M145)</f>
        <v>0</v>
      </c>
      <c r="CT145" s="167" t="e">
        <f>IFERROR(MATCH(Y145,'Cat Val Desplegable'!$E:$E,0),"")-1</f>
        <v>#VALUE!</v>
      </c>
      <c r="CU145" s="167">
        <f>COUNTIF('Cat Val Desplegable'!$E$3:$E$296,'Altas FI-Compras'!Y145)</f>
        <v>0</v>
      </c>
      <c r="CV145" s="161"/>
      <c r="CW145" s="161"/>
      <c r="CX145" s="161"/>
      <c r="CY145" s="161"/>
      <c r="CZ145" s="161"/>
      <c r="DA145" s="161"/>
      <c r="DB145" s="161"/>
      <c r="DC145" s="161"/>
      <c r="DD145" s="161"/>
    </row>
    <row r="146" spans="1:108">
      <c r="A146" s="155"/>
      <c r="B146" s="155"/>
      <c r="C146" s="155"/>
      <c r="D146" s="155"/>
      <c r="E146" s="155"/>
      <c r="F146" s="155"/>
      <c r="G146" s="155"/>
      <c r="H146" s="155"/>
      <c r="I146" s="155"/>
      <c r="J146" s="155"/>
      <c r="K146" s="155"/>
      <c r="L146" s="155"/>
      <c r="M146" s="155"/>
      <c r="N146" s="156"/>
      <c r="O146" s="157"/>
      <c r="P146" s="158"/>
      <c r="Q146" s="155"/>
      <c r="R146" s="159"/>
      <c r="S146" s="159"/>
      <c r="T146" s="155"/>
      <c r="U146" s="159"/>
      <c r="V146" s="159"/>
      <c r="W146" s="160"/>
      <c r="X146" s="155"/>
      <c r="Y146" s="158"/>
      <c r="Z146" s="155"/>
      <c r="AA146" s="155"/>
      <c r="AB146" s="155"/>
      <c r="AC146" s="162"/>
      <c r="AD146" s="162"/>
      <c r="AE146" s="155"/>
      <c r="AF146" s="155"/>
      <c r="AG146" s="155"/>
      <c r="AH146" s="155"/>
      <c r="AI146" s="155"/>
      <c r="AJ146" s="163"/>
      <c r="AK146" s="163"/>
      <c r="AL146" s="163"/>
      <c r="AM146" s="163"/>
      <c r="AN146" s="164"/>
      <c r="AO146" s="165"/>
      <c r="AP146" s="163"/>
      <c r="AQ146" s="155"/>
      <c r="AR146" s="155"/>
      <c r="AS146" s="155"/>
      <c r="AT146" s="166"/>
      <c r="AU146" s="158"/>
      <c r="AV146" s="155"/>
      <c r="AW146" s="155"/>
      <c r="AX146" s="155"/>
      <c r="AY146" s="155"/>
      <c r="AZ146" s="166"/>
      <c r="BA146" s="158"/>
      <c r="BB146" s="155"/>
      <c r="BC146" s="155"/>
      <c r="BD146" s="155"/>
      <c r="BE146" s="155"/>
      <c r="BF146" s="166"/>
      <c r="BG146" s="158"/>
      <c r="BH146" s="155"/>
      <c r="BI146" s="158"/>
      <c r="BJ146" s="155"/>
      <c r="BK146" s="155"/>
      <c r="BL146" s="155"/>
      <c r="BM146" s="155"/>
      <c r="BN146" s="155"/>
      <c r="BO146" s="155"/>
      <c r="BP146" s="155"/>
      <c r="BQ146" s="155"/>
      <c r="BR146" s="155"/>
      <c r="BS146" s="155"/>
      <c r="BT146" s="155"/>
      <c r="BU146" s="155"/>
      <c r="BV146" s="155"/>
      <c r="BW146" s="155"/>
      <c r="BX146" s="155"/>
      <c r="BY146" s="155"/>
      <c r="BZ146" s="155"/>
      <c r="CA146" s="155"/>
      <c r="CB146" s="155"/>
      <c r="CC146" s="155"/>
      <c r="CD146" s="155"/>
      <c r="CE146" s="155"/>
      <c r="CF146" s="155"/>
      <c r="CG146" s="155"/>
      <c r="CH146" s="155"/>
      <c r="CI146" s="155"/>
      <c r="CJ146" s="166"/>
      <c r="CK146" s="161"/>
      <c r="CL146" s="161"/>
      <c r="CM146" s="161"/>
      <c r="CN146" s="161"/>
      <c r="CO146" s="161"/>
      <c r="CP146" s="161"/>
      <c r="CQ146" s="161"/>
      <c r="CR146" s="167" t="e">
        <f>IFERROR(MATCH(M146,'Cat Val Desplegable'!$B:$B,0),"")-1</f>
        <v>#VALUE!</v>
      </c>
      <c r="CS146" s="167">
        <f>COUNTIF('Cat Val Desplegable'!$B$3:$B$257,'Altas FI-Compras'!M146)</f>
        <v>0</v>
      </c>
      <c r="CT146" s="167" t="e">
        <f>IFERROR(MATCH(Y146,'Cat Val Desplegable'!$E:$E,0),"")-1</f>
        <v>#VALUE!</v>
      </c>
      <c r="CU146" s="167">
        <f>COUNTIF('Cat Val Desplegable'!$E$3:$E$296,'Altas FI-Compras'!Y146)</f>
        <v>0</v>
      </c>
      <c r="CV146" s="161"/>
      <c r="CW146" s="161"/>
      <c r="CX146" s="161"/>
      <c r="CY146" s="161"/>
      <c r="CZ146" s="161"/>
      <c r="DA146" s="161"/>
      <c r="DB146" s="161"/>
      <c r="DC146" s="161"/>
      <c r="DD146" s="161"/>
    </row>
    <row r="147" spans="1:108">
      <c r="A147" s="155"/>
      <c r="B147" s="155"/>
      <c r="C147" s="155"/>
      <c r="D147" s="155"/>
      <c r="E147" s="155"/>
      <c r="F147" s="155"/>
      <c r="G147" s="155"/>
      <c r="H147" s="155"/>
      <c r="I147" s="155"/>
      <c r="J147" s="155"/>
      <c r="K147" s="155"/>
      <c r="L147" s="155"/>
      <c r="M147" s="155"/>
      <c r="N147" s="156"/>
      <c r="O147" s="157"/>
      <c r="P147" s="158"/>
      <c r="Q147" s="155"/>
      <c r="R147" s="159"/>
      <c r="S147" s="159"/>
      <c r="T147" s="155"/>
      <c r="U147" s="159"/>
      <c r="V147" s="159"/>
      <c r="W147" s="160"/>
      <c r="X147" s="155"/>
      <c r="Y147" s="158"/>
      <c r="Z147" s="155"/>
      <c r="AA147" s="155"/>
      <c r="AB147" s="155"/>
      <c r="AC147" s="162"/>
      <c r="AD147" s="162"/>
      <c r="AE147" s="155"/>
      <c r="AF147" s="155"/>
      <c r="AG147" s="155"/>
      <c r="AH147" s="155"/>
      <c r="AI147" s="155"/>
      <c r="AJ147" s="163"/>
      <c r="AK147" s="163"/>
      <c r="AL147" s="163"/>
      <c r="AM147" s="163"/>
      <c r="AN147" s="164"/>
      <c r="AO147" s="165"/>
      <c r="AP147" s="163"/>
      <c r="AQ147" s="155"/>
      <c r="AR147" s="155"/>
      <c r="AS147" s="155"/>
      <c r="AT147" s="166"/>
      <c r="AU147" s="158"/>
      <c r="AV147" s="155"/>
      <c r="AW147" s="155"/>
      <c r="AX147" s="155"/>
      <c r="AY147" s="155"/>
      <c r="AZ147" s="166"/>
      <c r="BA147" s="158"/>
      <c r="BB147" s="155"/>
      <c r="BC147" s="155"/>
      <c r="BD147" s="155"/>
      <c r="BE147" s="155"/>
      <c r="BF147" s="166"/>
      <c r="BG147" s="158"/>
      <c r="BH147" s="155"/>
      <c r="BI147" s="158"/>
      <c r="BJ147" s="155"/>
      <c r="BK147" s="155"/>
      <c r="BL147" s="155"/>
      <c r="BM147" s="155"/>
      <c r="BN147" s="155"/>
      <c r="BO147" s="155"/>
      <c r="BP147" s="155"/>
      <c r="BQ147" s="155"/>
      <c r="BR147" s="155"/>
      <c r="BS147" s="155"/>
      <c r="BT147" s="155"/>
      <c r="BU147" s="155"/>
      <c r="BV147" s="155"/>
      <c r="BW147" s="155"/>
      <c r="BX147" s="155"/>
      <c r="BY147" s="155"/>
      <c r="BZ147" s="155"/>
      <c r="CA147" s="155"/>
      <c r="CB147" s="155"/>
      <c r="CC147" s="155"/>
      <c r="CD147" s="155"/>
      <c r="CE147" s="155"/>
      <c r="CF147" s="155"/>
      <c r="CG147" s="155"/>
      <c r="CH147" s="155"/>
      <c r="CI147" s="155"/>
      <c r="CJ147" s="166"/>
      <c r="CK147" s="161"/>
      <c r="CL147" s="161"/>
      <c r="CM147" s="161"/>
      <c r="CN147" s="161"/>
      <c r="CO147" s="161"/>
      <c r="CP147" s="161"/>
      <c r="CQ147" s="161"/>
      <c r="CR147" s="167" t="e">
        <f>IFERROR(MATCH(M147,'Cat Val Desplegable'!$B:$B,0),"")-1</f>
        <v>#VALUE!</v>
      </c>
      <c r="CS147" s="167">
        <f>COUNTIF('Cat Val Desplegable'!$B$3:$B$257,'Altas FI-Compras'!M147)</f>
        <v>0</v>
      </c>
      <c r="CT147" s="167" t="e">
        <f>IFERROR(MATCH(Y147,'Cat Val Desplegable'!$E:$E,0),"")-1</f>
        <v>#VALUE!</v>
      </c>
      <c r="CU147" s="167">
        <f>COUNTIF('Cat Val Desplegable'!$E$3:$E$296,'Altas FI-Compras'!Y147)</f>
        <v>0</v>
      </c>
      <c r="CV147" s="161"/>
      <c r="CW147" s="161"/>
      <c r="CX147" s="161"/>
      <c r="CY147" s="161"/>
      <c r="CZ147" s="161"/>
      <c r="DA147" s="161"/>
      <c r="DB147" s="161"/>
      <c r="DC147" s="161"/>
      <c r="DD147" s="161"/>
    </row>
    <row r="148" spans="1:108">
      <c r="A148" s="155"/>
      <c r="B148" s="155"/>
      <c r="C148" s="155"/>
      <c r="D148" s="155"/>
      <c r="E148" s="155"/>
      <c r="F148" s="155"/>
      <c r="G148" s="155"/>
      <c r="H148" s="155"/>
      <c r="I148" s="155"/>
      <c r="J148" s="155"/>
      <c r="K148" s="155"/>
      <c r="L148" s="155"/>
      <c r="M148" s="155"/>
      <c r="N148" s="156"/>
      <c r="O148" s="157"/>
      <c r="P148" s="158"/>
      <c r="Q148" s="155"/>
      <c r="R148" s="159"/>
      <c r="S148" s="159"/>
      <c r="T148" s="155"/>
      <c r="U148" s="159"/>
      <c r="V148" s="159"/>
      <c r="W148" s="160"/>
      <c r="X148" s="155"/>
      <c r="Y148" s="158"/>
      <c r="Z148" s="155"/>
      <c r="AA148" s="155"/>
      <c r="AB148" s="155"/>
      <c r="AC148" s="162"/>
      <c r="AD148" s="162"/>
      <c r="AE148" s="155"/>
      <c r="AF148" s="155"/>
      <c r="AG148" s="155"/>
      <c r="AH148" s="155"/>
      <c r="AI148" s="155"/>
      <c r="AJ148" s="163"/>
      <c r="AK148" s="163"/>
      <c r="AL148" s="163"/>
      <c r="AM148" s="163"/>
      <c r="AN148" s="164"/>
      <c r="AO148" s="165"/>
      <c r="AP148" s="163"/>
      <c r="AQ148" s="155"/>
      <c r="AR148" s="155"/>
      <c r="AS148" s="155"/>
      <c r="AT148" s="166"/>
      <c r="AU148" s="158"/>
      <c r="AV148" s="155"/>
      <c r="AW148" s="155"/>
      <c r="AX148" s="155"/>
      <c r="AY148" s="155"/>
      <c r="AZ148" s="166"/>
      <c r="BA148" s="158"/>
      <c r="BB148" s="155"/>
      <c r="BC148" s="155"/>
      <c r="BD148" s="155"/>
      <c r="BE148" s="155"/>
      <c r="BF148" s="166"/>
      <c r="BG148" s="158"/>
      <c r="BH148" s="155"/>
      <c r="BI148" s="158"/>
      <c r="BJ148" s="155"/>
      <c r="BK148" s="155"/>
      <c r="BL148" s="155"/>
      <c r="BM148" s="155"/>
      <c r="BN148" s="155"/>
      <c r="BO148" s="155"/>
      <c r="BP148" s="155"/>
      <c r="BQ148" s="155"/>
      <c r="BR148" s="155"/>
      <c r="BS148" s="155"/>
      <c r="BT148" s="155"/>
      <c r="BU148" s="155"/>
      <c r="BV148" s="155"/>
      <c r="BW148" s="155"/>
      <c r="BX148" s="155"/>
      <c r="BY148" s="155"/>
      <c r="BZ148" s="155"/>
      <c r="CA148" s="155"/>
      <c r="CB148" s="155"/>
      <c r="CC148" s="155"/>
      <c r="CD148" s="155"/>
      <c r="CE148" s="155"/>
      <c r="CF148" s="155"/>
      <c r="CG148" s="155"/>
      <c r="CH148" s="155"/>
      <c r="CI148" s="155"/>
      <c r="CJ148" s="166"/>
      <c r="CK148" s="161"/>
      <c r="CL148" s="161"/>
      <c r="CM148" s="161"/>
      <c r="CN148" s="161"/>
      <c r="CO148" s="161"/>
      <c r="CP148" s="161"/>
      <c r="CQ148" s="161"/>
      <c r="CR148" s="167" t="e">
        <f>IFERROR(MATCH(M148,'Cat Val Desplegable'!$B:$B,0),"")-1</f>
        <v>#VALUE!</v>
      </c>
      <c r="CS148" s="167">
        <f>COUNTIF('Cat Val Desplegable'!$B$3:$B$257,'Altas FI-Compras'!M148)</f>
        <v>0</v>
      </c>
      <c r="CT148" s="167" t="e">
        <f>IFERROR(MATCH(Y148,'Cat Val Desplegable'!$E:$E,0),"")-1</f>
        <v>#VALUE!</v>
      </c>
      <c r="CU148" s="167">
        <f>COUNTIF('Cat Val Desplegable'!$E$3:$E$296,'Altas FI-Compras'!Y148)</f>
        <v>0</v>
      </c>
      <c r="CV148" s="161"/>
      <c r="CW148" s="161"/>
      <c r="CX148" s="161"/>
      <c r="CY148" s="161"/>
      <c r="CZ148" s="161"/>
      <c r="DA148" s="161"/>
      <c r="DB148" s="161"/>
      <c r="DC148" s="161"/>
      <c r="DD148" s="161"/>
    </row>
    <row r="149" spans="1:108">
      <c r="A149" s="155"/>
      <c r="B149" s="155"/>
      <c r="C149" s="155"/>
      <c r="D149" s="155"/>
      <c r="E149" s="155"/>
      <c r="F149" s="155"/>
      <c r="G149" s="155"/>
      <c r="H149" s="155"/>
      <c r="I149" s="155"/>
      <c r="J149" s="155"/>
      <c r="K149" s="155"/>
      <c r="L149" s="155"/>
      <c r="M149" s="155"/>
      <c r="N149" s="156"/>
      <c r="O149" s="157"/>
      <c r="P149" s="158"/>
      <c r="Q149" s="155"/>
      <c r="R149" s="159"/>
      <c r="S149" s="159"/>
      <c r="T149" s="155"/>
      <c r="U149" s="159"/>
      <c r="V149" s="159"/>
      <c r="W149" s="160"/>
      <c r="X149" s="155"/>
      <c r="Y149" s="158"/>
      <c r="Z149" s="155"/>
      <c r="AA149" s="155"/>
      <c r="AB149" s="155"/>
      <c r="AC149" s="162"/>
      <c r="AD149" s="162"/>
      <c r="AE149" s="155"/>
      <c r="AF149" s="155"/>
      <c r="AG149" s="155"/>
      <c r="AH149" s="155"/>
      <c r="AI149" s="155"/>
      <c r="AJ149" s="163"/>
      <c r="AK149" s="163"/>
      <c r="AL149" s="163"/>
      <c r="AM149" s="163"/>
      <c r="AN149" s="164"/>
      <c r="AO149" s="165"/>
      <c r="AP149" s="163"/>
      <c r="AQ149" s="155"/>
      <c r="AR149" s="155"/>
      <c r="AS149" s="155"/>
      <c r="AT149" s="166"/>
      <c r="AU149" s="158"/>
      <c r="AV149" s="155"/>
      <c r="AW149" s="155"/>
      <c r="AX149" s="155"/>
      <c r="AY149" s="155"/>
      <c r="AZ149" s="166"/>
      <c r="BA149" s="158"/>
      <c r="BB149" s="155"/>
      <c r="BC149" s="155"/>
      <c r="BD149" s="155"/>
      <c r="BE149" s="155"/>
      <c r="BF149" s="166"/>
      <c r="BG149" s="158"/>
      <c r="BH149" s="155"/>
      <c r="BI149" s="158"/>
      <c r="BJ149" s="155"/>
      <c r="BK149" s="155"/>
      <c r="BL149" s="155"/>
      <c r="BM149" s="155"/>
      <c r="BN149" s="155"/>
      <c r="BO149" s="155"/>
      <c r="BP149" s="155"/>
      <c r="BQ149" s="155"/>
      <c r="BR149" s="155"/>
      <c r="BS149" s="155"/>
      <c r="BT149" s="155"/>
      <c r="BU149" s="155"/>
      <c r="BV149" s="155"/>
      <c r="BW149" s="155"/>
      <c r="BX149" s="155"/>
      <c r="BY149" s="155"/>
      <c r="BZ149" s="155"/>
      <c r="CA149" s="155"/>
      <c r="CB149" s="155"/>
      <c r="CC149" s="155"/>
      <c r="CD149" s="155"/>
      <c r="CE149" s="155"/>
      <c r="CF149" s="155"/>
      <c r="CG149" s="155"/>
      <c r="CH149" s="155"/>
      <c r="CI149" s="155"/>
      <c r="CJ149" s="166"/>
      <c r="CK149" s="161"/>
      <c r="CL149" s="161"/>
      <c r="CM149" s="161"/>
      <c r="CN149" s="161"/>
      <c r="CO149" s="161"/>
      <c r="CP149" s="161"/>
      <c r="CQ149" s="161"/>
      <c r="CR149" s="167" t="e">
        <f>IFERROR(MATCH(M149,'Cat Val Desplegable'!$B:$B,0),"")-1</f>
        <v>#VALUE!</v>
      </c>
      <c r="CS149" s="167">
        <f>COUNTIF('Cat Val Desplegable'!$B$3:$B$257,'Altas FI-Compras'!M149)</f>
        <v>0</v>
      </c>
      <c r="CT149" s="167" t="e">
        <f>IFERROR(MATCH(Y149,'Cat Val Desplegable'!$E:$E,0),"")-1</f>
        <v>#VALUE!</v>
      </c>
      <c r="CU149" s="167">
        <f>COUNTIF('Cat Val Desplegable'!$E$3:$E$296,'Altas FI-Compras'!Y149)</f>
        <v>0</v>
      </c>
      <c r="CV149" s="161"/>
      <c r="CW149" s="161"/>
      <c r="CX149" s="161"/>
      <c r="CY149" s="161"/>
      <c r="CZ149" s="161"/>
      <c r="DA149" s="161"/>
      <c r="DB149" s="161"/>
      <c r="DC149" s="161"/>
      <c r="DD149" s="161"/>
    </row>
    <row r="150" spans="1:108">
      <c r="A150" s="155"/>
      <c r="B150" s="155"/>
      <c r="C150" s="155"/>
      <c r="D150" s="155"/>
      <c r="E150" s="155"/>
      <c r="F150" s="155"/>
      <c r="G150" s="155"/>
      <c r="H150" s="155"/>
      <c r="I150" s="155"/>
      <c r="J150" s="155"/>
      <c r="K150" s="155"/>
      <c r="L150" s="155"/>
      <c r="M150" s="155"/>
      <c r="N150" s="156"/>
      <c r="O150" s="157"/>
      <c r="P150" s="158"/>
      <c r="Q150" s="155"/>
      <c r="R150" s="159"/>
      <c r="S150" s="159"/>
      <c r="T150" s="155"/>
      <c r="U150" s="159"/>
      <c r="V150" s="159"/>
      <c r="W150" s="160"/>
      <c r="X150" s="155"/>
      <c r="Y150" s="158"/>
      <c r="Z150" s="155"/>
      <c r="AA150" s="155"/>
      <c r="AB150" s="155"/>
      <c r="AC150" s="162"/>
      <c r="AD150" s="162"/>
      <c r="AE150" s="155"/>
      <c r="AF150" s="155"/>
      <c r="AG150" s="155"/>
      <c r="AH150" s="155"/>
      <c r="AI150" s="155"/>
      <c r="AJ150" s="163"/>
      <c r="AK150" s="163"/>
      <c r="AL150" s="163"/>
      <c r="AM150" s="163"/>
      <c r="AN150" s="164"/>
      <c r="AO150" s="165"/>
      <c r="AP150" s="163"/>
      <c r="AQ150" s="155"/>
      <c r="AR150" s="155"/>
      <c r="AS150" s="155"/>
      <c r="AT150" s="166"/>
      <c r="AU150" s="158"/>
      <c r="AV150" s="155"/>
      <c r="AW150" s="155"/>
      <c r="AX150" s="155"/>
      <c r="AY150" s="155"/>
      <c r="AZ150" s="166"/>
      <c r="BA150" s="158"/>
      <c r="BB150" s="155"/>
      <c r="BC150" s="155"/>
      <c r="BD150" s="155"/>
      <c r="BE150" s="155"/>
      <c r="BF150" s="166"/>
      <c r="BG150" s="158"/>
      <c r="BH150" s="155"/>
      <c r="BI150" s="158"/>
      <c r="BJ150" s="155"/>
      <c r="BK150" s="155"/>
      <c r="BL150" s="155"/>
      <c r="BM150" s="155"/>
      <c r="BN150" s="155"/>
      <c r="BO150" s="155"/>
      <c r="BP150" s="155"/>
      <c r="BQ150" s="155"/>
      <c r="BR150" s="155"/>
      <c r="BS150" s="155"/>
      <c r="BT150" s="155"/>
      <c r="BU150" s="155"/>
      <c r="BV150" s="155"/>
      <c r="BW150" s="155"/>
      <c r="BX150" s="155"/>
      <c r="BY150" s="155"/>
      <c r="BZ150" s="155"/>
      <c r="CA150" s="155"/>
      <c r="CB150" s="155"/>
      <c r="CC150" s="155"/>
      <c r="CD150" s="155"/>
      <c r="CE150" s="155"/>
      <c r="CF150" s="155"/>
      <c r="CG150" s="155"/>
      <c r="CH150" s="155"/>
      <c r="CI150" s="155"/>
      <c r="CJ150" s="166"/>
      <c r="CK150" s="161"/>
      <c r="CL150" s="161"/>
      <c r="CM150" s="161"/>
      <c r="CN150" s="161"/>
      <c r="CO150" s="161"/>
      <c r="CP150" s="161"/>
      <c r="CQ150" s="161"/>
      <c r="CR150" s="167" t="e">
        <f>IFERROR(MATCH(M150,'Cat Val Desplegable'!$B:$B,0),"")-1</f>
        <v>#VALUE!</v>
      </c>
      <c r="CS150" s="167">
        <f>COUNTIF('Cat Val Desplegable'!$B$3:$B$257,'Altas FI-Compras'!M150)</f>
        <v>0</v>
      </c>
      <c r="CT150" s="167" t="e">
        <f>IFERROR(MATCH(Y150,'Cat Val Desplegable'!$E:$E,0),"")-1</f>
        <v>#VALUE!</v>
      </c>
      <c r="CU150" s="167">
        <f>COUNTIF('Cat Val Desplegable'!$E$3:$E$296,'Altas FI-Compras'!Y150)</f>
        <v>0</v>
      </c>
      <c r="CV150" s="161"/>
      <c r="CW150" s="161"/>
      <c r="CX150" s="161"/>
      <c r="CY150" s="161"/>
      <c r="CZ150" s="161"/>
      <c r="DA150" s="161"/>
      <c r="DB150" s="161"/>
      <c r="DC150" s="161"/>
      <c r="DD150" s="161"/>
    </row>
    <row r="151" spans="1:108">
      <c r="A151" s="155"/>
      <c r="B151" s="155"/>
      <c r="C151" s="155"/>
      <c r="D151" s="155"/>
      <c r="E151" s="155"/>
      <c r="F151" s="155"/>
      <c r="G151" s="155"/>
      <c r="H151" s="155"/>
      <c r="I151" s="155"/>
      <c r="J151" s="155"/>
      <c r="K151" s="155"/>
      <c r="L151" s="155"/>
      <c r="M151" s="155"/>
      <c r="N151" s="156"/>
      <c r="O151" s="157"/>
      <c r="P151" s="158"/>
      <c r="Q151" s="155"/>
      <c r="R151" s="159"/>
      <c r="S151" s="159"/>
      <c r="T151" s="155"/>
      <c r="U151" s="159"/>
      <c r="V151" s="159"/>
      <c r="W151" s="160"/>
      <c r="X151" s="155"/>
      <c r="Y151" s="158"/>
      <c r="Z151" s="155"/>
      <c r="AA151" s="155"/>
      <c r="AB151" s="155"/>
      <c r="AC151" s="162"/>
      <c r="AD151" s="162"/>
      <c r="AE151" s="155"/>
      <c r="AF151" s="155"/>
      <c r="AG151" s="155"/>
      <c r="AH151" s="155"/>
      <c r="AI151" s="155"/>
      <c r="AJ151" s="163"/>
      <c r="AK151" s="163"/>
      <c r="AL151" s="163"/>
      <c r="AM151" s="163"/>
      <c r="AN151" s="164"/>
      <c r="AO151" s="165"/>
      <c r="AP151" s="163"/>
      <c r="AQ151" s="155"/>
      <c r="AR151" s="155"/>
      <c r="AS151" s="155"/>
      <c r="AT151" s="166"/>
      <c r="AU151" s="158"/>
      <c r="AV151" s="155"/>
      <c r="AW151" s="155"/>
      <c r="AX151" s="155"/>
      <c r="AY151" s="155"/>
      <c r="AZ151" s="166"/>
      <c r="BA151" s="158"/>
      <c r="BB151" s="155"/>
      <c r="BC151" s="155"/>
      <c r="BD151" s="155"/>
      <c r="BE151" s="155"/>
      <c r="BF151" s="166"/>
      <c r="BG151" s="158"/>
      <c r="BH151" s="155"/>
      <c r="BI151" s="158"/>
      <c r="BJ151" s="155"/>
      <c r="BK151" s="155"/>
      <c r="BL151" s="155"/>
      <c r="BM151" s="155"/>
      <c r="BN151" s="155"/>
      <c r="BO151" s="155"/>
      <c r="BP151" s="155"/>
      <c r="BQ151" s="155"/>
      <c r="BR151" s="155"/>
      <c r="BS151" s="155"/>
      <c r="BT151" s="155"/>
      <c r="BU151" s="155"/>
      <c r="BV151" s="155"/>
      <c r="BW151" s="155"/>
      <c r="BX151" s="155"/>
      <c r="BY151" s="155"/>
      <c r="BZ151" s="155"/>
      <c r="CA151" s="155"/>
      <c r="CB151" s="155"/>
      <c r="CC151" s="155"/>
      <c r="CD151" s="155"/>
      <c r="CE151" s="155"/>
      <c r="CF151" s="155"/>
      <c r="CG151" s="155"/>
      <c r="CH151" s="155"/>
      <c r="CI151" s="155"/>
      <c r="CJ151" s="166"/>
      <c r="CK151" s="161"/>
      <c r="CL151" s="161"/>
      <c r="CM151" s="161"/>
      <c r="CN151" s="161"/>
      <c r="CO151" s="161"/>
      <c r="CP151" s="161"/>
      <c r="CQ151" s="161"/>
      <c r="CR151" s="167" t="e">
        <f>IFERROR(MATCH(M151,'Cat Val Desplegable'!$B:$B,0),"")-1</f>
        <v>#VALUE!</v>
      </c>
      <c r="CS151" s="167">
        <f>COUNTIF('Cat Val Desplegable'!$B$3:$B$257,'Altas FI-Compras'!M151)</f>
        <v>0</v>
      </c>
      <c r="CT151" s="167" t="e">
        <f>IFERROR(MATCH(Y151,'Cat Val Desplegable'!$E:$E,0),"")-1</f>
        <v>#VALUE!</v>
      </c>
      <c r="CU151" s="167">
        <f>COUNTIF('Cat Val Desplegable'!$E$3:$E$296,'Altas FI-Compras'!Y151)</f>
        <v>0</v>
      </c>
      <c r="CV151" s="161"/>
      <c r="CW151" s="161"/>
      <c r="CX151" s="161"/>
      <c r="CY151" s="161"/>
      <c r="CZ151" s="161"/>
      <c r="DA151" s="161"/>
      <c r="DB151" s="161"/>
      <c r="DC151" s="161"/>
      <c r="DD151" s="161"/>
    </row>
    <row r="152" spans="1:108">
      <c r="A152" s="155"/>
      <c r="B152" s="155"/>
      <c r="C152" s="155"/>
      <c r="D152" s="155"/>
      <c r="E152" s="155"/>
      <c r="F152" s="155"/>
      <c r="G152" s="155"/>
      <c r="H152" s="155"/>
      <c r="I152" s="155"/>
      <c r="J152" s="155"/>
      <c r="K152" s="155"/>
      <c r="L152" s="155"/>
      <c r="M152" s="155"/>
      <c r="N152" s="156"/>
      <c r="O152" s="157"/>
      <c r="P152" s="158"/>
      <c r="Q152" s="155"/>
      <c r="R152" s="159"/>
      <c r="S152" s="159"/>
      <c r="T152" s="155"/>
      <c r="U152" s="159"/>
      <c r="V152" s="159"/>
      <c r="W152" s="160"/>
      <c r="X152" s="155"/>
      <c r="Y152" s="158"/>
      <c r="Z152" s="155"/>
      <c r="AA152" s="155"/>
      <c r="AB152" s="155"/>
      <c r="AC152" s="162"/>
      <c r="AD152" s="162"/>
      <c r="AE152" s="155"/>
      <c r="AF152" s="155"/>
      <c r="AG152" s="155"/>
      <c r="AH152" s="155"/>
      <c r="AI152" s="155"/>
      <c r="AJ152" s="163"/>
      <c r="AK152" s="163"/>
      <c r="AL152" s="163"/>
      <c r="AM152" s="163"/>
      <c r="AN152" s="164"/>
      <c r="AO152" s="165"/>
      <c r="AP152" s="163"/>
      <c r="AQ152" s="155"/>
      <c r="AR152" s="155"/>
      <c r="AS152" s="155"/>
      <c r="AT152" s="166"/>
      <c r="AU152" s="158"/>
      <c r="AV152" s="155"/>
      <c r="AW152" s="155"/>
      <c r="AX152" s="155"/>
      <c r="AY152" s="155"/>
      <c r="AZ152" s="166"/>
      <c r="BA152" s="158"/>
      <c r="BB152" s="155"/>
      <c r="BC152" s="155"/>
      <c r="BD152" s="155"/>
      <c r="BE152" s="155"/>
      <c r="BF152" s="166"/>
      <c r="BG152" s="158"/>
      <c r="BH152" s="155"/>
      <c r="BI152" s="158"/>
      <c r="BJ152" s="155"/>
      <c r="BK152" s="155"/>
      <c r="BL152" s="155"/>
      <c r="BM152" s="155"/>
      <c r="BN152" s="155"/>
      <c r="BO152" s="155"/>
      <c r="BP152" s="155"/>
      <c r="BQ152" s="155"/>
      <c r="BR152" s="155"/>
      <c r="BS152" s="155"/>
      <c r="BT152" s="155"/>
      <c r="BU152" s="155"/>
      <c r="BV152" s="155"/>
      <c r="BW152" s="155"/>
      <c r="BX152" s="155"/>
      <c r="BY152" s="155"/>
      <c r="BZ152" s="155"/>
      <c r="CA152" s="155"/>
      <c r="CB152" s="155"/>
      <c r="CC152" s="155"/>
      <c r="CD152" s="155"/>
      <c r="CE152" s="155"/>
      <c r="CF152" s="155"/>
      <c r="CG152" s="155"/>
      <c r="CH152" s="155"/>
      <c r="CI152" s="155"/>
      <c r="CJ152" s="166"/>
      <c r="CK152" s="161"/>
      <c r="CL152" s="161"/>
      <c r="CM152" s="161"/>
      <c r="CN152" s="161"/>
      <c r="CO152" s="161"/>
      <c r="CP152" s="161"/>
      <c r="CQ152" s="161"/>
      <c r="CR152" s="167" t="e">
        <f>IFERROR(MATCH(M152,'Cat Val Desplegable'!$B:$B,0),"")-1</f>
        <v>#VALUE!</v>
      </c>
      <c r="CS152" s="167">
        <f>COUNTIF('Cat Val Desplegable'!$B$3:$B$257,'Altas FI-Compras'!M152)</f>
        <v>0</v>
      </c>
      <c r="CT152" s="167" t="e">
        <f>IFERROR(MATCH(Y152,'Cat Val Desplegable'!$E:$E,0),"")-1</f>
        <v>#VALUE!</v>
      </c>
      <c r="CU152" s="167">
        <f>COUNTIF('Cat Val Desplegable'!$E$3:$E$296,'Altas FI-Compras'!Y152)</f>
        <v>0</v>
      </c>
      <c r="CV152" s="161"/>
      <c r="CW152" s="161"/>
      <c r="CX152" s="161"/>
      <c r="CY152" s="161"/>
      <c r="CZ152" s="161"/>
      <c r="DA152" s="161"/>
      <c r="DB152" s="161"/>
      <c r="DC152" s="161"/>
      <c r="DD152" s="161"/>
    </row>
    <row r="153" spans="1:108">
      <c r="A153" s="155"/>
      <c r="B153" s="155"/>
      <c r="C153" s="155"/>
      <c r="D153" s="155"/>
      <c r="E153" s="155"/>
      <c r="F153" s="155"/>
      <c r="G153" s="155"/>
      <c r="H153" s="155"/>
      <c r="I153" s="155"/>
      <c r="J153" s="155"/>
      <c r="K153" s="155"/>
      <c r="L153" s="155"/>
      <c r="M153" s="155"/>
      <c r="N153" s="156"/>
      <c r="O153" s="157"/>
      <c r="P153" s="158"/>
      <c r="Q153" s="155"/>
      <c r="R153" s="159"/>
      <c r="S153" s="159"/>
      <c r="T153" s="155"/>
      <c r="U153" s="159"/>
      <c r="V153" s="159"/>
      <c r="W153" s="160"/>
      <c r="X153" s="155"/>
      <c r="Y153" s="158"/>
      <c r="Z153" s="155"/>
      <c r="AA153" s="155"/>
      <c r="AB153" s="155"/>
      <c r="AC153" s="162"/>
      <c r="AD153" s="162"/>
      <c r="AE153" s="155"/>
      <c r="AF153" s="155"/>
      <c r="AG153" s="155"/>
      <c r="AH153" s="155"/>
      <c r="AI153" s="155"/>
      <c r="AJ153" s="163"/>
      <c r="AK153" s="163"/>
      <c r="AL153" s="163"/>
      <c r="AM153" s="163"/>
      <c r="AN153" s="164"/>
      <c r="AO153" s="165"/>
      <c r="AP153" s="163"/>
      <c r="AQ153" s="155"/>
      <c r="AR153" s="155"/>
      <c r="AS153" s="155"/>
      <c r="AT153" s="166"/>
      <c r="AU153" s="158"/>
      <c r="AV153" s="155"/>
      <c r="AW153" s="155"/>
      <c r="AX153" s="155"/>
      <c r="AY153" s="155"/>
      <c r="AZ153" s="166"/>
      <c r="BA153" s="158"/>
      <c r="BB153" s="155"/>
      <c r="BC153" s="155"/>
      <c r="BD153" s="155"/>
      <c r="BE153" s="155"/>
      <c r="BF153" s="166"/>
      <c r="BG153" s="158"/>
      <c r="BH153" s="155"/>
      <c r="BI153" s="158"/>
      <c r="BJ153" s="155"/>
      <c r="BK153" s="155"/>
      <c r="BL153" s="155"/>
      <c r="BM153" s="155"/>
      <c r="BN153" s="155"/>
      <c r="BO153" s="155"/>
      <c r="BP153" s="155"/>
      <c r="BQ153" s="155"/>
      <c r="BR153" s="155"/>
      <c r="BS153" s="155"/>
      <c r="BT153" s="155"/>
      <c r="BU153" s="155"/>
      <c r="BV153" s="155"/>
      <c r="BW153" s="155"/>
      <c r="BX153" s="155"/>
      <c r="BY153" s="155"/>
      <c r="BZ153" s="155"/>
      <c r="CA153" s="155"/>
      <c r="CB153" s="155"/>
      <c r="CC153" s="155"/>
      <c r="CD153" s="155"/>
      <c r="CE153" s="155"/>
      <c r="CF153" s="155"/>
      <c r="CG153" s="155"/>
      <c r="CH153" s="155"/>
      <c r="CI153" s="155"/>
      <c r="CJ153" s="166"/>
      <c r="CK153" s="161"/>
      <c r="CL153" s="161"/>
      <c r="CM153" s="161"/>
      <c r="CN153" s="161"/>
      <c r="CO153" s="161"/>
      <c r="CP153" s="161"/>
      <c r="CQ153" s="161"/>
      <c r="CR153" s="167" t="e">
        <f>IFERROR(MATCH(M153,'Cat Val Desplegable'!$B:$B,0),"")-1</f>
        <v>#VALUE!</v>
      </c>
      <c r="CS153" s="167">
        <f>COUNTIF('Cat Val Desplegable'!$B$3:$B$257,'Altas FI-Compras'!M153)</f>
        <v>0</v>
      </c>
      <c r="CT153" s="167" t="e">
        <f>IFERROR(MATCH(Y153,'Cat Val Desplegable'!$E:$E,0),"")-1</f>
        <v>#VALUE!</v>
      </c>
      <c r="CU153" s="167">
        <f>COUNTIF('Cat Val Desplegable'!$E$3:$E$296,'Altas FI-Compras'!Y153)</f>
        <v>0</v>
      </c>
      <c r="CV153" s="161"/>
      <c r="CW153" s="161"/>
      <c r="CX153" s="161"/>
      <c r="CY153" s="161"/>
      <c r="CZ153" s="161"/>
      <c r="DA153" s="161"/>
      <c r="DB153" s="161"/>
      <c r="DC153" s="161"/>
      <c r="DD153" s="161"/>
    </row>
    <row r="154" spans="1:108">
      <c r="A154" s="155"/>
      <c r="B154" s="155"/>
      <c r="C154" s="155"/>
      <c r="D154" s="155"/>
      <c r="E154" s="155"/>
      <c r="F154" s="155"/>
      <c r="G154" s="155"/>
      <c r="H154" s="155"/>
      <c r="I154" s="155"/>
      <c r="J154" s="155"/>
      <c r="K154" s="155"/>
      <c r="L154" s="155"/>
      <c r="M154" s="155"/>
      <c r="N154" s="156"/>
      <c r="O154" s="157"/>
      <c r="P154" s="158"/>
      <c r="Q154" s="155"/>
      <c r="R154" s="159"/>
      <c r="S154" s="159"/>
      <c r="T154" s="155"/>
      <c r="U154" s="159"/>
      <c r="V154" s="159"/>
      <c r="W154" s="160"/>
      <c r="X154" s="155"/>
      <c r="Y154" s="158"/>
      <c r="Z154" s="155"/>
      <c r="AA154" s="155"/>
      <c r="AB154" s="155"/>
      <c r="AC154" s="162"/>
      <c r="AD154" s="162"/>
      <c r="AE154" s="155"/>
      <c r="AF154" s="155"/>
      <c r="AG154" s="155"/>
      <c r="AH154" s="155"/>
      <c r="AI154" s="155"/>
      <c r="AJ154" s="163"/>
      <c r="AK154" s="163"/>
      <c r="AL154" s="163"/>
      <c r="AM154" s="163"/>
      <c r="AN154" s="164"/>
      <c r="AO154" s="165"/>
      <c r="AP154" s="163"/>
      <c r="AQ154" s="155"/>
      <c r="AR154" s="155"/>
      <c r="AS154" s="155"/>
      <c r="AT154" s="166"/>
      <c r="AU154" s="158"/>
      <c r="AV154" s="155"/>
      <c r="AW154" s="155"/>
      <c r="AX154" s="155"/>
      <c r="AY154" s="155"/>
      <c r="AZ154" s="166"/>
      <c r="BA154" s="158"/>
      <c r="BB154" s="155"/>
      <c r="BC154" s="155"/>
      <c r="BD154" s="155"/>
      <c r="BE154" s="155"/>
      <c r="BF154" s="166"/>
      <c r="BG154" s="158"/>
      <c r="BH154" s="155"/>
      <c r="BI154" s="158"/>
      <c r="BJ154" s="155"/>
      <c r="BK154" s="155"/>
      <c r="BL154" s="155"/>
      <c r="BM154" s="155"/>
      <c r="BN154" s="155"/>
      <c r="BO154" s="155"/>
      <c r="BP154" s="155"/>
      <c r="BQ154" s="155"/>
      <c r="BR154" s="155"/>
      <c r="BS154" s="155"/>
      <c r="BT154" s="155"/>
      <c r="BU154" s="155"/>
      <c r="BV154" s="155"/>
      <c r="BW154" s="155"/>
      <c r="BX154" s="155"/>
      <c r="BY154" s="155"/>
      <c r="BZ154" s="155"/>
      <c r="CA154" s="155"/>
      <c r="CB154" s="155"/>
      <c r="CC154" s="155"/>
      <c r="CD154" s="155"/>
      <c r="CE154" s="155"/>
      <c r="CF154" s="155"/>
      <c r="CG154" s="155"/>
      <c r="CH154" s="155"/>
      <c r="CI154" s="155"/>
      <c r="CJ154" s="166"/>
      <c r="CK154" s="161"/>
      <c r="CL154" s="161"/>
      <c r="CM154" s="161"/>
      <c r="CN154" s="161"/>
      <c r="CO154" s="161"/>
      <c r="CP154" s="161"/>
      <c r="CQ154" s="161"/>
      <c r="CR154" s="167" t="e">
        <f>IFERROR(MATCH(M154,'Cat Val Desplegable'!$B:$B,0),"")-1</f>
        <v>#VALUE!</v>
      </c>
      <c r="CS154" s="167">
        <f>COUNTIF('Cat Val Desplegable'!$B$3:$B$257,'Altas FI-Compras'!M154)</f>
        <v>0</v>
      </c>
      <c r="CT154" s="167" t="e">
        <f>IFERROR(MATCH(Y154,'Cat Val Desplegable'!$E:$E,0),"")-1</f>
        <v>#VALUE!</v>
      </c>
      <c r="CU154" s="167">
        <f>COUNTIF('Cat Val Desplegable'!$E$3:$E$296,'Altas FI-Compras'!Y154)</f>
        <v>0</v>
      </c>
      <c r="CV154" s="161"/>
      <c r="CW154" s="161"/>
      <c r="CX154" s="161"/>
      <c r="CY154" s="161"/>
      <c r="CZ154" s="161"/>
      <c r="DA154" s="161"/>
      <c r="DB154" s="161"/>
      <c r="DC154" s="161"/>
      <c r="DD154" s="161"/>
    </row>
    <row r="155" spans="1:108">
      <c r="A155" s="155"/>
      <c r="B155" s="155"/>
      <c r="C155" s="155"/>
      <c r="D155" s="155"/>
      <c r="E155" s="155"/>
      <c r="F155" s="155"/>
      <c r="G155" s="155"/>
      <c r="H155" s="155"/>
      <c r="I155" s="155"/>
      <c r="J155" s="155"/>
      <c r="K155" s="155"/>
      <c r="L155" s="155"/>
      <c r="M155" s="155"/>
      <c r="N155" s="156"/>
      <c r="O155" s="157"/>
      <c r="P155" s="158"/>
      <c r="Q155" s="155"/>
      <c r="R155" s="159"/>
      <c r="S155" s="159"/>
      <c r="T155" s="155"/>
      <c r="U155" s="159"/>
      <c r="V155" s="159"/>
      <c r="W155" s="160"/>
      <c r="X155" s="155"/>
      <c r="Y155" s="158"/>
      <c r="Z155" s="155"/>
      <c r="AA155" s="155"/>
      <c r="AB155" s="155"/>
      <c r="AC155" s="162"/>
      <c r="AD155" s="162"/>
      <c r="AE155" s="155"/>
      <c r="AF155" s="155"/>
      <c r="AG155" s="155"/>
      <c r="AH155" s="155"/>
      <c r="AI155" s="155"/>
      <c r="AJ155" s="163"/>
      <c r="AK155" s="163"/>
      <c r="AL155" s="163"/>
      <c r="AM155" s="163"/>
      <c r="AN155" s="164"/>
      <c r="AO155" s="165"/>
      <c r="AP155" s="163"/>
      <c r="AQ155" s="155"/>
      <c r="AR155" s="155"/>
      <c r="AS155" s="155"/>
      <c r="AT155" s="166"/>
      <c r="AU155" s="158"/>
      <c r="AV155" s="155"/>
      <c r="AW155" s="155"/>
      <c r="AX155" s="155"/>
      <c r="AY155" s="155"/>
      <c r="AZ155" s="166"/>
      <c r="BA155" s="158"/>
      <c r="BB155" s="155"/>
      <c r="BC155" s="155"/>
      <c r="BD155" s="155"/>
      <c r="BE155" s="155"/>
      <c r="BF155" s="166"/>
      <c r="BG155" s="158"/>
      <c r="BH155" s="155"/>
      <c r="BI155" s="158"/>
      <c r="BJ155" s="155"/>
      <c r="BK155" s="155"/>
      <c r="BL155" s="155"/>
      <c r="BM155" s="155"/>
      <c r="BN155" s="155"/>
      <c r="BO155" s="155"/>
      <c r="BP155" s="155"/>
      <c r="BQ155" s="155"/>
      <c r="BR155" s="155"/>
      <c r="BS155" s="155"/>
      <c r="BT155" s="155"/>
      <c r="BU155" s="155"/>
      <c r="BV155" s="155"/>
      <c r="BW155" s="155"/>
      <c r="BX155" s="155"/>
      <c r="BY155" s="155"/>
      <c r="BZ155" s="155"/>
      <c r="CA155" s="155"/>
      <c r="CB155" s="155"/>
      <c r="CC155" s="155"/>
      <c r="CD155" s="155"/>
      <c r="CE155" s="155"/>
      <c r="CF155" s="155"/>
      <c r="CG155" s="155"/>
      <c r="CH155" s="155"/>
      <c r="CI155" s="155"/>
      <c r="CJ155" s="166"/>
      <c r="CK155" s="161"/>
      <c r="CL155" s="161"/>
      <c r="CM155" s="161"/>
      <c r="CN155" s="161"/>
      <c r="CO155" s="161"/>
      <c r="CP155" s="161"/>
      <c r="CQ155" s="161"/>
      <c r="CR155" s="167" t="e">
        <f>IFERROR(MATCH(M155,'Cat Val Desplegable'!$B:$B,0),"")-1</f>
        <v>#VALUE!</v>
      </c>
      <c r="CS155" s="167">
        <f>COUNTIF('Cat Val Desplegable'!$B$3:$B$257,'Altas FI-Compras'!M155)</f>
        <v>0</v>
      </c>
      <c r="CT155" s="167" t="e">
        <f>IFERROR(MATCH(Y155,'Cat Val Desplegable'!$E:$E,0),"")-1</f>
        <v>#VALUE!</v>
      </c>
      <c r="CU155" s="167">
        <f>COUNTIF('Cat Val Desplegable'!$E$3:$E$296,'Altas FI-Compras'!Y155)</f>
        <v>0</v>
      </c>
      <c r="CV155" s="161"/>
      <c r="CW155" s="161"/>
      <c r="CX155" s="161"/>
      <c r="CY155" s="161"/>
      <c r="CZ155" s="161"/>
      <c r="DA155" s="161"/>
      <c r="DB155" s="161"/>
      <c r="DC155" s="161"/>
      <c r="DD155" s="161"/>
    </row>
    <row r="156" spans="1:108">
      <c r="A156" s="155"/>
      <c r="B156" s="155"/>
      <c r="C156" s="155"/>
      <c r="D156" s="155"/>
      <c r="E156" s="155"/>
      <c r="F156" s="155"/>
      <c r="G156" s="155"/>
      <c r="H156" s="155"/>
      <c r="I156" s="155"/>
      <c r="J156" s="155"/>
      <c r="K156" s="155"/>
      <c r="L156" s="155"/>
      <c r="M156" s="155"/>
      <c r="N156" s="156"/>
      <c r="O156" s="157"/>
      <c r="P156" s="158"/>
      <c r="Q156" s="155"/>
      <c r="R156" s="159"/>
      <c r="S156" s="159"/>
      <c r="T156" s="155"/>
      <c r="U156" s="159"/>
      <c r="V156" s="159"/>
      <c r="W156" s="160"/>
      <c r="X156" s="155"/>
      <c r="Y156" s="158"/>
      <c r="Z156" s="155"/>
      <c r="AA156" s="155"/>
      <c r="AB156" s="155"/>
      <c r="AC156" s="162"/>
      <c r="AD156" s="162"/>
      <c r="AE156" s="155"/>
      <c r="AF156" s="155"/>
      <c r="AG156" s="155"/>
      <c r="AH156" s="155"/>
      <c r="AI156" s="155"/>
      <c r="AJ156" s="163"/>
      <c r="AK156" s="163"/>
      <c r="AL156" s="163"/>
      <c r="AM156" s="163"/>
      <c r="AN156" s="164"/>
      <c r="AO156" s="165"/>
      <c r="AP156" s="163"/>
      <c r="AQ156" s="155"/>
      <c r="AR156" s="155"/>
      <c r="AS156" s="155"/>
      <c r="AT156" s="166"/>
      <c r="AU156" s="158"/>
      <c r="AV156" s="155"/>
      <c r="AW156" s="155"/>
      <c r="AX156" s="155"/>
      <c r="AY156" s="155"/>
      <c r="AZ156" s="166"/>
      <c r="BA156" s="158"/>
      <c r="BB156" s="155"/>
      <c r="BC156" s="155"/>
      <c r="BD156" s="155"/>
      <c r="BE156" s="155"/>
      <c r="BF156" s="166"/>
      <c r="BG156" s="158"/>
      <c r="BH156" s="155"/>
      <c r="BI156" s="158"/>
      <c r="BJ156" s="155"/>
      <c r="BK156" s="155"/>
      <c r="BL156" s="155"/>
      <c r="BM156" s="155"/>
      <c r="BN156" s="155"/>
      <c r="BO156" s="155"/>
      <c r="BP156" s="155"/>
      <c r="BQ156" s="155"/>
      <c r="BR156" s="155"/>
      <c r="BS156" s="155"/>
      <c r="BT156" s="155"/>
      <c r="BU156" s="155"/>
      <c r="BV156" s="155"/>
      <c r="BW156" s="155"/>
      <c r="BX156" s="155"/>
      <c r="BY156" s="155"/>
      <c r="BZ156" s="155"/>
      <c r="CA156" s="155"/>
      <c r="CB156" s="155"/>
      <c r="CC156" s="155"/>
      <c r="CD156" s="155"/>
      <c r="CE156" s="155"/>
      <c r="CF156" s="155"/>
      <c r="CG156" s="155"/>
      <c r="CH156" s="155"/>
      <c r="CI156" s="155"/>
      <c r="CJ156" s="166"/>
      <c r="CK156" s="161"/>
      <c r="CL156" s="161"/>
      <c r="CM156" s="161"/>
      <c r="CN156" s="161"/>
      <c r="CO156" s="161"/>
      <c r="CP156" s="161"/>
      <c r="CQ156" s="161"/>
      <c r="CR156" s="167" t="e">
        <f>IFERROR(MATCH(M156,'Cat Val Desplegable'!$B:$B,0),"")-1</f>
        <v>#VALUE!</v>
      </c>
      <c r="CS156" s="167">
        <f>COUNTIF('Cat Val Desplegable'!$B$3:$B$257,'Altas FI-Compras'!M156)</f>
        <v>0</v>
      </c>
      <c r="CT156" s="167" t="e">
        <f>IFERROR(MATCH(Y156,'Cat Val Desplegable'!$E:$E,0),"")-1</f>
        <v>#VALUE!</v>
      </c>
      <c r="CU156" s="167">
        <f>COUNTIF('Cat Val Desplegable'!$E$3:$E$296,'Altas FI-Compras'!Y156)</f>
        <v>0</v>
      </c>
      <c r="CV156" s="161"/>
      <c r="CW156" s="161"/>
      <c r="CX156" s="161"/>
      <c r="CY156" s="161"/>
      <c r="CZ156" s="161"/>
      <c r="DA156" s="161"/>
      <c r="DB156" s="161"/>
      <c r="DC156" s="161"/>
      <c r="DD156" s="161"/>
    </row>
    <row r="157" spans="1:108">
      <c r="A157" s="155"/>
      <c r="B157" s="155"/>
      <c r="C157" s="155"/>
      <c r="D157" s="155"/>
      <c r="E157" s="155"/>
      <c r="F157" s="155"/>
      <c r="G157" s="155"/>
      <c r="H157" s="155"/>
      <c r="I157" s="155"/>
      <c r="J157" s="155"/>
      <c r="K157" s="155"/>
      <c r="L157" s="155"/>
      <c r="M157" s="155"/>
      <c r="N157" s="156"/>
      <c r="O157" s="157"/>
      <c r="P157" s="158"/>
      <c r="Q157" s="155"/>
      <c r="R157" s="159"/>
      <c r="S157" s="159"/>
      <c r="T157" s="155"/>
      <c r="U157" s="159"/>
      <c r="V157" s="159"/>
      <c r="W157" s="160"/>
      <c r="X157" s="155"/>
      <c r="Y157" s="158"/>
      <c r="Z157" s="155"/>
      <c r="AA157" s="155"/>
      <c r="AB157" s="155"/>
      <c r="AC157" s="162"/>
      <c r="AD157" s="162"/>
      <c r="AE157" s="155"/>
      <c r="AF157" s="155"/>
      <c r="AG157" s="155"/>
      <c r="AH157" s="155"/>
      <c r="AI157" s="155"/>
      <c r="AJ157" s="163"/>
      <c r="AK157" s="163"/>
      <c r="AL157" s="163"/>
      <c r="AM157" s="163"/>
      <c r="AN157" s="164"/>
      <c r="AO157" s="165"/>
      <c r="AP157" s="163"/>
      <c r="AQ157" s="155"/>
      <c r="AR157" s="155"/>
      <c r="AS157" s="155"/>
      <c r="AT157" s="166"/>
      <c r="AU157" s="158"/>
      <c r="AV157" s="155"/>
      <c r="AW157" s="155"/>
      <c r="AX157" s="155"/>
      <c r="AY157" s="155"/>
      <c r="AZ157" s="166"/>
      <c r="BA157" s="158"/>
      <c r="BB157" s="155"/>
      <c r="BC157" s="155"/>
      <c r="BD157" s="155"/>
      <c r="BE157" s="155"/>
      <c r="BF157" s="166"/>
      <c r="BG157" s="158"/>
      <c r="BH157" s="155"/>
      <c r="BI157" s="158"/>
      <c r="BJ157" s="155"/>
      <c r="BK157" s="155"/>
      <c r="BL157" s="155"/>
      <c r="BM157" s="155"/>
      <c r="BN157" s="155"/>
      <c r="BO157" s="155"/>
      <c r="BP157" s="155"/>
      <c r="BQ157" s="155"/>
      <c r="BR157" s="155"/>
      <c r="BS157" s="155"/>
      <c r="BT157" s="155"/>
      <c r="BU157" s="155"/>
      <c r="BV157" s="155"/>
      <c r="BW157" s="155"/>
      <c r="BX157" s="155"/>
      <c r="BY157" s="155"/>
      <c r="BZ157" s="155"/>
      <c r="CA157" s="155"/>
      <c r="CB157" s="155"/>
      <c r="CC157" s="155"/>
      <c r="CD157" s="155"/>
      <c r="CE157" s="155"/>
      <c r="CF157" s="155"/>
      <c r="CG157" s="155"/>
      <c r="CH157" s="155"/>
      <c r="CI157" s="155"/>
      <c r="CJ157" s="166"/>
      <c r="CK157" s="161"/>
      <c r="CL157" s="161"/>
      <c r="CM157" s="161"/>
      <c r="CN157" s="161"/>
      <c r="CO157" s="161"/>
      <c r="CP157" s="161"/>
      <c r="CQ157" s="161"/>
      <c r="CR157" s="167" t="e">
        <f>IFERROR(MATCH(M157,'Cat Val Desplegable'!$B:$B,0),"")-1</f>
        <v>#VALUE!</v>
      </c>
      <c r="CS157" s="167">
        <f>COUNTIF('Cat Val Desplegable'!$B$3:$B$257,'Altas FI-Compras'!M157)</f>
        <v>0</v>
      </c>
      <c r="CT157" s="167" t="e">
        <f>IFERROR(MATCH(Y157,'Cat Val Desplegable'!$E:$E,0),"")-1</f>
        <v>#VALUE!</v>
      </c>
      <c r="CU157" s="167">
        <f>COUNTIF('Cat Val Desplegable'!$E$3:$E$296,'Altas FI-Compras'!Y157)</f>
        <v>0</v>
      </c>
      <c r="CV157" s="161"/>
      <c r="CW157" s="161"/>
      <c r="CX157" s="161"/>
      <c r="CY157" s="161"/>
      <c r="CZ157" s="161"/>
      <c r="DA157" s="161"/>
      <c r="DB157" s="161"/>
      <c r="DC157" s="161"/>
      <c r="DD157" s="161"/>
    </row>
    <row r="158" spans="1:108">
      <c r="A158" s="155"/>
      <c r="B158" s="155"/>
      <c r="C158" s="155"/>
      <c r="D158" s="155"/>
      <c r="E158" s="155"/>
      <c r="F158" s="155"/>
      <c r="G158" s="155"/>
      <c r="H158" s="155"/>
      <c r="I158" s="155"/>
      <c r="J158" s="155"/>
      <c r="K158" s="155"/>
      <c r="L158" s="155"/>
      <c r="M158" s="155"/>
      <c r="N158" s="156"/>
      <c r="O158" s="157"/>
      <c r="P158" s="158"/>
      <c r="Q158" s="155"/>
      <c r="R158" s="159"/>
      <c r="S158" s="159"/>
      <c r="T158" s="155"/>
      <c r="U158" s="159"/>
      <c r="V158" s="159"/>
      <c r="W158" s="160"/>
      <c r="X158" s="155"/>
      <c r="Y158" s="158"/>
      <c r="Z158" s="155"/>
      <c r="AA158" s="155"/>
      <c r="AB158" s="155"/>
      <c r="AC158" s="162"/>
      <c r="AD158" s="162"/>
      <c r="AE158" s="155"/>
      <c r="AF158" s="155"/>
      <c r="AG158" s="155"/>
      <c r="AH158" s="155"/>
      <c r="AI158" s="155"/>
      <c r="AJ158" s="163"/>
      <c r="AK158" s="163"/>
      <c r="AL158" s="163"/>
      <c r="AM158" s="163"/>
      <c r="AN158" s="164"/>
      <c r="AO158" s="165"/>
      <c r="AP158" s="163"/>
      <c r="AQ158" s="155"/>
      <c r="AR158" s="155"/>
      <c r="AS158" s="155"/>
      <c r="AT158" s="166"/>
      <c r="AU158" s="158"/>
      <c r="AV158" s="155"/>
      <c r="AW158" s="155"/>
      <c r="AX158" s="155"/>
      <c r="AY158" s="155"/>
      <c r="AZ158" s="166"/>
      <c r="BA158" s="158"/>
      <c r="BB158" s="155"/>
      <c r="BC158" s="155"/>
      <c r="BD158" s="155"/>
      <c r="BE158" s="155"/>
      <c r="BF158" s="166"/>
      <c r="BG158" s="158"/>
      <c r="BH158" s="155"/>
      <c r="BI158" s="158"/>
      <c r="BJ158" s="155"/>
      <c r="BK158" s="155"/>
      <c r="BL158" s="155"/>
      <c r="BM158" s="155"/>
      <c r="BN158" s="155"/>
      <c r="BO158" s="155"/>
      <c r="BP158" s="155"/>
      <c r="BQ158" s="155"/>
      <c r="BR158" s="155"/>
      <c r="BS158" s="155"/>
      <c r="BT158" s="155"/>
      <c r="BU158" s="155"/>
      <c r="BV158" s="155"/>
      <c r="BW158" s="155"/>
      <c r="BX158" s="155"/>
      <c r="BY158" s="155"/>
      <c r="BZ158" s="155"/>
      <c r="CA158" s="155"/>
      <c r="CB158" s="155"/>
      <c r="CC158" s="155"/>
      <c r="CD158" s="155"/>
      <c r="CE158" s="155"/>
      <c r="CF158" s="155"/>
      <c r="CG158" s="155"/>
      <c r="CH158" s="155"/>
      <c r="CI158" s="155"/>
      <c r="CJ158" s="166"/>
      <c r="CK158" s="161"/>
      <c r="CL158" s="161"/>
      <c r="CM158" s="161"/>
      <c r="CN158" s="161"/>
      <c r="CO158" s="161"/>
      <c r="CP158" s="161"/>
      <c r="CQ158" s="161"/>
      <c r="CR158" s="167" t="e">
        <f>IFERROR(MATCH(M158,'Cat Val Desplegable'!$B:$B,0),"")-1</f>
        <v>#VALUE!</v>
      </c>
      <c r="CS158" s="167">
        <f>COUNTIF('Cat Val Desplegable'!$B$3:$B$257,'Altas FI-Compras'!M158)</f>
        <v>0</v>
      </c>
      <c r="CT158" s="167" t="e">
        <f>IFERROR(MATCH(Y158,'Cat Val Desplegable'!$E:$E,0),"")-1</f>
        <v>#VALUE!</v>
      </c>
      <c r="CU158" s="167">
        <f>COUNTIF('Cat Val Desplegable'!$E$3:$E$296,'Altas FI-Compras'!Y158)</f>
        <v>0</v>
      </c>
      <c r="CV158" s="161"/>
      <c r="CW158" s="161"/>
      <c r="CX158" s="161"/>
      <c r="CY158" s="161"/>
      <c r="CZ158" s="161"/>
      <c r="DA158" s="161"/>
      <c r="DB158" s="161"/>
      <c r="DC158" s="161"/>
      <c r="DD158" s="161"/>
    </row>
    <row r="159" spans="1:108">
      <c r="A159" s="155"/>
      <c r="B159" s="155"/>
      <c r="C159" s="155"/>
      <c r="D159" s="155"/>
      <c r="E159" s="155"/>
      <c r="F159" s="155"/>
      <c r="G159" s="155"/>
      <c r="H159" s="155"/>
      <c r="I159" s="155"/>
      <c r="J159" s="155"/>
      <c r="K159" s="155"/>
      <c r="L159" s="155"/>
      <c r="M159" s="155"/>
      <c r="N159" s="156"/>
      <c r="O159" s="157"/>
      <c r="P159" s="158"/>
      <c r="Q159" s="155"/>
      <c r="R159" s="159"/>
      <c r="S159" s="159"/>
      <c r="T159" s="155"/>
      <c r="U159" s="159"/>
      <c r="V159" s="159"/>
      <c r="W159" s="160"/>
      <c r="X159" s="155"/>
      <c r="Y159" s="158"/>
      <c r="Z159" s="155"/>
      <c r="AA159" s="155"/>
      <c r="AB159" s="155"/>
      <c r="AC159" s="162"/>
      <c r="AD159" s="162"/>
      <c r="AE159" s="155"/>
      <c r="AF159" s="155"/>
      <c r="AG159" s="155"/>
      <c r="AH159" s="155"/>
      <c r="AI159" s="155"/>
      <c r="AJ159" s="163"/>
      <c r="AK159" s="163"/>
      <c r="AL159" s="163"/>
      <c r="AM159" s="163"/>
      <c r="AN159" s="164"/>
      <c r="AO159" s="165"/>
      <c r="AP159" s="163"/>
      <c r="AQ159" s="155"/>
      <c r="AR159" s="155"/>
      <c r="AS159" s="155"/>
      <c r="AT159" s="166"/>
      <c r="AU159" s="158"/>
      <c r="AV159" s="155"/>
      <c r="AW159" s="155"/>
      <c r="AX159" s="155"/>
      <c r="AY159" s="155"/>
      <c r="AZ159" s="166"/>
      <c r="BA159" s="158"/>
      <c r="BB159" s="155"/>
      <c r="BC159" s="155"/>
      <c r="BD159" s="155"/>
      <c r="BE159" s="155"/>
      <c r="BF159" s="166"/>
      <c r="BG159" s="158"/>
      <c r="BH159" s="155"/>
      <c r="BI159" s="158"/>
      <c r="BJ159" s="155"/>
      <c r="BK159" s="155"/>
      <c r="BL159" s="155"/>
      <c r="BM159" s="155"/>
      <c r="BN159" s="155"/>
      <c r="BO159" s="155"/>
      <c r="BP159" s="155"/>
      <c r="BQ159" s="155"/>
      <c r="BR159" s="155"/>
      <c r="BS159" s="155"/>
      <c r="BT159" s="155"/>
      <c r="BU159" s="155"/>
      <c r="BV159" s="155"/>
      <c r="BW159" s="155"/>
      <c r="BX159" s="155"/>
      <c r="BY159" s="155"/>
      <c r="BZ159" s="155"/>
      <c r="CA159" s="155"/>
      <c r="CB159" s="155"/>
      <c r="CC159" s="155"/>
      <c r="CD159" s="155"/>
      <c r="CE159" s="155"/>
      <c r="CF159" s="155"/>
      <c r="CG159" s="155"/>
      <c r="CH159" s="155"/>
      <c r="CI159" s="155"/>
      <c r="CJ159" s="166"/>
      <c r="CK159" s="161"/>
      <c r="CL159" s="161"/>
      <c r="CM159" s="161"/>
      <c r="CN159" s="161"/>
      <c r="CO159" s="161"/>
      <c r="CP159" s="161"/>
      <c r="CQ159" s="161"/>
      <c r="CR159" s="167" t="e">
        <f>IFERROR(MATCH(M159,'Cat Val Desplegable'!$B:$B,0),"")-1</f>
        <v>#VALUE!</v>
      </c>
      <c r="CS159" s="167">
        <f>COUNTIF('Cat Val Desplegable'!$B$3:$B$257,'Altas FI-Compras'!M159)</f>
        <v>0</v>
      </c>
      <c r="CT159" s="167" t="e">
        <f>IFERROR(MATCH(Y159,'Cat Val Desplegable'!$E:$E,0),"")-1</f>
        <v>#VALUE!</v>
      </c>
      <c r="CU159" s="167">
        <f>COUNTIF('Cat Val Desplegable'!$E$3:$E$296,'Altas FI-Compras'!Y159)</f>
        <v>0</v>
      </c>
      <c r="CV159" s="161"/>
      <c r="CW159" s="161"/>
      <c r="CX159" s="161"/>
      <c r="CY159" s="161"/>
      <c r="CZ159" s="161"/>
      <c r="DA159" s="161"/>
      <c r="DB159" s="161"/>
      <c r="DC159" s="161"/>
      <c r="DD159" s="161"/>
    </row>
    <row r="160" spans="1:108">
      <c r="A160" s="155"/>
      <c r="B160" s="155"/>
      <c r="C160" s="155"/>
      <c r="D160" s="155"/>
      <c r="E160" s="155"/>
      <c r="F160" s="155"/>
      <c r="G160" s="155"/>
      <c r="H160" s="155"/>
      <c r="I160" s="155"/>
      <c r="J160" s="155"/>
      <c r="K160" s="155"/>
      <c r="L160" s="155"/>
      <c r="M160" s="155"/>
      <c r="N160" s="156"/>
      <c r="O160" s="157"/>
      <c r="P160" s="158"/>
      <c r="Q160" s="155"/>
      <c r="R160" s="159"/>
      <c r="S160" s="159"/>
      <c r="T160" s="155"/>
      <c r="U160" s="159"/>
      <c r="V160" s="159"/>
      <c r="W160" s="160"/>
      <c r="X160" s="155"/>
      <c r="Y160" s="158"/>
      <c r="Z160" s="155"/>
      <c r="AA160" s="155"/>
      <c r="AB160" s="155"/>
      <c r="AC160" s="162"/>
      <c r="AD160" s="162"/>
      <c r="AE160" s="155"/>
      <c r="AF160" s="155"/>
      <c r="AG160" s="155"/>
      <c r="AH160" s="155"/>
      <c r="AI160" s="155"/>
      <c r="AJ160" s="163"/>
      <c r="AK160" s="163"/>
      <c r="AL160" s="163"/>
      <c r="AM160" s="163"/>
      <c r="AN160" s="164"/>
      <c r="AO160" s="165"/>
      <c r="AP160" s="163"/>
      <c r="AQ160" s="155"/>
      <c r="AR160" s="155"/>
      <c r="AS160" s="155"/>
      <c r="AT160" s="166"/>
      <c r="AU160" s="158"/>
      <c r="AV160" s="155"/>
      <c r="AW160" s="155"/>
      <c r="AX160" s="155"/>
      <c r="AY160" s="155"/>
      <c r="AZ160" s="166"/>
      <c r="BA160" s="158"/>
      <c r="BB160" s="155"/>
      <c r="BC160" s="155"/>
      <c r="BD160" s="155"/>
      <c r="BE160" s="155"/>
      <c r="BF160" s="166"/>
      <c r="BG160" s="158"/>
      <c r="BH160" s="155"/>
      <c r="BI160" s="158"/>
      <c r="BJ160" s="155"/>
      <c r="BK160" s="155"/>
      <c r="BL160" s="155"/>
      <c r="BM160" s="155"/>
      <c r="BN160" s="155"/>
      <c r="BO160" s="155"/>
      <c r="BP160" s="155"/>
      <c r="BQ160" s="155"/>
      <c r="BR160" s="155"/>
      <c r="BS160" s="155"/>
      <c r="BT160" s="155"/>
      <c r="BU160" s="155"/>
      <c r="BV160" s="155"/>
      <c r="BW160" s="155"/>
      <c r="BX160" s="155"/>
      <c r="BY160" s="155"/>
      <c r="BZ160" s="155"/>
      <c r="CA160" s="155"/>
      <c r="CB160" s="155"/>
      <c r="CC160" s="155"/>
      <c r="CD160" s="155"/>
      <c r="CE160" s="155"/>
      <c r="CF160" s="155"/>
      <c r="CG160" s="155"/>
      <c r="CH160" s="155"/>
      <c r="CI160" s="155"/>
      <c r="CJ160" s="166"/>
      <c r="CK160" s="161"/>
      <c r="CL160" s="161"/>
      <c r="CM160" s="161"/>
      <c r="CN160" s="161"/>
      <c r="CO160" s="161"/>
      <c r="CP160" s="161"/>
      <c r="CQ160" s="161"/>
      <c r="CR160" s="167" t="e">
        <f>IFERROR(MATCH(M160,'Cat Val Desplegable'!$B:$B,0),"")-1</f>
        <v>#VALUE!</v>
      </c>
      <c r="CS160" s="167">
        <f>COUNTIF('Cat Val Desplegable'!$B$3:$B$257,'Altas FI-Compras'!M160)</f>
        <v>0</v>
      </c>
      <c r="CT160" s="167" t="e">
        <f>IFERROR(MATCH(Y160,'Cat Val Desplegable'!$E:$E,0),"")-1</f>
        <v>#VALUE!</v>
      </c>
      <c r="CU160" s="167">
        <f>COUNTIF('Cat Val Desplegable'!$E$3:$E$296,'Altas FI-Compras'!Y160)</f>
        <v>0</v>
      </c>
      <c r="CV160" s="161"/>
      <c r="CW160" s="161"/>
      <c r="CX160" s="161"/>
      <c r="CY160" s="161"/>
      <c r="CZ160" s="161"/>
      <c r="DA160" s="161"/>
      <c r="DB160" s="161"/>
      <c r="DC160" s="161"/>
      <c r="DD160" s="161"/>
    </row>
    <row r="161" spans="1:108">
      <c r="A161" s="155"/>
      <c r="B161" s="155"/>
      <c r="C161" s="155"/>
      <c r="D161" s="155"/>
      <c r="E161" s="155"/>
      <c r="F161" s="155"/>
      <c r="G161" s="155"/>
      <c r="H161" s="155"/>
      <c r="I161" s="155"/>
      <c r="J161" s="155"/>
      <c r="K161" s="155"/>
      <c r="L161" s="155"/>
      <c r="M161" s="155"/>
      <c r="N161" s="156"/>
      <c r="O161" s="157"/>
      <c r="P161" s="158"/>
      <c r="Q161" s="155"/>
      <c r="R161" s="159"/>
      <c r="S161" s="159"/>
      <c r="T161" s="155"/>
      <c r="U161" s="159"/>
      <c r="V161" s="159"/>
      <c r="W161" s="160"/>
      <c r="X161" s="155"/>
      <c r="Y161" s="158"/>
      <c r="Z161" s="155"/>
      <c r="AA161" s="155"/>
      <c r="AB161" s="155"/>
      <c r="AC161" s="162"/>
      <c r="AD161" s="162"/>
      <c r="AE161" s="155"/>
      <c r="AF161" s="155"/>
      <c r="AG161" s="155"/>
      <c r="AH161" s="155"/>
      <c r="AI161" s="155"/>
      <c r="AJ161" s="163"/>
      <c r="AK161" s="163"/>
      <c r="AL161" s="163"/>
      <c r="AM161" s="163"/>
      <c r="AN161" s="164"/>
      <c r="AO161" s="165"/>
      <c r="AP161" s="163"/>
      <c r="AQ161" s="155"/>
      <c r="AR161" s="155"/>
      <c r="AS161" s="155"/>
      <c r="AT161" s="166"/>
      <c r="AU161" s="158"/>
      <c r="AV161" s="155"/>
      <c r="AW161" s="155"/>
      <c r="AX161" s="155"/>
      <c r="AY161" s="155"/>
      <c r="AZ161" s="166"/>
      <c r="BA161" s="158"/>
      <c r="BB161" s="155"/>
      <c r="BC161" s="155"/>
      <c r="BD161" s="155"/>
      <c r="BE161" s="155"/>
      <c r="BF161" s="166"/>
      <c r="BG161" s="158"/>
      <c r="BH161" s="155"/>
      <c r="BI161" s="158"/>
      <c r="BJ161" s="155"/>
      <c r="BK161" s="155"/>
      <c r="BL161" s="155"/>
      <c r="BM161" s="155"/>
      <c r="BN161" s="155"/>
      <c r="BO161" s="155"/>
      <c r="BP161" s="155"/>
      <c r="BQ161" s="155"/>
      <c r="BR161" s="155"/>
      <c r="BS161" s="155"/>
      <c r="BT161" s="155"/>
      <c r="BU161" s="155"/>
      <c r="BV161" s="155"/>
      <c r="BW161" s="155"/>
      <c r="BX161" s="155"/>
      <c r="BY161" s="155"/>
      <c r="BZ161" s="155"/>
      <c r="CA161" s="155"/>
      <c r="CB161" s="155"/>
      <c r="CC161" s="155"/>
      <c r="CD161" s="155"/>
      <c r="CE161" s="155"/>
      <c r="CF161" s="155"/>
      <c r="CG161" s="155"/>
      <c r="CH161" s="155"/>
      <c r="CI161" s="155"/>
      <c r="CJ161" s="166"/>
      <c r="CK161" s="161"/>
      <c r="CL161" s="161"/>
      <c r="CM161" s="161"/>
      <c r="CN161" s="161"/>
      <c r="CO161" s="161"/>
      <c r="CP161" s="161"/>
      <c r="CQ161" s="161"/>
      <c r="CR161" s="167" t="e">
        <f>IFERROR(MATCH(M161,'Cat Val Desplegable'!$B:$B,0),"")-1</f>
        <v>#VALUE!</v>
      </c>
      <c r="CS161" s="167">
        <f>COUNTIF('Cat Val Desplegable'!$B$3:$B$257,'Altas FI-Compras'!M161)</f>
        <v>0</v>
      </c>
      <c r="CT161" s="167" t="e">
        <f>IFERROR(MATCH(Y161,'Cat Val Desplegable'!$E:$E,0),"")-1</f>
        <v>#VALUE!</v>
      </c>
      <c r="CU161" s="167">
        <f>COUNTIF('Cat Val Desplegable'!$E$3:$E$296,'Altas FI-Compras'!Y161)</f>
        <v>0</v>
      </c>
      <c r="CV161" s="161"/>
      <c r="CW161" s="161"/>
      <c r="CX161" s="161"/>
      <c r="CY161" s="161"/>
      <c r="CZ161" s="161"/>
      <c r="DA161" s="161"/>
      <c r="DB161" s="161"/>
      <c r="DC161" s="161"/>
      <c r="DD161" s="161"/>
    </row>
    <row r="162" spans="1:108">
      <c r="A162" s="155"/>
      <c r="B162" s="155"/>
      <c r="C162" s="155"/>
      <c r="D162" s="155"/>
      <c r="E162" s="155"/>
      <c r="F162" s="155"/>
      <c r="G162" s="155"/>
      <c r="H162" s="155"/>
      <c r="I162" s="155"/>
      <c r="J162" s="155"/>
      <c r="K162" s="155"/>
      <c r="L162" s="155"/>
      <c r="M162" s="155"/>
      <c r="N162" s="156"/>
      <c r="O162" s="157"/>
      <c r="P162" s="158"/>
      <c r="Q162" s="155"/>
      <c r="R162" s="159"/>
      <c r="S162" s="159"/>
      <c r="T162" s="155"/>
      <c r="U162" s="159"/>
      <c r="V162" s="159"/>
      <c r="W162" s="160"/>
      <c r="X162" s="155"/>
      <c r="Y162" s="158"/>
      <c r="Z162" s="155"/>
      <c r="AA162" s="155"/>
      <c r="AB162" s="155"/>
      <c r="AC162" s="162"/>
      <c r="AD162" s="162"/>
      <c r="AE162" s="155"/>
      <c r="AF162" s="155"/>
      <c r="AG162" s="155"/>
      <c r="AH162" s="155"/>
      <c r="AI162" s="155"/>
      <c r="AJ162" s="163"/>
      <c r="AK162" s="163"/>
      <c r="AL162" s="163"/>
      <c r="AM162" s="163"/>
      <c r="AN162" s="164"/>
      <c r="AO162" s="165"/>
      <c r="AP162" s="163"/>
      <c r="AQ162" s="155"/>
      <c r="AR162" s="155"/>
      <c r="AS162" s="155"/>
      <c r="AT162" s="166"/>
      <c r="AU162" s="158"/>
      <c r="AV162" s="155"/>
      <c r="AW162" s="155"/>
      <c r="AX162" s="155"/>
      <c r="AY162" s="155"/>
      <c r="AZ162" s="166"/>
      <c r="BA162" s="158"/>
      <c r="BB162" s="155"/>
      <c r="BC162" s="155"/>
      <c r="BD162" s="155"/>
      <c r="BE162" s="155"/>
      <c r="BF162" s="166"/>
      <c r="BG162" s="158"/>
      <c r="BH162" s="155"/>
      <c r="BI162" s="158"/>
      <c r="BJ162" s="155"/>
      <c r="BK162" s="155"/>
      <c r="BL162" s="155"/>
      <c r="BM162" s="155"/>
      <c r="BN162" s="155"/>
      <c r="BO162" s="155"/>
      <c r="BP162" s="155"/>
      <c r="BQ162" s="155"/>
      <c r="BR162" s="155"/>
      <c r="BS162" s="155"/>
      <c r="BT162" s="155"/>
      <c r="BU162" s="155"/>
      <c r="BV162" s="155"/>
      <c r="BW162" s="155"/>
      <c r="BX162" s="155"/>
      <c r="BY162" s="155"/>
      <c r="BZ162" s="155"/>
      <c r="CA162" s="155"/>
      <c r="CB162" s="155"/>
      <c r="CC162" s="155"/>
      <c r="CD162" s="155"/>
      <c r="CE162" s="155"/>
      <c r="CF162" s="155"/>
      <c r="CG162" s="155"/>
      <c r="CH162" s="155"/>
      <c r="CI162" s="155"/>
      <c r="CJ162" s="166"/>
      <c r="CK162" s="161"/>
      <c r="CL162" s="161"/>
      <c r="CM162" s="161"/>
      <c r="CN162" s="161"/>
      <c r="CO162" s="161"/>
      <c r="CP162" s="161"/>
      <c r="CQ162" s="161"/>
      <c r="CR162" s="167" t="e">
        <f>IFERROR(MATCH(M162,'Cat Val Desplegable'!$B:$B,0),"")-1</f>
        <v>#VALUE!</v>
      </c>
      <c r="CS162" s="167">
        <f>COUNTIF('Cat Val Desplegable'!$B$3:$B$257,'Altas FI-Compras'!M162)</f>
        <v>0</v>
      </c>
      <c r="CT162" s="167" t="e">
        <f>IFERROR(MATCH(Y162,'Cat Val Desplegable'!$E:$E,0),"")-1</f>
        <v>#VALUE!</v>
      </c>
      <c r="CU162" s="167">
        <f>COUNTIF('Cat Val Desplegable'!$E$3:$E$296,'Altas FI-Compras'!Y162)</f>
        <v>0</v>
      </c>
      <c r="CV162" s="161"/>
      <c r="CW162" s="161"/>
      <c r="CX162" s="161"/>
      <c r="CY162" s="161"/>
      <c r="CZ162" s="161"/>
      <c r="DA162" s="161"/>
      <c r="DB162" s="161"/>
      <c r="DC162" s="161"/>
      <c r="DD162" s="161"/>
    </row>
    <row r="163" spans="1:108">
      <c r="A163" s="155"/>
      <c r="B163" s="155"/>
      <c r="C163" s="155"/>
      <c r="D163" s="155"/>
      <c r="E163" s="155"/>
      <c r="F163" s="155"/>
      <c r="G163" s="155"/>
      <c r="H163" s="155"/>
      <c r="I163" s="155"/>
      <c r="J163" s="155"/>
      <c r="K163" s="155"/>
      <c r="L163" s="155"/>
      <c r="M163" s="155"/>
      <c r="N163" s="156"/>
      <c r="O163" s="157"/>
      <c r="P163" s="158"/>
      <c r="Q163" s="155"/>
      <c r="R163" s="159"/>
      <c r="S163" s="159"/>
      <c r="T163" s="155"/>
      <c r="U163" s="159"/>
      <c r="V163" s="159"/>
      <c r="W163" s="160"/>
      <c r="X163" s="155"/>
      <c r="Y163" s="158"/>
      <c r="Z163" s="155"/>
      <c r="AA163" s="155"/>
      <c r="AB163" s="155"/>
      <c r="AC163" s="162"/>
      <c r="AD163" s="162"/>
      <c r="AE163" s="155"/>
      <c r="AF163" s="155"/>
      <c r="AG163" s="155"/>
      <c r="AH163" s="155"/>
      <c r="AI163" s="155"/>
      <c r="AJ163" s="163"/>
      <c r="AK163" s="163"/>
      <c r="AL163" s="163"/>
      <c r="AM163" s="163"/>
      <c r="AN163" s="164"/>
      <c r="AO163" s="165"/>
      <c r="AP163" s="163"/>
      <c r="AQ163" s="155"/>
      <c r="AR163" s="155"/>
      <c r="AS163" s="155"/>
      <c r="AT163" s="166"/>
      <c r="AU163" s="158"/>
      <c r="AV163" s="155"/>
      <c r="AW163" s="155"/>
      <c r="AX163" s="155"/>
      <c r="AY163" s="155"/>
      <c r="AZ163" s="166"/>
      <c r="BA163" s="158"/>
      <c r="BB163" s="155"/>
      <c r="BC163" s="155"/>
      <c r="BD163" s="155"/>
      <c r="BE163" s="155"/>
      <c r="BF163" s="166"/>
      <c r="BG163" s="158"/>
      <c r="BH163" s="155"/>
      <c r="BI163" s="158"/>
      <c r="BJ163" s="155"/>
      <c r="BK163" s="155"/>
      <c r="BL163" s="155"/>
      <c r="BM163" s="155"/>
      <c r="BN163" s="155"/>
      <c r="BO163" s="155"/>
      <c r="BP163" s="155"/>
      <c r="BQ163" s="155"/>
      <c r="BR163" s="155"/>
      <c r="BS163" s="155"/>
      <c r="BT163" s="155"/>
      <c r="BU163" s="155"/>
      <c r="BV163" s="155"/>
      <c r="BW163" s="155"/>
      <c r="BX163" s="155"/>
      <c r="BY163" s="155"/>
      <c r="BZ163" s="155"/>
      <c r="CA163" s="155"/>
      <c r="CB163" s="155"/>
      <c r="CC163" s="155"/>
      <c r="CD163" s="155"/>
      <c r="CE163" s="155"/>
      <c r="CF163" s="155"/>
      <c r="CG163" s="155"/>
      <c r="CH163" s="155"/>
      <c r="CI163" s="155"/>
      <c r="CJ163" s="166"/>
      <c r="CK163" s="161"/>
      <c r="CL163" s="161"/>
      <c r="CM163" s="161"/>
      <c r="CN163" s="161"/>
      <c r="CO163" s="161"/>
      <c r="CP163" s="161"/>
      <c r="CQ163" s="161"/>
      <c r="CR163" s="167" t="e">
        <f>IFERROR(MATCH(M163,'Cat Val Desplegable'!$B:$B,0),"")-1</f>
        <v>#VALUE!</v>
      </c>
      <c r="CS163" s="167">
        <f>COUNTIF('Cat Val Desplegable'!$B$3:$B$257,'Altas FI-Compras'!M163)</f>
        <v>0</v>
      </c>
      <c r="CT163" s="167" t="e">
        <f>IFERROR(MATCH(Y163,'Cat Val Desplegable'!$E:$E,0),"")-1</f>
        <v>#VALUE!</v>
      </c>
      <c r="CU163" s="167">
        <f>COUNTIF('Cat Val Desplegable'!$E$3:$E$296,'Altas FI-Compras'!Y163)</f>
        <v>0</v>
      </c>
      <c r="CV163" s="161"/>
      <c r="CW163" s="161"/>
      <c r="CX163" s="161"/>
      <c r="CY163" s="161"/>
      <c r="CZ163" s="161"/>
      <c r="DA163" s="161"/>
      <c r="DB163" s="161"/>
      <c r="DC163" s="161"/>
      <c r="DD163" s="161"/>
    </row>
    <row r="164" spans="1:108">
      <c r="A164" s="155"/>
      <c r="B164" s="155"/>
      <c r="C164" s="155"/>
      <c r="D164" s="155"/>
      <c r="E164" s="155"/>
      <c r="F164" s="155"/>
      <c r="G164" s="155"/>
      <c r="H164" s="155"/>
      <c r="I164" s="155"/>
      <c r="J164" s="155"/>
      <c r="K164" s="155"/>
      <c r="L164" s="155"/>
      <c r="M164" s="155"/>
      <c r="N164" s="156"/>
      <c r="O164" s="157"/>
      <c r="P164" s="158"/>
      <c r="Q164" s="155"/>
      <c r="R164" s="159"/>
      <c r="S164" s="159"/>
      <c r="T164" s="155"/>
      <c r="U164" s="159"/>
      <c r="V164" s="159"/>
      <c r="W164" s="160"/>
      <c r="X164" s="155"/>
      <c r="Y164" s="158"/>
      <c r="Z164" s="155"/>
      <c r="AA164" s="155"/>
      <c r="AB164" s="155"/>
      <c r="AC164" s="162"/>
      <c r="AD164" s="162"/>
      <c r="AE164" s="155"/>
      <c r="AF164" s="155"/>
      <c r="AG164" s="155"/>
      <c r="AH164" s="155"/>
      <c r="AI164" s="155"/>
      <c r="AJ164" s="163"/>
      <c r="AK164" s="163"/>
      <c r="AL164" s="163"/>
      <c r="AM164" s="163"/>
      <c r="AN164" s="164"/>
      <c r="AO164" s="165"/>
      <c r="AP164" s="163"/>
      <c r="AQ164" s="155"/>
      <c r="AR164" s="155"/>
      <c r="AS164" s="155"/>
      <c r="AT164" s="166"/>
      <c r="AU164" s="158"/>
      <c r="AV164" s="155"/>
      <c r="AW164" s="155"/>
      <c r="AX164" s="155"/>
      <c r="AY164" s="155"/>
      <c r="AZ164" s="166"/>
      <c r="BA164" s="158"/>
      <c r="BB164" s="155"/>
      <c r="BC164" s="155"/>
      <c r="BD164" s="155"/>
      <c r="BE164" s="155"/>
      <c r="BF164" s="166"/>
      <c r="BG164" s="158"/>
      <c r="BH164" s="155"/>
      <c r="BI164" s="158"/>
      <c r="BJ164" s="155"/>
      <c r="BK164" s="155"/>
      <c r="BL164" s="155"/>
      <c r="BM164" s="155"/>
      <c r="BN164" s="155"/>
      <c r="BO164" s="155"/>
      <c r="BP164" s="155"/>
      <c r="BQ164" s="155"/>
      <c r="BR164" s="155"/>
      <c r="BS164" s="155"/>
      <c r="BT164" s="155"/>
      <c r="BU164" s="155"/>
      <c r="BV164" s="155"/>
      <c r="BW164" s="155"/>
      <c r="BX164" s="155"/>
      <c r="BY164" s="155"/>
      <c r="BZ164" s="155"/>
      <c r="CA164" s="155"/>
      <c r="CB164" s="155"/>
      <c r="CC164" s="155"/>
      <c r="CD164" s="155"/>
      <c r="CE164" s="155"/>
      <c r="CF164" s="155"/>
      <c r="CG164" s="155"/>
      <c r="CH164" s="155"/>
      <c r="CI164" s="155"/>
      <c r="CJ164" s="166"/>
      <c r="CK164" s="161"/>
      <c r="CL164" s="161"/>
      <c r="CM164" s="161"/>
      <c r="CN164" s="161"/>
      <c r="CO164" s="161"/>
      <c r="CP164" s="161"/>
      <c r="CQ164" s="161"/>
      <c r="CR164" s="167" t="e">
        <f>IFERROR(MATCH(M164,'Cat Val Desplegable'!$B:$B,0),"")-1</f>
        <v>#VALUE!</v>
      </c>
      <c r="CS164" s="167">
        <f>COUNTIF('Cat Val Desplegable'!$B$3:$B$257,'Altas FI-Compras'!M164)</f>
        <v>0</v>
      </c>
      <c r="CT164" s="167" t="e">
        <f>IFERROR(MATCH(Y164,'Cat Val Desplegable'!$E:$E,0),"")-1</f>
        <v>#VALUE!</v>
      </c>
      <c r="CU164" s="167">
        <f>COUNTIF('Cat Val Desplegable'!$E$3:$E$296,'Altas FI-Compras'!Y164)</f>
        <v>0</v>
      </c>
      <c r="CV164" s="161"/>
      <c r="CW164" s="161"/>
      <c r="CX164" s="161"/>
      <c r="CY164" s="161"/>
      <c r="CZ164" s="161"/>
      <c r="DA164" s="161"/>
      <c r="DB164" s="161"/>
      <c r="DC164" s="161"/>
      <c r="DD164" s="161"/>
    </row>
    <row r="165" spans="1:108">
      <c r="A165" s="155"/>
      <c r="B165" s="155"/>
      <c r="C165" s="155"/>
      <c r="D165" s="155"/>
      <c r="E165" s="155"/>
      <c r="F165" s="155"/>
      <c r="G165" s="155"/>
      <c r="H165" s="155"/>
      <c r="I165" s="155"/>
      <c r="J165" s="155"/>
      <c r="K165" s="155"/>
      <c r="L165" s="155"/>
      <c r="M165" s="155"/>
      <c r="N165" s="156"/>
      <c r="O165" s="157"/>
      <c r="P165" s="158"/>
      <c r="Q165" s="155"/>
      <c r="R165" s="159"/>
      <c r="S165" s="159"/>
      <c r="T165" s="155"/>
      <c r="U165" s="159"/>
      <c r="V165" s="159"/>
      <c r="W165" s="160"/>
      <c r="X165" s="155"/>
      <c r="Y165" s="158"/>
      <c r="Z165" s="155"/>
      <c r="AA165" s="155"/>
      <c r="AB165" s="155"/>
      <c r="AC165" s="162"/>
      <c r="AD165" s="162"/>
      <c r="AE165" s="155"/>
      <c r="AF165" s="155"/>
      <c r="AG165" s="155"/>
      <c r="AH165" s="155"/>
      <c r="AI165" s="155"/>
      <c r="AJ165" s="163"/>
      <c r="AK165" s="163"/>
      <c r="AL165" s="163"/>
      <c r="AM165" s="163"/>
      <c r="AN165" s="164"/>
      <c r="AO165" s="165"/>
      <c r="AP165" s="163"/>
      <c r="AQ165" s="155"/>
      <c r="AR165" s="155"/>
      <c r="AS165" s="155"/>
      <c r="AT165" s="166"/>
      <c r="AU165" s="158"/>
      <c r="AV165" s="155"/>
      <c r="AW165" s="155"/>
      <c r="AX165" s="155"/>
      <c r="AY165" s="155"/>
      <c r="AZ165" s="166"/>
      <c r="BA165" s="158"/>
      <c r="BB165" s="155"/>
      <c r="BC165" s="155"/>
      <c r="BD165" s="155"/>
      <c r="BE165" s="155"/>
      <c r="BF165" s="166"/>
      <c r="BG165" s="158"/>
      <c r="BH165" s="155"/>
      <c r="BI165" s="158"/>
      <c r="BJ165" s="155"/>
      <c r="BK165" s="155"/>
      <c r="BL165" s="155"/>
      <c r="BM165" s="155"/>
      <c r="BN165" s="155"/>
      <c r="BO165" s="155"/>
      <c r="BP165" s="155"/>
      <c r="BQ165" s="155"/>
      <c r="BR165" s="155"/>
      <c r="BS165" s="155"/>
      <c r="BT165" s="155"/>
      <c r="BU165" s="155"/>
      <c r="BV165" s="155"/>
      <c r="BW165" s="155"/>
      <c r="BX165" s="155"/>
      <c r="BY165" s="155"/>
      <c r="BZ165" s="155"/>
      <c r="CA165" s="155"/>
      <c r="CB165" s="155"/>
      <c r="CC165" s="155"/>
      <c r="CD165" s="155"/>
      <c r="CE165" s="155"/>
      <c r="CF165" s="155"/>
      <c r="CG165" s="155"/>
      <c r="CH165" s="155"/>
      <c r="CI165" s="155"/>
      <c r="CJ165" s="166"/>
      <c r="CK165" s="161"/>
      <c r="CL165" s="161"/>
      <c r="CM165" s="161"/>
      <c r="CN165" s="161"/>
      <c r="CO165" s="161"/>
      <c r="CP165" s="161"/>
      <c r="CQ165" s="161"/>
      <c r="CR165" s="167" t="e">
        <f>IFERROR(MATCH(M165,'Cat Val Desplegable'!$B:$B,0),"")-1</f>
        <v>#VALUE!</v>
      </c>
      <c r="CS165" s="167">
        <f>COUNTIF('Cat Val Desplegable'!$B$3:$B$257,'Altas FI-Compras'!M165)</f>
        <v>0</v>
      </c>
      <c r="CT165" s="167" t="e">
        <f>IFERROR(MATCH(Y165,'Cat Val Desplegable'!$E:$E,0),"")-1</f>
        <v>#VALUE!</v>
      </c>
      <c r="CU165" s="167">
        <f>COUNTIF('Cat Val Desplegable'!$E$3:$E$296,'Altas FI-Compras'!Y165)</f>
        <v>0</v>
      </c>
      <c r="CV165" s="161"/>
      <c r="CW165" s="161"/>
      <c r="CX165" s="161"/>
      <c r="CY165" s="161"/>
      <c r="CZ165" s="161"/>
      <c r="DA165" s="161"/>
      <c r="DB165" s="161"/>
      <c r="DC165" s="161"/>
      <c r="DD165" s="161"/>
    </row>
    <row r="166" spans="1:108">
      <c r="A166" s="155"/>
      <c r="B166" s="155"/>
      <c r="C166" s="155"/>
      <c r="D166" s="155"/>
      <c r="E166" s="155"/>
      <c r="F166" s="155"/>
      <c r="G166" s="155"/>
      <c r="H166" s="155"/>
      <c r="I166" s="155"/>
      <c r="J166" s="155"/>
      <c r="K166" s="155"/>
      <c r="L166" s="155"/>
      <c r="M166" s="155"/>
      <c r="N166" s="156"/>
      <c r="O166" s="157"/>
      <c r="P166" s="158"/>
      <c r="Q166" s="155"/>
      <c r="R166" s="159"/>
      <c r="S166" s="159"/>
      <c r="T166" s="155"/>
      <c r="U166" s="159"/>
      <c r="V166" s="159"/>
      <c r="W166" s="160"/>
      <c r="X166" s="155"/>
      <c r="Y166" s="158"/>
      <c r="Z166" s="155"/>
      <c r="AA166" s="155"/>
      <c r="AB166" s="155"/>
      <c r="AC166" s="162"/>
      <c r="AD166" s="162"/>
      <c r="AE166" s="155"/>
      <c r="AF166" s="155"/>
      <c r="AG166" s="155"/>
      <c r="AH166" s="155"/>
      <c r="AI166" s="155"/>
      <c r="AJ166" s="163"/>
      <c r="AK166" s="163"/>
      <c r="AL166" s="163"/>
      <c r="AM166" s="163"/>
      <c r="AN166" s="164"/>
      <c r="AO166" s="165"/>
      <c r="AP166" s="163"/>
      <c r="AQ166" s="155"/>
      <c r="AR166" s="155"/>
      <c r="AS166" s="155"/>
      <c r="AT166" s="166"/>
      <c r="AU166" s="158"/>
      <c r="AV166" s="155"/>
      <c r="AW166" s="155"/>
      <c r="AX166" s="155"/>
      <c r="AY166" s="155"/>
      <c r="AZ166" s="166"/>
      <c r="BA166" s="158"/>
      <c r="BB166" s="155"/>
      <c r="BC166" s="155"/>
      <c r="BD166" s="155"/>
      <c r="BE166" s="155"/>
      <c r="BF166" s="166"/>
      <c r="BG166" s="158"/>
      <c r="BH166" s="155"/>
      <c r="BI166" s="158"/>
      <c r="BJ166" s="155"/>
      <c r="BK166" s="155"/>
      <c r="BL166" s="155"/>
      <c r="BM166" s="155"/>
      <c r="BN166" s="155"/>
      <c r="BO166" s="155"/>
      <c r="BP166" s="155"/>
      <c r="BQ166" s="155"/>
      <c r="BR166" s="155"/>
      <c r="BS166" s="155"/>
      <c r="BT166" s="155"/>
      <c r="BU166" s="155"/>
      <c r="BV166" s="155"/>
      <c r="BW166" s="155"/>
      <c r="BX166" s="155"/>
      <c r="BY166" s="155"/>
      <c r="BZ166" s="155"/>
      <c r="CA166" s="155"/>
      <c r="CB166" s="155"/>
      <c r="CC166" s="155"/>
      <c r="CD166" s="155"/>
      <c r="CE166" s="155"/>
      <c r="CF166" s="155"/>
      <c r="CG166" s="155"/>
      <c r="CH166" s="155"/>
      <c r="CI166" s="155"/>
      <c r="CJ166" s="166"/>
      <c r="CK166" s="161"/>
      <c r="CL166" s="161"/>
      <c r="CM166" s="161"/>
      <c r="CN166" s="161"/>
      <c r="CO166" s="161"/>
      <c r="CP166" s="161"/>
      <c r="CQ166" s="161"/>
      <c r="CR166" s="167" t="e">
        <f>IFERROR(MATCH(M166,'Cat Val Desplegable'!$B:$B,0),"")-1</f>
        <v>#VALUE!</v>
      </c>
      <c r="CS166" s="167">
        <f>COUNTIF('Cat Val Desplegable'!$B$3:$B$257,'Altas FI-Compras'!M166)</f>
        <v>0</v>
      </c>
      <c r="CT166" s="167" t="e">
        <f>IFERROR(MATCH(Y166,'Cat Val Desplegable'!$E:$E,0),"")-1</f>
        <v>#VALUE!</v>
      </c>
      <c r="CU166" s="167">
        <f>COUNTIF('Cat Val Desplegable'!$E$3:$E$296,'Altas FI-Compras'!Y166)</f>
        <v>0</v>
      </c>
      <c r="CV166" s="161"/>
      <c r="CW166" s="161"/>
      <c r="CX166" s="161"/>
      <c r="CY166" s="161"/>
      <c r="CZ166" s="161"/>
      <c r="DA166" s="161"/>
      <c r="DB166" s="161"/>
      <c r="DC166" s="161"/>
      <c r="DD166" s="161"/>
    </row>
    <row r="167" spans="1:108">
      <c r="A167" s="155"/>
      <c r="B167" s="155"/>
      <c r="C167" s="155"/>
      <c r="D167" s="155"/>
      <c r="E167" s="155"/>
      <c r="F167" s="155"/>
      <c r="G167" s="155"/>
      <c r="H167" s="155"/>
      <c r="I167" s="155"/>
      <c r="J167" s="155"/>
      <c r="K167" s="155"/>
      <c r="L167" s="155"/>
      <c r="M167" s="155"/>
      <c r="N167" s="156"/>
      <c r="O167" s="157"/>
      <c r="P167" s="158"/>
      <c r="Q167" s="155"/>
      <c r="R167" s="159"/>
      <c r="S167" s="159"/>
      <c r="T167" s="155"/>
      <c r="U167" s="159"/>
      <c r="V167" s="159"/>
      <c r="W167" s="160"/>
      <c r="X167" s="155"/>
      <c r="Y167" s="158"/>
      <c r="Z167" s="155"/>
      <c r="AA167" s="155"/>
      <c r="AB167" s="155"/>
      <c r="AC167" s="162"/>
      <c r="AD167" s="162"/>
      <c r="AE167" s="155"/>
      <c r="AF167" s="155"/>
      <c r="AG167" s="155"/>
      <c r="AH167" s="155"/>
      <c r="AI167" s="155"/>
      <c r="AJ167" s="163"/>
      <c r="AK167" s="163"/>
      <c r="AL167" s="163"/>
      <c r="AM167" s="163"/>
      <c r="AN167" s="164"/>
      <c r="AO167" s="165"/>
      <c r="AP167" s="163"/>
      <c r="AQ167" s="155"/>
      <c r="AR167" s="155"/>
      <c r="AS167" s="155"/>
      <c r="AT167" s="166"/>
      <c r="AU167" s="158"/>
      <c r="AV167" s="155"/>
      <c r="AW167" s="155"/>
      <c r="AX167" s="155"/>
      <c r="AY167" s="155"/>
      <c r="AZ167" s="166"/>
      <c r="BA167" s="158"/>
      <c r="BB167" s="155"/>
      <c r="BC167" s="155"/>
      <c r="BD167" s="155"/>
      <c r="BE167" s="155"/>
      <c r="BF167" s="166"/>
      <c r="BG167" s="158"/>
      <c r="BH167" s="155"/>
      <c r="BI167" s="158"/>
      <c r="BJ167" s="155"/>
      <c r="BK167" s="155"/>
      <c r="BL167" s="155"/>
      <c r="BM167" s="155"/>
      <c r="BN167" s="155"/>
      <c r="BO167" s="155"/>
      <c r="BP167" s="155"/>
      <c r="BQ167" s="155"/>
      <c r="BR167" s="155"/>
      <c r="BS167" s="155"/>
      <c r="BT167" s="155"/>
      <c r="BU167" s="155"/>
      <c r="BV167" s="155"/>
      <c r="BW167" s="155"/>
      <c r="BX167" s="155"/>
      <c r="BY167" s="155"/>
      <c r="BZ167" s="155"/>
      <c r="CA167" s="155"/>
      <c r="CB167" s="155"/>
      <c r="CC167" s="155"/>
      <c r="CD167" s="155"/>
      <c r="CE167" s="155"/>
      <c r="CF167" s="155"/>
      <c r="CG167" s="155"/>
      <c r="CH167" s="155"/>
      <c r="CI167" s="155"/>
      <c r="CJ167" s="166"/>
      <c r="CK167" s="161"/>
      <c r="CL167" s="161"/>
      <c r="CM167" s="161"/>
      <c r="CN167" s="161"/>
      <c r="CO167" s="161"/>
      <c r="CP167" s="161"/>
      <c r="CQ167" s="161"/>
      <c r="CR167" s="167" t="e">
        <f>IFERROR(MATCH(M167,'Cat Val Desplegable'!$B:$B,0),"")-1</f>
        <v>#VALUE!</v>
      </c>
      <c r="CS167" s="167">
        <f>COUNTIF('Cat Val Desplegable'!$B$3:$B$257,'Altas FI-Compras'!M167)</f>
        <v>0</v>
      </c>
      <c r="CT167" s="167" t="e">
        <f>IFERROR(MATCH(Y167,'Cat Val Desplegable'!$E:$E,0),"")-1</f>
        <v>#VALUE!</v>
      </c>
      <c r="CU167" s="167">
        <f>COUNTIF('Cat Val Desplegable'!$E$3:$E$296,'Altas FI-Compras'!Y167)</f>
        <v>0</v>
      </c>
      <c r="CV167" s="161"/>
      <c r="CW167" s="161"/>
      <c r="CX167" s="161"/>
      <c r="CY167" s="161"/>
      <c r="CZ167" s="161"/>
      <c r="DA167" s="161"/>
      <c r="DB167" s="161"/>
      <c r="DC167" s="161"/>
      <c r="DD167" s="161"/>
    </row>
    <row r="168" spans="1:108">
      <c r="A168" s="155"/>
      <c r="B168" s="155"/>
      <c r="C168" s="155"/>
      <c r="D168" s="155"/>
      <c r="E168" s="155"/>
      <c r="F168" s="155"/>
      <c r="G168" s="155"/>
      <c r="H168" s="155"/>
      <c r="I168" s="155"/>
      <c r="J168" s="155"/>
      <c r="K168" s="155"/>
      <c r="L168" s="155"/>
      <c r="M168" s="155"/>
      <c r="N168" s="156"/>
      <c r="O168" s="157"/>
      <c r="P168" s="158"/>
      <c r="Q168" s="155"/>
      <c r="R168" s="159"/>
      <c r="S168" s="159"/>
      <c r="T168" s="155"/>
      <c r="U168" s="159"/>
      <c r="V168" s="159"/>
      <c r="W168" s="160"/>
      <c r="X168" s="155"/>
      <c r="Y168" s="158"/>
      <c r="Z168" s="155"/>
      <c r="AA168" s="155"/>
      <c r="AB168" s="155"/>
      <c r="AC168" s="162"/>
      <c r="AD168" s="162"/>
      <c r="AE168" s="155"/>
      <c r="AF168" s="155"/>
      <c r="AG168" s="155"/>
      <c r="AH168" s="155"/>
      <c r="AI168" s="155"/>
      <c r="AJ168" s="163"/>
      <c r="AK168" s="163"/>
      <c r="AL168" s="163"/>
      <c r="AM168" s="163"/>
      <c r="AN168" s="164"/>
      <c r="AO168" s="165"/>
      <c r="AP168" s="163"/>
      <c r="AQ168" s="155"/>
      <c r="AR168" s="155"/>
      <c r="AS168" s="155"/>
      <c r="AT168" s="166"/>
      <c r="AU168" s="158"/>
      <c r="AV168" s="155"/>
      <c r="AW168" s="155"/>
      <c r="AX168" s="155"/>
      <c r="AY168" s="155"/>
      <c r="AZ168" s="166"/>
      <c r="BA168" s="158"/>
      <c r="BB168" s="155"/>
      <c r="BC168" s="155"/>
      <c r="BD168" s="155"/>
      <c r="BE168" s="155"/>
      <c r="BF168" s="166"/>
      <c r="BG168" s="158"/>
      <c r="BH168" s="155"/>
      <c r="BI168" s="158"/>
      <c r="BJ168" s="155"/>
      <c r="BK168" s="155"/>
      <c r="BL168" s="155"/>
      <c r="BM168" s="155"/>
      <c r="BN168" s="155"/>
      <c r="BO168" s="155"/>
      <c r="BP168" s="155"/>
      <c r="BQ168" s="155"/>
      <c r="BR168" s="155"/>
      <c r="BS168" s="155"/>
      <c r="BT168" s="155"/>
      <c r="BU168" s="155"/>
      <c r="BV168" s="155"/>
      <c r="BW168" s="155"/>
      <c r="BX168" s="155"/>
      <c r="BY168" s="155"/>
      <c r="BZ168" s="155"/>
      <c r="CA168" s="155"/>
      <c r="CB168" s="155"/>
      <c r="CC168" s="155"/>
      <c r="CD168" s="155"/>
      <c r="CE168" s="155"/>
      <c r="CF168" s="155"/>
      <c r="CG168" s="155"/>
      <c r="CH168" s="155"/>
      <c r="CI168" s="155"/>
      <c r="CJ168" s="166"/>
      <c r="CK168" s="161"/>
      <c r="CL168" s="161"/>
      <c r="CM168" s="161"/>
      <c r="CN168" s="161"/>
      <c r="CO168" s="161"/>
      <c r="CP168" s="161"/>
      <c r="CQ168" s="161"/>
      <c r="CR168" s="167" t="e">
        <f>IFERROR(MATCH(M168,'Cat Val Desplegable'!$B:$B,0),"")-1</f>
        <v>#VALUE!</v>
      </c>
      <c r="CS168" s="167">
        <f>COUNTIF('Cat Val Desplegable'!$B$3:$B$257,'Altas FI-Compras'!M168)</f>
        <v>0</v>
      </c>
      <c r="CT168" s="167" t="e">
        <f>IFERROR(MATCH(Y168,'Cat Val Desplegable'!$E:$E,0),"")-1</f>
        <v>#VALUE!</v>
      </c>
      <c r="CU168" s="167">
        <f>COUNTIF('Cat Val Desplegable'!$E$3:$E$296,'Altas FI-Compras'!Y168)</f>
        <v>0</v>
      </c>
      <c r="CV168" s="161"/>
      <c r="CW168" s="161"/>
      <c r="CX168" s="161"/>
      <c r="CY168" s="161"/>
      <c r="CZ168" s="161"/>
      <c r="DA168" s="161"/>
      <c r="DB168" s="161"/>
      <c r="DC168" s="161"/>
      <c r="DD168" s="161"/>
    </row>
    <row r="169" spans="1:108">
      <c r="A169" s="155"/>
      <c r="B169" s="155"/>
      <c r="C169" s="155"/>
      <c r="D169" s="155"/>
      <c r="E169" s="155"/>
      <c r="F169" s="155"/>
      <c r="G169" s="155"/>
      <c r="H169" s="155"/>
      <c r="I169" s="155"/>
      <c r="J169" s="155"/>
      <c r="K169" s="155"/>
      <c r="L169" s="155"/>
      <c r="M169" s="155"/>
      <c r="N169" s="156"/>
      <c r="O169" s="157"/>
      <c r="P169" s="158"/>
      <c r="Q169" s="155"/>
      <c r="R169" s="159"/>
      <c r="S169" s="159"/>
      <c r="T169" s="155"/>
      <c r="U169" s="159"/>
      <c r="V169" s="159"/>
      <c r="W169" s="160"/>
      <c r="X169" s="155"/>
      <c r="Y169" s="158"/>
      <c r="Z169" s="155"/>
      <c r="AA169" s="155"/>
      <c r="AB169" s="155"/>
      <c r="AC169" s="162"/>
      <c r="AD169" s="162"/>
      <c r="AE169" s="155"/>
      <c r="AF169" s="155"/>
      <c r="AG169" s="155"/>
      <c r="AH169" s="155"/>
      <c r="AI169" s="155"/>
      <c r="AJ169" s="163"/>
      <c r="AK169" s="163"/>
      <c r="AL169" s="163"/>
      <c r="AM169" s="163"/>
      <c r="AN169" s="164"/>
      <c r="AO169" s="165"/>
      <c r="AP169" s="163"/>
      <c r="AQ169" s="155"/>
      <c r="AR169" s="155"/>
      <c r="AS169" s="155"/>
      <c r="AT169" s="166"/>
      <c r="AU169" s="158"/>
      <c r="AV169" s="155"/>
      <c r="AW169" s="155"/>
      <c r="AX169" s="155"/>
      <c r="AY169" s="155"/>
      <c r="AZ169" s="166"/>
      <c r="BA169" s="158"/>
      <c r="BB169" s="155"/>
      <c r="BC169" s="155"/>
      <c r="BD169" s="155"/>
      <c r="BE169" s="155"/>
      <c r="BF169" s="166"/>
      <c r="BG169" s="158"/>
      <c r="BH169" s="155"/>
      <c r="BI169" s="158"/>
      <c r="BJ169" s="155"/>
      <c r="BK169" s="155"/>
      <c r="BL169" s="155"/>
      <c r="BM169" s="155"/>
      <c r="BN169" s="155"/>
      <c r="BO169" s="155"/>
      <c r="BP169" s="155"/>
      <c r="BQ169" s="155"/>
      <c r="BR169" s="155"/>
      <c r="BS169" s="155"/>
      <c r="BT169" s="155"/>
      <c r="BU169" s="155"/>
      <c r="BV169" s="155"/>
      <c r="BW169" s="155"/>
      <c r="BX169" s="155"/>
      <c r="BY169" s="155"/>
      <c r="BZ169" s="155"/>
      <c r="CA169" s="155"/>
      <c r="CB169" s="155"/>
      <c r="CC169" s="155"/>
      <c r="CD169" s="155"/>
      <c r="CE169" s="155"/>
      <c r="CF169" s="155"/>
      <c r="CG169" s="155"/>
      <c r="CH169" s="155"/>
      <c r="CI169" s="155"/>
      <c r="CJ169" s="166"/>
      <c r="CK169" s="161"/>
      <c r="CL169" s="161"/>
      <c r="CM169" s="161"/>
      <c r="CN169" s="161"/>
      <c r="CO169" s="161"/>
      <c r="CP169" s="161"/>
      <c r="CQ169" s="161"/>
      <c r="CR169" s="167" t="e">
        <f>IFERROR(MATCH(M169,'Cat Val Desplegable'!$B:$B,0),"")-1</f>
        <v>#VALUE!</v>
      </c>
      <c r="CS169" s="167">
        <f>COUNTIF('Cat Val Desplegable'!$B$3:$B$257,'Altas FI-Compras'!M169)</f>
        <v>0</v>
      </c>
      <c r="CT169" s="167" t="e">
        <f>IFERROR(MATCH(Y169,'Cat Val Desplegable'!$E:$E,0),"")-1</f>
        <v>#VALUE!</v>
      </c>
      <c r="CU169" s="167">
        <f>COUNTIF('Cat Val Desplegable'!$E$3:$E$296,'Altas FI-Compras'!Y169)</f>
        <v>0</v>
      </c>
      <c r="CV169" s="161"/>
      <c r="CW169" s="161"/>
      <c r="CX169" s="161"/>
      <c r="CY169" s="161"/>
      <c r="CZ169" s="161"/>
      <c r="DA169" s="161"/>
      <c r="DB169" s="161"/>
      <c r="DC169" s="161"/>
      <c r="DD169" s="161"/>
    </row>
    <row r="170" spans="1:108">
      <c r="A170" s="155"/>
      <c r="B170" s="155"/>
      <c r="C170" s="155"/>
      <c r="D170" s="155"/>
      <c r="E170" s="155"/>
      <c r="F170" s="155"/>
      <c r="G170" s="155"/>
      <c r="H170" s="155"/>
      <c r="I170" s="155"/>
      <c r="J170" s="155"/>
      <c r="K170" s="155"/>
      <c r="L170" s="155"/>
      <c r="M170" s="155"/>
      <c r="N170" s="156"/>
      <c r="O170" s="157"/>
      <c r="P170" s="158"/>
      <c r="Q170" s="155"/>
      <c r="R170" s="159"/>
      <c r="S170" s="159"/>
      <c r="T170" s="155"/>
      <c r="U170" s="159"/>
      <c r="V170" s="159"/>
      <c r="W170" s="160"/>
      <c r="X170" s="155"/>
      <c r="Y170" s="158"/>
      <c r="Z170" s="155"/>
      <c r="AA170" s="155"/>
      <c r="AB170" s="155"/>
      <c r="AC170" s="162"/>
      <c r="AD170" s="162"/>
      <c r="AE170" s="155"/>
      <c r="AF170" s="155"/>
      <c r="AG170" s="155"/>
      <c r="AH170" s="155"/>
      <c r="AI170" s="155"/>
      <c r="AJ170" s="163"/>
      <c r="AK170" s="163"/>
      <c r="AL170" s="163"/>
      <c r="AM170" s="163"/>
      <c r="AN170" s="164"/>
      <c r="AO170" s="165"/>
      <c r="AP170" s="163"/>
      <c r="AQ170" s="155"/>
      <c r="AR170" s="155"/>
      <c r="AS170" s="155"/>
      <c r="AT170" s="166"/>
      <c r="AU170" s="158"/>
      <c r="AV170" s="155"/>
      <c r="AW170" s="155"/>
      <c r="AX170" s="155"/>
      <c r="AY170" s="155"/>
      <c r="AZ170" s="166"/>
      <c r="BA170" s="158"/>
      <c r="BB170" s="155"/>
      <c r="BC170" s="155"/>
      <c r="BD170" s="155"/>
      <c r="BE170" s="155"/>
      <c r="BF170" s="166"/>
      <c r="BG170" s="158"/>
      <c r="BH170" s="155"/>
      <c r="BI170" s="158"/>
      <c r="BJ170" s="155"/>
      <c r="BK170" s="155"/>
      <c r="BL170" s="155"/>
      <c r="BM170" s="155"/>
      <c r="BN170" s="155"/>
      <c r="BO170" s="155"/>
      <c r="BP170" s="155"/>
      <c r="BQ170" s="155"/>
      <c r="BR170" s="155"/>
      <c r="BS170" s="155"/>
      <c r="BT170" s="155"/>
      <c r="BU170" s="155"/>
      <c r="BV170" s="155"/>
      <c r="BW170" s="155"/>
      <c r="BX170" s="155"/>
      <c r="BY170" s="155"/>
      <c r="BZ170" s="155"/>
      <c r="CA170" s="155"/>
      <c r="CB170" s="155"/>
      <c r="CC170" s="155"/>
      <c r="CD170" s="155"/>
      <c r="CE170" s="155"/>
      <c r="CF170" s="155"/>
      <c r="CG170" s="155"/>
      <c r="CH170" s="155"/>
      <c r="CI170" s="155"/>
      <c r="CJ170" s="166"/>
      <c r="CK170" s="161"/>
      <c r="CL170" s="161"/>
      <c r="CM170" s="161"/>
      <c r="CN170" s="161"/>
      <c r="CO170" s="161"/>
      <c r="CP170" s="161"/>
      <c r="CQ170" s="161"/>
      <c r="CR170" s="167" t="e">
        <f>IFERROR(MATCH(M170,'Cat Val Desplegable'!$B:$B,0),"")-1</f>
        <v>#VALUE!</v>
      </c>
      <c r="CS170" s="167">
        <f>COUNTIF('Cat Val Desplegable'!$B$3:$B$257,'Altas FI-Compras'!M170)</f>
        <v>0</v>
      </c>
      <c r="CT170" s="167" t="e">
        <f>IFERROR(MATCH(Y170,'Cat Val Desplegable'!$E:$E,0),"")-1</f>
        <v>#VALUE!</v>
      </c>
      <c r="CU170" s="167">
        <f>COUNTIF('Cat Val Desplegable'!$E$3:$E$296,'Altas FI-Compras'!Y170)</f>
        <v>0</v>
      </c>
      <c r="CV170" s="161"/>
      <c r="CW170" s="161"/>
      <c r="CX170" s="161"/>
      <c r="CY170" s="161"/>
      <c r="CZ170" s="161"/>
      <c r="DA170" s="161"/>
      <c r="DB170" s="161"/>
      <c r="DC170" s="161"/>
      <c r="DD170" s="161"/>
    </row>
    <row r="171" spans="1:108">
      <c r="A171" s="155"/>
      <c r="B171" s="155"/>
      <c r="C171" s="155"/>
      <c r="D171" s="155"/>
      <c r="E171" s="155"/>
      <c r="F171" s="155"/>
      <c r="G171" s="155"/>
      <c r="H171" s="155"/>
      <c r="I171" s="155"/>
      <c r="J171" s="155"/>
      <c r="K171" s="155"/>
      <c r="L171" s="155"/>
      <c r="M171" s="155"/>
      <c r="N171" s="156"/>
      <c r="O171" s="157"/>
      <c r="P171" s="158"/>
      <c r="Q171" s="155"/>
      <c r="R171" s="159"/>
      <c r="S171" s="159"/>
      <c r="T171" s="155"/>
      <c r="U171" s="159"/>
      <c r="V171" s="159"/>
      <c r="W171" s="160"/>
      <c r="X171" s="155"/>
      <c r="Y171" s="158"/>
      <c r="Z171" s="155"/>
      <c r="AA171" s="155"/>
      <c r="AB171" s="155"/>
      <c r="AC171" s="162"/>
      <c r="AD171" s="162"/>
      <c r="AE171" s="155"/>
      <c r="AF171" s="155"/>
      <c r="AG171" s="155"/>
      <c r="AH171" s="155"/>
      <c r="AI171" s="155"/>
      <c r="AJ171" s="163"/>
      <c r="AK171" s="163"/>
      <c r="AL171" s="163"/>
      <c r="AM171" s="163"/>
      <c r="AN171" s="164"/>
      <c r="AO171" s="165"/>
      <c r="AP171" s="163"/>
      <c r="AQ171" s="155"/>
      <c r="AR171" s="155"/>
      <c r="AS171" s="155"/>
      <c r="AT171" s="166"/>
      <c r="AU171" s="158"/>
      <c r="AV171" s="155"/>
      <c r="AW171" s="155"/>
      <c r="AX171" s="155"/>
      <c r="AY171" s="155"/>
      <c r="AZ171" s="166"/>
      <c r="BA171" s="158"/>
      <c r="BB171" s="155"/>
      <c r="BC171" s="155"/>
      <c r="BD171" s="155"/>
      <c r="BE171" s="155"/>
      <c r="BF171" s="166"/>
      <c r="BG171" s="158"/>
      <c r="BH171" s="155"/>
      <c r="BI171" s="158"/>
      <c r="BJ171" s="155"/>
      <c r="BK171" s="155"/>
      <c r="BL171" s="155"/>
      <c r="BM171" s="155"/>
      <c r="BN171" s="155"/>
      <c r="BO171" s="155"/>
      <c r="BP171" s="155"/>
      <c r="BQ171" s="155"/>
      <c r="BR171" s="155"/>
      <c r="BS171" s="155"/>
      <c r="BT171" s="155"/>
      <c r="BU171" s="155"/>
      <c r="BV171" s="155"/>
      <c r="BW171" s="155"/>
      <c r="BX171" s="155"/>
      <c r="BY171" s="155"/>
      <c r="BZ171" s="155"/>
      <c r="CA171" s="155"/>
      <c r="CB171" s="155"/>
      <c r="CC171" s="155"/>
      <c r="CD171" s="155"/>
      <c r="CE171" s="155"/>
      <c r="CF171" s="155"/>
      <c r="CG171" s="155"/>
      <c r="CH171" s="155"/>
      <c r="CI171" s="155"/>
      <c r="CJ171" s="166"/>
      <c r="CK171" s="161"/>
      <c r="CL171" s="161"/>
      <c r="CM171" s="161"/>
      <c r="CN171" s="161"/>
      <c r="CO171" s="161"/>
      <c r="CP171" s="161"/>
      <c r="CQ171" s="161"/>
      <c r="CR171" s="167" t="e">
        <f>IFERROR(MATCH(M171,'Cat Val Desplegable'!$B:$B,0),"")-1</f>
        <v>#VALUE!</v>
      </c>
      <c r="CS171" s="167">
        <f>COUNTIF('Cat Val Desplegable'!$B$3:$B$257,'Altas FI-Compras'!M171)</f>
        <v>0</v>
      </c>
      <c r="CT171" s="167" t="e">
        <f>IFERROR(MATCH(Y171,'Cat Val Desplegable'!$E:$E,0),"")-1</f>
        <v>#VALUE!</v>
      </c>
      <c r="CU171" s="167">
        <f>COUNTIF('Cat Val Desplegable'!$E$3:$E$296,'Altas FI-Compras'!Y171)</f>
        <v>0</v>
      </c>
      <c r="CV171" s="161"/>
      <c r="CW171" s="161"/>
      <c r="CX171" s="161"/>
      <c r="CY171" s="161"/>
      <c r="CZ171" s="161"/>
      <c r="DA171" s="161"/>
      <c r="DB171" s="161"/>
      <c r="DC171" s="161"/>
      <c r="DD171" s="161"/>
    </row>
    <row r="172" spans="1:108">
      <c r="A172" s="155"/>
      <c r="B172" s="155"/>
      <c r="C172" s="155"/>
      <c r="D172" s="155"/>
      <c r="E172" s="155"/>
      <c r="F172" s="155"/>
      <c r="G172" s="155"/>
      <c r="H172" s="155"/>
      <c r="I172" s="155"/>
      <c r="J172" s="155"/>
      <c r="K172" s="155"/>
      <c r="L172" s="155"/>
      <c r="M172" s="155"/>
      <c r="N172" s="156"/>
      <c r="O172" s="157"/>
      <c r="P172" s="158"/>
      <c r="Q172" s="155"/>
      <c r="R172" s="159"/>
      <c r="S172" s="159"/>
      <c r="T172" s="155"/>
      <c r="U172" s="159"/>
      <c r="V172" s="159"/>
      <c r="W172" s="160"/>
      <c r="X172" s="155"/>
      <c r="Y172" s="158"/>
      <c r="Z172" s="155"/>
      <c r="AA172" s="155"/>
      <c r="AB172" s="155"/>
      <c r="AC172" s="162"/>
      <c r="AD172" s="162"/>
      <c r="AE172" s="155"/>
      <c r="AF172" s="155"/>
      <c r="AG172" s="155"/>
      <c r="AH172" s="155"/>
      <c r="AI172" s="155"/>
      <c r="AJ172" s="163"/>
      <c r="AK172" s="163"/>
      <c r="AL172" s="163"/>
      <c r="AM172" s="163"/>
      <c r="AN172" s="164"/>
      <c r="AO172" s="165"/>
      <c r="AP172" s="163"/>
      <c r="AQ172" s="155"/>
      <c r="AR172" s="155"/>
      <c r="AS172" s="155"/>
      <c r="AT172" s="166"/>
      <c r="AU172" s="158"/>
      <c r="AV172" s="155"/>
      <c r="AW172" s="155"/>
      <c r="AX172" s="155"/>
      <c r="AY172" s="155"/>
      <c r="AZ172" s="166"/>
      <c r="BA172" s="158"/>
      <c r="BB172" s="155"/>
      <c r="BC172" s="155"/>
      <c r="BD172" s="155"/>
      <c r="BE172" s="155"/>
      <c r="BF172" s="166"/>
      <c r="BG172" s="158"/>
      <c r="BH172" s="155"/>
      <c r="BI172" s="158"/>
      <c r="BJ172" s="155"/>
      <c r="BK172" s="155"/>
      <c r="BL172" s="155"/>
      <c r="BM172" s="155"/>
      <c r="BN172" s="155"/>
      <c r="BO172" s="155"/>
      <c r="BP172" s="155"/>
      <c r="BQ172" s="155"/>
      <c r="BR172" s="155"/>
      <c r="BS172" s="155"/>
      <c r="BT172" s="155"/>
      <c r="BU172" s="155"/>
      <c r="BV172" s="155"/>
      <c r="BW172" s="155"/>
      <c r="BX172" s="155"/>
      <c r="BY172" s="155"/>
      <c r="BZ172" s="155"/>
      <c r="CA172" s="155"/>
      <c r="CB172" s="155"/>
      <c r="CC172" s="155"/>
      <c r="CD172" s="155"/>
      <c r="CE172" s="155"/>
      <c r="CF172" s="155"/>
      <c r="CG172" s="155"/>
      <c r="CH172" s="155"/>
      <c r="CI172" s="155"/>
      <c r="CJ172" s="166"/>
      <c r="CK172" s="161"/>
      <c r="CL172" s="161"/>
      <c r="CM172" s="161"/>
      <c r="CN172" s="161"/>
      <c r="CO172" s="161"/>
      <c r="CP172" s="161"/>
      <c r="CQ172" s="161"/>
      <c r="CR172" s="167" t="e">
        <f>IFERROR(MATCH(M172,'Cat Val Desplegable'!$B:$B,0),"")-1</f>
        <v>#VALUE!</v>
      </c>
      <c r="CS172" s="167">
        <f>COUNTIF('Cat Val Desplegable'!$B$3:$B$257,'Altas FI-Compras'!M172)</f>
        <v>0</v>
      </c>
      <c r="CT172" s="167" t="e">
        <f>IFERROR(MATCH(Y172,'Cat Val Desplegable'!$E:$E,0),"")-1</f>
        <v>#VALUE!</v>
      </c>
      <c r="CU172" s="167">
        <f>COUNTIF('Cat Val Desplegable'!$E$3:$E$296,'Altas FI-Compras'!Y172)</f>
        <v>0</v>
      </c>
      <c r="CV172" s="161"/>
      <c r="CW172" s="161"/>
      <c r="CX172" s="161"/>
      <c r="CY172" s="161"/>
      <c r="CZ172" s="161"/>
      <c r="DA172" s="161"/>
      <c r="DB172" s="161"/>
      <c r="DC172" s="161"/>
      <c r="DD172" s="161"/>
    </row>
    <row r="173" spans="1:108">
      <c r="A173" s="155"/>
      <c r="B173" s="155"/>
      <c r="C173" s="155"/>
      <c r="D173" s="155"/>
      <c r="E173" s="155"/>
      <c r="F173" s="155"/>
      <c r="G173" s="155"/>
      <c r="H173" s="155"/>
      <c r="I173" s="155"/>
      <c r="J173" s="155"/>
      <c r="K173" s="155"/>
      <c r="L173" s="155"/>
      <c r="M173" s="155"/>
      <c r="N173" s="156"/>
      <c r="O173" s="157"/>
      <c r="P173" s="158"/>
      <c r="Q173" s="155"/>
      <c r="R173" s="159"/>
      <c r="S173" s="159"/>
      <c r="T173" s="155"/>
      <c r="U173" s="159"/>
      <c r="V173" s="159"/>
      <c r="W173" s="160"/>
      <c r="X173" s="155"/>
      <c r="Y173" s="158"/>
      <c r="Z173" s="155"/>
      <c r="AA173" s="155"/>
      <c r="AB173" s="155"/>
      <c r="AC173" s="162"/>
      <c r="AD173" s="162"/>
      <c r="AE173" s="155"/>
      <c r="AF173" s="155"/>
      <c r="AG173" s="155"/>
      <c r="AH173" s="155"/>
      <c r="AI173" s="155"/>
      <c r="AJ173" s="163"/>
      <c r="AK173" s="163"/>
      <c r="AL173" s="163"/>
      <c r="AM173" s="163"/>
      <c r="AN173" s="164"/>
      <c r="AO173" s="165"/>
      <c r="AP173" s="163"/>
      <c r="AQ173" s="155"/>
      <c r="AR173" s="155"/>
      <c r="AS173" s="155"/>
      <c r="AT173" s="166"/>
      <c r="AU173" s="158"/>
      <c r="AV173" s="155"/>
      <c r="AW173" s="155"/>
      <c r="AX173" s="155"/>
      <c r="AY173" s="155"/>
      <c r="AZ173" s="166"/>
      <c r="BA173" s="158"/>
      <c r="BB173" s="155"/>
      <c r="BC173" s="155"/>
      <c r="BD173" s="155"/>
      <c r="BE173" s="155"/>
      <c r="BF173" s="166"/>
      <c r="BG173" s="158"/>
      <c r="BH173" s="155"/>
      <c r="BI173" s="158"/>
      <c r="BJ173" s="155"/>
      <c r="BK173" s="155"/>
      <c r="BL173" s="155"/>
      <c r="BM173" s="155"/>
      <c r="BN173" s="155"/>
      <c r="BO173" s="155"/>
      <c r="BP173" s="155"/>
      <c r="BQ173" s="155"/>
      <c r="BR173" s="155"/>
      <c r="BS173" s="155"/>
      <c r="BT173" s="155"/>
      <c r="BU173" s="155"/>
      <c r="BV173" s="155"/>
      <c r="BW173" s="155"/>
      <c r="BX173" s="155"/>
      <c r="BY173" s="155"/>
      <c r="BZ173" s="155"/>
      <c r="CA173" s="155"/>
      <c r="CB173" s="155"/>
      <c r="CC173" s="155"/>
      <c r="CD173" s="155"/>
      <c r="CE173" s="155"/>
      <c r="CF173" s="155"/>
      <c r="CG173" s="155"/>
      <c r="CH173" s="155"/>
      <c r="CI173" s="155"/>
      <c r="CJ173" s="166"/>
      <c r="CK173" s="161"/>
      <c r="CL173" s="161"/>
      <c r="CM173" s="161"/>
      <c r="CN173" s="161"/>
      <c r="CO173" s="161"/>
      <c r="CP173" s="161"/>
      <c r="CQ173" s="161"/>
      <c r="CR173" s="167" t="e">
        <f>IFERROR(MATCH(M173,'Cat Val Desplegable'!$B:$B,0),"")-1</f>
        <v>#VALUE!</v>
      </c>
      <c r="CS173" s="167">
        <f>COUNTIF('Cat Val Desplegable'!$B$3:$B$257,'Altas FI-Compras'!M173)</f>
        <v>0</v>
      </c>
      <c r="CT173" s="167" t="e">
        <f>IFERROR(MATCH(Y173,'Cat Val Desplegable'!$E:$E,0),"")-1</f>
        <v>#VALUE!</v>
      </c>
      <c r="CU173" s="167">
        <f>COUNTIF('Cat Val Desplegable'!$E$3:$E$296,'Altas FI-Compras'!Y173)</f>
        <v>0</v>
      </c>
      <c r="CV173" s="161"/>
      <c r="CW173" s="161"/>
      <c r="CX173" s="161"/>
      <c r="CY173" s="161"/>
      <c r="CZ173" s="161"/>
      <c r="DA173" s="161"/>
      <c r="DB173" s="161"/>
      <c r="DC173" s="161"/>
      <c r="DD173" s="161"/>
    </row>
    <row r="174" spans="1:108">
      <c r="A174" s="155"/>
      <c r="B174" s="155"/>
      <c r="C174" s="155"/>
      <c r="D174" s="155"/>
      <c r="E174" s="155"/>
      <c r="F174" s="155"/>
      <c r="G174" s="155"/>
      <c r="H174" s="155"/>
      <c r="I174" s="155"/>
      <c r="J174" s="155"/>
      <c r="K174" s="155"/>
      <c r="L174" s="155"/>
      <c r="M174" s="155"/>
      <c r="N174" s="156"/>
      <c r="O174" s="157"/>
      <c r="P174" s="158"/>
      <c r="Q174" s="155"/>
      <c r="R174" s="159"/>
      <c r="S174" s="159"/>
      <c r="T174" s="155"/>
      <c r="U174" s="159"/>
      <c r="V174" s="159"/>
      <c r="W174" s="160"/>
      <c r="X174" s="155"/>
      <c r="Y174" s="158"/>
      <c r="Z174" s="155"/>
      <c r="AA174" s="155"/>
      <c r="AB174" s="155"/>
      <c r="AC174" s="162"/>
      <c r="AD174" s="162"/>
      <c r="AE174" s="155"/>
      <c r="AF174" s="155"/>
      <c r="AG174" s="155"/>
      <c r="AH174" s="155"/>
      <c r="AI174" s="155"/>
      <c r="AJ174" s="163"/>
      <c r="AK174" s="163"/>
      <c r="AL174" s="163"/>
      <c r="AM174" s="163"/>
      <c r="AN174" s="164"/>
      <c r="AO174" s="165"/>
      <c r="AP174" s="163"/>
      <c r="AQ174" s="155"/>
      <c r="AR174" s="155"/>
      <c r="AS174" s="155"/>
      <c r="AT174" s="166"/>
      <c r="AU174" s="158"/>
      <c r="AV174" s="155"/>
      <c r="AW174" s="155"/>
      <c r="AX174" s="155"/>
      <c r="AY174" s="155"/>
      <c r="AZ174" s="166"/>
      <c r="BA174" s="158"/>
      <c r="BB174" s="155"/>
      <c r="BC174" s="155"/>
      <c r="BD174" s="155"/>
      <c r="BE174" s="155"/>
      <c r="BF174" s="166"/>
      <c r="BG174" s="158"/>
      <c r="BH174" s="155"/>
      <c r="BI174" s="158"/>
      <c r="BJ174" s="155"/>
      <c r="BK174" s="155"/>
      <c r="BL174" s="155"/>
      <c r="BM174" s="155"/>
      <c r="BN174" s="155"/>
      <c r="BO174" s="155"/>
      <c r="BP174" s="155"/>
      <c r="BQ174" s="155"/>
      <c r="BR174" s="155"/>
      <c r="BS174" s="155"/>
      <c r="BT174" s="155"/>
      <c r="BU174" s="155"/>
      <c r="BV174" s="155"/>
      <c r="BW174" s="155"/>
      <c r="BX174" s="155"/>
      <c r="BY174" s="155"/>
      <c r="BZ174" s="155"/>
      <c r="CA174" s="155"/>
      <c r="CB174" s="155"/>
      <c r="CC174" s="155"/>
      <c r="CD174" s="155"/>
      <c r="CE174" s="155"/>
      <c r="CF174" s="155"/>
      <c r="CG174" s="155"/>
      <c r="CH174" s="155"/>
      <c r="CI174" s="155"/>
      <c r="CJ174" s="166"/>
      <c r="CK174" s="161"/>
      <c r="CL174" s="161"/>
      <c r="CM174" s="161"/>
      <c r="CN174" s="161"/>
      <c r="CO174" s="161"/>
      <c r="CP174" s="161"/>
      <c r="CQ174" s="161"/>
      <c r="CR174" s="167" t="e">
        <f>IFERROR(MATCH(M174,'Cat Val Desplegable'!$B:$B,0),"")-1</f>
        <v>#VALUE!</v>
      </c>
      <c r="CS174" s="167">
        <f>COUNTIF('Cat Val Desplegable'!$B$3:$B$257,'Altas FI-Compras'!M174)</f>
        <v>0</v>
      </c>
      <c r="CT174" s="167" t="e">
        <f>IFERROR(MATCH(Y174,'Cat Val Desplegable'!$E:$E,0),"")-1</f>
        <v>#VALUE!</v>
      </c>
      <c r="CU174" s="167">
        <f>COUNTIF('Cat Val Desplegable'!$E$3:$E$296,'Altas FI-Compras'!Y174)</f>
        <v>0</v>
      </c>
      <c r="CV174" s="161"/>
      <c r="CW174" s="161"/>
      <c r="CX174" s="161"/>
      <c r="CY174" s="161"/>
      <c r="CZ174" s="161"/>
      <c r="DA174" s="161"/>
      <c r="DB174" s="161"/>
      <c r="DC174" s="161"/>
      <c r="DD174" s="161"/>
    </row>
    <row r="175" spans="1:108">
      <c r="A175" s="155"/>
      <c r="B175" s="155"/>
      <c r="C175" s="155"/>
      <c r="D175" s="155"/>
      <c r="E175" s="155"/>
      <c r="F175" s="155"/>
      <c r="G175" s="155"/>
      <c r="H175" s="155"/>
      <c r="I175" s="155"/>
      <c r="J175" s="155"/>
      <c r="K175" s="155"/>
      <c r="L175" s="155"/>
      <c r="M175" s="155"/>
      <c r="N175" s="156"/>
      <c r="O175" s="157"/>
      <c r="P175" s="158"/>
      <c r="Q175" s="155"/>
      <c r="R175" s="159"/>
      <c r="S175" s="159"/>
      <c r="T175" s="155"/>
      <c r="U175" s="159"/>
      <c r="V175" s="159"/>
      <c r="W175" s="160"/>
      <c r="X175" s="155"/>
      <c r="Y175" s="158"/>
      <c r="Z175" s="155"/>
      <c r="AA175" s="155"/>
      <c r="AB175" s="155"/>
      <c r="AC175" s="162"/>
      <c r="AD175" s="162"/>
      <c r="AE175" s="155"/>
      <c r="AF175" s="155"/>
      <c r="AG175" s="155"/>
      <c r="AH175" s="155"/>
      <c r="AI175" s="155"/>
      <c r="AJ175" s="163"/>
      <c r="AK175" s="163"/>
      <c r="AL175" s="163"/>
      <c r="AM175" s="163"/>
      <c r="AN175" s="164"/>
      <c r="AO175" s="165"/>
      <c r="AP175" s="163"/>
      <c r="AQ175" s="155"/>
      <c r="AR175" s="155"/>
      <c r="AS175" s="155"/>
      <c r="AT175" s="166"/>
      <c r="AU175" s="158"/>
      <c r="AV175" s="155"/>
      <c r="AW175" s="155"/>
      <c r="AX175" s="155"/>
      <c r="AY175" s="155"/>
      <c r="AZ175" s="166"/>
      <c r="BA175" s="158"/>
      <c r="BB175" s="155"/>
      <c r="BC175" s="155"/>
      <c r="BD175" s="155"/>
      <c r="BE175" s="155"/>
      <c r="BF175" s="166"/>
      <c r="BG175" s="158"/>
      <c r="BH175" s="155"/>
      <c r="BI175" s="158"/>
      <c r="BJ175" s="155"/>
      <c r="BK175" s="155"/>
      <c r="BL175" s="155"/>
      <c r="BM175" s="155"/>
      <c r="BN175" s="155"/>
      <c r="BO175" s="155"/>
      <c r="BP175" s="155"/>
      <c r="BQ175" s="155"/>
      <c r="BR175" s="155"/>
      <c r="BS175" s="155"/>
      <c r="BT175" s="155"/>
      <c r="BU175" s="155"/>
      <c r="BV175" s="155"/>
      <c r="BW175" s="155"/>
      <c r="BX175" s="155"/>
      <c r="BY175" s="155"/>
      <c r="BZ175" s="155"/>
      <c r="CA175" s="155"/>
      <c r="CB175" s="155"/>
      <c r="CC175" s="155"/>
      <c r="CD175" s="155"/>
      <c r="CE175" s="155"/>
      <c r="CF175" s="155"/>
      <c r="CG175" s="155"/>
      <c r="CH175" s="155"/>
      <c r="CI175" s="155"/>
      <c r="CJ175" s="166"/>
      <c r="CK175" s="161"/>
      <c r="CL175" s="161"/>
      <c r="CM175" s="161"/>
      <c r="CN175" s="161"/>
      <c r="CO175" s="161"/>
      <c r="CP175" s="161"/>
      <c r="CQ175" s="161"/>
      <c r="CR175" s="167" t="e">
        <f>IFERROR(MATCH(M175,'Cat Val Desplegable'!$B:$B,0),"")-1</f>
        <v>#VALUE!</v>
      </c>
      <c r="CS175" s="167">
        <f>COUNTIF('Cat Val Desplegable'!$B$3:$B$257,'Altas FI-Compras'!M175)</f>
        <v>0</v>
      </c>
      <c r="CT175" s="167" t="e">
        <f>IFERROR(MATCH(Y175,'Cat Val Desplegable'!$E:$E,0),"")-1</f>
        <v>#VALUE!</v>
      </c>
      <c r="CU175" s="167">
        <f>COUNTIF('Cat Val Desplegable'!$E$3:$E$296,'Altas FI-Compras'!Y175)</f>
        <v>0</v>
      </c>
      <c r="CV175" s="161"/>
      <c r="CW175" s="161"/>
      <c r="CX175" s="161"/>
      <c r="CY175" s="161"/>
      <c r="CZ175" s="161"/>
      <c r="DA175" s="161"/>
      <c r="DB175" s="161"/>
      <c r="DC175" s="161"/>
      <c r="DD175" s="161"/>
    </row>
    <row r="176" spans="1:108">
      <c r="A176" s="155"/>
      <c r="B176" s="155"/>
      <c r="C176" s="155"/>
      <c r="D176" s="155"/>
      <c r="E176" s="155"/>
      <c r="F176" s="155"/>
      <c r="G176" s="155"/>
      <c r="H176" s="155"/>
      <c r="I176" s="155"/>
      <c r="J176" s="155"/>
      <c r="K176" s="155"/>
      <c r="L176" s="155"/>
      <c r="M176" s="155"/>
      <c r="N176" s="156"/>
      <c r="O176" s="157"/>
      <c r="P176" s="158"/>
      <c r="Q176" s="155"/>
      <c r="R176" s="159"/>
      <c r="S176" s="159"/>
      <c r="T176" s="155"/>
      <c r="U176" s="159"/>
      <c r="V176" s="159"/>
      <c r="W176" s="160"/>
      <c r="X176" s="155"/>
      <c r="Y176" s="158"/>
      <c r="Z176" s="155"/>
      <c r="AA176" s="155"/>
      <c r="AB176" s="155"/>
      <c r="AC176" s="162"/>
      <c r="AD176" s="162"/>
      <c r="AE176" s="155"/>
      <c r="AF176" s="155"/>
      <c r="AG176" s="155"/>
      <c r="AH176" s="155"/>
      <c r="AI176" s="155"/>
      <c r="AJ176" s="163"/>
      <c r="AK176" s="163"/>
      <c r="AL176" s="163"/>
      <c r="AM176" s="163"/>
      <c r="AN176" s="164"/>
      <c r="AO176" s="165"/>
      <c r="AP176" s="163"/>
      <c r="AQ176" s="155"/>
      <c r="AR176" s="155"/>
      <c r="AS176" s="155"/>
      <c r="AT176" s="166"/>
      <c r="AU176" s="158"/>
      <c r="AV176" s="155"/>
      <c r="AW176" s="155"/>
      <c r="AX176" s="155"/>
      <c r="AY176" s="155"/>
      <c r="AZ176" s="166"/>
      <c r="BA176" s="158"/>
      <c r="BB176" s="155"/>
      <c r="BC176" s="155"/>
      <c r="BD176" s="155"/>
      <c r="BE176" s="155"/>
      <c r="BF176" s="166"/>
      <c r="BG176" s="158"/>
      <c r="BH176" s="155"/>
      <c r="BI176" s="158"/>
      <c r="BJ176" s="155"/>
      <c r="BK176" s="155"/>
      <c r="BL176" s="155"/>
      <c r="BM176" s="155"/>
      <c r="BN176" s="155"/>
      <c r="BO176" s="155"/>
      <c r="BP176" s="155"/>
      <c r="BQ176" s="155"/>
      <c r="BR176" s="155"/>
      <c r="BS176" s="155"/>
      <c r="BT176" s="155"/>
      <c r="BU176" s="155"/>
      <c r="BV176" s="155"/>
      <c r="BW176" s="155"/>
      <c r="BX176" s="155"/>
      <c r="BY176" s="155"/>
      <c r="BZ176" s="155"/>
      <c r="CA176" s="155"/>
      <c r="CB176" s="155"/>
      <c r="CC176" s="155"/>
      <c r="CD176" s="155"/>
      <c r="CE176" s="155"/>
      <c r="CF176" s="155"/>
      <c r="CG176" s="155"/>
      <c r="CH176" s="155"/>
      <c r="CI176" s="155"/>
      <c r="CJ176" s="166"/>
      <c r="CK176" s="161"/>
      <c r="CL176" s="161"/>
      <c r="CM176" s="161"/>
      <c r="CN176" s="161"/>
      <c r="CO176" s="161"/>
      <c r="CP176" s="161"/>
      <c r="CQ176" s="161"/>
      <c r="CR176" s="167" t="e">
        <f>IFERROR(MATCH(M176,'Cat Val Desplegable'!$B:$B,0),"")-1</f>
        <v>#VALUE!</v>
      </c>
      <c r="CS176" s="167">
        <f>COUNTIF('Cat Val Desplegable'!$B$3:$B$257,'Altas FI-Compras'!M176)</f>
        <v>0</v>
      </c>
      <c r="CT176" s="167" t="e">
        <f>IFERROR(MATCH(Y176,'Cat Val Desplegable'!$E:$E,0),"")-1</f>
        <v>#VALUE!</v>
      </c>
      <c r="CU176" s="167">
        <f>COUNTIF('Cat Val Desplegable'!$E$3:$E$296,'Altas FI-Compras'!Y176)</f>
        <v>0</v>
      </c>
      <c r="CV176" s="161"/>
      <c r="CW176" s="161"/>
      <c r="CX176" s="161"/>
      <c r="CY176" s="161"/>
      <c r="CZ176" s="161"/>
      <c r="DA176" s="161"/>
      <c r="DB176" s="161"/>
      <c r="DC176" s="161"/>
      <c r="DD176" s="161"/>
    </row>
    <row r="177" spans="1:108">
      <c r="A177" s="155"/>
      <c r="B177" s="155"/>
      <c r="C177" s="155"/>
      <c r="D177" s="155"/>
      <c r="E177" s="155"/>
      <c r="F177" s="155"/>
      <c r="G177" s="155"/>
      <c r="H177" s="155"/>
      <c r="I177" s="155"/>
      <c r="J177" s="155"/>
      <c r="K177" s="155"/>
      <c r="L177" s="155"/>
      <c r="M177" s="155"/>
      <c r="N177" s="156"/>
      <c r="O177" s="157"/>
      <c r="P177" s="158"/>
      <c r="Q177" s="155"/>
      <c r="R177" s="159"/>
      <c r="S177" s="159"/>
      <c r="T177" s="155"/>
      <c r="U177" s="159"/>
      <c r="V177" s="159"/>
      <c r="W177" s="160"/>
      <c r="X177" s="155"/>
      <c r="Y177" s="158"/>
      <c r="Z177" s="155"/>
      <c r="AA177" s="155"/>
      <c r="AB177" s="155"/>
      <c r="AC177" s="162"/>
      <c r="AD177" s="162"/>
      <c r="AE177" s="155"/>
      <c r="AF177" s="155"/>
      <c r="AG177" s="155"/>
      <c r="AH177" s="155"/>
      <c r="AI177" s="155"/>
      <c r="AJ177" s="163"/>
      <c r="AK177" s="163"/>
      <c r="AL177" s="163"/>
      <c r="AM177" s="163"/>
      <c r="AN177" s="164"/>
      <c r="AO177" s="165"/>
      <c r="AP177" s="163"/>
      <c r="AQ177" s="155"/>
      <c r="AR177" s="155"/>
      <c r="AS177" s="155"/>
      <c r="AT177" s="166"/>
      <c r="AU177" s="158"/>
      <c r="AV177" s="155"/>
      <c r="AW177" s="155"/>
      <c r="AX177" s="155"/>
      <c r="AY177" s="155"/>
      <c r="AZ177" s="166"/>
      <c r="BA177" s="158"/>
      <c r="BB177" s="155"/>
      <c r="BC177" s="155"/>
      <c r="BD177" s="155"/>
      <c r="BE177" s="155"/>
      <c r="BF177" s="166"/>
      <c r="BG177" s="158"/>
      <c r="BH177" s="155"/>
      <c r="BI177" s="158"/>
      <c r="BJ177" s="155"/>
      <c r="BK177" s="155"/>
      <c r="BL177" s="155"/>
      <c r="BM177" s="155"/>
      <c r="BN177" s="155"/>
      <c r="BO177" s="155"/>
      <c r="BP177" s="155"/>
      <c r="BQ177" s="155"/>
      <c r="BR177" s="155"/>
      <c r="BS177" s="155"/>
      <c r="BT177" s="155"/>
      <c r="BU177" s="155"/>
      <c r="BV177" s="155"/>
      <c r="BW177" s="155"/>
      <c r="BX177" s="155"/>
      <c r="BY177" s="155"/>
      <c r="BZ177" s="155"/>
      <c r="CA177" s="155"/>
      <c r="CB177" s="155"/>
      <c r="CC177" s="155"/>
      <c r="CD177" s="155"/>
      <c r="CE177" s="155"/>
      <c r="CF177" s="155"/>
      <c r="CG177" s="155"/>
      <c r="CH177" s="155"/>
      <c r="CI177" s="155"/>
      <c r="CJ177" s="166"/>
      <c r="CK177" s="161"/>
      <c r="CL177" s="161"/>
      <c r="CM177" s="161"/>
      <c r="CN177" s="161"/>
      <c r="CO177" s="161"/>
      <c r="CP177" s="161"/>
      <c r="CQ177" s="161"/>
      <c r="CR177" s="167" t="e">
        <f>IFERROR(MATCH(M177,'Cat Val Desplegable'!$B:$B,0),"")-1</f>
        <v>#VALUE!</v>
      </c>
      <c r="CS177" s="167">
        <f>COUNTIF('Cat Val Desplegable'!$B$3:$B$257,'Altas FI-Compras'!M177)</f>
        <v>0</v>
      </c>
      <c r="CT177" s="167" t="e">
        <f>IFERROR(MATCH(Y177,'Cat Val Desplegable'!$E:$E,0),"")-1</f>
        <v>#VALUE!</v>
      </c>
      <c r="CU177" s="167">
        <f>COUNTIF('Cat Val Desplegable'!$E$3:$E$296,'Altas FI-Compras'!Y177)</f>
        <v>0</v>
      </c>
      <c r="CV177" s="161"/>
      <c r="CW177" s="161"/>
      <c r="CX177" s="161"/>
      <c r="CY177" s="161"/>
      <c r="CZ177" s="161"/>
      <c r="DA177" s="161"/>
      <c r="DB177" s="161"/>
      <c r="DC177" s="161"/>
      <c r="DD177" s="161"/>
    </row>
    <row r="178" spans="1:108">
      <c r="A178" s="155"/>
      <c r="B178" s="155"/>
      <c r="C178" s="155"/>
      <c r="D178" s="155"/>
      <c r="E178" s="155"/>
      <c r="F178" s="155"/>
      <c r="G178" s="155"/>
      <c r="H178" s="155"/>
      <c r="I178" s="155"/>
      <c r="J178" s="155"/>
      <c r="K178" s="155"/>
      <c r="L178" s="155"/>
      <c r="M178" s="155"/>
      <c r="N178" s="156"/>
      <c r="O178" s="157"/>
      <c r="P178" s="158"/>
      <c r="Q178" s="155"/>
      <c r="R178" s="159"/>
      <c r="S178" s="159"/>
      <c r="T178" s="155"/>
      <c r="U178" s="159"/>
      <c r="V178" s="159"/>
      <c r="W178" s="160"/>
      <c r="X178" s="155"/>
      <c r="Y178" s="158"/>
      <c r="Z178" s="155"/>
      <c r="AA178" s="155"/>
      <c r="AB178" s="155"/>
      <c r="AC178" s="162"/>
      <c r="AD178" s="162"/>
      <c r="AE178" s="155"/>
      <c r="AF178" s="155"/>
      <c r="AG178" s="155"/>
      <c r="AH178" s="155"/>
      <c r="AI178" s="155"/>
      <c r="AJ178" s="163"/>
      <c r="AK178" s="163"/>
      <c r="AL178" s="163"/>
      <c r="AM178" s="163"/>
      <c r="AN178" s="164"/>
      <c r="AO178" s="165"/>
      <c r="AP178" s="163"/>
      <c r="AQ178" s="155"/>
      <c r="AR178" s="155"/>
      <c r="AS178" s="155"/>
      <c r="AT178" s="166"/>
      <c r="AU178" s="158"/>
      <c r="AV178" s="155"/>
      <c r="AW178" s="155"/>
      <c r="AX178" s="155"/>
      <c r="AY178" s="155"/>
      <c r="AZ178" s="166"/>
      <c r="BA178" s="158"/>
      <c r="BB178" s="155"/>
      <c r="BC178" s="155"/>
      <c r="BD178" s="155"/>
      <c r="BE178" s="155"/>
      <c r="BF178" s="166"/>
      <c r="BG178" s="158"/>
      <c r="BH178" s="155"/>
      <c r="BI178" s="158"/>
      <c r="BJ178" s="155"/>
      <c r="BK178" s="155"/>
      <c r="BL178" s="155"/>
      <c r="BM178" s="155"/>
      <c r="BN178" s="155"/>
      <c r="BO178" s="155"/>
      <c r="BP178" s="155"/>
      <c r="BQ178" s="155"/>
      <c r="BR178" s="155"/>
      <c r="BS178" s="155"/>
      <c r="BT178" s="155"/>
      <c r="BU178" s="155"/>
      <c r="BV178" s="155"/>
      <c r="BW178" s="155"/>
      <c r="BX178" s="155"/>
      <c r="BY178" s="155"/>
      <c r="BZ178" s="155"/>
      <c r="CA178" s="155"/>
      <c r="CB178" s="155"/>
      <c r="CC178" s="155"/>
      <c r="CD178" s="155"/>
      <c r="CE178" s="155"/>
      <c r="CF178" s="155"/>
      <c r="CG178" s="155"/>
      <c r="CH178" s="155"/>
      <c r="CI178" s="155"/>
      <c r="CJ178" s="166"/>
      <c r="CK178" s="161"/>
      <c r="CL178" s="161"/>
      <c r="CM178" s="161"/>
      <c r="CN178" s="161"/>
      <c r="CO178" s="161"/>
      <c r="CP178" s="161"/>
      <c r="CQ178" s="161"/>
      <c r="CR178" s="167" t="e">
        <f>IFERROR(MATCH(M178,'Cat Val Desplegable'!$B:$B,0),"")-1</f>
        <v>#VALUE!</v>
      </c>
      <c r="CS178" s="167">
        <f>COUNTIF('Cat Val Desplegable'!$B$3:$B$257,'Altas FI-Compras'!M178)</f>
        <v>0</v>
      </c>
      <c r="CT178" s="167" t="e">
        <f>IFERROR(MATCH(Y178,'Cat Val Desplegable'!$E:$E,0),"")-1</f>
        <v>#VALUE!</v>
      </c>
      <c r="CU178" s="167">
        <f>COUNTIF('Cat Val Desplegable'!$E$3:$E$296,'Altas FI-Compras'!Y178)</f>
        <v>0</v>
      </c>
      <c r="CV178" s="161"/>
      <c r="CW178" s="161"/>
      <c r="CX178" s="161"/>
      <c r="CY178" s="161"/>
      <c r="CZ178" s="161"/>
      <c r="DA178" s="161"/>
      <c r="DB178" s="161"/>
      <c r="DC178" s="161"/>
      <c r="DD178" s="161"/>
    </row>
    <row r="179" spans="1:108">
      <c r="A179" s="155"/>
      <c r="B179" s="155"/>
      <c r="C179" s="155"/>
      <c r="D179" s="155"/>
      <c r="E179" s="155"/>
      <c r="F179" s="155"/>
      <c r="G179" s="155"/>
      <c r="H179" s="155"/>
      <c r="I179" s="155"/>
      <c r="J179" s="155"/>
      <c r="K179" s="155"/>
      <c r="L179" s="155"/>
      <c r="M179" s="155"/>
      <c r="N179" s="156"/>
      <c r="O179" s="157"/>
      <c r="P179" s="158"/>
      <c r="Q179" s="155"/>
      <c r="R179" s="159"/>
      <c r="S179" s="159"/>
      <c r="T179" s="155"/>
      <c r="U179" s="159"/>
      <c r="V179" s="159"/>
      <c r="W179" s="160"/>
      <c r="X179" s="155"/>
      <c r="Y179" s="158"/>
      <c r="Z179" s="155"/>
      <c r="AA179" s="155"/>
      <c r="AB179" s="155"/>
      <c r="AC179" s="162"/>
      <c r="AD179" s="162"/>
      <c r="AE179" s="155"/>
      <c r="AF179" s="155"/>
      <c r="AG179" s="155"/>
      <c r="AH179" s="155"/>
      <c r="AI179" s="155"/>
      <c r="AJ179" s="163"/>
      <c r="AK179" s="163"/>
      <c r="AL179" s="163"/>
      <c r="AM179" s="163"/>
      <c r="AN179" s="164"/>
      <c r="AO179" s="165"/>
      <c r="AP179" s="163"/>
      <c r="AQ179" s="155"/>
      <c r="AR179" s="155"/>
      <c r="AS179" s="155"/>
      <c r="AT179" s="166"/>
      <c r="AU179" s="158"/>
      <c r="AV179" s="155"/>
      <c r="AW179" s="155"/>
      <c r="AX179" s="155"/>
      <c r="AY179" s="155"/>
      <c r="AZ179" s="166"/>
      <c r="BA179" s="158"/>
      <c r="BB179" s="155"/>
      <c r="BC179" s="155"/>
      <c r="BD179" s="155"/>
      <c r="BE179" s="155"/>
      <c r="BF179" s="166"/>
      <c r="BG179" s="158"/>
      <c r="BH179" s="155"/>
      <c r="BI179" s="158"/>
      <c r="BJ179" s="155"/>
      <c r="BK179" s="155"/>
      <c r="BL179" s="155"/>
      <c r="BM179" s="155"/>
      <c r="BN179" s="155"/>
      <c r="BO179" s="155"/>
      <c r="BP179" s="155"/>
      <c r="BQ179" s="155"/>
      <c r="BR179" s="155"/>
      <c r="BS179" s="155"/>
      <c r="BT179" s="155"/>
      <c r="BU179" s="155"/>
      <c r="BV179" s="155"/>
      <c r="BW179" s="155"/>
      <c r="BX179" s="155"/>
      <c r="BY179" s="155"/>
      <c r="BZ179" s="155"/>
      <c r="CA179" s="155"/>
      <c r="CB179" s="155"/>
      <c r="CC179" s="155"/>
      <c r="CD179" s="155"/>
      <c r="CE179" s="155"/>
      <c r="CF179" s="155"/>
      <c r="CG179" s="155"/>
      <c r="CH179" s="155"/>
      <c r="CI179" s="155"/>
      <c r="CJ179" s="166"/>
      <c r="CK179" s="161"/>
      <c r="CL179" s="161"/>
      <c r="CM179" s="161"/>
      <c r="CN179" s="161"/>
      <c r="CO179" s="161"/>
      <c r="CP179" s="161"/>
      <c r="CQ179" s="161"/>
      <c r="CR179" s="167" t="e">
        <f>IFERROR(MATCH(M179,'Cat Val Desplegable'!$B:$B,0),"")-1</f>
        <v>#VALUE!</v>
      </c>
      <c r="CS179" s="167">
        <f>COUNTIF('Cat Val Desplegable'!$B$3:$B$257,'Altas FI-Compras'!M179)</f>
        <v>0</v>
      </c>
      <c r="CT179" s="167" t="e">
        <f>IFERROR(MATCH(Y179,'Cat Val Desplegable'!$E:$E,0),"")-1</f>
        <v>#VALUE!</v>
      </c>
      <c r="CU179" s="167">
        <f>COUNTIF('Cat Val Desplegable'!$E$3:$E$296,'Altas FI-Compras'!Y179)</f>
        <v>0</v>
      </c>
      <c r="CV179" s="161"/>
      <c r="CW179" s="161"/>
      <c r="CX179" s="161"/>
      <c r="CY179" s="161"/>
      <c r="CZ179" s="161"/>
      <c r="DA179" s="161"/>
      <c r="DB179" s="161"/>
      <c r="DC179" s="161"/>
      <c r="DD179" s="161"/>
    </row>
    <row r="180" spans="1:108">
      <c r="A180" s="155"/>
      <c r="B180" s="155"/>
      <c r="C180" s="155"/>
      <c r="D180" s="155"/>
      <c r="E180" s="155"/>
      <c r="F180" s="155"/>
      <c r="G180" s="155"/>
      <c r="H180" s="155"/>
      <c r="I180" s="155"/>
      <c r="J180" s="155"/>
      <c r="K180" s="155"/>
      <c r="L180" s="155"/>
      <c r="M180" s="155"/>
      <c r="N180" s="156"/>
      <c r="O180" s="157"/>
      <c r="P180" s="158"/>
      <c r="Q180" s="155"/>
      <c r="R180" s="159"/>
      <c r="S180" s="159"/>
      <c r="T180" s="155"/>
      <c r="U180" s="159"/>
      <c r="V180" s="159"/>
      <c r="W180" s="160"/>
      <c r="X180" s="155"/>
      <c r="Y180" s="158"/>
      <c r="Z180" s="155"/>
      <c r="AA180" s="155"/>
      <c r="AB180" s="155"/>
      <c r="AC180" s="162"/>
      <c r="AD180" s="162"/>
      <c r="AE180" s="155"/>
      <c r="AF180" s="155"/>
      <c r="AG180" s="155"/>
      <c r="AH180" s="155"/>
      <c r="AI180" s="155"/>
      <c r="AJ180" s="163"/>
      <c r="AK180" s="163"/>
      <c r="AL180" s="163"/>
      <c r="AM180" s="163"/>
      <c r="AN180" s="164"/>
      <c r="AO180" s="165"/>
      <c r="AP180" s="163"/>
      <c r="AQ180" s="155"/>
      <c r="AR180" s="155"/>
      <c r="AS180" s="155"/>
      <c r="AT180" s="166"/>
      <c r="AU180" s="158"/>
      <c r="AV180" s="155"/>
      <c r="AW180" s="155"/>
      <c r="AX180" s="155"/>
      <c r="AY180" s="155"/>
      <c r="AZ180" s="166"/>
      <c r="BA180" s="158"/>
      <c r="BB180" s="155"/>
      <c r="BC180" s="155"/>
      <c r="BD180" s="155"/>
      <c r="BE180" s="155"/>
      <c r="BF180" s="166"/>
      <c r="BG180" s="158"/>
      <c r="BH180" s="155"/>
      <c r="BI180" s="158"/>
      <c r="BJ180" s="155"/>
      <c r="BK180" s="155"/>
      <c r="BL180" s="155"/>
      <c r="BM180" s="155"/>
      <c r="BN180" s="155"/>
      <c r="BO180" s="155"/>
      <c r="BP180" s="155"/>
      <c r="BQ180" s="155"/>
      <c r="BR180" s="155"/>
      <c r="BS180" s="155"/>
      <c r="BT180" s="155"/>
      <c r="BU180" s="155"/>
      <c r="BV180" s="155"/>
      <c r="BW180" s="155"/>
      <c r="BX180" s="155"/>
      <c r="BY180" s="155"/>
      <c r="BZ180" s="155"/>
      <c r="CA180" s="155"/>
      <c r="CB180" s="155"/>
      <c r="CC180" s="155"/>
      <c r="CD180" s="155"/>
      <c r="CE180" s="155"/>
      <c r="CF180" s="155"/>
      <c r="CG180" s="155"/>
      <c r="CH180" s="155"/>
      <c r="CI180" s="155"/>
      <c r="CJ180" s="166"/>
      <c r="CK180" s="161"/>
      <c r="CL180" s="161"/>
      <c r="CM180" s="161"/>
      <c r="CN180" s="161"/>
      <c r="CO180" s="161"/>
      <c r="CP180" s="161"/>
      <c r="CQ180" s="161"/>
      <c r="CR180" s="167" t="e">
        <f>IFERROR(MATCH(M180,'Cat Val Desplegable'!$B:$B,0),"")-1</f>
        <v>#VALUE!</v>
      </c>
      <c r="CS180" s="167">
        <f>COUNTIF('Cat Val Desplegable'!$B$3:$B$257,'Altas FI-Compras'!M180)</f>
        <v>0</v>
      </c>
      <c r="CT180" s="167" t="e">
        <f>IFERROR(MATCH(Y180,'Cat Val Desplegable'!$E:$E,0),"")-1</f>
        <v>#VALUE!</v>
      </c>
      <c r="CU180" s="167">
        <f>COUNTIF('Cat Val Desplegable'!$E$3:$E$296,'Altas FI-Compras'!Y180)</f>
        <v>0</v>
      </c>
      <c r="CV180" s="161"/>
      <c r="CW180" s="161"/>
      <c r="CX180" s="161"/>
      <c r="CY180" s="161"/>
      <c r="CZ180" s="161"/>
      <c r="DA180" s="161"/>
      <c r="DB180" s="161"/>
      <c r="DC180" s="161"/>
      <c r="DD180" s="161"/>
    </row>
    <row r="181" spans="1:108">
      <c r="A181" s="155"/>
      <c r="B181" s="155"/>
      <c r="C181" s="155"/>
      <c r="D181" s="155"/>
      <c r="E181" s="155"/>
      <c r="F181" s="155"/>
      <c r="G181" s="155"/>
      <c r="H181" s="155"/>
      <c r="I181" s="155"/>
      <c r="J181" s="155"/>
      <c r="K181" s="155"/>
      <c r="L181" s="155"/>
      <c r="M181" s="155"/>
      <c r="N181" s="156"/>
      <c r="O181" s="157"/>
      <c r="P181" s="158"/>
      <c r="Q181" s="155"/>
      <c r="R181" s="159"/>
      <c r="S181" s="159"/>
      <c r="T181" s="155"/>
      <c r="U181" s="159"/>
      <c r="V181" s="159"/>
      <c r="W181" s="160"/>
      <c r="X181" s="155"/>
      <c r="Y181" s="158"/>
      <c r="Z181" s="155"/>
      <c r="AA181" s="155"/>
      <c r="AB181" s="155"/>
      <c r="AC181" s="162"/>
      <c r="AD181" s="162"/>
      <c r="AE181" s="155"/>
      <c r="AF181" s="155"/>
      <c r="AG181" s="155"/>
      <c r="AH181" s="155"/>
      <c r="AI181" s="155"/>
      <c r="AJ181" s="163"/>
      <c r="AK181" s="163"/>
      <c r="AL181" s="163"/>
      <c r="AM181" s="163"/>
      <c r="AN181" s="164"/>
      <c r="AO181" s="165"/>
      <c r="AP181" s="163"/>
      <c r="AQ181" s="155"/>
      <c r="AR181" s="155"/>
      <c r="AS181" s="155"/>
      <c r="AT181" s="166"/>
      <c r="AU181" s="158"/>
      <c r="AV181" s="155"/>
      <c r="AW181" s="155"/>
      <c r="AX181" s="155"/>
      <c r="AY181" s="155"/>
      <c r="AZ181" s="166"/>
      <c r="BA181" s="158"/>
      <c r="BB181" s="155"/>
      <c r="BC181" s="155"/>
      <c r="BD181" s="155"/>
      <c r="BE181" s="155"/>
      <c r="BF181" s="166"/>
      <c r="BG181" s="158"/>
      <c r="BH181" s="155"/>
      <c r="BI181" s="158"/>
      <c r="BJ181" s="155"/>
      <c r="BK181" s="155"/>
      <c r="BL181" s="155"/>
      <c r="BM181" s="155"/>
      <c r="BN181" s="155"/>
      <c r="BO181" s="155"/>
      <c r="BP181" s="155"/>
      <c r="BQ181" s="155"/>
      <c r="BR181" s="155"/>
      <c r="BS181" s="155"/>
      <c r="BT181" s="155"/>
      <c r="BU181" s="155"/>
      <c r="BV181" s="155"/>
      <c r="BW181" s="155"/>
      <c r="BX181" s="155"/>
      <c r="BY181" s="155"/>
      <c r="BZ181" s="155"/>
      <c r="CA181" s="155"/>
      <c r="CB181" s="155"/>
      <c r="CC181" s="155"/>
      <c r="CD181" s="155"/>
      <c r="CE181" s="155"/>
      <c r="CF181" s="155"/>
      <c r="CG181" s="155"/>
      <c r="CH181" s="155"/>
      <c r="CI181" s="155"/>
      <c r="CJ181" s="166"/>
      <c r="CK181" s="161"/>
      <c r="CL181" s="161"/>
      <c r="CM181" s="161"/>
      <c r="CN181" s="161"/>
      <c r="CO181" s="161"/>
      <c r="CP181" s="161"/>
      <c r="CQ181" s="161"/>
      <c r="CR181" s="167" t="e">
        <f>IFERROR(MATCH(M181,'Cat Val Desplegable'!$B:$B,0),"")-1</f>
        <v>#VALUE!</v>
      </c>
      <c r="CS181" s="167">
        <f>COUNTIF('Cat Val Desplegable'!$B$3:$B$257,'Altas FI-Compras'!M181)</f>
        <v>0</v>
      </c>
      <c r="CT181" s="167" t="e">
        <f>IFERROR(MATCH(Y181,'Cat Val Desplegable'!$E:$E,0),"")-1</f>
        <v>#VALUE!</v>
      </c>
      <c r="CU181" s="167">
        <f>COUNTIF('Cat Val Desplegable'!$E$3:$E$296,'Altas FI-Compras'!Y181)</f>
        <v>0</v>
      </c>
      <c r="CV181" s="161"/>
      <c r="CW181" s="161"/>
      <c r="CX181" s="161"/>
      <c r="CY181" s="161"/>
      <c r="CZ181" s="161"/>
      <c r="DA181" s="161"/>
      <c r="DB181" s="161"/>
      <c r="DC181" s="161"/>
      <c r="DD181" s="161"/>
    </row>
    <row r="182" spans="1:108">
      <c r="A182" s="155"/>
      <c r="B182" s="155"/>
      <c r="C182" s="155"/>
      <c r="D182" s="155"/>
      <c r="E182" s="155"/>
      <c r="F182" s="155"/>
      <c r="G182" s="155"/>
      <c r="H182" s="155"/>
      <c r="I182" s="155"/>
      <c r="J182" s="155"/>
      <c r="K182" s="155"/>
      <c r="L182" s="155"/>
      <c r="M182" s="155"/>
      <c r="N182" s="156"/>
      <c r="O182" s="157"/>
      <c r="P182" s="158"/>
      <c r="Q182" s="155"/>
      <c r="R182" s="159"/>
      <c r="S182" s="159"/>
      <c r="T182" s="155"/>
      <c r="U182" s="159"/>
      <c r="V182" s="159"/>
      <c r="W182" s="160"/>
      <c r="X182" s="155"/>
      <c r="Y182" s="158"/>
      <c r="Z182" s="155"/>
      <c r="AA182" s="155"/>
      <c r="AB182" s="155"/>
      <c r="AC182" s="162"/>
      <c r="AD182" s="162"/>
      <c r="AE182" s="155"/>
      <c r="AF182" s="155"/>
      <c r="AG182" s="155"/>
      <c r="AH182" s="155"/>
      <c r="AI182" s="155"/>
      <c r="AJ182" s="163"/>
      <c r="AK182" s="163"/>
      <c r="AL182" s="163"/>
      <c r="AM182" s="163"/>
      <c r="AN182" s="164"/>
      <c r="AO182" s="165"/>
      <c r="AP182" s="163"/>
      <c r="AQ182" s="155"/>
      <c r="AR182" s="155"/>
      <c r="AS182" s="155"/>
      <c r="AT182" s="166"/>
      <c r="AU182" s="158"/>
      <c r="AV182" s="155"/>
      <c r="AW182" s="155"/>
      <c r="AX182" s="155"/>
      <c r="AY182" s="155"/>
      <c r="AZ182" s="166"/>
      <c r="BA182" s="158"/>
      <c r="BB182" s="155"/>
      <c r="BC182" s="155"/>
      <c r="BD182" s="155"/>
      <c r="BE182" s="155"/>
      <c r="BF182" s="166"/>
      <c r="BG182" s="158"/>
      <c r="BH182" s="155"/>
      <c r="BI182" s="158"/>
      <c r="BJ182" s="155"/>
      <c r="BK182" s="155"/>
      <c r="BL182" s="155"/>
      <c r="BM182" s="155"/>
      <c r="BN182" s="155"/>
      <c r="BO182" s="155"/>
      <c r="BP182" s="155"/>
      <c r="BQ182" s="155"/>
      <c r="BR182" s="155"/>
      <c r="BS182" s="155"/>
      <c r="BT182" s="155"/>
      <c r="BU182" s="155"/>
      <c r="BV182" s="155"/>
      <c r="BW182" s="155"/>
      <c r="BX182" s="155"/>
      <c r="BY182" s="155"/>
      <c r="BZ182" s="155"/>
      <c r="CA182" s="155"/>
      <c r="CB182" s="155"/>
      <c r="CC182" s="155"/>
      <c r="CD182" s="155"/>
      <c r="CE182" s="155"/>
      <c r="CF182" s="155"/>
      <c r="CG182" s="155"/>
      <c r="CH182" s="155"/>
      <c r="CI182" s="155"/>
      <c r="CJ182" s="166"/>
      <c r="CK182" s="161"/>
      <c r="CL182" s="161"/>
      <c r="CM182" s="161"/>
      <c r="CN182" s="161"/>
      <c r="CO182" s="161"/>
      <c r="CP182" s="161"/>
      <c r="CQ182" s="161"/>
      <c r="CR182" s="167" t="e">
        <f>IFERROR(MATCH(M182,'Cat Val Desplegable'!$B:$B,0),"")-1</f>
        <v>#VALUE!</v>
      </c>
      <c r="CS182" s="167">
        <f>COUNTIF('Cat Val Desplegable'!$B$3:$B$257,'Altas FI-Compras'!M182)</f>
        <v>0</v>
      </c>
      <c r="CT182" s="167" t="e">
        <f>IFERROR(MATCH(Y182,'Cat Val Desplegable'!$E:$E,0),"")-1</f>
        <v>#VALUE!</v>
      </c>
      <c r="CU182" s="167">
        <f>COUNTIF('Cat Val Desplegable'!$E$3:$E$296,'Altas FI-Compras'!Y182)</f>
        <v>0</v>
      </c>
      <c r="CV182" s="161"/>
      <c r="CW182" s="161"/>
      <c r="CX182" s="161"/>
      <c r="CY182" s="161"/>
      <c r="CZ182" s="161"/>
      <c r="DA182" s="161"/>
      <c r="DB182" s="161"/>
      <c r="DC182" s="161"/>
      <c r="DD182" s="161"/>
    </row>
    <row r="183" spans="1:108">
      <c r="A183" s="155"/>
      <c r="B183" s="155"/>
      <c r="C183" s="155"/>
      <c r="D183" s="155"/>
      <c r="E183" s="155"/>
      <c r="F183" s="155"/>
      <c r="G183" s="155"/>
      <c r="H183" s="155"/>
      <c r="I183" s="155"/>
      <c r="J183" s="155"/>
      <c r="K183" s="155"/>
      <c r="L183" s="155"/>
      <c r="M183" s="155"/>
      <c r="N183" s="156"/>
      <c r="O183" s="157"/>
      <c r="P183" s="158"/>
      <c r="Q183" s="155"/>
      <c r="R183" s="159"/>
      <c r="S183" s="159"/>
      <c r="T183" s="155"/>
      <c r="U183" s="159"/>
      <c r="V183" s="159"/>
      <c r="W183" s="160"/>
      <c r="X183" s="155"/>
      <c r="Y183" s="158"/>
      <c r="Z183" s="155"/>
      <c r="AA183" s="155"/>
      <c r="AB183" s="155"/>
      <c r="AC183" s="162"/>
      <c r="AD183" s="162"/>
      <c r="AE183" s="155"/>
      <c r="AF183" s="155"/>
      <c r="AG183" s="155"/>
      <c r="AH183" s="155"/>
      <c r="AI183" s="155"/>
      <c r="AJ183" s="163"/>
      <c r="AK183" s="163"/>
      <c r="AL183" s="163"/>
      <c r="AM183" s="163"/>
      <c r="AN183" s="164"/>
      <c r="AO183" s="165"/>
      <c r="AP183" s="163"/>
      <c r="AQ183" s="155"/>
      <c r="AR183" s="155"/>
      <c r="AS183" s="155"/>
      <c r="AT183" s="166"/>
      <c r="AU183" s="158"/>
      <c r="AV183" s="155"/>
      <c r="AW183" s="155"/>
      <c r="AX183" s="155"/>
      <c r="AY183" s="155"/>
      <c r="AZ183" s="166"/>
      <c r="BA183" s="158"/>
      <c r="BB183" s="155"/>
      <c r="BC183" s="155"/>
      <c r="BD183" s="155"/>
      <c r="BE183" s="155"/>
      <c r="BF183" s="166"/>
      <c r="BG183" s="158"/>
      <c r="BH183" s="155"/>
      <c r="BI183" s="158"/>
      <c r="BJ183" s="155"/>
      <c r="BK183" s="155"/>
      <c r="BL183" s="155"/>
      <c r="BM183" s="155"/>
      <c r="BN183" s="155"/>
      <c r="BO183" s="155"/>
      <c r="BP183" s="155"/>
      <c r="BQ183" s="155"/>
      <c r="BR183" s="155"/>
      <c r="BS183" s="155"/>
      <c r="BT183" s="155"/>
      <c r="BU183" s="155"/>
      <c r="BV183" s="155"/>
      <c r="BW183" s="155"/>
      <c r="BX183" s="155"/>
      <c r="BY183" s="155"/>
      <c r="BZ183" s="155"/>
      <c r="CA183" s="155"/>
      <c r="CB183" s="155"/>
      <c r="CC183" s="155"/>
      <c r="CD183" s="155"/>
      <c r="CE183" s="155"/>
      <c r="CF183" s="155"/>
      <c r="CG183" s="155"/>
      <c r="CH183" s="155"/>
      <c r="CI183" s="155"/>
      <c r="CJ183" s="166"/>
      <c r="CK183" s="161"/>
      <c r="CL183" s="161"/>
      <c r="CM183" s="161"/>
      <c r="CN183" s="161"/>
      <c r="CO183" s="161"/>
      <c r="CP183" s="161"/>
      <c r="CQ183" s="161"/>
      <c r="CR183" s="167" t="e">
        <f>IFERROR(MATCH(M183,'Cat Val Desplegable'!$B:$B,0),"")-1</f>
        <v>#VALUE!</v>
      </c>
      <c r="CS183" s="167">
        <f>COUNTIF('Cat Val Desplegable'!$B$3:$B$257,'Altas FI-Compras'!M183)</f>
        <v>0</v>
      </c>
      <c r="CT183" s="167" t="e">
        <f>IFERROR(MATCH(Y183,'Cat Val Desplegable'!$E:$E,0),"")-1</f>
        <v>#VALUE!</v>
      </c>
      <c r="CU183" s="167">
        <f>COUNTIF('Cat Val Desplegable'!$E$3:$E$296,'Altas FI-Compras'!Y183)</f>
        <v>0</v>
      </c>
      <c r="CV183" s="161"/>
      <c r="CW183" s="161"/>
      <c r="CX183" s="161"/>
      <c r="CY183" s="161"/>
      <c r="CZ183" s="161"/>
      <c r="DA183" s="161"/>
      <c r="DB183" s="161"/>
      <c r="DC183" s="161"/>
      <c r="DD183" s="161"/>
    </row>
    <row r="184" spans="1:108">
      <c r="A184" s="155"/>
      <c r="B184" s="155"/>
      <c r="C184" s="155"/>
      <c r="D184" s="155"/>
      <c r="E184" s="155"/>
      <c r="F184" s="155"/>
      <c r="G184" s="155"/>
      <c r="H184" s="155"/>
      <c r="I184" s="155"/>
      <c r="J184" s="155"/>
      <c r="K184" s="155"/>
      <c r="L184" s="155"/>
      <c r="M184" s="155"/>
      <c r="N184" s="156"/>
      <c r="O184" s="157"/>
      <c r="P184" s="158"/>
      <c r="Q184" s="155"/>
      <c r="R184" s="159"/>
      <c r="S184" s="159"/>
      <c r="T184" s="155"/>
      <c r="U184" s="159"/>
      <c r="V184" s="159"/>
      <c r="W184" s="160"/>
      <c r="X184" s="155"/>
      <c r="Y184" s="158"/>
      <c r="Z184" s="155"/>
      <c r="AA184" s="155"/>
      <c r="AB184" s="155"/>
      <c r="AC184" s="162"/>
      <c r="AD184" s="162"/>
      <c r="AE184" s="155"/>
      <c r="AF184" s="155"/>
      <c r="AG184" s="155"/>
      <c r="AH184" s="155"/>
      <c r="AI184" s="155"/>
      <c r="AJ184" s="163"/>
      <c r="AK184" s="163"/>
      <c r="AL184" s="163"/>
      <c r="AM184" s="163"/>
      <c r="AN184" s="164"/>
      <c r="AO184" s="165"/>
      <c r="AP184" s="163"/>
      <c r="AQ184" s="155"/>
      <c r="AR184" s="155"/>
      <c r="AS184" s="155"/>
      <c r="AT184" s="166"/>
      <c r="AU184" s="158"/>
      <c r="AV184" s="155"/>
      <c r="AW184" s="155"/>
      <c r="AX184" s="155"/>
      <c r="AY184" s="155"/>
      <c r="AZ184" s="166"/>
      <c r="BA184" s="158"/>
      <c r="BB184" s="155"/>
      <c r="BC184" s="155"/>
      <c r="BD184" s="155"/>
      <c r="BE184" s="155"/>
      <c r="BF184" s="166"/>
      <c r="BG184" s="158"/>
      <c r="BH184" s="155"/>
      <c r="BI184" s="158"/>
      <c r="BJ184" s="155"/>
      <c r="BK184" s="155"/>
      <c r="BL184" s="155"/>
      <c r="BM184" s="155"/>
      <c r="BN184" s="155"/>
      <c r="BO184" s="155"/>
      <c r="BP184" s="155"/>
      <c r="BQ184" s="155"/>
      <c r="BR184" s="155"/>
      <c r="BS184" s="155"/>
      <c r="BT184" s="155"/>
      <c r="BU184" s="155"/>
      <c r="BV184" s="155"/>
      <c r="BW184" s="155"/>
      <c r="BX184" s="155"/>
      <c r="BY184" s="155"/>
      <c r="BZ184" s="155"/>
      <c r="CA184" s="155"/>
      <c r="CB184" s="155"/>
      <c r="CC184" s="155"/>
      <c r="CD184" s="155"/>
      <c r="CE184" s="155"/>
      <c r="CF184" s="155"/>
      <c r="CG184" s="155"/>
      <c r="CH184" s="155"/>
      <c r="CI184" s="155"/>
      <c r="CJ184" s="166"/>
      <c r="CK184" s="161"/>
      <c r="CL184" s="161"/>
      <c r="CM184" s="161"/>
      <c r="CN184" s="161"/>
      <c r="CO184" s="161"/>
      <c r="CP184" s="161"/>
      <c r="CQ184" s="161"/>
      <c r="CR184" s="167" t="e">
        <f>IFERROR(MATCH(M184,'Cat Val Desplegable'!$B:$B,0),"")-1</f>
        <v>#VALUE!</v>
      </c>
      <c r="CS184" s="167">
        <f>COUNTIF('Cat Val Desplegable'!$B$3:$B$257,'Altas FI-Compras'!M184)</f>
        <v>0</v>
      </c>
      <c r="CT184" s="167" t="e">
        <f>IFERROR(MATCH(Y184,'Cat Val Desplegable'!$E:$E,0),"")-1</f>
        <v>#VALUE!</v>
      </c>
      <c r="CU184" s="167">
        <f>COUNTIF('Cat Val Desplegable'!$E$3:$E$296,'Altas FI-Compras'!Y184)</f>
        <v>0</v>
      </c>
      <c r="CV184" s="161"/>
      <c r="CW184" s="161"/>
      <c r="CX184" s="161"/>
      <c r="CY184" s="161"/>
      <c r="CZ184" s="161"/>
      <c r="DA184" s="161"/>
      <c r="DB184" s="161"/>
      <c r="DC184" s="161"/>
      <c r="DD184" s="161"/>
    </row>
    <row r="185" spans="1:108">
      <c r="A185" s="155"/>
      <c r="B185" s="155"/>
      <c r="C185" s="155"/>
      <c r="D185" s="155"/>
      <c r="E185" s="155"/>
      <c r="F185" s="155"/>
      <c r="G185" s="155"/>
      <c r="H185" s="155"/>
      <c r="I185" s="155"/>
      <c r="J185" s="155"/>
      <c r="K185" s="155"/>
      <c r="L185" s="155"/>
      <c r="M185" s="155"/>
      <c r="N185" s="156"/>
      <c r="O185" s="157"/>
      <c r="P185" s="158"/>
      <c r="Q185" s="155"/>
      <c r="R185" s="159"/>
      <c r="S185" s="159"/>
      <c r="T185" s="155"/>
      <c r="U185" s="159"/>
      <c r="V185" s="159"/>
      <c r="W185" s="160"/>
      <c r="X185" s="155"/>
      <c r="Y185" s="158"/>
      <c r="Z185" s="155"/>
      <c r="AA185" s="155"/>
      <c r="AB185" s="155"/>
      <c r="AC185" s="162"/>
      <c r="AD185" s="162"/>
      <c r="AE185" s="155"/>
      <c r="AF185" s="155"/>
      <c r="AG185" s="155"/>
      <c r="AH185" s="155"/>
      <c r="AI185" s="155"/>
      <c r="AJ185" s="163"/>
      <c r="AK185" s="163"/>
      <c r="AL185" s="163"/>
      <c r="AM185" s="163"/>
      <c r="AN185" s="164"/>
      <c r="AO185" s="165"/>
      <c r="AP185" s="163"/>
      <c r="AQ185" s="155"/>
      <c r="AR185" s="155"/>
      <c r="AS185" s="155"/>
      <c r="AT185" s="166"/>
      <c r="AU185" s="158"/>
      <c r="AV185" s="155"/>
      <c r="AW185" s="155"/>
      <c r="AX185" s="155"/>
      <c r="AY185" s="155"/>
      <c r="AZ185" s="166"/>
      <c r="BA185" s="158"/>
      <c r="BB185" s="155"/>
      <c r="BC185" s="155"/>
      <c r="BD185" s="155"/>
      <c r="BE185" s="155"/>
      <c r="BF185" s="166"/>
      <c r="BG185" s="158"/>
      <c r="BH185" s="155"/>
      <c r="BI185" s="158"/>
      <c r="BJ185" s="155"/>
      <c r="BK185" s="155"/>
      <c r="BL185" s="155"/>
      <c r="BM185" s="155"/>
      <c r="BN185" s="155"/>
      <c r="BO185" s="155"/>
      <c r="BP185" s="155"/>
      <c r="BQ185" s="155"/>
      <c r="BR185" s="155"/>
      <c r="BS185" s="155"/>
      <c r="BT185" s="155"/>
      <c r="BU185" s="155"/>
      <c r="BV185" s="155"/>
      <c r="BW185" s="155"/>
      <c r="BX185" s="155"/>
      <c r="BY185" s="155"/>
      <c r="BZ185" s="155"/>
      <c r="CA185" s="155"/>
      <c r="CB185" s="155"/>
      <c r="CC185" s="155"/>
      <c r="CD185" s="155"/>
      <c r="CE185" s="155"/>
      <c r="CF185" s="155"/>
      <c r="CG185" s="155"/>
      <c r="CH185" s="155"/>
      <c r="CI185" s="155"/>
      <c r="CJ185" s="166"/>
      <c r="CK185" s="161"/>
      <c r="CL185" s="161"/>
      <c r="CM185" s="161"/>
      <c r="CN185" s="161"/>
      <c r="CO185" s="161"/>
      <c r="CP185" s="161"/>
      <c r="CQ185" s="161"/>
      <c r="CR185" s="167" t="e">
        <f>IFERROR(MATCH(M185,'Cat Val Desplegable'!$B:$B,0),"")-1</f>
        <v>#VALUE!</v>
      </c>
      <c r="CS185" s="167">
        <f>COUNTIF('Cat Val Desplegable'!$B$3:$B$257,'Altas FI-Compras'!M185)</f>
        <v>0</v>
      </c>
      <c r="CT185" s="167" t="e">
        <f>IFERROR(MATCH(Y185,'Cat Val Desplegable'!$E:$E,0),"")-1</f>
        <v>#VALUE!</v>
      </c>
      <c r="CU185" s="167">
        <f>COUNTIF('Cat Val Desplegable'!$E$3:$E$296,'Altas FI-Compras'!Y185)</f>
        <v>0</v>
      </c>
      <c r="CV185" s="161"/>
      <c r="CW185" s="161"/>
      <c r="CX185" s="161"/>
      <c r="CY185" s="161"/>
      <c r="CZ185" s="161"/>
      <c r="DA185" s="161"/>
      <c r="DB185" s="161"/>
      <c r="DC185" s="161"/>
      <c r="DD185" s="161"/>
    </row>
    <row r="186" spans="1:108">
      <c r="A186" s="155"/>
      <c r="B186" s="155"/>
      <c r="C186" s="155"/>
      <c r="D186" s="155"/>
      <c r="E186" s="155"/>
      <c r="F186" s="155"/>
      <c r="G186" s="155"/>
      <c r="H186" s="155"/>
      <c r="I186" s="155"/>
      <c r="J186" s="155"/>
      <c r="K186" s="155"/>
      <c r="L186" s="155"/>
      <c r="M186" s="155"/>
      <c r="N186" s="156"/>
      <c r="O186" s="157"/>
      <c r="P186" s="158"/>
      <c r="Q186" s="155"/>
      <c r="R186" s="159"/>
      <c r="S186" s="159"/>
      <c r="T186" s="155"/>
      <c r="U186" s="159"/>
      <c r="V186" s="159"/>
      <c r="W186" s="160"/>
      <c r="X186" s="155"/>
      <c r="Y186" s="158"/>
      <c r="Z186" s="155"/>
      <c r="AA186" s="155"/>
      <c r="AB186" s="155"/>
      <c r="AC186" s="162"/>
      <c r="AD186" s="162"/>
      <c r="AE186" s="155"/>
      <c r="AF186" s="155"/>
      <c r="AG186" s="155"/>
      <c r="AH186" s="155"/>
      <c r="AI186" s="155"/>
      <c r="AJ186" s="163"/>
      <c r="AK186" s="163"/>
      <c r="AL186" s="163"/>
      <c r="AM186" s="163"/>
      <c r="AN186" s="164"/>
      <c r="AO186" s="165"/>
      <c r="AP186" s="163"/>
      <c r="AQ186" s="155"/>
      <c r="AR186" s="155"/>
      <c r="AS186" s="155"/>
      <c r="AT186" s="166"/>
      <c r="AU186" s="158"/>
      <c r="AV186" s="155"/>
      <c r="AW186" s="155"/>
      <c r="AX186" s="155"/>
      <c r="AY186" s="155"/>
      <c r="AZ186" s="166"/>
      <c r="BA186" s="158"/>
      <c r="BB186" s="155"/>
      <c r="BC186" s="155"/>
      <c r="BD186" s="155"/>
      <c r="BE186" s="155"/>
      <c r="BF186" s="166"/>
      <c r="BG186" s="158"/>
      <c r="BH186" s="155"/>
      <c r="BI186" s="158"/>
      <c r="BJ186" s="155"/>
      <c r="BK186" s="155"/>
      <c r="BL186" s="155"/>
      <c r="BM186" s="155"/>
      <c r="BN186" s="155"/>
      <c r="BO186" s="155"/>
      <c r="BP186" s="155"/>
      <c r="BQ186" s="155"/>
      <c r="BR186" s="155"/>
      <c r="BS186" s="155"/>
      <c r="BT186" s="155"/>
      <c r="BU186" s="155"/>
      <c r="BV186" s="155"/>
      <c r="BW186" s="155"/>
      <c r="BX186" s="155"/>
      <c r="BY186" s="155"/>
      <c r="BZ186" s="155"/>
      <c r="CA186" s="155"/>
      <c r="CB186" s="155"/>
      <c r="CC186" s="155"/>
      <c r="CD186" s="155"/>
      <c r="CE186" s="155"/>
      <c r="CF186" s="155"/>
      <c r="CG186" s="155"/>
      <c r="CH186" s="155"/>
      <c r="CI186" s="155"/>
      <c r="CJ186" s="166"/>
      <c r="CK186" s="161"/>
      <c r="CL186" s="161"/>
      <c r="CM186" s="161"/>
      <c r="CN186" s="161"/>
      <c r="CO186" s="161"/>
      <c r="CP186" s="161"/>
      <c r="CQ186" s="161"/>
      <c r="CR186" s="167" t="e">
        <f>IFERROR(MATCH(M186,'Cat Val Desplegable'!$B:$B,0),"")-1</f>
        <v>#VALUE!</v>
      </c>
      <c r="CS186" s="167">
        <f>COUNTIF('Cat Val Desplegable'!$B$3:$B$257,'Altas FI-Compras'!M186)</f>
        <v>0</v>
      </c>
      <c r="CT186" s="167" t="e">
        <f>IFERROR(MATCH(Y186,'Cat Val Desplegable'!$E:$E,0),"")-1</f>
        <v>#VALUE!</v>
      </c>
      <c r="CU186" s="167">
        <f>COUNTIF('Cat Val Desplegable'!$E$3:$E$296,'Altas FI-Compras'!Y186)</f>
        <v>0</v>
      </c>
      <c r="CV186" s="161"/>
      <c r="CW186" s="161"/>
      <c r="CX186" s="161"/>
      <c r="CY186" s="161"/>
      <c r="CZ186" s="161"/>
      <c r="DA186" s="161"/>
      <c r="DB186" s="161"/>
      <c r="DC186" s="161"/>
      <c r="DD186" s="161"/>
    </row>
    <row r="187" spans="1:108">
      <c r="A187" s="155"/>
      <c r="B187" s="155"/>
      <c r="C187" s="155"/>
      <c r="D187" s="155"/>
      <c r="E187" s="155"/>
      <c r="F187" s="155"/>
      <c r="G187" s="155"/>
      <c r="H187" s="155"/>
      <c r="I187" s="155"/>
      <c r="J187" s="155"/>
      <c r="K187" s="155"/>
      <c r="L187" s="155"/>
      <c r="M187" s="155"/>
      <c r="N187" s="156"/>
      <c r="O187" s="157"/>
      <c r="P187" s="158"/>
      <c r="Q187" s="155"/>
      <c r="R187" s="159"/>
      <c r="S187" s="159"/>
      <c r="T187" s="155"/>
      <c r="U187" s="159"/>
      <c r="V187" s="159"/>
      <c r="W187" s="160"/>
      <c r="X187" s="155"/>
      <c r="Y187" s="158"/>
      <c r="Z187" s="155"/>
      <c r="AA187" s="155"/>
      <c r="AB187" s="155"/>
      <c r="AC187" s="162"/>
      <c r="AD187" s="162"/>
      <c r="AE187" s="155"/>
      <c r="AF187" s="155"/>
      <c r="AG187" s="155"/>
      <c r="AH187" s="155"/>
      <c r="AI187" s="155"/>
      <c r="AJ187" s="163"/>
      <c r="AK187" s="163"/>
      <c r="AL187" s="163"/>
      <c r="AM187" s="163"/>
      <c r="AN187" s="164"/>
      <c r="AO187" s="165"/>
      <c r="AP187" s="163"/>
      <c r="AQ187" s="155"/>
      <c r="AR187" s="155"/>
      <c r="AS187" s="155"/>
      <c r="AT187" s="166"/>
      <c r="AU187" s="158"/>
      <c r="AV187" s="155"/>
      <c r="AW187" s="155"/>
      <c r="AX187" s="155"/>
      <c r="AY187" s="155"/>
      <c r="AZ187" s="166"/>
      <c r="BA187" s="158"/>
      <c r="BB187" s="155"/>
      <c r="BC187" s="155"/>
      <c r="BD187" s="155"/>
      <c r="BE187" s="155"/>
      <c r="BF187" s="166"/>
      <c r="BG187" s="158"/>
      <c r="BH187" s="155"/>
      <c r="BI187" s="158"/>
      <c r="BJ187" s="155"/>
      <c r="BK187" s="155"/>
      <c r="BL187" s="155"/>
      <c r="BM187" s="155"/>
      <c r="BN187" s="155"/>
      <c r="BO187" s="155"/>
      <c r="BP187" s="155"/>
      <c r="BQ187" s="155"/>
      <c r="BR187" s="155"/>
      <c r="BS187" s="155"/>
      <c r="BT187" s="155"/>
      <c r="BU187" s="155"/>
      <c r="BV187" s="155"/>
      <c r="BW187" s="155"/>
      <c r="BX187" s="155"/>
      <c r="BY187" s="155"/>
      <c r="BZ187" s="155"/>
      <c r="CA187" s="155"/>
      <c r="CB187" s="155"/>
      <c r="CC187" s="155"/>
      <c r="CD187" s="155"/>
      <c r="CE187" s="155"/>
      <c r="CF187" s="155"/>
      <c r="CG187" s="155"/>
      <c r="CH187" s="155"/>
      <c r="CI187" s="155"/>
      <c r="CJ187" s="166"/>
      <c r="CK187" s="161"/>
      <c r="CL187" s="161"/>
      <c r="CM187" s="161"/>
      <c r="CN187" s="161"/>
      <c r="CO187" s="161"/>
      <c r="CP187" s="161"/>
      <c r="CQ187" s="161"/>
      <c r="CR187" s="167" t="e">
        <f>IFERROR(MATCH(M187,'Cat Val Desplegable'!$B:$B,0),"")-1</f>
        <v>#VALUE!</v>
      </c>
      <c r="CS187" s="167">
        <f>COUNTIF('Cat Val Desplegable'!$B$3:$B$257,'Altas FI-Compras'!M187)</f>
        <v>0</v>
      </c>
      <c r="CT187" s="167" t="e">
        <f>IFERROR(MATCH(Y187,'Cat Val Desplegable'!$E:$E,0),"")-1</f>
        <v>#VALUE!</v>
      </c>
      <c r="CU187" s="167">
        <f>COUNTIF('Cat Val Desplegable'!$E$3:$E$296,'Altas FI-Compras'!Y187)</f>
        <v>0</v>
      </c>
      <c r="CV187" s="161"/>
      <c r="CW187" s="161"/>
      <c r="CX187" s="161"/>
      <c r="CY187" s="161"/>
      <c r="CZ187" s="161"/>
      <c r="DA187" s="161"/>
      <c r="DB187" s="161"/>
      <c r="DC187" s="161"/>
      <c r="DD187" s="161"/>
    </row>
    <row r="188" spans="1:108">
      <c r="A188" s="155"/>
      <c r="B188" s="155"/>
      <c r="C188" s="155"/>
      <c r="D188" s="155"/>
      <c r="E188" s="155"/>
      <c r="F188" s="155"/>
      <c r="G188" s="155"/>
      <c r="H188" s="155"/>
      <c r="I188" s="155"/>
      <c r="J188" s="155"/>
      <c r="K188" s="155"/>
      <c r="L188" s="155"/>
      <c r="M188" s="155"/>
      <c r="N188" s="156"/>
      <c r="O188" s="157"/>
      <c r="P188" s="158"/>
      <c r="Q188" s="155"/>
      <c r="R188" s="159"/>
      <c r="S188" s="159"/>
      <c r="T188" s="155"/>
      <c r="U188" s="159"/>
      <c r="V188" s="159"/>
      <c r="W188" s="160"/>
      <c r="X188" s="155"/>
      <c r="Y188" s="158"/>
      <c r="Z188" s="155"/>
      <c r="AA188" s="155"/>
      <c r="AB188" s="155"/>
      <c r="AC188" s="162"/>
      <c r="AD188" s="162"/>
      <c r="AE188" s="155"/>
      <c r="AF188" s="155"/>
      <c r="AG188" s="155"/>
      <c r="AH188" s="155"/>
      <c r="AI188" s="155"/>
      <c r="AJ188" s="163"/>
      <c r="AK188" s="163"/>
      <c r="AL188" s="163"/>
      <c r="AM188" s="163"/>
      <c r="AN188" s="164"/>
      <c r="AO188" s="165"/>
      <c r="AP188" s="163"/>
      <c r="AQ188" s="155"/>
      <c r="AR188" s="155"/>
      <c r="AS188" s="155"/>
      <c r="AT188" s="166"/>
      <c r="AU188" s="158"/>
      <c r="AV188" s="155"/>
      <c r="AW188" s="155"/>
      <c r="AX188" s="155"/>
      <c r="AY188" s="155"/>
      <c r="AZ188" s="166"/>
      <c r="BA188" s="158"/>
      <c r="BB188" s="155"/>
      <c r="BC188" s="155"/>
      <c r="BD188" s="155"/>
      <c r="BE188" s="155"/>
      <c r="BF188" s="166"/>
      <c r="BG188" s="158"/>
      <c r="BH188" s="155"/>
      <c r="BI188" s="158"/>
      <c r="BJ188" s="155"/>
      <c r="BK188" s="155"/>
      <c r="BL188" s="155"/>
      <c r="BM188" s="155"/>
      <c r="BN188" s="155"/>
      <c r="BO188" s="155"/>
      <c r="BP188" s="155"/>
      <c r="BQ188" s="155"/>
      <c r="BR188" s="155"/>
      <c r="BS188" s="155"/>
      <c r="BT188" s="155"/>
      <c r="BU188" s="155"/>
      <c r="BV188" s="155"/>
      <c r="BW188" s="155"/>
      <c r="BX188" s="155"/>
      <c r="BY188" s="155"/>
      <c r="BZ188" s="155"/>
      <c r="CA188" s="155"/>
      <c r="CB188" s="155"/>
      <c r="CC188" s="155"/>
      <c r="CD188" s="155"/>
      <c r="CE188" s="155"/>
      <c r="CF188" s="155"/>
      <c r="CG188" s="155"/>
      <c r="CH188" s="155"/>
      <c r="CI188" s="155"/>
      <c r="CJ188" s="166"/>
      <c r="CK188" s="161"/>
      <c r="CL188" s="161"/>
      <c r="CM188" s="161"/>
      <c r="CN188" s="161"/>
      <c r="CO188" s="161"/>
      <c r="CP188" s="161"/>
      <c r="CQ188" s="161"/>
      <c r="CR188" s="167" t="e">
        <f>IFERROR(MATCH(M188,'Cat Val Desplegable'!$B:$B,0),"")-1</f>
        <v>#VALUE!</v>
      </c>
      <c r="CS188" s="167">
        <f>COUNTIF('Cat Val Desplegable'!$B$3:$B$257,'Altas FI-Compras'!M188)</f>
        <v>0</v>
      </c>
      <c r="CT188" s="167" t="e">
        <f>IFERROR(MATCH(Y188,'Cat Val Desplegable'!$E:$E,0),"")-1</f>
        <v>#VALUE!</v>
      </c>
      <c r="CU188" s="167">
        <f>COUNTIF('Cat Val Desplegable'!$E$3:$E$296,'Altas FI-Compras'!Y188)</f>
        <v>0</v>
      </c>
      <c r="CV188" s="161"/>
      <c r="CW188" s="161"/>
      <c r="CX188" s="161"/>
      <c r="CY188" s="161"/>
      <c r="CZ188" s="161"/>
      <c r="DA188" s="161"/>
      <c r="DB188" s="161"/>
      <c r="DC188" s="161"/>
      <c r="DD188" s="161"/>
    </row>
    <row r="189" spans="1:108">
      <c r="A189" s="155"/>
      <c r="B189" s="155"/>
      <c r="C189" s="155"/>
      <c r="D189" s="155"/>
      <c r="E189" s="155"/>
      <c r="F189" s="155"/>
      <c r="G189" s="155"/>
      <c r="H189" s="155"/>
      <c r="I189" s="155"/>
      <c r="J189" s="155"/>
      <c r="K189" s="155"/>
      <c r="L189" s="155"/>
      <c r="M189" s="155"/>
      <c r="N189" s="156"/>
      <c r="O189" s="157"/>
      <c r="P189" s="158"/>
      <c r="Q189" s="155"/>
      <c r="R189" s="159"/>
      <c r="S189" s="159"/>
      <c r="T189" s="155"/>
      <c r="U189" s="159"/>
      <c r="V189" s="159"/>
      <c r="W189" s="160"/>
      <c r="X189" s="155"/>
      <c r="Y189" s="158"/>
      <c r="Z189" s="155"/>
      <c r="AA189" s="155"/>
      <c r="AB189" s="155"/>
      <c r="AC189" s="162"/>
      <c r="AD189" s="162"/>
      <c r="AE189" s="155"/>
      <c r="AF189" s="155"/>
      <c r="AG189" s="155"/>
      <c r="AH189" s="155"/>
      <c r="AI189" s="155"/>
      <c r="AJ189" s="163"/>
      <c r="AK189" s="163"/>
      <c r="AL189" s="163"/>
      <c r="AM189" s="163"/>
      <c r="AN189" s="164"/>
      <c r="AO189" s="165"/>
      <c r="AP189" s="163"/>
      <c r="AQ189" s="155"/>
      <c r="AR189" s="155"/>
      <c r="AS189" s="155"/>
      <c r="AT189" s="166"/>
      <c r="AU189" s="158"/>
      <c r="AV189" s="155"/>
      <c r="AW189" s="155"/>
      <c r="AX189" s="155"/>
      <c r="AY189" s="155"/>
      <c r="AZ189" s="166"/>
      <c r="BA189" s="158"/>
      <c r="BB189" s="155"/>
      <c r="BC189" s="155"/>
      <c r="BD189" s="155"/>
      <c r="BE189" s="155"/>
      <c r="BF189" s="166"/>
      <c r="BG189" s="158"/>
      <c r="BH189" s="155"/>
      <c r="BI189" s="158"/>
      <c r="BJ189" s="155"/>
      <c r="BK189" s="155"/>
      <c r="BL189" s="155"/>
      <c r="BM189" s="155"/>
      <c r="BN189" s="155"/>
      <c r="BO189" s="155"/>
      <c r="BP189" s="155"/>
      <c r="BQ189" s="155"/>
      <c r="BR189" s="155"/>
      <c r="BS189" s="155"/>
      <c r="BT189" s="155"/>
      <c r="BU189" s="155"/>
      <c r="BV189" s="155"/>
      <c r="BW189" s="155"/>
      <c r="BX189" s="155"/>
      <c r="BY189" s="155"/>
      <c r="BZ189" s="155"/>
      <c r="CA189" s="155"/>
      <c r="CB189" s="155"/>
      <c r="CC189" s="155"/>
      <c r="CD189" s="155"/>
      <c r="CE189" s="155"/>
      <c r="CF189" s="155"/>
      <c r="CG189" s="155"/>
      <c r="CH189" s="155"/>
      <c r="CI189" s="155"/>
      <c r="CJ189" s="166"/>
      <c r="CK189" s="161"/>
      <c r="CL189" s="161"/>
      <c r="CM189" s="161"/>
      <c r="CN189" s="161"/>
      <c r="CO189" s="161"/>
      <c r="CP189" s="161"/>
      <c r="CQ189" s="161"/>
      <c r="CR189" s="167" t="e">
        <f>IFERROR(MATCH(M189,'Cat Val Desplegable'!$B:$B,0),"")-1</f>
        <v>#VALUE!</v>
      </c>
      <c r="CS189" s="167">
        <f>COUNTIF('Cat Val Desplegable'!$B$3:$B$257,'Altas FI-Compras'!M189)</f>
        <v>0</v>
      </c>
      <c r="CT189" s="167" t="e">
        <f>IFERROR(MATCH(Y189,'Cat Val Desplegable'!$E:$E,0),"")-1</f>
        <v>#VALUE!</v>
      </c>
      <c r="CU189" s="167">
        <f>COUNTIF('Cat Val Desplegable'!$E$3:$E$296,'Altas FI-Compras'!Y189)</f>
        <v>0</v>
      </c>
      <c r="CV189" s="161"/>
      <c r="CW189" s="161"/>
      <c r="CX189" s="161"/>
      <c r="CY189" s="161"/>
      <c r="CZ189" s="161"/>
      <c r="DA189" s="161"/>
      <c r="DB189" s="161"/>
      <c r="DC189" s="161"/>
      <c r="DD189" s="161"/>
    </row>
    <row r="190" spans="1:108">
      <c r="A190" s="155"/>
      <c r="B190" s="155"/>
      <c r="C190" s="155"/>
      <c r="D190" s="155"/>
      <c r="E190" s="155"/>
      <c r="F190" s="155"/>
      <c r="G190" s="155"/>
      <c r="H190" s="155"/>
      <c r="I190" s="155"/>
      <c r="J190" s="155"/>
      <c r="K190" s="155"/>
      <c r="L190" s="155"/>
      <c r="M190" s="155"/>
      <c r="N190" s="156"/>
      <c r="O190" s="157"/>
      <c r="P190" s="158"/>
      <c r="Q190" s="155"/>
      <c r="R190" s="159"/>
      <c r="S190" s="159"/>
      <c r="T190" s="155"/>
      <c r="U190" s="159"/>
      <c r="V190" s="159"/>
      <c r="W190" s="160"/>
      <c r="X190" s="155"/>
      <c r="Y190" s="158"/>
      <c r="Z190" s="155"/>
      <c r="AA190" s="155"/>
      <c r="AB190" s="155"/>
      <c r="AC190" s="162"/>
      <c r="AD190" s="162"/>
      <c r="AE190" s="155"/>
      <c r="AF190" s="155"/>
      <c r="AG190" s="155"/>
      <c r="AH190" s="155"/>
      <c r="AI190" s="155"/>
      <c r="AJ190" s="163"/>
      <c r="AK190" s="163"/>
      <c r="AL190" s="163"/>
      <c r="AM190" s="163"/>
      <c r="AN190" s="164"/>
      <c r="AO190" s="165"/>
      <c r="AP190" s="163"/>
      <c r="AQ190" s="155"/>
      <c r="AR190" s="155"/>
      <c r="AS190" s="155"/>
      <c r="AT190" s="166"/>
      <c r="AU190" s="158"/>
      <c r="AV190" s="155"/>
      <c r="AW190" s="155"/>
      <c r="AX190" s="155"/>
      <c r="AY190" s="155"/>
      <c r="AZ190" s="166"/>
      <c r="BA190" s="158"/>
      <c r="BB190" s="155"/>
      <c r="BC190" s="155"/>
      <c r="BD190" s="155"/>
      <c r="BE190" s="155"/>
      <c r="BF190" s="166"/>
      <c r="BG190" s="158"/>
      <c r="BH190" s="155"/>
      <c r="BI190" s="158"/>
      <c r="BJ190" s="155"/>
      <c r="BK190" s="155"/>
      <c r="BL190" s="155"/>
      <c r="BM190" s="155"/>
      <c r="BN190" s="155"/>
      <c r="BO190" s="155"/>
      <c r="BP190" s="155"/>
      <c r="BQ190" s="155"/>
      <c r="BR190" s="155"/>
      <c r="BS190" s="155"/>
      <c r="BT190" s="155"/>
      <c r="BU190" s="155"/>
      <c r="BV190" s="155"/>
      <c r="BW190" s="155"/>
      <c r="BX190" s="155"/>
      <c r="BY190" s="155"/>
      <c r="BZ190" s="155"/>
      <c r="CA190" s="155"/>
      <c r="CB190" s="155"/>
      <c r="CC190" s="155"/>
      <c r="CD190" s="155"/>
      <c r="CE190" s="155"/>
      <c r="CF190" s="155"/>
      <c r="CG190" s="155"/>
      <c r="CH190" s="155"/>
      <c r="CI190" s="155"/>
      <c r="CJ190" s="166"/>
      <c r="CK190" s="161"/>
      <c r="CL190" s="161"/>
      <c r="CM190" s="161"/>
      <c r="CN190" s="161"/>
      <c r="CO190" s="161"/>
      <c r="CP190" s="161"/>
      <c r="CQ190" s="161"/>
      <c r="CR190" s="167" t="e">
        <f>IFERROR(MATCH(M190,'Cat Val Desplegable'!$B:$B,0),"")-1</f>
        <v>#VALUE!</v>
      </c>
      <c r="CS190" s="167">
        <f>COUNTIF('Cat Val Desplegable'!$B$3:$B$257,'Altas FI-Compras'!M190)</f>
        <v>0</v>
      </c>
      <c r="CT190" s="167" t="e">
        <f>IFERROR(MATCH(Y190,'Cat Val Desplegable'!$E:$E,0),"")-1</f>
        <v>#VALUE!</v>
      </c>
      <c r="CU190" s="167">
        <f>COUNTIF('Cat Val Desplegable'!$E$3:$E$296,'Altas FI-Compras'!Y190)</f>
        <v>0</v>
      </c>
      <c r="CV190" s="161"/>
      <c r="CW190" s="161"/>
      <c r="CX190" s="161"/>
      <c r="CY190" s="161"/>
      <c r="CZ190" s="161"/>
      <c r="DA190" s="161"/>
      <c r="DB190" s="161"/>
      <c r="DC190" s="161"/>
      <c r="DD190" s="161"/>
    </row>
    <row r="191" spans="1:108">
      <c r="A191" s="155"/>
      <c r="B191" s="155"/>
      <c r="C191" s="155"/>
      <c r="D191" s="155"/>
      <c r="E191" s="155"/>
      <c r="F191" s="155"/>
      <c r="G191" s="155"/>
      <c r="H191" s="155"/>
      <c r="I191" s="155"/>
      <c r="J191" s="155"/>
      <c r="K191" s="155"/>
      <c r="L191" s="155"/>
      <c r="M191" s="155"/>
      <c r="N191" s="156"/>
      <c r="O191" s="157"/>
      <c r="P191" s="158"/>
      <c r="Q191" s="155"/>
      <c r="R191" s="159"/>
      <c r="S191" s="159"/>
      <c r="T191" s="155"/>
      <c r="U191" s="159"/>
      <c r="V191" s="159"/>
      <c r="W191" s="160"/>
      <c r="X191" s="155"/>
      <c r="Y191" s="158"/>
      <c r="Z191" s="155"/>
      <c r="AA191" s="155"/>
      <c r="AB191" s="155"/>
      <c r="AC191" s="162"/>
      <c r="AD191" s="162"/>
      <c r="AE191" s="155"/>
      <c r="AF191" s="155"/>
      <c r="AG191" s="155"/>
      <c r="AH191" s="155"/>
      <c r="AI191" s="155"/>
      <c r="AJ191" s="163"/>
      <c r="AK191" s="163"/>
      <c r="AL191" s="163"/>
      <c r="AM191" s="163"/>
      <c r="AN191" s="164"/>
      <c r="AO191" s="165"/>
      <c r="AP191" s="163"/>
      <c r="AQ191" s="155"/>
      <c r="AR191" s="155"/>
      <c r="AS191" s="155"/>
      <c r="AT191" s="166"/>
      <c r="AU191" s="158"/>
      <c r="AV191" s="155"/>
      <c r="AW191" s="155"/>
      <c r="AX191" s="155"/>
      <c r="AY191" s="155"/>
      <c r="AZ191" s="166"/>
      <c r="BA191" s="158"/>
      <c r="BB191" s="155"/>
      <c r="BC191" s="155"/>
      <c r="BD191" s="155"/>
      <c r="BE191" s="155"/>
      <c r="BF191" s="166"/>
      <c r="BG191" s="158"/>
      <c r="BH191" s="155"/>
      <c r="BI191" s="158"/>
      <c r="BJ191" s="155"/>
      <c r="BK191" s="155"/>
      <c r="BL191" s="155"/>
      <c r="BM191" s="155"/>
      <c r="BN191" s="155"/>
      <c r="BO191" s="155"/>
      <c r="BP191" s="155"/>
      <c r="BQ191" s="155"/>
      <c r="BR191" s="155"/>
      <c r="BS191" s="155"/>
      <c r="BT191" s="155"/>
      <c r="BU191" s="155"/>
      <c r="BV191" s="155"/>
      <c r="BW191" s="155"/>
      <c r="BX191" s="155"/>
      <c r="BY191" s="155"/>
      <c r="BZ191" s="155"/>
      <c r="CA191" s="155"/>
      <c r="CB191" s="155"/>
      <c r="CC191" s="155"/>
      <c r="CD191" s="155"/>
      <c r="CE191" s="155"/>
      <c r="CF191" s="155"/>
      <c r="CG191" s="155"/>
      <c r="CH191" s="155"/>
      <c r="CI191" s="155"/>
      <c r="CJ191" s="166"/>
      <c r="CK191" s="161"/>
      <c r="CL191" s="161"/>
      <c r="CM191" s="161"/>
      <c r="CN191" s="161"/>
      <c r="CO191" s="161"/>
      <c r="CP191" s="161"/>
      <c r="CQ191" s="161"/>
      <c r="CR191" s="167" t="e">
        <f>IFERROR(MATCH(M191,'Cat Val Desplegable'!$B:$B,0),"")-1</f>
        <v>#VALUE!</v>
      </c>
      <c r="CS191" s="167">
        <f>COUNTIF('Cat Val Desplegable'!$B$3:$B$257,'Altas FI-Compras'!M191)</f>
        <v>0</v>
      </c>
      <c r="CT191" s="167" t="e">
        <f>IFERROR(MATCH(Y191,'Cat Val Desplegable'!$E:$E,0),"")-1</f>
        <v>#VALUE!</v>
      </c>
      <c r="CU191" s="167">
        <f>COUNTIF('Cat Val Desplegable'!$E$3:$E$296,'Altas FI-Compras'!Y191)</f>
        <v>0</v>
      </c>
      <c r="CV191" s="161"/>
      <c r="CW191" s="161"/>
      <c r="CX191" s="161"/>
      <c r="CY191" s="161"/>
      <c r="CZ191" s="161"/>
      <c r="DA191" s="161"/>
      <c r="DB191" s="161"/>
      <c r="DC191" s="161"/>
      <c r="DD191" s="161"/>
    </row>
    <row r="192" spans="1:108">
      <c r="A192" s="155"/>
      <c r="B192" s="155"/>
      <c r="C192" s="155"/>
      <c r="D192" s="155"/>
      <c r="E192" s="155"/>
      <c r="F192" s="155"/>
      <c r="G192" s="155"/>
      <c r="H192" s="155"/>
      <c r="I192" s="155"/>
      <c r="J192" s="155"/>
      <c r="K192" s="155"/>
      <c r="L192" s="155"/>
      <c r="M192" s="155"/>
      <c r="N192" s="156"/>
      <c r="O192" s="157"/>
      <c r="P192" s="158"/>
      <c r="Q192" s="155"/>
      <c r="R192" s="159"/>
      <c r="S192" s="159"/>
      <c r="T192" s="155"/>
      <c r="U192" s="159"/>
      <c r="V192" s="159"/>
      <c r="W192" s="160"/>
      <c r="X192" s="155"/>
      <c r="Y192" s="158"/>
      <c r="Z192" s="155"/>
      <c r="AA192" s="155"/>
      <c r="AB192" s="155"/>
      <c r="AC192" s="162"/>
      <c r="AD192" s="162"/>
      <c r="AE192" s="155"/>
      <c r="AF192" s="155"/>
      <c r="AG192" s="155"/>
      <c r="AH192" s="155"/>
      <c r="AI192" s="155"/>
      <c r="AJ192" s="163"/>
      <c r="AK192" s="163"/>
      <c r="AL192" s="163"/>
      <c r="AM192" s="163"/>
      <c r="AN192" s="164"/>
      <c r="AO192" s="165"/>
      <c r="AP192" s="163"/>
      <c r="AQ192" s="155"/>
      <c r="AR192" s="155"/>
      <c r="AS192" s="155"/>
      <c r="AT192" s="166"/>
      <c r="AU192" s="158"/>
      <c r="AV192" s="155"/>
      <c r="AW192" s="155"/>
      <c r="AX192" s="155"/>
      <c r="AY192" s="155"/>
      <c r="AZ192" s="166"/>
      <c r="BA192" s="158"/>
      <c r="BB192" s="155"/>
      <c r="BC192" s="155"/>
      <c r="BD192" s="155"/>
      <c r="BE192" s="155"/>
      <c r="BF192" s="166"/>
      <c r="BG192" s="158"/>
      <c r="BH192" s="155"/>
      <c r="BI192" s="158"/>
      <c r="BJ192" s="155"/>
      <c r="BK192" s="155"/>
      <c r="BL192" s="155"/>
      <c r="BM192" s="155"/>
      <c r="BN192" s="155"/>
      <c r="BO192" s="155"/>
      <c r="BP192" s="155"/>
      <c r="BQ192" s="155"/>
      <c r="BR192" s="155"/>
      <c r="BS192" s="155"/>
      <c r="BT192" s="155"/>
      <c r="BU192" s="155"/>
      <c r="BV192" s="155"/>
      <c r="BW192" s="155"/>
      <c r="BX192" s="155"/>
      <c r="BY192" s="155"/>
      <c r="BZ192" s="155"/>
      <c r="CA192" s="155"/>
      <c r="CB192" s="155"/>
      <c r="CC192" s="155"/>
      <c r="CD192" s="155"/>
      <c r="CE192" s="155"/>
      <c r="CF192" s="155"/>
      <c r="CG192" s="155"/>
      <c r="CH192" s="155"/>
      <c r="CI192" s="155"/>
      <c r="CJ192" s="166"/>
      <c r="CK192" s="161"/>
      <c r="CL192" s="161"/>
      <c r="CM192" s="161"/>
      <c r="CN192" s="161"/>
      <c r="CO192" s="161"/>
      <c r="CP192" s="161"/>
      <c r="CQ192" s="161"/>
      <c r="CR192" s="167" t="e">
        <f>IFERROR(MATCH(M192,'Cat Val Desplegable'!$B:$B,0),"")-1</f>
        <v>#VALUE!</v>
      </c>
      <c r="CS192" s="167">
        <f>COUNTIF('Cat Val Desplegable'!$B$3:$B$257,'Altas FI-Compras'!M192)</f>
        <v>0</v>
      </c>
      <c r="CT192" s="167" t="e">
        <f>IFERROR(MATCH(Y192,'Cat Val Desplegable'!$E:$E,0),"")-1</f>
        <v>#VALUE!</v>
      </c>
      <c r="CU192" s="167">
        <f>COUNTIF('Cat Val Desplegable'!$E$3:$E$296,'Altas FI-Compras'!Y192)</f>
        <v>0</v>
      </c>
      <c r="CV192" s="161"/>
      <c r="CW192" s="161"/>
      <c r="CX192" s="161"/>
      <c r="CY192" s="161"/>
      <c r="CZ192" s="161"/>
      <c r="DA192" s="161"/>
      <c r="DB192" s="161"/>
      <c r="DC192" s="161"/>
      <c r="DD192" s="161"/>
    </row>
    <row r="193" spans="1:108">
      <c r="A193" s="155"/>
      <c r="B193" s="155"/>
      <c r="C193" s="155"/>
      <c r="D193" s="155"/>
      <c r="E193" s="155"/>
      <c r="F193" s="155"/>
      <c r="G193" s="155"/>
      <c r="H193" s="155"/>
      <c r="I193" s="155"/>
      <c r="J193" s="155"/>
      <c r="K193" s="155"/>
      <c r="L193" s="155"/>
      <c r="M193" s="155"/>
      <c r="N193" s="156"/>
      <c r="O193" s="157"/>
      <c r="P193" s="158"/>
      <c r="Q193" s="155"/>
      <c r="R193" s="159"/>
      <c r="S193" s="159"/>
      <c r="T193" s="155"/>
      <c r="U193" s="159"/>
      <c r="V193" s="159"/>
      <c r="W193" s="160"/>
      <c r="X193" s="155"/>
      <c r="Y193" s="158"/>
      <c r="Z193" s="155"/>
      <c r="AA193" s="155"/>
      <c r="AB193" s="155"/>
      <c r="AC193" s="162"/>
      <c r="AD193" s="162"/>
      <c r="AE193" s="155"/>
      <c r="AF193" s="155"/>
      <c r="AG193" s="155"/>
      <c r="AH193" s="155"/>
      <c r="AI193" s="155"/>
      <c r="AJ193" s="163"/>
      <c r="AK193" s="163"/>
      <c r="AL193" s="163"/>
      <c r="AM193" s="163"/>
      <c r="AN193" s="164"/>
      <c r="AO193" s="165"/>
      <c r="AP193" s="163"/>
      <c r="AQ193" s="155"/>
      <c r="AR193" s="155"/>
      <c r="AS193" s="155"/>
      <c r="AT193" s="166"/>
      <c r="AU193" s="158"/>
      <c r="AV193" s="155"/>
      <c r="AW193" s="155"/>
      <c r="AX193" s="155"/>
      <c r="AY193" s="155"/>
      <c r="AZ193" s="166"/>
      <c r="BA193" s="158"/>
      <c r="BB193" s="155"/>
      <c r="BC193" s="155"/>
      <c r="BD193" s="155"/>
      <c r="BE193" s="155"/>
      <c r="BF193" s="166"/>
      <c r="BG193" s="158"/>
      <c r="BH193" s="155"/>
      <c r="BI193" s="158"/>
      <c r="BJ193" s="155"/>
      <c r="BK193" s="155"/>
      <c r="BL193" s="155"/>
      <c r="BM193" s="155"/>
      <c r="BN193" s="155"/>
      <c r="BO193" s="155"/>
      <c r="BP193" s="155"/>
      <c r="BQ193" s="155"/>
      <c r="BR193" s="155"/>
      <c r="BS193" s="155"/>
      <c r="BT193" s="155"/>
      <c r="BU193" s="155"/>
      <c r="BV193" s="155"/>
      <c r="BW193" s="155"/>
      <c r="BX193" s="155"/>
      <c r="BY193" s="155"/>
      <c r="BZ193" s="155"/>
      <c r="CA193" s="155"/>
      <c r="CB193" s="155"/>
      <c r="CC193" s="155"/>
      <c r="CD193" s="155"/>
      <c r="CE193" s="155"/>
      <c r="CF193" s="155"/>
      <c r="CG193" s="155"/>
      <c r="CH193" s="155"/>
      <c r="CI193" s="155"/>
      <c r="CJ193" s="166"/>
      <c r="CK193" s="161"/>
      <c r="CL193" s="161"/>
      <c r="CM193" s="161"/>
      <c r="CN193" s="161"/>
      <c r="CO193" s="161"/>
      <c r="CP193" s="161"/>
      <c r="CQ193" s="161"/>
      <c r="CR193" s="167" t="e">
        <f>IFERROR(MATCH(M193,'Cat Val Desplegable'!$B:$B,0),"")-1</f>
        <v>#VALUE!</v>
      </c>
      <c r="CS193" s="167">
        <f>COUNTIF('Cat Val Desplegable'!$B$3:$B$257,'Altas FI-Compras'!M193)</f>
        <v>0</v>
      </c>
      <c r="CT193" s="167" t="e">
        <f>IFERROR(MATCH(Y193,'Cat Val Desplegable'!$E:$E,0),"")-1</f>
        <v>#VALUE!</v>
      </c>
      <c r="CU193" s="167">
        <f>COUNTIF('Cat Val Desplegable'!$E$3:$E$296,'Altas FI-Compras'!Y193)</f>
        <v>0</v>
      </c>
      <c r="CV193" s="161"/>
      <c r="CW193" s="161"/>
      <c r="CX193" s="161"/>
      <c r="CY193" s="161"/>
      <c r="CZ193" s="161"/>
      <c r="DA193" s="161"/>
      <c r="DB193" s="161"/>
      <c r="DC193" s="161"/>
      <c r="DD193" s="161"/>
    </row>
    <row r="194" spans="1:108">
      <c r="A194" s="155"/>
      <c r="B194" s="155"/>
      <c r="C194" s="155"/>
      <c r="D194" s="155"/>
      <c r="E194" s="155"/>
      <c r="F194" s="155"/>
      <c r="G194" s="155"/>
      <c r="H194" s="155"/>
      <c r="I194" s="155"/>
      <c r="J194" s="155"/>
      <c r="K194" s="155"/>
      <c r="L194" s="155"/>
      <c r="M194" s="155"/>
      <c r="N194" s="156"/>
      <c r="O194" s="157"/>
      <c r="P194" s="158"/>
      <c r="Q194" s="155"/>
      <c r="R194" s="159"/>
      <c r="S194" s="159"/>
      <c r="T194" s="155"/>
      <c r="U194" s="159"/>
      <c r="V194" s="159"/>
      <c r="W194" s="160"/>
      <c r="X194" s="155"/>
      <c r="Y194" s="158"/>
      <c r="Z194" s="155"/>
      <c r="AA194" s="155"/>
      <c r="AB194" s="155"/>
      <c r="AC194" s="162"/>
      <c r="AD194" s="162"/>
      <c r="AE194" s="155"/>
      <c r="AF194" s="155"/>
      <c r="AG194" s="155"/>
      <c r="AH194" s="155"/>
      <c r="AI194" s="155"/>
      <c r="AJ194" s="163"/>
      <c r="AK194" s="163"/>
      <c r="AL194" s="163"/>
      <c r="AM194" s="163"/>
      <c r="AN194" s="164"/>
      <c r="AO194" s="165"/>
      <c r="AP194" s="163"/>
      <c r="AQ194" s="155"/>
      <c r="AR194" s="155"/>
      <c r="AS194" s="155"/>
      <c r="AT194" s="166"/>
      <c r="AU194" s="158"/>
      <c r="AV194" s="155"/>
      <c r="AW194" s="155"/>
      <c r="AX194" s="155"/>
      <c r="AY194" s="155"/>
      <c r="AZ194" s="166"/>
      <c r="BA194" s="158"/>
      <c r="BB194" s="155"/>
      <c r="BC194" s="155"/>
      <c r="BD194" s="155"/>
      <c r="BE194" s="155"/>
      <c r="BF194" s="166"/>
      <c r="BG194" s="158"/>
      <c r="BH194" s="155"/>
      <c r="BI194" s="158"/>
      <c r="BJ194" s="155"/>
      <c r="BK194" s="155"/>
      <c r="BL194" s="155"/>
      <c r="BM194" s="155"/>
      <c r="BN194" s="155"/>
      <c r="BO194" s="155"/>
      <c r="BP194" s="155"/>
      <c r="BQ194" s="155"/>
      <c r="BR194" s="155"/>
      <c r="BS194" s="155"/>
      <c r="BT194" s="155"/>
      <c r="BU194" s="155"/>
      <c r="BV194" s="155"/>
      <c r="BW194" s="155"/>
      <c r="BX194" s="155"/>
      <c r="BY194" s="155"/>
      <c r="BZ194" s="155"/>
      <c r="CA194" s="155"/>
      <c r="CB194" s="155"/>
      <c r="CC194" s="155"/>
      <c r="CD194" s="155"/>
      <c r="CE194" s="155"/>
      <c r="CF194" s="155"/>
      <c r="CG194" s="155"/>
      <c r="CH194" s="155"/>
      <c r="CI194" s="155"/>
      <c r="CJ194" s="166"/>
      <c r="CK194" s="161"/>
      <c r="CL194" s="161"/>
      <c r="CM194" s="161"/>
      <c r="CN194" s="161"/>
      <c r="CO194" s="161"/>
      <c r="CP194" s="161"/>
      <c r="CQ194" s="161"/>
      <c r="CR194" s="167" t="e">
        <f>IFERROR(MATCH(M194,'Cat Val Desplegable'!$B:$B,0),"")-1</f>
        <v>#VALUE!</v>
      </c>
      <c r="CS194" s="167">
        <f>COUNTIF('Cat Val Desplegable'!$B$3:$B$257,'Altas FI-Compras'!M194)</f>
        <v>0</v>
      </c>
      <c r="CT194" s="167" t="e">
        <f>IFERROR(MATCH(Y194,'Cat Val Desplegable'!$E:$E,0),"")-1</f>
        <v>#VALUE!</v>
      </c>
      <c r="CU194" s="167">
        <f>COUNTIF('Cat Val Desplegable'!$E$3:$E$296,'Altas FI-Compras'!Y194)</f>
        <v>0</v>
      </c>
      <c r="CV194" s="161"/>
      <c r="CW194" s="161"/>
      <c r="CX194" s="161"/>
      <c r="CY194" s="161"/>
      <c r="CZ194" s="161"/>
      <c r="DA194" s="161"/>
      <c r="DB194" s="161"/>
      <c r="DC194" s="161"/>
      <c r="DD194" s="161"/>
    </row>
    <row r="195" spans="1:108">
      <c r="A195" s="155"/>
      <c r="B195" s="155"/>
      <c r="C195" s="155"/>
      <c r="D195" s="155"/>
      <c r="E195" s="155"/>
      <c r="F195" s="155"/>
      <c r="G195" s="155"/>
      <c r="H195" s="155"/>
      <c r="I195" s="155"/>
      <c r="J195" s="155"/>
      <c r="K195" s="155"/>
      <c r="L195" s="155"/>
      <c r="M195" s="155"/>
      <c r="N195" s="156"/>
      <c r="O195" s="157"/>
      <c r="P195" s="158"/>
      <c r="Q195" s="155"/>
      <c r="R195" s="159"/>
      <c r="S195" s="159"/>
      <c r="T195" s="155"/>
      <c r="U195" s="159"/>
      <c r="V195" s="159"/>
      <c r="W195" s="160"/>
      <c r="X195" s="155"/>
      <c r="Y195" s="158"/>
      <c r="Z195" s="155"/>
      <c r="AA195" s="155"/>
      <c r="AB195" s="155"/>
      <c r="AC195" s="162"/>
      <c r="AD195" s="162"/>
      <c r="AE195" s="155"/>
      <c r="AF195" s="155"/>
      <c r="AG195" s="155"/>
      <c r="AH195" s="155"/>
      <c r="AI195" s="155"/>
      <c r="AJ195" s="163"/>
      <c r="AK195" s="163"/>
      <c r="AL195" s="163"/>
      <c r="AM195" s="163"/>
      <c r="AN195" s="164"/>
      <c r="AO195" s="165"/>
      <c r="AP195" s="163"/>
      <c r="AQ195" s="155"/>
      <c r="AR195" s="155"/>
      <c r="AS195" s="155"/>
      <c r="AT195" s="166"/>
      <c r="AU195" s="158"/>
      <c r="AV195" s="155"/>
      <c r="AW195" s="155"/>
      <c r="AX195" s="155"/>
      <c r="AY195" s="155"/>
      <c r="AZ195" s="166"/>
      <c r="BA195" s="158"/>
      <c r="BB195" s="155"/>
      <c r="BC195" s="155"/>
      <c r="BD195" s="155"/>
      <c r="BE195" s="155"/>
      <c r="BF195" s="166"/>
      <c r="BG195" s="158"/>
      <c r="BH195" s="155"/>
      <c r="BI195" s="158"/>
      <c r="BJ195" s="155"/>
      <c r="BK195" s="155"/>
      <c r="BL195" s="155"/>
      <c r="BM195" s="155"/>
      <c r="BN195" s="155"/>
      <c r="BO195" s="155"/>
      <c r="BP195" s="155"/>
      <c r="BQ195" s="155"/>
      <c r="BR195" s="155"/>
      <c r="BS195" s="155"/>
      <c r="BT195" s="155"/>
      <c r="BU195" s="155"/>
      <c r="BV195" s="155"/>
      <c r="BW195" s="155"/>
      <c r="BX195" s="155"/>
      <c r="BY195" s="155"/>
      <c r="BZ195" s="155"/>
      <c r="CA195" s="155"/>
      <c r="CB195" s="155"/>
      <c r="CC195" s="155"/>
      <c r="CD195" s="155"/>
      <c r="CE195" s="155"/>
      <c r="CF195" s="155"/>
      <c r="CG195" s="155"/>
      <c r="CH195" s="155"/>
      <c r="CI195" s="155"/>
      <c r="CJ195" s="166"/>
      <c r="CK195" s="161"/>
      <c r="CL195" s="161"/>
      <c r="CM195" s="161"/>
      <c r="CN195" s="161"/>
      <c r="CO195" s="161"/>
      <c r="CP195" s="161"/>
      <c r="CQ195" s="161"/>
      <c r="CR195" s="167" t="e">
        <f>IFERROR(MATCH(M195,'Cat Val Desplegable'!$B:$B,0),"")-1</f>
        <v>#VALUE!</v>
      </c>
      <c r="CS195" s="167">
        <f>COUNTIF('Cat Val Desplegable'!$B$3:$B$257,'Altas FI-Compras'!M195)</f>
        <v>0</v>
      </c>
      <c r="CT195" s="167" t="e">
        <f>IFERROR(MATCH(Y195,'Cat Val Desplegable'!$E:$E,0),"")-1</f>
        <v>#VALUE!</v>
      </c>
      <c r="CU195" s="167">
        <f>COUNTIF('Cat Val Desplegable'!$E$3:$E$296,'Altas FI-Compras'!Y195)</f>
        <v>0</v>
      </c>
      <c r="CV195" s="161"/>
      <c r="CW195" s="161"/>
      <c r="CX195" s="161"/>
      <c r="CY195" s="161"/>
      <c r="CZ195" s="161"/>
      <c r="DA195" s="161"/>
      <c r="DB195" s="161"/>
      <c r="DC195" s="161"/>
      <c r="DD195" s="161"/>
    </row>
    <row r="196" spans="1:108">
      <c r="A196" s="155"/>
      <c r="B196" s="155"/>
      <c r="C196" s="155"/>
      <c r="D196" s="155"/>
      <c r="E196" s="155"/>
      <c r="F196" s="155"/>
      <c r="G196" s="155"/>
      <c r="H196" s="155"/>
      <c r="I196" s="155"/>
      <c r="J196" s="155"/>
      <c r="K196" s="155"/>
      <c r="L196" s="155"/>
      <c r="M196" s="155"/>
      <c r="N196" s="156"/>
      <c r="O196" s="157"/>
      <c r="P196" s="158"/>
      <c r="Q196" s="155"/>
      <c r="R196" s="159"/>
      <c r="S196" s="159"/>
      <c r="T196" s="155"/>
      <c r="U196" s="159"/>
      <c r="V196" s="159"/>
      <c r="W196" s="160"/>
      <c r="X196" s="155"/>
      <c r="Y196" s="158"/>
      <c r="Z196" s="155"/>
      <c r="AA196" s="155"/>
      <c r="AB196" s="155"/>
      <c r="AC196" s="162"/>
      <c r="AD196" s="162"/>
      <c r="AE196" s="155"/>
      <c r="AF196" s="155"/>
      <c r="AG196" s="155"/>
      <c r="AH196" s="155"/>
      <c r="AI196" s="155"/>
      <c r="AJ196" s="163"/>
      <c r="AK196" s="163"/>
      <c r="AL196" s="163"/>
      <c r="AM196" s="163"/>
      <c r="AN196" s="164"/>
      <c r="AO196" s="165"/>
      <c r="AP196" s="163"/>
      <c r="AQ196" s="155"/>
      <c r="AR196" s="155"/>
      <c r="AS196" s="155"/>
      <c r="AT196" s="166"/>
      <c r="AU196" s="158"/>
      <c r="AV196" s="155"/>
      <c r="AW196" s="155"/>
      <c r="AX196" s="155"/>
      <c r="AY196" s="155"/>
      <c r="AZ196" s="166"/>
      <c r="BA196" s="158"/>
      <c r="BB196" s="155"/>
      <c r="BC196" s="155"/>
      <c r="BD196" s="155"/>
      <c r="BE196" s="155"/>
      <c r="BF196" s="166"/>
      <c r="BG196" s="158"/>
      <c r="BH196" s="155"/>
      <c r="BI196" s="158"/>
      <c r="BJ196" s="155"/>
      <c r="BK196" s="155"/>
      <c r="BL196" s="155"/>
      <c r="BM196" s="155"/>
      <c r="BN196" s="155"/>
      <c r="BO196" s="155"/>
      <c r="BP196" s="155"/>
      <c r="BQ196" s="155"/>
      <c r="BR196" s="155"/>
      <c r="BS196" s="155"/>
      <c r="BT196" s="155"/>
      <c r="BU196" s="155"/>
      <c r="BV196" s="155"/>
      <c r="BW196" s="155"/>
      <c r="BX196" s="155"/>
      <c r="BY196" s="155"/>
      <c r="BZ196" s="155"/>
      <c r="CA196" s="155"/>
      <c r="CB196" s="155"/>
      <c r="CC196" s="155"/>
      <c r="CD196" s="155"/>
      <c r="CE196" s="155"/>
      <c r="CF196" s="155"/>
      <c r="CG196" s="155"/>
      <c r="CH196" s="155"/>
      <c r="CI196" s="155"/>
      <c r="CJ196" s="166"/>
      <c r="CK196" s="161"/>
      <c r="CL196" s="161"/>
      <c r="CM196" s="161"/>
      <c r="CN196" s="161"/>
      <c r="CO196" s="161"/>
      <c r="CP196" s="161"/>
      <c r="CQ196" s="161"/>
      <c r="CR196" s="167" t="e">
        <f>IFERROR(MATCH(M196,'Cat Val Desplegable'!$B:$B,0),"")-1</f>
        <v>#VALUE!</v>
      </c>
      <c r="CS196" s="167">
        <f>COUNTIF('Cat Val Desplegable'!$B$3:$B$257,'Altas FI-Compras'!M196)</f>
        <v>0</v>
      </c>
      <c r="CT196" s="167" t="e">
        <f>IFERROR(MATCH(Y196,'Cat Val Desplegable'!$E:$E,0),"")-1</f>
        <v>#VALUE!</v>
      </c>
      <c r="CU196" s="167">
        <f>COUNTIF('Cat Val Desplegable'!$E$3:$E$296,'Altas FI-Compras'!Y196)</f>
        <v>0</v>
      </c>
      <c r="CV196" s="161"/>
      <c r="CW196" s="161"/>
      <c r="CX196" s="161"/>
      <c r="CY196" s="161"/>
      <c r="CZ196" s="161"/>
      <c r="DA196" s="161"/>
      <c r="DB196" s="161"/>
      <c r="DC196" s="161"/>
      <c r="DD196" s="161"/>
    </row>
    <row r="197" spans="1:108">
      <c r="A197" s="155"/>
      <c r="B197" s="155"/>
      <c r="C197" s="155"/>
      <c r="D197" s="155"/>
      <c r="E197" s="155"/>
      <c r="F197" s="155"/>
      <c r="G197" s="155"/>
      <c r="H197" s="155"/>
      <c r="I197" s="155"/>
      <c r="J197" s="155"/>
      <c r="K197" s="155"/>
      <c r="L197" s="155"/>
      <c r="M197" s="155"/>
      <c r="N197" s="156"/>
      <c r="O197" s="157"/>
      <c r="P197" s="158"/>
      <c r="Q197" s="155"/>
      <c r="R197" s="159"/>
      <c r="S197" s="159"/>
      <c r="T197" s="155"/>
      <c r="U197" s="159"/>
      <c r="V197" s="159"/>
      <c r="W197" s="160"/>
      <c r="X197" s="155"/>
      <c r="Y197" s="158"/>
      <c r="Z197" s="155"/>
      <c r="AA197" s="155"/>
      <c r="AB197" s="155"/>
      <c r="AC197" s="162"/>
      <c r="AD197" s="162"/>
      <c r="AE197" s="155"/>
      <c r="AF197" s="155"/>
      <c r="AG197" s="155"/>
      <c r="AH197" s="155"/>
      <c r="AI197" s="155"/>
      <c r="AJ197" s="163"/>
      <c r="AK197" s="163"/>
      <c r="AL197" s="163"/>
      <c r="AM197" s="163"/>
      <c r="AN197" s="164"/>
      <c r="AO197" s="165"/>
      <c r="AP197" s="163"/>
      <c r="AQ197" s="155"/>
      <c r="AR197" s="155"/>
      <c r="AS197" s="155"/>
      <c r="AT197" s="166"/>
      <c r="AU197" s="158"/>
      <c r="AV197" s="155"/>
      <c r="AW197" s="155"/>
      <c r="AX197" s="155"/>
      <c r="AY197" s="155"/>
      <c r="AZ197" s="166"/>
      <c r="BA197" s="158"/>
      <c r="BB197" s="155"/>
      <c r="BC197" s="155"/>
      <c r="BD197" s="155"/>
      <c r="BE197" s="155"/>
      <c r="BF197" s="166"/>
      <c r="BG197" s="158"/>
      <c r="BH197" s="155"/>
      <c r="BI197" s="158"/>
      <c r="BJ197" s="155"/>
      <c r="BK197" s="155"/>
      <c r="BL197" s="155"/>
      <c r="BM197" s="155"/>
      <c r="BN197" s="155"/>
      <c r="BO197" s="155"/>
      <c r="BP197" s="155"/>
      <c r="BQ197" s="155"/>
      <c r="BR197" s="155"/>
      <c r="BS197" s="155"/>
      <c r="BT197" s="155"/>
      <c r="BU197" s="155"/>
      <c r="BV197" s="155"/>
      <c r="BW197" s="155"/>
      <c r="BX197" s="155"/>
      <c r="BY197" s="155"/>
      <c r="BZ197" s="155"/>
      <c r="CA197" s="155"/>
      <c r="CB197" s="155"/>
      <c r="CC197" s="155"/>
      <c r="CD197" s="155"/>
      <c r="CE197" s="155"/>
      <c r="CF197" s="155"/>
      <c r="CG197" s="155"/>
      <c r="CH197" s="155"/>
      <c r="CI197" s="155"/>
      <c r="CJ197" s="166"/>
      <c r="CK197" s="161"/>
      <c r="CL197" s="161"/>
      <c r="CM197" s="161"/>
      <c r="CN197" s="161"/>
      <c r="CO197" s="161"/>
      <c r="CP197" s="161"/>
      <c r="CQ197" s="161"/>
      <c r="CR197" s="167" t="e">
        <f>IFERROR(MATCH(M197,'Cat Val Desplegable'!$B:$B,0),"")-1</f>
        <v>#VALUE!</v>
      </c>
      <c r="CS197" s="167">
        <f>COUNTIF('Cat Val Desplegable'!$B$3:$B$257,'Altas FI-Compras'!M197)</f>
        <v>0</v>
      </c>
      <c r="CT197" s="167" t="e">
        <f>IFERROR(MATCH(Y197,'Cat Val Desplegable'!$E:$E,0),"")-1</f>
        <v>#VALUE!</v>
      </c>
      <c r="CU197" s="167">
        <f>COUNTIF('Cat Val Desplegable'!$E$3:$E$296,'Altas FI-Compras'!Y197)</f>
        <v>0</v>
      </c>
      <c r="CV197" s="161"/>
      <c r="CW197" s="161"/>
      <c r="CX197" s="161"/>
      <c r="CY197" s="161"/>
      <c r="CZ197" s="161"/>
      <c r="DA197" s="161"/>
      <c r="DB197" s="161"/>
      <c r="DC197" s="161"/>
      <c r="DD197" s="161"/>
    </row>
    <row r="198" spans="1:108">
      <c r="A198" s="155"/>
      <c r="B198" s="155"/>
      <c r="C198" s="155"/>
      <c r="D198" s="155"/>
      <c r="E198" s="155"/>
      <c r="F198" s="155"/>
      <c r="G198" s="155"/>
      <c r="H198" s="155"/>
      <c r="I198" s="155"/>
      <c r="J198" s="155"/>
      <c r="K198" s="155"/>
      <c r="L198" s="155"/>
      <c r="M198" s="155"/>
      <c r="N198" s="156"/>
      <c r="O198" s="157"/>
      <c r="P198" s="158"/>
      <c r="Q198" s="155"/>
      <c r="R198" s="159"/>
      <c r="S198" s="159"/>
      <c r="T198" s="155"/>
      <c r="U198" s="159"/>
      <c r="V198" s="159"/>
      <c r="W198" s="160"/>
      <c r="X198" s="155"/>
      <c r="Y198" s="158"/>
      <c r="Z198" s="155"/>
      <c r="AA198" s="155"/>
      <c r="AB198" s="155"/>
      <c r="AC198" s="162"/>
      <c r="AD198" s="162"/>
      <c r="AE198" s="155"/>
      <c r="AF198" s="155"/>
      <c r="AG198" s="155"/>
      <c r="AH198" s="155"/>
      <c r="AI198" s="155"/>
      <c r="AJ198" s="163"/>
      <c r="AK198" s="163"/>
      <c r="AL198" s="163"/>
      <c r="AM198" s="163"/>
      <c r="AN198" s="164"/>
      <c r="AO198" s="165"/>
      <c r="AP198" s="163"/>
      <c r="AQ198" s="155"/>
      <c r="AR198" s="155"/>
      <c r="AS198" s="155"/>
      <c r="AT198" s="166"/>
      <c r="AU198" s="158"/>
      <c r="AV198" s="155"/>
      <c r="AW198" s="155"/>
      <c r="AX198" s="155"/>
      <c r="AY198" s="155"/>
      <c r="AZ198" s="166"/>
      <c r="BA198" s="158"/>
      <c r="BB198" s="155"/>
      <c r="BC198" s="155"/>
      <c r="BD198" s="155"/>
      <c r="BE198" s="155"/>
      <c r="BF198" s="166"/>
      <c r="BG198" s="158"/>
      <c r="BH198" s="155"/>
      <c r="BI198" s="158"/>
      <c r="BJ198" s="155"/>
      <c r="BK198" s="155"/>
      <c r="BL198" s="155"/>
      <c r="BM198" s="155"/>
      <c r="BN198" s="155"/>
      <c r="BO198" s="155"/>
      <c r="BP198" s="155"/>
      <c r="BQ198" s="155"/>
      <c r="BR198" s="155"/>
      <c r="BS198" s="155"/>
      <c r="BT198" s="155"/>
      <c r="BU198" s="155"/>
      <c r="BV198" s="155"/>
      <c r="BW198" s="155"/>
      <c r="BX198" s="155"/>
      <c r="BY198" s="155"/>
      <c r="BZ198" s="155"/>
      <c r="CA198" s="155"/>
      <c r="CB198" s="155"/>
      <c r="CC198" s="155"/>
      <c r="CD198" s="155"/>
      <c r="CE198" s="155"/>
      <c r="CF198" s="155"/>
      <c r="CG198" s="155"/>
      <c r="CH198" s="155"/>
      <c r="CI198" s="155"/>
      <c r="CJ198" s="166"/>
      <c r="CK198" s="161"/>
      <c r="CL198" s="161"/>
      <c r="CM198" s="161"/>
      <c r="CN198" s="161"/>
      <c r="CO198" s="161"/>
      <c r="CP198" s="161"/>
      <c r="CQ198" s="161"/>
      <c r="CR198" s="167" t="e">
        <f>IFERROR(MATCH(M198,'Cat Val Desplegable'!$B:$B,0),"")-1</f>
        <v>#VALUE!</v>
      </c>
      <c r="CS198" s="167">
        <f>COUNTIF('Cat Val Desplegable'!$B$3:$B$257,'Altas FI-Compras'!M198)</f>
        <v>0</v>
      </c>
      <c r="CT198" s="167" t="e">
        <f>IFERROR(MATCH(Y198,'Cat Val Desplegable'!$E:$E,0),"")-1</f>
        <v>#VALUE!</v>
      </c>
      <c r="CU198" s="167">
        <f>COUNTIF('Cat Val Desplegable'!$E$3:$E$296,'Altas FI-Compras'!Y198)</f>
        <v>0</v>
      </c>
      <c r="CV198" s="161"/>
      <c r="CW198" s="161"/>
      <c r="CX198" s="161"/>
      <c r="CY198" s="161"/>
      <c r="CZ198" s="161"/>
      <c r="DA198" s="161"/>
      <c r="DB198" s="161"/>
      <c r="DC198" s="161"/>
      <c r="DD198" s="161"/>
    </row>
    <row r="199" spans="1:108">
      <c r="A199" s="155"/>
      <c r="B199" s="155"/>
      <c r="C199" s="155"/>
      <c r="D199" s="155"/>
      <c r="E199" s="155"/>
      <c r="F199" s="155"/>
      <c r="G199" s="155"/>
      <c r="H199" s="155"/>
      <c r="I199" s="155"/>
      <c r="J199" s="155"/>
      <c r="K199" s="155"/>
      <c r="L199" s="155"/>
      <c r="M199" s="155"/>
      <c r="N199" s="156"/>
      <c r="O199" s="157"/>
      <c r="P199" s="158"/>
      <c r="Q199" s="155"/>
      <c r="R199" s="159"/>
      <c r="S199" s="159"/>
      <c r="T199" s="155"/>
      <c r="U199" s="159"/>
      <c r="V199" s="159"/>
      <c r="W199" s="160"/>
      <c r="X199" s="155"/>
      <c r="Y199" s="158"/>
      <c r="Z199" s="155"/>
      <c r="AA199" s="155"/>
      <c r="AB199" s="155"/>
      <c r="AC199" s="162"/>
      <c r="AD199" s="162"/>
      <c r="AE199" s="155"/>
      <c r="AF199" s="155"/>
      <c r="AG199" s="155"/>
      <c r="AH199" s="155"/>
      <c r="AI199" s="155"/>
      <c r="AJ199" s="163"/>
      <c r="AK199" s="163"/>
      <c r="AL199" s="163"/>
      <c r="AM199" s="163"/>
      <c r="AN199" s="164"/>
      <c r="AO199" s="165"/>
      <c r="AP199" s="163"/>
      <c r="AQ199" s="155"/>
      <c r="AR199" s="155"/>
      <c r="AS199" s="155"/>
      <c r="AT199" s="166"/>
      <c r="AU199" s="158"/>
      <c r="AV199" s="155"/>
      <c r="AW199" s="155"/>
      <c r="AX199" s="155"/>
      <c r="AY199" s="155"/>
      <c r="AZ199" s="166"/>
      <c r="BA199" s="158"/>
      <c r="BB199" s="155"/>
      <c r="BC199" s="155"/>
      <c r="BD199" s="155"/>
      <c r="BE199" s="155"/>
      <c r="BF199" s="166"/>
      <c r="BG199" s="158"/>
      <c r="BH199" s="155"/>
      <c r="BI199" s="158"/>
      <c r="BJ199" s="155"/>
      <c r="BK199" s="155"/>
      <c r="BL199" s="155"/>
      <c r="BM199" s="155"/>
      <c r="BN199" s="155"/>
      <c r="BO199" s="155"/>
      <c r="BP199" s="155"/>
      <c r="BQ199" s="155"/>
      <c r="BR199" s="155"/>
      <c r="BS199" s="155"/>
      <c r="BT199" s="155"/>
      <c r="BU199" s="155"/>
      <c r="BV199" s="155"/>
      <c r="BW199" s="155"/>
      <c r="BX199" s="155"/>
      <c r="BY199" s="155"/>
      <c r="BZ199" s="155"/>
      <c r="CA199" s="155"/>
      <c r="CB199" s="155"/>
      <c r="CC199" s="155"/>
      <c r="CD199" s="155"/>
      <c r="CE199" s="155"/>
      <c r="CF199" s="155"/>
      <c r="CG199" s="155"/>
      <c r="CH199" s="155"/>
      <c r="CI199" s="155"/>
      <c r="CJ199" s="166"/>
      <c r="CK199" s="161"/>
      <c r="CL199" s="161"/>
      <c r="CM199" s="161"/>
      <c r="CN199" s="161"/>
      <c r="CO199" s="161"/>
      <c r="CP199" s="161"/>
      <c r="CQ199" s="161"/>
      <c r="CR199" s="167" t="e">
        <f>IFERROR(MATCH(M199,'Cat Val Desplegable'!$B:$B,0),"")-1</f>
        <v>#VALUE!</v>
      </c>
      <c r="CS199" s="167">
        <f>COUNTIF('Cat Val Desplegable'!$B$3:$B$257,'Altas FI-Compras'!M199)</f>
        <v>0</v>
      </c>
      <c r="CT199" s="167" t="e">
        <f>IFERROR(MATCH(Y199,'Cat Val Desplegable'!$E:$E,0),"")-1</f>
        <v>#VALUE!</v>
      </c>
      <c r="CU199" s="167">
        <f>COUNTIF('Cat Val Desplegable'!$E$3:$E$296,'Altas FI-Compras'!Y199)</f>
        <v>0</v>
      </c>
      <c r="CV199" s="161"/>
      <c r="CW199" s="161"/>
      <c r="CX199" s="161"/>
      <c r="CY199" s="161"/>
      <c r="CZ199" s="161"/>
      <c r="DA199" s="161"/>
      <c r="DB199" s="161"/>
      <c r="DC199" s="161"/>
      <c r="DD199" s="161"/>
    </row>
    <row r="200" spans="1:108">
      <c r="A200" s="155"/>
      <c r="B200" s="155"/>
      <c r="C200" s="155"/>
      <c r="D200" s="155"/>
      <c r="E200" s="155"/>
      <c r="F200" s="155"/>
      <c r="G200" s="155"/>
      <c r="H200" s="155"/>
      <c r="I200" s="155"/>
      <c r="J200" s="155"/>
      <c r="K200" s="155"/>
      <c r="L200" s="155"/>
      <c r="M200" s="155"/>
      <c r="N200" s="156"/>
      <c r="O200" s="157"/>
      <c r="P200" s="158"/>
      <c r="Q200" s="155"/>
      <c r="R200" s="159"/>
      <c r="S200" s="159"/>
      <c r="T200" s="155"/>
      <c r="U200" s="159"/>
      <c r="V200" s="159"/>
      <c r="W200" s="160"/>
      <c r="X200" s="155"/>
      <c r="Y200" s="158"/>
      <c r="Z200" s="155"/>
      <c r="AA200" s="155"/>
      <c r="AB200" s="155"/>
      <c r="AC200" s="162"/>
      <c r="AD200" s="162"/>
      <c r="AE200" s="155"/>
      <c r="AF200" s="155"/>
      <c r="AG200" s="155"/>
      <c r="AH200" s="155"/>
      <c r="AI200" s="155"/>
      <c r="AJ200" s="163"/>
      <c r="AK200" s="163"/>
      <c r="AL200" s="163"/>
      <c r="AM200" s="163"/>
      <c r="AN200" s="164"/>
      <c r="AO200" s="165"/>
      <c r="AP200" s="163"/>
      <c r="AQ200" s="155"/>
      <c r="AR200" s="155"/>
      <c r="AS200" s="155"/>
      <c r="AT200" s="166"/>
      <c r="AU200" s="158"/>
      <c r="AV200" s="155"/>
      <c r="AW200" s="155"/>
      <c r="AX200" s="155"/>
      <c r="AY200" s="155"/>
      <c r="AZ200" s="166"/>
      <c r="BA200" s="158"/>
      <c r="BB200" s="155"/>
      <c r="BC200" s="155"/>
      <c r="BD200" s="155"/>
      <c r="BE200" s="155"/>
      <c r="BF200" s="166"/>
      <c r="BG200" s="158"/>
      <c r="BH200" s="155"/>
      <c r="BI200" s="158"/>
      <c r="BJ200" s="155"/>
      <c r="BK200" s="155"/>
      <c r="BL200" s="155"/>
      <c r="BM200" s="155"/>
      <c r="BN200" s="155"/>
      <c r="BO200" s="155"/>
      <c r="BP200" s="155"/>
      <c r="BQ200" s="155"/>
      <c r="BR200" s="155"/>
      <c r="BS200" s="155"/>
      <c r="BT200" s="155"/>
      <c r="BU200" s="155"/>
      <c r="BV200" s="155"/>
      <c r="BW200" s="155"/>
      <c r="BX200" s="155"/>
      <c r="BY200" s="155"/>
      <c r="BZ200" s="155"/>
      <c r="CA200" s="155"/>
      <c r="CB200" s="155"/>
      <c r="CC200" s="155"/>
      <c r="CD200" s="155"/>
      <c r="CE200" s="155"/>
      <c r="CF200" s="155"/>
      <c r="CG200" s="155"/>
      <c r="CH200" s="155"/>
      <c r="CI200" s="155"/>
      <c r="CJ200" s="166"/>
      <c r="CK200" s="161"/>
      <c r="CL200" s="161"/>
      <c r="CM200" s="161"/>
      <c r="CN200" s="161"/>
      <c r="CO200" s="161"/>
      <c r="CP200" s="161"/>
      <c r="CQ200" s="161"/>
      <c r="CR200" s="167" t="e">
        <f>IFERROR(MATCH(M200,'Cat Val Desplegable'!$B:$B,0),"")-1</f>
        <v>#VALUE!</v>
      </c>
      <c r="CS200" s="167">
        <f>COUNTIF('Cat Val Desplegable'!$B$3:$B$257,'Altas FI-Compras'!M200)</f>
        <v>0</v>
      </c>
      <c r="CT200" s="167" t="e">
        <f>IFERROR(MATCH(Y200,'Cat Val Desplegable'!$E:$E,0),"")-1</f>
        <v>#VALUE!</v>
      </c>
      <c r="CU200" s="167">
        <f>COUNTIF('Cat Val Desplegable'!$E$3:$E$296,'Altas FI-Compras'!Y200)</f>
        <v>0</v>
      </c>
      <c r="CV200" s="161"/>
      <c r="CW200" s="161"/>
      <c r="CX200" s="161"/>
      <c r="CY200" s="161"/>
      <c r="CZ200" s="161"/>
      <c r="DA200" s="161"/>
      <c r="DB200" s="161"/>
      <c r="DC200" s="161"/>
      <c r="DD200" s="161"/>
    </row>
    <row r="201" spans="1:108">
      <c r="A201" s="155"/>
      <c r="B201" s="155"/>
      <c r="C201" s="155"/>
      <c r="D201" s="155"/>
      <c r="E201" s="155"/>
      <c r="F201" s="155"/>
      <c r="G201" s="155"/>
      <c r="H201" s="155"/>
      <c r="I201" s="155"/>
      <c r="J201" s="155"/>
      <c r="K201" s="155"/>
      <c r="L201" s="155"/>
      <c r="M201" s="155"/>
      <c r="N201" s="156"/>
      <c r="O201" s="157"/>
      <c r="P201" s="158"/>
      <c r="Q201" s="155"/>
      <c r="R201" s="159"/>
      <c r="S201" s="159"/>
      <c r="T201" s="155"/>
      <c r="U201" s="159"/>
      <c r="V201" s="159"/>
      <c r="W201" s="160"/>
      <c r="X201" s="155"/>
      <c r="Y201" s="158"/>
      <c r="Z201" s="155"/>
      <c r="AA201" s="155"/>
      <c r="AB201" s="155"/>
      <c r="AC201" s="162"/>
      <c r="AD201" s="162"/>
      <c r="AE201" s="155"/>
      <c r="AF201" s="155"/>
      <c r="AG201" s="155"/>
      <c r="AH201" s="155"/>
      <c r="AI201" s="155"/>
      <c r="AJ201" s="163"/>
      <c r="AK201" s="163"/>
      <c r="AL201" s="163"/>
      <c r="AM201" s="163"/>
      <c r="AN201" s="164"/>
      <c r="AO201" s="165"/>
      <c r="AP201" s="163"/>
      <c r="AQ201" s="155"/>
      <c r="AR201" s="155"/>
      <c r="AS201" s="155"/>
      <c r="AT201" s="166"/>
      <c r="AU201" s="158"/>
      <c r="AV201" s="155"/>
      <c r="AW201" s="155"/>
      <c r="AX201" s="155"/>
      <c r="AY201" s="155"/>
      <c r="AZ201" s="166"/>
      <c r="BA201" s="158"/>
      <c r="BB201" s="155"/>
      <c r="BC201" s="155"/>
      <c r="BD201" s="155"/>
      <c r="BE201" s="155"/>
      <c r="BF201" s="166"/>
      <c r="BG201" s="158"/>
      <c r="BH201" s="155"/>
      <c r="BI201" s="158"/>
      <c r="BJ201" s="155"/>
      <c r="BK201" s="155"/>
      <c r="BL201" s="155"/>
      <c r="BM201" s="155"/>
      <c r="BN201" s="155"/>
      <c r="BO201" s="155"/>
      <c r="BP201" s="155"/>
      <c r="BQ201" s="155"/>
      <c r="BR201" s="155"/>
      <c r="BS201" s="155"/>
      <c r="BT201" s="155"/>
      <c r="BU201" s="155"/>
      <c r="BV201" s="155"/>
      <c r="BW201" s="155"/>
      <c r="BX201" s="155"/>
      <c r="BY201" s="155"/>
      <c r="BZ201" s="155"/>
      <c r="CA201" s="155"/>
      <c r="CB201" s="155"/>
      <c r="CC201" s="155"/>
      <c r="CD201" s="155"/>
      <c r="CE201" s="155"/>
      <c r="CF201" s="155"/>
      <c r="CG201" s="155"/>
      <c r="CH201" s="155"/>
      <c r="CI201" s="155"/>
      <c r="CJ201" s="166"/>
      <c r="CK201" s="161"/>
      <c r="CL201" s="161"/>
      <c r="CM201" s="161"/>
      <c r="CN201" s="161"/>
      <c r="CO201" s="161"/>
      <c r="CP201" s="161"/>
      <c r="CQ201" s="161"/>
      <c r="CR201" s="167" t="e">
        <f>IFERROR(MATCH(M201,'Cat Val Desplegable'!$B:$B,0),"")-1</f>
        <v>#VALUE!</v>
      </c>
      <c r="CS201" s="167">
        <f>COUNTIF('Cat Val Desplegable'!$B$3:$B$257,'Altas FI-Compras'!M201)</f>
        <v>0</v>
      </c>
      <c r="CT201" s="167" t="e">
        <f>IFERROR(MATCH(Y201,'Cat Val Desplegable'!$E:$E,0),"")-1</f>
        <v>#VALUE!</v>
      </c>
      <c r="CU201" s="167">
        <f>COUNTIF('Cat Val Desplegable'!$E$3:$E$296,'Altas FI-Compras'!Y201)</f>
        <v>0</v>
      </c>
      <c r="CV201" s="161"/>
      <c r="CW201" s="161"/>
      <c r="CX201" s="161"/>
      <c r="CY201" s="161"/>
      <c r="CZ201" s="161"/>
      <c r="DA201" s="161"/>
      <c r="DB201" s="161"/>
      <c r="DC201" s="161"/>
      <c r="DD201" s="161"/>
    </row>
    <row r="202" spans="1:108">
      <c r="A202" s="155"/>
      <c r="B202" s="155"/>
      <c r="C202" s="155"/>
      <c r="D202" s="155"/>
      <c r="E202" s="155"/>
      <c r="F202" s="155"/>
      <c r="G202" s="155"/>
      <c r="H202" s="155"/>
      <c r="I202" s="155"/>
      <c r="J202" s="155"/>
      <c r="K202" s="155"/>
      <c r="L202" s="155"/>
      <c r="M202" s="155"/>
      <c r="N202" s="156"/>
      <c r="O202" s="157"/>
      <c r="P202" s="158"/>
      <c r="Q202" s="155"/>
      <c r="R202" s="159"/>
      <c r="S202" s="159"/>
      <c r="T202" s="155"/>
      <c r="U202" s="159"/>
      <c r="V202" s="159"/>
      <c r="W202" s="160"/>
      <c r="X202" s="155"/>
      <c r="Y202" s="158"/>
      <c r="Z202" s="155"/>
      <c r="AA202" s="155"/>
      <c r="AB202" s="155"/>
      <c r="AC202" s="162"/>
      <c r="AD202" s="162"/>
      <c r="AE202" s="155"/>
      <c r="AF202" s="155"/>
      <c r="AG202" s="155"/>
      <c r="AH202" s="155"/>
      <c r="AI202" s="155"/>
      <c r="AJ202" s="163"/>
      <c r="AK202" s="163"/>
      <c r="AL202" s="163"/>
      <c r="AM202" s="163"/>
      <c r="AN202" s="164"/>
      <c r="AO202" s="165"/>
      <c r="AP202" s="163"/>
      <c r="AQ202" s="155"/>
      <c r="AR202" s="155"/>
      <c r="AS202" s="155"/>
      <c r="AT202" s="166"/>
      <c r="AU202" s="158"/>
      <c r="AV202" s="155"/>
      <c r="AW202" s="155"/>
      <c r="AX202" s="155"/>
      <c r="AY202" s="155"/>
      <c r="AZ202" s="166"/>
      <c r="BA202" s="158"/>
      <c r="BB202" s="155"/>
      <c r="BC202" s="155"/>
      <c r="BD202" s="155"/>
      <c r="BE202" s="155"/>
      <c r="BF202" s="166"/>
      <c r="BG202" s="158"/>
      <c r="BH202" s="155"/>
      <c r="BI202" s="158"/>
      <c r="BJ202" s="155"/>
      <c r="BK202" s="155"/>
      <c r="BL202" s="155"/>
      <c r="BM202" s="155"/>
      <c r="BN202" s="155"/>
      <c r="BO202" s="155"/>
      <c r="BP202" s="155"/>
      <c r="BQ202" s="155"/>
      <c r="BR202" s="155"/>
      <c r="BS202" s="155"/>
      <c r="BT202" s="155"/>
      <c r="BU202" s="155"/>
      <c r="BV202" s="155"/>
      <c r="BW202" s="155"/>
      <c r="BX202" s="155"/>
      <c r="BY202" s="155"/>
      <c r="BZ202" s="155"/>
      <c r="CA202" s="155"/>
      <c r="CB202" s="155"/>
      <c r="CC202" s="155"/>
      <c r="CD202" s="155"/>
      <c r="CE202" s="155"/>
      <c r="CF202" s="155"/>
      <c r="CG202" s="155"/>
      <c r="CH202" s="155"/>
      <c r="CI202" s="155"/>
      <c r="CJ202" s="166"/>
      <c r="CK202" s="161"/>
      <c r="CL202" s="161"/>
      <c r="CM202" s="161"/>
      <c r="CN202" s="161"/>
      <c r="CO202" s="161"/>
      <c r="CP202" s="161"/>
      <c r="CQ202" s="161"/>
      <c r="CR202" s="167" t="e">
        <f>IFERROR(MATCH(M202,'Cat Val Desplegable'!$B:$B,0),"")-1</f>
        <v>#VALUE!</v>
      </c>
      <c r="CS202" s="167">
        <f>COUNTIF('Cat Val Desplegable'!$B$3:$B$257,'Altas FI-Compras'!M202)</f>
        <v>0</v>
      </c>
      <c r="CT202" s="167" t="e">
        <f>IFERROR(MATCH(Y202,'Cat Val Desplegable'!$E:$E,0),"")-1</f>
        <v>#VALUE!</v>
      </c>
      <c r="CU202" s="167">
        <f>COUNTIF('Cat Val Desplegable'!$E$3:$E$296,'Altas FI-Compras'!Y202)</f>
        <v>0</v>
      </c>
      <c r="CV202" s="161"/>
      <c r="CW202" s="161"/>
      <c r="CX202" s="161"/>
      <c r="CY202" s="161"/>
      <c r="CZ202" s="161"/>
      <c r="DA202" s="161"/>
      <c r="DB202" s="161"/>
      <c r="DC202" s="161"/>
      <c r="DD202" s="161"/>
    </row>
    <row r="203" spans="1:108">
      <c r="A203" s="155"/>
      <c r="B203" s="155"/>
      <c r="C203" s="155"/>
      <c r="D203" s="155"/>
      <c r="E203" s="155"/>
      <c r="F203" s="155"/>
      <c r="G203" s="155"/>
      <c r="H203" s="155"/>
      <c r="I203" s="155"/>
      <c r="J203" s="155"/>
      <c r="K203" s="155"/>
      <c r="L203" s="155"/>
      <c r="M203" s="155"/>
      <c r="N203" s="156"/>
      <c r="O203" s="157"/>
      <c r="P203" s="158"/>
      <c r="Q203" s="155"/>
      <c r="R203" s="159"/>
      <c r="S203" s="159"/>
      <c r="T203" s="155"/>
      <c r="U203" s="159"/>
      <c r="V203" s="159"/>
      <c r="W203" s="160"/>
      <c r="X203" s="155"/>
      <c r="Y203" s="158"/>
      <c r="Z203" s="155"/>
      <c r="AA203" s="155"/>
      <c r="AB203" s="155"/>
      <c r="AC203" s="162"/>
      <c r="AD203" s="162"/>
      <c r="AE203" s="155"/>
      <c r="AF203" s="155"/>
      <c r="AG203" s="155"/>
      <c r="AH203" s="155"/>
      <c r="AI203" s="155"/>
      <c r="AJ203" s="163"/>
      <c r="AK203" s="163"/>
      <c r="AL203" s="163"/>
      <c r="AM203" s="163"/>
      <c r="AN203" s="164"/>
      <c r="AO203" s="165"/>
      <c r="AP203" s="163"/>
      <c r="AQ203" s="155"/>
      <c r="AR203" s="155"/>
      <c r="AS203" s="155"/>
      <c r="AT203" s="166"/>
      <c r="AU203" s="158"/>
      <c r="AV203" s="155"/>
      <c r="AW203" s="155"/>
      <c r="AX203" s="155"/>
      <c r="AY203" s="155"/>
      <c r="AZ203" s="166"/>
      <c r="BA203" s="158"/>
      <c r="BB203" s="155"/>
      <c r="BC203" s="155"/>
      <c r="BD203" s="155"/>
      <c r="BE203" s="155"/>
      <c r="BF203" s="166"/>
      <c r="BG203" s="158"/>
      <c r="BH203" s="155"/>
      <c r="BI203" s="158"/>
      <c r="BJ203" s="155"/>
      <c r="BK203" s="155"/>
      <c r="BL203" s="155"/>
      <c r="BM203" s="155"/>
      <c r="BN203" s="155"/>
      <c r="BO203" s="155"/>
      <c r="BP203" s="155"/>
      <c r="BQ203" s="155"/>
      <c r="BR203" s="155"/>
      <c r="BS203" s="155"/>
      <c r="BT203" s="155"/>
      <c r="BU203" s="155"/>
      <c r="BV203" s="155"/>
      <c r="BW203" s="155"/>
      <c r="BX203" s="155"/>
      <c r="BY203" s="155"/>
      <c r="BZ203" s="155"/>
      <c r="CA203" s="155"/>
      <c r="CB203" s="155"/>
      <c r="CC203" s="155"/>
      <c r="CD203" s="155"/>
      <c r="CE203" s="155"/>
      <c r="CF203" s="155"/>
      <c r="CG203" s="155"/>
      <c r="CH203" s="155"/>
      <c r="CI203" s="155"/>
      <c r="CJ203" s="166"/>
      <c r="CK203" s="161"/>
      <c r="CL203" s="161"/>
      <c r="CM203" s="161"/>
      <c r="CN203" s="161"/>
      <c r="CO203" s="161"/>
      <c r="CP203" s="161"/>
      <c r="CQ203" s="161"/>
      <c r="CR203" s="167" t="e">
        <f>IFERROR(MATCH(M203,'Cat Val Desplegable'!$B:$B,0),"")-1</f>
        <v>#VALUE!</v>
      </c>
      <c r="CS203" s="167">
        <f>COUNTIF('Cat Val Desplegable'!$B$3:$B$257,'Altas FI-Compras'!M203)</f>
        <v>0</v>
      </c>
      <c r="CT203" s="167" t="e">
        <f>IFERROR(MATCH(Y203,'Cat Val Desplegable'!$E:$E,0),"")-1</f>
        <v>#VALUE!</v>
      </c>
      <c r="CU203" s="167">
        <f>COUNTIF('Cat Val Desplegable'!$E$3:$E$296,'Altas FI-Compras'!Y203)</f>
        <v>0</v>
      </c>
      <c r="CV203" s="161"/>
      <c r="CW203" s="161"/>
      <c r="CX203" s="161"/>
      <c r="CY203" s="161"/>
      <c r="CZ203" s="161"/>
      <c r="DA203" s="161"/>
      <c r="DB203" s="161"/>
      <c r="DC203" s="161"/>
      <c r="DD203" s="161"/>
    </row>
    <row r="204" spans="1:108">
      <c r="A204" s="155"/>
      <c r="B204" s="155"/>
      <c r="C204" s="155"/>
      <c r="D204" s="155"/>
      <c r="E204" s="155"/>
      <c r="F204" s="155"/>
      <c r="G204" s="155"/>
      <c r="H204" s="155"/>
      <c r="I204" s="155"/>
      <c r="J204" s="155"/>
      <c r="K204" s="155"/>
      <c r="L204" s="155"/>
      <c r="M204" s="155"/>
      <c r="N204" s="156"/>
      <c r="O204" s="157"/>
      <c r="P204" s="158"/>
      <c r="Q204" s="155"/>
      <c r="R204" s="159"/>
      <c r="S204" s="159"/>
      <c r="T204" s="155"/>
      <c r="U204" s="159"/>
      <c r="V204" s="159"/>
      <c r="W204" s="160"/>
      <c r="X204" s="155"/>
      <c r="Y204" s="158"/>
      <c r="Z204" s="155"/>
      <c r="AA204" s="155"/>
      <c r="AB204" s="155"/>
      <c r="AC204" s="162"/>
      <c r="AD204" s="162"/>
      <c r="AE204" s="155"/>
      <c r="AF204" s="155"/>
      <c r="AG204" s="155"/>
      <c r="AH204" s="155"/>
      <c r="AI204" s="155"/>
      <c r="AJ204" s="163"/>
      <c r="AK204" s="163"/>
      <c r="AL204" s="163"/>
      <c r="AM204" s="163"/>
      <c r="AN204" s="164"/>
      <c r="AO204" s="165"/>
      <c r="AP204" s="163"/>
      <c r="AQ204" s="155"/>
      <c r="AR204" s="155"/>
      <c r="AS204" s="155"/>
      <c r="AT204" s="166"/>
      <c r="AU204" s="158"/>
      <c r="AV204" s="155"/>
      <c r="AW204" s="155"/>
      <c r="AX204" s="155"/>
      <c r="AY204" s="155"/>
      <c r="AZ204" s="166"/>
      <c r="BA204" s="158"/>
      <c r="BB204" s="155"/>
      <c r="BC204" s="155"/>
      <c r="BD204" s="155"/>
      <c r="BE204" s="155"/>
      <c r="BF204" s="166"/>
      <c r="BG204" s="158"/>
      <c r="BH204" s="155"/>
      <c r="BI204" s="158"/>
      <c r="BJ204" s="155"/>
      <c r="BK204" s="155"/>
      <c r="BL204" s="155"/>
      <c r="BM204" s="155"/>
      <c r="BN204" s="155"/>
      <c r="BO204" s="155"/>
      <c r="BP204" s="155"/>
      <c r="BQ204" s="155"/>
      <c r="BR204" s="155"/>
      <c r="BS204" s="155"/>
      <c r="BT204" s="155"/>
      <c r="BU204" s="155"/>
      <c r="BV204" s="155"/>
      <c r="BW204" s="155"/>
      <c r="BX204" s="155"/>
      <c r="BY204" s="155"/>
      <c r="BZ204" s="155"/>
      <c r="CA204" s="155"/>
      <c r="CB204" s="155"/>
      <c r="CC204" s="155"/>
      <c r="CD204" s="155"/>
      <c r="CE204" s="155"/>
      <c r="CF204" s="155"/>
      <c r="CG204" s="155"/>
      <c r="CH204" s="155"/>
      <c r="CI204" s="155"/>
      <c r="CJ204" s="166"/>
      <c r="CK204" s="161"/>
      <c r="CL204" s="161"/>
      <c r="CM204" s="161"/>
      <c r="CN204" s="161"/>
      <c r="CO204" s="161"/>
      <c r="CP204" s="161"/>
      <c r="CQ204" s="161"/>
      <c r="CR204" s="167" t="e">
        <f>IFERROR(MATCH(M204,'Cat Val Desplegable'!$B:$B,0),"")-1</f>
        <v>#VALUE!</v>
      </c>
      <c r="CS204" s="167">
        <f>COUNTIF('Cat Val Desplegable'!$B$3:$B$257,'Altas FI-Compras'!M204)</f>
        <v>0</v>
      </c>
      <c r="CT204" s="167" t="e">
        <f>IFERROR(MATCH(Y204,'Cat Val Desplegable'!$E:$E,0),"")-1</f>
        <v>#VALUE!</v>
      </c>
      <c r="CU204" s="167">
        <f>COUNTIF('Cat Val Desplegable'!$E$3:$E$296,'Altas FI-Compras'!Y204)</f>
        <v>0</v>
      </c>
      <c r="CV204" s="161"/>
      <c r="CW204" s="161"/>
      <c r="CX204" s="161"/>
      <c r="CY204" s="161"/>
      <c r="CZ204" s="161"/>
      <c r="DA204" s="161"/>
      <c r="DB204" s="161"/>
      <c r="DC204" s="161"/>
      <c r="DD204" s="161"/>
    </row>
    <row r="205" spans="1:108">
      <c r="A205" s="155"/>
      <c r="B205" s="155"/>
      <c r="C205" s="155"/>
      <c r="D205" s="155"/>
      <c r="E205" s="155"/>
      <c r="F205" s="155"/>
      <c r="G205" s="155"/>
      <c r="H205" s="155"/>
      <c r="I205" s="155"/>
      <c r="J205" s="155"/>
      <c r="K205" s="155"/>
      <c r="L205" s="155"/>
      <c r="M205" s="155"/>
      <c r="N205" s="156"/>
      <c r="O205" s="157"/>
      <c r="P205" s="158"/>
      <c r="Q205" s="155"/>
      <c r="R205" s="159"/>
      <c r="S205" s="159"/>
      <c r="T205" s="155"/>
      <c r="U205" s="159"/>
      <c r="V205" s="159"/>
      <c r="W205" s="160"/>
      <c r="X205" s="155"/>
      <c r="Y205" s="158"/>
      <c r="Z205" s="155"/>
      <c r="AA205" s="155"/>
      <c r="AB205" s="155"/>
      <c r="AC205" s="162"/>
      <c r="AD205" s="162"/>
      <c r="AE205" s="155"/>
      <c r="AF205" s="155"/>
      <c r="AG205" s="155"/>
      <c r="AH205" s="155"/>
      <c r="AI205" s="155"/>
      <c r="AJ205" s="163"/>
      <c r="AK205" s="163"/>
      <c r="AL205" s="163"/>
      <c r="AM205" s="163"/>
      <c r="AN205" s="164"/>
      <c r="AO205" s="165"/>
      <c r="AP205" s="163"/>
      <c r="AQ205" s="155"/>
      <c r="AR205" s="155"/>
      <c r="AS205" s="155"/>
      <c r="AT205" s="166"/>
      <c r="AU205" s="158"/>
      <c r="AV205" s="155"/>
      <c r="AW205" s="155"/>
      <c r="AX205" s="155"/>
      <c r="AY205" s="155"/>
      <c r="AZ205" s="166"/>
      <c r="BA205" s="158"/>
      <c r="BB205" s="155"/>
      <c r="BC205" s="155"/>
      <c r="BD205" s="155"/>
      <c r="BE205" s="155"/>
      <c r="BF205" s="166"/>
      <c r="BG205" s="158"/>
      <c r="BH205" s="155"/>
      <c r="BI205" s="158"/>
      <c r="BJ205" s="155"/>
      <c r="BK205" s="155"/>
      <c r="BL205" s="155"/>
      <c r="BM205" s="155"/>
      <c r="BN205" s="155"/>
      <c r="BO205" s="155"/>
      <c r="BP205" s="155"/>
      <c r="BQ205" s="155"/>
      <c r="BR205" s="155"/>
      <c r="BS205" s="155"/>
      <c r="BT205" s="155"/>
      <c r="BU205" s="155"/>
      <c r="BV205" s="155"/>
      <c r="BW205" s="155"/>
      <c r="BX205" s="155"/>
      <c r="BY205" s="155"/>
      <c r="BZ205" s="155"/>
      <c r="CA205" s="155"/>
      <c r="CB205" s="155"/>
      <c r="CC205" s="155"/>
      <c r="CD205" s="155"/>
      <c r="CE205" s="155"/>
      <c r="CF205" s="155"/>
      <c r="CG205" s="155"/>
      <c r="CH205" s="155"/>
      <c r="CI205" s="155"/>
      <c r="CJ205" s="166"/>
      <c r="CK205" s="161"/>
      <c r="CL205" s="161"/>
      <c r="CM205" s="161"/>
      <c r="CN205" s="161"/>
      <c r="CO205" s="161"/>
      <c r="CP205" s="161"/>
      <c r="CQ205" s="161"/>
      <c r="CR205" s="167" t="e">
        <f>IFERROR(MATCH(M205,'Cat Val Desplegable'!$B:$B,0),"")-1</f>
        <v>#VALUE!</v>
      </c>
      <c r="CS205" s="167">
        <f>COUNTIF('Cat Val Desplegable'!$B$3:$B$257,'Altas FI-Compras'!M205)</f>
        <v>0</v>
      </c>
      <c r="CT205" s="167" t="e">
        <f>IFERROR(MATCH(Y205,'Cat Val Desplegable'!$E:$E,0),"")-1</f>
        <v>#VALUE!</v>
      </c>
      <c r="CU205" s="167">
        <f>COUNTIF('Cat Val Desplegable'!$E$3:$E$296,'Altas FI-Compras'!Y205)</f>
        <v>0</v>
      </c>
      <c r="CV205" s="161"/>
      <c r="CW205" s="161"/>
      <c r="CX205" s="161"/>
      <c r="CY205" s="161"/>
      <c r="CZ205" s="161"/>
      <c r="DA205" s="161"/>
      <c r="DB205" s="161"/>
      <c r="DC205" s="161"/>
      <c r="DD205" s="161"/>
    </row>
    <row r="206" spans="1:108">
      <c r="A206" s="155"/>
      <c r="B206" s="155"/>
      <c r="C206" s="155"/>
      <c r="D206" s="155"/>
      <c r="E206" s="155"/>
      <c r="F206" s="155"/>
      <c r="G206" s="155"/>
      <c r="H206" s="155"/>
      <c r="I206" s="155"/>
      <c r="J206" s="155"/>
      <c r="K206" s="155"/>
      <c r="L206" s="155"/>
      <c r="M206" s="155"/>
      <c r="N206" s="156"/>
      <c r="O206" s="157"/>
      <c r="P206" s="158"/>
      <c r="Q206" s="155"/>
      <c r="R206" s="159"/>
      <c r="S206" s="159"/>
      <c r="T206" s="155"/>
      <c r="U206" s="159"/>
      <c r="V206" s="159"/>
      <c r="W206" s="160"/>
      <c r="X206" s="155"/>
      <c r="Y206" s="158"/>
      <c r="Z206" s="155"/>
      <c r="AA206" s="155"/>
      <c r="AB206" s="155"/>
      <c r="AC206" s="162"/>
      <c r="AD206" s="162"/>
      <c r="AE206" s="155"/>
      <c r="AF206" s="155"/>
      <c r="AG206" s="155"/>
      <c r="AH206" s="155"/>
      <c r="AI206" s="155"/>
      <c r="AJ206" s="163"/>
      <c r="AK206" s="163"/>
      <c r="AL206" s="163"/>
      <c r="AM206" s="163"/>
      <c r="AN206" s="164"/>
      <c r="AO206" s="165"/>
      <c r="AP206" s="163"/>
      <c r="AQ206" s="155"/>
      <c r="AR206" s="155"/>
      <c r="AS206" s="155"/>
      <c r="AT206" s="166"/>
      <c r="AU206" s="158"/>
      <c r="AV206" s="155"/>
      <c r="AW206" s="155"/>
      <c r="AX206" s="155"/>
      <c r="AY206" s="155"/>
      <c r="AZ206" s="166"/>
      <c r="BA206" s="158"/>
      <c r="BB206" s="155"/>
      <c r="BC206" s="155"/>
      <c r="BD206" s="155"/>
      <c r="BE206" s="155"/>
      <c r="BF206" s="166"/>
      <c r="BG206" s="158"/>
      <c r="BH206" s="155"/>
      <c r="BI206" s="158"/>
      <c r="BJ206" s="155"/>
      <c r="BK206" s="155"/>
      <c r="BL206" s="155"/>
      <c r="BM206" s="155"/>
      <c r="BN206" s="155"/>
      <c r="BO206" s="155"/>
      <c r="BP206" s="155"/>
      <c r="BQ206" s="155"/>
      <c r="BR206" s="155"/>
      <c r="BS206" s="155"/>
      <c r="BT206" s="155"/>
      <c r="BU206" s="155"/>
      <c r="BV206" s="155"/>
      <c r="BW206" s="155"/>
      <c r="BX206" s="155"/>
      <c r="BY206" s="155"/>
      <c r="BZ206" s="155"/>
      <c r="CA206" s="155"/>
      <c r="CB206" s="155"/>
      <c r="CC206" s="155"/>
      <c r="CD206" s="155"/>
      <c r="CE206" s="155"/>
      <c r="CF206" s="155"/>
      <c r="CG206" s="155"/>
      <c r="CH206" s="155"/>
      <c r="CI206" s="155"/>
      <c r="CJ206" s="166"/>
      <c r="CK206" s="161"/>
      <c r="CL206" s="161"/>
      <c r="CM206" s="161"/>
      <c r="CN206" s="161"/>
      <c r="CO206" s="161"/>
      <c r="CP206" s="161"/>
      <c r="CQ206" s="161"/>
      <c r="CR206" s="167" t="e">
        <f>IFERROR(MATCH(M206,'Cat Val Desplegable'!$B:$B,0),"")-1</f>
        <v>#VALUE!</v>
      </c>
      <c r="CS206" s="167">
        <f>COUNTIF('Cat Val Desplegable'!$B$3:$B$257,'Altas FI-Compras'!M206)</f>
        <v>0</v>
      </c>
      <c r="CT206" s="167" t="e">
        <f>IFERROR(MATCH(Y206,'Cat Val Desplegable'!$E:$E,0),"")-1</f>
        <v>#VALUE!</v>
      </c>
      <c r="CU206" s="167">
        <f>COUNTIF('Cat Val Desplegable'!$E$3:$E$296,'Altas FI-Compras'!Y206)</f>
        <v>0</v>
      </c>
      <c r="CV206" s="161"/>
      <c r="CW206" s="161"/>
      <c r="CX206" s="161"/>
      <c r="CY206" s="161"/>
      <c r="CZ206" s="161"/>
      <c r="DA206" s="161"/>
      <c r="DB206" s="161"/>
      <c r="DC206" s="161"/>
      <c r="DD206" s="161"/>
    </row>
    <row r="207" spans="1:108">
      <c r="A207" s="155"/>
      <c r="B207" s="155"/>
      <c r="C207" s="155"/>
      <c r="D207" s="155"/>
      <c r="E207" s="155"/>
      <c r="F207" s="155"/>
      <c r="G207" s="155"/>
      <c r="H207" s="155"/>
      <c r="I207" s="155"/>
      <c r="J207" s="155"/>
      <c r="K207" s="155"/>
      <c r="L207" s="155"/>
      <c r="M207" s="155"/>
      <c r="N207" s="156"/>
      <c r="O207" s="157"/>
      <c r="P207" s="158"/>
      <c r="Q207" s="155"/>
      <c r="R207" s="159"/>
      <c r="S207" s="159"/>
      <c r="T207" s="155"/>
      <c r="U207" s="159"/>
      <c r="V207" s="159"/>
      <c r="W207" s="160"/>
      <c r="X207" s="155"/>
      <c r="Y207" s="158"/>
      <c r="Z207" s="155"/>
      <c r="AA207" s="155"/>
      <c r="AB207" s="155"/>
      <c r="AC207" s="162"/>
      <c r="AD207" s="162"/>
      <c r="AE207" s="155"/>
      <c r="AF207" s="155"/>
      <c r="AG207" s="155"/>
      <c r="AH207" s="155"/>
      <c r="AI207" s="155"/>
      <c r="AJ207" s="163"/>
      <c r="AK207" s="163"/>
      <c r="AL207" s="163"/>
      <c r="AM207" s="163"/>
      <c r="AN207" s="164"/>
      <c r="AO207" s="165"/>
      <c r="AP207" s="163"/>
      <c r="AQ207" s="155"/>
      <c r="AR207" s="155"/>
      <c r="AS207" s="155"/>
      <c r="AT207" s="166"/>
      <c r="AU207" s="158"/>
      <c r="AV207" s="155"/>
      <c r="AW207" s="155"/>
      <c r="AX207" s="155"/>
      <c r="AY207" s="155"/>
      <c r="AZ207" s="166"/>
      <c r="BA207" s="158"/>
      <c r="BB207" s="155"/>
      <c r="BC207" s="155"/>
      <c r="BD207" s="155"/>
      <c r="BE207" s="155"/>
      <c r="BF207" s="166"/>
      <c r="BG207" s="158"/>
      <c r="BH207" s="155"/>
      <c r="BI207" s="158"/>
      <c r="BJ207" s="155"/>
      <c r="BK207" s="155"/>
      <c r="BL207" s="155"/>
      <c r="BM207" s="155"/>
      <c r="BN207" s="155"/>
      <c r="BO207" s="155"/>
      <c r="BP207" s="155"/>
      <c r="BQ207" s="155"/>
      <c r="BR207" s="155"/>
      <c r="BS207" s="155"/>
      <c r="BT207" s="155"/>
      <c r="BU207" s="155"/>
      <c r="BV207" s="155"/>
      <c r="BW207" s="155"/>
      <c r="BX207" s="155"/>
      <c r="BY207" s="155"/>
      <c r="BZ207" s="155"/>
      <c r="CA207" s="155"/>
      <c r="CB207" s="155"/>
      <c r="CC207" s="155"/>
      <c r="CD207" s="155"/>
      <c r="CE207" s="155"/>
      <c r="CF207" s="155"/>
      <c r="CG207" s="155"/>
      <c r="CH207" s="155"/>
      <c r="CI207" s="155"/>
      <c r="CJ207" s="166"/>
      <c r="CK207" s="161"/>
      <c r="CL207" s="161"/>
      <c r="CM207" s="161"/>
      <c r="CN207" s="161"/>
      <c r="CO207" s="161"/>
      <c r="CP207" s="161"/>
      <c r="CQ207" s="161"/>
      <c r="CR207" s="167" t="e">
        <f>IFERROR(MATCH(M207,'Cat Val Desplegable'!$B:$B,0),"")-1</f>
        <v>#VALUE!</v>
      </c>
      <c r="CS207" s="167">
        <f>COUNTIF('Cat Val Desplegable'!$B$3:$B$257,'Altas FI-Compras'!M207)</f>
        <v>0</v>
      </c>
      <c r="CT207" s="167" t="e">
        <f>IFERROR(MATCH(Y207,'Cat Val Desplegable'!$E:$E,0),"")-1</f>
        <v>#VALUE!</v>
      </c>
      <c r="CU207" s="167">
        <f>COUNTIF('Cat Val Desplegable'!$E$3:$E$296,'Altas FI-Compras'!Y207)</f>
        <v>0</v>
      </c>
      <c r="CV207" s="161"/>
      <c r="CW207" s="161"/>
      <c r="CX207" s="161"/>
      <c r="CY207" s="161"/>
      <c r="CZ207" s="161"/>
      <c r="DA207" s="161"/>
      <c r="DB207" s="161"/>
      <c r="DC207" s="161"/>
      <c r="DD207" s="161"/>
    </row>
    <row r="208" spans="1:108">
      <c r="A208" s="155"/>
      <c r="B208" s="155"/>
      <c r="C208" s="155"/>
      <c r="D208" s="155"/>
      <c r="E208" s="155"/>
      <c r="F208" s="155"/>
      <c r="G208" s="155"/>
      <c r="H208" s="155"/>
      <c r="I208" s="155"/>
      <c r="J208" s="155"/>
      <c r="K208" s="155"/>
      <c r="L208" s="155"/>
      <c r="M208" s="155"/>
      <c r="N208" s="156"/>
      <c r="O208" s="157"/>
      <c r="P208" s="158"/>
      <c r="Q208" s="155"/>
      <c r="R208" s="159"/>
      <c r="S208" s="159"/>
      <c r="T208" s="155"/>
      <c r="U208" s="159"/>
      <c r="V208" s="159"/>
      <c r="W208" s="160"/>
      <c r="X208" s="155"/>
      <c r="Y208" s="158"/>
      <c r="Z208" s="155"/>
      <c r="AA208" s="155"/>
      <c r="AB208" s="155"/>
      <c r="AC208" s="162"/>
      <c r="AD208" s="162"/>
      <c r="AE208" s="155"/>
      <c r="AF208" s="155"/>
      <c r="AG208" s="155"/>
      <c r="AH208" s="155"/>
      <c r="AI208" s="155"/>
      <c r="AJ208" s="163"/>
      <c r="AK208" s="163"/>
      <c r="AL208" s="163"/>
      <c r="AM208" s="163"/>
      <c r="AN208" s="164"/>
      <c r="AO208" s="165"/>
      <c r="AP208" s="163"/>
      <c r="AQ208" s="155"/>
      <c r="AR208" s="155"/>
      <c r="AS208" s="155"/>
      <c r="AT208" s="166"/>
      <c r="AU208" s="158"/>
      <c r="AV208" s="155"/>
      <c r="AW208" s="155"/>
      <c r="AX208" s="155"/>
      <c r="AY208" s="155"/>
      <c r="AZ208" s="166"/>
      <c r="BA208" s="158"/>
      <c r="BB208" s="155"/>
      <c r="BC208" s="155"/>
      <c r="BD208" s="155"/>
      <c r="BE208" s="155"/>
      <c r="BF208" s="166"/>
      <c r="BG208" s="158"/>
      <c r="BH208" s="155"/>
      <c r="BI208" s="158"/>
      <c r="BJ208" s="155"/>
      <c r="BK208" s="155"/>
      <c r="BL208" s="155"/>
      <c r="BM208" s="155"/>
      <c r="BN208" s="155"/>
      <c r="BO208" s="155"/>
      <c r="BP208" s="155"/>
      <c r="BQ208" s="155"/>
      <c r="BR208" s="155"/>
      <c r="BS208" s="155"/>
      <c r="BT208" s="155"/>
      <c r="BU208" s="155"/>
      <c r="BV208" s="155"/>
      <c r="BW208" s="155"/>
      <c r="BX208" s="155"/>
      <c r="BY208" s="155"/>
      <c r="BZ208" s="155"/>
      <c r="CA208" s="155"/>
      <c r="CB208" s="155"/>
      <c r="CC208" s="155"/>
      <c r="CD208" s="155"/>
      <c r="CE208" s="155"/>
      <c r="CF208" s="155"/>
      <c r="CG208" s="155"/>
      <c r="CH208" s="155"/>
      <c r="CI208" s="155"/>
      <c r="CJ208" s="166"/>
      <c r="CK208" s="161"/>
      <c r="CL208" s="161"/>
      <c r="CM208" s="161"/>
      <c r="CN208" s="161"/>
      <c r="CO208" s="161"/>
      <c r="CP208" s="161"/>
      <c r="CQ208" s="161"/>
      <c r="CR208" s="167" t="e">
        <f>IFERROR(MATCH(M208,'Cat Val Desplegable'!$B:$B,0),"")-1</f>
        <v>#VALUE!</v>
      </c>
      <c r="CS208" s="167">
        <f>COUNTIF('Cat Val Desplegable'!$B$3:$B$257,'Altas FI-Compras'!M208)</f>
        <v>0</v>
      </c>
      <c r="CT208" s="167" t="e">
        <f>IFERROR(MATCH(Y208,'Cat Val Desplegable'!$E:$E,0),"")-1</f>
        <v>#VALUE!</v>
      </c>
      <c r="CU208" s="167">
        <f>COUNTIF('Cat Val Desplegable'!$E$3:$E$296,'Altas FI-Compras'!Y208)</f>
        <v>0</v>
      </c>
      <c r="CV208" s="161"/>
      <c r="CW208" s="161"/>
      <c r="CX208" s="161"/>
      <c r="CY208" s="161"/>
      <c r="CZ208" s="161"/>
      <c r="DA208" s="161"/>
      <c r="DB208" s="161"/>
      <c r="DC208" s="161"/>
      <c r="DD208" s="161"/>
    </row>
    <row r="209" spans="1:108">
      <c r="A209" s="155"/>
      <c r="B209" s="155"/>
      <c r="C209" s="155"/>
      <c r="D209" s="155"/>
      <c r="E209" s="155"/>
      <c r="F209" s="155"/>
      <c r="G209" s="155"/>
      <c r="H209" s="155"/>
      <c r="I209" s="155"/>
      <c r="J209" s="155"/>
      <c r="K209" s="155"/>
      <c r="L209" s="155"/>
      <c r="M209" s="155"/>
      <c r="N209" s="156"/>
      <c r="O209" s="157"/>
      <c r="P209" s="158"/>
      <c r="Q209" s="155"/>
      <c r="R209" s="159"/>
      <c r="S209" s="159"/>
      <c r="T209" s="155"/>
      <c r="U209" s="159"/>
      <c r="V209" s="159"/>
      <c r="W209" s="160"/>
      <c r="X209" s="155"/>
      <c r="Y209" s="158"/>
      <c r="Z209" s="155"/>
      <c r="AA209" s="155"/>
      <c r="AB209" s="155"/>
      <c r="AC209" s="162"/>
      <c r="AD209" s="162"/>
      <c r="AE209" s="155"/>
      <c r="AF209" s="155"/>
      <c r="AG209" s="155"/>
      <c r="AH209" s="155"/>
      <c r="AI209" s="155"/>
      <c r="AJ209" s="163"/>
      <c r="AK209" s="163"/>
      <c r="AL209" s="163"/>
      <c r="AM209" s="163"/>
      <c r="AN209" s="164"/>
      <c r="AO209" s="165"/>
      <c r="AP209" s="163"/>
      <c r="AQ209" s="155"/>
      <c r="AR209" s="155"/>
      <c r="AS209" s="155"/>
      <c r="AT209" s="166"/>
      <c r="AU209" s="158"/>
      <c r="AV209" s="155"/>
      <c r="AW209" s="155"/>
      <c r="AX209" s="155"/>
      <c r="AY209" s="155"/>
      <c r="AZ209" s="166"/>
      <c r="BA209" s="158"/>
      <c r="BB209" s="155"/>
      <c r="BC209" s="155"/>
      <c r="BD209" s="155"/>
      <c r="BE209" s="155"/>
      <c r="BF209" s="166"/>
      <c r="BG209" s="158"/>
      <c r="BH209" s="155"/>
      <c r="BI209" s="158"/>
      <c r="BJ209" s="155"/>
      <c r="BK209" s="155"/>
      <c r="BL209" s="155"/>
      <c r="BM209" s="155"/>
      <c r="BN209" s="155"/>
      <c r="BO209" s="155"/>
      <c r="BP209" s="155"/>
      <c r="BQ209" s="155"/>
      <c r="BR209" s="155"/>
      <c r="BS209" s="155"/>
      <c r="BT209" s="155"/>
      <c r="BU209" s="155"/>
      <c r="BV209" s="155"/>
      <c r="BW209" s="155"/>
      <c r="BX209" s="155"/>
      <c r="BY209" s="155"/>
      <c r="BZ209" s="155"/>
      <c r="CA209" s="155"/>
      <c r="CB209" s="155"/>
      <c r="CC209" s="155"/>
      <c r="CD209" s="155"/>
      <c r="CE209" s="155"/>
      <c r="CF209" s="155"/>
      <c r="CG209" s="155"/>
      <c r="CH209" s="155"/>
      <c r="CI209" s="155"/>
      <c r="CJ209" s="166"/>
      <c r="CK209" s="161"/>
      <c r="CL209" s="161"/>
      <c r="CM209" s="161"/>
      <c r="CN209" s="161"/>
      <c r="CO209" s="161"/>
      <c r="CP209" s="161"/>
      <c r="CQ209" s="161"/>
      <c r="CR209" s="167" t="e">
        <f>IFERROR(MATCH(M209,'Cat Val Desplegable'!$B:$B,0),"")-1</f>
        <v>#VALUE!</v>
      </c>
      <c r="CS209" s="167">
        <f>COUNTIF('Cat Val Desplegable'!$B$3:$B$257,'Altas FI-Compras'!M209)</f>
        <v>0</v>
      </c>
      <c r="CT209" s="167" t="e">
        <f>IFERROR(MATCH(Y209,'Cat Val Desplegable'!$E:$E,0),"")-1</f>
        <v>#VALUE!</v>
      </c>
      <c r="CU209" s="167">
        <f>COUNTIF('Cat Val Desplegable'!$E$3:$E$296,'Altas FI-Compras'!Y209)</f>
        <v>0</v>
      </c>
      <c r="CV209" s="161"/>
      <c r="CW209" s="161"/>
      <c r="CX209" s="161"/>
      <c r="CY209" s="161"/>
      <c r="CZ209" s="161"/>
      <c r="DA209" s="161"/>
      <c r="DB209" s="161"/>
      <c r="DC209" s="161"/>
      <c r="DD209" s="161"/>
    </row>
    <row r="210" spans="1:108">
      <c r="A210" s="155"/>
      <c r="B210" s="155"/>
      <c r="C210" s="155"/>
      <c r="D210" s="155"/>
      <c r="E210" s="155"/>
      <c r="F210" s="155"/>
      <c r="G210" s="155"/>
      <c r="H210" s="155"/>
      <c r="I210" s="155"/>
      <c r="J210" s="155"/>
      <c r="K210" s="155"/>
      <c r="L210" s="155"/>
      <c r="M210" s="155"/>
      <c r="N210" s="156"/>
      <c r="O210" s="157"/>
      <c r="P210" s="158"/>
      <c r="Q210" s="155"/>
      <c r="R210" s="159"/>
      <c r="S210" s="159"/>
      <c r="T210" s="155"/>
      <c r="U210" s="159"/>
      <c r="V210" s="159"/>
      <c r="W210" s="160"/>
      <c r="X210" s="155"/>
      <c r="Y210" s="158"/>
      <c r="Z210" s="155"/>
      <c r="AA210" s="155"/>
      <c r="AB210" s="155"/>
      <c r="AC210" s="162"/>
      <c r="AD210" s="162"/>
      <c r="AE210" s="155"/>
      <c r="AF210" s="155"/>
      <c r="AG210" s="155"/>
      <c r="AH210" s="155"/>
      <c r="AI210" s="155"/>
      <c r="AJ210" s="163"/>
      <c r="AK210" s="163"/>
      <c r="AL210" s="163"/>
      <c r="AM210" s="163"/>
      <c r="AN210" s="164"/>
      <c r="AO210" s="165"/>
      <c r="AP210" s="163"/>
      <c r="AQ210" s="155"/>
      <c r="AR210" s="155"/>
      <c r="AS210" s="155"/>
      <c r="AT210" s="166"/>
      <c r="AU210" s="158"/>
      <c r="AV210" s="155"/>
      <c r="AW210" s="155"/>
      <c r="AX210" s="155"/>
      <c r="AY210" s="155"/>
      <c r="AZ210" s="166"/>
      <c r="BA210" s="158"/>
      <c r="BB210" s="155"/>
      <c r="BC210" s="155"/>
      <c r="BD210" s="155"/>
      <c r="BE210" s="155"/>
      <c r="BF210" s="166"/>
      <c r="BG210" s="158"/>
      <c r="BH210" s="155"/>
      <c r="BI210" s="158"/>
      <c r="BJ210" s="155"/>
      <c r="BK210" s="155"/>
      <c r="BL210" s="155"/>
      <c r="BM210" s="155"/>
      <c r="BN210" s="155"/>
      <c r="BO210" s="155"/>
      <c r="BP210" s="155"/>
      <c r="BQ210" s="155"/>
      <c r="BR210" s="155"/>
      <c r="BS210" s="155"/>
      <c r="BT210" s="155"/>
      <c r="BU210" s="155"/>
      <c r="BV210" s="155"/>
      <c r="BW210" s="155"/>
      <c r="BX210" s="155"/>
      <c r="BY210" s="155"/>
      <c r="BZ210" s="155"/>
      <c r="CA210" s="155"/>
      <c r="CB210" s="155"/>
      <c r="CC210" s="155"/>
      <c r="CD210" s="155"/>
      <c r="CE210" s="155"/>
      <c r="CF210" s="155"/>
      <c r="CG210" s="155"/>
      <c r="CH210" s="155"/>
      <c r="CI210" s="155"/>
      <c r="CJ210" s="166"/>
      <c r="CK210" s="161"/>
      <c r="CL210" s="161"/>
      <c r="CM210" s="161"/>
      <c r="CN210" s="161"/>
      <c r="CO210" s="161"/>
      <c r="CP210" s="161"/>
      <c r="CQ210" s="161"/>
      <c r="CR210" s="167" t="e">
        <f>IFERROR(MATCH(M210,'Cat Val Desplegable'!$B:$B,0),"")-1</f>
        <v>#VALUE!</v>
      </c>
      <c r="CS210" s="167">
        <f>COUNTIF('Cat Val Desplegable'!$B$3:$B$257,'Altas FI-Compras'!M210)</f>
        <v>0</v>
      </c>
      <c r="CT210" s="167" t="e">
        <f>IFERROR(MATCH(Y210,'Cat Val Desplegable'!$E:$E,0),"")-1</f>
        <v>#VALUE!</v>
      </c>
      <c r="CU210" s="167">
        <f>COUNTIF('Cat Val Desplegable'!$E$3:$E$296,'Altas FI-Compras'!Y210)</f>
        <v>0</v>
      </c>
      <c r="CV210" s="161"/>
      <c r="CW210" s="161"/>
      <c r="CX210" s="161"/>
      <c r="CY210" s="161"/>
      <c r="CZ210" s="161"/>
      <c r="DA210" s="161"/>
      <c r="DB210" s="161"/>
      <c r="DC210" s="161"/>
      <c r="DD210" s="161"/>
    </row>
    <row r="211" spans="1:108">
      <c r="A211" s="155"/>
      <c r="B211" s="155"/>
      <c r="C211" s="155"/>
      <c r="D211" s="155"/>
      <c r="E211" s="155"/>
      <c r="F211" s="155"/>
      <c r="G211" s="155"/>
      <c r="H211" s="155"/>
      <c r="I211" s="155"/>
      <c r="J211" s="155"/>
      <c r="K211" s="155"/>
      <c r="L211" s="155"/>
      <c r="M211" s="155"/>
      <c r="N211" s="156"/>
      <c r="O211" s="157"/>
      <c r="P211" s="158"/>
      <c r="Q211" s="155"/>
      <c r="R211" s="159"/>
      <c r="S211" s="159"/>
      <c r="T211" s="155"/>
      <c r="U211" s="159"/>
      <c r="V211" s="159"/>
      <c r="W211" s="160"/>
      <c r="X211" s="155"/>
      <c r="Y211" s="158"/>
      <c r="Z211" s="155"/>
      <c r="AA211" s="155"/>
      <c r="AB211" s="155"/>
      <c r="AC211" s="162"/>
      <c r="AD211" s="162"/>
      <c r="AE211" s="155"/>
      <c r="AF211" s="155"/>
      <c r="AG211" s="155"/>
      <c r="AH211" s="155"/>
      <c r="AI211" s="155"/>
      <c r="AJ211" s="163"/>
      <c r="AK211" s="163"/>
      <c r="AL211" s="163"/>
      <c r="AM211" s="163"/>
      <c r="AN211" s="164"/>
      <c r="AO211" s="165"/>
      <c r="AP211" s="163"/>
      <c r="AQ211" s="155"/>
      <c r="AR211" s="155"/>
      <c r="AS211" s="155"/>
      <c r="AT211" s="166"/>
      <c r="AU211" s="158"/>
      <c r="AV211" s="155"/>
      <c r="AW211" s="155"/>
      <c r="AX211" s="155"/>
      <c r="AY211" s="155"/>
      <c r="AZ211" s="166"/>
      <c r="BA211" s="158"/>
      <c r="BB211" s="155"/>
      <c r="BC211" s="155"/>
      <c r="BD211" s="155"/>
      <c r="BE211" s="155"/>
      <c r="BF211" s="166"/>
      <c r="BG211" s="158"/>
      <c r="BH211" s="155"/>
      <c r="BI211" s="158"/>
      <c r="BJ211" s="155"/>
      <c r="BK211" s="155"/>
      <c r="BL211" s="155"/>
      <c r="BM211" s="155"/>
      <c r="BN211" s="155"/>
      <c r="BO211" s="155"/>
      <c r="BP211" s="155"/>
      <c r="BQ211" s="155"/>
      <c r="BR211" s="155"/>
      <c r="BS211" s="155"/>
      <c r="BT211" s="155"/>
      <c r="BU211" s="155"/>
      <c r="BV211" s="155"/>
      <c r="BW211" s="155"/>
      <c r="BX211" s="155"/>
      <c r="BY211" s="155"/>
      <c r="BZ211" s="155"/>
      <c r="CA211" s="155"/>
      <c r="CB211" s="155"/>
      <c r="CC211" s="155"/>
      <c r="CD211" s="155"/>
      <c r="CE211" s="155"/>
      <c r="CF211" s="155"/>
      <c r="CG211" s="155"/>
      <c r="CH211" s="155"/>
      <c r="CI211" s="155"/>
      <c r="CJ211" s="166"/>
      <c r="CK211" s="161"/>
      <c r="CL211" s="161"/>
      <c r="CM211" s="161"/>
      <c r="CN211" s="161"/>
      <c r="CO211" s="161"/>
      <c r="CP211" s="161"/>
      <c r="CQ211" s="161"/>
      <c r="CR211" s="167" t="e">
        <f>IFERROR(MATCH(M211,'Cat Val Desplegable'!$B:$B,0),"")-1</f>
        <v>#VALUE!</v>
      </c>
      <c r="CS211" s="167">
        <f>COUNTIF('Cat Val Desplegable'!$B$3:$B$257,'Altas FI-Compras'!M211)</f>
        <v>0</v>
      </c>
      <c r="CT211" s="167" t="e">
        <f>IFERROR(MATCH(Y211,'Cat Val Desplegable'!$E:$E,0),"")-1</f>
        <v>#VALUE!</v>
      </c>
      <c r="CU211" s="167">
        <f>COUNTIF('Cat Val Desplegable'!$E$3:$E$296,'Altas FI-Compras'!Y211)</f>
        <v>0</v>
      </c>
      <c r="CV211" s="161"/>
      <c r="CW211" s="161"/>
      <c r="CX211" s="161"/>
      <c r="CY211" s="161"/>
      <c r="CZ211" s="161"/>
      <c r="DA211" s="161"/>
      <c r="DB211" s="161"/>
      <c r="DC211" s="161"/>
      <c r="DD211" s="161"/>
    </row>
    <row r="212" spans="1:108">
      <c r="A212" s="155"/>
      <c r="B212" s="155"/>
      <c r="C212" s="155"/>
      <c r="D212" s="155"/>
      <c r="E212" s="155"/>
      <c r="F212" s="155"/>
      <c r="G212" s="155"/>
      <c r="H212" s="155"/>
      <c r="I212" s="155"/>
      <c r="J212" s="155"/>
      <c r="K212" s="155"/>
      <c r="L212" s="155"/>
      <c r="M212" s="155"/>
      <c r="N212" s="156"/>
      <c r="O212" s="157"/>
      <c r="P212" s="158"/>
      <c r="Q212" s="155"/>
      <c r="R212" s="159"/>
      <c r="S212" s="159"/>
      <c r="T212" s="155"/>
      <c r="U212" s="159"/>
      <c r="V212" s="159"/>
      <c r="W212" s="160"/>
      <c r="X212" s="155"/>
      <c r="Y212" s="158"/>
      <c r="Z212" s="155"/>
      <c r="AA212" s="155"/>
      <c r="AB212" s="155"/>
      <c r="AC212" s="162"/>
      <c r="AD212" s="162"/>
      <c r="AE212" s="155"/>
      <c r="AF212" s="155"/>
      <c r="AG212" s="155"/>
      <c r="AH212" s="155"/>
      <c r="AI212" s="155"/>
      <c r="AJ212" s="163"/>
      <c r="AK212" s="163"/>
      <c r="AL212" s="163"/>
      <c r="AM212" s="163"/>
      <c r="AN212" s="164"/>
      <c r="AO212" s="165"/>
      <c r="AP212" s="163"/>
      <c r="AQ212" s="155"/>
      <c r="AR212" s="155"/>
      <c r="AS212" s="155"/>
      <c r="AT212" s="166"/>
      <c r="AU212" s="158"/>
      <c r="AV212" s="155"/>
      <c r="AW212" s="155"/>
      <c r="AX212" s="155"/>
      <c r="AY212" s="155"/>
      <c r="AZ212" s="166"/>
      <c r="BA212" s="158"/>
      <c r="BB212" s="155"/>
      <c r="BC212" s="155"/>
      <c r="BD212" s="155"/>
      <c r="BE212" s="155"/>
      <c r="BF212" s="166"/>
      <c r="BG212" s="158"/>
      <c r="BH212" s="155"/>
      <c r="BI212" s="158"/>
      <c r="BJ212" s="155"/>
      <c r="BK212" s="155"/>
      <c r="BL212" s="155"/>
      <c r="BM212" s="155"/>
      <c r="BN212" s="155"/>
      <c r="BO212" s="155"/>
      <c r="BP212" s="155"/>
      <c r="BQ212" s="155"/>
      <c r="BR212" s="155"/>
      <c r="BS212" s="155"/>
      <c r="BT212" s="155"/>
      <c r="BU212" s="155"/>
      <c r="BV212" s="155"/>
      <c r="BW212" s="155"/>
      <c r="BX212" s="155"/>
      <c r="BY212" s="155"/>
      <c r="BZ212" s="155"/>
      <c r="CA212" s="155"/>
      <c r="CB212" s="155"/>
      <c r="CC212" s="155"/>
      <c r="CD212" s="155"/>
      <c r="CE212" s="155"/>
      <c r="CF212" s="155"/>
      <c r="CG212" s="155"/>
      <c r="CH212" s="155"/>
      <c r="CI212" s="155"/>
      <c r="CJ212" s="166"/>
      <c r="CK212" s="161"/>
      <c r="CL212" s="161"/>
      <c r="CM212" s="161"/>
      <c r="CN212" s="161"/>
      <c r="CO212" s="161"/>
      <c r="CP212" s="161"/>
      <c r="CQ212" s="161"/>
      <c r="CR212" s="167" t="e">
        <f>IFERROR(MATCH(M212,'Cat Val Desplegable'!$B:$B,0),"")-1</f>
        <v>#VALUE!</v>
      </c>
      <c r="CS212" s="167">
        <f>COUNTIF('Cat Val Desplegable'!$B$3:$B$257,'Altas FI-Compras'!M212)</f>
        <v>0</v>
      </c>
      <c r="CT212" s="167" t="e">
        <f>IFERROR(MATCH(Y212,'Cat Val Desplegable'!$E:$E,0),"")-1</f>
        <v>#VALUE!</v>
      </c>
      <c r="CU212" s="167">
        <f>COUNTIF('Cat Val Desplegable'!$E$3:$E$296,'Altas FI-Compras'!Y212)</f>
        <v>0</v>
      </c>
      <c r="CV212" s="161"/>
      <c r="CW212" s="161"/>
      <c r="CX212" s="161"/>
      <c r="CY212" s="161"/>
      <c r="CZ212" s="161"/>
      <c r="DA212" s="161"/>
      <c r="DB212" s="161"/>
      <c r="DC212" s="161"/>
      <c r="DD212" s="161"/>
    </row>
    <row r="213" spans="1:108">
      <c r="A213" s="155"/>
      <c r="B213" s="155"/>
      <c r="C213" s="155"/>
      <c r="D213" s="155"/>
      <c r="E213" s="155"/>
      <c r="F213" s="155"/>
      <c r="G213" s="155"/>
      <c r="H213" s="155"/>
      <c r="I213" s="155"/>
      <c r="J213" s="155"/>
      <c r="K213" s="155"/>
      <c r="L213" s="155"/>
      <c r="M213" s="155"/>
      <c r="N213" s="156"/>
      <c r="O213" s="157"/>
      <c r="P213" s="158"/>
      <c r="Q213" s="155"/>
      <c r="R213" s="159"/>
      <c r="S213" s="159"/>
      <c r="T213" s="155"/>
      <c r="U213" s="159"/>
      <c r="V213" s="159"/>
      <c r="W213" s="160"/>
      <c r="X213" s="155"/>
      <c r="Y213" s="158"/>
      <c r="Z213" s="155"/>
      <c r="AA213" s="155"/>
      <c r="AB213" s="155"/>
      <c r="AC213" s="162"/>
      <c r="AD213" s="162"/>
      <c r="AE213" s="155"/>
      <c r="AF213" s="155"/>
      <c r="AG213" s="155"/>
      <c r="AH213" s="155"/>
      <c r="AI213" s="155"/>
      <c r="AJ213" s="163"/>
      <c r="AK213" s="163"/>
      <c r="AL213" s="163"/>
      <c r="AM213" s="163"/>
      <c r="AN213" s="164"/>
      <c r="AO213" s="165"/>
      <c r="AP213" s="163"/>
      <c r="AQ213" s="155"/>
      <c r="AR213" s="155"/>
      <c r="AS213" s="155"/>
      <c r="AT213" s="166"/>
      <c r="AU213" s="158"/>
      <c r="AV213" s="155"/>
      <c r="AW213" s="155"/>
      <c r="AX213" s="155"/>
      <c r="AY213" s="155"/>
      <c r="AZ213" s="166"/>
      <c r="BA213" s="158"/>
      <c r="BB213" s="155"/>
      <c r="BC213" s="155"/>
      <c r="BD213" s="155"/>
      <c r="BE213" s="155"/>
      <c r="BF213" s="166"/>
      <c r="BG213" s="158"/>
      <c r="BH213" s="155"/>
      <c r="BI213" s="158"/>
      <c r="BJ213" s="155"/>
      <c r="BK213" s="155"/>
      <c r="BL213" s="155"/>
      <c r="BM213" s="155"/>
      <c r="BN213" s="155"/>
      <c r="BO213" s="155"/>
      <c r="BP213" s="155"/>
      <c r="BQ213" s="155"/>
      <c r="BR213" s="155"/>
      <c r="BS213" s="155"/>
      <c r="BT213" s="155"/>
      <c r="BU213" s="155"/>
      <c r="BV213" s="155"/>
      <c r="BW213" s="155"/>
      <c r="BX213" s="155"/>
      <c r="BY213" s="155"/>
      <c r="BZ213" s="155"/>
      <c r="CA213" s="155"/>
      <c r="CB213" s="155"/>
      <c r="CC213" s="155"/>
      <c r="CD213" s="155"/>
      <c r="CE213" s="155"/>
      <c r="CF213" s="155"/>
      <c r="CG213" s="155"/>
      <c r="CH213" s="155"/>
      <c r="CI213" s="155"/>
      <c r="CJ213" s="166"/>
      <c r="CK213" s="161"/>
      <c r="CL213" s="161"/>
      <c r="CM213" s="161"/>
      <c r="CN213" s="161"/>
      <c r="CO213" s="161"/>
      <c r="CP213" s="161"/>
      <c r="CQ213" s="161"/>
      <c r="CR213" s="167" t="e">
        <f>IFERROR(MATCH(M213,'Cat Val Desplegable'!$B:$B,0),"")-1</f>
        <v>#VALUE!</v>
      </c>
      <c r="CS213" s="167">
        <f>COUNTIF('Cat Val Desplegable'!$B$3:$B$257,'Altas FI-Compras'!M213)</f>
        <v>0</v>
      </c>
      <c r="CT213" s="167" t="e">
        <f>IFERROR(MATCH(Y213,'Cat Val Desplegable'!$E:$E,0),"")-1</f>
        <v>#VALUE!</v>
      </c>
      <c r="CU213" s="167">
        <f>COUNTIF('Cat Val Desplegable'!$E$3:$E$296,'Altas FI-Compras'!Y213)</f>
        <v>0</v>
      </c>
      <c r="CV213" s="161"/>
      <c r="CW213" s="161"/>
      <c r="CX213" s="161"/>
      <c r="CY213" s="161"/>
      <c r="CZ213" s="161"/>
      <c r="DA213" s="161"/>
      <c r="DB213" s="161"/>
      <c r="DC213" s="161"/>
      <c r="DD213" s="161"/>
    </row>
    <row r="214" spans="1:108">
      <c r="A214" s="155"/>
      <c r="B214" s="155"/>
      <c r="C214" s="155"/>
      <c r="D214" s="155"/>
      <c r="E214" s="155"/>
      <c r="F214" s="155"/>
      <c r="G214" s="155"/>
      <c r="H214" s="155"/>
      <c r="I214" s="155"/>
      <c r="J214" s="155"/>
      <c r="K214" s="155"/>
      <c r="L214" s="155"/>
      <c r="M214" s="155"/>
      <c r="N214" s="156"/>
      <c r="O214" s="157"/>
      <c r="P214" s="158"/>
      <c r="Q214" s="155"/>
      <c r="R214" s="159"/>
      <c r="S214" s="159"/>
      <c r="T214" s="155"/>
      <c r="U214" s="159"/>
      <c r="V214" s="159"/>
      <c r="W214" s="160"/>
      <c r="X214" s="155"/>
      <c r="Y214" s="158"/>
      <c r="Z214" s="155"/>
      <c r="AA214" s="155"/>
      <c r="AB214" s="155"/>
      <c r="AC214" s="162"/>
      <c r="AD214" s="162"/>
      <c r="AE214" s="155"/>
      <c r="AF214" s="155"/>
      <c r="AG214" s="155"/>
      <c r="AH214" s="155"/>
      <c r="AI214" s="155"/>
      <c r="AJ214" s="163"/>
      <c r="AK214" s="163"/>
      <c r="AL214" s="163"/>
      <c r="AM214" s="163"/>
      <c r="AN214" s="164"/>
      <c r="AO214" s="165"/>
      <c r="AP214" s="163"/>
      <c r="AQ214" s="155"/>
      <c r="AR214" s="155"/>
      <c r="AS214" s="155"/>
      <c r="AT214" s="166"/>
      <c r="AU214" s="158"/>
      <c r="AV214" s="155"/>
      <c r="AW214" s="155"/>
      <c r="AX214" s="155"/>
      <c r="AY214" s="155"/>
      <c r="AZ214" s="166"/>
      <c r="BA214" s="158"/>
      <c r="BB214" s="155"/>
      <c r="BC214" s="155"/>
      <c r="BD214" s="155"/>
      <c r="BE214" s="155"/>
      <c r="BF214" s="166"/>
      <c r="BG214" s="158"/>
      <c r="BH214" s="155"/>
      <c r="BI214" s="158"/>
      <c r="BJ214" s="155"/>
      <c r="BK214" s="155"/>
      <c r="BL214" s="155"/>
      <c r="BM214" s="155"/>
      <c r="BN214" s="155"/>
      <c r="BO214" s="155"/>
      <c r="BP214" s="155"/>
      <c r="BQ214" s="155"/>
      <c r="BR214" s="155"/>
      <c r="BS214" s="155"/>
      <c r="BT214" s="155"/>
      <c r="BU214" s="155"/>
      <c r="BV214" s="155"/>
      <c r="BW214" s="155"/>
      <c r="BX214" s="155"/>
      <c r="BY214" s="155"/>
      <c r="BZ214" s="155"/>
      <c r="CA214" s="155"/>
      <c r="CB214" s="155"/>
      <c r="CC214" s="155"/>
      <c r="CD214" s="155"/>
      <c r="CE214" s="155"/>
      <c r="CF214" s="155"/>
      <c r="CG214" s="155"/>
      <c r="CH214" s="155"/>
      <c r="CI214" s="155"/>
      <c r="CJ214" s="166"/>
      <c r="CK214" s="161"/>
      <c r="CL214" s="161"/>
      <c r="CM214" s="161"/>
      <c r="CN214" s="161"/>
      <c r="CO214" s="161"/>
      <c r="CP214" s="161"/>
      <c r="CQ214" s="161"/>
      <c r="CR214" s="167" t="e">
        <f>IFERROR(MATCH(M214,'Cat Val Desplegable'!$B:$B,0),"")-1</f>
        <v>#VALUE!</v>
      </c>
      <c r="CS214" s="167">
        <f>COUNTIF('Cat Val Desplegable'!$B$3:$B$257,'Altas FI-Compras'!M214)</f>
        <v>0</v>
      </c>
      <c r="CT214" s="167" t="e">
        <f>IFERROR(MATCH(Y214,'Cat Val Desplegable'!$E:$E,0),"")-1</f>
        <v>#VALUE!</v>
      </c>
      <c r="CU214" s="167">
        <f>COUNTIF('Cat Val Desplegable'!$E$3:$E$296,'Altas FI-Compras'!Y214)</f>
        <v>0</v>
      </c>
      <c r="CV214" s="161"/>
      <c r="CW214" s="161"/>
      <c r="CX214" s="161"/>
      <c r="CY214" s="161"/>
      <c r="CZ214" s="161"/>
      <c r="DA214" s="161"/>
      <c r="DB214" s="161"/>
      <c r="DC214" s="161"/>
      <c r="DD214" s="161"/>
    </row>
    <row r="215" spans="1:108">
      <c r="A215" s="155"/>
      <c r="B215" s="155"/>
      <c r="C215" s="155"/>
      <c r="D215" s="155"/>
      <c r="E215" s="155"/>
      <c r="F215" s="155"/>
      <c r="G215" s="155"/>
      <c r="H215" s="155"/>
      <c r="I215" s="155"/>
      <c r="J215" s="155"/>
      <c r="K215" s="155"/>
      <c r="L215" s="155"/>
      <c r="M215" s="155"/>
      <c r="N215" s="156"/>
      <c r="O215" s="157"/>
      <c r="P215" s="158"/>
      <c r="Q215" s="155"/>
      <c r="R215" s="159"/>
      <c r="S215" s="159"/>
      <c r="T215" s="155"/>
      <c r="U215" s="159"/>
      <c r="V215" s="159"/>
      <c r="W215" s="160"/>
      <c r="X215" s="155"/>
      <c r="Y215" s="158"/>
      <c r="Z215" s="155"/>
      <c r="AA215" s="155"/>
      <c r="AB215" s="155"/>
      <c r="AC215" s="162"/>
      <c r="AD215" s="162"/>
      <c r="AE215" s="155"/>
      <c r="AF215" s="155"/>
      <c r="AG215" s="155"/>
      <c r="AH215" s="155"/>
      <c r="AI215" s="155"/>
      <c r="AJ215" s="163"/>
      <c r="AK215" s="163"/>
      <c r="AL215" s="163"/>
      <c r="AM215" s="163"/>
      <c r="AN215" s="164"/>
      <c r="AO215" s="165"/>
      <c r="AP215" s="163"/>
      <c r="AQ215" s="155"/>
      <c r="AR215" s="155"/>
      <c r="AS215" s="155"/>
      <c r="AT215" s="166"/>
      <c r="AU215" s="158"/>
      <c r="AV215" s="155"/>
      <c r="AW215" s="155"/>
      <c r="AX215" s="155"/>
      <c r="AY215" s="155"/>
      <c r="AZ215" s="166"/>
      <c r="BA215" s="158"/>
      <c r="BB215" s="155"/>
      <c r="BC215" s="155"/>
      <c r="BD215" s="155"/>
      <c r="BE215" s="155"/>
      <c r="BF215" s="166"/>
      <c r="BG215" s="158"/>
      <c r="BH215" s="155"/>
      <c r="BI215" s="158"/>
      <c r="BJ215" s="155"/>
      <c r="BK215" s="155"/>
      <c r="BL215" s="155"/>
      <c r="BM215" s="155"/>
      <c r="BN215" s="155"/>
      <c r="BO215" s="155"/>
      <c r="BP215" s="155"/>
      <c r="BQ215" s="155"/>
      <c r="BR215" s="155"/>
      <c r="BS215" s="155"/>
      <c r="BT215" s="155"/>
      <c r="BU215" s="155"/>
      <c r="BV215" s="155"/>
      <c r="BW215" s="155"/>
      <c r="BX215" s="155"/>
      <c r="BY215" s="155"/>
      <c r="BZ215" s="155"/>
      <c r="CA215" s="155"/>
      <c r="CB215" s="155"/>
      <c r="CC215" s="155"/>
      <c r="CD215" s="155"/>
      <c r="CE215" s="155"/>
      <c r="CF215" s="155"/>
      <c r="CG215" s="155"/>
      <c r="CH215" s="155"/>
      <c r="CI215" s="155"/>
      <c r="CJ215" s="166"/>
      <c r="CK215" s="161"/>
      <c r="CL215" s="161"/>
      <c r="CM215" s="161"/>
      <c r="CN215" s="161"/>
      <c r="CO215" s="161"/>
      <c r="CP215" s="161"/>
      <c r="CQ215" s="161"/>
      <c r="CR215" s="167" t="e">
        <f>IFERROR(MATCH(M215,'Cat Val Desplegable'!$B:$B,0),"")-1</f>
        <v>#VALUE!</v>
      </c>
      <c r="CS215" s="167">
        <f>COUNTIF('Cat Val Desplegable'!$B$3:$B$257,'Altas FI-Compras'!M215)</f>
        <v>0</v>
      </c>
      <c r="CT215" s="167" t="e">
        <f>IFERROR(MATCH(Y215,'Cat Val Desplegable'!$E:$E,0),"")-1</f>
        <v>#VALUE!</v>
      </c>
      <c r="CU215" s="167">
        <f>COUNTIF('Cat Val Desplegable'!$E$3:$E$296,'Altas FI-Compras'!Y215)</f>
        <v>0</v>
      </c>
      <c r="CV215" s="161"/>
      <c r="CW215" s="161"/>
      <c r="CX215" s="161"/>
      <c r="CY215" s="161"/>
      <c r="CZ215" s="161"/>
      <c r="DA215" s="161"/>
      <c r="DB215" s="161"/>
      <c r="DC215" s="161"/>
      <c r="DD215" s="161"/>
    </row>
    <row r="216" spans="1:108">
      <c r="A216" s="155"/>
      <c r="B216" s="155"/>
      <c r="C216" s="155"/>
      <c r="D216" s="155"/>
      <c r="E216" s="155"/>
      <c r="F216" s="155"/>
      <c r="G216" s="155"/>
      <c r="H216" s="155"/>
      <c r="I216" s="155"/>
      <c r="J216" s="155"/>
      <c r="K216" s="155"/>
      <c r="L216" s="155"/>
      <c r="M216" s="155"/>
      <c r="N216" s="156"/>
      <c r="O216" s="157"/>
      <c r="P216" s="158"/>
      <c r="Q216" s="155"/>
      <c r="R216" s="159"/>
      <c r="S216" s="159"/>
      <c r="T216" s="155"/>
      <c r="U216" s="159"/>
      <c r="V216" s="159"/>
      <c r="W216" s="160"/>
      <c r="X216" s="155"/>
      <c r="Y216" s="158"/>
      <c r="Z216" s="155"/>
      <c r="AA216" s="155"/>
      <c r="AB216" s="155"/>
      <c r="AC216" s="162"/>
      <c r="AD216" s="162"/>
      <c r="AE216" s="155"/>
      <c r="AF216" s="155"/>
      <c r="AG216" s="155"/>
      <c r="AH216" s="155"/>
      <c r="AI216" s="155"/>
      <c r="AJ216" s="163"/>
      <c r="AK216" s="163"/>
      <c r="AL216" s="163"/>
      <c r="AM216" s="163"/>
      <c r="AN216" s="164"/>
      <c r="AO216" s="165"/>
      <c r="AP216" s="163"/>
      <c r="AQ216" s="155"/>
      <c r="AR216" s="155"/>
      <c r="AS216" s="155"/>
      <c r="AT216" s="166"/>
      <c r="AU216" s="158"/>
      <c r="AV216" s="155"/>
      <c r="AW216" s="155"/>
      <c r="AX216" s="155"/>
      <c r="AY216" s="155"/>
      <c r="AZ216" s="166"/>
      <c r="BA216" s="158"/>
      <c r="BB216" s="155"/>
      <c r="BC216" s="155"/>
      <c r="BD216" s="155"/>
      <c r="BE216" s="155"/>
      <c r="BF216" s="166"/>
      <c r="BG216" s="158"/>
      <c r="BH216" s="155"/>
      <c r="BI216" s="158"/>
      <c r="BJ216" s="155"/>
      <c r="BK216" s="155"/>
      <c r="BL216" s="155"/>
      <c r="BM216" s="155"/>
      <c r="BN216" s="155"/>
      <c r="BO216" s="155"/>
      <c r="BP216" s="155"/>
      <c r="BQ216" s="155"/>
      <c r="BR216" s="155"/>
      <c r="BS216" s="155"/>
      <c r="BT216" s="155"/>
      <c r="BU216" s="155"/>
      <c r="BV216" s="155"/>
      <c r="BW216" s="155"/>
      <c r="BX216" s="155"/>
      <c r="BY216" s="155"/>
      <c r="BZ216" s="155"/>
      <c r="CA216" s="155"/>
      <c r="CB216" s="155"/>
      <c r="CC216" s="155"/>
      <c r="CD216" s="155"/>
      <c r="CE216" s="155"/>
      <c r="CF216" s="155"/>
      <c r="CG216" s="155"/>
      <c r="CH216" s="155"/>
      <c r="CI216" s="155"/>
      <c r="CJ216" s="166"/>
      <c r="CK216" s="161"/>
      <c r="CL216" s="161"/>
      <c r="CM216" s="161"/>
      <c r="CN216" s="161"/>
      <c r="CO216" s="161"/>
      <c r="CP216" s="161"/>
      <c r="CQ216" s="161"/>
      <c r="CR216" s="167" t="e">
        <f>IFERROR(MATCH(M216,'Cat Val Desplegable'!$B:$B,0),"")-1</f>
        <v>#VALUE!</v>
      </c>
      <c r="CS216" s="167">
        <f>COUNTIF('Cat Val Desplegable'!$B$3:$B$257,'Altas FI-Compras'!M216)</f>
        <v>0</v>
      </c>
      <c r="CT216" s="167" t="e">
        <f>IFERROR(MATCH(Y216,'Cat Val Desplegable'!$E:$E,0),"")-1</f>
        <v>#VALUE!</v>
      </c>
      <c r="CU216" s="167">
        <f>COUNTIF('Cat Val Desplegable'!$E$3:$E$296,'Altas FI-Compras'!Y216)</f>
        <v>0</v>
      </c>
      <c r="CV216" s="161"/>
      <c r="CW216" s="161"/>
      <c r="CX216" s="161"/>
      <c r="CY216" s="161"/>
      <c r="CZ216" s="161"/>
      <c r="DA216" s="161"/>
      <c r="DB216" s="161"/>
      <c r="DC216" s="161"/>
      <c r="DD216" s="161"/>
    </row>
    <row r="217" spans="1:108">
      <c r="A217" s="155"/>
      <c r="B217" s="155"/>
      <c r="C217" s="155"/>
      <c r="D217" s="155"/>
      <c r="E217" s="155"/>
      <c r="F217" s="155"/>
      <c r="G217" s="155"/>
      <c r="H217" s="155"/>
      <c r="I217" s="155"/>
      <c r="J217" s="155"/>
      <c r="K217" s="155"/>
      <c r="L217" s="155"/>
      <c r="M217" s="155"/>
      <c r="N217" s="156"/>
      <c r="O217" s="157"/>
      <c r="P217" s="158"/>
      <c r="Q217" s="155"/>
      <c r="R217" s="159"/>
      <c r="S217" s="159"/>
      <c r="T217" s="155"/>
      <c r="U217" s="159"/>
      <c r="V217" s="159"/>
      <c r="W217" s="160"/>
      <c r="X217" s="155"/>
      <c r="Y217" s="158"/>
      <c r="Z217" s="155"/>
      <c r="AA217" s="155"/>
      <c r="AB217" s="155"/>
      <c r="AC217" s="162"/>
      <c r="AD217" s="162"/>
      <c r="AE217" s="155"/>
      <c r="AF217" s="155"/>
      <c r="AG217" s="155"/>
      <c r="AH217" s="155"/>
      <c r="AI217" s="155"/>
      <c r="AJ217" s="163"/>
      <c r="AK217" s="163"/>
      <c r="AL217" s="163"/>
      <c r="AM217" s="163"/>
      <c r="AN217" s="164"/>
      <c r="AO217" s="165"/>
      <c r="AP217" s="163"/>
      <c r="AQ217" s="155"/>
      <c r="AR217" s="155"/>
      <c r="AS217" s="155"/>
      <c r="AT217" s="166"/>
      <c r="AU217" s="158"/>
      <c r="AV217" s="155"/>
      <c r="AW217" s="155"/>
      <c r="AX217" s="155"/>
      <c r="AY217" s="155"/>
      <c r="AZ217" s="166"/>
      <c r="BA217" s="158"/>
      <c r="BB217" s="155"/>
      <c r="BC217" s="155"/>
      <c r="BD217" s="155"/>
      <c r="BE217" s="155"/>
      <c r="BF217" s="166"/>
      <c r="BG217" s="158"/>
      <c r="BH217" s="155"/>
      <c r="BI217" s="158"/>
      <c r="BJ217" s="155"/>
      <c r="BK217" s="155"/>
      <c r="BL217" s="155"/>
      <c r="BM217" s="155"/>
      <c r="BN217" s="155"/>
      <c r="BO217" s="155"/>
      <c r="BP217" s="155"/>
      <c r="BQ217" s="155"/>
      <c r="BR217" s="155"/>
      <c r="BS217" s="155"/>
      <c r="BT217" s="155"/>
      <c r="BU217" s="155"/>
      <c r="BV217" s="155"/>
      <c r="BW217" s="155"/>
      <c r="BX217" s="155"/>
      <c r="BY217" s="155"/>
      <c r="BZ217" s="155"/>
      <c r="CA217" s="155"/>
      <c r="CB217" s="155"/>
      <c r="CC217" s="155"/>
      <c r="CD217" s="155"/>
      <c r="CE217" s="155"/>
      <c r="CF217" s="155"/>
      <c r="CG217" s="155"/>
      <c r="CH217" s="155"/>
      <c r="CI217" s="155"/>
      <c r="CJ217" s="166"/>
      <c r="CK217" s="161"/>
      <c r="CL217" s="161"/>
      <c r="CM217" s="161"/>
      <c r="CN217" s="161"/>
      <c r="CO217" s="161"/>
      <c r="CP217" s="161"/>
      <c r="CQ217" s="161"/>
      <c r="CR217" s="167" t="e">
        <f>IFERROR(MATCH(M217,'Cat Val Desplegable'!$B:$B,0),"")-1</f>
        <v>#VALUE!</v>
      </c>
      <c r="CS217" s="167">
        <f>COUNTIF('Cat Val Desplegable'!$B$3:$B$257,'Altas FI-Compras'!M217)</f>
        <v>0</v>
      </c>
      <c r="CT217" s="167" t="e">
        <f>IFERROR(MATCH(Y217,'Cat Val Desplegable'!$E:$E,0),"")-1</f>
        <v>#VALUE!</v>
      </c>
      <c r="CU217" s="167">
        <f>COUNTIF('Cat Val Desplegable'!$E$3:$E$296,'Altas FI-Compras'!Y217)</f>
        <v>0</v>
      </c>
      <c r="CV217" s="161"/>
      <c r="CW217" s="161"/>
      <c r="CX217" s="161"/>
      <c r="CY217" s="161"/>
      <c r="CZ217" s="161"/>
      <c r="DA217" s="161"/>
      <c r="DB217" s="161"/>
      <c r="DC217" s="161"/>
      <c r="DD217" s="161"/>
    </row>
    <row r="218" spans="1:108">
      <c r="A218" s="155"/>
      <c r="B218" s="155"/>
      <c r="C218" s="155"/>
      <c r="D218" s="155"/>
      <c r="E218" s="155"/>
      <c r="F218" s="155"/>
      <c r="G218" s="155"/>
      <c r="H218" s="155"/>
      <c r="I218" s="155"/>
      <c r="J218" s="155"/>
      <c r="K218" s="155"/>
      <c r="L218" s="155"/>
      <c r="M218" s="155"/>
      <c r="N218" s="156"/>
      <c r="O218" s="157"/>
      <c r="P218" s="158"/>
      <c r="Q218" s="155"/>
      <c r="R218" s="159"/>
      <c r="S218" s="159"/>
      <c r="T218" s="155"/>
      <c r="U218" s="159"/>
      <c r="V218" s="159"/>
      <c r="W218" s="160"/>
      <c r="X218" s="155"/>
      <c r="Y218" s="158"/>
      <c r="Z218" s="155"/>
      <c r="AA218" s="155"/>
      <c r="AB218" s="155"/>
      <c r="AC218" s="162"/>
      <c r="AD218" s="162"/>
      <c r="AE218" s="155"/>
      <c r="AF218" s="155"/>
      <c r="AG218" s="155"/>
      <c r="AH218" s="155"/>
      <c r="AI218" s="155"/>
      <c r="AJ218" s="163"/>
      <c r="AK218" s="163"/>
      <c r="AL218" s="163"/>
      <c r="AM218" s="163"/>
      <c r="AN218" s="164"/>
      <c r="AO218" s="165"/>
      <c r="AP218" s="163"/>
      <c r="AQ218" s="155"/>
      <c r="AR218" s="155"/>
      <c r="AS218" s="155"/>
      <c r="AT218" s="166"/>
      <c r="AU218" s="158"/>
      <c r="AV218" s="155"/>
      <c r="AW218" s="155"/>
      <c r="AX218" s="155"/>
      <c r="AY218" s="155"/>
      <c r="AZ218" s="166"/>
      <c r="BA218" s="158"/>
      <c r="BB218" s="155"/>
      <c r="BC218" s="155"/>
      <c r="BD218" s="155"/>
      <c r="BE218" s="155"/>
      <c r="BF218" s="166"/>
      <c r="BG218" s="158"/>
      <c r="BH218" s="155"/>
      <c r="BI218" s="158"/>
      <c r="BJ218" s="155"/>
      <c r="BK218" s="155"/>
      <c r="BL218" s="155"/>
      <c r="BM218" s="155"/>
      <c r="BN218" s="155"/>
      <c r="BO218" s="155"/>
      <c r="BP218" s="155"/>
      <c r="BQ218" s="155"/>
      <c r="BR218" s="155"/>
      <c r="BS218" s="155"/>
      <c r="BT218" s="155"/>
      <c r="BU218" s="155"/>
      <c r="BV218" s="155"/>
      <c r="BW218" s="155"/>
      <c r="BX218" s="155"/>
      <c r="BY218" s="155"/>
      <c r="BZ218" s="155"/>
      <c r="CA218" s="155"/>
      <c r="CB218" s="155"/>
      <c r="CC218" s="155"/>
      <c r="CD218" s="155"/>
      <c r="CE218" s="155"/>
      <c r="CF218" s="155"/>
      <c r="CG218" s="155"/>
      <c r="CH218" s="155"/>
      <c r="CI218" s="155"/>
      <c r="CJ218" s="166"/>
      <c r="CK218" s="161"/>
      <c r="CL218" s="161"/>
      <c r="CM218" s="161"/>
      <c r="CN218" s="161"/>
      <c r="CO218" s="161"/>
      <c r="CP218" s="161"/>
      <c r="CQ218" s="161"/>
      <c r="CR218" s="167" t="e">
        <f>IFERROR(MATCH(M218,'Cat Val Desplegable'!$B:$B,0),"")-1</f>
        <v>#VALUE!</v>
      </c>
      <c r="CS218" s="167">
        <f>COUNTIF('Cat Val Desplegable'!$B$3:$B$257,'Altas FI-Compras'!M218)</f>
        <v>0</v>
      </c>
      <c r="CT218" s="167" t="e">
        <f>IFERROR(MATCH(Y218,'Cat Val Desplegable'!$E:$E,0),"")-1</f>
        <v>#VALUE!</v>
      </c>
      <c r="CU218" s="167">
        <f>COUNTIF('Cat Val Desplegable'!$E$3:$E$296,'Altas FI-Compras'!Y218)</f>
        <v>0</v>
      </c>
      <c r="CV218" s="161"/>
      <c r="CW218" s="161"/>
      <c r="CX218" s="161"/>
      <c r="CY218" s="161"/>
      <c r="CZ218" s="161"/>
      <c r="DA218" s="161"/>
      <c r="DB218" s="161"/>
      <c r="DC218" s="161"/>
      <c r="DD218" s="161"/>
    </row>
    <row r="219" spans="1:108">
      <c r="A219" s="155"/>
      <c r="B219" s="155"/>
      <c r="C219" s="155"/>
      <c r="D219" s="155"/>
      <c r="E219" s="155"/>
      <c r="F219" s="155"/>
      <c r="G219" s="155"/>
      <c r="H219" s="155"/>
      <c r="I219" s="155"/>
      <c r="J219" s="155"/>
      <c r="K219" s="155"/>
      <c r="L219" s="155"/>
      <c r="M219" s="155"/>
      <c r="N219" s="156"/>
      <c r="O219" s="157"/>
      <c r="P219" s="158"/>
      <c r="Q219" s="155"/>
      <c r="R219" s="159"/>
      <c r="S219" s="159"/>
      <c r="T219" s="155"/>
      <c r="U219" s="159"/>
      <c r="V219" s="159"/>
      <c r="W219" s="160"/>
      <c r="X219" s="155"/>
      <c r="Y219" s="158"/>
      <c r="Z219" s="155"/>
      <c r="AA219" s="155"/>
      <c r="AB219" s="155"/>
      <c r="AC219" s="162"/>
      <c r="AD219" s="162"/>
      <c r="AE219" s="155"/>
      <c r="AF219" s="155"/>
      <c r="AG219" s="155"/>
      <c r="AH219" s="155"/>
      <c r="AI219" s="155"/>
      <c r="AJ219" s="163"/>
      <c r="AK219" s="163"/>
      <c r="AL219" s="163"/>
      <c r="AM219" s="163"/>
      <c r="AN219" s="164"/>
      <c r="AO219" s="165"/>
      <c r="AP219" s="163"/>
      <c r="AQ219" s="155"/>
      <c r="AR219" s="155"/>
      <c r="AS219" s="155"/>
      <c r="AT219" s="166"/>
      <c r="AU219" s="158"/>
      <c r="AV219" s="155"/>
      <c r="AW219" s="155"/>
      <c r="AX219" s="155"/>
      <c r="AY219" s="155"/>
      <c r="AZ219" s="166"/>
      <c r="BA219" s="158"/>
      <c r="BB219" s="155"/>
      <c r="BC219" s="155"/>
      <c r="BD219" s="155"/>
      <c r="BE219" s="155"/>
      <c r="BF219" s="166"/>
      <c r="BG219" s="158"/>
      <c r="BH219" s="155"/>
      <c r="BI219" s="158"/>
      <c r="BJ219" s="155"/>
      <c r="BK219" s="155"/>
      <c r="BL219" s="155"/>
      <c r="BM219" s="155"/>
      <c r="BN219" s="155"/>
      <c r="BO219" s="155"/>
      <c r="BP219" s="155"/>
      <c r="BQ219" s="155"/>
      <c r="BR219" s="155"/>
      <c r="BS219" s="155"/>
      <c r="BT219" s="155"/>
      <c r="BU219" s="155"/>
      <c r="BV219" s="155"/>
      <c r="BW219" s="155"/>
      <c r="BX219" s="155"/>
      <c r="BY219" s="155"/>
      <c r="BZ219" s="155"/>
      <c r="CA219" s="155"/>
      <c r="CB219" s="155"/>
      <c r="CC219" s="155"/>
      <c r="CD219" s="155"/>
      <c r="CE219" s="155"/>
      <c r="CF219" s="155"/>
      <c r="CG219" s="155"/>
      <c r="CH219" s="155"/>
      <c r="CI219" s="155"/>
      <c r="CJ219" s="166"/>
      <c r="CK219" s="161"/>
      <c r="CL219" s="161"/>
      <c r="CM219" s="161"/>
      <c r="CN219" s="161"/>
      <c r="CO219" s="161"/>
      <c r="CP219" s="161"/>
      <c r="CQ219" s="161"/>
      <c r="CR219" s="167" t="e">
        <f>IFERROR(MATCH(M219,'Cat Val Desplegable'!$B:$B,0),"")-1</f>
        <v>#VALUE!</v>
      </c>
      <c r="CS219" s="167">
        <f>COUNTIF('Cat Val Desplegable'!$B$3:$B$257,'Altas FI-Compras'!M219)</f>
        <v>0</v>
      </c>
      <c r="CT219" s="167" t="e">
        <f>IFERROR(MATCH(Y219,'Cat Val Desplegable'!$E:$E,0),"")-1</f>
        <v>#VALUE!</v>
      </c>
      <c r="CU219" s="167">
        <f>COUNTIF('Cat Val Desplegable'!$E$3:$E$296,'Altas FI-Compras'!Y219)</f>
        <v>0</v>
      </c>
      <c r="CV219" s="161"/>
      <c r="CW219" s="161"/>
      <c r="CX219" s="161"/>
      <c r="CY219" s="161"/>
      <c r="CZ219" s="161"/>
      <c r="DA219" s="161"/>
      <c r="DB219" s="161"/>
      <c r="DC219" s="161"/>
      <c r="DD219" s="161"/>
    </row>
    <row r="220" spans="1:108">
      <c r="A220" s="155"/>
      <c r="B220" s="155"/>
      <c r="C220" s="155"/>
      <c r="D220" s="155"/>
      <c r="E220" s="155"/>
      <c r="F220" s="155"/>
      <c r="G220" s="155"/>
      <c r="H220" s="155"/>
      <c r="I220" s="155"/>
      <c r="J220" s="155"/>
      <c r="K220" s="155"/>
      <c r="L220" s="155"/>
      <c r="M220" s="155"/>
      <c r="N220" s="156"/>
      <c r="O220" s="157"/>
      <c r="P220" s="158"/>
      <c r="Q220" s="155"/>
      <c r="R220" s="159"/>
      <c r="S220" s="159"/>
      <c r="T220" s="155"/>
      <c r="U220" s="159"/>
      <c r="V220" s="159"/>
      <c r="W220" s="160"/>
      <c r="X220" s="155"/>
      <c r="Y220" s="158"/>
      <c r="Z220" s="155"/>
      <c r="AA220" s="155"/>
      <c r="AB220" s="155"/>
      <c r="AC220" s="162"/>
      <c r="AD220" s="162"/>
      <c r="AE220" s="155"/>
      <c r="AF220" s="155"/>
      <c r="AG220" s="155"/>
      <c r="AH220" s="155"/>
      <c r="AI220" s="155"/>
      <c r="AJ220" s="163"/>
      <c r="AK220" s="163"/>
      <c r="AL220" s="163"/>
      <c r="AM220" s="163"/>
      <c r="AN220" s="164"/>
      <c r="AO220" s="165"/>
      <c r="AP220" s="163"/>
      <c r="AQ220" s="155"/>
      <c r="AR220" s="155"/>
      <c r="AS220" s="155"/>
      <c r="AT220" s="166"/>
      <c r="AU220" s="158"/>
      <c r="AV220" s="155"/>
      <c r="AW220" s="155"/>
      <c r="AX220" s="155"/>
      <c r="AY220" s="155"/>
      <c r="AZ220" s="166"/>
      <c r="BA220" s="158"/>
      <c r="BB220" s="155"/>
      <c r="BC220" s="155"/>
      <c r="BD220" s="155"/>
      <c r="BE220" s="155"/>
      <c r="BF220" s="166"/>
      <c r="BG220" s="158"/>
      <c r="BH220" s="155"/>
      <c r="BI220" s="158"/>
      <c r="BJ220" s="155"/>
      <c r="BK220" s="155"/>
      <c r="BL220" s="155"/>
      <c r="BM220" s="155"/>
      <c r="BN220" s="155"/>
      <c r="BO220" s="155"/>
      <c r="BP220" s="155"/>
      <c r="BQ220" s="155"/>
      <c r="BR220" s="155"/>
      <c r="BS220" s="155"/>
      <c r="BT220" s="155"/>
      <c r="BU220" s="155"/>
      <c r="BV220" s="155"/>
      <c r="BW220" s="155"/>
      <c r="BX220" s="155"/>
      <c r="BY220" s="155"/>
      <c r="BZ220" s="155"/>
      <c r="CA220" s="155"/>
      <c r="CB220" s="155"/>
      <c r="CC220" s="155"/>
      <c r="CD220" s="155"/>
      <c r="CE220" s="155"/>
      <c r="CF220" s="155"/>
      <c r="CG220" s="155"/>
      <c r="CH220" s="155"/>
      <c r="CI220" s="155"/>
      <c r="CJ220" s="166"/>
      <c r="CK220" s="161"/>
      <c r="CL220" s="161"/>
      <c r="CM220" s="161"/>
      <c r="CN220" s="161"/>
      <c r="CO220" s="161"/>
      <c r="CP220" s="161"/>
      <c r="CQ220" s="161"/>
      <c r="CR220" s="167" t="e">
        <f>IFERROR(MATCH(M220,'Cat Val Desplegable'!$B:$B,0),"")-1</f>
        <v>#VALUE!</v>
      </c>
      <c r="CS220" s="167">
        <f>COUNTIF('Cat Val Desplegable'!$B$3:$B$257,'Altas FI-Compras'!M220)</f>
        <v>0</v>
      </c>
      <c r="CT220" s="167" t="e">
        <f>IFERROR(MATCH(Y220,'Cat Val Desplegable'!$E:$E,0),"")-1</f>
        <v>#VALUE!</v>
      </c>
      <c r="CU220" s="167">
        <f>COUNTIF('Cat Val Desplegable'!$E$3:$E$296,'Altas FI-Compras'!Y220)</f>
        <v>0</v>
      </c>
      <c r="CV220" s="161"/>
      <c r="CW220" s="161"/>
      <c r="CX220" s="161"/>
      <c r="CY220" s="161"/>
      <c r="CZ220" s="161"/>
      <c r="DA220" s="161"/>
      <c r="DB220" s="161"/>
      <c r="DC220" s="161"/>
      <c r="DD220" s="161"/>
    </row>
    <row r="221" spans="1:108">
      <c r="A221" s="155"/>
      <c r="B221" s="155"/>
      <c r="C221" s="155"/>
      <c r="D221" s="155"/>
      <c r="E221" s="155"/>
      <c r="F221" s="155"/>
      <c r="G221" s="155"/>
      <c r="H221" s="155"/>
      <c r="I221" s="155"/>
      <c r="J221" s="155"/>
      <c r="K221" s="155"/>
      <c r="L221" s="155"/>
      <c r="M221" s="155"/>
      <c r="N221" s="156"/>
      <c r="O221" s="157"/>
      <c r="P221" s="158"/>
      <c r="Q221" s="155"/>
      <c r="R221" s="159"/>
      <c r="S221" s="159"/>
      <c r="T221" s="155"/>
      <c r="U221" s="159"/>
      <c r="V221" s="159"/>
      <c r="W221" s="160"/>
      <c r="X221" s="155"/>
      <c r="Y221" s="158"/>
      <c r="Z221" s="155"/>
      <c r="AA221" s="155"/>
      <c r="AB221" s="155"/>
      <c r="AC221" s="162"/>
      <c r="AD221" s="162"/>
      <c r="AE221" s="155"/>
      <c r="AF221" s="155"/>
      <c r="AG221" s="155"/>
      <c r="AH221" s="155"/>
      <c r="AI221" s="155"/>
      <c r="AJ221" s="163"/>
      <c r="AK221" s="163"/>
      <c r="AL221" s="163"/>
      <c r="AM221" s="163"/>
      <c r="AN221" s="164"/>
      <c r="AO221" s="165"/>
      <c r="AP221" s="163"/>
      <c r="AQ221" s="155"/>
      <c r="AR221" s="155"/>
      <c r="AS221" s="155"/>
      <c r="AT221" s="166"/>
      <c r="AU221" s="158"/>
      <c r="AV221" s="155"/>
      <c r="AW221" s="155"/>
      <c r="AX221" s="155"/>
      <c r="AY221" s="155"/>
      <c r="AZ221" s="166"/>
      <c r="BA221" s="158"/>
      <c r="BB221" s="155"/>
      <c r="BC221" s="155"/>
      <c r="BD221" s="155"/>
      <c r="BE221" s="155"/>
      <c r="BF221" s="166"/>
      <c r="BG221" s="158"/>
      <c r="BH221" s="155"/>
      <c r="BI221" s="158"/>
      <c r="BJ221" s="155"/>
      <c r="BK221" s="155"/>
      <c r="BL221" s="155"/>
      <c r="BM221" s="155"/>
      <c r="BN221" s="155"/>
      <c r="BO221" s="155"/>
      <c r="BP221" s="155"/>
      <c r="BQ221" s="155"/>
      <c r="BR221" s="155"/>
      <c r="BS221" s="155"/>
      <c r="BT221" s="155"/>
      <c r="BU221" s="155"/>
      <c r="BV221" s="155"/>
      <c r="BW221" s="155"/>
      <c r="BX221" s="155"/>
      <c r="BY221" s="155"/>
      <c r="BZ221" s="155"/>
      <c r="CA221" s="155"/>
      <c r="CB221" s="155"/>
      <c r="CC221" s="155"/>
      <c r="CD221" s="155"/>
      <c r="CE221" s="155"/>
      <c r="CF221" s="155"/>
      <c r="CG221" s="155"/>
      <c r="CH221" s="155"/>
      <c r="CI221" s="155"/>
      <c r="CJ221" s="166"/>
      <c r="CK221" s="161"/>
      <c r="CL221" s="161"/>
      <c r="CM221" s="161"/>
      <c r="CN221" s="161"/>
      <c r="CO221" s="161"/>
      <c r="CP221" s="161"/>
      <c r="CQ221" s="161"/>
      <c r="CR221" s="167" t="e">
        <f>IFERROR(MATCH(M221,'Cat Val Desplegable'!$B:$B,0),"")-1</f>
        <v>#VALUE!</v>
      </c>
      <c r="CS221" s="167">
        <f>COUNTIF('Cat Val Desplegable'!$B$3:$B$257,'Altas FI-Compras'!M221)</f>
        <v>0</v>
      </c>
      <c r="CT221" s="167" t="e">
        <f>IFERROR(MATCH(Y221,'Cat Val Desplegable'!$E:$E,0),"")-1</f>
        <v>#VALUE!</v>
      </c>
      <c r="CU221" s="167">
        <f>COUNTIF('Cat Val Desplegable'!$E$3:$E$296,'Altas FI-Compras'!Y221)</f>
        <v>0</v>
      </c>
      <c r="CV221" s="161"/>
      <c r="CW221" s="161"/>
      <c r="CX221" s="161"/>
      <c r="CY221" s="161"/>
      <c r="CZ221" s="161"/>
      <c r="DA221" s="161"/>
      <c r="DB221" s="161"/>
      <c r="DC221" s="161"/>
      <c r="DD221" s="161"/>
    </row>
    <row r="222" spans="1:108">
      <c r="A222" s="155"/>
      <c r="B222" s="155"/>
      <c r="C222" s="155"/>
      <c r="D222" s="155"/>
      <c r="E222" s="155"/>
      <c r="F222" s="155"/>
      <c r="G222" s="155"/>
      <c r="H222" s="155"/>
      <c r="I222" s="155"/>
      <c r="J222" s="155"/>
      <c r="K222" s="155"/>
      <c r="L222" s="155"/>
      <c r="M222" s="155"/>
      <c r="N222" s="156"/>
      <c r="O222" s="157"/>
      <c r="P222" s="158"/>
      <c r="Q222" s="155"/>
      <c r="R222" s="159"/>
      <c r="S222" s="159"/>
      <c r="T222" s="155"/>
      <c r="U222" s="159"/>
      <c r="V222" s="159"/>
      <c r="W222" s="160"/>
      <c r="X222" s="155"/>
      <c r="Y222" s="158"/>
      <c r="Z222" s="155"/>
      <c r="AA222" s="155"/>
      <c r="AB222" s="155"/>
      <c r="AC222" s="162"/>
      <c r="AD222" s="162"/>
      <c r="AE222" s="155"/>
      <c r="AF222" s="155"/>
      <c r="AG222" s="155"/>
      <c r="AH222" s="155"/>
      <c r="AI222" s="155"/>
      <c r="AJ222" s="163"/>
      <c r="AK222" s="163"/>
      <c r="AL222" s="163"/>
      <c r="AM222" s="163"/>
      <c r="AN222" s="164"/>
      <c r="AO222" s="165"/>
      <c r="AP222" s="163"/>
      <c r="AQ222" s="155"/>
      <c r="AR222" s="155"/>
      <c r="AS222" s="155"/>
      <c r="AT222" s="166"/>
      <c r="AU222" s="158"/>
      <c r="AV222" s="155"/>
      <c r="AW222" s="155"/>
      <c r="AX222" s="155"/>
      <c r="AY222" s="155"/>
      <c r="AZ222" s="166"/>
      <c r="BA222" s="158"/>
      <c r="BB222" s="155"/>
      <c r="BC222" s="155"/>
      <c r="BD222" s="155"/>
      <c r="BE222" s="155"/>
      <c r="BF222" s="166"/>
      <c r="BG222" s="158"/>
      <c r="BH222" s="155"/>
      <c r="BI222" s="158"/>
      <c r="BJ222" s="155"/>
      <c r="BK222" s="155"/>
      <c r="BL222" s="155"/>
      <c r="BM222" s="155"/>
      <c r="BN222" s="155"/>
      <c r="BO222" s="155"/>
      <c r="BP222" s="155"/>
      <c r="BQ222" s="155"/>
      <c r="BR222" s="155"/>
      <c r="BS222" s="155"/>
      <c r="BT222" s="155"/>
      <c r="BU222" s="155"/>
      <c r="BV222" s="155"/>
      <c r="BW222" s="155"/>
      <c r="BX222" s="155"/>
      <c r="BY222" s="155"/>
      <c r="BZ222" s="155"/>
      <c r="CA222" s="155"/>
      <c r="CB222" s="155"/>
      <c r="CC222" s="155"/>
      <c r="CD222" s="155"/>
      <c r="CE222" s="155"/>
      <c r="CF222" s="155"/>
      <c r="CG222" s="155"/>
      <c r="CH222" s="155"/>
      <c r="CI222" s="155"/>
      <c r="CJ222" s="166"/>
      <c r="CK222" s="161"/>
      <c r="CL222" s="161"/>
      <c r="CM222" s="161"/>
      <c r="CN222" s="161"/>
      <c r="CO222" s="161"/>
      <c r="CP222" s="161"/>
      <c r="CQ222" s="161"/>
      <c r="CR222" s="167" t="e">
        <f>IFERROR(MATCH(M222,'Cat Val Desplegable'!$B:$B,0),"")-1</f>
        <v>#VALUE!</v>
      </c>
      <c r="CS222" s="167">
        <f>COUNTIF('Cat Val Desplegable'!$B$3:$B$257,'Altas FI-Compras'!M222)</f>
        <v>0</v>
      </c>
      <c r="CT222" s="167" t="e">
        <f>IFERROR(MATCH(Y222,'Cat Val Desplegable'!$E:$E,0),"")-1</f>
        <v>#VALUE!</v>
      </c>
      <c r="CU222" s="167">
        <f>COUNTIF('Cat Val Desplegable'!$E$3:$E$296,'Altas FI-Compras'!Y222)</f>
        <v>0</v>
      </c>
      <c r="CV222" s="161"/>
      <c r="CW222" s="161"/>
      <c r="CX222" s="161"/>
      <c r="CY222" s="161"/>
      <c r="CZ222" s="161"/>
      <c r="DA222" s="161"/>
      <c r="DB222" s="161"/>
      <c r="DC222" s="161"/>
      <c r="DD222" s="161"/>
    </row>
    <row r="223" spans="1:108">
      <c r="A223" s="155"/>
      <c r="B223" s="155"/>
      <c r="C223" s="155"/>
      <c r="D223" s="155"/>
      <c r="E223" s="155"/>
      <c r="F223" s="155"/>
      <c r="G223" s="155"/>
      <c r="H223" s="155"/>
      <c r="I223" s="155"/>
      <c r="J223" s="155"/>
      <c r="K223" s="155"/>
      <c r="L223" s="155"/>
      <c r="M223" s="155"/>
      <c r="N223" s="156"/>
      <c r="O223" s="157"/>
      <c r="P223" s="158"/>
      <c r="Q223" s="155"/>
      <c r="R223" s="159"/>
      <c r="S223" s="159"/>
      <c r="T223" s="155"/>
      <c r="U223" s="159"/>
      <c r="V223" s="159"/>
      <c r="W223" s="160"/>
      <c r="X223" s="155"/>
      <c r="Y223" s="158"/>
      <c r="Z223" s="155"/>
      <c r="AA223" s="155"/>
      <c r="AB223" s="155"/>
      <c r="AC223" s="162"/>
      <c r="AD223" s="162"/>
      <c r="AE223" s="155"/>
      <c r="AF223" s="155"/>
      <c r="AG223" s="155"/>
      <c r="AH223" s="155"/>
      <c r="AI223" s="155"/>
      <c r="AJ223" s="163"/>
      <c r="AK223" s="163"/>
      <c r="AL223" s="163"/>
      <c r="AM223" s="163"/>
      <c r="AN223" s="164"/>
      <c r="AO223" s="165"/>
      <c r="AP223" s="163"/>
      <c r="AQ223" s="155"/>
      <c r="AR223" s="155"/>
      <c r="AS223" s="155"/>
      <c r="AT223" s="166"/>
      <c r="AU223" s="158"/>
      <c r="AV223" s="155"/>
      <c r="AW223" s="155"/>
      <c r="AX223" s="155"/>
      <c r="AY223" s="155"/>
      <c r="AZ223" s="166"/>
      <c r="BA223" s="158"/>
      <c r="BB223" s="155"/>
      <c r="BC223" s="155"/>
      <c r="BD223" s="155"/>
      <c r="BE223" s="155"/>
      <c r="BF223" s="166"/>
      <c r="BG223" s="158"/>
      <c r="BH223" s="155"/>
      <c r="BI223" s="158"/>
      <c r="BJ223" s="155"/>
      <c r="BK223" s="155"/>
      <c r="BL223" s="155"/>
      <c r="BM223" s="155"/>
      <c r="BN223" s="155"/>
      <c r="BO223" s="155"/>
      <c r="BP223" s="155"/>
      <c r="BQ223" s="155"/>
      <c r="BR223" s="155"/>
      <c r="BS223" s="155"/>
      <c r="BT223" s="155"/>
      <c r="BU223" s="155"/>
      <c r="BV223" s="155"/>
      <c r="BW223" s="155"/>
      <c r="BX223" s="155"/>
      <c r="BY223" s="155"/>
      <c r="BZ223" s="155"/>
      <c r="CA223" s="155"/>
      <c r="CB223" s="155"/>
      <c r="CC223" s="155"/>
      <c r="CD223" s="155"/>
      <c r="CE223" s="155"/>
      <c r="CF223" s="155"/>
      <c r="CG223" s="155"/>
      <c r="CH223" s="155"/>
      <c r="CI223" s="155"/>
      <c r="CJ223" s="166"/>
      <c r="CK223" s="161"/>
      <c r="CL223" s="161"/>
      <c r="CM223" s="161"/>
      <c r="CN223" s="161"/>
      <c r="CO223" s="161"/>
      <c r="CP223" s="161"/>
      <c r="CQ223" s="161"/>
      <c r="CR223" s="167" t="e">
        <f>IFERROR(MATCH(M223,'Cat Val Desplegable'!$B:$B,0),"")-1</f>
        <v>#VALUE!</v>
      </c>
      <c r="CS223" s="167">
        <f>COUNTIF('Cat Val Desplegable'!$B$3:$B$257,'Altas FI-Compras'!M223)</f>
        <v>0</v>
      </c>
      <c r="CT223" s="167" t="e">
        <f>IFERROR(MATCH(Y223,'Cat Val Desplegable'!$E:$E,0),"")-1</f>
        <v>#VALUE!</v>
      </c>
      <c r="CU223" s="167">
        <f>COUNTIF('Cat Val Desplegable'!$E$3:$E$296,'Altas FI-Compras'!Y223)</f>
        <v>0</v>
      </c>
      <c r="CV223" s="161"/>
      <c r="CW223" s="161"/>
      <c r="CX223" s="161"/>
      <c r="CY223" s="161"/>
      <c r="CZ223" s="161"/>
      <c r="DA223" s="161"/>
      <c r="DB223" s="161"/>
      <c r="DC223" s="161"/>
      <c r="DD223" s="161"/>
    </row>
    <row r="224" spans="1:108">
      <c r="A224" s="155"/>
      <c r="B224" s="155"/>
      <c r="C224" s="155"/>
      <c r="D224" s="155"/>
      <c r="E224" s="155"/>
      <c r="F224" s="155"/>
      <c r="G224" s="155"/>
      <c r="H224" s="155"/>
      <c r="I224" s="155"/>
      <c r="J224" s="155"/>
      <c r="K224" s="155"/>
      <c r="L224" s="155"/>
      <c r="M224" s="155"/>
      <c r="N224" s="156"/>
      <c r="O224" s="157"/>
      <c r="P224" s="158"/>
      <c r="Q224" s="155"/>
      <c r="R224" s="159"/>
      <c r="S224" s="159"/>
      <c r="T224" s="155"/>
      <c r="U224" s="159"/>
      <c r="V224" s="159"/>
      <c r="W224" s="160"/>
      <c r="X224" s="155"/>
      <c r="Y224" s="158"/>
      <c r="Z224" s="155"/>
      <c r="AA224" s="155"/>
      <c r="AB224" s="155"/>
      <c r="AC224" s="162"/>
      <c r="AD224" s="162"/>
      <c r="AE224" s="155"/>
      <c r="AF224" s="155"/>
      <c r="AG224" s="155"/>
      <c r="AH224" s="155"/>
      <c r="AI224" s="155"/>
      <c r="AJ224" s="163"/>
      <c r="AK224" s="163"/>
      <c r="AL224" s="163"/>
      <c r="AM224" s="163"/>
      <c r="AN224" s="164"/>
      <c r="AO224" s="165"/>
      <c r="AP224" s="163"/>
      <c r="AQ224" s="155"/>
      <c r="AR224" s="155"/>
      <c r="AS224" s="155"/>
      <c r="AT224" s="166"/>
      <c r="AU224" s="158"/>
      <c r="AV224" s="155"/>
      <c r="AW224" s="155"/>
      <c r="AX224" s="155"/>
      <c r="AY224" s="155"/>
      <c r="AZ224" s="166"/>
      <c r="BA224" s="158"/>
      <c r="BB224" s="155"/>
      <c r="BC224" s="155"/>
      <c r="BD224" s="155"/>
      <c r="BE224" s="155"/>
      <c r="BF224" s="166"/>
      <c r="BG224" s="158"/>
      <c r="BH224" s="155"/>
      <c r="BI224" s="158"/>
      <c r="BJ224" s="155"/>
      <c r="BK224" s="155"/>
      <c r="BL224" s="155"/>
      <c r="BM224" s="155"/>
      <c r="BN224" s="155"/>
      <c r="BO224" s="155"/>
      <c r="BP224" s="155"/>
      <c r="BQ224" s="155"/>
      <c r="BR224" s="155"/>
      <c r="BS224" s="155"/>
      <c r="BT224" s="155"/>
      <c r="BU224" s="155"/>
      <c r="BV224" s="155"/>
      <c r="BW224" s="155"/>
      <c r="BX224" s="155"/>
      <c r="BY224" s="155"/>
      <c r="BZ224" s="155"/>
      <c r="CA224" s="155"/>
      <c r="CB224" s="155"/>
      <c r="CC224" s="155"/>
      <c r="CD224" s="155"/>
      <c r="CE224" s="155"/>
      <c r="CF224" s="155"/>
      <c r="CG224" s="155"/>
      <c r="CH224" s="155"/>
      <c r="CI224" s="155"/>
      <c r="CJ224" s="166"/>
      <c r="CK224" s="161"/>
      <c r="CL224" s="161"/>
      <c r="CM224" s="161"/>
      <c r="CN224" s="161"/>
      <c r="CO224" s="161"/>
      <c r="CP224" s="161"/>
      <c r="CQ224" s="161"/>
      <c r="CR224" s="167" t="e">
        <f>IFERROR(MATCH(M224,'Cat Val Desplegable'!$B:$B,0),"")-1</f>
        <v>#VALUE!</v>
      </c>
      <c r="CS224" s="167">
        <f>COUNTIF('Cat Val Desplegable'!$B$3:$B$257,'Altas FI-Compras'!M224)</f>
        <v>0</v>
      </c>
      <c r="CT224" s="167" t="e">
        <f>IFERROR(MATCH(Y224,'Cat Val Desplegable'!$E:$E,0),"")-1</f>
        <v>#VALUE!</v>
      </c>
      <c r="CU224" s="167">
        <f>COUNTIF('Cat Val Desplegable'!$E$3:$E$296,'Altas FI-Compras'!Y224)</f>
        <v>0</v>
      </c>
      <c r="CV224" s="161"/>
      <c r="CW224" s="161"/>
      <c r="CX224" s="161"/>
      <c r="CY224" s="161"/>
      <c r="CZ224" s="161"/>
      <c r="DA224" s="161"/>
      <c r="DB224" s="161"/>
      <c r="DC224" s="161"/>
      <c r="DD224" s="161"/>
    </row>
    <row r="225" spans="1:108">
      <c r="A225" s="155"/>
      <c r="B225" s="155"/>
      <c r="C225" s="155"/>
      <c r="D225" s="155"/>
      <c r="E225" s="155"/>
      <c r="F225" s="155"/>
      <c r="G225" s="155"/>
      <c r="H225" s="155"/>
      <c r="I225" s="155"/>
      <c r="J225" s="155"/>
      <c r="K225" s="155"/>
      <c r="L225" s="155"/>
      <c r="M225" s="155"/>
      <c r="N225" s="156"/>
      <c r="O225" s="157"/>
      <c r="P225" s="158"/>
      <c r="Q225" s="155"/>
      <c r="R225" s="159"/>
      <c r="S225" s="159"/>
      <c r="T225" s="155"/>
      <c r="U225" s="159"/>
      <c r="V225" s="159"/>
      <c r="W225" s="160"/>
      <c r="X225" s="155"/>
      <c r="Y225" s="158"/>
      <c r="Z225" s="155"/>
      <c r="AA225" s="155"/>
      <c r="AB225" s="155"/>
      <c r="AC225" s="162"/>
      <c r="AD225" s="162"/>
      <c r="AE225" s="155"/>
      <c r="AF225" s="155"/>
      <c r="AG225" s="155"/>
      <c r="AH225" s="155"/>
      <c r="AI225" s="155"/>
      <c r="AJ225" s="163"/>
      <c r="AK225" s="163"/>
      <c r="AL225" s="163"/>
      <c r="AM225" s="163"/>
      <c r="AN225" s="164"/>
      <c r="AO225" s="165"/>
      <c r="AP225" s="163"/>
      <c r="AQ225" s="155"/>
      <c r="AR225" s="155"/>
      <c r="AS225" s="155"/>
      <c r="AT225" s="166"/>
      <c r="AU225" s="158"/>
      <c r="AV225" s="155"/>
      <c r="AW225" s="155"/>
      <c r="AX225" s="155"/>
      <c r="AY225" s="155"/>
      <c r="AZ225" s="166"/>
      <c r="BA225" s="158"/>
      <c r="BB225" s="155"/>
      <c r="BC225" s="155"/>
      <c r="BD225" s="155"/>
      <c r="BE225" s="155"/>
      <c r="BF225" s="166"/>
      <c r="BG225" s="158"/>
      <c r="BH225" s="155"/>
      <c r="BI225" s="158"/>
      <c r="BJ225" s="155"/>
      <c r="BK225" s="155"/>
      <c r="BL225" s="155"/>
      <c r="BM225" s="155"/>
      <c r="BN225" s="155"/>
      <c r="BO225" s="155"/>
      <c r="BP225" s="155"/>
      <c r="BQ225" s="155"/>
      <c r="BR225" s="155"/>
      <c r="BS225" s="155"/>
      <c r="BT225" s="155"/>
      <c r="BU225" s="155"/>
      <c r="BV225" s="155"/>
      <c r="BW225" s="155"/>
      <c r="BX225" s="155"/>
      <c r="BY225" s="155"/>
      <c r="BZ225" s="155"/>
      <c r="CA225" s="155"/>
      <c r="CB225" s="155"/>
      <c r="CC225" s="155"/>
      <c r="CD225" s="155"/>
      <c r="CE225" s="155"/>
      <c r="CF225" s="155"/>
      <c r="CG225" s="155"/>
      <c r="CH225" s="155"/>
      <c r="CI225" s="155"/>
      <c r="CJ225" s="166"/>
      <c r="CK225" s="161"/>
      <c r="CL225" s="161"/>
      <c r="CM225" s="161"/>
      <c r="CN225" s="161"/>
      <c r="CO225" s="161"/>
      <c r="CP225" s="161"/>
      <c r="CQ225" s="161"/>
      <c r="CR225" s="167" t="e">
        <f>IFERROR(MATCH(M225,'Cat Val Desplegable'!$B:$B,0),"")-1</f>
        <v>#VALUE!</v>
      </c>
      <c r="CS225" s="167">
        <f>COUNTIF('Cat Val Desplegable'!$B$3:$B$257,'Altas FI-Compras'!M225)</f>
        <v>0</v>
      </c>
      <c r="CT225" s="167" t="e">
        <f>IFERROR(MATCH(Y225,'Cat Val Desplegable'!$E:$E,0),"")-1</f>
        <v>#VALUE!</v>
      </c>
      <c r="CU225" s="167">
        <f>COUNTIF('Cat Val Desplegable'!$E$3:$E$296,'Altas FI-Compras'!Y225)</f>
        <v>0</v>
      </c>
      <c r="CV225" s="161"/>
      <c r="CW225" s="161"/>
      <c r="CX225" s="161"/>
      <c r="CY225" s="161"/>
      <c r="CZ225" s="161"/>
      <c r="DA225" s="161"/>
      <c r="DB225" s="161"/>
      <c r="DC225" s="161"/>
      <c r="DD225" s="161"/>
    </row>
    <row r="226" spans="1:108">
      <c r="A226" s="155"/>
      <c r="B226" s="155"/>
      <c r="C226" s="155"/>
      <c r="D226" s="155"/>
      <c r="E226" s="155"/>
      <c r="F226" s="155"/>
      <c r="G226" s="155"/>
      <c r="H226" s="155"/>
      <c r="I226" s="155"/>
      <c r="J226" s="155"/>
      <c r="K226" s="155"/>
      <c r="L226" s="155"/>
      <c r="M226" s="155"/>
      <c r="N226" s="156"/>
      <c r="O226" s="157"/>
      <c r="P226" s="158"/>
      <c r="Q226" s="155"/>
      <c r="R226" s="159"/>
      <c r="S226" s="159"/>
      <c r="T226" s="155"/>
      <c r="U226" s="159"/>
      <c r="V226" s="159"/>
      <c r="W226" s="160"/>
      <c r="X226" s="155"/>
      <c r="Y226" s="158"/>
      <c r="Z226" s="155"/>
      <c r="AA226" s="155"/>
      <c r="AB226" s="155"/>
      <c r="AC226" s="162"/>
      <c r="AD226" s="162"/>
      <c r="AE226" s="155"/>
      <c r="AF226" s="155"/>
      <c r="AG226" s="155"/>
      <c r="AH226" s="155"/>
      <c r="AI226" s="155"/>
      <c r="AJ226" s="163"/>
      <c r="AK226" s="163"/>
      <c r="AL226" s="163"/>
      <c r="AM226" s="163"/>
      <c r="AN226" s="164"/>
      <c r="AO226" s="165"/>
      <c r="AP226" s="163"/>
      <c r="AQ226" s="155"/>
      <c r="AR226" s="155"/>
      <c r="AS226" s="155"/>
      <c r="AT226" s="166"/>
      <c r="AU226" s="158"/>
      <c r="AV226" s="155"/>
      <c r="AW226" s="155"/>
      <c r="AX226" s="155"/>
      <c r="AY226" s="155"/>
      <c r="AZ226" s="166"/>
      <c r="BA226" s="158"/>
      <c r="BB226" s="155"/>
      <c r="BC226" s="155"/>
      <c r="BD226" s="155"/>
      <c r="BE226" s="155"/>
      <c r="BF226" s="166"/>
      <c r="BG226" s="158"/>
      <c r="BH226" s="155"/>
      <c r="BI226" s="158"/>
      <c r="BJ226" s="155"/>
      <c r="BK226" s="155"/>
      <c r="BL226" s="155"/>
      <c r="BM226" s="155"/>
      <c r="BN226" s="155"/>
      <c r="BO226" s="155"/>
      <c r="BP226" s="155"/>
      <c r="BQ226" s="155"/>
      <c r="BR226" s="155"/>
      <c r="BS226" s="155"/>
      <c r="BT226" s="155"/>
      <c r="BU226" s="155"/>
      <c r="BV226" s="155"/>
      <c r="BW226" s="155"/>
      <c r="BX226" s="155"/>
      <c r="BY226" s="155"/>
      <c r="BZ226" s="155"/>
      <c r="CA226" s="155"/>
      <c r="CB226" s="155"/>
      <c r="CC226" s="155"/>
      <c r="CD226" s="155"/>
      <c r="CE226" s="155"/>
      <c r="CF226" s="155"/>
      <c r="CG226" s="155"/>
      <c r="CH226" s="155"/>
      <c r="CI226" s="155"/>
      <c r="CJ226" s="166"/>
      <c r="CK226" s="161"/>
      <c r="CL226" s="161"/>
      <c r="CM226" s="161"/>
      <c r="CN226" s="161"/>
      <c r="CO226" s="161"/>
      <c r="CP226" s="161"/>
      <c r="CQ226" s="161"/>
      <c r="CR226" s="167" t="e">
        <f>IFERROR(MATCH(M226,'Cat Val Desplegable'!$B:$B,0),"")-1</f>
        <v>#VALUE!</v>
      </c>
      <c r="CS226" s="167">
        <f>COUNTIF('Cat Val Desplegable'!$B$3:$B$257,'Altas FI-Compras'!M226)</f>
        <v>0</v>
      </c>
      <c r="CT226" s="167" t="e">
        <f>IFERROR(MATCH(Y226,'Cat Val Desplegable'!$E:$E,0),"")-1</f>
        <v>#VALUE!</v>
      </c>
      <c r="CU226" s="167">
        <f>COUNTIF('Cat Val Desplegable'!$E$3:$E$296,'Altas FI-Compras'!Y226)</f>
        <v>0</v>
      </c>
      <c r="CV226" s="161"/>
      <c r="CW226" s="161"/>
      <c r="CX226" s="161"/>
      <c r="CY226" s="161"/>
      <c r="CZ226" s="161"/>
      <c r="DA226" s="161"/>
      <c r="DB226" s="161"/>
      <c r="DC226" s="161"/>
      <c r="DD226" s="161"/>
    </row>
    <row r="227" spans="1:108">
      <c r="A227" s="155"/>
      <c r="B227" s="155"/>
      <c r="C227" s="155"/>
      <c r="D227" s="155"/>
      <c r="E227" s="155"/>
      <c r="F227" s="155"/>
      <c r="G227" s="155"/>
      <c r="H227" s="155"/>
      <c r="I227" s="155"/>
      <c r="J227" s="155"/>
      <c r="K227" s="155"/>
      <c r="L227" s="155"/>
      <c r="M227" s="155"/>
      <c r="N227" s="156"/>
      <c r="O227" s="157"/>
      <c r="P227" s="158"/>
      <c r="Q227" s="155"/>
      <c r="R227" s="159"/>
      <c r="S227" s="159"/>
      <c r="T227" s="155"/>
      <c r="U227" s="159"/>
      <c r="V227" s="159"/>
      <c r="W227" s="160"/>
      <c r="X227" s="155"/>
      <c r="Y227" s="158"/>
      <c r="Z227" s="155"/>
      <c r="AA227" s="155"/>
      <c r="AB227" s="155"/>
      <c r="AC227" s="162"/>
      <c r="AD227" s="162"/>
      <c r="AE227" s="155"/>
      <c r="AF227" s="155"/>
      <c r="AG227" s="155"/>
      <c r="AH227" s="155"/>
      <c r="AI227" s="155"/>
      <c r="AJ227" s="163"/>
      <c r="AK227" s="163"/>
      <c r="AL227" s="163"/>
      <c r="AM227" s="163"/>
      <c r="AN227" s="164"/>
      <c r="AO227" s="165"/>
      <c r="AP227" s="163"/>
      <c r="AQ227" s="155"/>
      <c r="AR227" s="155"/>
      <c r="AS227" s="155"/>
      <c r="AT227" s="166"/>
      <c r="AU227" s="158"/>
      <c r="AV227" s="155"/>
      <c r="AW227" s="155"/>
      <c r="AX227" s="155"/>
      <c r="AY227" s="155"/>
      <c r="AZ227" s="166"/>
      <c r="BA227" s="158"/>
      <c r="BB227" s="155"/>
      <c r="BC227" s="155"/>
      <c r="BD227" s="155"/>
      <c r="BE227" s="155"/>
      <c r="BF227" s="166"/>
      <c r="BG227" s="158"/>
      <c r="BH227" s="155"/>
      <c r="BI227" s="158"/>
      <c r="BJ227" s="155"/>
      <c r="BK227" s="155"/>
      <c r="BL227" s="155"/>
      <c r="BM227" s="155"/>
      <c r="BN227" s="155"/>
      <c r="BO227" s="155"/>
      <c r="BP227" s="155"/>
      <c r="BQ227" s="155"/>
      <c r="BR227" s="155"/>
      <c r="BS227" s="155"/>
      <c r="BT227" s="155"/>
      <c r="BU227" s="155"/>
      <c r="BV227" s="155"/>
      <c r="BW227" s="155"/>
      <c r="BX227" s="155"/>
      <c r="BY227" s="155"/>
      <c r="BZ227" s="155"/>
      <c r="CA227" s="155"/>
      <c r="CB227" s="155"/>
      <c r="CC227" s="155"/>
      <c r="CD227" s="155"/>
      <c r="CE227" s="155"/>
      <c r="CF227" s="155"/>
      <c r="CG227" s="155"/>
      <c r="CH227" s="155"/>
      <c r="CI227" s="155"/>
      <c r="CJ227" s="166"/>
      <c r="CK227" s="161"/>
      <c r="CL227" s="161"/>
      <c r="CM227" s="161"/>
      <c r="CN227" s="161"/>
      <c r="CO227" s="161"/>
      <c r="CP227" s="161"/>
      <c r="CQ227" s="161"/>
      <c r="CR227" s="167" t="e">
        <f>IFERROR(MATCH(M227,'Cat Val Desplegable'!$B:$B,0),"")-1</f>
        <v>#VALUE!</v>
      </c>
      <c r="CS227" s="167">
        <f>COUNTIF('Cat Val Desplegable'!$B$3:$B$257,'Altas FI-Compras'!M227)</f>
        <v>0</v>
      </c>
      <c r="CT227" s="167" t="e">
        <f>IFERROR(MATCH(Y227,'Cat Val Desplegable'!$E:$E,0),"")-1</f>
        <v>#VALUE!</v>
      </c>
      <c r="CU227" s="167">
        <f>COUNTIF('Cat Val Desplegable'!$E$3:$E$296,'Altas FI-Compras'!Y227)</f>
        <v>0</v>
      </c>
      <c r="CV227" s="161"/>
      <c r="CW227" s="161"/>
      <c r="CX227" s="161"/>
      <c r="CY227" s="161"/>
      <c r="CZ227" s="161"/>
      <c r="DA227" s="161"/>
      <c r="DB227" s="161"/>
      <c r="DC227" s="161"/>
      <c r="DD227" s="161"/>
    </row>
    <row r="228" spans="1:108">
      <c r="A228" s="155"/>
      <c r="B228" s="155"/>
      <c r="C228" s="155"/>
      <c r="D228" s="155"/>
      <c r="E228" s="155"/>
      <c r="F228" s="155"/>
      <c r="G228" s="155"/>
      <c r="H228" s="155"/>
      <c r="I228" s="155"/>
      <c r="J228" s="155"/>
      <c r="K228" s="155"/>
      <c r="L228" s="155"/>
      <c r="M228" s="155"/>
      <c r="N228" s="156"/>
      <c r="O228" s="157"/>
      <c r="P228" s="158"/>
      <c r="Q228" s="155"/>
      <c r="R228" s="159"/>
      <c r="S228" s="159"/>
      <c r="T228" s="155"/>
      <c r="U228" s="159"/>
      <c r="V228" s="159"/>
      <c r="W228" s="160"/>
      <c r="X228" s="155"/>
      <c r="Y228" s="158"/>
      <c r="Z228" s="155"/>
      <c r="AA228" s="155"/>
      <c r="AB228" s="155"/>
      <c r="AC228" s="162"/>
      <c r="AD228" s="162"/>
      <c r="AE228" s="155"/>
      <c r="AF228" s="155"/>
      <c r="AG228" s="155"/>
      <c r="AH228" s="155"/>
      <c r="AI228" s="155"/>
      <c r="AJ228" s="163"/>
      <c r="AK228" s="163"/>
      <c r="AL228" s="163"/>
      <c r="AM228" s="163"/>
      <c r="AN228" s="164"/>
      <c r="AO228" s="165"/>
      <c r="AP228" s="163"/>
      <c r="AQ228" s="155"/>
      <c r="AR228" s="155"/>
      <c r="AS228" s="155"/>
      <c r="AT228" s="166"/>
      <c r="AU228" s="158"/>
      <c r="AV228" s="155"/>
      <c r="AW228" s="155"/>
      <c r="AX228" s="155"/>
      <c r="AY228" s="155"/>
      <c r="AZ228" s="166"/>
      <c r="BA228" s="158"/>
      <c r="BB228" s="155"/>
      <c r="BC228" s="155"/>
      <c r="BD228" s="155"/>
      <c r="BE228" s="155"/>
      <c r="BF228" s="166"/>
      <c r="BG228" s="158"/>
      <c r="BH228" s="155"/>
      <c r="BI228" s="158"/>
      <c r="BJ228" s="155"/>
      <c r="BK228" s="155"/>
      <c r="BL228" s="155"/>
      <c r="BM228" s="155"/>
      <c r="BN228" s="155"/>
      <c r="BO228" s="155"/>
      <c r="BP228" s="155"/>
      <c r="BQ228" s="155"/>
      <c r="BR228" s="155"/>
      <c r="BS228" s="155"/>
      <c r="BT228" s="155"/>
      <c r="BU228" s="155"/>
      <c r="BV228" s="155"/>
      <c r="BW228" s="155"/>
      <c r="BX228" s="155"/>
      <c r="BY228" s="155"/>
      <c r="BZ228" s="155"/>
      <c r="CA228" s="155"/>
      <c r="CB228" s="155"/>
      <c r="CC228" s="155"/>
      <c r="CD228" s="155"/>
      <c r="CE228" s="155"/>
      <c r="CF228" s="155"/>
      <c r="CG228" s="155"/>
      <c r="CH228" s="155"/>
      <c r="CI228" s="155"/>
      <c r="CJ228" s="166"/>
      <c r="CK228" s="161"/>
      <c r="CL228" s="161"/>
      <c r="CM228" s="161"/>
      <c r="CN228" s="161"/>
      <c r="CO228" s="161"/>
      <c r="CP228" s="161"/>
      <c r="CQ228" s="161"/>
      <c r="CR228" s="167" t="e">
        <f>IFERROR(MATCH(M228,'Cat Val Desplegable'!$B:$B,0),"")-1</f>
        <v>#VALUE!</v>
      </c>
      <c r="CS228" s="167">
        <f>COUNTIF('Cat Val Desplegable'!$B$3:$B$257,'Altas FI-Compras'!M228)</f>
        <v>0</v>
      </c>
      <c r="CT228" s="167" t="e">
        <f>IFERROR(MATCH(Y228,'Cat Val Desplegable'!$E:$E,0),"")-1</f>
        <v>#VALUE!</v>
      </c>
      <c r="CU228" s="167">
        <f>COUNTIF('Cat Val Desplegable'!$E$3:$E$296,'Altas FI-Compras'!Y228)</f>
        <v>0</v>
      </c>
      <c r="CV228" s="161"/>
      <c r="CW228" s="161"/>
      <c r="CX228" s="161"/>
      <c r="CY228" s="161"/>
      <c r="CZ228" s="161"/>
      <c r="DA228" s="161"/>
      <c r="DB228" s="161"/>
      <c r="DC228" s="161"/>
      <c r="DD228" s="161"/>
    </row>
    <row r="229" spans="1:108">
      <c r="A229" s="155"/>
      <c r="B229" s="155"/>
      <c r="C229" s="155"/>
      <c r="D229" s="155"/>
      <c r="E229" s="155"/>
      <c r="F229" s="155"/>
      <c r="G229" s="155"/>
      <c r="H229" s="155"/>
      <c r="I229" s="155"/>
      <c r="J229" s="155"/>
      <c r="K229" s="155"/>
      <c r="L229" s="155"/>
      <c r="M229" s="155"/>
      <c r="N229" s="156"/>
      <c r="O229" s="157"/>
      <c r="P229" s="158"/>
      <c r="Q229" s="155"/>
      <c r="R229" s="159"/>
      <c r="S229" s="159"/>
      <c r="T229" s="155"/>
      <c r="U229" s="159"/>
      <c r="V229" s="159"/>
      <c r="W229" s="160"/>
      <c r="X229" s="155"/>
      <c r="Y229" s="158"/>
      <c r="Z229" s="155"/>
      <c r="AA229" s="155"/>
      <c r="AB229" s="155"/>
      <c r="AC229" s="162"/>
      <c r="AD229" s="162"/>
      <c r="AE229" s="155"/>
      <c r="AF229" s="155"/>
      <c r="AG229" s="155"/>
      <c r="AH229" s="155"/>
      <c r="AI229" s="155"/>
      <c r="AJ229" s="163"/>
      <c r="AK229" s="163"/>
      <c r="AL229" s="163"/>
      <c r="AM229" s="163"/>
      <c r="AN229" s="164"/>
      <c r="AO229" s="165"/>
      <c r="AP229" s="163"/>
      <c r="AQ229" s="155"/>
      <c r="AR229" s="155"/>
      <c r="AS229" s="155"/>
      <c r="AT229" s="166"/>
      <c r="AU229" s="158"/>
      <c r="AV229" s="155"/>
      <c r="AW229" s="155"/>
      <c r="AX229" s="155"/>
      <c r="AY229" s="155"/>
      <c r="AZ229" s="166"/>
      <c r="BA229" s="158"/>
      <c r="BB229" s="155"/>
      <c r="BC229" s="155"/>
      <c r="BD229" s="155"/>
      <c r="BE229" s="155"/>
      <c r="BF229" s="166"/>
      <c r="BG229" s="158"/>
      <c r="BH229" s="155"/>
      <c r="BI229" s="158"/>
      <c r="BJ229" s="155"/>
      <c r="BK229" s="155"/>
      <c r="BL229" s="155"/>
      <c r="BM229" s="155"/>
      <c r="BN229" s="155"/>
      <c r="BO229" s="155"/>
      <c r="BP229" s="155"/>
      <c r="BQ229" s="155"/>
      <c r="BR229" s="155"/>
      <c r="BS229" s="155"/>
      <c r="BT229" s="155"/>
      <c r="BU229" s="155"/>
      <c r="BV229" s="155"/>
      <c r="BW229" s="155"/>
      <c r="BX229" s="155"/>
      <c r="BY229" s="155"/>
      <c r="BZ229" s="155"/>
      <c r="CA229" s="155"/>
      <c r="CB229" s="155"/>
      <c r="CC229" s="155"/>
      <c r="CD229" s="155"/>
      <c r="CE229" s="155"/>
      <c r="CF229" s="155"/>
      <c r="CG229" s="155"/>
      <c r="CH229" s="155"/>
      <c r="CI229" s="155"/>
      <c r="CJ229" s="166"/>
      <c r="CK229" s="161"/>
      <c r="CL229" s="161"/>
      <c r="CM229" s="161"/>
      <c r="CN229" s="161"/>
      <c r="CO229" s="161"/>
      <c r="CP229" s="161"/>
      <c r="CQ229" s="161"/>
      <c r="CR229" s="167" t="e">
        <f>IFERROR(MATCH(M229,'Cat Val Desplegable'!$B:$B,0),"")-1</f>
        <v>#VALUE!</v>
      </c>
      <c r="CS229" s="167">
        <f>COUNTIF('Cat Val Desplegable'!$B$3:$B$257,'Altas FI-Compras'!M229)</f>
        <v>0</v>
      </c>
      <c r="CT229" s="167" t="e">
        <f>IFERROR(MATCH(Y229,'Cat Val Desplegable'!$E:$E,0),"")-1</f>
        <v>#VALUE!</v>
      </c>
      <c r="CU229" s="167">
        <f>COUNTIF('Cat Val Desplegable'!$E$3:$E$296,'Altas FI-Compras'!Y229)</f>
        <v>0</v>
      </c>
      <c r="CV229" s="161"/>
      <c r="CW229" s="161"/>
      <c r="CX229" s="161"/>
      <c r="CY229" s="161"/>
      <c r="CZ229" s="161"/>
      <c r="DA229" s="161"/>
      <c r="DB229" s="161"/>
      <c r="DC229" s="161"/>
      <c r="DD229" s="161"/>
    </row>
    <row r="230" spans="1:108">
      <c r="A230" s="155"/>
      <c r="B230" s="155"/>
      <c r="C230" s="155"/>
      <c r="D230" s="155"/>
      <c r="E230" s="155"/>
      <c r="F230" s="155"/>
      <c r="G230" s="155"/>
      <c r="H230" s="155"/>
      <c r="I230" s="155"/>
      <c r="J230" s="155"/>
      <c r="K230" s="155"/>
      <c r="L230" s="155"/>
      <c r="M230" s="155"/>
      <c r="N230" s="156"/>
      <c r="O230" s="157"/>
      <c r="P230" s="158"/>
      <c r="Q230" s="155"/>
      <c r="R230" s="159"/>
      <c r="S230" s="159"/>
      <c r="T230" s="155"/>
      <c r="U230" s="159"/>
      <c r="V230" s="159"/>
      <c r="W230" s="160"/>
      <c r="X230" s="155"/>
      <c r="Y230" s="158"/>
      <c r="Z230" s="155"/>
      <c r="AA230" s="155"/>
      <c r="AB230" s="155"/>
      <c r="AC230" s="162"/>
      <c r="AD230" s="162"/>
      <c r="AE230" s="155"/>
      <c r="AF230" s="155"/>
      <c r="AG230" s="155"/>
      <c r="AH230" s="155"/>
      <c r="AI230" s="155"/>
      <c r="AJ230" s="163"/>
      <c r="AK230" s="163"/>
      <c r="AL230" s="163"/>
      <c r="AM230" s="163"/>
      <c r="AN230" s="164"/>
      <c r="AO230" s="165"/>
      <c r="AP230" s="163"/>
      <c r="AQ230" s="155"/>
      <c r="AR230" s="155"/>
      <c r="AS230" s="155"/>
      <c r="AT230" s="166"/>
      <c r="AU230" s="158"/>
      <c r="AV230" s="155"/>
      <c r="AW230" s="155"/>
      <c r="AX230" s="155"/>
      <c r="AY230" s="155"/>
      <c r="AZ230" s="166"/>
      <c r="BA230" s="158"/>
      <c r="BB230" s="155"/>
      <c r="BC230" s="155"/>
      <c r="BD230" s="155"/>
      <c r="BE230" s="155"/>
      <c r="BF230" s="166"/>
      <c r="BG230" s="158"/>
      <c r="BH230" s="155"/>
      <c r="BI230" s="158"/>
      <c r="BJ230" s="155"/>
      <c r="BK230" s="155"/>
      <c r="BL230" s="155"/>
      <c r="BM230" s="155"/>
      <c r="BN230" s="155"/>
      <c r="BO230" s="155"/>
      <c r="BP230" s="155"/>
      <c r="BQ230" s="155"/>
      <c r="BR230" s="155"/>
      <c r="BS230" s="155"/>
      <c r="BT230" s="155"/>
      <c r="BU230" s="155"/>
      <c r="BV230" s="155"/>
      <c r="BW230" s="155"/>
      <c r="BX230" s="155"/>
      <c r="BY230" s="155"/>
      <c r="BZ230" s="155"/>
      <c r="CA230" s="155"/>
      <c r="CB230" s="155"/>
      <c r="CC230" s="155"/>
      <c r="CD230" s="155"/>
      <c r="CE230" s="155"/>
      <c r="CF230" s="155"/>
      <c r="CG230" s="155"/>
      <c r="CH230" s="155"/>
      <c r="CI230" s="155"/>
      <c r="CJ230" s="166"/>
      <c r="CK230" s="161"/>
      <c r="CL230" s="161"/>
      <c r="CM230" s="161"/>
      <c r="CN230" s="161"/>
      <c r="CO230" s="161"/>
      <c r="CP230" s="161"/>
      <c r="CQ230" s="161"/>
      <c r="CR230" s="167" t="e">
        <f>IFERROR(MATCH(M230,'Cat Val Desplegable'!$B:$B,0),"")-1</f>
        <v>#VALUE!</v>
      </c>
      <c r="CS230" s="167">
        <f>COUNTIF('Cat Val Desplegable'!$B$3:$B$257,'Altas FI-Compras'!M230)</f>
        <v>0</v>
      </c>
      <c r="CT230" s="167" t="e">
        <f>IFERROR(MATCH(Y230,'Cat Val Desplegable'!$E:$E,0),"")-1</f>
        <v>#VALUE!</v>
      </c>
      <c r="CU230" s="167">
        <f>COUNTIF('Cat Val Desplegable'!$E$3:$E$296,'Altas FI-Compras'!Y230)</f>
        <v>0</v>
      </c>
      <c r="CV230" s="161"/>
      <c r="CW230" s="161"/>
      <c r="CX230" s="161"/>
      <c r="CY230" s="161"/>
      <c r="CZ230" s="161"/>
      <c r="DA230" s="161"/>
      <c r="DB230" s="161"/>
      <c r="DC230" s="161"/>
      <c r="DD230" s="161"/>
    </row>
    <row r="231" spans="1:108">
      <c r="A231" s="155"/>
      <c r="B231" s="155" t="s">
        <v>8</v>
      </c>
      <c r="C231" s="155"/>
      <c r="D231" s="155"/>
      <c r="E231" s="155"/>
      <c r="F231" s="155"/>
      <c r="G231" s="155"/>
      <c r="H231" s="155"/>
      <c r="I231" s="155"/>
      <c r="J231" s="155"/>
      <c r="K231" s="155"/>
      <c r="L231" s="155"/>
      <c r="M231" s="155"/>
      <c r="N231" s="156"/>
      <c r="O231" s="157"/>
      <c r="P231" s="158"/>
      <c r="Q231" s="155"/>
      <c r="R231" s="159"/>
      <c r="S231" s="159"/>
      <c r="T231" s="155"/>
      <c r="U231" s="159"/>
      <c r="V231" s="159"/>
      <c r="W231" s="160"/>
      <c r="X231" s="155"/>
      <c r="Y231" s="158"/>
      <c r="Z231" s="155"/>
      <c r="AA231" s="155"/>
      <c r="AB231" s="155"/>
      <c r="AC231" s="162"/>
      <c r="AD231" s="162"/>
      <c r="AE231" s="155"/>
      <c r="AF231" s="155"/>
      <c r="AG231" s="155"/>
      <c r="AH231" s="155"/>
      <c r="AI231" s="155"/>
      <c r="AJ231" s="163"/>
      <c r="AK231" s="163"/>
      <c r="AL231" s="163"/>
      <c r="AM231" s="163"/>
      <c r="AN231" s="164"/>
      <c r="AO231" s="165"/>
      <c r="AP231" s="163"/>
      <c r="AQ231" s="155"/>
      <c r="AR231" s="155"/>
      <c r="AS231" s="155"/>
      <c r="AT231" s="166"/>
      <c r="AU231" s="158"/>
      <c r="AV231" s="155"/>
      <c r="AW231" s="155"/>
      <c r="AX231" s="155"/>
      <c r="AY231" s="155"/>
      <c r="AZ231" s="166"/>
      <c r="BA231" s="158"/>
      <c r="BB231" s="155"/>
      <c r="BC231" s="155"/>
      <c r="BD231" s="155"/>
      <c r="BE231" s="155"/>
      <c r="BF231" s="166"/>
      <c r="BG231" s="158"/>
      <c r="BH231" s="155"/>
      <c r="BI231" s="158"/>
      <c r="BJ231" s="155"/>
      <c r="BK231" s="155"/>
      <c r="BL231" s="155"/>
      <c r="BM231" s="155"/>
      <c r="BN231" s="155"/>
      <c r="BO231" s="155"/>
      <c r="BP231" s="155"/>
      <c r="BQ231" s="155"/>
      <c r="BR231" s="155"/>
      <c r="BS231" s="155"/>
      <c r="BT231" s="155"/>
      <c r="BU231" s="155"/>
      <c r="BV231" s="155"/>
      <c r="BW231" s="155"/>
      <c r="BX231" s="155"/>
      <c r="BY231" s="155"/>
      <c r="BZ231" s="155"/>
      <c r="CA231" s="155"/>
      <c r="CB231" s="155"/>
      <c r="CC231" s="155"/>
      <c r="CD231" s="155"/>
      <c r="CE231" s="155"/>
      <c r="CF231" s="155"/>
      <c r="CG231" s="155"/>
      <c r="CH231" s="155"/>
      <c r="CI231" s="155"/>
      <c r="CJ231" s="166"/>
      <c r="CK231" s="161"/>
      <c r="CL231" s="161"/>
      <c r="CM231" s="161"/>
      <c r="CN231" s="161"/>
      <c r="CO231" s="161"/>
      <c r="CP231" s="161"/>
      <c r="CQ231" s="161"/>
      <c r="CR231" s="167" t="e">
        <f>IFERROR(MATCH(M231,'Cat Val Desplegable'!$B:$B,0),"")-1</f>
        <v>#VALUE!</v>
      </c>
      <c r="CS231" s="167">
        <f>COUNTIF('Cat Val Desplegable'!$B$3:$B$257,'Altas FI-Compras'!M231)</f>
        <v>0</v>
      </c>
      <c r="CT231" s="167" t="e">
        <f>IFERROR(MATCH(Y231,'Cat Val Desplegable'!$E:$E,0),"")-1</f>
        <v>#VALUE!</v>
      </c>
      <c r="CU231" s="167">
        <f>COUNTIF('Cat Val Desplegable'!$E$3:$E$296,'Altas FI-Compras'!Y231)</f>
        <v>0</v>
      </c>
      <c r="CV231" s="161"/>
      <c r="CW231" s="161"/>
      <c r="CX231" s="161"/>
      <c r="CY231" s="161"/>
      <c r="CZ231" s="161"/>
      <c r="DA231" s="161"/>
      <c r="DB231" s="161"/>
      <c r="DC231" s="161"/>
      <c r="DD231" s="161"/>
    </row>
    <row r="232" spans="1:108">
      <c r="A232" s="155"/>
      <c r="B232" s="155"/>
      <c r="C232" s="155"/>
      <c r="D232" s="155"/>
      <c r="E232" s="155"/>
      <c r="F232" s="155"/>
      <c r="G232" s="155"/>
      <c r="H232" s="155"/>
      <c r="I232" s="155"/>
      <c r="J232" s="155"/>
      <c r="K232" s="155"/>
      <c r="L232" s="155"/>
      <c r="M232" s="155"/>
      <c r="N232" s="156"/>
      <c r="O232" s="157"/>
      <c r="P232" s="158"/>
      <c r="Q232" s="155"/>
      <c r="R232" s="159"/>
      <c r="S232" s="159"/>
      <c r="T232" s="155"/>
      <c r="U232" s="159"/>
      <c r="V232" s="159"/>
      <c r="W232" s="160"/>
      <c r="X232" s="155"/>
      <c r="Y232" s="158"/>
      <c r="Z232" s="155"/>
      <c r="AA232" s="155"/>
      <c r="AB232" s="155"/>
      <c r="AC232" s="162"/>
      <c r="AD232" s="162"/>
      <c r="AE232" s="155"/>
      <c r="AF232" s="155"/>
      <c r="AG232" s="155"/>
      <c r="AH232" s="155"/>
      <c r="AI232" s="155"/>
      <c r="AJ232" s="163"/>
      <c r="AK232" s="163"/>
      <c r="AL232" s="163"/>
      <c r="AM232" s="163"/>
      <c r="AN232" s="164"/>
      <c r="AO232" s="165"/>
      <c r="AP232" s="163"/>
      <c r="AQ232" s="155"/>
      <c r="AR232" s="155"/>
      <c r="AS232" s="155"/>
      <c r="AT232" s="166"/>
      <c r="AU232" s="158"/>
      <c r="AV232" s="155"/>
      <c r="AW232" s="155"/>
      <c r="AX232" s="155"/>
      <c r="AY232" s="155"/>
      <c r="AZ232" s="166"/>
      <c r="BA232" s="158"/>
      <c r="BB232" s="155"/>
      <c r="BC232" s="155"/>
      <c r="BD232" s="155"/>
      <c r="BE232" s="155"/>
      <c r="BF232" s="166"/>
      <c r="BG232" s="158"/>
      <c r="BH232" s="155"/>
      <c r="BI232" s="158"/>
      <c r="BJ232" s="155"/>
      <c r="BK232" s="155"/>
      <c r="BL232" s="155"/>
      <c r="BM232" s="155"/>
      <c r="BN232" s="155"/>
      <c r="BO232" s="155"/>
      <c r="BP232" s="155"/>
      <c r="BQ232" s="155"/>
      <c r="BR232" s="155"/>
      <c r="BS232" s="155"/>
      <c r="BT232" s="155"/>
      <c r="BU232" s="155"/>
      <c r="BV232" s="155"/>
      <c r="BW232" s="155"/>
      <c r="BX232" s="155"/>
      <c r="BY232" s="155"/>
      <c r="BZ232" s="155"/>
      <c r="CA232" s="155"/>
      <c r="CB232" s="155"/>
      <c r="CC232" s="155"/>
      <c r="CD232" s="155"/>
      <c r="CE232" s="155"/>
      <c r="CF232" s="155"/>
      <c r="CG232" s="155"/>
      <c r="CH232" s="155"/>
      <c r="CI232" s="155"/>
      <c r="CJ232" s="166"/>
      <c r="CK232" s="161"/>
      <c r="CL232" s="161"/>
      <c r="CM232" s="161"/>
      <c r="CN232" s="161"/>
      <c r="CO232" s="161"/>
      <c r="CP232" s="161"/>
      <c r="CQ232" s="161"/>
      <c r="CR232" s="167" t="e">
        <f>IFERROR(MATCH(M232,'Cat Val Desplegable'!$B:$B,0),"")-1</f>
        <v>#VALUE!</v>
      </c>
      <c r="CS232" s="167">
        <f>COUNTIF('Cat Val Desplegable'!$B$3:$B$257,'Altas FI-Compras'!M232)</f>
        <v>0</v>
      </c>
      <c r="CT232" s="167" t="e">
        <f>IFERROR(MATCH(Y232,'Cat Val Desplegable'!$E:$E,0),"")-1</f>
        <v>#VALUE!</v>
      </c>
      <c r="CU232" s="167">
        <f>COUNTIF('Cat Val Desplegable'!$E$3:$E$296,'Altas FI-Compras'!Y232)</f>
        <v>0</v>
      </c>
      <c r="CV232" s="161"/>
      <c r="CW232" s="161"/>
      <c r="CX232" s="161"/>
      <c r="CY232" s="161"/>
      <c r="CZ232" s="161"/>
      <c r="DA232" s="161"/>
      <c r="DB232" s="161"/>
      <c r="DC232" s="161"/>
      <c r="DD232" s="161"/>
    </row>
    <row r="233" spans="1:108">
      <c r="A233" s="155"/>
      <c r="B233" s="155"/>
      <c r="C233" s="155"/>
      <c r="D233" s="155"/>
      <c r="E233" s="155"/>
      <c r="F233" s="155"/>
      <c r="G233" s="155"/>
      <c r="H233" s="155"/>
      <c r="I233" s="155"/>
      <c r="J233" s="155"/>
      <c r="K233" s="155"/>
      <c r="L233" s="155"/>
      <c r="M233" s="155"/>
      <c r="N233" s="156"/>
      <c r="O233" s="157"/>
      <c r="P233" s="158"/>
      <c r="Q233" s="155"/>
      <c r="R233" s="159"/>
      <c r="S233" s="159"/>
      <c r="T233" s="155"/>
      <c r="U233" s="159"/>
      <c r="V233" s="159"/>
      <c r="W233" s="160"/>
      <c r="X233" s="155"/>
      <c r="Y233" s="158"/>
      <c r="Z233" s="155"/>
      <c r="AA233" s="155"/>
      <c r="AB233" s="155"/>
      <c r="AC233" s="162"/>
      <c r="AD233" s="162"/>
      <c r="AE233" s="155"/>
      <c r="AF233" s="155"/>
      <c r="AG233" s="155"/>
      <c r="AH233" s="155"/>
      <c r="AI233" s="155"/>
      <c r="AJ233" s="163"/>
      <c r="AK233" s="163"/>
      <c r="AL233" s="163"/>
      <c r="AM233" s="163"/>
      <c r="AN233" s="164"/>
      <c r="AO233" s="165"/>
      <c r="AP233" s="163"/>
      <c r="AQ233" s="155"/>
      <c r="AR233" s="155"/>
      <c r="AS233" s="155"/>
      <c r="AT233" s="166"/>
      <c r="AU233" s="158"/>
      <c r="AV233" s="155"/>
      <c r="AW233" s="155"/>
      <c r="AX233" s="155"/>
      <c r="AY233" s="155"/>
      <c r="AZ233" s="166"/>
      <c r="BA233" s="158"/>
      <c r="BB233" s="155"/>
      <c r="BC233" s="155"/>
      <c r="BD233" s="155"/>
      <c r="BE233" s="155"/>
      <c r="BF233" s="166"/>
      <c r="BG233" s="158"/>
      <c r="BH233" s="155"/>
      <c r="BI233" s="158"/>
      <c r="BJ233" s="155"/>
      <c r="BK233" s="155"/>
      <c r="BL233" s="155"/>
      <c r="BM233" s="155"/>
      <c r="BN233" s="155"/>
      <c r="BO233" s="155"/>
      <c r="BP233" s="155"/>
      <c r="BQ233" s="155"/>
      <c r="BR233" s="155"/>
      <c r="BS233" s="155"/>
      <c r="BT233" s="155"/>
      <c r="BU233" s="155"/>
      <c r="BV233" s="155"/>
      <c r="BW233" s="155"/>
      <c r="BX233" s="155"/>
      <c r="BY233" s="155"/>
      <c r="BZ233" s="155"/>
      <c r="CA233" s="155"/>
      <c r="CB233" s="155"/>
      <c r="CC233" s="155"/>
      <c r="CD233" s="155"/>
      <c r="CE233" s="155"/>
      <c r="CF233" s="155"/>
      <c r="CG233" s="155"/>
      <c r="CH233" s="155"/>
      <c r="CI233" s="155"/>
      <c r="CJ233" s="166"/>
      <c r="CK233" s="161"/>
      <c r="CL233" s="161"/>
      <c r="CM233" s="161"/>
      <c r="CN233" s="161"/>
      <c r="CO233" s="161"/>
      <c r="CP233" s="161"/>
      <c r="CQ233" s="161"/>
      <c r="CR233" s="167" t="e">
        <f>IFERROR(MATCH(M233,'Cat Val Desplegable'!$B:$B,0),"")-1</f>
        <v>#VALUE!</v>
      </c>
      <c r="CS233" s="167">
        <f>COUNTIF('Cat Val Desplegable'!$B$3:$B$257,'Altas FI-Compras'!M233)</f>
        <v>0</v>
      </c>
      <c r="CT233" s="167" t="e">
        <f>IFERROR(MATCH(Y233,'Cat Val Desplegable'!$E:$E,0),"")-1</f>
        <v>#VALUE!</v>
      </c>
      <c r="CU233" s="167">
        <f>COUNTIF('Cat Val Desplegable'!$E$3:$E$296,'Altas FI-Compras'!Y233)</f>
        <v>0</v>
      </c>
      <c r="CV233" s="161"/>
      <c r="CW233" s="161"/>
      <c r="CX233" s="161"/>
      <c r="CY233" s="161"/>
      <c r="CZ233" s="161"/>
      <c r="DA233" s="161"/>
      <c r="DB233" s="161"/>
      <c r="DC233" s="161"/>
      <c r="DD233" s="161"/>
    </row>
    <row r="234" spans="1:108">
      <c r="A234" s="155"/>
      <c r="B234" s="155"/>
      <c r="C234" s="155"/>
      <c r="D234" s="155"/>
      <c r="E234" s="155"/>
      <c r="F234" s="155"/>
      <c r="G234" s="155"/>
      <c r="H234" s="155"/>
      <c r="I234" s="155"/>
      <c r="J234" s="155"/>
      <c r="K234" s="155"/>
      <c r="L234" s="155"/>
      <c r="M234" s="155"/>
      <c r="N234" s="156"/>
      <c r="O234" s="157"/>
      <c r="P234" s="158"/>
      <c r="Q234" s="155"/>
      <c r="R234" s="159"/>
      <c r="S234" s="159"/>
      <c r="T234" s="155"/>
      <c r="U234" s="159"/>
      <c r="V234" s="159"/>
      <c r="W234" s="160"/>
      <c r="X234" s="155"/>
      <c r="Y234" s="158"/>
      <c r="Z234" s="155"/>
      <c r="AA234" s="155"/>
      <c r="AB234" s="155"/>
      <c r="AC234" s="162"/>
      <c r="AD234" s="162"/>
      <c r="AE234" s="155"/>
      <c r="AF234" s="155"/>
      <c r="AG234" s="155"/>
      <c r="AH234" s="155"/>
      <c r="AI234" s="155"/>
      <c r="AJ234" s="163"/>
      <c r="AK234" s="163"/>
      <c r="AL234" s="163"/>
      <c r="AM234" s="163"/>
      <c r="AN234" s="164"/>
      <c r="AO234" s="165"/>
      <c r="AP234" s="163"/>
      <c r="AQ234" s="155"/>
      <c r="AR234" s="155"/>
      <c r="AS234" s="155"/>
      <c r="AT234" s="166"/>
      <c r="AU234" s="158"/>
      <c r="AV234" s="155"/>
      <c r="AW234" s="155"/>
      <c r="AX234" s="155"/>
      <c r="AY234" s="155"/>
      <c r="AZ234" s="166"/>
      <c r="BA234" s="158"/>
      <c r="BB234" s="155"/>
      <c r="BC234" s="155"/>
      <c r="BD234" s="155"/>
      <c r="BE234" s="155"/>
      <c r="BF234" s="166"/>
      <c r="BG234" s="158"/>
      <c r="BH234" s="155"/>
      <c r="BI234" s="158"/>
      <c r="BJ234" s="155"/>
      <c r="BK234" s="155"/>
      <c r="BL234" s="155"/>
      <c r="BM234" s="155"/>
      <c r="BN234" s="155"/>
      <c r="BO234" s="155"/>
      <c r="BP234" s="155"/>
      <c r="BQ234" s="155"/>
      <c r="BR234" s="155"/>
      <c r="BS234" s="155"/>
      <c r="BT234" s="155"/>
      <c r="BU234" s="155"/>
      <c r="BV234" s="155"/>
      <c r="BW234" s="155"/>
      <c r="BX234" s="155"/>
      <c r="BY234" s="155"/>
      <c r="BZ234" s="155"/>
      <c r="CA234" s="155"/>
      <c r="CB234" s="155"/>
      <c r="CC234" s="155"/>
      <c r="CD234" s="155"/>
      <c r="CE234" s="155"/>
      <c r="CF234" s="155"/>
      <c r="CG234" s="155"/>
      <c r="CH234" s="155"/>
      <c r="CI234" s="155"/>
      <c r="CJ234" s="166"/>
      <c r="CK234" s="161"/>
      <c r="CL234" s="161"/>
      <c r="CM234" s="161"/>
      <c r="CN234" s="161"/>
      <c r="CO234" s="161"/>
      <c r="CP234" s="161"/>
      <c r="CQ234" s="161"/>
      <c r="CR234" s="167" t="e">
        <f>IFERROR(MATCH(M234,'Cat Val Desplegable'!$B:$B,0),"")-1</f>
        <v>#VALUE!</v>
      </c>
      <c r="CS234" s="167">
        <f>COUNTIF('Cat Val Desplegable'!$B$3:$B$257,'Altas FI-Compras'!M234)</f>
        <v>0</v>
      </c>
      <c r="CT234" s="167" t="e">
        <f>IFERROR(MATCH(Y234,'Cat Val Desplegable'!$E:$E,0),"")-1</f>
        <v>#VALUE!</v>
      </c>
      <c r="CU234" s="167">
        <f>COUNTIF('Cat Val Desplegable'!$E$3:$E$296,'Altas FI-Compras'!Y234)</f>
        <v>0</v>
      </c>
      <c r="CV234" s="161"/>
      <c r="CW234" s="161"/>
      <c r="CX234" s="161"/>
      <c r="CY234" s="161"/>
      <c r="CZ234" s="161"/>
      <c r="DA234" s="161"/>
      <c r="DB234" s="161"/>
      <c r="DC234" s="161"/>
      <c r="DD234" s="161"/>
    </row>
    <row r="235" spans="1:108">
      <c r="A235" s="155"/>
      <c r="B235" s="155"/>
      <c r="C235" s="155"/>
      <c r="D235" s="155"/>
      <c r="E235" s="155"/>
      <c r="F235" s="155"/>
      <c r="G235" s="155"/>
      <c r="H235" s="155"/>
      <c r="I235" s="155"/>
      <c r="J235" s="155"/>
      <c r="K235" s="155"/>
      <c r="L235" s="155"/>
      <c r="M235" s="155"/>
      <c r="N235" s="156"/>
      <c r="O235" s="157"/>
      <c r="P235" s="158"/>
      <c r="Q235" s="155"/>
      <c r="R235" s="159"/>
      <c r="S235" s="159"/>
      <c r="T235" s="155"/>
      <c r="U235" s="159"/>
      <c r="V235" s="159"/>
      <c r="W235" s="160"/>
      <c r="X235" s="155"/>
      <c r="Y235" s="158"/>
      <c r="Z235" s="155"/>
      <c r="AA235" s="155"/>
      <c r="AB235" s="155"/>
      <c r="AC235" s="162"/>
      <c r="AD235" s="162"/>
      <c r="AE235" s="155"/>
      <c r="AF235" s="155"/>
      <c r="AG235" s="155"/>
      <c r="AH235" s="155"/>
      <c r="AI235" s="155"/>
      <c r="AJ235" s="163"/>
      <c r="AK235" s="163"/>
      <c r="AL235" s="163"/>
      <c r="AM235" s="163"/>
      <c r="AN235" s="164"/>
      <c r="AO235" s="165"/>
      <c r="AP235" s="163"/>
      <c r="AQ235" s="155"/>
      <c r="AR235" s="155"/>
      <c r="AS235" s="155"/>
      <c r="AT235" s="166"/>
      <c r="AU235" s="158"/>
      <c r="AV235" s="155"/>
      <c r="AW235" s="155"/>
      <c r="AX235" s="155"/>
      <c r="AY235" s="155"/>
      <c r="AZ235" s="166"/>
      <c r="BA235" s="158"/>
      <c r="BB235" s="155"/>
      <c r="BC235" s="155"/>
      <c r="BD235" s="155"/>
      <c r="BE235" s="155"/>
      <c r="BF235" s="166"/>
      <c r="BG235" s="158"/>
      <c r="BH235" s="155"/>
      <c r="BI235" s="158"/>
      <c r="BJ235" s="155"/>
      <c r="BK235" s="155"/>
      <c r="BL235" s="155"/>
      <c r="BM235" s="155"/>
      <c r="BN235" s="155"/>
      <c r="BO235" s="155"/>
      <c r="BP235" s="155"/>
      <c r="BQ235" s="155"/>
      <c r="BR235" s="155"/>
      <c r="BS235" s="155"/>
      <c r="BT235" s="155"/>
      <c r="BU235" s="155"/>
      <c r="BV235" s="155"/>
      <c r="BW235" s="155"/>
      <c r="BX235" s="155"/>
      <c r="BY235" s="155"/>
      <c r="BZ235" s="155"/>
      <c r="CA235" s="155"/>
      <c r="CB235" s="155"/>
      <c r="CC235" s="155"/>
      <c r="CD235" s="155"/>
      <c r="CE235" s="155"/>
      <c r="CF235" s="155"/>
      <c r="CG235" s="155"/>
      <c r="CH235" s="155"/>
      <c r="CI235" s="155"/>
      <c r="CJ235" s="166"/>
      <c r="CK235" s="161"/>
      <c r="CL235" s="161"/>
      <c r="CM235" s="161"/>
      <c r="CN235" s="161"/>
      <c r="CO235" s="161"/>
      <c r="CP235" s="161"/>
      <c r="CQ235" s="161"/>
      <c r="CR235" s="167" t="e">
        <f>IFERROR(MATCH(M235,'Cat Val Desplegable'!$B:$B,0),"")-1</f>
        <v>#VALUE!</v>
      </c>
      <c r="CS235" s="167">
        <f>COUNTIF('Cat Val Desplegable'!$B$3:$B$257,'Altas FI-Compras'!M235)</f>
        <v>0</v>
      </c>
      <c r="CT235" s="167" t="e">
        <f>IFERROR(MATCH(Y235,'Cat Val Desplegable'!$E:$E,0),"")-1</f>
        <v>#VALUE!</v>
      </c>
      <c r="CU235" s="167">
        <f>COUNTIF('Cat Val Desplegable'!$E$3:$E$296,'Altas FI-Compras'!Y235)</f>
        <v>0</v>
      </c>
      <c r="CV235" s="161"/>
      <c r="CW235" s="161"/>
      <c r="CX235" s="161"/>
      <c r="CY235" s="161"/>
      <c r="CZ235" s="161"/>
      <c r="DA235" s="161"/>
      <c r="DB235" s="161"/>
      <c r="DC235" s="161"/>
      <c r="DD235" s="161"/>
    </row>
    <row r="236" spans="1:108">
      <c r="A236" s="155"/>
      <c r="B236" s="155"/>
      <c r="C236" s="155"/>
      <c r="D236" s="155"/>
      <c r="E236" s="155"/>
      <c r="F236" s="155"/>
      <c r="G236" s="155"/>
      <c r="H236" s="155"/>
      <c r="I236" s="155"/>
      <c r="J236" s="155"/>
      <c r="K236" s="155"/>
      <c r="L236" s="155"/>
      <c r="M236" s="155"/>
      <c r="N236" s="156"/>
      <c r="O236" s="157"/>
      <c r="P236" s="158"/>
      <c r="Q236" s="155"/>
      <c r="R236" s="159"/>
      <c r="S236" s="159"/>
      <c r="T236" s="155"/>
      <c r="U236" s="159"/>
      <c r="V236" s="159"/>
      <c r="W236" s="160"/>
      <c r="X236" s="155"/>
      <c r="Y236" s="158"/>
      <c r="Z236" s="155"/>
      <c r="AA236" s="155"/>
      <c r="AB236" s="155"/>
      <c r="AC236" s="162"/>
      <c r="AD236" s="162"/>
      <c r="AE236" s="155"/>
      <c r="AF236" s="155"/>
      <c r="AG236" s="155"/>
      <c r="AH236" s="155"/>
      <c r="AI236" s="155"/>
      <c r="AJ236" s="163"/>
      <c r="AK236" s="163"/>
      <c r="AL236" s="163"/>
      <c r="AM236" s="163"/>
      <c r="AN236" s="164"/>
      <c r="AO236" s="165"/>
      <c r="AP236" s="163"/>
      <c r="AQ236" s="155"/>
      <c r="AR236" s="155"/>
      <c r="AS236" s="155"/>
      <c r="AT236" s="166"/>
      <c r="AU236" s="158"/>
      <c r="AV236" s="155"/>
      <c r="AW236" s="155"/>
      <c r="AX236" s="155"/>
      <c r="AY236" s="155"/>
      <c r="AZ236" s="166"/>
      <c r="BA236" s="158"/>
      <c r="BB236" s="155"/>
      <c r="BC236" s="155"/>
      <c r="BD236" s="155"/>
      <c r="BE236" s="155"/>
      <c r="BF236" s="166"/>
      <c r="BG236" s="158"/>
      <c r="BH236" s="155"/>
      <c r="BI236" s="158"/>
      <c r="BJ236" s="155"/>
      <c r="BK236" s="155"/>
      <c r="BL236" s="155"/>
      <c r="BM236" s="155"/>
      <c r="BN236" s="155"/>
      <c r="BO236" s="155"/>
      <c r="BP236" s="155"/>
      <c r="BQ236" s="155"/>
      <c r="BR236" s="155"/>
      <c r="BS236" s="155"/>
      <c r="BT236" s="155"/>
      <c r="BU236" s="155"/>
      <c r="BV236" s="155"/>
      <c r="BW236" s="155"/>
      <c r="BX236" s="155"/>
      <c r="BY236" s="155"/>
      <c r="BZ236" s="155"/>
      <c r="CA236" s="155"/>
      <c r="CB236" s="155"/>
      <c r="CC236" s="155"/>
      <c r="CD236" s="155"/>
      <c r="CE236" s="155"/>
      <c r="CF236" s="155"/>
      <c r="CG236" s="155"/>
      <c r="CH236" s="155"/>
      <c r="CI236" s="155"/>
      <c r="CJ236" s="166"/>
      <c r="CK236" s="161"/>
      <c r="CL236" s="161"/>
      <c r="CM236" s="161"/>
      <c r="CN236" s="161"/>
      <c r="CO236" s="161"/>
      <c r="CP236" s="161"/>
      <c r="CQ236" s="161"/>
      <c r="CR236" s="167" t="e">
        <f>IFERROR(MATCH(M236,'Cat Val Desplegable'!$B:$B,0),"")-1</f>
        <v>#VALUE!</v>
      </c>
      <c r="CS236" s="167">
        <f>COUNTIF('Cat Val Desplegable'!$B$3:$B$257,'Altas FI-Compras'!M236)</f>
        <v>0</v>
      </c>
      <c r="CT236" s="167" t="e">
        <f>IFERROR(MATCH(Y236,'Cat Val Desplegable'!$E:$E,0),"")-1</f>
        <v>#VALUE!</v>
      </c>
      <c r="CU236" s="167">
        <f>COUNTIF('Cat Val Desplegable'!$E$3:$E$296,'Altas FI-Compras'!Y236)</f>
        <v>0</v>
      </c>
      <c r="CV236" s="161"/>
      <c r="CW236" s="161"/>
      <c r="CX236" s="161"/>
      <c r="CY236" s="161"/>
      <c r="CZ236" s="161"/>
      <c r="DA236" s="161"/>
      <c r="DB236" s="161"/>
      <c r="DC236" s="161"/>
      <c r="DD236" s="161"/>
    </row>
    <row r="237" spans="1:108">
      <c r="A237" s="155"/>
      <c r="B237" s="155"/>
      <c r="C237" s="155"/>
      <c r="D237" s="155"/>
      <c r="E237" s="155"/>
      <c r="F237" s="155"/>
      <c r="G237" s="155"/>
      <c r="H237" s="155"/>
      <c r="I237" s="155"/>
      <c r="J237" s="155"/>
      <c r="K237" s="155"/>
      <c r="L237" s="155"/>
      <c r="M237" s="155"/>
      <c r="N237" s="156"/>
      <c r="O237" s="157"/>
      <c r="P237" s="158"/>
      <c r="Q237" s="155"/>
      <c r="R237" s="159"/>
      <c r="S237" s="159"/>
      <c r="T237" s="155"/>
      <c r="U237" s="159"/>
      <c r="V237" s="159"/>
      <c r="W237" s="160"/>
      <c r="X237" s="155"/>
      <c r="Y237" s="158"/>
      <c r="Z237" s="155"/>
      <c r="AA237" s="155"/>
      <c r="AB237" s="155"/>
      <c r="AC237" s="162"/>
      <c r="AD237" s="162"/>
      <c r="AE237" s="155"/>
      <c r="AF237" s="155"/>
      <c r="AG237" s="155"/>
      <c r="AH237" s="155"/>
      <c r="AI237" s="155"/>
      <c r="AJ237" s="163"/>
      <c r="AK237" s="163"/>
      <c r="AL237" s="163"/>
      <c r="AM237" s="163"/>
      <c r="AN237" s="164"/>
      <c r="AO237" s="165"/>
      <c r="AP237" s="163"/>
      <c r="AQ237" s="155"/>
      <c r="AR237" s="155"/>
      <c r="AS237" s="155"/>
      <c r="AT237" s="166"/>
      <c r="AU237" s="158"/>
      <c r="AV237" s="155"/>
      <c r="AW237" s="155"/>
      <c r="AX237" s="155"/>
      <c r="AY237" s="155"/>
      <c r="AZ237" s="166"/>
      <c r="BA237" s="158"/>
      <c r="BB237" s="155"/>
      <c r="BC237" s="155"/>
      <c r="BD237" s="155"/>
      <c r="BE237" s="155"/>
      <c r="BF237" s="166"/>
      <c r="BG237" s="158"/>
      <c r="BH237" s="155"/>
      <c r="BI237" s="158"/>
      <c r="BJ237" s="155"/>
      <c r="BK237" s="155"/>
      <c r="BL237" s="155"/>
      <c r="BM237" s="155"/>
      <c r="BN237" s="155"/>
      <c r="BO237" s="155"/>
      <c r="BP237" s="155"/>
      <c r="BQ237" s="155"/>
      <c r="BR237" s="155"/>
      <c r="BS237" s="155"/>
      <c r="BT237" s="155"/>
      <c r="BU237" s="155"/>
      <c r="BV237" s="155"/>
      <c r="BW237" s="155"/>
      <c r="BX237" s="155"/>
      <c r="BY237" s="155"/>
      <c r="BZ237" s="155"/>
      <c r="CA237" s="155"/>
      <c r="CB237" s="155"/>
      <c r="CC237" s="155"/>
      <c r="CD237" s="155"/>
      <c r="CE237" s="155"/>
      <c r="CF237" s="155"/>
      <c r="CG237" s="155"/>
      <c r="CH237" s="155"/>
      <c r="CI237" s="155"/>
      <c r="CJ237" s="166"/>
      <c r="CK237" s="161"/>
      <c r="CL237" s="161"/>
      <c r="CM237" s="161"/>
      <c r="CN237" s="161"/>
      <c r="CO237" s="161"/>
      <c r="CP237" s="161"/>
      <c r="CQ237" s="161"/>
      <c r="CR237" s="167" t="e">
        <f>IFERROR(MATCH(M237,'Cat Val Desplegable'!$B:$B,0),"")-1</f>
        <v>#VALUE!</v>
      </c>
      <c r="CS237" s="167">
        <f>COUNTIF('Cat Val Desplegable'!$B$3:$B$257,'Altas FI-Compras'!M237)</f>
        <v>0</v>
      </c>
      <c r="CT237" s="167" t="e">
        <f>IFERROR(MATCH(Y237,'Cat Val Desplegable'!$E:$E,0),"")-1</f>
        <v>#VALUE!</v>
      </c>
      <c r="CU237" s="167">
        <f>COUNTIF('Cat Val Desplegable'!$E$3:$E$296,'Altas FI-Compras'!Y237)</f>
        <v>0</v>
      </c>
      <c r="CV237" s="161"/>
      <c r="CW237" s="161"/>
      <c r="CX237" s="161"/>
      <c r="CY237" s="161"/>
      <c r="CZ237" s="161"/>
      <c r="DA237" s="161"/>
      <c r="DB237" s="161"/>
      <c r="DC237" s="161"/>
      <c r="DD237" s="161"/>
    </row>
    <row r="238" spans="1:108">
      <c r="A238" s="155"/>
      <c r="B238" s="155"/>
      <c r="C238" s="155"/>
      <c r="D238" s="155"/>
      <c r="E238" s="155"/>
      <c r="F238" s="155"/>
      <c r="G238" s="155"/>
      <c r="H238" s="155"/>
      <c r="I238" s="155"/>
      <c r="J238" s="155"/>
      <c r="K238" s="155"/>
      <c r="L238" s="155"/>
      <c r="M238" s="155"/>
      <c r="N238" s="156"/>
      <c r="O238" s="157"/>
      <c r="P238" s="158"/>
      <c r="Q238" s="155"/>
      <c r="R238" s="159"/>
      <c r="S238" s="159"/>
      <c r="T238" s="155"/>
      <c r="U238" s="159"/>
      <c r="V238" s="159"/>
      <c r="W238" s="160"/>
      <c r="X238" s="155"/>
      <c r="Y238" s="158"/>
      <c r="Z238" s="155"/>
      <c r="AA238" s="155"/>
      <c r="AB238" s="155"/>
      <c r="AC238" s="162"/>
      <c r="AD238" s="162"/>
      <c r="AE238" s="155"/>
      <c r="AF238" s="155"/>
      <c r="AG238" s="155"/>
      <c r="AH238" s="155"/>
      <c r="AI238" s="155"/>
      <c r="AJ238" s="163"/>
      <c r="AK238" s="163"/>
      <c r="AL238" s="163"/>
      <c r="AM238" s="163"/>
      <c r="AN238" s="164"/>
      <c r="AO238" s="165"/>
      <c r="AP238" s="163"/>
      <c r="AQ238" s="155"/>
      <c r="AR238" s="155"/>
      <c r="AS238" s="155"/>
      <c r="AT238" s="166"/>
      <c r="AU238" s="158"/>
      <c r="AV238" s="155"/>
      <c r="AW238" s="155"/>
      <c r="AX238" s="155"/>
      <c r="AY238" s="155"/>
      <c r="AZ238" s="166"/>
      <c r="BA238" s="158"/>
      <c r="BB238" s="155"/>
      <c r="BC238" s="155"/>
      <c r="BD238" s="155"/>
      <c r="BE238" s="155"/>
      <c r="BF238" s="166"/>
      <c r="BG238" s="158"/>
      <c r="BH238" s="155"/>
      <c r="BI238" s="158"/>
      <c r="BJ238" s="155"/>
      <c r="BK238" s="155"/>
      <c r="BL238" s="155"/>
      <c r="BM238" s="155"/>
      <c r="BN238" s="155"/>
      <c r="BO238" s="155"/>
      <c r="BP238" s="155"/>
      <c r="BQ238" s="155"/>
      <c r="BR238" s="155"/>
      <c r="BS238" s="155"/>
      <c r="BT238" s="155"/>
      <c r="BU238" s="155"/>
      <c r="BV238" s="155"/>
      <c r="BW238" s="155"/>
      <c r="BX238" s="155"/>
      <c r="BY238" s="155"/>
      <c r="BZ238" s="155"/>
      <c r="CA238" s="155"/>
      <c r="CB238" s="155"/>
      <c r="CC238" s="155"/>
      <c r="CD238" s="155"/>
      <c r="CE238" s="155"/>
      <c r="CF238" s="155"/>
      <c r="CG238" s="155"/>
      <c r="CH238" s="155"/>
      <c r="CI238" s="155"/>
      <c r="CJ238" s="166"/>
      <c r="CK238" s="161"/>
      <c r="CL238" s="161"/>
      <c r="CM238" s="161"/>
      <c r="CN238" s="161"/>
      <c r="CO238" s="161"/>
      <c r="CP238" s="161"/>
      <c r="CQ238" s="161"/>
      <c r="CR238" s="167" t="e">
        <f>IFERROR(MATCH(M238,'Cat Val Desplegable'!$B:$B,0),"")-1</f>
        <v>#VALUE!</v>
      </c>
      <c r="CS238" s="167">
        <f>COUNTIF('Cat Val Desplegable'!$B$3:$B$257,'Altas FI-Compras'!M238)</f>
        <v>0</v>
      </c>
      <c r="CT238" s="167" t="e">
        <f>IFERROR(MATCH(Y238,'Cat Val Desplegable'!$E:$E,0),"")-1</f>
        <v>#VALUE!</v>
      </c>
      <c r="CU238" s="167">
        <f>COUNTIF('Cat Val Desplegable'!$E$3:$E$296,'Altas FI-Compras'!Y238)</f>
        <v>0</v>
      </c>
      <c r="CV238" s="161"/>
      <c r="CW238" s="161"/>
      <c r="CX238" s="161"/>
      <c r="CY238" s="161"/>
      <c r="CZ238" s="161"/>
      <c r="DA238" s="161"/>
      <c r="DB238" s="161"/>
      <c r="DC238" s="161"/>
      <c r="DD238" s="161"/>
    </row>
    <row r="239" spans="1:108">
      <c r="A239" s="155"/>
      <c r="B239" s="155"/>
      <c r="C239" s="155"/>
      <c r="D239" s="155"/>
      <c r="E239" s="155"/>
      <c r="F239" s="155"/>
      <c r="G239" s="155"/>
      <c r="H239" s="155"/>
      <c r="I239" s="155"/>
      <c r="J239" s="155"/>
      <c r="K239" s="155"/>
      <c r="L239" s="155"/>
      <c r="M239" s="155"/>
      <c r="N239" s="156"/>
      <c r="O239" s="157"/>
      <c r="P239" s="158"/>
      <c r="Q239" s="155"/>
      <c r="R239" s="159"/>
      <c r="S239" s="159"/>
      <c r="T239" s="155"/>
      <c r="U239" s="159"/>
      <c r="V239" s="159"/>
      <c r="W239" s="160"/>
      <c r="X239" s="155"/>
      <c r="Y239" s="158"/>
      <c r="Z239" s="155"/>
      <c r="AA239" s="155"/>
      <c r="AB239" s="155"/>
      <c r="AC239" s="162"/>
      <c r="AD239" s="162"/>
      <c r="AE239" s="155"/>
      <c r="AF239" s="155"/>
      <c r="AG239" s="155"/>
      <c r="AH239" s="155"/>
      <c r="AI239" s="155"/>
      <c r="AJ239" s="163"/>
      <c r="AK239" s="163"/>
      <c r="AL239" s="163"/>
      <c r="AM239" s="163"/>
      <c r="AN239" s="164"/>
      <c r="AO239" s="165"/>
      <c r="AP239" s="163"/>
      <c r="AQ239" s="155"/>
      <c r="AR239" s="155"/>
      <c r="AS239" s="155"/>
      <c r="AT239" s="166"/>
      <c r="AU239" s="158"/>
      <c r="AV239" s="155"/>
      <c r="AW239" s="155"/>
      <c r="AX239" s="155"/>
      <c r="AY239" s="155"/>
      <c r="AZ239" s="166"/>
      <c r="BA239" s="158"/>
      <c r="BB239" s="155"/>
      <c r="BC239" s="155"/>
      <c r="BD239" s="155"/>
      <c r="BE239" s="155"/>
      <c r="BF239" s="166"/>
      <c r="BG239" s="158"/>
      <c r="BH239" s="155"/>
      <c r="BI239" s="158"/>
      <c r="BJ239" s="155"/>
      <c r="BK239" s="155"/>
      <c r="BL239" s="155"/>
      <c r="BM239" s="155"/>
      <c r="BN239" s="155"/>
      <c r="BO239" s="155"/>
      <c r="BP239" s="155"/>
      <c r="BQ239" s="155"/>
      <c r="BR239" s="155"/>
      <c r="BS239" s="155"/>
      <c r="BT239" s="155"/>
      <c r="BU239" s="155"/>
      <c r="BV239" s="155"/>
      <c r="BW239" s="155"/>
      <c r="BX239" s="155"/>
      <c r="BY239" s="155"/>
      <c r="BZ239" s="155"/>
      <c r="CA239" s="155"/>
      <c r="CB239" s="155"/>
      <c r="CC239" s="155"/>
      <c r="CD239" s="155"/>
      <c r="CE239" s="155"/>
      <c r="CF239" s="155"/>
      <c r="CG239" s="155"/>
      <c r="CH239" s="155"/>
      <c r="CI239" s="155"/>
      <c r="CJ239" s="166"/>
      <c r="CK239" s="161"/>
      <c r="CL239" s="161"/>
      <c r="CM239" s="161"/>
      <c r="CN239" s="161"/>
      <c r="CO239" s="161"/>
      <c r="CP239" s="161"/>
      <c r="CQ239" s="161"/>
      <c r="CR239" s="167" t="e">
        <f>IFERROR(MATCH(M239,'Cat Val Desplegable'!$B:$B,0),"")-1</f>
        <v>#VALUE!</v>
      </c>
      <c r="CS239" s="167">
        <f>COUNTIF('Cat Val Desplegable'!$B$3:$B$257,'Altas FI-Compras'!M239)</f>
        <v>0</v>
      </c>
      <c r="CT239" s="167" t="e">
        <f>IFERROR(MATCH(Y239,'Cat Val Desplegable'!$E:$E,0),"")-1</f>
        <v>#VALUE!</v>
      </c>
      <c r="CU239" s="167">
        <f>COUNTIF('Cat Val Desplegable'!$E$3:$E$296,'Altas FI-Compras'!Y239)</f>
        <v>0</v>
      </c>
      <c r="CV239" s="161"/>
      <c r="CW239" s="161"/>
      <c r="CX239" s="161"/>
      <c r="CY239" s="161"/>
      <c r="CZ239" s="161"/>
      <c r="DA239" s="161"/>
      <c r="DB239" s="161"/>
      <c r="DC239" s="161"/>
      <c r="DD239" s="161"/>
    </row>
    <row r="240" spans="1:108">
      <c r="A240" s="155"/>
      <c r="B240" s="155"/>
      <c r="C240" s="155"/>
      <c r="D240" s="155"/>
      <c r="E240" s="155"/>
      <c r="F240" s="155"/>
      <c r="G240" s="155"/>
      <c r="H240" s="155"/>
      <c r="I240" s="155"/>
      <c r="J240" s="155"/>
      <c r="K240" s="155"/>
      <c r="L240" s="155"/>
      <c r="M240" s="155"/>
      <c r="N240" s="156"/>
      <c r="O240" s="157"/>
      <c r="P240" s="158"/>
      <c r="Q240" s="155"/>
      <c r="R240" s="159"/>
      <c r="S240" s="159"/>
      <c r="T240" s="155"/>
      <c r="U240" s="159"/>
      <c r="V240" s="159"/>
      <c r="W240" s="160"/>
      <c r="X240" s="155"/>
      <c r="Y240" s="158"/>
      <c r="Z240" s="155"/>
      <c r="AA240" s="155"/>
      <c r="AB240" s="155"/>
      <c r="AC240" s="162"/>
      <c r="AD240" s="162"/>
      <c r="AE240" s="155"/>
      <c r="AF240" s="155"/>
      <c r="AG240" s="155"/>
      <c r="AH240" s="155"/>
      <c r="AI240" s="155"/>
      <c r="AJ240" s="163"/>
      <c r="AK240" s="163"/>
      <c r="AL240" s="163"/>
      <c r="AM240" s="163"/>
      <c r="AN240" s="164"/>
      <c r="AO240" s="165"/>
      <c r="AP240" s="163"/>
      <c r="AQ240" s="155"/>
      <c r="AR240" s="155"/>
      <c r="AS240" s="155"/>
      <c r="AT240" s="166"/>
      <c r="AU240" s="158"/>
      <c r="AV240" s="155"/>
      <c r="AW240" s="155"/>
      <c r="AX240" s="155"/>
      <c r="AY240" s="155"/>
      <c r="AZ240" s="166"/>
      <c r="BA240" s="158"/>
      <c r="BB240" s="155"/>
      <c r="BC240" s="155"/>
      <c r="BD240" s="155"/>
      <c r="BE240" s="155"/>
      <c r="BF240" s="166"/>
      <c r="BG240" s="158"/>
      <c r="BH240" s="155"/>
      <c r="BI240" s="158"/>
      <c r="BJ240" s="155"/>
      <c r="BK240" s="155"/>
      <c r="BL240" s="155"/>
      <c r="BM240" s="155"/>
      <c r="BN240" s="155"/>
      <c r="BO240" s="155"/>
      <c r="BP240" s="155"/>
      <c r="BQ240" s="155"/>
      <c r="BR240" s="155"/>
      <c r="BS240" s="155"/>
      <c r="BT240" s="155"/>
      <c r="BU240" s="155"/>
      <c r="BV240" s="155"/>
      <c r="BW240" s="155"/>
      <c r="BX240" s="155"/>
      <c r="BY240" s="155"/>
      <c r="BZ240" s="155"/>
      <c r="CA240" s="155"/>
      <c r="CB240" s="155"/>
      <c r="CC240" s="155"/>
      <c r="CD240" s="155"/>
      <c r="CE240" s="155"/>
      <c r="CF240" s="155"/>
      <c r="CG240" s="155"/>
      <c r="CH240" s="155"/>
      <c r="CI240" s="155"/>
      <c r="CJ240" s="166"/>
      <c r="CK240" s="161"/>
      <c r="CL240" s="161"/>
      <c r="CM240" s="161"/>
      <c r="CN240" s="161"/>
      <c r="CO240" s="161"/>
      <c r="CP240" s="161"/>
      <c r="CQ240" s="161"/>
      <c r="CR240" s="167" t="e">
        <f>IFERROR(MATCH(M240,'Cat Val Desplegable'!$B:$B,0),"")-1</f>
        <v>#VALUE!</v>
      </c>
      <c r="CS240" s="167">
        <f>COUNTIF('Cat Val Desplegable'!$B$3:$B$257,'Altas FI-Compras'!M240)</f>
        <v>0</v>
      </c>
      <c r="CT240" s="167" t="e">
        <f>IFERROR(MATCH(Y240,'Cat Val Desplegable'!$E:$E,0),"")-1</f>
        <v>#VALUE!</v>
      </c>
      <c r="CU240" s="167">
        <f>COUNTIF('Cat Val Desplegable'!$E$3:$E$296,'Altas FI-Compras'!Y240)</f>
        <v>0</v>
      </c>
      <c r="CV240" s="161"/>
      <c r="CW240" s="161"/>
      <c r="CX240" s="161"/>
      <c r="CY240" s="161"/>
      <c r="CZ240" s="161"/>
      <c r="DA240" s="161"/>
      <c r="DB240" s="161"/>
      <c r="DC240" s="161"/>
      <c r="DD240" s="161"/>
    </row>
    <row r="241" spans="1:108">
      <c r="A241" s="155"/>
      <c r="B241" s="155"/>
      <c r="C241" s="155"/>
      <c r="D241" s="155"/>
      <c r="E241" s="155"/>
      <c r="F241" s="155"/>
      <c r="G241" s="155"/>
      <c r="H241" s="155"/>
      <c r="I241" s="155"/>
      <c r="J241" s="155"/>
      <c r="K241" s="155"/>
      <c r="L241" s="155"/>
      <c r="M241" s="155"/>
      <c r="N241" s="156"/>
      <c r="O241" s="157"/>
      <c r="P241" s="158"/>
      <c r="Q241" s="155"/>
      <c r="R241" s="159"/>
      <c r="S241" s="159"/>
      <c r="T241" s="155"/>
      <c r="U241" s="159"/>
      <c r="V241" s="159"/>
      <c r="W241" s="160"/>
      <c r="X241" s="155"/>
      <c r="Y241" s="158"/>
      <c r="Z241" s="155"/>
      <c r="AA241" s="155"/>
      <c r="AB241" s="155"/>
      <c r="AC241" s="162"/>
      <c r="AD241" s="162"/>
      <c r="AE241" s="155"/>
      <c r="AF241" s="155"/>
      <c r="AG241" s="155"/>
      <c r="AH241" s="155"/>
      <c r="AI241" s="155"/>
      <c r="AJ241" s="163"/>
      <c r="AK241" s="163"/>
      <c r="AL241" s="163"/>
      <c r="AM241" s="163"/>
      <c r="AN241" s="164"/>
      <c r="AO241" s="165"/>
      <c r="AP241" s="163"/>
      <c r="AQ241" s="155"/>
      <c r="AR241" s="155"/>
      <c r="AS241" s="155"/>
      <c r="AT241" s="166"/>
      <c r="AU241" s="158"/>
      <c r="AV241" s="155"/>
      <c r="AW241" s="155"/>
      <c r="AX241" s="155"/>
      <c r="AY241" s="155"/>
      <c r="AZ241" s="166"/>
      <c r="BA241" s="158"/>
      <c r="BB241" s="155"/>
      <c r="BC241" s="155"/>
      <c r="BD241" s="155"/>
      <c r="BE241" s="155"/>
      <c r="BF241" s="166"/>
      <c r="BG241" s="158"/>
      <c r="BH241" s="155"/>
      <c r="BI241" s="158"/>
      <c r="BJ241" s="155"/>
      <c r="BK241" s="155"/>
      <c r="BL241" s="155"/>
      <c r="BM241" s="155"/>
      <c r="BN241" s="155"/>
      <c r="BO241" s="155"/>
      <c r="BP241" s="155"/>
      <c r="BQ241" s="155"/>
      <c r="BR241" s="155"/>
      <c r="BS241" s="155"/>
      <c r="BT241" s="155"/>
      <c r="BU241" s="155"/>
      <c r="BV241" s="155"/>
      <c r="BW241" s="155"/>
      <c r="BX241" s="155"/>
      <c r="BY241" s="155"/>
      <c r="BZ241" s="155"/>
      <c r="CA241" s="155"/>
      <c r="CB241" s="155"/>
      <c r="CC241" s="155"/>
      <c r="CD241" s="155"/>
      <c r="CE241" s="155"/>
      <c r="CF241" s="155"/>
      <c r="CG241" s="155"/>
      <c r="CH241" s="155"/>
      <c r="CI241" s="155"/>
      <c r="CJ241" s="166"/>
      <c r="CK241" s="161"/>
      <c r="CL241" s="161"/>
      <c r="CM241" s="161"/>
      <c r="CN241" s="161"/>
      <c r="CO241" s="161"/>
      <c r="CP241" s="161"/>
      <c r="CQ241" s="161"/>
      <c r="CR241" s="167" t="e">
        <f>IFERROR(MATCH(M241,'Cat Val Desplegable'!$B:$B,0),"")-1</f>
        <v>#VALUE!</v>
      </c>
      <c r="CS241" s="167">
        <f>COUNTIF('Cat Val Desplegable'!$B$3:$B$257,'Altas FI-Compras'!M241)</f>
        <v>0</v>
      </c>
      <c r="CT241" s="167" t="e">
        <f>IFERROR(MATCH(Y241,'Cat Val Desplegable'!$E:$E,0),"")-1</f>
        <v>#VALUE!</v>
      </c>
      <c r="CU241" s="167">
        <f>COUNTIF('Cat Val Desplegable'!$E$3:$E$296,'Altas FI-Compras'!Y241)</f>
        <v>0</v>
      </c>
      <c r="CV241" s="161"/>
      <c r="CW241" s="161"/>
      <c r="CX241" s="161"/>
      <c r="CY241" s="161"/>
      <c r="CZ241" s="161"/>
      <c r="DA241" s="161"/>
      <c r="DB241" s="161"/>
      <c r="DC241" s="161"/>
      <c r="DD241" s="161"/>
    </row>
    <row r="242" spans="1:108">
      <c r="A242" s="155"/>
      <c r="B242" s="155"/>
      <c r="C242" s="155"/>
      <c r="D242" s="155"/>
      <c r="E242" s="155"/>
      <c r="F242" s="155"/>
      <c r="G242" s="155"/>
      <c r="H242" s="155"/>
      <c r="I242" s="155"/>
      <c r="J242" s="155"/>
      <c r="K242" s="155"/>
      <c r="L242" s="155"/>
      <c r="M242" s="155"/>
      <c r="N242" s="156"/>
      <c r="O242" s="157"/>
      <c r="P242" s="158"/>
      <c r="Q242" s="155"/>
      <c r="R242" s="159"/>
      <c r="S242" s="159"/>
      <c r="T242" s="155"/>
      <c r="U242" s="159"/>
      <c r="V242" s="159"/>
      <c r="W242" s="160"/>
      <c r="X242" s="155"/>
      <c r="Y242" s="158"/>
      <c r="Z242" s="155"/>
      <c r="AA242" s="155"/>
      <c r="AB242" s="155"/>
      <c r="AC242" s="162"/>
      <c r="AD242" s="162"/>
      <c r="AE242" s="155"/>
      <c r="AF242" s="155"/>
      <c r="AG242" s="155"/>
      <c r="AH242" s="155"/>
      <c r="AI242" s="155"/>
      <c r="AJ242" s="163"/>
      <c r="AK242" s="163"/>
      <c r="AL242" s="163"/>
      <c r="AM242" s="163"/>
      <c r="AN242" s="164"/>
      <c r="AO242" s="165"/>
      <c r="AP242" s="163"/>
      <c r="AQ242" s="155"/>
      <c r="AR242" s="155"/>
      <c r="AS242" s="155"/>
      <c r="AT242" s="166"/>
      <c r="AU242" s="158"/>
      <c r="AV242" s="155"/>
      <c r="AW242" s="155"/>
      <c r="AX242" s="155"/>
      <c r="AY242" s="155"/>
      <c r="AZ242" s="166"/>
      <c r="BA242" s="158"/>
      <c r="BB242" s="155"/>
      <c r="BC242" s="155"/>
      <c r="BD242" s="155"/>
      <c r="BE242" s="155"/>
      <c r="BF242" s="166"/>
      <c r="BG242" s="158"/>
      <c r="BH242" s="155"/>
      <c r="BI242" s="158"/>
      <c r="BJ242" s="155"/>
      <c r="BK242" s="155"/>
      <c r="BL242" s="155"/>
      <c r="BM242" s="155"/>
      <c r="BN242" s="155"/>
      <c r="BO242" s="155"/>
      <c r="BP242" s="155"/>
      <c r="BQ242" s="155"/>
      <c r="BR242" s="155"/>
      <c r="BS242" s="155"/>
      <c r="BT242" s="155"/>
      <c r="BU242" s="155"/>
      <c r="BV242" s="155"/>
      <c r="BW242" s="155"/>
      <c r="BX242" s="155"/>
      <c r="BY242" s="155"/>
      <c r="BZ242" s="155"/>
      <c r="CA242" s="155"/>
      <c r="CB242" s="155"/>
      <c r="CC242" s="155"/>
      <c r="CD242" s="155"/>
      <c r="CE242" s="155"/>
      <c r="CF242" s="155"/>
      <c r="CG242" s="155"/>
      <c r="CH242" s="155"/>
      <c r="CI242" s="155"/>
      <c r="CJ242" s="166"/>
      <c r="CK242" s="161"/>
      <c r="CL242" s="161"/>
      <c r="CM242" s="161"/>
      <c r="CN242" s="161"/>
      <c r="CO242" s="161"/>
      <c r="CP242" s="161"/>
      <c r="CQ242" s="161"/>
      <c r="CR242" s="167" t="e">
        <f>IFERROR(MATCH(M242,'Cat Val Desplegable'!$B:$B,0),"")-1</f>
        <v>#VALUE!</v>
      </c>
      <c r="CS242" s="167">
        <f>COUNTIF('Cat Val Desplegable'!$B$3:$B$257,'Altas FI-Compras'!M242)</f>
        <v>0</v>
      </c>
      <c r="CT242" s="167" t="e">
        <f>IFERROR(MATCH(Y242,'Cat Val Desplegable'!$E:$E,0),"")-1</f>
        <v>#VALUE!</v>
      </c>
      <c r="CU242" s="167">
        <f>COUNTIF('Cat Val Desplegable'!$E$3:$E$296,'Altas FI-Compras'!Y242)</f>
        <v>0</v>
      </c>
      <c r="CV242" s="161"/>
      <c r="CW242" s="161"/>
      <c r="CX242" s="161"/>
      <c r="CY242" s="161"/>
      <c r="CZ242" s="161"/>
      <c r="DA242" s="161"/>
      <c r="DB242" s="161"/>
      <c r="DC242" s="161"/>
      <c r="DD242" s="161"/>
    </row>
    <row r="243" spans="1:108">
      <c r="A243" s="155"/>
      <c r="B243" s="155"/>
      <c r="C243" s="155"/>
      <c r="D243" s="155"/>
      <c r="E243" s="155"/>
      <c r="F243" s="155"/>
      <c r="G243" s="155"/>
      <c r="H243" s="155"/>
      <c r="I243" s="155"/>
      <c r="J243" s="155"/>
      <c r="K243" s="155"/>
      <c r="L243" s="155"/>
      <c r="M243" s="155"/>
      <c r="N243" s="156"/>
      <c r="O243" s="157"/>
      <c r="P243" s="158"/>
      <c r="Q243" s="155"/>
      <c r="R243" s="159"/>
      <c r="S243" s="159"/>
      <c r="T243" s="155"/>
      <c r="U243" s="159"/>
      <c r="V243" s="159"/>
      <c r="W243" s="160"/>
      <c r="X243" s="155"/>
      <c r="Y243" s="158"/>
      <c r="Z243" s="155"/>
      <c r="AA243" s="155"/>
      <c r="AB243" s="155"/>
      <c r="AC243" s="162"/>
      <c r="AD243" s="162"/>
      <c r="AE243" s="155"/>
      <c r="AF243" s="155"/>
      <c r="AG243" s="155"/>
      <c r="AH243" s="155"/>
      <c r="AI243" s="155"/>
      <c r="AJ243" s="163"/>
      <c r="AK243" s="163"/>
      <c r="AL243" s="163"/>
      <c r="AM243" s="163"/>
      <c r="AN243" s="164"/>
      <c r="AO243" s="165"/>
      <c r="AP243" s="163"/>
      <c r="AQ243" s="155"/>
      <c r="AR243" s="155"/>
      <c r="AS243" s="155"/>
      <c r="AT243" s="166"/>
      <c r="AU243" s="158"/>
      <c r="AV243" s="155"/>
      <c r="AW243" s="155"/>
      <c r="AX243" s="155"/>
      <c r="AY243" s="155"/>
      <c r="AZ243" s="166"/>
      <c r="BA243" s="158"/>
      <c r="BB243" s="155"/>
      <c r="BC243" s="155"/>
      <c r="BD243" s="155"/>
      <c r="BE243" s="155"/>
      <c r="BF243" s="166"/>
      <c r="BG243" s="158"/>
      <c r="BH243" s="155"/>
      <c r="BI243" s="158"/>
      <c r="BJ243" s="155"/>
      <c r="BK243" s="155"/>
      <c r="BL243" s="155"/>
      <c r="BM243" s="155"/>
      <c r="BN243" s="155"/>
      <c r="BO243" s="155"/>
      <c r="BP243" s="155"/>
      <c r="BQ243" s="155"/>
      <c r="BR243" s="155"/>
      <c r="BS243" s="155"/>
      <c r="BT243" s="155"/>
      <c r="BU243" s="155"/>
      <c r="BV243" s="155"/>
      <c r="BW243" s="155"/>
      <c r="BX243" s="155"/>
      <c r="BY243" s="155"/>
      <c r="BZ243" s="155"/>
      <c r="CA243" s="155"/>
      <c r="CB243" s="155"/>
      <c r="CC243" s="155"/>
      <c r="CD243" s="155"/>
      <c r="CE243" s="155"/>
      <c r="CF243" s="155"/>
      <c r="CG243" s="155"/>
      <c r="CH243" s="155"/>
      <c r="CI243" s="155"/>
      <c r="CJ243" s="166"/>
      <c r="CK243" s="161"/>
      <c r="CL243" s="161"/>
      <c r="CM243" s="161"/>
      <c r="CN243" s="161"/>
      <c r="CO243" s="161"/>
      <c r="CP243" s="161"/>
      <c r="CQ243" s="161"/>
      <c r="CR243" s="167" t="e">
        <f>IFERROR(MATCH(M243,'Cat Val Desplegable'!$B:$B,0),"")-1</f>
        <v>#VALUE!</v>
      </c>
      <c r="CS243" s="167">
        <f>COUNTIF('Cat Val Desplegable'!$B$3:$B$257,'Altas FI-Compras'!M243)</f>
        <v>0</v>
      </c>
      <c r="CT243" s="167" t="e">
        <f>IFERROR(MATCH(Y243,'Cat Val Desplegable'!$E:$E,0),"")-1</f>
        <v>#VALUE!</v>
      </c>
      <c r="CU243" s="167">
        <f>COUNTIF('Cat Val Desplegable'!$E$3:$E$296,'Altas FI-Compras'!Y243)</f>
        <v>0</v>
      </c>
      <c r="CV243" s="161"/>
      <c r="CW243" s="161"/>
      <c r="CX243" s="161"/>
      <c r="CY243" s="161"/>
      <c r="CZ243" s="161"/>
      <c r="DA243" s="161"/>
      <c r="DB243" s="161"/>
      <c r="DC243" s="161"/>
      <c r="DD243" s="161"/>
    </row>
    <row r="244" spans="1:108">
      <c r="A244" s="155"/>
      <c r="B244" s="155"/>
      <c r="C244" s="155"/>
      <c r="D244" s="155"/>
      <c r="E244" s="155"/>
      <c r="F244" s="155"/>
      <c r="G244" s="155"/>
      <c r="H244" s="155"/>
      <c r="I244" s="155"/>
      <c r="J244" s="155"/>
      <c r="K244" s="155"/>
      <c r="L244" s="155"/>
      <c r="M244" s="155"/>
      <c r="N244" s="156"/>
      <c r="O244" s="157"/>
      <c r="P244" s="158"/>
      <c r="Q244" s="155"/>
      <c r="R244" s="159"/>
      <c r="S244" s="159"/>
      <c r="T244" s="155"/>
      <c r="U244" s="159"/>
      <c r="V244" s="159"/>
      <c r="W244" s="160"/>
      <c r="X244" s="155"/>
      <c r="Y244" s="158"/>
      <c r="Z244" s="155"/>
      <c r="AA244" s="155"/>
      <c r="AB244" s="155"/>
      <c r="AC244" s="162"/>
      <c r="AD244" s="162"/>
      <c r="AE244" s="155"/>
      <c r="AF244" s="155"/>
      <c r="AG244" s="155"/>
      <c r="AH244" s="155"/>
      <c r="AI244" s="155"/>
      <c r="AJ244" s="163"/>
      <c r="AK244" s="163"/>
      <c r="AL244" s="163"/>
      <c r="AM244" s="163"/>
      <c r="AN244" s="164"/>
      <c r="AO244" s="165"/>
      <c r="AP244" s="163"/>
      <c r="AQ244" s="155"/>
      <c r="AR244" s="155"/>
      <c r="AS244" s="155"/>
      <c r="AT244" s="166"/>
      <c r="AU244" s="158"/>
      <c r="AV244" s="155"/>
      <c r="AW244" s="155"/>
      <c r="AX244" s="155"/>
      <c r="AY244" s="155"/>
      <c r="AZ244" s="166"/>
      <c r="BA244" s="158"/>
      <c r="BB244" s="155"/>
      <c r="BC244" s="155"/>
      <c r="BD244" s="155"/>
      <c r="BE244" s="155"/>
      <c r="BF244" s="166"/>
      <c r="BG244" s="158"/>
      <c r="BH244" s="155"/>
      <c r="BI244" s="158"/>
      <c r="BJ244" s="155"/>
      <c r="BK244" s="155"/>
      <c r="BL244" s="155"/>
      <c r="BM244" s="155"/>
      <c r="BN244" s="155"/>
      <c r="BO244" s="155"/>
      <c r="BP244" s="155"/>
      <c r="BQ244" s="155"/>
      <c r="BR244" s="155"/>
      <c r="BS244" s="155"/>
      <c r="BT244" s="155"/>
      <c r="BU244" s="155"/>
      <c r="BV244" s="155"/>
      <c r="BW244" s="155"/>
      <c r="BX244" s="155"/>
      <c r="BY244" s="155"/>
      <c r="BZ244" s="155"/>
      <c r="CA244" s="155"/>
      <c r="CB244" s="155"/>
      <c r="CC244" s="155"/>
      <c r="CD244" s="155"/>
      <c r="CE244" s="155"/>
      <c r="CF244" s="155"/>
      <c r="CG244" s="155"/>
      <c r="CH244" s="155"/>
      <c r="CI244" s="155"/>
      <c r="CJ244" s="166"/>
      <c r="CK244" s="161"/>
      <c r="CL244" s="161"/>
      <c r="CM244" s="161"/>
      <c r="CN244" s="161"/>
      <c r="CO244" s="161"/>
      <c r="CP244" s="161"/>
      <c r="CQ244" s="161"/>
      <c r="CR244" s="167" t="e">
        <f>IFERROR(MATCH(M244,'Cat Val Desplegable'!$B:$B,0),"")-1</f>
        <v>#VALUE!</v>
      </c>
      <c r="CS244" s="167">
        <f>COUNTIF('Cat Val Desplegable'!$B$3:$B$257,'Altas FI-Compras'!M244)</f>
        <v>0</v>
      </c>
      <c r="CT244" s="167" t="e">
        <f>IFERROR(MATCH(Y244,'Cat Val Desplegable'!$E:$E,0),"")-1</f>
        <v>#VALUE!</v>
      </c>
      <c r="CU244" s="167">
        <f>COUNTIF('Cat Val Desplegable'!$E$3:$E$296,'Altas FI-Compras'!Y244)</f>
        <v>0</v>
      </c>
      <c r="CV244" s="161"/>
      <c r="CW244" s="161"/>
      <c r="CX244" s="161"/>
      <c r="CY244" s="161"/>
      <c r="CZ244" s="161"/>
      <c r="DA244" s="161"/>
      <c r="DB244" s="161"/>
      <c r="DC244" s="161"/>
      <c r="DD244" s="161"/>
    </row>
    <row r="245" spans="1:108">
      <c r="A245" s="155"/>
      <c r="B245" s="155"/>
      <c r="C245" s="155"/>
      <c r="D245" s="155"/>
      <c r="E245" s="155"/>
      <c r="F245" s="155"/>
      <c r="G245" s="155"/>
      <c r="H245" s="155"/>
      <c r="I245" s="155"/>
      <c r="J245" s="155"/>
      <c r="K245" s="155"/>
      <c r="L245" s="155"/>
      <c r="M245" s="155"/>
      <c r="N245" s="156"/>
      <c r="O245" s="157"/>
      <c r="P245" s="158"/>
      <c r="Q245" s="155"/>
      <c r="R245" s="159"/>
      <c r="S245" s="159"/>
      <c r="T245" s="155"/>
      <c r="U245" s="159"/>
      <c r="V245" s="159"/>
      <c r="W245" s="160"/>
      <c r="X245" s="155"/>
      <c r="Y245" s="158"/>
      <c r="Z245" s="155"/>
      <c r="AA245" s="155"/>
      <c r="AB245" s="155"/>
      <c r="AC245" s="162"/>
      <c r="AD245" s="162"/>
      <c r="AE245" s="155"/>
      <c r="AF245" s="155"/>
      <c r="AG245" s="155"/>
      <c r="AH245" s="155"/>
      <c r="AI245" s="155"/>
      <c r="AJ245" s="163"/>
      <c r="AK245" s="163"/>
      <c r="AL245" s="163"/>
      <c r="AM245" s="163"/>
      <c r="AN245" s="164"/>
      <c r="AO245" s="165"/>
      <c r="AP245" s="163"/>
      <c r="AQ245" s="155"/>
      <c r="AR245" s="155"/>
      <c r="AS245" s="155"/>
      <c r="AT245" s="166"/>
      <c r="AU245" s="158"/>
      <c r="AV245" s="155"/>
      <c r="AW245" s="155"/>
      <c r="AX245" s="155"/>
      <c r="AY245" s="155"/>
      <c r="AZ245" s="166"/>
      <c r="BA245" s="158"/>
      <c r="BB245" s="155"/>
      <c r="BC245" s="155"/>
      <c r="BD245" s="155"/>
      <c r="BE245" s="155"/>
      <c r="BF245" s="166"/>
      <c r="BG245" s="158"/>
      <c r="BH245" s="155"/>
      <c r="BI245" s="158"/>
      <c r="BJ245" s="155"/>
      <c r="BK245" s="155"/>
      <c r="BL245" s="155"/>
      <c r="BM245" s="155"/>
      <c r="BN245" s="155"/>
      <c r="BO245" s="155"/>
      <c r="BP245" s="155"/>
      <c r="BQ245" s="155"/>
      <c r="BR245" s="155"/>
      <c r="BS245" s="155"/>
      <c r="BT245" s="155"/>
      <c r="BU245" s="155"/>
      <c r="BV245" s="155"/>
      <c r="BW245" s="155"/>
      <c r="BX245" s="155"/>
      <c r="BY245" s="155"/>
      <c r="BZ245" s="155"/>
      <c r="CA245" s="155"/>
      <c r="CB245" s="155"/>
      <c r="CC245" s="155"/>
      <c r="CD245" s="155"/>
      <c r="CE245" s="155"/>
      <c r="CF245" s="155"/>
      <c r="CG245" s="155"/>
      <c r="CH245" s="155"/>
      <c r="CI245" s="155"/>
      <c r="CJ245" s="166"/>
      <c r="CK245" s="161"/>
      <c r="CL245" s="161"/>
      <c r="CM245" s="161"/>
      <c r="CN245" s="161"/>
      <c r="CO245" s="161"/>
      <c r="CP245" s="161"/>
      <c r="CQ245" s="161"/>
      <c r="CR245" s="167" t="e">
        <f>IFERROR(MATCH(M245,'Cat Val Desplegable'!$B:$B,0),"")-1</f>
        <v>#VALUE!</v>
      </c>
      <c r="CS245" s="167">
        <f>COUNTIF('Cat Val Desplegable'!$B$3:$B$257,'Altas FI-Compras'!M245)</f>
        <v>0</v>
      </c>
      <c r="CT245" s="167" t="e">
        <f>IFERROR(MATCH(Y245,'Cat Val Desplegable'!$E:$E,0),"")-1</f>
        <v>#VALUE!</v>
      </c>
      <c r="CU245" s="167">
        <f>COUNTIF('Cat Val Desplegable'!$E$3:$E$296,'Altas FI-Compras'!Y245)</f>
        <v>0</v>
      </c>
      <c r="CV245" s="161"/>
      <c r="CW245" s="161"/>
      <c r="CX245" s="161"/>
      <c r="CY245" s="161"/>
      <c r="CZ245" s="161"/>
      <c r="DA245" s="161"/>
      <c r="DB245" s="161"/>
      <c r="DC245" s="161"/>
      <c r="DD245" s="161"/>
    </row>
    <row r="246" spans="1:108">
      <c r="A246" s="155"/>
      <c r="B246" s="155"/>
      <c r="C246" s="155"/>
      <c r="D246" s="155"/>
      <c r="E246" s="155"/>
      <c r="F246" s="155"/>
      <c r="G246" s="155"/>
      <c r="H246" s="155"/>
      <c r="I246" s="155"/>
      <c r="J246" s="155"/>
      <c r="K246" s="155"/>
      <c r="L246" s="155"/>
      <c r="M246" s="155"/>
      <c r="N246" s="156"/>
      <c r="O246" s="157"/>
      <c r="P246" s="158"/>
      <c r="Q246" s="155"/>
      <c r="R246" s="159"/>
      <c r="S246" s="159"/>
      <c r="T246" s="155"/>
      <c r="U246" s="159"/>
      <c r="V246" s="159"/>
      <c r="W246" s="160"/>
      <c r="X246" s="155"/>
      <c r="Y246" s="158"/>
      <c r="Z246" s="155"/>
      <c r="AA246" s="155"/>
      <c r="AB246" s="155"/>
      <c r="AC246" s="162"/>
      <c r="AD246" s="162"/>
      <c r="AE246" s="155"/>
      <c r="AF246" s="155"/>
      <c r="AG246" s="155"/>
      <c r="AH246" s="155"/>
      <c r="AI246" s="155"/>
      <c r="AJ246" s="163"/>
      <c r="AK246" s="163"/>
      <c r="AL246" s="163"/>
      <c r="AM246" s="163"/>
      <c r="AN246" s="164"/>
      <c r="AO246" s="165"/>
      <c r="AP246" s="163"/>
      <c r="AQ246" s="155"/>
      <c r="AR246" s="155"/>
      <c r="AS246" s="155"/>
      <c r="AT246" s="166"/>
      <c r="AU246" s="158"/>
      <c r="AV246" s="155"/>
      <c r="AW246" s="155"/>
      <c r="AX246" s="155"/>
      <c r="AY246" s="155"/>
      <c r="AZ246" s="166"/>
      <c r="BA246" s="158"/>
      <c r="BB246" s="155"/>
      <c r="BC246" s="155"/>
      <c r="BD246" s="155"/>
      <c r="BE246" s="155"/>
      <c r="BF246" s="166"/>
      <c r="BG246" s="158"/>
      <c r="BH246" s="155"/>
      <c r="BI246" s="158"/>
      <c r="BJ246" s="155"/>
      <c r="BK246" s="155"/>
      <c r="BL246" s="155"/>
      <c r="BM246" s="155"/>
      <c r="BN246" s="155"/>
      <c r="BO246" s="155"/>
      <c r="BP246" s="155"/>
      <c r="BQ246" s="155"/>
      <c r="BR246" s="155"/>
      <c r="BS246" s="155"/>
      <c r="BT246" s="155"/>
      <c r="BU246" s="155"/>
      <c r="BV246" s="155"/>
      <c r="BW246" s="155"/>
      <c r="BX246" s="155"/>
      <c r="BY246" s="155"/>
      <c r="BZ246" s="155"/>
      <c r="CA246" s="155"/>
      <c r="CB246" s="155"/>
      <c r="CC246" s="155"/>
      <c r="CD246" s="155"/>
      <c r="CE246" s="155"/>
      <c r="CF246" s="155"/>
      <c r="CG246" s="155"/>
      <c r="CH246" s="155"/>
      <c r="CI246" s="155"/>
      <c r="CJ246" s="166"/>
      <c r="CK246" s="161"/>
      <c r="CL246" s="161"/>
      <c r="CM246" s="161"/>
      <c r="CN246" s="161"/>
      <c r="CO246" s="161"/>
      <c r="CP246" s="161"/>
      <c r="CQ246" s="161"/>
      <c r="CR246" s="167" t="e">
        <f>IFERROR(MATCH(M246,'Cat Val Desplegable'!$B:$B,0),"")-1</f>
        <v>#VALUE!</v>
      </c>
      <c r="CS246" s="167">
        <f>COUNTIF('Cat Val Desplegable'!$B$3:$B$257,'Altas FI-Compras'!M246)</f>
        <v>0</v>
      </c>
      <c r="CT246" s="167" t="e">
        <f>IFERROR(MATCH(Y246,'Cat Val Desplegable'!$E:$E,0),"")-1</f>
        <v>#VALUE!</v>
      </c>
      <c r="CU246" s="167">
        <f>COUNTIF('Cat Val Desplegable'!$E$3:$E$296,'Altas FI-Compras'!Y246)</f>
        <v>0</v>
      </c>
      <c r="CV246" s="161"/>
      <c r="CW246" s="161"/>
      <c r="CX246" s="161"/>
      <c r="CY246" s="161"/>
      <c r="CZ246" s="161"/>
      <c r="DA246" s="161"/>
      <c r="DB246" s="161"/>
      <c r="DC246" s="161"/>
      <c r="DD246" s="161"/>
    </row>
    <row r="247" spans="1:108">
      <c r="A247" s="155"/>
      <c r="B247" s="155"/>
      <c r="C247" s="155"/>
      <c r="D247" s="155"/>
      <c r="E247" s="155"/>
      <c r="F247" s="155"/>
      <c r="G247" s="155"/>
      <c r="H247" s="155"/>
      <c r="I247" s="155"/>
      <c r="J247" s="155"/>
      <c r="K247" s="155"/>
      <c r="L247" s="155"/>
      <c r="M247" s="155"/>
      <c r="N247" s="156"/>
      <c r="O247" s="157"/>
      <c r="P247" s="158"/>
      <c r="Q247" s="155"/>
      <c r="R247" s="159"/>
      <c r="S247" s="159"/>
      <c r="T247" s="155"/>
      <c r="U247" s="159"/>
      <c r="V247" s="159"/>
      <c r="W247" s="160"/>
      <c r="X247" s="155"/>
      <c r="Y247" s="158"/>
      <c r="Z247" s="155"/>
      <c r="AA247" s="155"/>
      <c r="AB247" s="155"/>
      <c r="AC247" s="162"/>
      <c r="AD247" s="162"/>
      <c r="AE247" s="155"/>
      <c r="AF247" s="155"/>
      <c r="AG247" s="155"/>
      <c r="AH247" s="155"/>
      <c r="AI247" s="155"/>
      <c r="AJ247" s="163"/>
      <c r="AK247" s="163"/>
      <c r="AL247" s="163"/>
      <c r="AM247" s="163"/>
      <c r="AN247" s="164"/>
      <c r="AO247" s="165"/>
      <c r="AP247" s="163"/>
      <c r="AQ247" s="155"/>
      <c r="AR247" s="155"/>
      <c r="AS247" s="155"/>
      <c r="AT247" s="166"/>
      <c r="AU247" s="158"/>
      <c r="AV247" s="155"/>
      <c r="AW247" s="155"/>
      <c r="AX247" s="155"/>
      <c r="AY247" s="155"/>
      <c r="AZ247" s="166"/>
      <c r="BA247" s="158"/>
      <c r="BB247" s="155"/>
      <c r="BC247" s="155"/>
      <c r="BD247" s="155"/>
      <c r="BE247" s="155"/>
      <c r="BF247" s="166"/>
      <c r="BG247" s="158"/>
      <c r="BH247" s="155"/>
      <c r="BI247" s="158"/>
      <c r="BJ247" s="155"/>
      <c r="BK247" s="155"/>
      <c r="BL247" s="155"/>
      <c r="BM247" s="155"/>
      <c r="BN247" s="155"/>
      <c r="BO247" s="155"/>
      <c r="BP247" s="155"/>
      <c r="BQ247" s="155"/>
      <c r="BR247" s="155"/>
      <c r="BS247" s="155"/>
      <c r="BT247" s="155"/>
      <c r="BU247" s="155"/>
      <c r="BV247" s="155"/>
      <c r="BW247" s="155"/>
      <c r="BX247" s="155"/>
      <c r="BY247" s="155"/>
      <c r="BZ247" s="155"/>
      <c r="CA247" s="155"/>
      <c r="CB247" s="155"/>
      <c r="CC247" s="155"/>
      <c r="CD247" s="155"/>
      <c r="CE247" s="155"/>
      <c r="CF247" s="155"/>
      <c r="CG247" s="155"/>
      <c r="CH247" s="155"/>
      <c r="CI247" s="155"/>
      <c r="CJ247" s="166"/>
      <c r="CK247" s="161"/>
      <c r="CL247" s="161"/>
      <c r="CM247" s="161"/>
      <c r="CN247" s="161"/>
      <c r="CO247" s="161"/>
      <c r="CP247" s="161"/>
      <c r="CQ247" s="161"/>
      <c r="CR247" s="167" t="e">
        <f>IFERROR(MATCH(M247,'Cat Val Desplegable'!$B:$B,0),"")-1</f>
        <v>#VALUE!</v>
      </c>
      <c r="CS247" s="167">
        <f>COUNTIF('Cat Val Desplegable'!$B$3:$B$257,'Altas FI-Compras'!M247)</f>
        <v>0</v>
      </c>
      <c r="CT247" s="167" t="e">
        <f>IFERROR(MATCH(Y247,'Cat Val Desplegable'!$E:$E,0),"")-1</f>
        <v>#VALUE!</v>
      </c>
      <c r="CU247" s="167">
        <f>COUNTIF('Cat Val Desplegable'!$E$3:$E$296,'Altas FI-Compras'!Y247)</f>
        <v>0</v>
      </c>
      <c r="CV247" s="161"/>
      <c r="CW247" s="161"/>
      <c r="CX247" s="161"/>
      <c r="CY247" s="161"/>
      <c r="CZ247" s="161"/>
      <c r="DA247" s="161"/>
      <c r="DB247" s="161"/>
      <c r="DC247" s="161"/>
      <c r="DD247" s="161"/>
    </row>
    <row r="248" spans="1:108">
      <c r="A248" s="155"/>
      <c r="B248" s="155"/>
      <c r="C248" s="155"/>
      <c r="D248" s="155"/>
      <c r="E248" s="155"/>
      <c r="F248" s="155"/>
      <c r="G248" s="155"/>
      <c r="H248" s="155"/>
      <c r="I248" s="155"/>
      <c r="J248" s="155"/>
      <c r="K248" s="155"/>
      <c r="L248" s="155"/>
      <c r="M248" s="155"/>
      <c r="N248" s="156"/>
      <c r="O248" s="157"/>
      <c r="P248" s="158"/>
      <c r="Q248" s="155"/>
      <c r="R248" s="159"/>
      <c r="S248" s="159"/>
      <c r="T248" s="155"/>
      <c r="U248" s="159"/>
      <c r="V248" s="159"/>
      <c r="W248" s="160"/>
      <c r="X248" s="155"/>
      <c r="Y248" s="158"/>
      <c r="Z248" s="155"/>
      <c r="AA248" s="155"/>
      <c r="AB248" s="155"/>
      <c r="AC248" s="162"/>
      <c r="AD248" s="162"/>
      <c r="AE248" s="155"/>
      <c r="AF248" s="155"/>
      <c r="AG248" s="155"/>
      <c r="AH248" s="155"/>
      <c r="AI248" s="155"/>
      <c r="AJ248" s="163"/>
      <c r="AK248" s="163"/>
      <c r="AL248" s="163"/>
      <c r="AM248" s="163"/>
      <c r="AN248" s="164"/>
      <c r="AO248" s="165"/>
      <c r="AP248" s="163"/>
      <c r="AQ248" s="155"/>
      <c r="AR248" s="155"/>
      <c r="AS248" s="155"/>
      <c r="AT248" s="166"/>
      <c r="AU248" s="158"/>
      <c r="AV248" s="155"/>
      <c r="AW248" s="155"/>
      <c r="AX248" s="155"/>
      <c r="AY248" s="155"/>
      <c r="AZ248" s="166"/>
      <c r="BA248" s="158"/>
      <c r="BB248" s="155"/>
      <c r="BC248" s="155"/>
      <c r="BD248" s="155"/>
      <c r="BE248" s="155"/>
      <c r="BF248" s="166"/>
      <c r="BG248" s="158"/>
      <c r="BH248" s="155"/>
      <c r="BI248" s="158"/>
      <c r="BJ248" s="155"/>
      <c r="BK248" s="155"/>
      <c r="BL248" s="155"/>
      <c r="BM248" s="155"/>
      <c r="BN248" s="155"/>
      <c r="BO248" s="155"/>
      <c r="BP248" s="155"/>
      <c r="BQ248" s="155"/>
      <c r="BR248" s="155"/>
      <c r="BS248" s="155"/>
      <c r="BT248" s="155"/>
      <c r="BU248" s="155"/>
      <c r="BV248" s="155"/>
      <c r="BW248" s="155"/>
      <c r="BX248" s="155"/>
      <c r="BY248" s="155"/>
      <c r="BZ248" s="155"/>
      <c r="CA248" s="155"/>
      <c r="CB248" s="155"/>
      <c r="CC248" s="155"/>
      <c r="CD248" s="155"/>
      <c r="CE248" s="155"/>
      <c r="CF248" s="155"/>
      <c r="CG248" s="155"/>
      <c r="CH248" s="155"/>
      <c r="CI248" s="155"/>
      <c r="CJ248" s="166"/>
      <c r="CK248" s="161"/>
      <c r="CL248" s="161"/>
      <c r="CM248" s="161"/>
      <c r="CN248" s="161"/>
      <c r="CO248" s="161"/>
      <c r="CP248" s="161"/>
      <c r="CQ248" s="161"/>
      <c r="CR248" s="167" t="e">
        <f>IFERROR(MATCH(M248,'Cat Val Desplegable'!$B:$B,0),"")-1</f>
        <v>#VALUE!</v>
      </c>
      <c r="CS248" s="167">
        <f>COUNTIF('Cat Val Desplegable'!$B$3:$B$257,'Altas FI-Compras'!M248)</f>
        <v>0</v>
      </c>
      <c r="CT248" s="167" t="e">
        <f>IFERROR(MATCH(Y248,'Cat Val Desplegable'!$E:$E,0),"")-1</f>
        <v>#VALUE!</v>
      </c>
      <c r="CU248" s="167">
        <f>COUNTIF('Cat Val Desplegable'!$E$3:$E$296,'Altas FI-Compras'!Y248)</f>
        <v>0</v>
      </c>
      <c r="CV248" s="161"/>
      <c r="CW248" s="161"/>
      <c r="CX248" s="161"/>
      <c r="CY248" s="161"/>
      <c r="CZ248" s="161"/>
      <c r="DA248" s="161"/>
      <c r="DB248" s="161"/>
      <c r="DC248" s="161"/>
      <c r="DD248" s="161"/>
    </row>
    <row r="249" spans="1:108">
      <c r="A249" s="155"/>
      <c r="B249" s="155"/>
      <c r="C249" s="155"/>
      <c r="D249" s="155"/>
      <c r="E249" s="155"/>
      <c r="F249" s="155"/>
      <c r="G249" s="155"/>
      <c r="H249" s="155"/>
      <c r="I249" s="155"/>
      <c r="J249" s="155"/>
      <c r="K249" s="155"/>
      <c r="L249" s="155"/>
      <c r="M249" s="155"/>
      <c r="N249" s="156"/>
      <c r="O249" s="157"/>
      <c r="P249" s="158"/>
      <c r="Q249" s="155"/>
      <c r="R249" s="159"/>
      <c r="S249" s="159"/>
      <c r="T249" s="155"/>
      <c r="U249" s="159"/>
      <c r="V249" s="159"/>
      <c r="W249" s="160"/>
      <c r="X249" s="155"/>
      <c r="Y249" s="158"/>
      <c r="Z249" s="155"/>
      <c r="AA249" s="155"/>
      <c r="AB249" s="155"/>
      <c r="AC249" s="162"/>
      <c r="AD249" s="162"/>
      <c r="AE249" s="155"/>
      <c r="AF249" s="155"/>
      <c r="AG249" s="155"/>
      <c r="AH249" s="155"/>
      <c r="AI249" s="155"/>
      <c r="AJ249" s="163"/>
      <c r="AK249" s="163"/>
      <c r="AL249" s="163"/>
      <c r="AM249" s="163"/>
      <c r="AN249" s="164"/>
      <c r="AO249" s="165"/>
      <c r="AP249" s="163"/>
      <c r="AQ249" s="155"/>
      <c r="AR249" s="155"/>
      <c r="AS249" s="155"/>
      <c r="AT249" s="166"/>
      <c r="AU249" s="158"/>
      <c r="AV249" s="155"/>
      <c r="AW249" s="155"/>
      <c r="AX249" s="155"/>
      <c r="AY249" s="155"/>
      <c r="AZ249" s="166"/>
      <c r="BA249" s="158"/>
      <c r="BB249" s="155"/>
      <c r="BC249" s="155"/>
      <c r="BD249" s="155"/>
      <c r="BE249" s="155"/>
      <c r="BF249" s="166"/>
      <c r="BG249" s="158"/>
      <c r="BH249" s="155"/>
      <c r="BI249" s="158"/>
      <c r="BJ249" s="155"/>
      <c r="BK249" s="155"/>
      <c r="BL249" s="155"/>
      <c r="BM249" s="155"/>
      <c r="BN249" s="155"/>
      <c r="BO249" s="155"/>
      <c r="BP249" s="155"/>
      <c r="BQ249" s="155"/>
      <c r="BR249" s="155"/>
      <c r="BS249" s="155"/>
      <c r="BT249" s="155"/>
      <c r="BU249" s="155"/>
      <c r="BV249" s="155"/>
      <c r="BW249" s="155"/>
      <c r="BX249" s="155"/>
      <c r="BY249" s="155"/>
      <c r="BZ249" s="155"/>
      <c r="CA249" s="155"/>
      <c r="CB249" s="155"/>
      <c r="CC249" s="155"/>
      <c r="CD249" s="155"/>
      <c r="CE249" s="155"/>
      <c r="CF249" s="155"/>
      <c r="CG249" s="155"/>
      <c r="CH249" s="155"/>
      <c r="CI249" s="155"/>
      <c r="CJ249" s="166"/>
      <c r="CK249" s="161"/>
      <c r="CL249" s="161"/>
      <c r="CM249" s="161"/>
      <c r="CN249" s="161"/>
      <c r="CO249" s="161"/>
      <c r="CP249" s="161"/>
      <c r="CQ249" s="161"/>
      <c r="CR249" s="167" t="e">
        <f>IFERROR(MATCH(M249,'Cat Val Desplegable'!$B:$B,0),"")-1</f>
        <v>#VALUE!</v>
      </c>
      <c r="CS249" s="167">
        <f>COUNTIF('Cat Val Desplegable'!$B$3:$B$257,'Altas FI-Compras'!M249)</f>
        <v>0</v>
      </c>
      <c r="CT249" s="167" t="e">
        <f>IFERROR(MATCH(Y249,'Cat Val Desplegable'!$E:$E,0),"")-1</f>
        <v>#VALUE!</v>
      </c>
      <c r="CU249" s="167">
        <f>COUNTIF('Cat Val Desplegable'!$E$3:$E$296,'Altas FI-Compras'!Y249)</f>
        <v>0</v>
      </c>
      <c r="CV249" s="161"/>
      <c r="CW249" s="161"/>
      <c r="CX249" s="161"/>
      <c r="CY249" s="161"/>
      <c r="CZ249" s="161"/>
      <c r="DA249" s="161"/>
      <c r="DB249" s="161"/>
      <c r="DC249" s="161"/>
      <c r="DD249" s="161"/>
    </row>
    <row r="250" spans="1:108">
      <c r="A250" s="155"/>
      <c r="B250" s="155"/>
      <c r="C250" s="155"/>
      <c r="D250" s="155"/>
      <c r="E250" s="155"/>
      <c r="F250" s="155"/>
      <c r="G250" s="155"/>
      <c r="H250" s="155"/>
      <c r="I250" s="155"/>
      <c r="J250" s="155"/>
      <c r="K250" s="155"/>
      <c r="L250" s="155"/>
      <c r="M250" s="155"/>
      <c r="N250" s="156"/>
      <c r="O250" s="157"/>
      <c r="P250" s="158"/>
      <c r="Q250" s="155"/>
      <c r="R250" s="159"/>
      <c r="S250" s="159"/>
      <c r="T250" s="155"/>
      <c r="U250" s="159"/>
      <c r="V250" s="159"/>
      <c r="W250" s="160"/>
      <c r="X250" s="155"/>
      <c r="Y250" s="158"/>
      <c r="Z250" s="155"/>
      <c r="AA250" s="155"/>
      <c r="AB250" s="155"/>
      <c r="AC250" s="162"/>
      <c r="AD250" s="162"/>
      <c r="AE250" s="155"/>
      <c r="AF250" s="155"/>
      <c r="AG250" s="155"/>
      <c r="AH250" s="155"/>
      <c r="AI250" s="155"/>
      <c r="AJ250" s="163"/>
      <c r="AK250" s="163"/>
      <c r="AL250" s="163"/>
      <c r="AM250" s="163"/>
      <c r="AN250" s="164"/>
      <c r="AO250" s="165"/>
      <c r="AP250" s="163"/>
      <c r="AQ250" s="155"/>
      <c r="AR250" s="155"/>
      <c r="AS250" s="155"/>
      <c r="AT250" s="166"/>
      <c r="AU250" s="158"/>
      <c r="AV250" s="155"/>
      <c r="AW250" s="155"/>
      <c r="AX250" s="155"/>
      <c r="AY250" s="155"/>
      <c r="AZ250" s="166"/>
      <c r="BA250" s="158"/>
      <c r="BB250" s="155"/>
      <c r="BC250" s="155"/>
      <c r="BD250" s="155"/>
      <c r="BE250" s="155"/>
      <c r="BF250" s="166"/>
      <c r="BG250" s="158"/>
      <c r="BH250" s="155"/>
      <c r="BI250" s="158"/>
      <c r="BJ250" s="155"/>
      <c r="BK250" s="155"/>
      <c r="BL250" s="155"/>
      <c r="BM250" s="155"/>
      <c r="BN250" s="155"/>
      <c r="BO250" s="155"/>
      <c r="BP250" s="155"/>
      <c r="BQ250" s="155"/>
      <c r="BR250" s="155"/>
      <c r="BS250" s="155"/>
      <c r="BT250" s="155"/>
      <c r="BU250" s="155"/>
      <c r="BV250" s="155"/>
      <c r="BW250" s="155"/>
      <c r="BX250" s="155"/>
      <c r="BY250" s="155"/>
      <c r="BZ250" s="155"/>
      <c r="CA250" s="155"/>
      <c r="CB250" s="155"/>
      <c r="CC250" s="155"/>
      <c r="CD250" s="155"/>
      <c r="CE250" s="155"/>
      <c r="CF250" s="155"/>
      <c r="CG250" s="155"/>
      <c r="CH250" s="155"/>
      <c r="CI250" s="155"/>
      <c r="CJ250" s="166"/>
      <c r="CK250" s="161"/>
      <c r="CL250" s="161"/>
      <c r="CM250" s="161"/>
      <c r="CN250" s="161"/>
      <c r="CO250" s="161"/>
      <c r="CP250" s="161"/>
      <c r="CQ250" s="161"/>
      <c r="CR250" s="167" t="e">
        <f>IFERROR(MATCH(M250,'Cat Val Desplegable'!$B:$B,0),"")-1</f>
        <v>#VALUE!</v>
      </c>
      <c r="CS250" s="167">
        <f>COUNTIF('Cat Val Desplegable'!$B$3:$B$257,'Altas FI-Compras'!M250)</f>
        <v>0</v>
      </c>
      <c r="CT250" s="167" t="e">
        <f>IFERROR(MATCH(Y250,'Cat Val Desplegable'!$E:$E,0),"")-1</f>
        <v>#VALUE!</v>
      </c>
      <c r="CU250" s="167">
        <f>COUNTIF('Cat Val Desplegable'!$E$3:$E$296,'Altas FI-Compras'!Y250)</f>
        <v>0</v>
      </c>
      <c r="CV250" s="161"/>
      <c r="CW250" s="161"/>
      <c r="CX250" s="161"/>
      <c r="CY250" s="161"/>
      <c r="CZ250" s="161"/>
      <c r="DA250" s="161"/>
      <c r="DB250" s="161"/>
      <c r="DC250" s="161"/>
      <c r="DD250" s="161"/>
    </row>
    <row r="251" spans="1:108">
      <c r="A251" s="155"/>
      <c r="B251" s="155"/>
      <c r="C251" s="155"/>
      <c r="D251" s="155"/>
      <c r="E251" s="155"/>
      <c r="F251" s="155"/>
      <c r="G251" s="155"/>
      <c r="H251" s="155"/>
      <c r="I251" s="155"/>
      <c r="J251" s="155"/>
      <c r="K251" s="155"/>
      <c r="L251" s="155"/>
      <c r="M251" s="155"/>
      <c r="N251" s="156"/>
      <c r="O251" s="157"/>
      <c r="P251" s="158"/>
      <c r="Q251" s="155"/>
      <c r="R251" s="159"/>
      <c r="S251" s="159"/>
      <c r="T251" s="155"/>
      <c r="U251" s="159"/>
      <c r="V251" s="159"/>
      <c r="W251" s="160"/>
      <c r="X251" s="155"/>
      <c r="Y251" s="158"/>
      <c r="Z251" s="155"/>
      <c r="AA251" s="155"/>
      <c r="AB251" s="155"/>
      <c r="AC251" s="162"/>
      <c r="AD251" s="162"/>
      <c r="AE251" s="155"/>
      <c r="AF251" s="155"/>
      <c r="AG251" s="155"/>
      <c r="AH251" s="155"/>
      <c r="AI251" s="155"/>
      <c r="AJ251" s="163"/>
      <c r="AK251" s="163"/>
      <c r="AL251" s="163"/>
      <c r="AM251" s="163"/>
      <c r="AN251" s="164"/>
      <c r="AO251" s="165"/>
      <c r="AP251" s="163"/>
      <c r="AQ251" s="155"/>
      <c r="AR251" s="155"/>
      <c r="AS251" s="155"/>
      <c r="AT251" s="166"/>
      <c r="AU251" s="158"/>
      <c r="AV251" s="155"/>
      <c r="AW251" s="155"/>
      <c r="AX251" s="155"/>
      <c r="AY251" s="155"/>
      <c r="AZ251" s="166"/>
      <c r="BA251" s="158"/>
      <c r="BB251" s="155"/>
      <c r="BC251" s="155"/>
      <c r="BD251" s="155"/>
      <c r="BE251" s="155"/>
      <c r="BF251" s="166"/>
      <c r="BG251" s="158"/>
      <c r="BH251" s="155"/>
      <c r="BI251" s="158"/>
      <c r="BJ251" s="155"/>
      <c r="BK251" s="155"/>
      <c r="BL251" s="155"/>
      <c r="BM251" s="155"/>
      <c r="BN251" s="155"/>
      <c r="BO251" s="155"/>
      <c r="BP251" s="155"/>
      <c r="BQ251" s="155"/>
      <c r="BR251" s="155"/>
      <c r="BS251" s="155"/>
      <c r="BT251" s="155"/>
      <c r="BU251" s="155"/>
      <c r="BV251" s="155"/>
      <c r="BW251" s="155"/>
      <c r="BX251" s="155"/>
      <c r="BY251" s="155"/>
      <c r="BZ251" s="155"/>
      <c r="CA251" s="155"/>
      <c r="CB251" s="155"/>
      <c r="CC251" s="155"/>
      <c r="CD251" s="155"/>
      <c r="CE251" s="155"/>
      <c r="CF251" s="155"/>
      <c r="CG251" s="155"/>
      <c r="CH251" s="155"/>
      <c r="CI251" s="155"/>
      <c r="CJ251" s="166"/>
      <c r="CK251" s="161"/>
      <c r="CL251" s="161"/>
      <c r="CM251" s="161"/>
      <c r="CN251" s="161"/>
      <c r="CO251" s="161"/>
      <c r="CP251" s="161"/>
      <c r="CQ251" s="161"/>
      <c r="CR251" s="167" t="e">
        <f>IFERROR(MATCH(M251,'Cat Val Desplegable'!$B:$B,0),"")-1</f>
        <v>#VALUE!</v>
      </c>
      <c r="CS251" s="167">
        <f>COUNTIF('Cat Val Desplegable'!$B$3:$B$257,'Altas FI-Compras'!M251)</f>
        <v>0</v>
      </c>
      <c r="CT251" s="167" t="e">
        <f>IFERROR(MATCH(Y251,'Cat Val Desplegable'!$E:$E,0),"")-1</f>
        <v>#VALUE!</v>
      </c>
      <c r="CU251" s="167">
        <f>COUNTIF('Cat Val Desplegable'!$E$3:$E$296,'Altas FI-Compras'!Y251)</f>
        <v>0</v>
      </c>
      <c r="CV251" s="161"/>
      <c r="CW251" s="161"/>
      <c r="CX251" s="161"/>
      <c r="CY251" s="161"/>
      <c r="CZ251" s="161"/>
      <c r="DA251" s="161"/>
      <c r="DB251" s="161"/>
      <c r="DC251" s="161"/>
      <c r="DD251" s="161"/>
    </row>
    <row r="252" spans="1:108">
      <c r="A252" s="155"/>
      <c r="B252" s="155"/>
      <c r="C252" s="155"/>
      <c r="D252" s="155"/>
      <c r="E252" s="155"/>
      <c r="F252" s="155"/>
      <c r="G252" s="155"/>
      <c r="H252" s="155"/>
      <c r="I252" s="155"/>
      <c r="J252" s="155"/>
      <c r="K252" s="155"/>
      <c r="L252" s="155"/>
      <c r="M252" s="155"/>
      <c r="N252" s="156"/>
      <c r="O252" s="157"/>
      <c r="P252" s="158"/>
      <c r="Q252" s="155"/>
      <c r="R252" s="159"/>
      <c r="S252" s="159"/>
      <c r="T252" s="155"/>
      <c r="U252" s="159"/>
      <c r="V252" s="159"/>
      <c r="W252" s="160"/>
      <c r="X252" s="155"/>
      <c r="Y252" s="158"/>
      <c r="Z252" s="155"/>
      <c r="AA252" s="155"/>
      <c r="AB252" s="155"/>
      <c r="AC252" s="162"/>
      <c r="AD252" s="162"/>
      <c r="AE252" s="155"/>
      <c r="AF252" s="155"/>
      <c r="AG252" s="155"/>
      <c r="AH252" s="155"/>
      <c r="AI252" s="155"/>
      <c r="AJ252" s="163"/>
      <c r="AK252" s="163"/>
      <c r="AL252" s="163"/>
      <c r="AM252" s="163"/>
      <c r="AN252" s="164"/>
      <c r="AO252" s="165"/>
      <c r="AP252" s="163"/>
      <c r="AQ252" s="155"/>
      <c r="AR252" s="155"/>
      <c r="AS252" s="155"/>
      <c r="AT252" s="166"/>
      <c r="AU252" s="158"/>
      <c r="AV252" s="155"/>
      <c r="AW252" s="155"/>
      <c r="AX252" s="155"/>
      <c r="AY252" s="155"/>
      <c r="AZ252" s="166"/>
      <c r="BA252" s="158"/>
      <c r="BB252" s="155"/>
      <c r="BC252" s="155"/>
      <c r="BD252" s="155"/>
      <c r="BE252" s="155"/>
      <c r="BF252" s="166"/>
      <c r="BG252" s="158"/>
      <c r="BH252" s="155"/>
      <c r="BI252" s="158"/>
      <c r="BJ252" s="155"/>
      <c r="BK252" s="155"/>
      <c r="BL252" s="155"/>
      <c r="BM252" s="155"/>
      <c r="BN252" s="155"/>
      <c r="BO252" s="155"/>
      <c r="BP252" s="155"/>
      <c r="BQ252" s="155"/>
      <c r="BR252" s="155"/>
      <c r="BS252" s="155"/>
      <c r="BT252" s="155"/>
      <c r="BU252" s="155"/>
      <c r="BV252" s="155"/>
      <c r="BW252" s="155"/>
      <c r="BX252" s="155"/>
      <c r="BY252" s="155"/>
      <c r="BZ252" s="155"/>
      <c r="CA252" s="155"/>
      <c r="CB252" s="155"/>
      <c r="CC252" s="155"/>
      <c r="CD252" s="155"/>
      <c r="CE252" s="155"/>
      <c r="CF252" s="155"/>
      <c r="CG252" s="155"/>
      <c r="CH252" s="155"/>
      <c r="CI252" s="155"/>
      <c r="CJ252" s="166"/>
      <c r="CK252" s="161"/>
      <c r="CL252" s="161"/>
      <c r="CM252" s="161"/>
      <c r="CN252" s="161"/>
      <c r="CO252" s="161"/>
      <c r="CP252" s="161"/>
      <c r="CQ252" s="161"/>
      <c r="CR252" s="167" t="e">
        <f>IFERROR(MATCH(M252,'Cat Val Desplegable'!$B:$B,0),"")-1</f>
        <v>#VALUE!</v>
      </c>
      <c r="CS252" s="167">
        <f>COUNTIF('Cat Val Desplegable'!$B$3:$B$257,'Altas FI-Compras'!M252)</f>
        <v>0</v>
      </c>
      <c r="CT252" s="167" t="e">
        <f>IFERROR(MATCH(Y252,'Cat Val Desplegable'!$E:$E,0),"")-1</f>
        <v>#VALUE!</v>
      </c>
      <c r="CU252" s="167">
        <f>COUNTIF('Cat Val Desplegable'!$E$3:$E$296,'Altas FI-Compras'!Y252)</f>
        <v>0</v>
      </c>
      <c r="CV252" s="161"/>
      <c r="CW252" s="161"/>
      <c r="CX252" s="161"/>
      <c r="CY252" s="161"/>
      <c r="CZ252" s="161"/>
      <c r="DA252" s="161"/>
      <c r="DB252" s="161"/>
      <c r="DC252" s="161"/>
      <c r="DD252" s="161"/>
    </row>
    <row r="253" spans="1:108">
      <c r="A253" s="155"/>
      <c r="B253" s="155"/>
      <c r="C253" s="155"/>
      <c r="D253" s="155"/>
      <c r="E253" s="155"/>
      <c r="F253" s="155"/>
      <c r="G253" s="155"/>
      <c r="H253" s="155"/>
      <c r="I253" s="155"/>
      <c r="J253" s="155"/>
      <c r="K253" s="155"/>
      <c r="L253" s="155"/>
      <c r="M253" s="155"/>
      <c r="N253" s="156"/>
      <c r="O253" s="157"/>
      <c r="P253" s="158"/>
      <c r="Q253" s="155"/>
      <c r="R253" s="159"/>
      <c r="S253" s="159"/>
      <c r="T253" s="155"/>
      <c r="U253" s="159"/>
      <c r="V253" s="159"/>
      <c r="W253" s="160"/>
      <c r="X253" s="155"/>
      <c r="Y253" s="158"/>
      <c r="Z253" s="155"/>
      <c r="AA253" s="155"/>
      <c r="AB253" s="155"/>
      <c r="AC253" s="162"/>
      <c r="AD253" s="162"/>
      <c r="AE253" s="155"/>
      <c r="AF253" s="155"/>
      <c r="AG253" s="155"/>
      <c r="AH253" s="155"/>
      <c r="AI253" s="155"/>
      <c r="AJ253" s="163"/>
      <c r="AK253" s="163"/>
      <c r="AL253" s="163"/>
      <c r="AM253" s="163"/>
      <c r="AN253" s="164"/>
      <c r="AO253" s="165"/>
      <c r="AP253" s="163"/>
      <c r="AQ253" s="155"/>
      <c r="AR253" s="155"/>
      <c r="AS253" s="155"/>
      <c r="AT253" s="166"/>
      <c r="AU253" s="158"/>
      <c r="AV253" s="155"/>
      <c r="AW253" s="155"/>
      <c r="AX253" s="155"/>
      <c r="AY253" s="155"/>
      <c r="AZ253" s="166"/>
      <c r="BA253" s="158"/>
      <c r="BB253" s="155"/>
      <c r="BC253" s="155"/>
      <c r="BD253" s="155"/>
      <c r="BE253" s="155"/>
      <c r="BF253" s="166"/>
      <c r="BG253" s="158"/>
      <c r="BH253" s="155"/>
      <c r="BI253" s="158"/>
      <c r="BJ253" s="155"/>
      <c r="BK253" s="155"/>
      <c r="BL253" s="155"/>
      <c r="BM253" s="155"/>
      <c r="BN253" s="155"/>
      <c r="BO253" s="155"/>
      <c r="BP253" s="155"/>
      <c r="BQ253" s="155"/>
      <c r="BR253" s="155"/>
      <c r="BS253" s="155"/>
      <c r="BT253" s="155"/>
      <c r="BU253" s="155"/>
      <c r="BV253" s="155"/>
      <c r="BW253" s="155"/>
      <c r="BX253" s="155"/>
      <c r="BY253" s="155"/>
      <c r="BZ253" s="155"/>
      <c r="CA253" s="155"/>
      <c r="CB253" s="155"/>
      <c r="CC253" s="155"/>
      <c r="CD253" s="155"/>
      <c r="CE253" s="155"/>
      <c r="CF253" s="155"/>
      <c r="CG253" s="155"/>
      <c r="CH253" s="155"/>
      <c r="CI253" s="155"/>
      <c r="CJ253" s="166"/>
      <c r="CK253" s="161"/>
      <c r="CL253" s="161"/>
      <c r="CM253" s="161"/>
      <c r="CN253" s="161"/>
      <c r="CO253" s="161"/>
      <c r="CP253" s="161"/>
      <c r="CQ253" s="161"/>
      <c r="CR253" s="167" t="e">
        <f>IFERROR(MATCH(M253,'Cat Val Desplegable'!$B:$B,0),"")-1</f>
        <v>#VALUE!</v>
      </c>
      <c r="CS253" s="167">
        <f>COUNTIF('Cat Val Desplegable'!$B$3:$B$257,'Altas FI-Compras'!M253)</f>
        <v>0</v>
      </c>
      <c r="CT253" s="167" t="e">
        <f>IFERROR(MATCH(Y253,'Cat Val Desplegable'!$E:$E,0),"")-1</f>
        <v>#VALUE!</v>
      </c>
      <c r="CU253" s="167">
        <f>COUNTIF('Cat Val Desplegable'!$E$3:$E$296,'Altas FI-Compras'!Y253)</f>
        <v>0</v>
      </c>
      <c r="CV253" s="161"/>
      <c r="CW253" s="161"/>
      <c r="CX253" s="161"/>
      <c r="CY253" s="161"/>
      <c r="CZ253" s="161"/>
      <c r="DA253" s="161"/>
      <c r="DB253" s="161"/>
      <c r="DC253" s="161"/>
      <c r="DD253" s="161"/>
    </row>
    <row r="254" spans="1:108">
      <c r="A254" s="155"/>
      <c r="B254" s="155"/>
      <c r="C254" s="155"/>
      <c r="D254" s="155"/>
      <c r="E254" s="155"/>
      <c r="F254" s="155"/>
      <c r="G254" s="155"/>
      <c r="H254" s="155"/>
      <c r="I254" s="155"/>
      <c r="J254" s="155"/>
      <c r="K254" s="155"/>
      <c r="L254" s="155"/>
      <c r="M254" s="155"/>
      <c r="N254" s="156"/>
      <c r="O254" s="157"/>
      <c r="P254" s="158"/>
      <c r="Q254" s="155"/>
      <c r="R254" s="159"/>
      <c r="S254" s="159"/>
      <c r="T254" s="155"/>
      <c r="U254" s="159"/>
      <c r="V254" s="159"/>
      <c r="W254" s="160"/>
      <c r="X254" s="155"/>
      <c r="Y254" s="158"/>
      <c r="Z254" s="155"/>
      <c r="AA254" s="155"/>
      <c r="AB254" s="155"/>
      <c r="AC254" s="162"/>
      <c r="AD254" s="162"/>
      <c r="AE254" s="155"/>
      <c r="AF254" s="155"/>
      <c r="AG254" s="155"/>
      <c r="AH254" s="155"/>
      <c r="AI254" s="155"/>
      <c r="AJ254" s="163"/>
      <c r="AK254" s="163"/>
      <c r="AL254" s="163"/>
      <c r="AM254" s="163"/>
      <c r="AN254" s="164"/>
      <c r="AO254" s="165"/>
      <c r="AP254" s="163"/>
      <c r="AQ254" s="155"/>
      <c r="AR254" s="155"/>
      <c r="AS254" s="155"/>
      <c r="AT254" s="166"/>
      <c r="AU254" s="158"/>
      <c r="AV254" s="155"/>
      <c r="AW254" s="155"/>
      <c r="AX254" s="155"/>
      <c r="AY254" s="155"/>
      <c r="AZ254" s="166"/>
      <c r="BA254" s="158"/>
      <c r="BB254" s="155"/>
      <c r="BC254" s="155"/>
      <c r="BD254" s="155"/>
      <c r="BE254" s="155"/>
      <c r="BF254" s="166"/>
      <c r="BG254" s="158"/>
      <c r="BH254" s="155"/>
      <c r="BI254" s="158"/>
      <c r="BJ254" s="155"/>
      <c r="BK254" s="155"/>
      <c r="BL254" s="155"/>
      <c r="BM254" s="155"/>
      <c r="BN254" s="155"/>
      <c r="BO254" s="155"/>
      <c r="BP254" s="155"/>
      <c r="BQ254" s="155"/>
      <c r="BR254" s="155"/>
      <c r="BS254" s="155"/>
      <c r="BT254" s="155"/>
      <c r="BU254" s="155"/>
      <c r="BV254" s="155"/>
      <c r="BW254" s="155"/>
      <c r="BX254" s="155"/>
      <c r="BY254" s="155"/>
      <c r="BZ254" s="155"/>
      <c r="CA254" s="155"/>
      <c r="CB254" s="155"/>
      <c r="CC254" s="155"/>
      <c r="CD254" s="155"/>
      <c r="CE254" s="155"/>
      <c r="CF254" s="155"/>
      <c r="CG254" s="155"/>
      <c r="CH254" s="155"/>
      <c r="CI254" s="155"/>
      <c r="CJ254" s="166"/>
      <c r="CK254" s="161"/>
      <c r="CL254" s="161"/>
      <c r="CM254" s="161"/>
      <c r="CN254" s="161"/>
      <c r="CO254" s="161"/>
      <c r="CP254" s="161"/>
      <c r="CQ254" s="161"/>
      <c r="CR254" s="167" t="e">
        <f>IFERROR(MATCH(M254,'Cat Val Desplegable'!$B:$B,0),"")-1</f>
        <v>#VALUE!</v>
      </c>
      <c r="CS254" s="167">
        <f>COUNTIF('Cat Val Desplegable'!$B$3:$B$257,'Altas FI-Compras'!M254)</f>
        <v>0</v>
      </c>
      <c r="CT254" s="167" t="e">
        <f>IFERROR(MATCH(Y254,'Cat Val Desplegable'!$E:$E,0),"")-1</f>
        <v>#VALUE!</v>
      </c>
      <c r="CU254" s="167">
        <f>COUNTIF('Cat Val Desplegable'!$E$3:$E$296,'Altas FI-Compras'!Y254)</f>
        <v>0</v>
      </c>
      <c r="CV254" s="161"/>
      <c r="CW254" s="161"/>
      <c r="CX254" s="161"/>
      <c r="CY254" s="161"/>
      <c r="CZ254" s="161"/>
      <c r="DA254" s="161"/>
      <c r="DB254" s="161"/>
      <c r="DC254" s="161"/>
      <c r="DD254" s="161"/>
    </row>
    <row r="255" spans="1:108">
      <c r="A255" s="155"/>
      <c r="B255" s="155"/>
      <c r="C255" s="155"/>
      <c r="D255" s="155"/>
      <c r="E255" s="155"/>
      <c r="F255" s="155"/>
      <c r="G255" s="155"/>
      <c r="H255" s="155"/>
      <c r="I255" s="155"/>
      <c r="J255" s="155"/>
      <c r="K255" s="155"/>
      <c r="L255" s="155"/>
      <c r="M255" s="155"/>
      <c r="N255" s="156"/>
      <c r="O255" s="157"/>
      <c r="P255" s="158"/>
      <c r="Q255" s="155"/>
      <c r="R255" s="159"/>
      <c r="S255" s="159"/>
      <c r="T255" s="155"/>
      <c r="U255" s="159"/>
      <c r="V255" s="159"/>
      <c r="W255" s="160"/>
      <c r="X255" s="155"/>
      <c r="Y255" s="158"/>
      <c r="Z255" s="155"/>
      <c r="AA255" s="155"/>
      <c r="AB255" s="155"/>
      <c r="AC255" s="162"/>
      <c r="AD255" s="162"/>
      <c r="AE255" s="155"/>
      <c r="AF255" s="155"/>
      <c r="AG255" s="155"/>
      <c r="AH255" s="155"/>
      <c r="AI255" s="155"/>
      <c r="AJ255" s="163"/>
      <c r="AK255" s="163"/>
      <c r="AL255" s="163"/>
      <c r="AM255" s="163"/>
      <c r="AN255" s="164"/>
      <c r="AO255" s="165"/>
      <c r="AP255" s="163"/>
      <c r="AQ255" s="155"/>
      <c r="AR255" s="155"/>
      <c r="AS255" s="155"/>
      <c r="AT255" s="166"/>
      <c r="AU255" s="158"/>
      <c r="AV255" s="155"/>
      <c r="AW255" s="155"/>
      <c r="AX255" s="155"/>
      <c r="AY255" s="155"/>
      <c r="AZ255" s="166"/>
      <c r="BA255" s="158"/>
      <c r="BB255" s="155"/>
      <c r="BC255" s="155"/>
      <c r="BD255" s="155"/>
      <c r="BE255" s="155"/>
      <c r="BF255" s="166"/>
      <c r="BG255" s="158"/>
      <c r="BH255" s="155"/>
      <c r="BI255" s="158"/>
      <c r="BJ255" s="155"/>
      <c r="BK255" s="155"/>
      <c r="BL255" s="155"/>
      <c r="BM255" s="155"/>
      <c r="BN255" s="155"/>
      <c r="BO255" s="155"/>
      <c r="BP255" s="155"/>
      <c r="BQ255" s="155"/>
      <c r="BR255" s="155"/>
      <c r="BS255" s="155"/>
      <c r="BT255" s="155"/>
      <c r="BU255" s="155"/>
      <c r="BV255" s="155"/>
      <c r="BW255" s="155"/>
      <c r="BX255" s="155"/>
      <c r="BY255" s="155"/>
      <c r="BZ255" s="155"/>
      <c r="CA255" s="155"/>
      <c r="CB255" s="155"/>
      <c r="CC255" s="155"/>
      <c r="CD255" s="155"/>
      <c r="CE255" s="155"/>
      <c r="CF255" s="155"/>
      <c r="CG255" s="155"/>
      <c r="CH255" s="155"/>
      <c r="CI255" s="155"/>
      <c r="CJ255" s="166"/>
      <c r="CK255" s="161"/>
      <c r="CL255" s="161"/>
      <c r="CM255" s="161"/>
      <c r="CN255" s="161"/>
      <c r="CO255" s="161"/>
      <c r="CP255" s="161"/>
      <c r="CQ255" s="161"/>
      <c r="CR255" s="167" t="e">
        <f>IFERROR(MATCH(M255,'Cat Val Desplegable'!$B:$B,0),"")-1</f>
        <v>#VALUE!</v>
      </c>
      <c r="CS255" s="167">
        <f>COUNTIF('Cat Val Desplegable'!$B$3:$B$257,'Altas FI-Compras'!M255)</f>
        <v>0</v>
      </c>
      <c r="CT255" s="167" t="e">
        <f>IFERROR(MATCH(Y255,'Cat Val Desplegable'!$E:$E,0),"")-1</f>
        <v>#VALUE!</v>
      </c>
      <c r="CU255" s="167">
        <f>COUNTIF('Cat Val Desplegable'!$E$3:$E$296,'Altas FI-Compras'!Y255)</f>
        <v>0</v>
      </c>
      <c r="CV255" s="161"/>
      <c r="CW255" s="161"/>
      <c r="CX255" s="161"/>
      <c r="CY255" s="161"/>
      <c r="CZ255" s="161"/>
      <c r="DA255" s="161"/>
      <c r="DB255" s="161"/>
      <c r="DC255" s="161"/>
      <c r="DD255" s="161"/>
    </row>
    <row r="256" spans="1:108">
      <c r="A256" s="155"/>
      <c r="B256" s="155"/>
      <c r="C256" s="155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6"/>
      <c r="O256" s="157"/>
      <c r="P256" s="158"/>
      <c r="Q256" s="155"/>
      <c r="R256" s="159"/>
      <c r="S256" s="159"/>
      <c r="T256" s="155"/>
      <c r="U256" s="159"/>
      <c r="V256" s="159"/>
      <c r="W256" s="160"/>
      <c r="X256" s="155"/>
      <c r="Y256" s="158"/>
      <c r="Z256" s="155"/>
      <c r="AA256" s="155"/>
      <c r="AB256" s="155"/>
      <c r="AC256" s="162"/>
      <c r="AD256" s="162"/>
      <c r="AE256" s="155"/>
      <c r="AF256" s="155"/>
      <c r="AG256" s="155"/>
      <c r="AH256" s="155"/>
      <c r="AI256" s="155"/>
      <c r="AJ256" s="163"/>
      <c r="AK256" s="163"/>
      <c r="AL256" s="163"/>
      <c r="AM256" s="163"/>
      <c r="AN256" s="164"/>
      <c r="AO256" s="165"/>
      <c r="AP256" s="163"/>
      <c r="AQ256" s="155"/>
      <c r="AR256" s="155"/>
      <c r="AS256" s="155"/>
      <c r="AT256" s="166"/>
      <c r="AU256" s="158"/>
      <c r="AV256" s="155"/>
      <c r="AW256" s="155"/>
      <c r="AX256" s="155"/>
      <c r="AY256" s="155"/>
      <c r="AZ256" s="166"/>
      <c r="BA256" s="158"/>
      <c r="BB256" s="155"/>
      <c r="BC256" s="155"/>
      <c r="BD256" s="155"/>
      <c r="BE256" s="155"/>
      <c r="BF256" s="166"/>
      <c r="BG256" s="158"/>
      <c r="BH256" s="155"/>
      <c r="BI256" s="158"/>
      <c r="BJ256" s="155"/>
      <c r="BK256" s="155"/>
      <c r="BL256" s="155"/>
      <c r="BM256" s="155"/>
      <c r="BN256" s="155"/>
      <c r="BO256" s="155"/>
      <c r="BP256" s="155"/>
      <c r="BQ256" s="155"/>
      <c r="BR256" s="155"/>
      <c r="BS256" s="155"/>
      <c r="BT256" s="155"/>
      <c r="BU256" s="155"/>
      <c r="BV256" s="155"/>
      <c r="BW256" s="155"/>
      <c r="BX256" s="155"/>
      <c r="BY256" s="155"/>
      <c r="BZ256" s="155"/>
      <c r="CA256" s="155"/>
      <c r="CB256" s="155"/>
      <c r="CC256" s="155"/>
      <c r="CD256" s="155"/>
      <c r="CE256" s="155"/>
      <c r="CF256" s="155"/>
      <c r="CG256" s="155"/>
      <c r="CH256" s="155"/>
      <c r="CI256" s="155"/>
      <c r="CJ256" s="166"/>
      <c r="CK256" s="161"/>
      <c r="CL256" s="161"/>
      <c r="CM256" s="161"/>
      <c r="CN256" s="161"/>
      <c r="CO256" s="161"/>
      <c r="CP256" s="161"/>
      <c r="CQ256" s="161"/>
      <c r="CR256" s="167" t="e">
        <f>IFERROR(MATCH(M256,'Cat Val Desplegable'!$B:$B,0),"")-1</f>
        <v>#VALUE!</v>
      </c>
      <c r="CS256" s="167">
        <f>COUNTIF('Cat Val Desplegable'!$B$3:$B$257,'Altas FI-Compras'!M256)</f>
        <v>0</v>
      </c>
      <c r="CT256" s="167" t="e">
        <f>IFERROR(MATCH(Y256,'Cat Val Desplegable'!$E:$E,0),"")-1</f>
        <v>#VALUE!</v>
      </c>
      <c r="CU256" s="167">
        <f>COUNTIF('Cat Val Desplegable'!$E$3:$E$296,'Altas FI-Compras'!Y256)</f>
        <v>0</v>
      </c>
      <c r="CV256" s="161"/>
      <c r="CW256" s="161"/>
      <c r="CX256" s="161"/>
      <c r="CY256" s="161"/>
      <c r="CZ256" s="161"/>
      <c r="DA256" s="161"/>
      <c r="DB256" s="161"/>
      <c r="DC256" s="161"/>
      <c r="DD256" s="161"/>
    </row>
    <row r="257" spans="1:108">
      <c r="A257" s="155"/>
      <c r="B257" s="155"/>
      <c r="C257" s="155"/>
      <c r="D257" s="155"/>
      <c r="E257" s="155"/>
      <c r="F257" s="155"/>
      <c r="G257" s="155"/>
      <c r="H257" s="155"/>
      <c r="I257" s="155"/>
      <c r="J257" s="155"/>
      <c r="K257" s="155"/>
      <c r="L257" s="155"/>
      <c r="M257" s="155"/>
      <c r="N257" s="156"/>
      <c r="O257" s="157"/>
      <c r="P257" s="158"/>
      <c r="Q257" s="155"/>
      <c r="R257" s="159"/>
      <c r="S257" s="159"/>
      <c r="T257" s="155"/>
      <c r="U257" s="159"/>
      <c r="V257" s="159"/>
      <c r="W257" s="160"/>
      <c r="X257" s="155"/>
      <c r="Y257" s="158"/>
      <c r="Z257" s="155"/>
      <c r="AA257" s="155"/>
      <c r="AB257" s="155"/>
      <c r="AC257" s="162"/>
      <c r="AD257" s="162"/>
      <c r="AE257" s="155"/>
      <c r="AF257" s="155"/>
      <c r="AG257" s="155"/>
      <c r="AH257" s="155"/>
      <c r="AI257" s="155"/>
      <c r="AJ257" s="163"/>
      <c r="AK257" s="163"/>
      <c r="AL257" s="163"/>
      <c r="AM257" s="163"/>
      <c r="AN257" s="164"/>
      <c r="AO257" s="165"/>
      <c r="AP257" s="163"/>
      <c r="AQ257" s="155"/>
      <c r="AR257" s="155"/>
      <c r="AS257" s="155"/>
      <c r="AT257" s="166"/>
      <c r="AU257" s="158"/>
      <c r="AV257" s="155"/>
      <c r="AW257" s="155"/>
      <c r="AX257" s="155"/>
      <c r="AY257" s="155"/>
      <c r="AZ257" s="166"/>
      <c r="BA257" s="158"/>
      <c r="BB257" s="155"/>
      <c r="BC257" s="155"/>
      <c r="BD257" s="155"/>
      <c r="BE257" s="155"/>
      <c r="BF257" s="166"/>
      <c r="BG257" s="158"/>
      <c r="BH257" s="155"/>
      <c r="BI257" s="158"/>
      <c r="BJ257" s="155"/>
      <c r="BK257" s="155"/>
      <c r="BL257" s="155"/>
      <c r="BM257" s="155"/>
      <c r="BN257" s="155"/>
      <c r="BO257" s="155"/>
      <c r="BP257" s="155"/>
      <c r="BQ257" s="155"/>
      <c r="BR257" s="155"/>
      <c r="BS257" s="155"/>
      <c r="BT257" s="155"/>
      <c r="BU257" s="155"/>
      <c r="BV257" s="155"/>
      <c r="BW257" s="155"/>
      <c r="BX257" s="155"/>
      <c r="BY257" s="155"/>
      <c r="BZ257" s="155"/>
      <c r="CA257" s="155"/>
      <c r="CB257" s="155"/>
      <c r="CC257" s="155"/>
      <c r="CD257" s="155"/>
      <c r="CE257" s="155"/>
      <c r="CF257" s="155"/>
      <c r="CG257" s="155"/>
      <c r="CH257" s="155"/>
      <c r="CI257" s="155"/>
      <c r="CJ257" s="166"/>
      <c r="CK257" s="161"/>
      <c r="CL257" s="161"/>
      <c r="CM257" s="161"/>
      <c r="CN257" s="161"/>
      <c r="CO257" s="161"/>
      <c r="CP257" s="161"/>
      <c r="CQ257" s="161"/>
      <c r="CR257" s="167" t="e">
        <f>IFERROR(MATCH(M257,'Cat Val Desplegable'!$B:$B,0),"")-1</f>
        <v>#VALUE!</v>
      </c>
      <c r="CS257" s="167">
        <f>COUNTIF('Cat Val Desplegable'!$B$3:$B$257,'Altas FI-Compras'!M257)</f>
        <v>0</v>
      </c>
      <c r="CT257" s="167" t="e">
        <f>IFERROR(MATCH(Y257,'Cat Val Desplegable'!$E:$E,0),"")-1</f>
        <v>#VALUE!</v>
      </c>
      <c r="CU257" s="167">
        <f>COUNTIF('Cat Val Desplegable'!$E$3:$E$296,'Altas FI-Compras'!Y257)</f>
        <v>0</v>
      </c>
      <c r="CV257" s="161"/>
      <c r="CW257" s="161"/>
      <c r="CX257" s="161"/>
      <c r="CY257" s="161"/>
      <c r="CZ257" s="161"/>
      <c r="DA257" s="161"/>
      <c r="DB257" s="161"/>
      <c r="DC257" s="161"/>
      <c r="DD257" s="161"/>
    </row>
    <row r="258" spans="1:108">
      <c r="A258" s="155"/>
      <c r="B258" s="155"/>
      <c r="C258" s="155"/>
      <c r="D258" s="155"/>
      <c r="E258" s="155"/>
      <c r="F258" s="155"/>
      <c r="G258" s="155"/>
      <c r="H258" s="155"/>
      <c r="I258" s="155"/>
      <c r="J258" s="155"/>
      <c r="K258" s="155"/>
      <c r="L258" s="155"/>
      <c r="M258" s="155"/>
      <c r="N258" s="156"/>
      <c r="O258" s="157"/>
      <c r="P258" s="158"/>
      <c r="Q258" s="155"/>
      <c r="R258" s="159"/>
      <c r="S258" s="159"/>
      <c r="T258" s="155"/>
      <c r="U258" s="159"/>
      <c r="V258" s="159"/>
      <c r="W258" s="160"/>
      <c r="X258" s="155"/>
      <c r="Y258" s="158"/>
      <c r="Z258" s="155"/>
      <c r="AA258" s="155"/>
      <c r="AB258" s="155"/>
      <c r="AC258" s="162"/>
      <c r="AD258" s="162"/>
      <c r="AE258" s="155"/>
      <c r="AF258" s="155"/>
      <c r="AG258" s="155"/>
      <c r="AH258" s="155"/>
      <c r="AI258" s="155"/>
      <c r="AJ258" s="163"/>
      <c r="AK258" s="163"/>
      <c r="AL258" s="163"/>
      <c r="AM258" s="163"/>
      <c r="AN258" s="164"/>
      <c r="AO258" s="165"/>
      <c r="AP258" s="163"/>
      <c r="AQ258" s="155"/>
      <c r="AR258" s="155"/>
      <c r="AS258" s="155"/>
      <c r="AT258" s="166"/>
      <c r="AU258" s="158"/>
      <c r="AV258" s="155"/>
      <c r="AW258" s="155"/>
      <c r="AX258" s="155"/>
      <c r="AY258" s="155"/>
      <c r="AZ258" s="166"/>
      <c r="BA258" s="158"/>
      <c r="BB258" s="155"/>
      <c r="BC258" s="155"/>
      <c r="BD258" s="155"/>
      <c r="BE258" s="155"/>
      <c r="BF258" s="166"/>
      <c r="BG258" s="158"/>
      <c r="BH258" s="155"/>
      <c r="BI258" s="158"/>
      <c r="BJ258" s="155"/>
      <c r="BK258" s="155"/>
      <c r="BL258" s="155"/>
      <c r="BM258" s="155"/>
      <c r="BN258" s="155"/>
      <c r="BO258" s="155"/>
      <c r="BP258" s="155"/>
      <c r="BQ258" s="155"/>
      <c r="BR258" s="155"/>
      <c r="BS258" s="155"/>
      <c r="BT258" s="155"/>
      <c r="BU258" s="155"/>
      <c r="BV258" s="155"/>
      <c r="BW258" s="155"/>
      <c r="BX258" s="155"/>
      <c r="BY258" s="155"/>
      <c r="BZ258" s="155"/>
      <c r="CA258" s="155"/>
      <c r="CB258" s="155"/>
      <c r="CC258" s="155"/>
      <c r="CD258" s="155"/>
      <c r="CE258" s="155"/>
      <c r="CF258" s="155"/>
      <c r="CG258" s="155"/>
      <c r="CH258" s="155"/>
      <c r="CI258" s="155"/>
      <c r="CJ258" s="166"/>
      <c r="CK258" s="161"/>
      <c r="CL258" s="161"/>
      <c r="CM258" s="161"/>
      <c r="CN258" s="161"/>
      <c r="CO258" s="161"/>
      <c r="CP258" s="161"/>
      <c r="CQ258" s="161"/>
      <c r="CR258" s="167" t="e">
        <f>IFERROR(MATCH(M258,'Cat Val Desplegable'!$B:$B,0),"")-1</f>
        <v>#VALUE!</v>
      </c>
      <c r="CS258" s="167">
        <f>COUNTIF('Cat Val Desplegable'!$B$3:$B$257,'Altas FI-Compras'!M258)</f>
        <v>0</v>
      </c>
      <c r="CT258" s="167" t="e">
        <f>IFERROR(MATCH(Y258,'Cat Val Desplegable'!$E:$E,0),"")-1</f>
        <v>#VALUE!</v>
      </c>
      <c r="CU258" s="167">
        <f>COUNTIF('Cat Val Desplegable'!$E$3:$E$296,'Altas FI-Compras'!Y258)</f>
        <v>0</v>
      </c>
      <c r="CV258" s="161"/>
      <c r="CW258" s="161"/>
      <c r="CX258" s="161"/>
      <c r="CY258" s="161"/>
      <c r="CZ258" s="161"/>
      <c r="DA258" s="161"/>
      <c r="DB258" s="161"/>
      <c r="DC258" s="161"/>
      <c r="DD258" s="161"/>
    </row>
    <row r="259" spans="1:108">
      <c r="A259" s="155"/>
      <c r="B259" s="155"/>
      <c r="C259" s="155"/>
      <c r="D259" s="155"/>
      <c r="E259" s="155"/>
      <c r="F259" s="155"/>
      <c r="G259" s="155"/>
      <c r="H259" s="155"/>
      <c r="I259" s="155"/>
      <c r="J259" s="155"/>
      <c r="K259" s="155"/>
      <c r="L259" s="155"/>
      <c r="M259" s="155"/>
      <c r="N259" s="156"/>
      <c r="O259" s="157"/>
      <c r="P259" s="158"/>
      <c r="Q259" s="155"/>
      <c r="R259" s="159"/>
      <c r="S259" s="159"/>
      <c r="T259" s="155"/>
      <c r="U259" s="159"/>
      <c r="V259" s="159"/>
      <c r="W259" s="160"/>
      <c r="X259" s="155"/>
      <c r="Y259" s="158"/>
      <c r="Z259" s="155"/>
      <c r="AA259" s="155"/>
      <c r="AB259" s="155"/>
      <c r="AC259" s="162"/>
      <c r="AD259" s="162"/>
      <c r="AE259" s="155"/>
      <c r="AF259" s="155"/>
      <c r="AG259" s="155"/>
      <c r="AH259" s="155"/>
      <c r="AI259" s="155"/>
      <c r="AJ259" s="163"/>
      <c r="AK259" s="163"/>
      <c r="AL259" s="163"/>
      <c r="AM259" s="163"/>
      <c r="AN259" s="164"/>
      <c r="AO259" s="165"/>
      <c r="AP259" s="163"/>
      <c r="AQ259" s="155"/>
      <c r="AR259" s="155"/>
      <c r="AS259" s="155"/>
      <c r="AT259" s="166"/>
      <c r="AU259" s="158"/>
      <c r="AV259" s="155"/>
      <c r="AW259" s="155"/>
      <c r="AX259" s="155"/>
      <c r="AY259" s="155"/>
      <c r="AZ259" s="166"/>
      <c r="BA259" s="158"/>
      <c r="BB259" s="155"/>
      <c r="BC259" s="155"/>
      <c r="BD259" s="155"/>
      <c r="BE259" s="155"/>
      <c r="BF259" s="166"/>
      <c r="BG259" s="158"/>
      <c r="BH259" s="155"/>
      <c r="BI259" s="158"/>
      <c r="BJ259" s="155"/>
      <c r="BK259" s="155"/>
      <c r="BL259" s="155"/>
      <c r="BM259" s="155"/>
      <c r="BN259" s="155"/>
      <c r="BO259" s="155"/>
      <c r="BP259" s="155"/>
      <c r="BQ259" s="155"/>
      <c r="BR259" s="155"/>
      <c r="BS259" s="155"/>
      <c r="BT259" s="155"/>
      <c r="BU259" s="155"/>
      <c r="BV259" s="155"/>
      <c r="BW259" s="155"/>
      <c r="BX259" s="155"/>
      <c r="BY259" s="155"/>
      <c r="BZ259" s="155"/>
      <c r="CA259" s="155"/>
      <c r="CB259" s="155"/>
      <c r="CC259" s="155"/>
      <c r="CD259" s="155"/>
      <c r="CE259" s="155"/>
      <c r="CF259" s="155"/>
      <c r="CG259" s="155"/>
      <c r="CH259" s="155"/>
      <c r="CI259" s="155"/>
      <c r="CJ259" s="166"/>
      <c r="CK259" s="161"/>
      <c r="CL259" s="161"/>
      <c r="CM259" s="161"/>
      <c r="CN259" s="161"/>
      <c r="CO259" s="161"/>
      <c r="CP259" s="161"/>
      <c r="CQ259" s="161"/>
      <c r="CR259" s="167" t="e">
        <f>IFERROR(MATCH(M259,'Cat Val Desplegable'!$B:$B,0),"")-1</f>
        <v>#VALUE!</v>
      </c>
      <c r="CS259" s="167">
        <f>COUNTIF('Cat Val Desplegable'!$B$3:$B$257,'Altas FI-Compras'!M259)</f>
        <v>0</v>
      </c>
      <c r="CT259" s="167" t="e">
        <f>IFERROR(MATCH(Y259,'Cat Val Desplegable'!$E:$E,0),"")-1</f>
        <v>#VALUE!</v>
      </c>
      <c r="CU259" s="167">
        <f>COUNTIF('Cat Val Desplegable'!$E$3:$E$296,'Altas FI-Compras'!Y259)</f>
        <v>0</v>
      </c>
      <c r="CV259" s="161"/>
      <c r="CW259" s="161"/>
      <c r="CX259" s="161"/>
      <c r="CY259" s="161"/>
      <c r="CZ259" s="161"/>
      <c r="DA259" s="161"/>
      <c r="DB259" s="161"/>
      <c r="DC259" s="161"/>
      <c r="DD259" s="161"/>
    </row>
    <row r="260" spans="1:108">
      <c r="A260" s="155"/>
      <c r="B260" s="155"/>
      <c r="C260" s="155"/>
      <c r="D260" s="155"/>
      <c r="E260" s="155"/>
      <c r="F260" s="155"/>
      <c r="G260" s="155"/>
      <c r="H260" s="155"/>
      <c r="I260" s="155"/>
      <c r="J260" s="155"/>
      <c r="K260" s="155"/>
      <c r="L260" s="155"/>
      <c r="M260" s="155"/>
      <c r="N260" s="156"/>
      <c r="O260" s="157"/>
      <c r="P260" s="158"/>
      <c r="Q260" s="155"/>
      <c r="R260" s="159"/>
      <c r="S260" s="159"/>
      <c r="T260" s="155"/>
      <c r="U260" s="159"/>
      <c r="V260" s="159"/>
      <c r="W260" s="160"/>
      <c r="X260" s="155"/>
      <c r="Y260" s="158"/>
      <c r="Z260" s="155"/>
      <c r="AA260" s="155"/>
      <c r="AB260" s="155"/>
      <c r="AC260" s="162"/>
      <c r="AD260" s="162"/>
      <c r="AE260" s="155"/>
      <c r="AF260" s="155"/>
      <c r="AG260" s="155"/>
      <c r="AH260" s="155"/>
      <c r="AI260" s="155"/>
      <c r="AJ260" s="163"/>
      <c r="AK260" s="163"/>
      <c r="AL260" s="163"/>
      <c r="AM260" s="163"/>
      <c r="AN260" s="164"/>
      <c r="AO260" s="165"/>
      <c r="AP260" s="163"/>
      <c r="AQ260" s="155"/>
      <c r="AR260" s="155"/>
      <c r="AS260" s="155"/>
      <c r="AT260" s="166"/>
      <c r="AU260" s="158"/>
      <c r="AV260" s="155"/>
      <c r="AW260" s="155"/>
      <c r="AX260" s="155"/>
      <c r="AY260" s="155"/>
      <c r="AZ260" s="166"/>
      <c r="BA260" s="158"/>
      <c r="BB260" s="155"/>
      <c r="BC260" s="155"/>
      <c r="BD260" s="155"/>
      <c r="BE260" s="155"/>
      <c r="BF260" s="166"/>
      <c r="BG260" s="158"/>
      <c r="BH260" s="155"/>
      <c r="BI260" s="158"/>
      <c r="BJ260" s="155"/>
      <c r="BK260" s="155"/>
      <c r="BL260" s="155"/>
      <c r="BM260" s="155"/>
      <c r="BN260" s="155"/>
      <c r="BO260" s="155"/>
      <c r="BP260" s="155"/>
      <c r="BQ260" s="155"/>
      <c r="BR260" s="155"/>
      <c r="BS260" s="155"/>
      <c r="BT260" s="155"/>
      <c r="BU260" s="155"/>
      <c r="BV260" s="155"/>
      <c r="BW260" s="155"/>
      <c r="BX260" s="155"/>
      <c r="BY260" s="155"/>
      <c r="BZ260" s="155"/>
      <c r="CA260" s="155"/>
      <c r="CB260" s="155"/>
      <c r="CC260" s="155"/>
      <c r="CD260" s="155"/>
      <c r="CE260" s="155"/>
      <c r="CF260" s="155"/>
      <c r="CG260" s="155"/>
      <c r="CH260" s="155"/>
      <c r="CI260" s="155"/>
      <c r="CJ260" s="166"/>
      <c r="CK260" s="161"/>
      <c r="CL260" s="161"/>
      <c r="CM260" s="161"/>
      <c r="CN260" s="161"/>
      <c r="CO260" s="161"/>
      <c r="CP260" s="161"/>
      <c r="CQ260" s="161"/>
      <c r="CR260" s="167" t="e">
        <f>IFERROR(MATCH(M260,'Cat Val Desplegable'!$B:$B,0),"")-1</f>
        <v>#VALUE!</v>
      </c>
      <c r="CS260" s="167">
        <f>COUNTIF('Cat Val Desplegable'!$B$3:$B$257,'Altas FI-Compras'!M260)</f>
        <v>0</v>
      </c>
      <c r="CT260" s="167" t="e">
        <f>IFERROR(MATCH(Y260,'Cat Val Desplegable'!$E:$E,0),"")-1</f>
        <v>#VALUE!</v>
      </c>
      <c r="CU260" s="167">
        <f>COUNTIF('Cat Val Desplegable'!$E$3:$E$296,'Altas FI-Compras'!Y260)</f>
        <v>0</v>
      </c>
      <c r="CV260" s="161"/>
      <c r="CW260" s="161"/>
      <c r="CX260" s="161"/>
      <c r="CY260" s="161"/>
      <c r="CZ260" s="161"/>
      <c r="DA260" s="161"/>
      <c r="DB260" s="161"/>
      <c r="DC260" s="161"/>
      <c r="DD260" s="161"/>
    </row>
    <row r="261" spans="1:108">
      <c r="A261" s="155"/>
      <c r="B261" s="155"/>
      <c r="C261" s="155"/>
      <c r="D261" s="155"/>
      <c r="E261" s="155"/>
      <c r="F261" s="155"/>
      <c r="G261" s="155"/>
      <c r="H261" s="155"/>
      <c r="I261" s="155"/>
      <c r="J261" s="155"/>
      <c r="K261" s="155"/>
      <c r="L261" s="155"/>
      <c r="M261" s="155"/>
      <c r="N261" s="156"/>
      <c r="O261" s="157"/>
      <c r="P261" s="158"/>
      <c r="Q261" s="155"/>
      <c r="R261" s="159"/>
      <c r="S261" s="159"/>
      <c r="T261" s="155"/>
      <c r="U261" s="159"/>
      <c r="V261" s="159"/>
      <c r="W261" s="160"/>
      <c r="X261" s="155"/>
      <c r="Y261" s="158"/>
      <c r="Z261" s="155"/>
      <c r="AA261" s="155"/>
      <c r="AB261" s="155"/>
      <c r="AC261" s="162"/>
      <c r="AD261" s="162"/>
      <c r="AE261" s="155"/>
      <c r="AF261" s="155"/>
      <c r="AG261" s="155"/>
      <c r="AH261" s="155"/>
      <c r="AI261" s="155"/>
      <c r="AJ261" s="163"/>
      <c r="AK261" s="163"/>
      <c r="AL261" s="163"/>
      <c r="AM261" s="163"/>
      <c r="AN261" s="164"/>
      <c r="AO261" s="165"/>
      <c r="AP261" s="163"/>
      <c r="AQ261" s="155"/>
      <c r="AR261" s="155"/>
      <c r="AS261" s="155"/>
      <c r="AT261" s="166"/>
      <c r="AU261" s="158"/>
      <c r="AV261" s="155"/>
      <c r="AW261" s="155"/>
      <c r="AX261" s="155"/>
      <c r="AY261" s="155"/>
      <c r="AZ261" s="166"/>
      <c r="BA261" s="158"/>
      <c r="BB261" s="155"/>
      <c r="BC261" s="155"/>
      <c r="BD261" s="155"/>
      <c r="BE261" s="155"/>
      <c r="BF261" s="166"/>
      <c r="BG261" s="158"/>
      <c r="BH261" s="155"/>
      <c r="BI261" s="158"/>
      <c r="BJ261" s="155"/>
      <c r="BK261" s="155"/>
      <c r="BL261" s="155"/>
      <c r="BM261" s="155"/>
      <c r="BN261" s="155"/>
      <c r="BO261" s="155"/>
      <c r="BP261" s="155"/>
      <c r="BQ261" s="155"/>
      <c r="BR261" s="155"/>
      <c r="BS261" s="155"/>
      <c r="BT261" s="155"/>
      <c r="BU261" s="155"/>
      <c r="BV261" s="155"/>
      <c r="BW261" s="155"/>
      <c r="BX261" s="155"/>
      <c r="BY261" s="155"/>
      <c r="BZ261" s="155"/>
      <c r="CA261" s="155"/>
      <c r="CB261" s="155"/>
      <c r="CC261" s="155"/>
      <c r="CD261" s="155"/>
      <c r="CE261" s="155"/>
      <c r="CF261" s="155"/>
      <c r="CG261" s="155"/>
      <c r="CH261" s="155"/>
      <c r="CI261" s="155"/>
      <c r="CJ261" s="166"/>
      <c r="CK261" s="161"/>
      <c r="CL261" s="161"/>
      <c r="CM261" s="161"/>
      <c r="CN261" s="161"/>
      <c r="CO261" s="161"/>
      <c r="CP261" s="161"/>
      <c r="CQ261" s="161"/>
      <c r="CR261" s="167" t="e">
        <f>IFERROR(MATCH(M261,'Cat Val Desplegable'!$B:$B,0),"")-1</f>
        <v>#VALUE!</v>
      </c>
      <c r="CS261" s="167">
        <f>COUNTIF('Cat Val Desplegable'!$B$3:$B$257,'Altas FI-Compras'!M261)</f>
        <v>0</v>
      </c>
      <c r="CT261" s="167" t="e">
        <f>IFERROR(MATCH(Y261,'Cat Val Desplegable'!$E:$E,0),"")-1</f>
        <v>#VALUE!</v>
      </c>
      <c r="CU261" s="167">
        <f>COUNTIF('Cat Val Desplegable'!$E$3:$E$296,'Altas FI-Compras'!Y261)</f>
        <v>0</v>
      </c>
      <c r="CV261" s="161"/>
      <c r="CW261" s="161"/>
      <c r="CX261" s="161"/>
      <c r="CY261" s="161"/>
      <c r="CZ261" s="161"/>
      <c r="DA261" s="161"/>
      <c r="DB261" s="161"/>
      <c r="DC261" s="161"/>
      <c r="DD261" s="161"/>
    </row>
    <row r="262" spans="1:108">
      <c r="A262" s="155"/>
      <c r="B262" s="155"/>
      <c r="C262" s="155"/>
      <c r="D262" s="155"/>
      <c r="E262" s="155"/>
      <c r="F262" s="155"/>
      <c r="G262" s="155"/>
      <c r="H262" s="155"/>
      <c r="I262" s="155"/>
      <c r="J262" s="155"/>
      <c r="K262" s="155"/>
      <c r="L262" s="155"/>
      <c r="M262" s="155"/>
      <c r="N262" s="156"/>
      <c r="O262" s="157"/>
      <c r="P262" s="158"/>
      <c r="Q262" s="155"/>
      <c r="R262" s="159"/>
      <c r="S262" s="159"/>
      <c r="T262" s="155"/>
      <c r="U262" s="159"/>
      <c r="V262" s="159"/>
      <c r="W262" s="160"/>
      <c r="X262" s="155"/>
      <c r="Y262" s="158"/>
      <c r="Z262" s="155"/>
      <c r="AA262" s="155"/>
      <c r="AB262" s="155"/>
      <c r="AC262" s="162"/>
      <c r="AD262" s="162"/>
      <c r="AE262" s="155"/>
      <c r="AF262" s="155"/>
      <c r="AG262" s="155"/>
      <c r="AH262" s="155"/>
      <c r="AI262" s="155"/>
      <c r="AJ262" s="163"/>
      <c r="AK262" s="163"/>
      <c r="AL262" s="163"/>
      <c r="AM262" s="163"/>
      <c r="AN262" s="164"/>
      <c r="AO262" s="165"/>
      <c r="AP262" s="163"/>
      <c r="AQ262" s="155"/>
      <c r="AR262" s="155"/>
      <c r="AS262" s="155"/>
      <c r="AT262" s="166"/>
      <c r="AU262" s="158"/>
      <c r="AV262" s="155"/>
      <c r="AW262" s="155"/>
      <c r="AX262" s="155"/>
      <c r="AY262" s="155"/>
      <c r="AZ262" s="166"/>
      <c r="BA262" s="158"/>
      <c r="BB262" s="155"/>
      <c r="BC262" s="155"/>
      <c r="BD262" s="155"/>
      <c r="BE262" s="155"/>
      <c r="BF262" s="166"/>
      <c r="BG262" s="158"/>
      <c r="BH262" s="155"/>
      <c r="BI262" s="158"/>
      <c r="BJ262" s="155"/>
      <c r="BK262" s="155"/>
      <c r="BL262" s="155"/>
      <c r="BM262" s="155"/>
      <c r="BN262" s="155"/>
      <c r="BO262" s="155"/>
      <c r="BP262" s="155"/>
      <c r="BQ262" s="155"/>
      <c r="BR262" s="155"/>
      <c r="BS262" s="155"/>
      <c r="BT262" s="155"/>
      <c r="BU262" s="155"/>
      <c r="BV262" s="155"/>
      <c r="BW262" s="155"/>
      <c r="BX262" s="155"/>
      <c r="BY262" s="155"/>
      <c r="BZ262" s="155"/>
      <c r="CA262" s="155"/>
      <c r="CB262" s="155"/>
      <c r="CC262" s="155"/>
      <c r="CD262" s="155"/>
      <c r="CE262" s="155"/>
      <c r="CF262" s="155"/>
      <c r="CG262" s="155"/>
      <c r="CH262" s="155"/>
      <c r="CI262" s="155"/>
      <c r="CJ262" s="166"/>
      <c r="CK262" s="161"/>
      <c r="CL262" s="161"/>
      <c r="CM262" s="161"/>
      <c r="CN262" s="161"/>
      <c r="CO262" s="161"/>
      <c r="CP262" s="161"/>
      <c r="CQ262" s="161"/>
      <c r="CR262" s="167" t="e">
        <f>IFERROR(MATCH(M262,'Cat Val Desplegable'!$B:$B,0),"")-1</f>
        <v>#VALUE!</v>
      </c>
      <c r="CS262" s="167">
        <f>COUNTIF('Cat Val Desplegable'!$B$3:$B$257,'Altas FI-Compras'!M262)</f>
        <v>0</v>
      </c>
      <c r="CT262" s="167" t="e">
        <f>IFERROR(MATCH(Y262,'Cat Val Desplegable'!$E:$E,0),"")-1</f>
        <v>#VALUE!</v>
      </c>
      <c r="CU262" s="167">
        <f>COUNTIF('Cat Val Desplegable'!$E$3:$E$296,'Altas FI-Compras'!Y262)</f>
        <v>0</v>
      </c>
      <c r="CV262" s="161"/>
      <c r="CW262" s="161"/>
      <c r="CX262" s="161"/>
      <c r="CY262" s="161"/>
      <c r="CZ262" s="161"/>
      <c r="DA262" s="161"/>
      <c r="DB262" s="161"/>
      <c r="DC262" s="161"/>
      <c r="DD262" s="161"/>
    </row>
    <row r="263" spans="1:108">
      <c r="A263" s="155"/>
      <c r="B263" s="155"/>
      <c r="C263" s="155"/>
      <c r="D263" s="155"/>
      <c r="E263" s="155"/>
      <c r="F263" s="155"/>
      <c r="G263" s="155"/>
      <c r="H263" s="155"/>
      <c r="I263" s="155"/>
      <c r="J263" s="155"/>
      <c r="K263" s="155"/>
      <c r="L263" s="155"/>
      <c r="M263" s="155"/>
      <c r="N263" s="156"/>
      <c r="O263" s="157"/>
      <c r="P263" s="158"/>
      <c r="Q263" s="155"/>
      <c r="R263" s="159"/>
      <c r="S263" s="159"/>
      <c r="T263" s="155"/>
      <c r="U263" s="159"/>
      <c r="V263" s="159"/>
      <c r="W263" s="160"/>
      <c r="X263" s="155"/>
      <c r="Y263" s="158"/>
      <c r="Z263" s="155"/>
      <c r="AA263" s="155"/>
      <c r="AB263" s="155"/>
      <c r="AC263" s="162"/>
      <c r="AD263" s="162"/>
      <c r="AE263" s="155"/>
      <c r="AF263" s="155"/>
      <c r="AG263" s="155"/>
      <c r="AH263" s="155"/>
      <c r="AI263" s="155"/>
      <c r="AJ263" s="163"/>
      <c r="AK263" s="163"/>
      <c r="AL263" s="163"/>
      <c r="AM263" s="163"/>
      <c r="AN263" s="164"/>
      <c r="AO263" s="165"/>
      <c r="AP263" s="163"/>
      <c r="AQ263" s="155"/>
      <c r="AR263" s="155"/>
      <c r="AS263" s="155"/>
      <c r="AT263" s="166"/>
      <c r="AU263" s="158"/>
      <c r="AV263" s="155"/>
      <c r="AW263" s="155"/>
      <c r="AX263" s="155"/>
      <c r="AY263" s="155"/>
      <c r="AZ263" s="166"/>
      <c r="BA263" s="158"/>
      <c r="BB263" s="155"/>
      <c r="BC263" s="155"/>
      <c r="BD263" s="155"/>
      <c r="BE263" s="155"/>
      <c r="BF263" s="166"/>
      <c r="BG263" s="158"/>
      <c r="BH263" s="155"/>
      <c r="BI263" s="158"/>
      <c r="BJ263" s="155"/>
      <c r="BK263" s="155"/>
      <c r="BL263" s="155"/>
      <c r="BM263" s="155"/>
      <c r="BN263" s="155"/>
      <c r="BO263" s="155"/>
      <c r="BP263" s="155"/>
      <c r="BQ263" s="155"/>
      <c r="BR263" s="155"/>
      <c r="BS263" s="155"/>
      <c r="BT263" s="155"/>
      <c r="BU263" s="155"/>
      <c r="BV263" s="155"/>
      <c r="BW263" s="155"/>
      <c r="BX263" s="155"/>
      <c r="BY263" s="155"/>
      <c r="BZ263" s="155"/>
      <c r="CA263" s="155"/>
      <c r="CB263" s="155"/>
      <c r="CC263" s="155"/>
      <c r="CD263" s="155"/>
      <c r="CE263" s="155"/>
      <c r="CF263" s="155"/>
      <c r="CG263" s="155"/>
      <c r="CH263" s="155"/>
      <c r="CI263" s="155"/>
      <c r="CJ263" s="166"/>
      <c r="CK263" s="161"/>
      <c r="CL263" s="161"/>
      <c r="CM263" s="161"/>
      <c r="CN263" s="161"/>
      <c r="CO263" s="161"/>
      <c r="CP263" s="161"/>
      <c r="CQ263" s="161"/>
      <c r="CR263" s="167" t="e">
        <f>IFERROR(MATCH(M263,'Cat Val Desplegable'!$B:$B,0),"")-1</f>
        <v>#VALUE!</v>
      </c>
      <c r="CS263" s="167">
        <f>COUNTIF('Cat Val Desplegable'!$B$3:$B$257,'Altas FI-Compras'!M263)</f>
        <v>0</v>
      </c>
      <c r="CT263" s="167" t="e">
        <f>IFERROR(MATCH(Y263,'Cat Val Desplegable'!$E:$E,0),"")-1</f>
        <v>#VALUE!</v>
      </c>
      <c r="CU263" s="167">
        <f>COUNTIF('Cat Val Desplegable'!$E$3:$E$296,'Altas FI-Compras'!Y263)</f>
        <v>0</v>
      </c>
      <c r="CV263" s="161"/>
      <c r="CW263" s="161"/>
      <c r="CX263" s="161"/>
      <c r="CY263" s="161"/>
      <c r="CZ263" s="161"/>
      <c r="DA263" s="161"/>
      <c r="DB263" s="161"/>
      <c r="DC263" s="161"/>
      <c r="DD263" s="161"/>
    </row>
    <row r="264" spans="1:108">
      <c r="A264" s="155"/>
      <c r="B264" s="155"/>
      <c r="C264" s="155"/>
      <c r="D264" s="155"/>
      <c r="E264" s="155"/>
      <c r="F264" s="155"/>
      <c r="G264" s="155"/>
      <c r="H264" s="155"/>
      <c r="I264" s="155"/>
      <c r="J264" s="155"/>
      <c r="K264" s="155"/>
      <c r="L264" s="155"/>
      <c r="M264" s="155"/>
      <c r="N264" s="156"/>
      <c r="O264" s="157"/>
      <c r="P264" s="158"/>
      <c r="Q264" s="155"/>
      <c r="R264" s="159"/>
      <c r="S264" s="159"/>
      <c r="T264" s="155"/>
      <c r="U264" s="159"/>
      <c r="V264" s="159"/>
      <c r="W264" s="160"/>
      <c r="X264" s="155"/>
      <c r="Y264" s="158"/>
      <c r="Z264" s="155"/>
      <c r="AA264" s="155"/>
      <c r="AB264" s="155"/>
      <c r="AC264" s="162"/>
      <c r="AD264" s="162"/>
      <c r="AE264" s="155"/>
      <c r="AF264" s="155"/>
      <c r="AG264" s="155"/>
      <c r="AH264" s="155"/>
      <c r="AI264" s="155"/>
      <c r="AJ264" s="163"/>
      <c r="AK264" s="163"/>
      <c r="AL264" s="163"/>
      <c r="AM264" s="163"/>
      <c r="AN264" s="164"/>
      <c r="AO264" s="165"/>
      <c r="AP264" s="163"/>
      <c r="AQ264" s="155"/>
      <c r="AR264" s="155"/>
      <c r="AS264" s="155"/>
      <c r="AT264" s="166"/>
      <c r="AU264" s="158"/>
      <c r="AV264" s="155"/>
      <c r="AW264" s="155"/>
      <c r="AX264" s="155"/>
      <c r="AY264" s="155"/>
      <c r="AZ264" s="166"/>
      <c r="BA264" s="158"/>
      <c r="BB264" s="155"/>
      <c r="BC264" s="155"/>
      <c r="BD264" s="155"/>
      <c r="BE264" s="155"/>
      <c r="BF264" s="166"/>
      <c r="BG264" s="158"/>
      <c r="BH264" s="155"/>
      <c r="BI264" s="158"/>
      <c r="BJ264" s="155"/>
      <c r="BK264" s="155"/>
      <c r="BL264" s="155"/>
      <c r="BM264" s="155"/>
      <c r="BN264" s="155"/>
      <c r="BO264" s="155"/>
      <c r="BP264" s="155"/>
      <c r="BQ264" s="155"/>
      <c r="BR264" s="155"/>
      <c r="BS264" s="155"/>
      <c r="BT264" s="155"/>
      <c r="BU264" s="155"/>
      <c r="BV264" s="155"/>
      <c r="BW264" s="155"/>
      <c r="BX264" s="155"/>
      <c r="BY264" s="155"/>
      <c r="BZ264" s="155"/>
      <c r="CA264" s="155"/>
      <c r="CB264" s="155"/>
      <c r="CC264" s="155"/>
      <c r="CD264" s="155"/>
      <c r="CE264" s="155"/>
      <c r="CF264" s="155"/>
      <c r="CG264" s="155"/>
      <c r="CH264" s="155"/>
      <c r="CI264" s="155"/>
      <c r="CJ264" s="166"/>
      <c r="CK264" s="161"/>
      <c r="CL264" s="161"/>
      <c r="CM264" s="161"/>
      <c r="CN264" s="161"/>
      <c r="CO264" s="161"/>
      <c r="CP264" s="161"/>
      <c r="CQ264" s="161"/>
      <c r="CR264" s="167" t="e">
        <f>IFERROR(MATCH(M264,'Cat Val Desplegable'!$B:$B,0),"")-1</f>
        <v>#VALUE!</v>
      </c>
      <c r="CS264" s="167">
        <f>COUNTIF('Cat Val Desplegable'!$B$3:$B$257,'Altas FI-Compras'!M264)</f>
        <v>0</v>
      </c>
      <c r="CT264" s="167" t="e">
        <f>IFERROR(MATCH(Y264,'Cat Val Desplegable'!$E:$E,0),"")-1</f>
        <v>#VALUE!</v>
      </c>
      <c r="CU264" s="167">
        <f>COUNTIF('Cat Val Desplegable'!$E$3:$E$296,'Altas FI-Compras'!Y264)</f>
        <v>0</v>
      </c>
      <c r="CV264" s="161"/>
      <c r="CW264" s="161"/>
      <c r="CX264" s="161"/>
      <c r="CY264" s="161"/>
      <c r="CZ264" s="161"/>
      <c r="DA264" s="161"/>
      <c r="DB264" s="161"/>
      <c r="DC264" s="161"/>
      <c r="DD264" s="161"/>
    </row>
    <row r="265" spans="1:108">
      <c r="A265" s="155"/>
      <c r="B265" s="155"/>
      <c r="C265" s="155"/>
      <c r="D265" s="155"/>
      <c r="E265" s="155"/>
      <c r="F265" s="155"/>
      <c r="G265" s="155"/>
      <c r="H265" s="155"/>
      <c r="I265" s="155"/>
      <c r="J265" s="155"/>
      <c r="K265" s="155"/>
      <c r="L265" s="155"/>
      <c r="M265" s="155"/>
      <c r="N265" s="156"/>
      <c r="O265" s="157"/>
      <c r="P265" s="158"/>
      <c r="Q265" s="155"/>
      <c r="R265" s="159"/>
      <c r="S265" s="159"/>
      <c r="T265" s="155"/>
      <c r="U265" s="159"/>
      <c r="V265" s="159"/>
      <c r="W265" s="160"/>
      <c r="X265" s="155"/>
      <c r="Y265" s="158"/>
      <c r="Z265" s="155"/>
      <c r="AA265" s="155"/>
      <c r="AB265" s="155"/>
      <c r="AC265" s="162"/>
      <c r="AD265" s="162"/>
      <c r="AE265" s="155"/>
      <c r="AF265" s="155"/>
      <c r="AG265" s="155"/>
      <c r="AH265" s="155"/>
      <c r="AI265" s="155"/>
      <c r="AJ265" s="163"/>
      <c r="AK265" s="163"/>
      <c r="AL265" s="163"/>
      <c r="AM265" s="163"/>
      <c r="AN265" s="164"/>
      <c r="AO265" s="165"/>
      <c r="AP265" s="163"/>
      <c r="AQ265" s="155"/>
      <c r="AR265" s="155"/>
      <c r="AS265" s="155"/>
      <c r="AT265" s="166"/>
      <c r="AU265" s="158"/>
      <c r="AV265" s="155"/>
      <c r="AW265" s="155"/>
      <c r="AX265" s="155"/>
      <c r="AY265" s="155"/>
      <c r="AZ265" s="166"/>
      <c r="BA265" s="158"/>
      <c r="BB265" s="155"/>
      <c r="BC265" s="155"/>
      <c r="BD265" s="155"/>
      <c r="BE265" s="155"/>
      <c r="BF265" s="166"/>
      <c r="BG265" s="158"/>
      <c r="BH265" s="155"/>
      <c r="BI265" s="158"/>
      <c r="BJ265" s="155"/>
      <c r="BK265" s="155"/>
      <c r="BL265" s="155"/>
      <c r="BM265" s="155"/>
      <c r="BN265" s="155"/>
      <c r="BO265" s="155"/>
      <c r="BP265" s="155"/>
      <c r="BQ265" s="155"/>
      <c r="BR265" s="155"/>
      <c r="BS265" s="155"/>
      <c r="BT265" s="155"/>
      <c r="BU265" s="155"/>
      <c r="BV265" s="155"/>
      <c r="BW265" s="155"/>
      <c r="BX265" s="155"/>
      <c r="BY265" s="155"/>
      <c r="BZ265" s="155"/>
      <c r="CA265" s="155"/>
      <c r="CB265" s="155"/>
      <c r="CC265" s="155"/>
      <c r="CD265" s="155"/>
      <c r="CE265" s="155"/>
      <c r="CF265" s="155"/>
      <c r="CG265" s="155"/>
      <c r="CH265" s="155"/>
      <c r="CI265" s="155"/>
      <c r="CJ265" s="166"/>
      <c r="CK265" s="161"/>
      <c r="CL265" s="161"/>
      <c r="CM265" s="161"/>
      <c r="CN265" s="161"/>
      <c r="CO265" s="161"/>
      <c r="CP265" s="161"/>
      <c r="CQ265" s="161"/>
      <c r="CR265" s="167" t="e">
        <f>IFERROR(MATCH(M265,'Cat Val Desplegable'!$B:$B,0),"")-1</f>
        <v>#VALUE!</v>
      </c>
      <c r="CS265" s="167">
        <f>COUNTIF('Cat Val Desplegable'!$B$3:$B$257,'Altas FI-Compras'!M265)</f>
        <v>0</v>
      </c>
      <c r="CT265" s="167" t="e">
        <f>IFERROR(MATCH(Y265,'Cat Val Desplegable'!$E:$E,0),"")-1</f>
        <v>#VALUE!</v>
      </c>
      <c r="CU265" s="167">
        <f>COUNTIF('Cat Val Desplegable'!$E$3:$E$296,'Altas FI-Compras'!Y265)</f>
        <v>0</v>
      </c>
      <c r="CV265" s="161"/>
      <c r="CW265" s="161"/>
      <c r="CX265" s="161"/>
      <c r="CY265" s="161"/>
      <c r="CZ265" s="161"/>
      <c r="DA265" s="161"/>
      <c r="DB265" s="161"/>
      <c r="DC265" s="161"/>
      <c r="DD265" s="161"/>
    </row>
    <row r="266" spans="1:108">
      <c r="A266" s="155"/>
      <c r="B266" s="155"/>
      <c r="C266" s="155"/>
      <c r="D266" s="155"/>
      <c r="E266" s="155"/>
      <c r="F266" s="155"/>
      <c r="G266" s="155"/>
      <c r="H266" s="155"/>
      <c r="I266" s="155"/>
      <c r="J266" s="155"/>
      <c r="K266" s="155"/>
      <c r="L266" s="155"/>
      <c r="M266" s="155"/>
      <c r="N266" s="156"/>
      <c r="O266" s="157"/>
      <c r="P266" s="158"/>
      <c r="Q266" s="155"/>
      <c r="R266" s="159"/>
      <c r="S266" s="159"/>
      <c r="T266" s="155"/>
      <c r="U266" s="159"/>
      <c r="V266" s="159"/>
      <c r="W266" s="160"/>
      <c r="X266" s="155"/>
      <c r="Y266" s="158"/>
      <c r="Z266" s="155"/>
      <c r="AA266" s="155"/>
      <c r="AB266" s="155"/>
      <c r="AC266" s="162"/>
      <c r="AD266" s="162"/>
      <c r="AE266" s="155"/>
      <c r="AF266" s="155"/>
      <c r="AG266" s="155"/>
      <c r="AH266" s="155"/>
      <c r="AI266" s="155"/>
      <c r="AJ266" s="163"/>
      <c r="AK266" s="163"/>
      <c r="AL266" s="163"/>
      <c r="AM266" s="163"/>
      <c r="AN266" s="164"/>
      <c r="AO266" s="165"/>
      <c r="AP266" s="163"/>
      <c r="AQ266" s="155"/>
      <c r="AR266" s="155"/>
      <c r="AS266" s="155"/>
      <c r="AT266" s="166"/>
      <c r="AU266" s="158"/>
      <c r="AV266" s="155"/>
      <c r="AW266" s="155"/>
      <c r="AX266" s="155"/>
      <c r="AY266" s="155"/>
      <c r="AZ266" s="166"/>
      <c r="BA266" s="158"/>
      <c r="BB266" s="155"/>
      <c r="BC266" s="155"/>
      <c r="BD266" s="155"/>
      <c r="BE266" s="155"/>
      <c r="BF266" s="166"/>
      <c r="BG266" s="158"/>
      <c r="BH266" s="155"/>
      <c r="BI266" s="158"/>
      <c r="BJ266" s="155"/>
      <c r="BK266" s="155"/>
      <c r="BL266" s="155"/>
      <c r="BM266" s="155"/>
      <c r="BN266" s="155"/>
      <c r="BO266" s="155"/>
      <c r="BP266" s="155"/>
      <c r="BQ266" s="155"/>
      <c r="BR266" s="155"/>
      <c r="BS266" s="155"/>
      <c r="BT266" s="155"/>
      <c r="BU266" s="155"/>
      <c r="BV266" s="155"/>
      <c r="BW266" s="155"/>
      <c r="BX266" s="155"/>
      <c r="BY266" s="155"/>
      <c r="BZ266" s="155"/>
      <c r="CA266" s="155"/>
      <c r="CB266" s="155"/>
      <c r="CC266" s="155"/>
      <c r="CD266" s="155"/>
      <c r="CE266" s="155"/>
      <c r="CF266" s="155"/>
      <c r="CG266" s="155"/>
      <c r="CH266" s="155"/>
      <c r="CI266" s="155"/>
      <c r="CJ266" s="166"/>
      <c r="CK266" s="161"/>
      <c r="CL266" s="161"/>
      <c r="CM266" s="161"/>
      <c r="CN266" s="161"/>
      <c r="CO266" s="161"/>
      <c r="CP266" s="161"/>
      <c r="CQ266" s="161"/>
      <c r="CR266" s="167" t="e">
        <f>IFERROR(MATCH(M266,'Cat Val Desplegable'!$B:$B,0),"")-1</f>
        <v>#VALUE!</v>
      </c>
      <c r="CS266" s="167">
        <f>COUNTIF('Cat Val Desplegable'!$B$3:$B$257,'Altas FI-Compras'!M266)</f>
        <v>0</v>
      </c>
      <c r="CT266" s="167" t="e">
        <f>IFERROR(MATCH(Y266,'Cat Val Desplegable'!$E:$E,0),"")-1</f>
        <v>#VALUE!</v>
      </c>
      <c r="CU266" s="167">
        <f>COUNTIF('Cat Val Desplegable'!$E$3:$E$296,'Altas FI-Compras'!Y266)</f>
        <v>0</v>
      </c>
      <c r="CV266" s="161"/>
      <c r="CW266" s="161"/>
      <c r="CX266" s="161"/>
      <c r="CY266" s="161"/>
      <c r="CZ266" s="161"/>
      <c r="DA266" s="161"/>
      <c r="DB266" s="161"/>
      <c r="DC266" s="161"/>
      <c r="DD266" s="161"/>
    </row>
    <row r="267" spans="1:108">
      <c r="A267" s="155"/>
      <c r="B267" s="155"/>
      <c r="C267" s="155"/>
      <c r="D267" s="155"/>
      <c r="E267" s="155"/>
      <c r="F267" s="155"/>
      <c r="G267" s="155"/>
      <c r="H267" s="155"/>
      <c r="I267" s="155"/>
      <c r="J267" s="155"/>
      <c r="K267" s="155"/>
      <c r="L267" s="155"/>
      <c r="M267" s="155"/>
      <c r="N267" s="156"/>
      <c r="O267" s="157"/>
      <c r="P267" s="158"/>
      <c r="Q267" s="155"/>
      <c r="R267" s="159"/>
      <c r="S267" s="159"/>
      <c r="T267" s="155"/>
      <c r="U267" s="159"/>
      <c r="V267" s="159"/>
      <c r="W267" s="160"/>
      <c r="X267" s="155"/>
      <c r="Y267" s="158"/>
      <c r="Z267" s="155"/>
      <c r="AA267" s="155"/>
      <c r="AB267" s="155"/>
      <c r="AC267" s="162"/>
      <c r="AD267" s="162"/>
      <c r="AE267" s="155"/>
      <c r="AF267" s="155"/>
      <c r="AG267" s="155"/>
      <c r="AH267" s="155"/>
      <c r="AI267" s="155"/>
      <c r="AJ267" s="163"/>
      <c r="AK267" s="163"/>
      <c r="AL267" s="163"/>
      <c r="AM267" s="163"/>
      <c r="AN267" s="164"/>
      <c r="AO267" s="165"/>
      <c r="AP267" s="163"/>
      <c r="AQ267" s="155"/>
      <c r="AR267" s="155"/>
      <c r="AS267" s="155"/>
      <c r="AT267" s="166"/>
      <c r="AU267" s="158"/>
      <c r="AV267" s="155"/>
      <c r="AW267" s="155"/>
      <c r="AX267" s="155"/>
      <c r="AY267" s="155"/>
      <c r="AZ267" s="166"/>
      <c r="BA267" s="158"/>
      <c r="BB267" s="155"/>
      <c r="BC267" s="155"/>
      <c r="BD267" s="155"/>
      <c r="BE267" s="155"/>
      <c r="BF267" s="166"/>
      <c r="BG267" s="158"/>
      <c r="BH267" s="155"/>
      <c r="BI267" s="158"/>
      <c r="BJ267" s="155"/>
      <c r="BK267" s="155"/>
      <c r="BL267" s="155"/>
      <c r="BM267" s="155"/>
      <c r="BN267" s="155"/>
      <c r="BO267" s="155"/>
      <c r="BP267" s="155"/>
      <c r="BQ267" s="155"/>
      <c r="BR267" s="155"/>
      <c r="BS267" s="155"/>
      <c r="BT267" s="155"/>
      <c r="BU267" s="155"/>
      <c r="BV267" s="155"/>
      <c r="BW267" s="155"/>
      <c r="BX267" s="155"/>
      <c r="BY267" s="155"/>
      <c r="BZ267" s="155"/>
      <c r="CA267" s="155"/>
      <c r="CB267" s="155"/>
      <c r="CC267" s="155"/>
      <c r="CD267" s="155"/>
      <c r="CE267" s="155"/>
      <c r="CF267" s="155"/>
      <c r="CG267" s="155"/>
      <c r="CH267" s="155"/>
      <c r="CI267" s="155"/>
      <c r="CJ267" s="166"/>
      <c r="CK267" s="161"/>
      <c r="CL267" s="161"/>
      <c r="CM267" s="161"/>
      <c r="CN267" s="161"/>
      <c r="CO267" s="161"/>
      <c r="CP267" s="161"/>
      <c r="CQ267" s="161"/>
      <c r="CR267" s="167" t="e">
        <f>IFERROR(MATCH(M267,'Cat Val Desplegable'!$B:$B,0),"")-1</f>
        <v>#VALUE!</v>
      </c>
      <c r="CS267" s="167">
        <f>COUNTIF('Cat Val Desplegable'!$B$3:$B$257,'Altas FI-Compras'!M267)</f>
        <v>0</v>
      </c>
      <c r="CT267" s="167" t="e">
        <f>IFERROR(MATCH(Y267,'Cat Val Desplegable'!$E:$E,0),"")-1</f>
        <v>#VALUE!</v>
      </c>
      <c r="CU267" s="167">
        <f>COUNTIF('Cat Val Desplegable'!$E$3:$E$296,'Altas FI-Compras'!Y267)</f>
        <v>0</v>
      </c>
      <c r="CV267" s="161"/>
      <c r="CW267" s="161"/>
      <c r="CX267" s="161"/>
      <c r="CY267" s="161"/>
      <c r="CZ267" s="161"/>
      <c r="DA267" s="161"/>
      <c r="DB267" s="161"/>
      <c r="DC267" s="161"/>
      <c r="DD267" s="161"/>
    </row>
    <row r="268" spans="1:108">
      <c r="A268" s="155"/>
      <c r="B268" s="155"/>
      <c r="C268" s="155"/>
      <c r="D268" s="155"/>
      <c r="E268" s="155"/>
      <c r="F268" s="155"/>
      <c r="G268" s="155"/>
      <c r="H268" s="155"/>
      <c r="I268" s="155"/>
      <c r="J268" s="155"/>
      <c r="K268" s="155"/>
      <c r="L268" s="155"/>
      <c r="M268" s="155"/>
      <c r="N268" s="156"/>
      <c r="O268" s="157"/>
      <c r="P268" s="158"/>
      <c r="Q268" s="155"/>
      <c r="R268" s="159"/>
      <c r="S268" s="159"/>
      <c r="T268" s="155"/>
      <c r="U268" s="159"/>
      <c r="V268" s="159"/>
      <c r="W268" s="160"/>
      <c r="X268" s="155"/>
      <c r="Y268" s="158"/>
      <c r="Z268" s="155"/>
      <c r="AA268" s="155"/>
      <c r="AB268" s="155"/>
      <c r="AC268" s="162"/>
      <c r="AD268" s="162"/>
      <c r="AE268" s="155"/>
      <c r="AF268" s="155"/>
      <c r="AG268" s="155"/>
      <c r="AH268" s="155"/>
      <c r="AI268" s="155"/>
      <c r="AJ268" s="163"/>
      <c r="AK268" s="163"/>
      <c r="AL268" s="163"/>
      <c r="AM268" s="163"/>
      <c r="AN268" s="164"/>
      <c r="AO268" s="165"/>
      <c r="AP268" s="163"/>
      <c r="AQ268" s="155"/>
      <c r="AR268" s="155"/>
      <c r="AS268" s="155"/>
      <c r="AT268" s="166"/>
      <c r="AU268" s="158"/>
      <c r="AV268" s="155"/>
      <c r="AW268" s="155"/>
      <c r="AX268" s="155"/>
      <c r="AY268" s="155"/>
      <c r="AZ268" s="166"/>
      <c r="BA268" s="158"/>
      <c r="BB268" s="155"/>
      <c r="BC268" s="155"/>
      <c r="BD268" s="155"/>
      <c r="BE268" s="155"/>
      <c r="BF268" s="166"/>
      <c r="BG268" s="158"/>
      <c r="BH268" s="155"/>
      <c r="BI268" s="158"/>
      <c r="BJ268" s="155"/>
      <c r="BK268" s="155"/>
      <c r="BL268" s="155"/>
      <c r="BM268" s="155"/>
      <c r="BN268" s="155"/>
      <c r="BO268" s="155"/>
      <c r="BP268" s="155"/>
      <c r="BQ268" s="155"/>
      <c r="BR268" s="155"/>
      <c r="BS268" s="155"/>
      <c r="BT268" s="155"/>
      <c r="BU268" s="155"/>
      <c r="BV268" s="155"/>
      <c r="BW268" s="155"/>
      <c r="BX268" s="155"/>
      <c r="BY268" s="155"/>
      <c r="BZ268" s="155"/>
      <c r="CA268" s="155"/>
      <c r="CB268" s="155"/>
      <c r="CC268" s="155"/>
      <c r="CD268" s="155"/>
      <c r="CE268" s="155"/>
      <c r="CF268" s="155"/>
      <c r="CG268" s="155"/>
      <c r="CH268" s="155"/>
      <c r="CI268" s="155"/>
      <c r="CJ268" s="166"/>
      <c r="CK268" s="161"/>
      <c r="CL268" s="161"/>
      <c r="CM268" s="161"/>
      <c r="CN268" s="161"/>
      <c r="CO268" s="161"/>
      <c r="CP268" s="161"/>
      <c r="CQ268" s="161"/>
      <c r="CR268" s="167" t="e">
        <f>IFERROR(MATCH(M268,'Cat Val Desplegable'!$B:$B,0),"")-1</f>
        <v>#VALUE!</v>
      </c>
      <c r="CS268" s="167">
        <f>COUNTIF('Cat Val Desplegable'!$B$3:$B$257,'Altas FI-Compras'!M268)</f>
        <v>0</v>
      </c>
      <c r="CT268" s="167" t="e">
        <f>IFERROR(MATCH(Y268,'Cat Val Desplegable'!$E:$E,0),"")-1</f>
        <v>#VALUE!</v>
      </c>
      <c r="CU268" s="167">
        <f>COUNTIF('Cat Val Desplegable'!$E$3:$E$296,'Altas FI-Compras'!Y268)</f>
        <v>0</v>
      </c>
      <c r="CV268" s="161"/>
      <c r="CW268" s="161"/>
      <c r="CX268" s="161"/>
      <c r="CY268" s="161"/>
      <c r="CZ268" s="161"/>
      <c r="DA268" s="161"/>
      <c r="DB268" s="161"/>
      <c r="DC268" s="161"/>
      <c r="DD268" s="161"/>
    </row>
    <row r="269" spans="1:108">
      <c r="A269" s="155"/>
      <c r="B269" s="155"/>
      <c r="C269" s="155"/>
      <c r="D269" s="155"/>
      <c r="E269" s="155"/>
      <c r="F269" s="155"/>
      <c r="G269" s="155"/>
      <c r="H269" s="155"/>
      <c r="I269" s="155"/>
      <c r="J269" s="155"/>
      <c r="K269" s="155"/>
      <c r="L269" s="155"/>
      <c r="M269" s="155"/>
      <c r="N269" s="156"/>
      <c r="O269" s="157"/>
      <c r="P269" s="158"/>
      <c r="Q269" s="155"/>
      <c r="R269" s="159"/>
      <c r="S269" s="159"/>
      <c r="T269" s="155"/>
      <c r="U269" s="159"/>
      <c r="V269" s="159"/>
      <c r="W269" s="160"/>
      <c r="X269" s="155"/>
      <c r="Y269" s="158"/>
      <c r="Z269" s="155"/>
      <c r="AA269" s="155"/>
      <c r="AB269" s="155"/>
      <c r="AC269" s="162"/>
      <c r="AD269" s="162"/>
      <c r="AE269" s="155"/>
      <c r="AF269" s="155"/>
      <c r="AG269" s="155"/>
      <c r="AH269" s="155"/>
      <c r="AI269" s="155"/>
      <c r="AJ269" s="163"/>
      <c r="AK269" s="163"/>
      <c r="AL269" s="163"/>
      <c r="AM269" s="163"/>
      <c r="AN269" s="164"/>
      <c r="AO269" s="165"/>
      <c r="AP269" s="163"/>
      <c r="AQ269" s="155"/>
      <c r="AR269" s="155"/>
      <c r="AS269" s="155"/>
      <c r="AT269" s="166"/>
      <c r="AU269" s="158"/>
      <c r="AV269" s="155"/>
      <c r="AW269" s="155"/>
      <c r="AX269" s="155"/>
      <c r="AY269" s="155"/>
      <c r="AZ269" s="166"/>
      <c r="BA269" s="158"/>
      <c r="BB269" s="155"/>
      <c r="BC269" s="155"/>
      <c r="BD269" s="155"/>
      <c r="BE269" s="155"/>
      <c r="BF269" s="166"/>
      <c r="BG269" s="158"/>
      <c r="BH269" s="155"/>
      <c r="BI269" s="158"/>
      <c r="BJ269" s="155"/>
      <c r="BK269" s="155"/>
      <c r="BL269" s="155"/>
      <c r="BM269" s="155"/>
      <c r="BN269" s="155"/>
      <c r="BO269" s="155"/>
      <c r="BP269" s="155"/>
      <c r="BQ269" s="155"/>
      <c r="BR269" s="155"/>
      <c r="BS269" s="155"/>
      <c r="BT269" s="155"/>
      <c r="BU269" s="155"/>
      <c r="BV269" s="155"/>
      <c r="BW269" s="155"/>
      <c r="BX269" s="155"/>
      <c r="BY269" s="155"/>
      <c r="BZ269" s="155"/>
      <c r="CA269" s="155"/>
      <c r="CB269" s="155"/>
      <c r="CC269" s="155"/>
      <c r="CD269" s="155"/>
      <c r="CE269" s="155"/>
      <c r="CF269" s="155"/>
      <c r="CG269" s="155"/>
      <c r="CH269" s="155"/>
      <c r="CI269" s="155"/>
      <c r="CJ269" s="166"/>
      <c r="CK269" s="161"/>
      <c r="CL269" s="161"/>
      <c r="CM269" s="161"/>
      <c r="CN269" s="161"/>
      <c r="CO269" s="161"/>
      <c r="CP269" s="161"/>
      <c r="CQ269" s="161"/>
      <c r="CR269" s="167" t="e">
        <f>IFERROR(MATCH(M269,'Cat Val Desplegable'!$B:$B,0),"")-1</f>
        <v>#VALUE!</v>
      </c>
      <c r="CS269" s="167">
        <f>COUNTIF('Cat Val Desplegable'!$B$3:$B$257,'Altas FI-Compras'!M269)</f>
        <v>0</v>
      </c>
      <c r="CT269" s="167" t="e">
        <f>IFERROR(MATCH(Y269,'Cat Val Desplegable'!$E:$E,0),"")-1</f>
        <v>#VALUE!</v>
      </c>
      <c r="CU269" s="167">
        <f>COUNTIF('Cat Val Desplegable'!$E$3:$E$296,'Altas FI-Compras'!Y269)</f>
        <v>0</v>
      </c>
      <c r="CV269" s="161"/>
      <c r="CW269" s="161"/>
      <c r="CX269" s="161"/>
      <c r="CY269" s="161"/>
      <c r="CZ269" s="161"/>
      <c r="DA269" s="161"/>
      <c r="DB269" s="161"/>
      <c r="DC269" s="161"/>
      <c r="DD269" s="161"/>
    </row>
    <row r="270" spans="1:108">
      <c r="A270" s="155"/>
      <c r="B270" s="155"/>
      <c r="C270" s="155"/>
      <c r="D270" s="155"/>
      <c r="E270" s="155"/>
      <c r="F270" s="155"/>
      <c r="G270" s="155"/>
      <c r="H270" s="155"/>
      <c r="I270" s="155"/>
      <c r="J270" s="155"/>
      <c r="K270" s="155"/>
      <c r="L270" s="155"/>
      <c r="M270" s="155"/>
      <c r="N270" s="156"/>
      <c r="O270" s="157"/>
      <c r="P270" s="158"/>
      <c r="Q270" s="155"/>
      <c r="R270" s="159"/>
      <c r="S270" s="159"/>
      <c r="T270" s="155"/>
      <c r="U270" s="159"/>
      <c r="V270" s="159"/>
      <c r="W270" s="160"/>
      <c r="X270" s="155"/>
      <c r="Y270" s="158"/>
      <c r="Z270" s="155"/>
      <c r="AA270" s="155"/>
      <c r="AB270" s="155"/>
      <c r="AC270" s="162"/>
      <c r="AD270" s="162"/>
      <c r="AE270" s="155"/>
      <c r="AF270" s="155"/>
      <c r="AG270" s="155"/>
      <c r="AH270" s="155"/>
      <c r="AI270" s="155"/>
      <c r="AJ270" s="163"/>
      <c r="AK270" s="163"/>
      <c r="AL270" s="163"/>
      <c r="AM270" s="163"/>
      <c r="AN270" s="164"/>
      <c r="AO270" s="165"/>
      <c r="AP270" s="163"/>
      <c r="AQ270" s="155"/>
      <c r="AR270" s="155"/>
      <c r="AS270" s="155"/>
      <c r="AT270" s="166"/>
      <c r="AU270" s="158"/>
      <c r="AV270" s="155"/>
      <c r="AW270" s="155"/>
      <c r="AX270" s="155"/>
      <c r="AY270" s="155"/>
      <c r="AZ270" s="166"/>
      <c r="BA270" s="158"/>
      <c r="BB270" s="155"/>
      <c r="BC270" s="155"/>
      <c r="BD270" s="155"/>
      <c r="BE270" s="155"/>
      <c r="BF270" s="166"/>
      <c r="BG270" s="158"/>
      <c r="BH270" s="155"/>
      <c r="BI270" s="158"/>
      <c r="BJ270" s="155"/>
      <c r="BK270" s="155"/>
      <c r="BL270" s="155"/>
      <c r="BM270" s="155"/>
      <c r="BN270" s="155"/>
      <c r="BO270" s="155"/>
      <c r="BP270" s="155"/>
      <c r="BQ270" s="155"/>
      <c r="BR270" s="155"/>
      <c r="BS270" s="155"/>
      <c r="BT270" s="155"/>
      <c r="BU270" s="155"/>
      <c r="BV270" s="155"/>
      <c r="BW270" s="155"/>
      <c r="BX270" s="155"/>
      <c r="BY270" s="155"/>
      <c r="BZ270" s="155"/>
      <c r="CA270" s="155"/>
      <c r="CB270" s="155"/>
      <c r="CC270" s="155"/>
      <c r="CD270" s="155"/>
      <c r="CE270" s="155"/>
      <c r="CF270" s="155"/>
      <c r="CG270" s="155"/>
      <c r="CH270" s="155"/>
      <c r="CI270" s="155"/>
      <c r="CJ270" s="166"/>
      <c r="CK270" s="161"/>
      <c r="CL270" s="161"/>
      <c r="CM270" s="161"/>
      <c r="CN270" s="161"/>
      <c r="CO270" s="161"/>
      <c r="CP270" s="161"/>
      <c r="CQ270" s="161"/>
      <c r="CR270" s="167" t="e">
        <f>IFERROR(MATCH(M270,'Cat Val Desplegable'!$B:$B,0),"")-1</f>
        <v>#VALUE!</v>
      </c>
      <c r="CS270" s="167">
        <f>COUNTIF('Cat Val Desplegable'!$B$3:$B$257,'Altas FI-Compras'!M270)</f>
        <v>0</v>
      </c>
      <c r="CT270" s="167" t="e">
        <f>IFERROR(MATCH(Y270,'Cat Val Desplegable'!$E:$E,0),"")-1</f>
        <v>#VALUE!</v>
      </c>
      <c r="CU270" s="167">
        <f>COUNTIF('Cat Val Desplegable'!$E$3:$E$296,'Altas FI-Compras'!Y270)</f>
        <v>0</v>
      </c>
      <c r="CV270" s="161"/>
      <c r="CW270" s="161"/>
      <c r="CX270" s="161"/>
      <c r="CY270" s="161"/>
      <c r="CZ270" s="161"/>
      <c r="DA270" s="161"/>
      <c r="DB270" s="161"/>
      <c r="DC270" s="161"/>
      <c r="DD270" s="161"/>
    </row>
    <row r="271" spans="1:108">
      <c r="A271" s="155"/>
      <c r="B271" s="155"/>
      <c r="C271" s="155"/>
      <c r="D271" s="155"/>
      <c r="E271" s="155"/>
      <c r="F271" s="155"/>
      <c r="G271" s="155"/>
      <c r="H271" s="155"/>
      <c r="I271" s="155"/>
      <c r="J271" s="155"/>
      <c r="K271" s="155"/>
      <c r="L271" s="155"/>
      <c r="M271" s="155"/>
      <c r="N271" s="156"/>
      <c r="O271" s="157"/>
      <c r="P271" s="158"/>
      <c r="Q271" s="155"/>
      <c r="R271" s="159"/>
      <c r="S271" s="159"/>
      <c r="T271" s="155"/>
      <c r="U271" s="159"/>
      <c r="V271" s="159"/>
      <c r="W271" s="160"/>
      <c r="X271" s="155"/>
      <c r="Y271" s="158"/>
      <c r="Z271" s="155"/>
      <c r="AA271" s="155"/>
      <c r="AB271" s="155"/>
      <c r="AC271" s="162"/>
      <c r="AD271" s="162"/>
      <c r="AE271" s="155"/>
      <c r="AF271" s="155"/>
      <c r="AG271" s="155"/>
      <c r="AH271" s="155"/>
      <c r="AI271" s="155"/>
      <c r="AJ271" s="163"/>
      <c r="AK271" s="163"/>
      <c r="AL271" s="163"/>
      <c r="AM271" s="163"/>
      <c r="AN271" s="164"/>
      <c r="AO271" s="165"/>
      <c r="AP271" s="163"/>
      <c r="AQ271" s="155"/>
      <c r="AR271" s="155"/>
      <c r="AS271" s="155"/>
      <c r="AT271" s="166"/>
      <c r="AU271" s="158"/>
      <c r="AV271" s="155"/>
      <c r="AW271" s="155"/>
      <c r="AX271" s="155"/>
      <c r="AY271" s="155"/>
      <c r="AZ271" s="166"/>
      <c r="BA271" s="158"/>
      <c r="BB271" s="155"/>
      <c r="BC271" s="155"/>
      <c r="BD271" s="155"/>
      <c r="BE271" s="155"/>
      <c r="BF271" s="166"/>
      <c r="BG271" s="158"/>
      <c r="BH271" s="155"/>
      <c r="BI271" s="158"/>
      <c r="BJ271" s="155"/>
      <c r="BK271" s="155"/>
      <c r="BL271" s="155"/>
      <c r="BM271" s="155"/>
      <c r="BN271" s="155"/>
      <c r="BO271" s="155"/>
      <c r="BP271" s="155"/>
      <c r="BQ271" s="155"/>
      <c r="BR271" s="155"/>
      <c r="BS271" s="155"/>
      <c r="BT271" s="155"/>
      <c r="BU271" s="155"/>
      <c r="BV271" s="155"/>
      <c r="BW271" s="155"/>
      <c r="BX271" s="155"/>
      <c r="BY271" s="155"/>
      <c r="BZ271" s="155"/>
      <c r="CA271" s="155"/>
      <c r="CB271" s="155"/>
      <c r="CC271" s="155"/>
      <c r="CD271" s="155"/>
      <c r="CE271" s="155"/>
      <c r="CF271" s="155"/>
      <c r="CG271" s="155"/>
      <c r="CH271" s="155"/>
      <c r="CI271" s="155"/>
      <c r="CJ271" s="166"/>
      <c r="CK271" s="161"/>
      <c r="CL271" s="161"/>
      <c r="CM271" s="161"/>
      <c r="CN271" s="161"/>
      <c r="CO271" s="161"/>
      <c r="CP271" s="161"/>
      <c r="CQ271" s="161"/>
      <c r="CR271" s="167" t="e">
        <f>IFERROR(MATCH(M271,'Cat Val Desplegable'!$B:$B,0),"")-1</f>
        <v>#VALUE!</v>
      </c>
      <c r="CS271" s="167">
        <f>COUNTIF('Cat Val Desplegable'!$B$3:$B$257,'Altas FI-Compras'!M271)</f>
        <v>0</v>
      </c>
      <c r="CT271" s="167" t="e">
        <f>IFERROR(MATCH(Y271,'Cat Val Desplegable'!$E:$E,0),"")-1</f>
        <v>#VALUE!</v>
      </c>
      <c r="CU271" s="167">
        <f>COUNTIF('Cat Val Desplegable'!$E$3:$E$296,'Altas FI-Compras'!Y271)</f>
        <v>0</v>
      </c>
      <c r="CV271" s="161"/>
      <c r="CW271" s="161"/>
      <c r="CX271" s="161"/>
      <c r="CY271" s="161"/>
      <c r="CZ271" s="161"/>
      <c r="DA271" s="161"/>
      <c r="DB271" s="161"/>
      <c r="DC271" s="161"/>
      <c r="DD271" s="161"/>
    </row>
    <row r="272" spans="1:108">
      <c r="A272" s="155"/>
      <c r="B272" s="155"/>
      <c r="C272" s="155"/>
      <c r="D272" s="155"/>
      <c r="E272" s="155"/>
      <c r="F272" s="155"/>
      <c r="G272" s="155"/>
      <c r="H272" s="155"/>
      <c r="I272" s="155"/>
      <c r="J272" s="155"/>
      <c r="K272" s="155"/>
      <c r="L272" s="155"/>
      <c r="M272" s="155"/>
      <c r="N272" s="156"/>
      <c r="O272" s="157"/>
      <c r="P272" s="158"/>
      <c r="Q272" s="155"/>
      <c r="R272" s="159"/>
      <c r="S272" s="159"/>
      <c r="T272" s="155"/>
      <c r="U272" s="159"/>
      <c r="V272" s="159"/>
      <c r="W272" s="160"/>
      <c r="X272" s="155"/>
      <c r="Y272" s="158"/>
      <c r="Z272" s="155"/>
      <c r="AA272" s="155"/>
      <c r="AB272" s="155"/>
      <c r="AC272" s="162"/>
      <c r="AD272" s="162"/>
      <c r="AE272" s="155"/>
      <c r="AF272" s="155"/>
      <c r="AG272" s="155"/>
      <c r="AH272" s="155"/>
      <c r="AI272" s="155"/>
      <c r="AJ272" s="163"/>
      <c r="AK272" s="163"/>
      <c r="AL272" s="163"/>
      <c r="AM272" s="163"/>
      <c r="AN272" s="164"/>
      <c r="AO272" s="165"/>
      <c r="AP272" s="163"/>
      <c r="AQ272" s="155"/>
      <c r="AR272" s="155"/>
      <c r="AS272" s="155"/>
      <c r="AT272" s="166"/>
      <c r="AU272" s="158"/>
      <c r="AV272" s="155"/>
      <c r="AW272" s="155"/>
      <c r="AX272" s="155"/>
      <c r="AY272" s="155"/>
      <c r="AZ272" s="166"/>
      <c r="BA272" s="158"/>
      <c r="BB272" s="155"/>
      <c r="BC272" s="155"/>
      <c r="BD272" s="155"/>
      <c r="BE272" s="155"/>
      <c r="BF272" s="166"/>
      <c r="BG272" s="158"/>
      <c r="BH272" s="155"/>
      <c r="BI272" s="158"/>
      <c r="BJ272" s="155"/>
      <c r="BK272" s="155"/>
      <c r="BL272" s="155"/>
      <c r="BM272" s="155"/>
      <c r="BN272" s="155"/>
      <c r="BO272" s="155"/>
      <c r="BP272" s="155"/>
      <c r="BQ272" s="155"/>
      <c r="BR272" s="155"/>
      <c r="BS272" s="155"/>
      <c r="BT272" s="155"/>
      <c r="BU272" s="155"/>
      <c r="BV272" s="155"/>
      <c r="BW272" s="155"/>
      <c r="BX272" s="155"/>
      <c r="BY272" s="155"/>
      <c r="BZ272" s="155"/>
      <c r="CA272" s="155"/>
      <c r="CB272" s="155"/>
      <c r="CC272" s="155"/>
      <c r="CD272" s="155"/>
      <c r="CE272" s="155"/>
      <c r="CF272" s="155"/>
      <c r="CG272" s="155"/>
      <c r="CH272" s="155"/>
      <c r="CI272" s="155"/>
      <c r="CJ272" s="166"/>
      <c r="CK272" s="161"/>
      <c r="CL272" s="161"/>
      <c r="CM272" s="161"/>
      <c r="CN272" s="161"/>
      <c r="CO272" s="161"/>
      <c r="CP272" s="161"/>
      <c r="CQ272" s="161"/>
      <c r="CR272" s="167" t="e">
        <f>IFERROR(MATCH(M272,'Cat Val Desplegable'!$B:$B,0),"")-1</f>
        <v>#VALUE!</v>
      </c>
      <c r="CS272" s="167">
        <f>COUNTIF('Cat Val Desplegable'!$B$3:$B$257,'Altas FI-Compras'!M272)</f>
        <v>0</v>
      </c>
      <c r="CT272" s="167" t="e">
        <f>IFERROR(MATCH(Y272,'Cat Val Desplegable'!$E:$E,0),"")-1</f>
        <v>#VALUE!</v>
      </c>
      <c r="CU272" s="167">
        <f>COUNTIF('Cat Val Desplegable'!$E$3:$E$296,'Altas FI-Compras'!Y272)</f>
        <v>0</v>
      </c>
      <c r="CV272" s="161"/>
      <c r="CW272" s="161"/>
      <c r="CX272" s="161"/>
      <c r="CY272" s="161"/>
      <c r="CZ272" s="161"/>
      <c r="DA272" s="161"/>
      <c r="DB272" s="161"/>
      <c r="DC272" s="161"/>
      <c r="DD272" s="161"/>
    </row>
    <row r="273" spans="1:108">
      <c r="A273" s="155"/>
      <c r="B273" s="155"/>
      <c r="C273" s="155"/>
      <c r="D273" s="155"/>
      <c r="E273" s="155"/>
      <c r="F273" s="155"/>
      <c r="G273" s="155"/>
      <c r="H273" s="155"/>
      <c r="I273" s="155"/>
      <c r="J273" s="155"/>
      <c r="K273" s="155"/>
      <c r="L273" s="155"/>
      <c r="M273" s="155"/>
      <c r="N273" s="156"/>
      <c r="O273" s="157"/>
      <c r="P273" s="158"/>
      <c r="Q273" s="155"/>
      <c r="R273" s="159"/>
      <c r="S273" s="159"/>
      <c r="T273" s="155"/>
      <c r="U273" s="159"/>
      <c r="V273" s="159"/>
      <c r="W273" s="160"/>
      <c r="X273" s="155"/>
      <c r="Y273" s="158"/>
      <c r="Z273" s="155"/>
      <c r="AA273" s="155"/>
      <c r="AB273" s="155"/>
      <c r="AC273" s="162"/>
      <c r="AD273" s="162"/>
      <c r="AE273" s="155"/>
      <c r="AF273" s="155"/>
      <c r="AG273" s="155"/>
      <c r="AH273" s="155"/>
      <c r="AI273" s="155"/>
      <c r="AJ273" s="163"/>
      <c r="AK273" s="163"/>
      <c r="AL273" s="163"/>
      <c r="AM273" s="163"/>
      <c r="AN273" s="164"/>
      <c r="AO273" s="165"/>
      <c r="AP273" s="163"/>
      <c r="AQ273" s="155"/>
      <c r="AR273" s="155"/>
      <c r="AS273" s="155"/>
      <c r="AT273" s="166"/>
      <c r="AU273" s="158"/>
      <c r="AV273" s="155"/>
      <c r="AW273" s="155"/>
      <c r="AX273" s="155"/>
      <c r="AY273" s="155"/>
      <c r="AZ273" s="166"/>
      <c r="BA273" s="158"/>
      <c r="BB273" s="155"/>
      <c r="BC273" s="155"/>
      <c r="BD273" s="155"/>
      <c r="BE273" s="155"/>
      <c r="BF273" s="166"/>
      <c r="BG273" s="158"/>
      <c r="BH273" s="155"/>
      <c r="BI273" s="158"/>
      <c r="BJ273" s="155"/>
      <c r="BK273" s="155"/>
      <c r="BL273" s="155"/>
      <c r="BM273" s="155"/>
      <c r="BN273" s="155"/>
      <c r="BO273" s="155"/>
      <c r="BP273" s="155"/>
      <c r="BQ273" s="155"/>
      <c r="BR273" s="155"/>
      <c r="BS273" s="155"/>
      <c r="BT273" s="155"/>
      <c r="BU273" s="155"/>
      <c r="BV273" s="155"/>
      <c r="BW273" s="155"/>
      <c r="BX273" s="155"/>
      <c r="BY273" s="155"/>
      <c r="BZ273" s="155"/>
      <c r="CA273" s="155"/>
      <c r="CB273" s="155"/>
      <c r="CC273" s="155"/>
      <c r="CD273" s="155"/>
      <c r="CE273" s="155"/>
      <c r="CF273" s="155"/>
      <c r="CG273" s="155"/>
      <c r="CH273" s="155"/>
      <c r="CI273" s="155"/>
      <c r="CJ273" s="166"/>
      <c r="CK273" s="161"/>
      <c r="CL273" s="161"/>
      <c r="CM273" s="161"/>
      <c r="CN273" s="161"/>
      <c r="CO273" s="161"/>
      <c r="CP273" s="161"/>
      <c r="CQ273" s="161"/>
      <c r="CR273" s="167" t="e">
        <f>IFERROR(MATCH(M273,'Cat Val Desplegable'!$B:$B,0),"")-1</f>
        <v>#VALUE!</v>
      </c>
      <c r="CS273" s="167">
        <f>COUNTIF('Cat Val Desplegable'!$B$3:$B$257,'Altas FI-Compras'!M273)</f>
        <v>0</v>
      </c>
      <c r="CT273" s="167" t="e">
        <f>IFERROR(MATCH(Y273,'Cat Val Desplegable'!$E:$E,0),"")-1</f>
        <v>#VALUE!</v>
      </c>
      <c r="CU273" s="167">
        <f>COUNTIF('Cat Val Desplegable'!$E$3:$E$296,'Altas FI-Compras'!Y273)</f>
        <v>0</v>
      </c>
      <c r="CV273" s="161"/>
      <c r="CW273" s="161"/>
      <c r="CX273" s="161"/>
      <c r="CY273" s="161"/>
      <c r="CZ273" s="161"/>
      <c r="DA273" s="161"/>
      <c r="DB273" s="161"/>
      <c r="DC273" s="161"/>
      <c r="DD273" s="161"/>
    </row>
    <row r="274" spans="1:108">
      <c r="A274" s="155"/>
      <c r="B274" s="155"/>
      <c r="C274" s="155"/>
      <c r="D274" s="155"/>
      <c r="E274" s="155"/>
      <c r="F274" s="155"/>
      <c r="G274" s="155"/>
      <c r="H274" s="155"/>
      <c r="I274" s="155"/>
      <c r="J274" s="155"/>
      <c r="K274" s="155"/>
      <c r="L274" s="155"/>
      <c r="M274" s="155"/>
      <c r="N274" s="156"/>
      <c r="O274" s="157"/>
      <c r="P274" s="158"/>
      <c r="Q274" s="155"/>
      <c r="R274" s="159"/>
      <c r="S274" s="159"/>
      <c r="T274" s="155"/>
      <c r="U274" s="159"/>
      <c r="V274" s="159"/>
      <c r="W274" s="160"/>
      <c r="X274" s="155"/>
      <c r="Y274" s="158"/>
      <c r="Z274" s="155"/>
      <c r="AA274" s="155"/>
      <c r="AB274" s="155"/>
      <c r="AC274" s="162"/>
      <c r="AD274" s="162"/>
      <c r="AE274" s="155"/>
      <c r="AF274" s="155"/>
      <c r="AG274" s="155"/>
      <c r="AH274" s="155"/>
      <c r="AI274" s="155"/>
      <c r="AJ274" s="163"/>
      <c r="AK274" s="163"/>
      <c r="AL274" s="163"/>
      <c r="AM274" s="163"/>
      <c r="AN274" s="164"/>
      <c r="AO274" s="165"/>
      <c r="AP274" s="163"/>
      <c r="AQ274" s="155"/>
      <c r="AR274" s="155"/>
      <c r="AS274" s="155"/>
      <c r="AT274" s="166"/>
      <c r="AU274" s="158"/>
      <c r="AV274" s="155"/>
      <c r="AW274" s="155"/>
      <c r="AX274" s="155"/>
      <c r="AY274" s="155"/>
      <c r="AZ274" s="166"/>
      <c r="BA274" s="158"/>
      <c r="BB274" s="155"/>
      <c r="BC274" s="155"/>
      <c r="BD274" s="155"/>
      <c r="BE274" s="155"/>
      <c r="BF274" s="166"/>
      <c r="BG274" s="158"/>
      <c r="BH274" s="155"/>
      <c r="BI274" s="158"/>
      <c r="BJ274" s="155"/>
      <c r="BK274" s="155"/>
      <c r="BL274" s="155"/>
      <c r="BM274" s="155"/>
      <c r="BN274" s="155"/>
      <c r="BO274" s="155"/>
      <c r="BP274" s="155"/>
      <c r="BQ274" s="155"/>
      <c r="BR274" s="155"/>
      <c r="BS274" s="155"/>
      <c r="BT274" s="155"/>
      <c r="BU274" s="155"/>
      <c r="BV274" s="155"/>
      <c r="BW274" s="155"/>
      <c r="BX274" s="155"/>
      <c r="BY274" s="155"/>
      <c r="BZ274" s="155"/>
      <c r="CA274" s="155"/>
      <c r="CB274" s="155"/>
      <c r="CC274" s="155"/>
      <c r="CD274" s="155"/>
      <c r="CE274" s="155"/>
      <c r="CF274" s="155"/>
      <c r="CG274" s="155"/>
      <c r="CH274" s="155"/>
      <c r="CI274" s="155"/>
      <c r="CJ274" s="166"/>
      <c r="CK274" s="161"/>
      <c r="CL274" s="161"/>
      <c r="CM274" s="161"/>
      <c r="CN274" s="161"/>
      <c r="CO274" s="161"/>
      <c r="CP274" s="161"/>
      <c r="CQ274" s="161"/>
      <c r="CR274" s="167" t="e">
        <f>IFERROR(MATCH(M274,'Cat Val Desplegable'!$B:$B,0),"")-1</f>
        <v>#VALUE!</v>
      </c>
      <c r="CS274" s="167">
        <f>COUNTIF('Cat Val Desplegable'!$B$3:$B$257,'Altas FI-Compras'!M274)</f>
        <v>0</v>
      </c>
      <c r="CT274" s="167" t="e">
        <f>IFERROR(MATCH(Y274,'Cat Val Desplegable'!$E:$E,0),"")-1</f>
        <v>#VALUE!</v>
      </c>
      <c r="CU274" s="167">
        <f>COUNTIF('Cat Val Desplegable'!$E$3:$E$296,'Altas FI-Compras'!Y274)</f>
        <v>0</v>
      </c>
      <c r="CV274" s="161"/>
      <c r="CW274" s="161"/>
      <c r="CX274" s="161"/>
      <c r="CY274" s="161"/>
      <c r="CZ274" s="161"/>
      <c r="DA274" s="161"/>
      <c r="DB274" s="161"/>
      <c r="DC274" s="161"/>
      <c r="DD274" s="161"/>
    </row>
    <row r="275" spans="1:108">
      <c r="A275" s="155"/>
      <c r="B275" s="155"/>
      <c r="C275" s="155"/>
      <c r="D275" s="155"/>
      <c r="E275" s="155"/>
      <c r="F275" s="155"/>
      <c r="G275" s="155"/>
      <c r="H275" s="155"/>
      <c r="I275" s="155"/>
      <c r="J275" s="155"/>
      <c r="K275" s="155"/>
      <c r="L275" s="155"/>
      <c r="M275" s="155"/>
      <c r="N275" s="156"/>
      <c r="O275" s="157"/>
      <c r="P275" s="158"/>
      <c r="Q275" s="155"/>
      <c r="R275" s="159"/>
      <c r="S275" s="159"/>
      <c r="T275" s="155"/>
      <c r="U275" s="159"/>
      <c r="V275" s="159"/>
      <c r="W275" s="160"/>
      <c r="X275" s="155"/>
      <c r="Y275" s="158"/>
      <c r="Z275" s="155"/>
      <c r="AA275" s="155"/>
      <c r="AB275" s="155"/>
      <c r="AC275" s="162"/>
      <c r="AD275" s="162"/>
      <c r="AE275" s="155"/>
      <c r="AF275" s="155"/>
      <c r="AG275" s="155"/>
      <c r="AH275" s="155"/>
      <c r="AI275" s="155"/>
      <c r="AJ275" s="163"/>
      <c r="AK275" s="163"/>
      <c r="AL275" s="163"/>
      <c r="AM275" s="163"/>
      <c r="AN275" s="164"/>
      <c r="AO275" s="165"/>
      <c r="AP275" s="163"/>
      <c r="AQ275" s="155"/>
      <c r="AR275" s="155"/>
      <c r="AS275" s="155"/>
      <c r="AT275" s="166"/>
      <c r="AU275" s="158"/>
      <c r="AV275" s="155"/>
      <c r="AW275" s="155"/>
      <c r="AX275" s="155"/>
      <c r="AY275" s="155"/>
      <c r="AZ275" s="166"/>
      <c r="BA275" s="158"/>
      <c r="BB275" s="155"/>
      <c r="BC275" s="155"/>
      <c r="BD275" s="155"/>
      <c r="BE275" s="155"/>
      <c r="BF275" s="166"/>
      <c r="BG275" s="158"/>
      <c r="BH275" s="155"/>
      <c r="BI275" s="158"/>
      <c r="BJ275" s="155"/>
      <c r="BK275" s="155"/>
      <c r="BL275" s="155"/>
      <c r="BM275" s="155"/>
      <c r="BN275" s="155"/>
      <c r="BO275" s="155"/>
      <c r="BP275" s="155"/>
      <c r="BQ275" s="155"/>
      <c r="BR275" s="155"/>
      <c r="BS275" s="155"/>
      <c r="BT275" s="155"/>
      <c r="BU275" s="155"/>
      <c r="BV275" s="155"/>
      <c r="BW275" s="155"/>
      <c r="BX275" s="155"/>
      <c r="BY275" s="155"/>
      <c r="BZ275" s="155"/>
      <c r="CA275" s="155"/>
      <c r="CB275" s="155"/>
      <c r="CC275" s="155"/>
      <c r="CD275" s="155"/>
      <c r="CE275" s="155"/>
      <c r="CF275" s="155"/>
      <c r="CG275" s="155"/>
      <c r="CH275" s="155"/>
      <c r="CI275" s="155"/>
      <c r="CJ275" s="166"/>
      <c r="CK275" s="161"/>
      <c r="CL275" s="161"/>
      <c r="CM275" s="161"/>
      <c r="CN275" s="161"/>
      <c r="CO275" s="161"/>
      <c r="CP275" s="161"/>
      <c r="CQ275" s="161"/>
      <c r="CR275" s="167" t="e">
        <f>IFERROR(MATCH(M275,'Cat Val Desplegable'!$B:$B,0),"")-1</f>
        <v>#VALUE!</v>
      </c>
      <c r="CS275" s="167">
        <f>COUNTIF('Cat Val Desplegable'!$B$3:$B$257,'Altas FI-Compras'!M275)</f>
        <v>0</v>
      </c>
      <c r="CT275" s="167" t="e">
        <f>IFERROR(MATCH(Y275,'Cat Val Desplegable'!$E:$E,0),"")-1</f>
        <v>#VALUE!</v>
      </c>
      <c r="CU275" s="167">
        <f>COUNTIF('Cat Val Desplegable'!$E$3:$E$296,'Altas FI-Compras'!Y275)</f>
        <v>0</v>
      </c>
      <c r="CV275" s="161"/>
      <c r="CW275" s="161"/>
      <c r="CX275" s="161"/>
      <c r="CY275" s="161"/>
      <c r="CZ275" s="161"/>
      <c r="DA275" s="161"/>
      <c r="DB275" s="161"/>
      <c r="DC275" s="161"/>
      <c r="DD275" s="161"/>
    </row>
    <row r="276" spans="1:108">
      <c r="A276" s="155"/>
      <c r="B276" s="155"/>
      <c r="C276" s="155"/>
      <c r="D276" s="155"/>
      <c r="E276" s="155"/>
      <c r="F276" s="155"/>
      <c r="G276" s="155"/>
      <c r="H276" s="155"/>
      <c r="I276" s="155"/>
      <c r="J276" s="155"/>
      <c r="K276" s="155"/>
      <c r="L276" s="155"/>
      <c r="M276" s="155"/>
      <c r="N276" s="156"/>
      <c r="O276" s="157"/>
      <c r="P276" s="158"/>
      <c r="Q276" s="155"/>
      <c r="R276" s="159"/>
      <c r="S276" s="159"/>
      <c r="T276" s="155"/>
      <c r="U276" s="159"/>
      <c r="V276" s="159"/>
      <c r="W276" s="160"/>
      <c r="X276" s="155"/>
      <c r="Y276" s="158"/>
      <c r="Z276" s="155"/>
      <c r="AA276" s="155"/>
      <c r="AB276" s="155"/>
      <c r="AC276" s="162"/>
      <c r="AD276" s="162"/>
      <c r="AE276" s="155"/>
      <c r="AF276" s="155"/>
      <c r="AG276" s="155"/>
      <c r="AH276" s="155"/>
      <c r="AI276" s="155"/>
      <c r="AJ276" s="163"/>
      <c r="AK276" s="163"/>
      <c r="AL276" s="163"/>
      <c r="AM276" s="163"/>
      <c r="AN276" s="164"/>
      <c r="AO276" s="165"/>
      <c r="AP276" s="163"/>
      <c r="AQ276" s="155"/>
      <c r="AR276" s="155"/>
      <c r="AS276" s="155"/>
      <c r="AT276" s="166"/>
      <c r="AU276" s="158"/>
      <c r="AV276" s="155"/>
      <c r="AW276" s="155"/>
      <c r="AX276" s="155"/>
      <c r="AY276" s="155"/>
      <c r="AZ276" s="166"/>
      <c r="BA276" s="158"/>
      <c r="BB276" s="155"/>
      <c r="BC276" s="155"/>
      <c r="BD276" s="155"/>
      <c r="BE276" s="155"/>
      <c r="BF276" s="166"/>
      <c r="BG276" s="158"/>
      <c r="BH276" s="155"/>
      <c r="BI276" s="158"/>
      <c r="BJ276" s="155"/>
      <c r="BK276" s="155"/>
      <c r="BL276" s="155"/>
      <c r="BM276" s="155"/>
      <c r="BN276" s="155"/>
      <c r="BO276" s="155"/>
      <c r="BP276" s="155"/>
      <c r="BQ276" s="155"/>
      <c r="BR276" s="155"/>
      <c r="BS276" s="155"/>
      <c r="BT276" s="155"/>
      <c r="BU276" s="155"/>
      <c r="BV276" s="155"/>
      <c r="BW276" s="155"/>
      <c r="BX276" s="155"/>
      <c r="BY276" s="155"/>
      <c r="BZ276" s="155"/>
      <c r="CA276" s="155"/>
      <c r="CB276" s="155"/>
      <c r="CC276" s="155"/>
      <c r="CD276" s="155"/>
      <c r="CE276" s="155"/>
      <c r="CF276" s="155"/>
      <c r="CG276" s="155"/>
      <c r="CH276" s="155"/>
      <c r="CI276" s="155"/>
      <c r="CJ276" s="166"/>
      <c r="CK276" s="161"/>
      <c r="CL276" s="161"/>
      <c r="CM276" s="161"/>
      <c r="CN276" s="161"/>
      <c r="CO276" s="161"/>
      <c r="CP276" s="161"/>
      <c r="CQ276" s="161"/>
      <c r="CR276" s="167" t="e">
        <f>IFERROR(MATCH(M276,'Cat Val Desplegable'!$B:$B,0),"")-1</f>
        <v>#VALUE!</v>
      </c>
      <c r="CS276" s="167">
        <f>COUNTIF('Cat Val Desplegable'!$B$3:$B$257,'Altas FI-Compras'!M276)</f>
        <v>0</v>
      </c>
      <c r="CT276" s="167" t="e">
        <f>IFERROR(MATCH(Y276,'Cat Val Desplegable'!$E:$E,0),"")-1</f>
        <v>#VALUE!</v>
      </c>
      <c r="CU276" s="167">
        <f>COUNTIF('Cat Val Desplegable'!$E$3:$E$296,'Altas FI-Compras'!Y276)</f>
        <v>0</v>
      </c>
      <c r="CV276" s="161"/>
      <c r="CW276" s="161"/>
      <c r="CX276" s="161"/>
      <c r="CY276" s="161"/>
      <c r="CZ276" s="161"/>
      <c r="DA276" s="161"/>
      <c r="DB276" s="161"/>
      <c r="DC276" s="161"/>
      <c r="DD276" s="161"/>
    </row>
    <row r="277" spans="1:108">
      <c r="A277" s="155"/>
      <c r="B277" s="155"/>
      <c r="C277" s="155"/>
      <c r="D277" s="155"/>
      <c r="E277" s="155"/>
      <c r="F277" s="155"/>
      <c r="G277" s="155"/>
      <c r="H277" s="155"/>
      <c r="I277" s="155"/>
      <c r="J277" s="155"/>
      <c r="K277" s="155"/>
      <c r="L277" s="155"/>
      <c r="M277" s="155"/>
      <c r="N277" s="156"/>
      <c r="O277" s="157"/>
      <c r="P277" s="158"/>
      <c r="Q277" s="155"/>
      <c r="R277" s="159"/>
      <c r="S277" s="159"/>
      <c r="T277" s="155"/>
      <c r="U277" s="159"/>
      <c r="V277" s="159"/>
      <c r="W277" s="160"/>
      <c r="X277" s="155"/>
      <c r="Y277" s="158"/>
      <c r="Z277" s="155"/>
      <c r="AA277" s="155"/>
      <c r="AB277" s="155"/>
      <c r="AC277" s="162"/>
      <c r="AD277" s="162"/>
      <c r="AE277" s="155"/>
      <c r="AF277" s="155"/>
      <c r="AG277" s="155"/>
      <c r="AH277" s="155"/>
      <c r="AI277" s="155"/>
      <c r="AJ277" s="163"/>
      <c r="AK277" s="163"/>
      <c r="AL277" s="163"/>
      <c r="AM277" s="163"/>
      <c r="AN277" s="164"/>
      <c r="AO277" s="165"/>
      <c r="AP277" s="163"/>
      <c r="AQ277" s="155"/>
      <c r="AR277" s="155"/>
      <c r="AS277" s="155"/>
      <c r="AT277" s="166"/>
      <c r="AU277" s="158"/>
      <c r="AV277" s="155"/>
      <c r="AW277" s="155"/>
      <c r="AX277" s="155"/>
      <c r="AY277" s="155"/>
      <c r="AZ277" s="166"/>
      <c r="BA277" s="158"/>
      <c r="BB277" s="155"/>
      <c r="BC277" s="155"/>
      <c r="BD277" s="155"/>
      <c r="BE277" s="155"/>
      <c r="BF277" s="166"/>
      <c r="BG277" s="158"/>
      <c r="BH277" s="155"/>
      <c r="BI277" s="158"/>
      <c r="BJ277" s="155"/>
      <c r="BK277" s="155"/>
      <c r="BL277" s="155"/>
      <c r="BM277" s="155"/>
      <c r="BN277" s="155"/>
      <c r="BO277" s="155"/>
      <c r="BP277" s="155"/>
      <c r="BQ277" s="155"/>
      <c r="BR277" s="155"/>
      <c r="BS277" s="155"/>
      <c r="BT277" s="155"/>
      <c r="BU277" s="155"/>
      <c r="BV277" s="155"/>
      <c r="BW277" s="155"/>
      <c r="BX277" s="155"/>
      <c r="BY277" s="155"/>
      <c r="BZ277" s="155"/>
      <c r="CA277" s="155"/>
      <c r="CB277" s="155"/>
      <c r="CC277" s="155"/>
      <c r="CD277" s="155"/>
      <c r="CE277" s="155"/>
      <c r="CF277" s="155"/>
      <c r="CG277" s="155"/>
      <c r="CH277" s="155"/>
      <c r="CI277" s="155"/>
      <c r="CJ277" s="166"/>
      <c r="CK277" s="161"/>
      <c r="CL277" s="161"/>
      <c r="CM277" s="161"/>
      <c r="CN277" s="161"/>
      <c r="CO277" s="161"/>
      <c r="CP277" s="161"/>
      <c r="CQ277" s="161"/>
      <c r="CR277" s="167" t="e">
        <f>IFERROR(MATCH(M277,'Cat Val Desplegable'!$B:$B,0),"")-1</f>
        <v>#VALUE!</v>
      </c>
      <c r="CS277" s="167">
        <f>COUNTIF('Cat Val Desplegable'!$B$3:$B$257,'Altas FI-Compras'!M277)</f>
        <v>0</v>
      </c>
      <c r="CT277" s="167" t="e">
        <f>IFERROR(MATCH(Y277,'Cat Val Desplegable'!$E:$E,0),"")-1</f>
        <v>#VALUE!</v>
      </c>
      <c r="CU277" s="167">
        <f>COUNTIF('Cat Val Desplegable'!$E$3:$E$296,'Altas FI-Compras'!Y277)</f>
        <v>0</v>
      </c>
      <c r="CV277" s="161"/>
      <c r="CW277" s="161"/>
      <c r="CX277" s="161"/>
      <c r="CY277" s="161"/>
      <c r="CZ277" s="161"/>
      <c r="DA277" s="161"/>
      <c r="DB277" s="161"/>
      <c r="DC277" s="161"/>
      <c r="DD277" s="161"/>
    </row>
    <row r="278" spans="1:108">
      <c r="A278" s="155"/>
      <c r="B278" s="155"/>
      <c r="C278" s="155"/>
      <c r="D278" s="155"/>
      <c r="E278" s="155"/>
      <c r="F278" s="155"/>
      <c r="G278" s="155"/>
      <c r="H278" s="155"/>
      <c r="I278" s="155"/>
      <c r="J278" s="155"/>
      <c r="K278" s="155"/>
      <c r="L278" s="155"/>
      <c r="M278" s="155"/>
      <c r="N278" s="156"/>
      <c r="O278" s="157"/>
      <c r="P278" s="158"/>
      <c r="Q278" s="155"/>
      <c r="R278" s="159"/>
      <c r="S278" s="159"/>
      <c r="T278" s="155"/>
      <c r="U278" s="159"/>
      <c r="V278" s="159"/>
      <c r="W278" s="160"/>
      <c r="X278" s="155"/>
      <c r="Y278" s="158"/>
      <c r="Z278" s="155"/>
      <c r="AA278" s="155"/>
      <c r="AB278" s="155"/>
      <c r="AC278" s="162"/>
      <c r="AD278" s="162"/>
      <c r="AE278" s="155"/>
      <c r="AF278" s="155"/>
      <c r="AG278" s="155"/>
      <c r="AH278" s="155"/>
      <c r="AI278" s="155"/>
      <c r="AJ278" s="163"/>
      <c r="AK278" s="163"/>
      <c r="AL278" s="163"/>
      <c r="AM278" s="163"/>
      <c r="AN278" s="164"/>
      <c r="AO278" s="165"/>
      <c r="AP278" s="163"/>
      <c r="AQ278" s="155"/>
      <c r="AR278" s="155"/>
      <c r="AS278" s="155"/>
      <c r="AT278" s="166"/>
      <c r="AU278" s="158"/>
      <c r="AV278" s="155"/>
      <c r="AW278" s="155"/>
      <c r="AX278" s="155"/>
      <c r="AY278" s="155"/>
      <c r="AZ278" s="166"/>
      <c r="BA278" s="158"/>
      <c r="BB278" s="155"/>
      <c r="BC278" s="155"/>
      <c r="BD278" s="155"/>
      <c r="BE278" s="155"/>
      <c r="BF278" s="166"/>
      <c r="BG278" s="158"/>
      <c r="BH278" s="155"/>
      <c r="BI278" s="158"/>
      <c r="BJ278" s="155"/>
      <c r="BK278" s="155"/>
      <c r="BL278" s="155"/>
      <c r="BM278" s="155"/>
      <c r="BN278" s="155"/>
      <c r="BO278" s="155"/>
      <c r="BP278" s="155"/>
      <c r="BQ278" s="155"/>
      <c r="BR278" s="155"/>
      <c r="BS278" s="155"/>
      <c r="BT278" s="155"/>
      <c r="BU278" s="155"/>
      <c r="BV278" s="155"/>
      <c r="BW278" s="155"/>
      <c r="BX278" s="155"/>
      <c r="BY278" s="155"/>
      <c r="BZ278" s="155"/>
      <c r="CA278" s="155"/>
      <c r="CB278" s="155"/>
      <c r="CC278" s="155"/>
      <c r="CD278" s="155"/>
      <c r="CE278" s="155"/>
      <c r="CF278" s="155"/>
      <c r="CG278" s="155"/>
      <c r="CH278" s="155"/>
      <c r="CI278" s="155"/>
      <c r="CJ278" s="166"/>
      <c r="CK278" s="161"/>
      <c r="CL278" s="161"/>
      <c r="CM278" s="161"/>
      <c r="CN278" s="161"/>
      <c r="CO278" s="161"/>
      <c r="CP278" s="161"/>
      <c r="CQ278" s="161"/>
      <c r="CR278" s="167" t="e">
        <f>IFERROR(MATCH(M278,'Cat Val Desplegable'!$B:$B,0),"")-1</f>
        <v>#VALUE!</v>
      </c>
      <c r="CS278" s="167">
        <f>COUNTIF('Cat Val Desplegable'!$B$3:$B$257,'Altas FI-Compras'!M278)</f>
        <v>0</v>
      </c>
      <c r="CT278" s="167" t="e">
        <f>IFERROR(MATCH(Y278,'Cat Val Desplegable'!$E:$E,0),"")-1</f>
        <v>#VALUE!</v>
      </c>
      <c r="CU278" s="167">
        <f>COUNTIF('Cat Val Desplegable'!$E$3:$E$296,'Altas FI-Compras'!Y278)</f>
        <v>0</v>
      </c>
      <c r="CV278" s="161"/>
      <c r="CW278" s="161"/>
      <c r="CX278" s="161"/>
      <c r="CY278" s="161"/>
      <c r="CZ278" s="161"/>
      <c r="DA278" s="161"/>
      <c r="DB278" s="161"/>
      <c r="DC278" s="161"/>
      <c r="DD278" s="161"/>
    </row>
    <row r="279" spans="1:108">
      <c r="A279" s="155"/>
      <c r="B279" s="155"/>
      <c r="C279" s="155"/>
      <c r="D279" s="155"/>
      <c r="E279" s="155"/>
      <c r="F279" s="155"/>
      <c r="G279" s="155"/>
      <c r="H279" s="155"/>
      <c r="I279" s="155"/>
      <c r="J279" s="155"/>
      <c r="K279" s="155"/>
      <c r="L279" s="155"/>
      <c r="M279" s="155"/>
      <c r="N279" s="156"/>
      <c r="O279" s="157"/>
      <c r="P279" s="158"/>
      <c r="Q279" s="155"/>
      <c r="R279" s="159"/>
      <c r="S279" s="159"/>
      <c r="T279" s="155"/>
      <c r="U279" s="159"/>
      <c r="V279" s="159"/>
      <c r="W279" s="160"/>
      <c r="X279" s="155"/>
      <c r="Y279" s="158"/>
      <c r="Z279" s="155"/>
      <c r="AA279" s="155"/>
      <c r="AB279" s="155"/>
      <c r="AC279" s="162"/>
      <c r="AD279" s="162"/>
      <c r="AE279" s="155"/>
      <c r="AF279" s="155"/>
      <c r="AG279" s="155"/>
      <c r="AH279" s="155"/>
      <c r="AI279" s="155"/>
      <c r="AJ279" s="163"/>
      <c r="AK279" s="163"/>
      <c r="AL279" s="163"/>
      <c r="AM279" s="163"/>
      <c r="AN279" s="164"/>
      <c r="AO279" s="165"/>
      <c r="AP279" s="163"/>
      <c r="AQ279" s="155"/>
      <c r="AR279" s="155"/>
      <c r="AS279" s="155"/>
      <c r="AT279" s="166"/>
      <c r="AU279" s="158"/>
      <c r="AV279" s="155"/>
      <c r="AW279" s="155"/>
      <c r="AX279" s="155"/>
      <c r="AY279" s="155"/>
      <c r="AZ279" s="166"/>
      <c r="BA279" s="158"/>
      <c r="BB279" s="155"/>
      <c r="BC279" s="155"/>
      <c r="BD279" s="155"/>
      <c r="BE279" s="155"/>
      <c r="BF279" s="166"/>
      <c r="BG279" s="158"/>
      <c r="BH279" s="155"/>
      <c r="BI279" s="158"/>
      <c r="BJ279" s="155"/>
      <c r="BK279" s="155"/>
      <c r="BL279" s="155"/>
      <c r="BM279" s="155"/>
      <c r="BN279" s="155"/>
      <c r="BO279" s="155"/>
      <c r="BP279" s="155"/>
      <c r="BQ279" s="155"/>
      <c r="BR279" s="155"/>
      <c r="BS279" s="155"/>
      <c r="BT279" s="155"/>
      <c r="BU279" s="155"/>
      <c r="BV279" s="155"/>
      <c r="BW279" s="155"/>
      <c r="BX279" s="155"/>
      <c r="BY279" s="155"/>
      <c r="BZ279" s="155"/>
      <c r="CA279" s="155"/>
      <c r="CB279" s="155"/>
      <c r="CC279" s="155"/>
      <c r="CD279" s="155"/>
      <c r="CE279" s="155"/>
      <c r="CF279" s="155"/>
      <c r="CG279" s="155"/>
      <c r="CH279" s="155"/>
      <c r="CI279" s="155"/>
      <c r="CJ279" s="166"/>
      <c r="CK279" s="161"/>
      <c r="CL279" s="161"/>
      <c r="CM279" s="161"/>
      <c r="CN279" s="161"/>
      <c r="CO279" s="161"/>
      <c r="CP279" s="161"/>
      <c r="CQ279" s="161"/>
      <c r="CR279" s="167" t="e">
        <f>IFERROR(MATCH(M279,'Cat Val Desplegable'!$B:$B,0),"")-1</f>
        <v>#VALUE!</v>
      </c>
      <c r="CS279" s="167">
        <f>COUNTIF('Cat Val Desplegable'!$B$3:$B$257,'Altas FI-Compras'!M279)</f>
        <v>0</v>
      </c>
      <c r="CT279" s="167" t="e">
        <f>IFERROR(MATCH(Y279,'Cat Val Desplegable'!$E:$E,0),"")-1</f>
        <v>#VALUE!</v>
      </c>
      <c r="CU279" s="167">
        <f>COUNTIF('Cat Val Desplegable'!$E$3:$E$296,'Altas FI-Compras'!Y279)</f>
        <v>0</v>
      </c>
      <c r="CV279" s="161"/>
      <c r="CW279" s="161"/>
      <c r="CX279" s="161"/>
      <c r="CY279" s="161"/>
      <c r="CZ279" s="161"/>
      <c r="DA279" s="161"/>
      <c r="DB279" s="161"/>
      <c r="DC279" s="161"/>
      <c r="DD279" s="161"/>
    </row>
    <row r="280" spans="1:108">
      <c r="A280" s="155"/>
      <c r="B280" s="155"/>
      <c r="C280" s="155"/>
      <c r="D280" s="155"/>
      <c r="E280" s="155"/>
      <c r="F280" s="155"/>
      <c r="G280" s="155"/>
      <c r="H280" s="155"/>
      <c r="I280" s="155"/>
      <c r="J280" s="155"/>
      <c r="K280" s="155"/>
      <c r="L280" s="155"/>
      <c r="M280" s="155"/>
      <c r="N280" s="156"/>
      <c r="O280" s="157"/>
      <c r="P280" s="158"/>
      <c r="Q280" s="155"/>
      <c r="R280" s="159"/>
      <c r="S280" s="159"/>
      <c r="T280" s="155"/>
      <c r="U280" s="159"/>
      <c r="V280" s="159"/>
      <c r="W280" s="160"/>
      <c r="X280" s="155"/>
      <c r="Y280" s="158"/>
      <c r="Z280" s="155"/>
      <c r="AA280" s="155"/>
      <c r="AB280" s="155"/>
      <c r="AC280" s="162"/>
      <c r="AD280" s="162"/>
      <c r="AE280" s="155"/>
      <c r="AF280" s="155"/>
      <c r="AG280" s="155"/>
      <c r="AH280" s="155"/>
      <c r="AI280" s="155"/>
      <c r="AJ280" s="163"/>
      <c r="AK280" s="163"/>
      <c r="AL280" s="163"/>
      <c r="AM280" s="163"/>
      <c r="AN280" s="164"/>
      <c r="AO280" s="165"/>
      <c r="AP280" s="163"/>
      <c r="AQ280" s="155"/>
      <c r="AR280" s="155"/>
      <c r="AS280" s="155"/>
      <c r="AT280" s="166"/>
      <c r="AU280" s="158"/>
      <c r="AV280" s="155"/>
      <c r="AW280" s="155"/>
      <c r="AX280" s="155"/>
      <c r="AY280" s="155"/>
      <c r="AZ280" s="166"/>
      <c r="BA280" s="158"/>
      <c r="BB280" s="155"/>
      <c r="BC280" s="155"/>
      <c r="BD280" s="155"/>
      <c r="BE280" s="155"/>
      <c r="BF280" s="166"/>
      <c r="BG280" s="158"/>
      <c r="BH280" s="155"/>
      <c r="BI280" s="158"/>
      <c r="BJ280" s="155"/>
      <c r="BK280" s="155"/>
      <c r="BL280" s="155"/>
      <c r="BM280" s="155"/>
      <c r="BN280" s="155"/>
      <c r="BO280" s="155"/>
      <c r="BP280" s="155"/>
      <c r="BQ280" s="155"/>
      <c r="BR280" s="155"/>
      <c r="BS280" s="155"/>
      <c r="BT280" s="155"/>
      <c r="BU280" s="155"/>
      <c r="BV280" s="155"/>
      <c r="BW280" s="155"/>
      <c r="BX280" s="155"/>
      <c r="BY280" s="155"/>
      <c r="BZ280" s="155"/>
      <c r="CA280" s="155"/>
      <c r="CB280" s="155"/>
      <c r="CC280" s="155"/>
      <c r="CD280" s="155"/>
      <c r="CE280" s="155"/>
      <c r="CF280" s="155"/>
      <c r="CG280" s="155"/>
      <c r="CH280" s="155"/>
      <c r="CI280" s="155"/>
      <c r="CJ280" s="166"/>
      <c r="CK280" s="161"/>
      <c r="CL280" s="161"/>
      <c r="CM280" s="161"/>
      <c r="CN280" s="161"/>
      <c r="CO280" s="161"/>
      <c r="CP280" s="161"/>
      <c r="CQ280" s="161"/>
      <c r="CR280" s="167" t="e">
        <f>IFERROR(MATCH(M280,'Cat Val Desplegable'!$B:$B,0),"")-1</f>
        <v>#VALUE!</v>
      </c>
      <c r="CS280" s="167">
        <f>COUNTIF('Cat Val Desplegable'!$B$3:$B$257,'Altas FI-Compras'!M280)</f>
        <v>0</v>
      </c>
      <c r="CT280" s="167" t="e">
        <f>IFERROR(MATCH(Y280,'Cat Val Desplegable'!$E:$E,0),"")-1</f>
        <v>#VALUE!</v>
      </c>
      <c r="CU280" s="167">
        <f>COUNTIF('Cat Val Desplegable'!$E$3:$E$296,'Altas FI-Compras'!Y280)</f>
        <v>0</v>
      </c>
      <c r="CV280" s="161"/>
      <c r="CW280" s="161"/>
      <c r="CX280" s="161"/>
      <c r="CY280" s="161"/>
      <c r="CZ280" s="161"/>
      <c r="DA280" s="161"/>
      <c r="DB280" s="161"/>
      <c r="DC280" s="161"/>
      <c r="DD280" s="161"/>
    </row>
    <row r="281" spans="1:108">
      <c r="A281" s="155"/>
      <c r="B281" s="155"/>
      <c r="C281" s="155"/>
      <c r="D281" s="155"/>
      <c r="E281" s="155"/>
      <c r="F281" s="155"/>
      <c r="G281" s="155"/>
      <c r="H281" s="155"/>
      <c r="I281" s="155"/>
      <c r="J281" s="155"/>
      <c r="K281" s="155"/>
      <c r="L281" s="155"/>
      <c r="M281" s="155"/>
      <c r="N281" s="156"/>
      <c r="O281" s="157"/>
      <c r="P281" s="158"/>
      <c r="Q281" s="155"/>
      <c r="R281" s="159"/>
      <c r="S281" s="159"/>
      <c r="T281" s="155"/>
      <c r="U281" s="159"/>
      <c r="V281" s="159"/>
      <c r="W281" s="160"/>
      <c r="X281" s="155"/>
      <c r="Y281" s="158"/>
      <c r="Z281" s="155"/>
      <c r="AA281" s="155"/>
      <c r="AB281" s="155"/>
      <c r="AC281" s="162"/>
      <c r="AD281" s="162"/>
      <c r="AE281" s="155"/>
      <c r="AF281" s="155"/>
      <c r="AG281" s="155"/>
      <c r="AH281" s="155"/>
      <c r="AI281" s="155"/>
      <c r="AJ281" s="163"/>
      <c r="AK281" s="163"/>
      <c r="AL281" s="163"/>
      <c r="AM281" s="163"/>
      <c r="AN281" s="164"/>
      <c r="AO281" s="165"/>
      <c r="AP281" s="163"/>
      <c r="AQ281" s="155"/>
      <c r="AR281" s="155"/>
      <c r="AS281" s="155"/>
      <c r="AT281" s="166"/>
      <c r="AU281" s="158"/>
      <c r="AV281" s="155"/>
      <c r="AW281" s="155"/>
      <c r="AX281" s="155"/>
      <c r="AY281" s="155"/>
      <c r="AZ281" s="166"/>
      <c r="BA281" s="158"/>
      <c r="BB281" s="155"/>
      <c r="BC281" s="155"/>
      <c r="BD281" s="155"/>
      <c r="BE281" s="155"/>
      <c r="BF281" s="166"/>
      <c r="BG281" s="158"/>
      <c r="BH281" s="155"/>
      <c r="BI281" s="158"/>
      <c r="BJ281" s="155"/>
      <c r="BK281" s="155"/>
      <c r="BL281" s="155"/>
      <c r="BM281" s="155"/>
      <c r="BN281" s="155"/>
      <c r="BO281" s="155"/>
      <c r="BP281" s="155"/>
      <c r="BQ281" s="155"/>
      <c r="BR281" s="155"/>
      <c r="BS281" s="155"/>
      <c r="BT281" s="155"/>
      <c r="BU281" s="155"/>
      <c r="BV281" s="155"/>
      <c r="BW281" s="155"/>
      <c r="BX281" s="155"/>
      <c r="BY281" s="155"/>
      <c r="BZ281" s="155"/>
      <c r="CA281" s="155"/>
      <c r="CB281" s="155"/>
      <c r="CC281" s="155"/>
      <c r="CD281" s="155"/>
      <c r="CE281" s="155"/>
      <c r="CF281" s="155"/>
      <c r="CG281" s="155"/>
      <c r="CH281" s="155"/>
      <c r="CI281" s="155"/>
      <c r="CJ281" s="166"/>
      <c r="CK281" s="161"/>
      <c r="CL281" s="161"/>
      <c r="CM281" s="161"/>
      <c r="CN281" s="161"/>
      <c r="CO281" s="161"/>
      <c r="CP281" s="161"/>
      <c r="CQ281" s="161"/>
      <c r="CR281" s="167" t="e">
        <f>IFERROR(MATCH(M281,'Cat Val Desplegable'!$B:$B,0),"")-1</f>
        <v>#VALUE!</v>
      </c>
      <c r="CS281" s="167">
        <f>COUNTIF('Cat Val Desplegable'!$B$3:$B$257,'Altas FI-Compras'!M281)</f>
        <v>0</v>
      </c>
      <c r="CT281" s="167" t="e">
        <f>IFERROR(MATCH(Y281,'Cat Val Desplegable'!$E:$E,0),"")-1</f>
        <v>#VALUE!</v>
      </c>
      <c r="CU281" s="167">
        <f>COUNTIF('Cat Val Desplegable'!$E$3:$E$296,'Altas FI-Compras'!Y281)</f>
        <v>0</v>
      </c>
      <c r="CV281" s="161"/>
      <c r="CW281" s="161"/>
      <c r="CX281" s="161"/>
      <c r="CY281" s="161"/>
      <c r="CZ281" s="161"/>
      <c r="DA281" s="161"/>
      <c r="DB281" s="161"/>
      <c r="DC281" s="161"/>
      <c r="DD281" s="161"/>
    </row>
    <row r="282" spans="1:108">
      <c r="A282" s="155"/>
      <c r="B282" s="155"/>
      <c r="C282" s="155"/>
      <c r="D282" s="155"/>
      <c r="E282" s="155"/>
      <c r="F282" s="155"/>
      <c r="G282" s="155"/>
      <c r="H282" s="155"/>
      <c r="I282" s="155"/>
      <c r="J282" s="155"/>
      <c r="K282" s="155"/>
      <c r="L282" s="155"/>
      <c r="M282" s="155"/>
      <c r="N282" s="156"/>
      <c r="O282" s="157"/>
      <c r="P282" s="158"/>
      <c r="Q282" s="155"/>
      <c r="R282" s="159"/>
      <c r="S282" s="159"/>
      <c r="T282" s="155"/>
      <c r="U282" s="159"/>
      <c r="V282" s="159"/>
      <c r="W282" s="160"/>
      <c r="X282" s="155"/>
      <c r="Y282" s="158"/>
      <c r="Z282" s="155"/>
      <c r="AA282" s="155"/>
      <c r="AB282" s="155"/>
      <c r="AC282" s="162"/>
      <c r="AD282" s="162"/>
      <c r="AE282" s="155"/>
      <c r="AF282" s="155"/>
      <c r="AG282" s="155"/>
      <c r="AH282" s="155"/>
      <c r="AI282" s="155"/>
      <c r="AJ282" s="163"/>
      <c r="AK282" s="163"/>
      <c r="AL282" s="163"/>
      <c r="AM282" s="163"/>
      <c r="AN282" s="164"/>
      <c r="AO282" s="165"/>
      <c r="AP282" s="163"/>
      <c r="AQ282" s="155"/>
      <c r="AR282" s="155"/>
      <c r="AS282" s="155"/>
      <c r="AT282" s="166"/>
      <c r="AU282" s="158"/>
      <c r="AV282" s="155"/>
      <c r="AW282" s="155"/>
      <c r="AX282" s="155"/>
      <c r="AY282" s="155"/>
      <c r="AZ282" s="166"/>
      <c r="BA282" s="158"/>
      <c r="BB282" s="155"/>
      <c r="BC282" s="155"/>
      <c r="BD282" s="155"/>
      <c r="BE282" s="155"/>
      <c r="BF282" s="166"/>
      <c r="BG282" s="158"/>
      <c r="BH282" s="155"/>
      <c r="BI282" s="158"/>
      <c r="BJ282" s="155"/>
      <c r="BK282" s="155"/>
      <c r="BL282" s="155"/>
      <c r="BM282" s="155"/>
      <c r="BN282" s="155"/>
      <c r="BO282" s="155"/>
      <c r="BP282" s="155"/>
      <c r="BQ282" s="155"/>
      <c r="BR282" s="155"/>
      <c r="BS282" s="155"/>
      <c r="BT282" s="155"/>
      <c r="BU282" s="155"/>
      <c r="BV282" s="155"/>
      <c r="BW282" s="155"/>
      <c r="BX282" s="155"/>
      <c r="BY282" s="155"/>
      <c r="BZ282" s="155"/>
      <c r="CA282" s="155"/>
      <c r="CB282" s="155"/>
      <c r="CC282" s="155"/>
      <c r="CD282" s="155"/>
      <c r="CE282" s="155"/>
      <c r="CF282" s="155"/>
      <c r="CG282" s="155"/>
      <c r="CH282" s="155"/>
      <c r="CI282" s="155"/>
      <c r="CJ282" s="166"/>
      <c r="CK282" s="161"/>
      <c r="CL282" s="161"/>
      <c r="CM282" s="161"/>
      <c r="CN282" s="161"/>
      <c r="CO282" s="161"/>
      <c r="CP282" s="161"/>
      <c r="CQ282" s="161"/>
      <c r="CR282" s="167" t="e">
        <f>IFERROR(MATCH(M282,'Cat Val Desplegable'!$B:$B,0),"")-1</f>
        <v>#VALUE!</v>
      </c>
      <c r="CS282" s="167">
        <f>COUNTIF('Cat Val Desplegable'!$B$3:$B$257,'Altas FI-Compras'!M282)</f>
        <v>0</v>
      </c>
      <c r="CT282" s="167" t="e">
        <f>IFERROR(MATCH(Y282,'Cat Val Desplegable'!$E:$E,0),"")-1</f>
        <v>#VALUE!</v>
      </c>
      <c r="CU282" s="167">
        <f>COUNTIF('Cat Val Desplegable'!$E$3:$E$296,'Altas FI-Compras'!Y282)</f>
        <v>0</v>
      </c>
      <c r="CV282" s="161"/>
      <c r="CW282" s="161"/>
      <c r="CX282" s="161"/>
      <c r="CY282" s="161"/>
      <c r="CZ282" s="161"/>
      <c r="DA282" s="161"/>
      <c r="DB282" s="161"/>
      <c r="DC282" s="161"/>
      <c r="DD282" s="161"/>
    </row>
    <row r="283" spans="1:108">
      <c r="A283" s="155"/>
      <c r="B283" s="155"/>
      <c r="C283" s="155"/>
      <c r="D283" s="155"/>
      <c r="E283" s="155"/>
      <c r="F283" s="155"/>
      <c r="G283" s="155"/>
      <c r="H283" s="155"/>
      <c r="I283" s="155"/>
      <c r="J283" s="155"/>
      <c r="K283" s="155"/>
      <c r="L283" s="155"/>
      <c r="M283" s="155"/>
      <c r="N283" s="156"/>
      <c r="O283" s="157"/>
      <c r="P283" s="158"/>
      <c r="Q283" s="155"/>
      <c r="R283" s="159"/>
      <c r="S283" s="159"/>
      <c r="T283" s="155"/>
      <c r="U283" s="159"/>
      <c r="V283" s="159"/>
      <c r="W283" s="160"/>
      <c r="X283" s="155"/>
      <c r="Y283" s="158"/>
      <c r="Z283" s="155"/>
      <c r="AA283" s="155"/>
      <c r="AB283" s="155"/>
      <c r="AC283" s="162"/>
      <c r="AD283" s="162"/>
      <c r="AE283" s="155"/>
      <c r="AF283" s="155"/>
      <c r="AG283" s="155"/>
      <c r="AH283" s="155"/>
      <c r="AI283" s="155"/>
      <c r="AJ283" s="163"/>
      <c r="AK283" s="163"/>
      <c r="AL283" s="163"/>
      <c r="AM283" s="163"/>
      <c r="AN283" s="164"/>
      <c r="AO283" s="165"/>
      <c r="AP283" s="163"/>
      <c r="AQ283" s="155"/>
      <c r="AR283" s="155"/>
      <c r="AS283" s="155"/>
      <c r="AT283" s="166"/>
      <c r="AU283" s="158"/>
      <c r="AV283" s="155"/>
      <c r="AW283" s="155"/>
      <c r="AX283" s="155"/>
      <c r="AY283" s="155"/>
      <c r="AZ283" s="166"/>
      <c r="BA283" s="158"/>
      <c r="BB283" s="155"/>
      <c r="BC283" s="155"/>
      <c r="BD283" s="155"/>
      <c r="BE283" s="155"/>
      <c r="BF283" s="166"/>
      <c r="BG283" s="158"/>
      <c r="BH283" s="155"/>
      <c r="BI283" s="158"/>
      <c r="BJ283" s="155"/>
      <c r="BK283" s="155"/>
      <c r="BL283" s="155"/>
      <c r="BM283" s="155"/>
      <c r="BN283" s="155"/>
      <c r="BO283" s="155"/>
      <c r="BP283" s="155"/>
      <c r="BQ283" s="155"/>
      <c r="BR283" s="155"/>
      <c r="BS283" s="155"/>
      <c r="BT283" s="155"/>
      <c r="BU283" s="155"/>
      <c r="BV283" s="155"/>
      <c r="BW283" s="155"/>
      <c r="BX283" s="155"/>
      <c r="BY283" s="155"/>
      <c r="BZ283" s="155"/>
      <c r="CA283" s="155"/>
      <c r="CB283" s="155"/>
      <c r="CC283" s="155"/>
      <c r="CD283" s="155"/>
      <c r="CE283" s="155"/>
      <c r="CF283" s="155"/>
      <c r="CG283" s="155"/>
      <c r="CH283" s="155"/>
      <c r="CI283" s="155"/>
      <c r="CJ283" s="166"/>
      <c r="CK283" s="161"/>
      <c r="CL283" s="161"/>
      <c r="CM283" s="161"/>
      <c r="CN283" s="161"/>
      <c r="CO283" s="161"/>
      <c r="CP283" s="161"/>
      <c r="CQ283" s="161"/>
      <c r="CR283" s="167" t="e">
        <f>IFERROR(MATCH(M283,'Cat Val Desplegable'!$B:$B,0),"")-1</f>
        <v>#VALUE!</v>
      </c>
      <c r="CS283" s="167">
        <f>COUNTIF('Cat Val Desplegable'!$B$3:$B$257,'Altas FI-Compras'!M283)</f>
        <v>0</v>
      </c>
      <c r="CT283" s="167" t="e">
        <f>IFERROR(MATCH(Y283,'Cat Val Desplegable'!$E:$E,0),"")-1</f>
        <v>#VALUE!</v>
      </c>
      <c r="CU283" s="167">
        <f>COUNTIF('Cat Val Desplegable'!$E$3:$E$296,'Altas FI-Compras'!Y283)</f>
        <v>0</v>
      </c>
      <c r="CV283" s="161"/>
      <c r="CW283" s="161"/>
      <c r="CX283" s="161"/>
      <c r="CY283" s="161"/>
      <c r="CZ283" s="161"/>
      <c r="DA283" s="161"/>
      <c r="DB283" s="161"/>
      <c r="DC283" s="161"/>
      <c r="DD283" s="161"/>
    </row>
    <row r="284" spans="1:108">
      <c r="A284" s="155"/>
      <c r="B284" s="155"/>
      <c r="C284" s="155"/>
      <c r="D284" s="155"/>
      <c r="E284" s="155"/>
      <c r="F284" s="155"/>
      <c r="G284" s="155"/>
      <c r="H284" s="155"/>
      <c r="I284" s="155"/>
      <c r="J284" s="155"/>
      <c r="K284" s="155"/>
      <c r="L284" s="155"/>
      <c r="M284" s="155"/>
      <c r="N284" s="156"/>
      <c r="O284" s="157"/>
      <c r="P284" s="158"/>
      <c r="Q284" s="155"/>
      <c r="R284" s="159"/>
      <c r="S284" s="159"/>
      <c r="T284" s="155"/>
      <c r="U284" s="159"/>
      <c r="V284" s="159"/>
      <c r="W284" s="160"/>
      <c r="X284" s="155"/>
      <c r="Y284" s="158"/>
      <c r="Z284" s="155"/>
      <c r="AA284" s="155"/>
      <c r="AB284" s="155"/>
      <c r="AC284" s="162"/>
      <c r="AD284" s="162"/>
      <c r="AE284" s="155"/>
      <c r="AF284" s="155"/>
      <c r="AG284" s="155"/>
      <c r="AH284" s="155"/>
      <c r="AI284" s="155"/>
      <c r="AJ284" s="163"/>
      <c r="AK284" s="163"/>
      <c r="AL284" s="163"/>
      <c r="AM284" s="163"/>
      <c r="AN284" s="164"/>
      <c r="AO284" s="165"/>
      <c r="AP284" s="163"/>
      <c r="AQ284" s="155"/>
      <c r="AR284" s="155"/>
      <c r="AS284" s="155"/>
      <c r="AT284" s="166"/>
      <c r="AU284" s="158"/>
      <c r="AV284" s="155"/>
      <c r="AW284" s="155"/>
      <c r="AX284" s="155"/>
      <c r="AY284" s="155"/>
      <c r="AZ284" s="166"/>
      <c r="BA284" s="158"/>
      <c r="BB284" s="155"/>
      <c r="BC284" s="155"/>
      <c r="BD284" s="155"/>
      <c r="BE284" s="155"/>
      <c r="BF284" s="166"/>
      <c r="BG284" s="158"/>
      <c r="BH284" s="155"/>
      <c r="BI284" s="158"/>
      <c r="BJ284" s="155"/>
      <c r="BK284" s="155"/>
      <c r="BL284" s="155"/>
      <c r="BM284" s="155"/>
      <c r="BN284" s="155"/>
      <c r="BO284" s="155"/>
      <c r="BP284" s="155"/>
      <c r="BQ284" s="155"/>
      <c r="BR284" s="155"/>
      <c r="BS284" s="155"/>
      <c r="BT284" s="155"/>
      <c r="BU284" s="155"/>
      <c r="BV284" s="155"/>
      <c r="BW284" s="155"/>
      <c r="BX284" s="155"/>
      <c r="BY284" s="155"/>
      <c r="BZ284" s="155"/>
      <c r="CA284" s="155"/>
      <c r="CB284" s="155"/>
      <c r="CC284" s="155"/>
      <c r="CD284" s="155"/>
      <c r="CE284" s="155"/>
      <c r="CF284" s="155"/>
      <c r="CG284" s="155"/>
      <c r="CH284" s="155"/>
      <c r="CI284" s="155"/>
      <c r="CJ284" s="166"/>
      <c r="CK284" s="161"/>
      <c r="CL284" s="161"/>
      <c r="CM284" s="161"/>
      <c r="CN284" s="161"/>
      <c r="CO284" s="161"/>
      <c r="CP284" s="161"/>
      <c r="CQ284" s="161"/>
      <c r="CR284" s="167" t="e">
        <f>IFERROR(MATCH(M284,'Cat Val Desplegable'!$B:$B,0),"")-1</f>
        <v>#VALUE!</v>
      </c>
      <c r="CS284" s="167">
        <f>COUNTIF('Cat Val Desplegable'!$B$3:$B$257,'Altas FI-Compras'!M284)</f>
        <v>0</v>
      </c>
      <c r="CT284" s="167" t="e">
        <f>IFERROR(MATCH(Y284,'Cat Val Desplegable'!$E:$E,0),"")-1</f>
        <v>#VALUE!</v>
      </c>
      <c r="CU284" s="167">
        <f>COUNTIF('Cat Val Desplegable'!$E$3:$E$296,'Altas FI-Compras'!Y284)</f>
        <v>0</v>
      </c>
      <c r="CV284" s="161"/>
      <c r="CW284" s="161"/>
      <c r="CX284" s="161"/>
      <c r="CY284" s="161"/>
      <c r="CZ284" s="161"/>
      <c r="DA284" s="161"/>
      <c r="DB284" s="161"/>
      <c r="DC284" s="161"/>
      <c r="DD284" s="161"/>
    </row>
    <row r="285" spans="1:108">
      <c r="A285" s="155"/>
      <c r="B285" s="155"/>
      <c r="C285" s="155"/>
      <c r="D285" s="155"/>
      <c r="E285" s="155"/>
      <c r="F285" s="155"/>
      <c r="G285" s="155"/>
      <c r="H285" s="155"/>
      <c r="I285" s="155"/>
      <c r="J285" s="155"/>
      <c r="K285" s="155"/>
      <c r="L285" s="155"/>
      <c r="M285" s="155"/>
      <c r="N285" s="156"/>
      <c r="O285" s="157"/>
      <c r="P285" s="158"/>
      <c r="Q285" s="155"/>
      <c r="R285" s="159"/>
      <c r="S285" s="159"/>
      <c r="T285" s="155"/>
      <c r="U285" s="159"/>
      <c r="V285" s="159"/>
      <c r="W285" s="160"/>
      <c r="X285" s="155"/>
      <c r="Y285" s="158"/>
      <c r="Z285" s="155"/>
      <c r="AA285" s="155"/>
      <c r="AB285" s="155"/>
      <c r="AC285" s="162"/>
      <c r="AD285" s="162"/>
      <c r="AE285" s="155"/>
      <c r="AF285" s="155"/>
      <c r="AG285" s="155"/>
      <c r="AH285" s="155"/>
      <c r="AI285" s="155"/>
      <c r="AJ285" s="163"/>
      <c r="AK285" s="163"/>
      <c r="AL285" s="163"/>
      <c r="AM285" s="163"/>
      <c r="AN285" s="164"/>
      <c r="AO285" s="165"/>
      <c r="AP285" s="163"/>
      <c r="AQ285" s="155"/>
      <c r="AR285" s="155"/>
      <c r="AS285" s="155"/>
      <c r="AT285" s="166"/>
      <c r="AU285" s="158"/>
      <c r="AV285" s="155"/>
      <c r="AW285" s="155"/>
      <c r="AX285" s="155"/>
      <c r="AY285" s="155"/>
      <c r="AZ285" s="166"/>
      <c r="BA285" s="158"/>
      <c r="BB285" s="155"/>
      <c r="BC285" s="155"/>
      <c r="BD285" s="155"/>
      <c r="BE285" s="155"/>
      <c r="BF285" s="166"/>
      <c r="BG285" s="158"/>
      <c r="BH285" s="155"/>
      <c r="BI285" s="158"/>
      <c r="BJ285" s="155"/>
      <c r="BK285" s="155"/>
      <c r="BL285" s="155"/>
      <c r="BM285" s="155"/>
      <c r="BN285" s="155"/>
      <c r="BO285" s="155"/>
      <c r="BP285" s="155"/>
      <c r="BQ285" s="155"/>
      <c r="BR285" s="155"/>
      <c r="BS285" s="155"/>
      <c r="BT285" s="155"/>
      <c r="BU285" s="155"/>
      <c r="BV285" s="155"/>
      <c r="BW285" s="155"/>
      <c r="BX285" s="155"/>
      <c r="BY285" s="155"/>
      <c r="BZ285" s="155"/>
      <c r="CA285" s="155"/>
      <c r="CB285" s="155"/>
      <c r="CC285" s="155"/>
      <c r="CD285" s="155"/>
      <c r="CE285" s="155"/>
      <c r="CF285" s="155"/>
      <c r="CG285" s="155"/>
      <c r="CH285" s="155"/>
      <c r="CI285" s="155"/>
      <c r="CJ285" s="166"/>
      <c r="CK285" s="161"/>
      <c r="CL285" s="161"/>
      <c r="CM285" s="161"/>
      <c r="CN285" s="161"/>
      <c r="CO285" s="161"/>
      <c r="CP285" s="161"/>
      <c r="CQ285" s="161"/>
      <c r="CR285" s="167" t="e">
        <f>IFERROR(MATCH(M285,'Cat Val Desplegable'!$B:$B,0),"")-1</f>
        <v>#VALUE!</v>
      </c>
      <c r="CS285" s="167">
        <f>COUNTIF('Cat Val Desplegable'!$B$3:$B$257,'Altas FI-Compras'!M285)</f>
        <v>0</v>
      </c>
      <c r="CT285" s="167" t="e">
        <f>IFERROR(MATCH(Y285,'Cat Val Desplegable'!$E:$E,0),"")-1</f>
        <v>#VALUE!</v>
      </c>
      <c r="CU285" s="167">
        <f>COUNTIF('Cat Val Desplegable'!$E$3:$E$296,'Altas FI-Compras'!Y285)</f>
        <v>0</v>
      </c>
      <c r="CV285" s="161"/>
      <c r="CW285" s="161"/>
      <c r="CX285" s="161"/>
      <c r="CY285" s="161"/>
      <c r="CZ285" s="161"/>
      <c r="DA285" s="161"/>
      <c r="DB285" s="161"/>
      <c r="DC285" s="161"/>
      <c r="DD285" s="161"/>
    </row>
    <row r="286" spans="1:108">
      <c r="A286" s="155"/>
      <c r="B286" s="155"/>
      <c r="C286" s="155"/>
      <c r="D286" s="155"/>
      <c r="E286" s="155"/>
      <c r="F286" s="155"/>
      <c r="G286" s="155"/>
      <c r="H286" s="155"/>
      <c r="I286" s="155"/>
      <c r="J286" s="155"/>
      <c r="K286" s="155"/>
      <c r="L286" s="155"/>
      <c r="M286" s="155"/>
      <c r="N286" s="156"/>
      <c r="O286" s="157"/>
      <c r="P286" s="158"/>
      <c r="Q286" s="155"/>
      <c r="R286" s="159"/>
      <c r="S286" s="159"/>
      <c r="T286" s="155"/>
      <c r="U286" s="159"/>
      <c r="V286" s="159"/>
      <c r="W286" s="160"/>
      <c r="X286" s="155"/>
      <c r="Y286" s="158"/>
      <c r="Z286" s="155"/>
      <c r="AA286" s="155"/>
      <c r="AB286" s="155"/>
      <c r="AC286" s="162"/>
      <c r="AD286" s="162"/>
      <c r="AE286" s="155"/>
      <c r="AF286" s="155"/>
      <c r="AG286" s="155"/>
      <c r="AH286" s="155"/>
      <c r="AI286" s="155"/>
      <c r="AJ286" s="163"/>
      <c r="AK286" s="163"/>
      <c r="AL286" s="163"/>
      <c r="AM286" s="163"/>
      <c r="AN286" s="164"/>
      <c r="AO286" s="165"/>
      <c r="AP286" s="163"/>
      <c r="AQ286" s="155"/>
      <c r="AR286" s="155"/>
      <c r="AS286" s="155"/>
      <c r="AT286" s="166"/>
      <c r="AU286" s="158"/>
      <c r="AV286" s="155"/>
      <c r="AW286" s="155"/>
      <c r="AX286" s="155"/>
      <c r="AY286" s="155"/>
      <c r="AZ286" s="166"/>
      <c r="BA286" s="158"/>
      <c r="BB286" s="155"/>
      <c r="BC286" s="155"/>
      <c r="BD286" s="155"/>
      <c r="BE286" s="155"/>
      <c r="BF286" s="166"/>
      <c r="BG286" s="158"/>
      <c r="BH286" s="155"/>
      <c r="BI286" s="158"/>
      <c r="BJ286" s="155"/>
      <c r="BK286" s="155"/>
      <c r="BL286" s="155"/>
      <c r="BM286" s="155"/>
      <c r="BN286" s="155"/>
      <c r="BO286" s="155"/>
      <c r="BP286" s="155"/>
      <c r="BQ286" s="155"/>
      <c r="BR286" s="155"/>
      <c r="BS286" s="155"/>
      <c r="BT286" s="155"/>
      <c r="BU286" s="155"/>
      <c r="BV286" s="155"/>
      <c r="BW286" s="155"/>
      <c r="BX286" s="155"/>
      <c r="BY286" s="155"/>
      <c r="BZ286" s="155"/>
      <c r="CA286" s="155"/>
      <c r="CB286" s="155"/>
      <c r="CC286" s="155"/>
      <c r="CD286" s="155"/>
      <c r="CE286" s="155"/>
      <c r="CF286" s="155"/>
      <c r="CG286" s="155"/>
      <c r="CH286" s="155"/>
      <c r="CI286" s="155"/>
      <c r="CJ286" s="166"/>
      <c r="CK286" s="161"/>
      <c r="CL286" s="161"/>
      <c r="CM286" s="161"/>
      <c r="CN286" s="161"/>
      <c r="CO286" s="161"/>
      <c r="CP286" s="161"/>
      <c r="CQ286" s="161"/>
      <c r="CR286" s="167" t="e">
        <f>IFERROR(MATCH(M286,'Cat Val Desplegable'!$B:$B,0),"")-1</f>
        <v>#VALUE!</v>
      </c>
      <c r="CS286" s="167">
        <f>COUNTIF('Cat Val Desplegable'!$B$3:$B$257,'Altas FI-Compras'!M286)</f>
        <v>0</v>
      </c>
      <c r="CT286" s="167" t="e">
        <f>IFERROR(MATCH(Y286,'Cat Val Desplegable'!$E:$E,0),"")-1</f>
        <v>#VALUE!</v>
      </c>
      <c r="CU286" s="167">
        <f>COUNTIF('Cat Val Desplegable'!$E$3:$E$296,'Altas FI-Compras'!Y286)</f>
        <v>0</v>
      </c>
      <c r="CV286" s="161"/>
      <c r="CW286" s="161"/>
      <c r="CX286" s="161"/>
      <c r="CY286" s="161"/>
      <c r="CZ286" s="161"/>
      <c r="DA286" s="161"/>
      <c r="DB286" s="161"/>
      <c r="DC286" s="161"/>
      <c r="DD286" s="161"/>
    </row>
    <row r="287" spans="1:108">
      <c r="A287" s="155"/>
      <c r="B287" s="155"/>
      <c r="C287" s="155"/>
      <c r="D287" s="155"/>
      <c r="E287" s="155"/>
      <c r="F287" s="155"/>
      <c r="G287" s="155"/>
      <c r="H287" s="155"/>
      <c r="I287" s="155"/>
      <c r="J287" s="155"/>
      <c r="K287" s="155"/>
      <c r="L287" s="155"/>
      <c r="M287" s="155"/>
      <c r="N287" s="156"/>
      <c r="O287" s="157"/>
      <c r="P287" s="158"/>
      <c r="Q287" s="155"/>
      <c r="R287" s="159"/>
      <c r="S287" s="159"/>
      <c r="T287" s="155"/>
      <c r="U287" s="159"/>
      <c r="V287" s="159"/>
      <c r="W287" s="160"/>
      <c r="X287" s="155"/>
      <c r="Y287" s="158"/>
      <c r="Z287" s="155"/>
      <c r="AA287" s="155"/>
      <c r="AB287" s="155"/>
      <c r="AC287" s="162"/>
      <c r="AD287" s="162"/>
      <c r="AE287" s="155"/>
      <c r="AF287" s="155"/>
      <c r="AG287" s="155"/>
      <c r="AH287" s="155"/>
      <c r="AI287" s="155"/>
      <c r="AJ287" s="163"/>
      <c r="AK287" s="163"/>
      <c r="AL287" s="163"/>
      <c r="AM287" s="163"/>
      <c r="AN287" s="164"/>
      <c r="AO287" s="165"/>
      <c r="AP287" s="163"/>
      <c r="AQ287" s="155"/>
      <c r="AR287" s="155"/>
      <c r="AS287" s="155"/>
      <c r="AT287" s="166"/>
      <c r="AU287" s="158"/>
      <c r="AV287" s="155"/>
      <c r="AW287" s="155"/>
      <c r="AX287" s="155"/>
      <c r="AY287" s="155"/>
      <c r="AZ287" s="166"/>
      <c r="BA287" s="158"/>
      <c r="BB287" s="155"/>
      <c r="BC287" s="155"/>
      <c r="BD287" s="155"/>
      <c r="BE287" s="155"/>
      <c r="BF287" s="166"/>
      <c r="BG287" s="158"/>
      <c r="BH287" s="155"/>
      <c r="BI287" s="158"/>
      <c r="BJ287" s="155"/>
      <c r="BK287" s="155"/>
      <c r="BL287" s="155"/>
      <c r="BM287" s="155"/>
      <c r="BN287" s="155"/>
      <c r="BO287" s="155"/>
      <c r="BP287" s="155"/>
      <c r="BQ287" s="155"/>
      <c r="BR287" s="155"/>
      <c r="BS287" s="155"/>
      <c r="BT287" s="155"/>
      <c r="BU287" s="155"/>
      <c r="BV287" s="155"/>
      <c r="BW287" s="155"/>
      <c r="BX287" s="155"/>
      <c r="BY287" s="155"/>
      <c r="BZ287" s="155"/>
      <c r="CA287" s="155"/>
      <c r="CB287" s="155"/>
      <c r="CC287" s="155"/>
      <c r="CD287" s="155"/>
      <c r="CE287" s="155"/>
      <c r="CF287" s="155"/>
      <c r="CG287" s="155"/>
      <c r="CH287" s="155"/>
      <c r="CI287" s="155"/>
      <c r="CJ287" s="166"/>
      <c r="CK287" s="161"/>
      <c r="CL287" s="161"/>
      <c r="CM287" s="161"/>
      <c r="CN287" s="161"/>
      <c r="CO287" s="161"/>
      <c r="CP287" s="161"/>
      <c r="CQ287" s="161"/>
      <c r="CR287" s="167" t="e">
        <f>IFERROR(MATCH(M287,'Cat Val Desplegable'!$B:$B,0),"")-1</f>
        <v>#VALUE!</v>
      </c>
      <c r="CS287" s="167">
        <f>COUNTIF('Cat Val Desplegable'!$B$3:$B$257,'Altas FI-Compras'!M287)</f>
        <v>0</v>
      </c>
      <c r="CT287" s="167" t="e">
        <f>IFERROR(MATCH(Y287,'Cat Val Desplegable'!$E:$E,0),"")-1</f>
        <v>#VALUE!</v>
      </c>
      <c r="CU287" s="167">
        <f>COUNTIF('Cat Val Desplegable'!$E$3:$E$296,'Altas FI-Compras'!Y287)</f>
        <v>0</v>
      </c>
      <c r="CV287" s="161"/>
      <c r="CW287" s="161"/>
      <c r="CX287" s="161"/>
      <c r="CY287" s="161"/>
      <c r="CZ287" s="161"/>
      <c r="DA287" s="161"/>
      <c r="DB287" s="161"/>
      <c r="DC287" s="161"/>
      <c r="DD287" s="161"/>
    </row>
    <row r="288" spans="1:108">
      <c r="A288" s="155"/>
      <c r="B288" s="155"/>
      <c r="C288" s="155"/>
      <c r="D288" s="155"/>
      <c r="E288" s="155"/>
      <c r="F288" s="155"/>
      <c r="G288" s="155"/>
      <c r="H288" s="155"/>
      <c r="I288" s="155"/>
      <c r="J288" s="155"/>
      <c r="K288" s="155"/>
      <c r="L288" s="155"/>
      <c r="M288" s="155"/>
      <c r="N288" s="156"/>
      <c r="O288" s="157"/>
      <c r="P288" s="158"/>
      <c r="Q288" s="155"/>
      <c r="R288" s="159"/>
      <c r="S288" s="159"/>
      <c r="T288" s="155"/>
      <c r="U288" s="159"/>
      <c r="V288" s="159"/>
      <c r="W288" s="160"/>
      <c r="X288" s="155"/>
      <c r="Y288" s="158"/>
      <c r="Z288" s="155"/>
      <c r="AA288" s="155"/>
      <c r="AB288" s="155"/>
      <c r="AC288" s="162"/>
      <c r="AD288" s="162"/>
      <c r="AE288" s="155"/>
      <c r="AF288" s="155"/>
      <c r="AG288" s="155"/>
      <c r="AH288" s="155"/>
      <c r="AI288" s="155"/>
      <c r="AJ288" s="163"/>
      <c r="AK288" s="163"/>
      <c r="AL288" s="163"/>
      <c r="AM288" s="163"/>
      <c r="AN288" s="164"/>
      <c r="AO288" s="165"/>
      <c r="AP288" s="163"/>
      <c r="AQ288" s="155"/>
      <c r="AR288" s="155"/>
      <c r="AS288" s="155"/>
      <c r="AT288" s="166"/>
      <c r="AU288" s="158"/>
      <c r="AV288" s="155"/>
      <c r="AW288" s="155"/>
      <c r="AX288" s="155"/>
      <c r="AY288" s="155"/>
      <c r="AZ288" s="166"/>
      <c r="BA288" s="158"/>
      <c r="BB288" s="155"/>
      <c r="BC288" s="155"/>
      <c r="BD288" s="155"/>
      <c r="BE288" s="155"/>
      <c r="BF288" s="166"/>
      <c r="BG288" s="158"/>
      <c r="BH288" s="155"/>
      <c r="BI288" s="158"/>
      <c r="BJ288" s="155"/>
      <c r="BK288" s="155"/>
      <c r="BL288" s="155"/>
      <c r="BM288" s="155"/>
      <c r="BN288" s="155"/>
      <c r="BO288" s="155"/>
      <c r="BP288" s="155"/>
      <c r="BQ288" s="155"/>
      <c r="BR288" s="155"/>
      <c r="BS288" s="155"/>
      <c r="BT288" s="155"/>
      <c r="BU288" s="155"/>
      <c r="BV288" s="155"/>
      <c r="BW288" s="155"/>
      <c r="BX288" s="155"/>
      <c r="BY288" s="155"/>
      <c r="BZ288" s="155"/>
      <c r="CA288" s="155"/>
      <c r="CB288" s="155"/>
      <c r="CC288" s="155"/>
      <c r="CD288" s="155"/>
      <c r="CE288" s="155"/>
      <c r="CF288" s="155"/>
      <c r="CG288" s="155"/>
      <c r="CH288" s="155"/>
      <c r="CI288" s="155"/>
      <c r="CJ288" s="166"/>
      <c r="CK288" s="161"/>
      <c r="CL288" s="161"/>
      <c r="CM288" s="161"/>
      <c r="CN288" s="161"/>
      <c r="CO288" s="161"/>
      <c r="CP288" s="161"/>
      <c r="CQ288" s="161"/>
      <c r="CR288" s="167" t="e">
        <f>IFERROR(MATCH(M288,'Cat Val Desplegable'!$B:$B,0),"")-1</f>
        <v>#VALUE!</v>
      </c>
      <c r="CS288" s="167">
        <f>COUNTIF('Cat Val Desplegable'!$B$3:$B$257,'Altas FI-Compras'!M288)</f>
        <v>0</v>
      </c>
      <c r="CT288" s="167" t="e">
        <f>IFERROR(MATCH(Y288,'Cat Val Desplegable'!$E:$E,0),"")-1</f>
        <v>#VALUE!</v>
      </c>
      <c r="CU288" s="167">
        <f>COUNTIF('Cat Val Desplegable'!$E$3:$E$296,'Altas FI-Compras'!Y288)</f>
        <v>0</v>
      </c>
      <c r="CV288" s="161"/>
      <c r="CW288" s="161"/>
      <c r="CX288" s="161"/>
      <c r="CY288" s="161"/>
      <c r="CZ288" s="161"/>
      <c r="DA288" s="161"/>
      <c r="DB288" s="161"/>
      <c r="DC288" s="161"/>
      <c r="DD288" s="161"/>
    </row>
    <row r="289" spans="1:108">
      <c r="A289" s="155"/>
      <c r="B289" s="155"/>
      <c r="C289" s="155"/>
      <c r="D289" s="155"/>
      <c r="E289" s="155"/>
      <c r="F289" s="155"/>
      <c r="G289" s="155"/>
      <c r="H289" s="155"/>
      <c r="I289" s="155"/>
      <c r="J289" s="155"/>
      <c r="K289" s="155"/>
      <c r="L289" s="155"/>
      <c r="M289" s="155"/>
      <c r="N289" s="156"/>
      <c r="O289" s="157"/>
      <c r="P289" s="158"/>
      <c r="Q289" s="155"/>
      <c r="R289" s="159"/>
      <c r="S289" s="159"/>
      <c r="T289" s="155"/>
      <c r="U289" s="159"/>
      <c r="V289" s="159"/>
      <c r="W289" s="160"/>
      <c r="X289" s="155"/>
      <c r="Y289" s="158"/>
      <c r="Z289" s="155"/>
      <c r="AA289" s="155"/>
      <c r="AB289" s="155"/>
      <c r="AC289" s="162"/>
      <c r="AD289" s="162"/>
      <c r="AE289" s="155"/>
      <c r="AF289" s="155"/>
      <c r="AG289" s="155"/>
      <c r="AH289" s="155"/>
      <c r="AI289" s="155"/>
      <c r="AJ289" s="163"/>
      <c r="AK289" s="163"/>
      <c r="AL289" s="163"/>
      <c r="AM289" s="163"/>
      <c r="AN289" s="164"/>
      <c r="AO289" s="165"/>
      <c r="AP289" s="163"/>
      <c r="AQ289" s="155"/>
      <c r="AR289" s="155"/>
      <c r="AS289" s="155"/>
      <c r="AT289" s="166"/>
      <c r="AU289" s="158"/>
      <c r="AV289" s="155"/>
      <c r="AW289" s="155"/>
      <c r="AX289" s="155"/>
      <c r="AY289" s="155"/>
      <c r="AZ289" s="166"/>
      <c r="BA289" s="158"/>
      <c r="BB289" s="155"/>
      <c r="BC289" s="155"/>
      <c r="BD289" s="155"/>
      <c r="BE289" s="155"/>
      <c r="BF289" s="166"/>
      <c r="BG289" s="158"/>
      <c r="BH289" s="155"/>
      <c r="BI289" s="158"/>
      <c r="BJ289" s="155"/>
      <c r="BK289" s="155"/>
      <c r="BL289" s="155"/>
      <c r="BM289" s="155"/>
      <c r="BN289" s="155"/>
      <c r="BO289" s="155"/>
      <c r="BP289" s="155"/>
      <c r="BQ289" s="155"/>
      <c r="BR289" s="155"/>
      <c r="BS289" s="155"/>
      <c r="BT289" s="155"/>
      <c r="BU289" s="155"/>
      <c r="BV289" s="155"/>
      <c r="BW289" s="155"/>
      <c r="BX289" s="155"/>
      <c r="BY289" s="155"/>
      <c r="BZ289" s="155"/>
      <c r="CA289" s="155"/>
      <c r="CB289" s="155"/>
      <c r="CC289" s="155"/>
      <c r="CD289" s="155"/>
      <c r="CE289" s="155"/>
      <c r="CF289" s="155"/>
      <c r="CG289" s="155"/>
      <c r="CH289" s="155"/>
      <c r="CI289" s="155"/>
      <c r="CJ289" s="166"/>
      <c r="CK289" s="161"/>
      <c r="CL289" s="161"/>
      <c r="CM289" s="161"/>
      <c r="CN289" s="161"/>
      <c r="CO289" s="161"/>
      <c r="CP289" s="161"/>
      <c r="CQ289" s="161"/>
      <c r="CR289" s="167" t="e">
        <f>IFERROR(MATCH(M289,'Cat Val Desplegable'!$B:$B,0),"")-1</f>
        <v>#VALUE!</v>
      </c>
      <c r="CS289" s="167">
        <f>COUNTIF('Cat Val Desplegable'!$B$3:$B$257,'Altas FI-Compras'!M289)</f>
        <v>0</v>
      </c>
      <c r="CT289" s="167" t="e">
        <f>IFERROR(MATCH(Y289,'Cat Val Desplegable'!$E:$E,0),"")-1</f>
        <v>#VALUE!</v>
      </c>
      <c r="CU289" s="167">
        <f>COUNTIF('Cat Val Desplegable'!$E$3:$E$296,'Altas FI-Compras'!Y289)</f>
        <v>0</v>
      </c>
      <c r="CV289" s="161"/>
      <c r="CW289" s="161"/>
      <c r="CX289" s="161"/>
      <c r="CY289" s="161"/>
      <c r="CZ289" s="161"/>
      <c r="DA289" s="161"/>
      <c r="DB289" s="161"/>
      <c r="DC289" s="161"/>
      <c r="DD289" s="161"/>
    </row>
    <row r="290" spans="1:108">
      <c r="A290" s="155"/>
      <c r="B290" s="155"/>
      <c r="C290" s="155"/>
      <c r="D290" s="155"/>
      <c r="E290" s="155"/>
      <c r="F290" s="155"/>
      <c r="G290" s="155"/>
      <c r="H290" s="155"/>
      <c r="I290" s="155"/>
      <c r="J290" s="155"/>
      <c r="K290" s="155"/>
      <c r="L290" s="155"/>
      <c r="M290" s="155"/>
      <c r="N290" s="156"/>
      <c r="O290" s="157"/>
      <c r="P290" s="158"/>
      <c r="Q290" s="155"/>
      <c r="R290" s="159"/>
      <c r="S290" s="159"/>
      <c r="T290" s="155"/>
      <c r="U290" s="159"/>
      <c r="V290" s="159"/>
      <c r="W290" s="160"/>
      <c r="X290" s="155"/>
      <c r="Y290" s="158"/>
      <c r="Z290" s="155"/>
      <c r="AA290" s="155"/>
      <c r="AB290" s="155"/>
      <c r="AC290" s="162"/>
      <c r="AD290" s="162"/>
      <c r="AE290" s="155"/>
      <c r="AF290" s="155"/>
      <c r="AG290" s="155"/>
      <c r="AH290" s="155"/>
      <c r="AI290" s="155"/>
      <c r="AJ290" s="163"/>
      <c r="AK290" s="163"/>
      <c r="AL290" s="163"/>
      <c r="AM290" s="163"/>
      <c r="AN290" s="164"/>
      <c r="AO290" s="165"/>
      <c r="AP290" s="163"/>
      <c r="AQ290" s="155"/>
      <c r="AR290" s="155"/>
      <c r="AS290" s="155"/>
      <c r="AT290" s="166"/>
      <c r="AU290" s="158"/>
      <c r="AV290" s="155"/>
      <c r="AW290" s="155"/>
      <c r="AX290" s="155"/>
      <c r="AY290" s="155"/>
      <c r="AZ290" s="166"/>
      <c r="BA290" s="158"/>
      <c r="BB290" s="155"/>
      <c r="BC290" s="155"/>
      <c r="BD290" s="155"/>
      <c r="BE290" s="155"/>
      <c r="BF290" s="166"/>
      <c r="BG290" s="158"/>
      <c r="BH290" s="155"/>
      <c r="BI290" s="158"/>
      <c r="BJ290" s="155"/>
      <c r="BK290" s="155"/>
      <c r="BL290" s="155"/>
      <c r="BM290" s="155"/>
      <c r="BN290" s="155"/>
      <c r="BO290" s="155"/>
      <c r="BP290" s="155"/>
      <c r="BQ290" s="155"/>
      <c r="BR290" s="155"/>
      <c r="BS290" s="155"/>
      <c r="BT290" s="155"/>
      <c r="BU290" s="155"/>
      <c r="BV290" s="155"/>
      <c r="BW290" s="155"/>
      <c r="BX290" s="155"/>
      <c r="BY290" s="155"/>
      <c r="BZ290" s="155"/>
      <c r="CA290" s="155"/>
      <c r="CB290" s="155"/>
      <c r="CC290" s="155"/>
      <c r="CD290" s="155"/>
      <c r="CE290" s="155"/>
      <c r="CF290" s="155"/>
      <c r="CG290" s="155"/>
      <c r="CH290" s="155"/>
      <c r="CI290" s="155"/>
      <c r="CJ290" s="166"/>
      <c r="CK290" s="161"/>
      <c r="CL290" s="161"/>
      <c r="CM290" s="161"/>
      <c r="CN290" s="161"/>
      <c r="CO290" s="161"/>
      <c r="CP290" s="161"/>
      <c r="CQ290" s="161"/>
      <c r="CR290" s="167" t="e">
        <f>IFERROR(MATCH(M290,'Cat Val Desplegable'!$B:$B,0),"")-1</f>
        <v>#VALUE!</v>
      </c>
      <c r="CS290" s="167">
        <f>COUNTIF('Cat Val Desplegable'!$B$3:$B$257,'Altas FI-Compras'!M290)</f>
        <v>0</v>
      </c>
      <c r="CT290" s="167" t="e">
        <f>IFERROR(MATCH(Y290,'Cat Val Desplegable'!$E:$E,0),"")-1</f>
        <v>#VALUE!</v>
      </c>
      <c r="CU290" s="167">
        <f>COUNTIF('Cat Val Desplegable'!$E$3:$E$296,'Altas FI-Compras'!Y290)</f>
        <v>0</v>
      </c>
      <c r="CV290" s="161"/>
      <c r="CW290" s="161"/>
      <c r="CX290" s="161"/>
      <c r="CY290" s="161"/>
      <c r="CZ290" s="161"/>
      <c r="DA290" s="161"/>
      <c r="DB290" s="161"/>
      <c r="DC290" s="161"/>
      <c r="DD290" s="161"/>
    </row>
    <row r="291" spans="1:108">
      <c r="A291" s="155"/>
      <c r="B291" s="155"/>
      <c r="C291" s="155"/>
      <c r="D291" s="155"/>
      <c r="E291" s="155"/>
      <c r="F291" s="155"/>
      <c r="G291" s="155"/>
      <c r="H291" s="155"/>
      <c r="I291" s="155"/>
      <c r="J291" s="155"/>
      <c r="K291" s="155"/>
      <c r="L291" s="155"/>
      <c r="M291" s="155"/>
      <c r="N291" s="156"/>
      <c r="O291" s="157"/>
      <c r="P291" s="158"/>
      <c r="Q291" s="155"/>
      <c r="R291" s="159"/>
      <c r="S291" s="159"/>
      <c r="T291" s="155"/>
      <c r="U291" s="159"/>
      <c r="V291" s="159"/>
      <c r="W291" s="160"/>
      <c r="X291" s="155"/>
      <c r="Y291" s="158"/>
      <c r="Z291" s="155"/>
      <c r="AA291" s="155"/>
      <c r="AB291" s="155"/>
      <c r="AC291" s="162"/>
      <c r="AD291" s="162"/>
      <c r="AE291" s="155"/>
      <c r="AF291" s="155"/>
      <c r="AG291" s="155"/>
      <c r="AH291" s="155"/>
      <c r="AI291" s="155"/>
      <c r="AJ291" s="163"/>
      <c r="AK291" s="163"/>
      <c r="AL291" s="163"/>
      <c r="AM291" s="163"/>
      <c r="AN291" s="164"/>
      <c r="AO291" s="165"/>
      <c r="AP291" s="163"/>
      <c r="AQ291" s="155"/>
      <c r="AR291" s="155"/>
      <c r="AS291" s="155"/>
      <c r="AT291" s="166"/>
      <c r="AU291" s="158"/>
      <c r="AV291" s="155"/>
      <c r="AW291" s="155"/>
      <c r="AX291" s="155"/>
      <c r="AY291" s="155"/>
      <c r="AZ291" s="166"/>
      <c r="BA291" s="158"/>
      <c r="BB291" s="155"/>
      <c r="BC291" s="155"/>
      <c r="BD291" s="155"/>
      <c r="BE291" s="155"/>
      <c r="BF291" s="166"/>
      <c r="BG291" s="158"/>
      <c r="BH291" s="155"/>
      <c r="BI291" s="158"/>
      <c r="BJ291" s="155"/>
      <c r="BK291" s="155"/>
      <c r="BL291" s="155"/>
      <c r="BM291" s="155"/>
      <c r="BN291" s="155"/>
      <c r="BO291" s="155"/>
      <c r="BP291" s="155"/>
      <c r="BQ291" s="155"/>
      <c r="BR291" s="155"/>
      <c r="BS291" s="155"/>
      <c r="BT291" s="155"/>
      <c r="BU291" s="155"/>
      <c r="BV291" s="155"/>
      <c r="BW291" s="155"/>
      <c r="BX291" s="155"/>
      <c r="BY291" s="155"/>
      <c r="BZ291" s="155"/>
      <c r="CA291" s="155"/>
      <c r="CB291" s="155"/>
      <c r="CC291" s="155"/>
      <c r="CD291" s="155"/>
      <c r="CE291" s="155"/>
      <c r="CF291" s="155"/>
      <c r="CG291" s="155"/>
      <c r="CH291" s="155"/>
      <c r="CI291" s="155"/>
      <c r="CJ291" s="166"/>
      <c r="CK291" s="161"/>
      <c r="CL291" s="161"/>
      <c r="CM291" s="161"/>
      <c r="CN291" s="161"/>
      <c r="CO291" s="161"/>
      <c r="CP291" s="161"/>
      <c r="CQ291" s="161"/>
      <c r="CR291" s="167" t="e">
        <f>IFERROR(MATCH(M291,'Cat Val Desplegable'!$B:$B,0),"")-1</f>
        <v>#VALUE!</v>
      </c>
      <c r="CS291" s="167">
        <f>COUNTIF('Cat Val Desplegable'!$B$3:$B$257,'Altas FI-Compras'!M291)</f>
        <v>0</v>
      </c>
      <c r="CT291" s="167" t="e">
        <f>IFERROR(MATCH(Y291,'Cat Val Desplegable'!$E:$E,0),"")-1</f>
        <v>#VALUE!</v>
      </c>
      <c r="CU291" s="167">
        <f>COUNTIF('Cat Val Desplegable'!$E$3:$E$296,'Altas FI-Compras'!Y291)</f>
        <v>0</v>
      </c>
      <c r="CV291" s="161"/>
      <c r="CW291" s="161"/>
      <c r="CX291" s="161"/>
      <c r="CY291" s="161"/>
      <c r="CZ291" s="161"/>
      <c r="DA291" s="161"/>
      <c r="DB291" s="161"/>
      <c r="DC291" s="161"/>
      <c r="DD291" s="161"/>
    </row>
    <row r="292" spans="1:108">
      <c r="A292" s="155"/>
      <c r="B292" s="155"/>
      <c r="C292" s="155"/>
      <c r="D292" s="155"/>
      <c r="E292" s="155"/>
      <c r="F292" s="155"/>
      <c r="G292" s="155"/>
      <c r="H292" s="155"/>
      <c r="I292" s="155"/>
      <c r="J292" s="155"/>
      <c r="K292" s="155"/>
      <c r="L292" s="155"/>
      <c r="M292" s="155"/>
      <c r="N292" s="156"/>
      <c r="O292" s="157"/>
      <c r="P292" s="158"/>
      <c r="Q292" s="155"/>
      <c r="R292" s="159"/>
      <c r="S292" s="159"/>
      <c r="T292" s="155"/>
      <c r="U292" s="159"/>
      <c r="V292" s="159"/>
      <c r="W292" s="160"/>
      <c r="X292" s="155"/>
      <c r="Y292" s="158"/>
      <c r="Z292" s="155"/>
      <c r="AA292" s="155"/>
      <c r="AB292" s="155"/>
      <c r="AC292" s="162"/>
      <c r="AD292" s="162"/>
      <c r="AE292" s="155"/>
      <c r="AF292" s="155"/>
      <c r="AG292" s="155"/>
      <c r="AH292" s="155"/>
      <c r="AI292" s="155"/>
      <c r="AJ292" s="163"/>
      <c r="AK292" s="163"/>
      <c r="AL292" s="163"/>
      <c r="AM292" s="163"/>
      <c r="AN292" s="164"/>
      <c r="AO292" s="165"/>
      <c r="AP292" s="163"/>
      <c r="AQ292" s="155"/>
      <c r="AR292" s="155"/>
      <c r="AS292" s="155"/>
      <c r="AT292" s="166"/>
      <c r="AU292" s="158"/>
      <c r="AV292" s="155"/>
      <c r="AW292" s="155"/>
      <c r="AX292" s="155"/>
      <c r="AY292" s="155"/>
      <c r="AZ292" s="166"/>
      <c r="BA292" s="158"/>
      <c r="BB292" s="155"/>
      <c r="BC292" s="155"/>
      <c r="BD292" s="155"/>
      <c r="BE292" s="155"/>
      <c r="BF292" s="166"/>
      <c r="BG292" s="158"/>
      <c r="BH292" s="155"/>
      <c r="BI292" s="158"/>
      <c r="BJ292" s="155"/>
      <c r="BK292" s="155"/>
      <c r="BL292" s="155"/>
      <c r="BM292" s="155"/>
      <c r="BN292" s="155"/>
      <c r="BO292" s="155"/>
      <c r="BP292" s="155"/>
      <c r="BQ292" s="155"/>
      <c r="BR292" s="155"/>
      <c r="BS292" s="155"/>
      <c r="BT292" s="155"/>
      <c r="BU292" s="155"/>
      <c r="BV292" s="155"/>
      <c r="BW292" s="155"/>
      <c r="BX292" s="155"/>
      <c r="BY292" s="155"/>
      <c r="BZ292" s="155"/>
      <c r="CA292" s="155"/>
      <c r="CB292" s="155"/>
      <c r="CC292" s="155"/>
      <c r="CD292" s="155"/>
      <c r="CE292" s="155"/>
      <c r="CF292" s="155"/>
      <c r="CG292" s="155"/>
      <c r="CH292" s="155"/>
      <c r="CI292" s="155"/>
      <c r="CJ292" s="166"/>
      <c r="CK292" s="161"/>
      <c r="CL292" s="161"/>
      <c r="CM292" s="161"/>
      <c r="CN292" s="161"/>
      <c r="CO292" s="161"/>
      <c r="CP292" s="161"/>
      <c r="CQ292" s="161"/>
      <c r="CR292" s="167" t="e">
        <f>IFERROR(MATCH(M292,'Cat Val Desplegable'!$B:$B,0),"")-1</f>
        <v>#VALUE!</v>
      </c>
      <c r="CS292" s="167">
        <f>COUNTIF('Cat Val Desplegable'!$B$3:$B$257,'Altas FI-Compras'!M292)</f>
        <v>0</v>
      </c>
      <c r="CT292" s="167" t="e">
        <f>IFERROR(MATCH(Y292,'Cat Val Desplegable'!$E:$E,0),"")-1</f>
        <v>#VALUE!</v>
      </c>
      <c r="CU292" s="167">
        <f>COUNTIF('Cat Val Desplegable'!$E$3:$E$296,'Altas FI-Compras'!Y292)</f>
        <v>0</v>
      </c>
      <c r="CV292" s="161"/>
      <c r="CW292" s="161"/>
      <c r="CX292" s="161"/>
      <c r="CY292" s="161"/>
      <c r="CZ292" s="161"/>
      <c r="DA292" s="161"/>
      <c r="DB292" s="161"/>
      <c r="DC292" s="161"/>
      <c r="DD292" s="161"/>
    </row>
    <row r="293" spans="1:108">
      <c r="A293" s="155"/>
      <c r="B293" s="155"/>
      <c r="C293" s="155"/>
      <c r="D293" s="155"/>
      <c r="E293" s="155"/>
      <c r="F293" s="155"/>
      <c r="G293" s="155"/>
      <c r="H293" s="155"/>
      <c r="I293" s="155"/>
      <c r="J293" s="155"/>
      <c r="K293" s="155"/>
      <c r="L293" s="155"/>
      <c r="M293" s="155"/>
      <c r="N293" s="156"/>
      <c r="O293" s="157"/>
      <c r="P293" s="158"/>
      <c r="Q293" s="155"/>
      <c r="R293" s="159"/>
      <c r="S293" s="159"/>
      <c r="T293" s="155"/>
      <c r="U293" s="159"/>
      <c r="V293" s="159"/>
      <c r="W293" s="160"/>
      <c r="X293" s="155"/>
      <c r="Y293" s="158"/>
      <c r="Z293" s="155"/>
      <c r="AA293" s="155"/>
      <c r="AB293" s="155"/>
      <c r="AC293" s="162"/>
      <c r="AD293" s="162"/>
      <c r="AE293" s="155"/>
      <c r="AF293" s="155"/>
      <c r="AG293" s="155"/>
      <c r="AH293" s="155"/>
      <c r="AI293" s="155"/>
      <c r="AJ293" s="163"/>
      <c r="AK293" s="163"/>
      <c r="AL293" s="163"/>
      <c r="AM293" s="163"/>
      <c r="AN293" s="164"/>
      <c r="AO293" s="165"/>
      <c r="AP293" s="163"/>
      <c r="AQ293" s="155"/>
      <c r="AR293" s="155"/>
      <c r="AS293" s="155"/>
      <c r="AT293" s="166"/>
      <c r="AU293" s="158"/>
      <c r="AV293" s="155"/>
      <c r="AW293" s="155"/>
      <c r="AX293" s="155"/>
      <c r="AY293" s="155"/>
      <c r="AZ293" s="166"/>
      <c r="BA293" s="158"/>
      <c r="BB293" s="155"/>
      <c r="BC293" s="155"/>
      <c r="BD293" s="155"/>
      <c r="BE293" s="155"/>
      <c r="BF293" s="166"/>
      <c r="BG293" s="158"/>
      <c r="BH293" s="155"/>
      <c r="BI293" s="158"/>
      <c r="BJ293" s="155"/>
      <c r="BK293" s="155"/>
      <c r="BL293" s="155"/>
      <c r="BM293" s="155"/>
      <c r="BN293" s="155"/>
      <c r="BO293" s="155"/>
      <c r="BP293" s="155"/>
      <c r="BQ293" s="155"/>
      <c r="BR293" s="155"/>
      <c r="BS293" s="155"/>
      <c r="BT293" s="155"/>
      <c r="BU293" s="155"/>
      <c r="BV293" s="155"/>
      <c r="BW293" s="155"/>
      <c r="BX293" s="155"/>
      <c r="BY293" s="155"/>
      <c r="BZ293" s="155"/>
      <c r="CA293" s="155"/>
      <c r="CB293" s="155"/>
      <c r="CC293" s="155"/>
      <c r="CD293" s="155"/>
      <c r="CE293" s="155"/>
      <c r="CF293" s="155"/>
      <c r="CG293" s="155"/>
      <c r="CH293" s="155"/>
      <c r="CI293" s="155"/>
      <c r="CJ293" s="166"/>
      <c r="CK293" s="161"/>
      <c r="CL293" s="161"/>
      <c r="CM293" s="161"/>
      <c r="CN293" s="161"/>
      <c r="CO293" s="161"/>
      <c r="CP293" s="161"/>
      <c r="CQ293" s="161"/>
      <c r="CR293" s="167" t="e">
        <f>IFERROR(MATCH(M293,'Cat Val Desplegable'!$B:$B,0),"")-1</f>
        <v>#VALUE!</v>
      </c>
      <c r="CS293" s="167">
        <f>COUNTIF('Cat Val Desplegable'!$B$3:$B$257,'Altas FI-Compras'!M293)</f>
        <v>0</v>
      </c>
      <c r="CT293" s="167" t="e">
        <f>IFERROR(MATCH(Y293,'Cat Val Desplegable'!$E:$E,0),"")-1</f>
        <v>#VALUE!</v>
      </c>
      <c r="CU293" s="167">
        <f>COUNTIF('Cat Val Desplegable'!$E$3:$E$296,'Altas FI-Compras'!Y293)</f>
        <v>0</v>
      </c>
      <c r="CV293" s="161"/>
      <c r="CW293" s="161"/>
      <c r="CX293" s="161"/>
      <c r="CY293" s="161"/>
      <c r="CZ293" s="161"/>
      <c r="DA293" s="161"/>
      <c r="DB293" s="161"/>
      <c r="DC293" s="161"/>
      <c r="DD293" s="161"/>
    </row>
    <row r="294" spans="1:108">
      <c r="A294" s="155"/>
      <c r="B294" s="155"/>
      <c r="C294" s="155"/>
      <c r="D294" s="155"/>
      <c r="E294" s="155"/>
      <c r="F294" s="155"/>
      <c r="G294" s="155"/>
      <c r="H294" s="155"/>
      <c r="I294" s="155"/>
      <c r="J294" s="155"/>
      <c r="K294" s="155"/>
      <c r="L294" s="155"/>
      <c r="M294" s="155"/>
      <c r="N294" s="156"/>
      <c r="O294" s="157"/>
      <c r="P294" s="158"/>
      <c r="Q294" s="155"/>
      <c r="R294" s="159"/>
      <c r="S294" s="159"/>
      <c r="T294" s="155"/>
      <c r="U294" s="159"/>
      <c r="V294" s="159"/>
      <c r="W294" s="160"/>
      <c r="X294" s="155"/>
      <c r="Y294" s="158"/>
      <c r="Z294" s="155"/>
      <c r="AA294" s="155"/>
      <c r="AB294" s="155"/>
      <c r="AC294" s="162"/>
      <c r="AD294" s="162"/>
      <c r="AE294" s="155"/>
      <c r="AF294" s="155"/>
      <c r="AG294" s="155"/>
      <c r="AH294" s="155"/>
      <c r="AI294" s="155"/>
      <c r="AJ294" s="163"/>
      <c r="AK294" s="163"/>
      <c r="AL294" s="163"/>
      <c r="AM294" s="163"/>
      <c r="AN294" s="164"/>
      <c r="AO294" s="165"/>
      <c r="AP294" s="163"/>
      <c r="AQ294" s="155"/>
      <c r="AR294" s="155"/>
      <c r="AS294" s="155"/>
      <c r="AT294" s="166"/>
      <c r="AU294" s="158"/>
      <c r="AV294" s="155"/>
      <c r="AW294" s="155"/>
      <c r="AX294" s="155"/>
      <c r="AY294" s="155"/>
      <c r="AZ294" s="166"/>
      <c r="BA294" s="158"/>
      <c r="BB294" s="155"/>
      <c r="BC294" s="155"/>
      <c r="BD294" s="155"/>
      <c r="BE294" s="155"/>
      <c r="BF294" s="166"/>
      <c r="BG294" s="158"/>
      <c r="BH294" s="155"/>
      <c r="BI294" s="158"/>
      <c r="BJ294" s="155"/>
      <c r="BK294" s="155"/>
      <c r="BL294" s="155"/>
      <c r="BM294" s="155"/>
      <c r="BN294" s="155"/>
      <c r="BO294" s="155"/>
      <c r="BP294" s="155"/>
      <c r="BQ294" s="155"/>
      <c r="BR294" s="155"/>
      <c r="BS294" s="155"/>
      <c r="BT294" s="155"/>
      <c r="BU294" s="155"/>
      <c r="BV294" s="155"/>
      <c r="BW294" s="155"/>
      <c r="BX294" s="155"/>
      <c r="BY294" s="155"/>
      <c r="BZ294" s="155"/>
      <c r="CA294" s="155"/>
      <c r="CB294" s="155"/>
      <c r="CC294" s="155"/>
      <c r="CD294" s="155"/>
      <c r="CE294" s="155"/>
      <c r="CF294" s="155"/>
      <c r="CG294" s="155"/>
      <c r="CH294" s="155"/>
      <c r="CI294" s="155"/>
      <c r="CJ294" s="166"/>
      <c r="CK294" s="161"/>
      <c r="CL294" s="161"/>
      <c r="CM294" s="161"/>
      <c r="CN294" s="161"/>
      <c r="CO294" s="161"/>
      <c r="CP294" s="161"/>
      <c r="CQ294" s="161"/>
      <c r="CR294" s="167" t="e">
        <f>IFERROR(MATCH(M294,'Cat Val Desplegable'!$B:$B,0),"")-1</f>
        <v>#VALUE!</v>
      </c>
      <c r="CS294" s="167">
        <f>COUNTIF('Cat Val Desplegable'!$B$3:$B$257,'Altas FI-Compras'!M294)</f>
        <v>0</v>
      </c>
      <c r="CT294" s="167" t="e">
        <f>IFERROR(MATCH(Y294,'Cat Val Desplegable'!$E:$E,0),"")-1</f>
        <v>#VALUE!</v>
      </c>
      <c r="CU294" s="167">
        <f>COUNTIF('Cat Val Desplegable'!$E$3:$E$296,'Altas FI-Compras'!Y294)</f>
        <v>0</v>
      </c>
      <c r="CV294" s="161"/>
      <c r="CW294" s="161"/>
      <c r="CX294" s="161"/>
      <c r="CY294" s="161"/>
      <c r="CZ294" s="161"/>
      <c r="DA294" s="161"/>
      <c r="DB294" s="161"/>
      <c r="DC294" s="161"/>
      <c r="DD294" s="161"/>
    </row>
    <row r="295" spans="1:108">
      <c r="A295" s="155"/>
      <c r="B295" s="155"/>
      <c r="C295" s="155"/>
      <c r="D295" s="155"/>
      <c r="E295" s="155"/>
      <c r="F295" s="155"/>
      <c r="G295" s="155"/>
      <c r="H295" s="155"/>
      <c r="I295" s="155"/>
      <c r="J295" s="155"/>
      <c r="K295" s="155"/>
      <c r="L295" s="155"/>
      <c r="M295" s="155"/>
      <c r="N295" s="156"/>
      <c r="O295" s="157"/>
      <c r="P295" s="158"/>
      <c r="Q295" s="155"/>
      <c r="R295" s="159"/>
      <c r="S295" s="159"/>
      <c r="T295" s="155"/>
      <c r="U295" s="159"/>
      <c r="V295" s="159"/>
      <c r="W295" s="160"/>
      <c r="X295" s="155"/>
      <c r="Y295" s="158"/>
      <c r="Z295" s="155"/>
      <c r="AA295" s="155"/>
      <c r="AB295" s="155"/>
      <c r="AC295" s="162"/>
      <c r="AD295" s="162"/>
      <c r="AE295" s="155"/>
      <c r="AF295" s="155"/>
      <c r="AG295" s="155"/>
      <c r="AH295" s="155"/>
      <c r="AI295" s="155"/>
      <c r="AJ295" s="163"/>
      <c r="AK295" s="163"/>
      <c r="AL295" s="163"/>
      <c r="AM295" s="163"/>
      <c r="AN295" s="164"/>
      <c r="AO295" s="165"/>
      <c r="AP295" s="163"/>
      <c r="AQ295" s="155"/>
      <c r="AR295" s="155"/>
      <c r="AS295" s="155"/>
      <c r="AT295" s="166"/>
      <c r="AU295" s="158"/>
      <c r="AV295" s="155"/>
      <c r="AW295" s="155"/>
      <c r="AX295" s="155"/>
      <c r="AY295" s="155"/>
      <c r="AZ295" s="166"/>
      <c r="BA295" s="158"/>
      <c r="BB295" s="155"/>
      <c r="BC295" s="155"/>
      <c r="BD295" s="155"/>
      <c r="BE295" s="155"/>
      <c r="BF295" s="166"/>
      <c r="BG295" s="158"/>
      <c r="BH295" s="155"/>
      <c r="BI295" s="158"/>
      <c r="BJ295" s="155"/>
      <c r="BK295" s="155"/>
      <c r="BL295" s="155"/>
      <c r="BM295" s="155"/>
      <c r="BN295" s="155"/>
      <c r="BO295" s="155"/>
      <c r="BP295" s="155"/>
      <c r="BQ295" s="155"/>
      <c r="BR295" s="155"/>
      <c r="BS295" s="155"/>
      <c r="BT295" s="155"/>
      <c r="BU295" s="155"/>
      <c r="BV295" s="155"/>
      <c r="BW295" s="155"/>
      <c r="BX295" s="155"/>
      <c r="BY295" s="155"/>
      <c r="BZ295" s="155"/>
      <c r="CA295" s="155"/>
      <c r="CB295" s="155"/>
      <c r="CC295" s="155"/>
      <c r="CD295" s="155"/>
      <c r="CE295" s="155"/>
      <c r="CF295" s="155"/>
      <c r="CG295" s="155"/>
      <c r="CH295" s="155"/>
      <c r="CI295" s="155"/>
      <c r="CJ295" s="166"/>
      <c r="CK295" s="161"/>
      <c r="CL295" s="161"/>
      <c r="CM295" s="161"/>
      <c r="CN295" s="161"/>
      <c r="CO295" s="161"/>
      <c r="CP295" s="161"/>
      <c r="CQ295" s="161"/>
      <c r="CR295" s="167" t="e">
        <f>IFERROR(MATCH(M295,'Cat Val Desplegable'!$B:$B,0),"")-1</f>
        <v>#VALUE!</v>
      </c>
      <c r="CS295" s="167">
        <f>COUNTIF('Cat Val Desplegable'!$B$3:$B$257,'Altas FI-Compras'!M295)</f>
        <v>0</v>
      </c>
      <c r="CT295" s="167" t="e">
        <f>IFERROR(MATCH(Y295,'Cat Val Desplegable'!$E:$E,0),"")-1</f>
        <v>#VALUE!</v>
      </c>
      <c r="CU295" s="167">
        <f>COUNTIF('Cat Val Desplegable'!$E$3:$E$296,'Altas FI-Compras'!Y295)</f>
        <v>0</v>
      </c>
      <c r="CV295" s="161"/>
      <c r="CW295" s="161"/>
      <c r="CX295" s="161"/>
      <c r="CY295" s="161"/>
      <c r="CZ295" s="161"/>
      <c r="DA295" s="161"/>
      <c r="DB295" s="161"/>
      <c r="DC295" s="161"/>
      <c r="DD295" s="161"/>
    </row>
    <row r="296" spans="1:108">
      <c r="A296" s="155"/>
      <c r="B296" s="155"/>
      <c r="C296" s="155"/>
      <c r="D296" s="155"/>
      <c r="E296" s="155"/>
      <c r="F296" s="155"/>
      <c r="G296" s="155"/>
      <c r="H296" s="155"/>
      <c r="I296" s="155"/>
      <c r="J296" s="155"/>
      <c r="K296" s="155"/>
      <c r="L296" s="155"/>
      <c r="M296" s="155"/>
      <c r="N296" s="156"/>
      <c r="O296" s="157"/>
      <c r="P296" s="158"/>
      <c r="Q296" s="155"/>
      <c r="R296" s="159"/>
      <c r="S296" s="159"/>
      <c r="T296" s="155"/>
      <c r="U296" s="159"/>
      <c r="V296" s="159"/>
      <c r="W296" s="160"/>
      <c r="X296" s="155"/>
      <c r="Y296" s="158"/>
      <c r="Z296" s="155"/>
      <c r="AA296" s="155"/>
      <c r="AB296" s="155"/>
      <c r="AC296" s="162"/>
      <c r="AD296" s="162"/>
      <c r="AE296" s="155"/>
      <c r="AF296" s="155"/>
      <c r="AG296" s="155"/>
      <c r="AH296" s="155"/>
      <c r="AI296" s="155"/>
      <c r="AJ296" s="163"/>
      <c r="AK296" s="163"/>
      <c r="AL296" s="163"/>
      <c r="AM296" s="163"/>
      <c r="AN296" s="164"/>
      <c r="AO296" s="165"/>
      <c r="AP296" s="163"/>
      <c r="AQ296" s="155"/>
      <c r="AR296" s="155"/>
      <c r="AS296" s="155"/>
      <c r="AT296" s="166"/>
      <c r="AU296" s="158"/>
      <c r="AV296" s="155"/>
      <c r="AW296" s="155"/>
      <c r="AX296" s="155"/>
      <c r="AY296" s="155"/>
      <c r="AZ296" s="166"/>
      <c r="BA296" s="158"/>
      <c r="BB296" s="155"/>
      <c r="BC296" s="155"/>
      <c r="BD296" s="155"/>
      <c r="BE296" s="155"/>
      <c r="BF296" s="166"/>
      <c r="BG296" s="158"/>
      <c r="BH296" s="155"/>
      <c r="BI296" s="158"/>
      <c r="BJ296" s="155"/>
      <c r="BK296" s="155"/>
      <c r="BL296" s="155"/>
      <c r="BM296" s="155"/>
      <c r="BN296" s="155"/>
      <c r="BO296" s="155"/>
      <c r="BP296" s="155"/>
      <c r="BQ296" s="155"/>
      <c r="BR296" s="155"/>
      <c r="BS296" s="155"/>
      <c r="BT296" s="155"/>
      <c r="BU296" s="155"/>
      <c r="BV296" s="155"/>
      <c r="BW296" s="155"/>
      <c r="BX296" s="155"/>
      <c r="BY296" s="155"/>
      <c r="BZ296" s="155"/>
      <c r="CA296" s="155"/>
      <c r="CB296" s="155"/>
      <c r="CC296" s="155"/>
      <c r="CD296" s="155"/>
      <c r="CE296" s="155"/>
      <c r="CF296" s="155"/>
      <c r="CG296" s="155"/>
      <c r="CH296" s="155"/>
      <c r="CI296" s="155"/>
      <c r="CJ296" s="166"/>
      <c r="CK296" s="161"/>
      <c r="CL296" s="161"/>
      <c r="CM296" s="161"/>
      <c r="CN296" s="161"/>
      <c r="CO296" s="161"/>
      <c r="CP296" s="161"/>
      <c r="CQ296" s="161"/>
      <c r="CR296" s="167" t="e">
        <f>IFERROR(MATCH(M296,'Cat Val Desplegable'!$B:$B,0),"")-1</f>
        <v>#VALUE!</v>
      </c>
      <c r="CS296" s="167">
        <f>COUNTIF('Cat Val Desplegable'!$B$3:$B$257,'Altas FI-Compras'!M296)</f>
        <v>0</v>
      </c>
      <c r="CT296" s="167" t="e">
        <f>IFERROR(MATCH(Y296,'Cat Val Desplegable'!$E:$E,0),"")-1</f>
        <v>#VALUE!</v>
      </c>
      <c r="CU296" s="167">
        <f>COUNTIF('Cat Val Desplegable'!$E$3:$E$296,'Altas FI-Compras'!Y296)</f>
        <v>0</v>
      </c>
      <c r="CV296" s="161"/>
      <c r="CW296" s="161"/>
      <c r="CX296" s="161"/>
      <c r="CY296" s="161"/>
      <c r="CZ296" s="161"/>
      <c r="DA296" s="161"/>
      <c r="DB296" s="161"/>
      <c r="DC296" s="161"/>
      <c r="DD296" s="161"/>
    </row>
    <row r="297" spans="1:108">
      <c r="A297" s="155"/>
      <c r="B297" s="155"/>
      <c r="C297" s="155"/>
      <c r="D297" s="155"/>
      <c r="E297" s="155"/>
      <c r="F297" s="155"/>
      <c r="G297" s="155"/>
      <c r="H297" s="155"/>
      <c r="I297" s="155"/>
      <c r="J297" s="155"/>
      <c r="K297" s="155"/>
      <c r="L297" s="155"/>
      <c r="M297" s="155"/>
      <c r="N297" s="156"/>
      <c r="O297" s="157"/>
      <c r="P297" s="158"/>
      <c r="Q297" s="155"/>
      <c r="R297" s="159"/>
      <c r="S297" s="159"/>
      <c r="T297" s="155"/>
      <c r="U297" s="159"/>
      <c r="V297" s="159"/>
      <c r="W297" s="160"/>
      <c r="X297" s="155"/>
      <c r="Y297" s="158"/>
      <c r="Z297" s="155"/>
      <c r="AA297" s="155"/>
      <c r="AB297" s="155"/>
      <c r="AC297" s="162"/>
      <c r="AD297" s="162"/>
      <c r="AE297" s="155"/>
      <c r="AF297" s="155"/>
      <c r="AG297" s="155"/>
      <c r="AH297" s="155"/>
      <c r="AI297" s="155"/>
      <c r="AJ297" s="163"/>
      <c r="AK297" s="163"/>
      <c r="AL297" s="163"/>
      <c r="AM297" s="163"/>
      <c r="AN297" s="164"/>
      <c r="AO297" s="165"/>
      <c r="AP297" s="163"/>
      <c r="AQ297" s="155"/>
      <c r="AR297" s="155"/>
      <c r="AS297" s="155"/>
      <c r="AT297" s="166"/>
      <c r="AU297" s="158"/>
      <c r="AV297" s="155"/>
      <c r="AW297" s="155"/>
      <c r="AX297" s="155"/>
      <c r="AY297" s="155"/>
      <c r="AZ297" s="166"/>
      <c r="BA297" s="158"/>
      <c r="BB297" s="155"/>
      <c r="BC297" s="155"/>
      <c r="BD297" s="155"/>
      <c r="BE297" s="155"/>
      <c r="BF297" s="166"/>
      <c r="BG297" s="158"/>
      <c r="BH297" s="155"/>
      <c r="BI297" s="158"/>
      <c r="BJ297" s="155"/>
      <c r="BK297" s="155"/>
      <c r="BL297" s="155"/>
      <c r="BM297" s="155"/>
      <c r="BN297" s="155"/>
      <c r="BO297" s="155"/>
      <c r="BP297" s="155"/>
      <c r="BQ297" s="155"/>
      <c r="BR297" s="155"/>
      <c r="BS297" s="155"/>
      <c r="BT297" s="155"/>
      <c r="BU297" s="155"/>
      <c r="BV297" s="155"/>
      <c r="BW297" s="155"/>
      <c r="BX297" s="155"/>
      <c r="BY297" s="155"/>
      <c r="BZ297" s="155"/>
      <c r="CA297" s="155"/>
      <c r="CB297" s="155"/>
      <c r="CC297" s="155"/>
      <c r="CD297" s="155"/>
      <c r="CE297" s="155"/>
      <c r="CF297" s="155"/>
      <c r="CG297" s="155"/>
      <c r="CH297" s="155"/>
      <c r="CI297" s="155"/>
      <c r="CJ297" s="166"/>
      <c r="CK297" s="161"/>
      <c r="CL297" s="161"/>
      <c r="CM297" s="161"/>
      <c r="CN297" s="161"/>
      <c r="CO297" s="161"/>
      <c r="CP297" s="161"/>
      <c r="CQ297" s="161"/>
      <c r="CR297" s="167" t="e">
        <f>IFERROR(MATCH(M297,'Cat Val Desplegable'!$B:$B,0),"")-1</f>
        <v>#VALUE!</v>
      </c>
      <c r="CS297" s="167">
        <f>COUNTIF('Cat Val Desplegable'!$B$3:$B$257,'Altas FI-Compras'!M297)</f>
        <v>0</v>
      </c>
      <c r="CT297" s="167" t="e">
        <f>IFERROR(MATCH(Y297,'Cat Val Desplegable'!$E:$E,0),"")-1</f>
        <v>#VALUE!</v>
      </c>
      <c r="CU297" s="167">
        <f>COUNTIF('Cat Val Desplegable'!$E$3:$E$296,'Altas FI-Compras'!Y297)</f>
        <v>0</v>
      </c>
      <c r="CV297" s="161"/>
      <c r="CW297" s="161"/>
      <c r="CX297" s="161"/>
      <c r="CY297" s="161"/>
      <c r="CZ297" s="161"/>
      <c r="DA297" s="161"/>
      <c r="DB297" s="161"/>
      <c r="DC297" s="161"/>
      <c r="DD297" s="161"/>
    </row>
    <row r="298" spans="1:108">
      <c r="A298" s="155"/>
      <c r="B298" s="155"/>
      <c r="C298" s="155"/>
      <c r="D298" s="155"/>
      <c r="E298" s="155"/>
      <c r="F298" s="155"/>
      <c r="G298" s="155"/>
      <c r="H298" s="155"/>
      <c r="I298" s="155"/>
      <c r="J298" s="155"/>
      <c r="K298" s="155"/>
      <c r="L298" s="155"/>
      <c r="M298" s="155"/>
      <c r="N298" s="156"/>
      <c r="O298" s="157"/>
      <c r="P298" s="158"/>
      <c r="Q298" s="155"/>
      <c r="R298" s="159"/>
      <c r="S298" s="159"/>
      <c r="T298" s="155"/>
      <c r="U298" s="159"/>
      <c r="V298" s="159"/>
      <c r="W298" s="160"/>
      <c r="X298" s="155"/>
      <c r="Y298" s="158"/>
      <c r="Z298" s="155"/>
      <c r="AA298" s="155"/>
      <c r="AB298" s="155"/>
      <c r="AC298" s="162"/>
      <c r="AD298" s="162"/>
      <c r="AE298" s="155"/>
      <c r="AF298" s="155"/>
      <c r="AG298" s="155"/>
      <c r="AH298" s="155"/>
      <c r="AI298" s="155"/>
      <c r="AJ298" s="163"/>
      <c r="AK298" s="163"/>
      <c r="AL298" s="163"/>
      <c r="AM298" s="163"/>
      <c r="AN298" s="164"/>
      <c r="AO298" s="165"/>
      <c r="AP298" s="163"/>
      <c r="AQ298" s="155"/>
      <c r="AR298" s="155"/>
      <c r="AS298" s="155"/>
      <c r="AT298" s="166"/>
      <c r="AU298" s="158"/>
      <c r="AV298" s="155"/>
      <c r="AW298" s="155"/>
      <c r="AX298" s="155"/>
      <c r="AY298" s="155"/>
      <c r="AZ298" s="166"/>
      <c r="BA298" s="158"/>
      <c r="BB298" s="155"/>
      <c r="BC298" s="155"/>
      <c r="BD298" s="155"/>
      <c r="BE298" s="155"/>
      <c r="BF298" s="166"/>
      <c r="BG298" s="158"/>
      <c r="BH298" s="155"/>
      <c r="BI298" s="158"/>
      <c r="BJ298" s="155"/>
      <c r="BK298" s="155"/>
      <c r="BL298" s="155"/>
      <c r="BM298" s="155"/>
      <c r="BN298" s="155"/>
      <c r="BO298" s="155"/>
      <c r="BP298" s="155"/>
      <c r="BQ298" s="155"/>
      <c r="BR298" s="155"/>
      <c r="BS298" s="155"/>
      <c r="BT298" s="155"/>
      <c r="BU298" s="155"/>
      <c r="BV298" s="155"/>
      <c r="BW298" s="155"/>
      <c r="BX298" s="155"/>
      <c r="BY298" s="155"/>
      <c r="BZ298" s="155"/>
      <c r="CA298" s="155"/>
      <c r="CB298" s="155"/>
      <c r="CC298" s="155"/>
      <c r="CD298" s="155"/>
      <c r="CE298" s="155"/>
      <c r="CF298" s="155"/>
      <c r="CG298" s="155"/>
      <c r="CH298" s="155"/>
      <c r="CI298" s="155"/>
      <c r="CJ298" s="166"/>
      <c r="CK298" s="161"/>
      <c r="CL298" s="161"/>
      <c r="CM298" s="161"/>
      <c r="CN298" s="161"/>
      <c r="CO298" s="161"/>
      <c r="CP298" s="161"/>
      <c r="CQ298" s="161"/>
      <c r="CR298" s="167" t="e">
        <f>IFERROR(MATCH(M298,'Cat Val Desplegable'!$B:$B,0),"")-1</f>
        <v>#VALUE!</v>
      </c>
      <c r="CS298" s="167">
        <f>COUNTIF('Cat Val Desplegable'!$B$3:$B$257,'Altas FI-Compras'!M298)</f>
        <v>0</v>
      </c>
      <c r="CT298" s="167" t="e">
        <f>IFERROR(MATCH(Y298,'Cat Val Desplegable'!$E:$E,0),"")-1</f>
        <v>#VALUE!</v>
      </c>
      <c r="CU298" s="167">
        <f>COUNTIF('Cat Val Desplegable'!$E$3:$E$296,'Altas FI-Compras'!Y298)</f>
        <v>0</v>
      </c>
      <c r="CV298" s="161"/>
      <c r="CW298" s="161"/>
      <c r="CX298" s="161"/>
      <c r="CY298" s="161"/>
      <c r="CZ298" s="161"/>
      <c r="DA298" s="161"/>
      <c r="DB298" s="161"/>
      <c r="DC298" s="161"/>
      <c r="DD298" s="161"/>
    </row>
    <row r="299" spans="1:108">
      <c r="A299" s="155"/>
      <c r="B299" s="155"/>
      <c r="C299" s="155"/>
      <c r="D299" s="155"/>
      <c r="E299" s="155"/>
      <c r="F299" s="155"/>
      <c r="G299" s="155"/>
      <c r="H299" s="155"/>
      <c r="I299" s="155"/>
      <c r="J299" s="155"/>
      <c r="K299" s="155"/>
      <c r="L299" s="155"/>
      <c r="M299" s="155"/>
      <c r="N299" s="156"/>
      <c r="O299" s="157"/>
      <c r="P299" s="158"/>
      <c r="Q299" s="155"/>
      <c r="R299" s="159"/>
      <c r="S299" s="159"/>
      <c r="T299" s="155"/>
      <c r="U299" s="159"/>
      <c r="V299" s="159"/>
      <c r="W299" s="160"/>
      <c r="X299" s="155"/>
      <c r="Y299" s="158"/>
      <c r="Z299" s="155"/>
      <c r="AA299" s="155"/>
      <c r="AB299" s="155"/>
      <c r="AC299" s="162"/>
      <c r="AD299" s="162"/>
      <c r="AE299" s="155"/>
      <c r="AF299" s="155"/>
      <c r="AG299" s="155"/>
      <c r="AH299" s="155"/>
      <c r="AI299" s="155"/>
      <c r="AJ299" s="163"/>
      <c r="AK299" s="163"/>
      <c r="AL299" s="163"/>
      <c r="AM299" s="163"/>
      <c r="AN299" s="164"/>
      <c r="AO299" s="165"/>
      <c r="AP299" s="163"/>
      <c r="AQ299" s="155"/>
      <c r="AR299" s="155"/>
      <c r="AS299" s="155"/>
      <c r="AT299" s="166"/>
      <c r="AU299" s="158"/>
      <c r="AV299" s="155"/>
      <c r="AW299" s="155"/>
      <c r="AX299" s="155"/>
      <c r="AY299" s="155"/>
      <c r="AZ299" s="166"/>
      <c r="BA299" s="158"/>
      <c r="BB299" s="155"/>
      <c r="BC299" s="155"/>
      <c r="BD299" s="155"/>
      <c r="BE299" s="155"/>
      <c r="BF299" s="166"/>
      <c r="BG299" s="158"/>
      <c r="BH299" s="155"/>
      <c r="BI299" s="158"/>
      <c r="BJ299" s="155"/>
      <c r="BK299" s="155"/>
      <c r="BL299" s="155"/>
      <c r="BM299" s="155"/>
      <c r="BN299" s="155"/>
      <c r="BO299" s="155"/>
      <c r="BP299" s="155"/>
      <c r="BQ299" s="155"/>
      <c r="BR299" s="155"/>
      <c r="BS299" s="155"/>
      <c r="BT299" s="155"/>
      <c r="BU299" s="155"/>
      <c r="BV299" s="155"/>
      <c r="BW299" s="155"/>
      <c r="BX299" s="155"/>
      <c r="BY299" s="155"/>
      <c r="BZ299" s="155"/>
      <c r="CA299" s="155"/>
      <c r="CB299" s="155"/>
      <c r="CC299" s="155"/>
      <c r="CD299" s="155"/>
      <c r="CE299" s="155"/>
      <c r="CF299" s="155"/>
      <c r="CG299" s="155"/>
      <c r="CH299" s="155"/>
      <c r="CI299" s="155"/>
      <c r="CJ299" s="166"/>
      <c r="CK299" s="161"/>
      <c r="CL299" s="161"/>
      <c r="CM299" s="161"/>
      <c r="CN299" s="161"/>
      <c r="CO299" s="161"/>
      <c r="CP299" s="161"/>
      <c r="CQ299" s="161"/>
      <c r="CR299" s="167" t="e">
        <f>IFERROR(MATCH(M299,'Cat Val Desplegable'!$B:$B,0),"")-1</f>
        <v>#VALUE!</v>
      </c>
      <c r="CS299" s="167">
        <f>COUNTIF('Cat Val Desplegable'!$B$3:$B$257,'Altas FI-Compras'!M299)</f>
        <v>0</v>
      </c>
      <c r="CT299" s="167" t="e">
        <f>IFERROR(MATCH(Y299,'Cat Val Desplegable'!$E:$E,0),"")-1</f>
        <v>#VALUE!</v>
      </c>
      <c r="CU299" s="167">
        <f>COUNTIF('Cat Val Desplegable'!$E$3:$E$296,'Altas FI-Compras'!Y299)</f>
        <v>0</v>
      </c>
      <c r="CV299" s="161"/>
      <c r="CW299" s="161"/>
      <c r="CX299" s="161"/>
      <c r="CY299" s="161"/>
      <c r="CZ299" s="161"/>
      <c r="DA299" s="161"/>
      <c r="DB299" s="161"/>
      <c r="DC299" s="161"/>
      <c r="DD299" s="161"/>
    </row>
    <row r="300" spans="1:108">
      <c r="A300" s="155"/>
      <c r="B300" s="155"/>
      <c r="C300" s="155"/>
      <c r="D300" s="155"/>
      <c r="E300" s="155"/>
      <c r="F300" s="155"/>
      <c r="G300" s="155"/>
      <c r="H300" s="155"/>
      <c r="I300" s="155"/>
      <c r="J300" s="155"/>
      <c r="K300" s="155"/>
      <c r="L300" s="155"/>
      <c r="M300" s="155"/>
      <c r="N300" s="156"/>
      <c r="O300" s="157"/>
      <c r="P300" s="158"/>
      <c r="Q300" s="155"/>
      <c r="R300" s="159"/>
      <c r="S300" s="159"/>
      <c r="T300" s="155"/>
      <c r="U300" s="159"/>
      <c r="V300" s="159"/>
      <c r="W300" s="160"/>
      <c r="X300" s="155"/>
      <c r="Y300" s="158"/>
      <c r="Z300" s="155"/>
      <c r="AA300" s="155"/>
      <c r="AB300" s="155"/>
      <c r="AC300" s="162"/>
      <c r="AD300" s="162"/>
      <c r="AE300" s="155"/>
      <c r="AF300" s="155"/>
      <c r="AG300" s="155"/>
      <c r="AH300" s="155"/>
      <c r="AI300" s="155"/>
      <c r="AJ300" s="163"/>
      <c r="AK300" s="163"/>
      <c r="AL300" s="163"/>
      <c r="AM300" s="163"/>
      <c r="AN300" s="164"/>
      <c r="AO300" s="165"/>
      <c r="AP300" s="163"/>
      <c r="AQ300" s="155"/>
      <c r="AR300" s="155"/>
      <c r="AS300" s="155"/>
      <c r="AT300" s="166"/>
      <c r="AU300" s="158"/>
      <c r="AV300" s="155"/>
      <c r="AW300" s="155"/>
      <c r="AX300" s="155"/>
      <c r="AY300" s="155"/>
      <c r="AZ300" s="166"/>
      <c r="BA300" s="158"/>
      <c r="BB300" s="155"/>
      <c r="BC300" s="155"/>
      <c r="BD300" s="155"/>
      <c r="BE300" s="155"/>
      <c r="BF300" s="166"/>
      <c r="BG300" s="158"/>
      <c r="BH300" s="155"/>
      <c r="BI300" s="158"/>
      <c r="BJ300" s="155"/>
      <c r="BK300" s="155"/>
      <c r="BL300" s="155"/>
      <c r="BM300" s="155"/>
      <c r="BN300" s="155"/>
      <c r="BO300" s="155"/>
      <c r="BP300" s="155"/>
      <c r="BQ300" s="155"/>
      <c r="BR300" s="155"/>
      <c r="BS300" s="155"/>
      <c r="BT300" s="155"/>
      <c r="BU300" s="155"/>
      <c r="BV300" s="155"/>
      <c r="BW300" s="155"/>
      <c r="BX300" s="155"/>
      <c r="BY300" s="155"/>
      <c r="BZ300" s="155"/>
      <c r="CA300" s="155"/>
      <c r="CB300" s="155"/>
      <c r="CC300" s="155"/>
      <c r="CD300" s="155"/>
      <c r="CE300" s="155"/>
      <c r="CF300" s="155"/>
      <c r="CG300" s="155"/>
      <c r="CH300" s="155"/>
      <c r="CI300" s="155"/>
      <c r="CJ300" s="166"/>
      <c r="CK300" s="161"/>
      <c r="CL300" s="161"/>
      <c r="CM300" s="161"/>
      <c r="CN300" s="161"/>
      <c r="CO300" s="161"/>
      <c r="CP300" s="161"/>
      <c r="CQ300" s="161"/>
      <c r="CR300" s="167" t="e">
        <f>IFERROR(MATCH(M300,'Cat Val Desplegable'!$B:$B,0),"")-1</f>
        <v>#VALUE!</v>
      </c>
      <c r="CS300" s="167">
        <f>COUNTIF('Cat Val Desplegable'!$B$3:$B$257,'Altas FI-Compras'!M300)</f>
        <v>0</v>
      </c>
      <c r="CT300" s="167" t="e">
        <f>IFERROR(MATCH(Y300,'Cat Val Desplegable'!$E:$E,0),"")-1</f>
        <v>#VALUE!</v>
      </c>
      <c r="CU300" s="167">
        <f>COUNTIF('Cat Val Desplegable'!$E$3:$E$296,'Altas FI-Compras'!Y300)</f>
        <v>0</v>
      </c>
      <c r="CV300" s="161"/>
      <c r="CW300" s="161"/>
      <c r="CX300" s="161"/>
      <c r="CY300" s="161"/>
      <c r="CZ300" s="161"/>
      <c r="DA300" s="161"/>
      <c r="DB300" s="161"/>
      <c r="DC300" s="161"/>
      <c r="DD300" s="161"/>
    </row>
    <row r="301" spans="1:108">
      <c r="A301" s="155"/>
      <c r="B301" s="155"/>
      <c r="C301" s="155"/>
      <c r="D301" s="155"/>
      <c r="E301" s="155"/>
      <c r="F301" s="155"/>
      <c r="G301" s="155"/>
      <c r="H301" s="155"/>
      <c r="I301" s="155"/>
      <c r="J301" s="155"/>
      <c r="K301" s="155"/>
      <c r="L301" s="155"/>
      <c r="M301" s="155"/>
      <c r="N301" s="156"/>
      <c r="O301" s="157"/>
      <c r="P301" s="158"/>
      <c r="Q301" s="155"/>
      <c r="R301" s="159"/>
      <c r="S301" s="159"/>
      <c r="T301" s="155"/>
      <c r="U301" s="159"/>
      <c r="V301" s="159"/>
      <c r="W301" s="160"/>
      <c r="X301" s="155"/>
      <c r="Y301" s="158"/>
      <c r="Z301" s="155"/>
      <c r="AA301" s="155"/>
      <c r="AB301" s="155"/>
      <c r="AC301" s="162"/>
      <c r="AD301" s="162"/>
      <c r="AE301" s="155"/>
      <c r="AF301" s="155"/>
      <c r="AG301" s="155"/>
      <c r="AH301" s="155"/>
      <c r="AI301" s="155"/>
      <c r="AJ301" s="163"/>
      <c r="AK301" s="163"/>
      <c r="AL301" s="163"/>
      <c r="AM301" s="163"/>
      <c r="AN301" s="164"/>
      <c r="AO301" s="165"/>
      <c r="AP301" s="163"/>
      <c r="AQ301" s="155"/>
      <c r="AR301" s="155"/>
      <c r="AS301" s="155"/>
      <c r="AT301" s="166"/>
      <c r="AU301" s="158"/>
      <c r="AV301" s="155"/>
      <c r="AW301" s="155"/>
      <c r="AX301" s="155"/>
      <c r="AY301" s="155"/>
      <c r="AZ301" s="166"/>
      <c r="BA301" s="158"/>
      <c r="BB301" s="155"/>
      <c r="BC301" s="155"/>
      <c r="BD301" s="155"/>
      <c r="BE301" s="155"/>
      <c r="BF301" s="166"/>
      <c r="BG301" s="158"/>
      <c r="BH301" s="155"/>
      <c r="BI301" s="158"/>
      <c r="BJ301" s="155"/>
      <c r="BK301" s="155"/>
      <c r="BL301" s="155"/>
      <c r="BM301" s="155"/>
      <c r="BN301" s="155"/>
      <c r="BO301" s="155"/>
      <c r="BP301" s="155"/>
      <c r="BQ301" s="155"/>
      <c r="BR301" s="155"/>
      <c r="BS301" s="155"/>
      <c r="BT301" s="155"/>
      <c r="BU301" s="155"/>
      <c r="BV301" s="155"/>
      <c r="BW301" s="155"/>
      <c r="BX301" s="155"/>
      <c r="BY301" s="155"/>
      <c r="BZ301" s="155"/>
      <c r="CA301" s="155"/>
      <c r="CB301" s="155"/>
      <c r="CC301" s="155"/>
      <c r="CD301" s="155"/>
      <c r="CE301" s="155"/>
      <c r="CF301" s="155"/>
      <c r="CG301" s="155"/>
      <c r="CH301" s="155"/>
      <c r="CI301" s="155"/>
      <c r="CJ301" s="166"/>
      <c r="CK301" s="161"/>
      <c r="CL301" s="161"/>
      <c r="CM301" s="161"/>
      <c r="CN301" s="161"/>
      <c r="CO301" s="161"/>
      <c r="CP301" s="161"/>
      <c r="CQ301" s="161"/>
      <c r="CR301" s="167" t="e">
        <f>IFERROR(MATCH(M301,'Cat Val Desplegable'!$B:$B,0),"")-1</f>
        <v>#VALUE!</v>
      </c>
      <c r="CS301" s="167">
        <f>COUNTIF('Cat Val Desplegable'!$B$3:$B$257,'Altas FI-Compras'!M301)</f>
        <v>0</v>
      </c>
      <c r="CT301" s="167" t="e">
        <f>IFERROR(MATCH(Y301,'Cat Val Desplegable'!$E:$E,0),"")-1</f>
        <v>#VALUE!</v>
      </c>
      <c r="CU301" s="167">
        <f>COUNTIF('Cat Val Desplegable'!$E$3:$E$296,'Altas FI-Compras'!Y301)</f>
        <v>0</v>
      </c>
      <c r="CV301" s="161"/>
      <c r="CW301" s="161"/>
      <c r="CX301" s="161"/>
      <c r="CY301" s="161"/>
      <c r="CZ301" s="161"/>
      <c r="DA301" s="161"/>
      <c r="DB301" s="161"/>
      <c r="DC301" s="161"/>
      <c r="DD301" s="161"/>
    </row>
    <row r="302" spans="1:108">
      <c r="A302" s="155"/>
      <c r="B302" s="155"/>
      <c r="C302" s="155"/>
      <c r="D302" s="155"/>
      <c r="E302" s="155"/>
      <c r="F302" s="155"/>
      <c r="G302" s="155"/>
      <c r="H302" s="155"/>
      <c r="I302" s="155"/>
      <c r="J302" s="155"/>
      <c r="K302" s="155"/>
      <c r="L302" s="155"/>
      <c r="M302" s="155"/>
      <c r="N302" s="156"/>
      <c r="O302" s="157"/>
      <c r="P302" s="158"/>
      <c r="Q302" s="155"/>
      <c r="R302" s="159"/>
      <c r="S302" s="159"/>
      <c r="T302" s="155"/>
      <c r="U302" s="159"/>
      <c r="V302" s="159"/>
      <c r="W302" s="160"/>
      <c r="X302" s="155"/>
      <c r="Y302" s="158"/>
      <c r="Z302" s="155"/>
      <c r="AA302" s="155"/>
      <c r="AB302" s="155"/>
      <c r="AC302" s="162"/>
      <c r="AD302" s="162"/>
      <c r="AE302" s="155"/>
      <c r="AF302" s="155"/>
      <c r="AG302" s="155"/>
      <c r="AH302" s="155"/>
      <c r="AI302" s="155"/>
      <c r="AJ302" s="163"/>
      <c r="AK302" s="163"/>
      <c r="AL302" s="163"/>
      <c r="AM302" s="163"/>
      <c r="AN302" s="164"/>
      <c r="AO302" s="165"/>
      <c r="AP302" s="163"/>
      <c r="AQ302" s="155"/>
      <c r="AR302" s="155"/>
      <c r="AS302" s="155"/>
      <c r="AT302" s="166"/>
      <c r="AU302" s="158"/>
      <c r="AV302" s="155"/>
      <c r="AW302" s="155"/>
      <c r="AX302" s="155"/>
      <c r="AY302" s="155"/>
      <c r="AZ302" s="166"/>
      <c r="BA302" s="158"/>
      <c r="BB302" s="155"/>
      <c r="BC302" s="155"/>
      <c r="BD302" s="155"/>
      <c r="BE302" s="155"/>
      <c r="BF302" s="166"/>
      <c r="BG302" s="158"/>
      <c r="BH302" s="155"/>
      <c r="BI302" s="158"/>
      <c r="BJ302" s="155"/>
      <c r="BK302" s="155"/>
      <c r="BL302" s="155"/>
      <c r="BM302" s="155"/>
      <c r="BN302" s="155"/>
      <c r="BO302" s="155"/>
      <c r="BP302" s="155"/>
      <c r="BQ302" s="155"/>
      <c r="BR302" s="155"/>
      <c r="BS302" s="155"/>
      <c r="BT302" s="155"/>
      <c r="BU302" s="155"/>
      <c r="BV302" s="155"/>
      <c r="BW302" s="155"/>
      <c r="BX302" s="155"/>
      <c r="BY302" s="155"/>
      <c r="BZ302" s="155"/>
      <c r="CA302" s="155"/>
      <c r="CB302" s="155"/>
      <c r="CC302" s="155"/>
      <c r="CD302" s="155"/>
      <c r="CE302" s="155"/>
      <c r="CF302" s="155"/>
      <c r="CG302" s="155"/>
      <c r="CH302" s="155"/>
      <c r="CI302" s="155"/>
      <c r="CJ302" s="166"/>
      <c r="CK302" s="161"/>
      <c r="CL302" s="161"/>
      <c r="CM302" s="161"/>
      <c r="CN302" s="161"/>
      <c r="CO302" s="161"/>
      <c r="CP302" s="161"/>
      <c r="CQ302" s="161"/>
      <c r="CR302" s="167" t="e">
        <f>IFERROR(MATCH(M302,'Cat Val Desplegable'!$B:$B,0),"")-1</f>
        <v>#VALUE!</v>
      </c>
      <c r="CS302" s="167">
        <f>COUNTIF('Cat Val Desplegable'!$B$3:$B$257,'Altas FI-Compras'!M302)</f>
        <v>0</v>
      </c>
      <c r="CT302" s="167" t="e">
        <f>IFERROR(MATCH(Y302,'Cat Val Desplegable'!$E:$E,0),"")-1</f>
        <v>#VALUE!</v>
      </c>
      <c r="CU302" s="167">
        <f>COUNTIF('Cat Val Desplegable'!$E$3:$E$296,'Altas FI-Compras'!Y302)</f>
        <v>0</v>
      </c>
      <c r="CV302" s="161"/>
      <c r="CW302" s="161"/>
      <c r="CX302" s="161"/>
      <c r="CY302" s="161"/>
      <c r="CZ302" s="161"/>
      <c r="DA302" s="161"/>
      <c r="DB302" s="161"/>
      <c r="DC302" s="161"/>
      <c r="DD302" s="161"/>
    </row>
    <row r="303" spans="1:108">
      <c r="A303" s="155"/>
      <c r="B303" s="155"/>
      <c r="C303" s="155"/>
      <c r="D303" s="155"/>
      <c r="E303" s="155"/>
      <c r="F303" s="155"/>
      <c r="G303" s="155"/>
      <c r="H303" s="155"/>
      <c r="I303" s="155"/>
      <c r="J303" s="155"/>
      <c r="K303" s="155"/>
      <c r="L303" s="155"/>
      <c r="M303" s="155"/>
      <c r="N303" s="156"/>
      <c r="O303" s="157"/>
      <c r="P303" s="158"/>
      <c r="Q303" s="155"/>
      <c r="R303" s="159"/>
      <c r="S303" s="159"/>
      <c r="T303" s="155"/>
      <c r="U303" s="159"/>
      <c r="V303" s="159"/>
      <c r="W303" s="160"/>
      <c r="X303" s="155"/>
      <c r="Y303" s="158"/>
      <c r="Z303" s="155"/>
      <c r="AA303" s="155"/>
      <c r="AB303" s="155"/>
      <c r="AC303" s="162"/>
      <c r="AD303" s="162"/>
      <c r="AE303" s="155"/>
      <c r="AF303" s="155"/>
      <c r="AG303" s="155"/>
      <c r="AH303" s="155"/>
      <c r="AI303" s="155"/>
      <c r="AJ303" s="163"/>
      <c r="AK303" s="163"/>
      <c r="AL303" s="163"/>
      <c r="AM303" s="163"/>
      <c r="AN303" s="164"/>
      <c r="AO303" s="165"/>
      <c r="AP303" s="163"/>
      <c r="AQ303" s="155"/>
      <c r="AR303" s="155"/>
      <c r="AS303" s="155"/>
      <c r="AT303" s="166"/>
      <c r="AU303" s="158"/>
      <c r="AV303" s="155"/>
      <c r="AW303" s="155"/>
      <c r="AX303" s="155"/>
      <c r="AY303" s="155"/>
      <c r="AZ303" s="166"/>
      <c r="BA303" s="158"/>
      <c r="BB303" s="155"/>
      <c r="BC303" s="155"/>
      <c r="BD303" s="155"/>
      <c r="BE303" s="155"/>
      <c r="BF303" s="166"/>
      <c r="BG303" s="158"/>
      <c r="BH303" s="155"/>
      <c r="BI303" s="158"/>
      <c r="BJ303" s="155"/>
      <c r="BK303" s="155"/>
      <c r="BL303" s="155"/>
      <c r="BM303" s="155"/>
      <c r="BN303" s="155"/>
      <c r="BO303" s="155"/>
      <c r="BP303" s="155"/>
      <c r="BQ303" s="155"/>
      <c r="BR303" s="155"/>
      <c r="BS303" s="155"/>
      <c r="BT303" s="155"/>
      <c r="BU303" s="155"/>
      <c r="BV303" s="155"/>
      <c r="BW303" s="155"/>
      <c r="BX303" s="155"/>
      <c r="BY303" s="155"/>
      <c r="BZ303" s="155"/>
      <c r="CA303" s="155"/>
      <c r="CB303" s="155"/>
      <c r="CC303" s="155"/>
      <c r="CD303" s="155"/>
      <c r="CE303" s="155"/>
      <c r="CF303" s="155"/>
      <c r="CG303" s="155"/>
      <c r="CH303" s="155"/>
      <c r="CI303" s="155"/>
      <c r="CJ303" s="166"/>
      <c r="CK303" s="161"/>
      <c r="CL303" s="161"/>
      <c r="CM303" s="161"/>
      <c r="CN303" s="161"/>
      <c r="CO303" s="161"/>
      <c r="CP303" s="161"/>
      <c r="CQ303" s="161"/>
      <c r="CR303" s="167" t="e">
        <f>IFERROR(MATCH(M303,'Cat Val Desplegable'!$B:$B,0),"")-1</f>
        <v>#VALUE!</v>
      </c>
      <c r="CS303" s="167">
        <f>COUNTIF('Cat Val Desplegable'!$B$3:$B$257,'Altas FI-Compras'!M303)</f>
        <v>0</v>
      </c>
      <c r="CT303" s="167" t="e">
        <f>IFERROR(MATCH(Y303,'Cat Val Desplegable'!$E:$E,0),"")-1</f>
        <v>#VALUE!</v>
      </c>
      <c r="CU303" s="167">
        <f>COUNTIF('Cat Val Desplegable'!$E$3:$E$296,'Altas FI-Compras'!Y303)</f>
        <v>0</v>
      </c>
      <c r="CV303" s="161"/>
      <c r="CW303" s="161"/>
      <c r="CX303" s="161"/>
      <c r="CY303" s="161"/>
      <c r="CZ303" s="161"/>
      <c r="DA303" s="161"/>
      <c r="DB303" s="161"/>
      <c r="DC303" s="161"/>
      <c r="DD303" s="161"/>
    </row>
    <row r="304" spans="1:108">
      <c r="A304" s="155"/>
      <c r="B304" s="155"/>
      <c r="C304" s="155"/>
      <c r="D304" s="155"/>
      <c r="E304" s="155"/>
      <c r="F304" s="155"/>
      <c r="G304" s="155"/>
      <c r="H304" s="155"/>
      <c r="I304" s="155"/>
      <c r="J304" s="155"/>
      <c r="K304" s="155"/>
      <c r="L304" s="155"/>
      <c r="M304" s="155"/>
      <c r="N304" s="156"/>
      <c r="O304" s="157"/>
      <c r="P304" s="158"/>
      <c r="Q304" s="155"/>
      <c r="R304" s="159"/>
      <c r="S304" s="159"/>
      <c r="T304" s="155"/>
      <c r="U304" s="159"/>
      <c r="V304" s="159"/>
      <c r="W304" s="160"/>
      <c r="X304" s="155"/>
      <c r="Y304" s="158"/>
      <c r="Z304" s="155"/>
      <c r="AA304" s="155"/>
      <c r="AB304" s="155"/>
      <c r="AC304" s="162"/>
      <c r="AD304" s="162"/>
      <c r="AE304" s="155"/>
      <c r="AF304" s="155"/>
      <c r="AG304" s="155"/>
      <c r="AH304" s="155"/>
      <c r="AI304" s="155"/>
      <c r="AJ304" s="163"/>
      <c r="AK304" s="163"/>
      <c r="AL304" s="163"/>
      <c r="AM304" s="163"/>
      <c r="AN304" s="164"/>
      <c r="AO304" s="165"/>
      <c r="AP304" s="163"/>
      <c r="AQ304" s="155"/>
      <c r="AR304" s="155"/>
      <c r="AS304" s="155"/>
      <c r="AT304" s="166"/>
      <c r="AU304" s="158"/>
      <c r="AV304" s="155"/>
      <c r="AW304" s="155"/>
      <c r="AX304" s="155"/>
      <c r="AY304" s="155"/>
      <c r="AZ304" s="166"/>
      <c r="BA304" s="158"/>
      <c r="BB304" s="155"/>
      <c r="BC304" s="155"/>
      <c r="BD304" s="155"/>
      <c r="BE304" s="155"/>
      <c r="BF304" s="166"/>
      <c r="BG304" s="158"/>
      <c r="BH304" s="155"/>
      <c r="BI304" s="158"/>
      <c r="BJ304" s="155"/>
      <c r="BK304" s="155"/>
      <c r="BL304" s="155"/>
      <c r="BM304" s="155"/>
      <c r="BN304" s="155"/>
      <c r="BO304" s="155"/>
      <c r="BP304" s="155"/>
      <c r="BQ304" s="155"/>
      <c r="BR304" s="155"/>
      <c r="BS304" s="155"/>
      <c r="BT304" s="155"/>
      <c r="BU304" s="155"/>
      <c r="BV304" s="155"/>
      <c r="BW304" s="155"/>
      <c r="BX304" s="155"/>
      <c r="BY304" s="155"/>
      <c r="BZ304" s="155"/>
      <c r="CA304" s="155"/>
      <c r="CB304" s="155"/>
      <c r="CC304" s="155"/>
      <c r="CD304" s="155"/>
      <c r="CE304" s="155"/>
      <c r="CF304" s="155"/>
      <c r="CG304" s="155"/>
      <c r="CH304" s="155"/>
      <c r="CI304" s="155"/>
      <c r="CJ304" s="166"/>
      <c r="CK304" s="161"/>
      <c r="CL304" s="161"/>
      <c r="CM304" s="161"/>
      <c r="CN304" s="161"/>
      <c r="CO304" s="161"/>
      <c r="CP304" s="161"/>
      <c r="CQ304" s="161"/>
      <c r="CR304" s="167" t="e">
        <f>IFERROR(MATCH(M304,'Cat Val Desplegable'!$B:$B,0),"")-1</f>
        <v>#VALUE!</v>
      </c>
      <c r="CS304" s="167">
        <f>COUNTIF('Cat Val Desplegable'!$B$3:$B$257,'Altas FI-Compras'!M304)</f>
        <v>0</v>
      </c>
      <c r="CT304" s="167" t="e">
        <f>IFERROR(MATCH(Y304,'Cat Val Desplegable'!$E:$E,0),"")-1</f>
        <v>#VALUE!</v>
      </c>
      <c r="CU304" s="167">
        <f>COUNTIF('Cat Val Desplegable'!$E$3:$E$296,'Altas FI-Compras'!Y304)</f>
        <v>0</v>
      </c>
      <c r="CV304" s="161"/>
      <c r="CW304" s="161"/>
      <c r="CX304" s="161"/>
      <c r="CY304" s="161"/>
      <c r="CZ304" s="161"/>
      <c r="DA304" s="161"/>
      <c r="DB304" s="161"/>
      <c r="DC304" s="161"/>
      <c r="DD304" s="161"/>
    </row>
    <row r="305" spans="1:108">
      <c r="A305" s="155"/>
      <c r="B305" s="155"/>
      <c r="C305" s="155"/>
      <c r="D305" s="155"/>
      <c r="E305" s="155"/>
      <c r="F305" s="155"/>
      <c r="G305" s="155"/>
      <c r="H305" s="155"/>
      <c r="I305" s="155"/>
      <c r="J305" s="155"/>
      <c r="K305" s="155"/>
      <c r="L305" s="155"/>
      <c r="M305" s="155"/>
      <c r="N305" s="156"/>
      <c r="O305" s="157"/>
      <c r="P305" s="158"/>
      <c r="Q305" s="155"/>
      <c r="R305" s="159"/>
      <c r="S305" s="159"/>
      <c r="T305" s="155"/>
      <c r="U305" s="159"/>
      <c r="V305" s="159"/>
      <c r="W305" s="160"/>
      <c r="X305" s="155"/>
      <c r="Y305" s="158"/>
      <c r="Z305" s="155"/>
      <c r="AA305" s="155"/>
      <c r="AB305" s="155"/>
      <c r="AC305" s="162"/>
      <c r="AD305" s="162"/>
      <c r="AE305" s="155"/>
      <c r="AF305" s="155"/>
      <c r="AG305" s="155"/>
      <c r="AH305" s="155"/>
      <c r="AI305" s="155"/>
      <c r="AJ305" s="163"/>
      <c r="AK305" s="163"/>
      <c r="AL305" s="163"/>
      <c r="AM305" s="163"/>
      <c r="AN305" s="164"/>
      <c r="AO305" s="165"/>
      <c r="AP305" s="163"/>
      <c r="AQ305" s="155"/>
      <c r="AR305" s="155"/>
      <c r="AS305" s="155"/>
      <c r="AT305" s="166"/>
      <c r="AU305" s="158"/>
      <c r="AV305" s="155"/>
      <c r="AW305" s="155"/>
      <c r="AX305" s="155"/>
      <c r="AY305" s="155"/>
      <c r="AZ305" s="166"/>
      <c r="BA305" s="158"/>
      <c r="BB305" s="155"/>
      <c r="BC305" s="155"/>
      <c r="BD305" s="155"/>
      <c r="BE305" s="155"/>
      <c r="BF305" s="166"/>
      <c r="BG305" s="158"/>
      <c r="BH305" s="155"/>
      <c r="BI305" s="158"/>
      <c r="BJ305" s="155"/>
      <c r="BK305" s="155"/>
      <c r="BL305" s="155"/>
      <c r="BM305" s="155"/>
      <c r="BN305" s="155"/>
      <c r="BO305" s="155"/>
      <c r="BP305" s="155"/>
      <c r="BQ305" s="155"/>
      <c r="BR305" s="155"/>
      <c r="BS305" s="155"/>
      <c r="BT305" s="155"/>
      <c r="BU305" s="155"/>
      <c r="BV305" s="155"/>
      <c r="BW305" s="155"/>
      <c r="BX305" s="155"/>
      <c r="BY305" s="155"/>
      <c r="BZ305" s="155"/>
      <c r="CA305" s="155"/>
      <c r="CB305" s="155"/>
      <c r="CC305" s="155"/>
      <c r="CD305" s="155"/>
      <c r="CE305" s="155"/>
      <c r="CF305" s="155"/>
      <c r="CG305" s="155"/>
      <c r="CH305" s="155"/>
      <c r="CI305" s="155"/>
      <c r="CJ305" s="166"/>
      <c r="CK305" s="161"/>
      <c r="CL305" s="161"/>
      <c r="CM305" s="161"/>
      <c r="CN305" s="161"/>
      <c r="CO305" s="161"/>
      <c r="CP305" s="161"/>
      <c r="CQ305" s="161"/>
      <c r="CR305" s="167" t="e">
        <f>IFERROR(MATCH(M305,'Cat Val Desplegable'!$B:$B,0),"")-1</f>
        <v>#VALUE!</v>
      </c>
      <c r="CS305" s="167">
        <f>COUNTIF('Cat Val Desplegable'!$B$3:$B$257,'Altas FI-Compras'!M305)</f>
        <v>0</v>
      </c>
      <c r="CT305" s="167" t="e">
        <f>IFERROR(MATCH(Y305,'Cat Val Desplegable'!$E:$E,0),"")-1</f>
        <v>#VALUE!</v>
      </c>
      <c r="CU305" s="167">
        <f>COUNTIF('Cat Val Desplegable'!$E$3:$E$296,'Altas FI-Compras'!Y305)</f>
        <v>0</v>
      </c>
      <c r="CV305" s="161"/>
      <c r="CW305" s="161"/>
      <c r="CX305" s="161"/>
      <c r="CY305" s="161"/>
      <c r="CZ305" s="161"/>
      <c r="DA305" s="161"/>
      <c r="DB305" s="161"/>
      <c r="DC305" s="161"/>
      <c r="DD305" s="161"/>
    </row>
    <row r="306" spans="1:108">
      <c r="A306" s="155"/>
      <c r="B306" s="155"/>
      <c r="C306" s="155"/>
      <c r="D306" s="155"/>
      <c r="E306" s="155"/>
      <c r="F306" s="155"/>
      <c r="G306" s="155"/>
      <c r="H306" s="155"/>
      <c r="I306" s="155"/>
      <c r="J306" s="155"/>
      <c r="K306" s="155"/>
      <c r="L306" s="155"/>
      <c r="M306" s="155"/>
      <c r="N306" s="156"/>
      <c r="O306" s="157"/>
      <c r="P306" s="158"/>
      <c r="Q306" s="155"/>
      <c r="R306" s="159"/>
      <c r="S306" s="159"/>
      <c r="T306" s="155"/>
      <c r="U306" s="159"/>
      <c r="V306" s="159"/>
      <c r="W306" s="160"/>
      <c r="X306" s="155"/>
      <c r="Y306" s="158"/>
      <c r="Z306" s="155"/>
      <c r="AA306" s="155"/>
      <c r="AB306" s="155"/>
      <c r="AC306" s="162"/>
      <c r="AD306" s="162"/>
      <c r="AE306" s="155"/>
      <c r="AF306" s="155"/>
      <c r="AG306" s="155"/>
      <c r="AH306" s="155"/>
      <c r="AI306" s="155"/>
      <c r="AJ306" s="163"/>
      <c r="AK306" s="163"/>
      <c r="AL306" s="163"/>
      <c r="AM306" s="163"/>
      <c r="AN306" s="164"/>
      <c r="AO306" s="165"/>
      <c r="AP306" s="163"/>
      <c r="AQ306" s="155"/>
      <c r="AR306" s="155"/>
      <c r="AS306" s="155"/>
      <c r="AT306" s="166"/>
      <c r="AU306" s="158"/>
      <c r="AV306" s="155"/>
      <c r="AW306" s="155"/>
      <c r="AX306" s="155"/>
      <c r="AY306" s="155"/>
      <c r="AZ306" s="166"/>
      <c r="BA306" s="158"/>
      <c r="BB306" s="155"/>
      <c r="BC306" s="155"/>
      <c r="BD306" s="155"/>
      <c r="BE306" s="155"/>
      <c r="BF306" s="166"/>
      <c r="BG306" s="158"/>
      <c r="BH306" s="155"/>
      <c r="BI306" s="158"/>
      <c r="BJ306" s="155"/>
      <c r="BK306" s="155"/>
      <c r="BL306" s="155"/>
      <c r="BM306" s="155"/>
      <c r="BN306" s="155"/>
      <c r="BO306" s="155"/>
      <c r="BP306" s="155"/>
      <c r="BQ306" s="155"/>
      <c r="BR306" s="155"/>
      <c r="BS306" s="155"/>
      <c r="BT306" s="155"/>
      <c r="BU306" s="155"/>
      <c r="BV306" s="155"/>
      <c r="BW306" s="155"/>
      <c r="BX306" s="155"/>
      <c r="BY306" s="155"/>
      <c r="BZ306" s="155"/>
      <c r="CA306" s="155"/>
      <c r="CB306" s="155"/>
      <c r="CC306" s="155"/>
      <c r="CD306" s="155"/>
      <c r="CE306" s="155"/>
      <c r="CF306" s="155"/>
      <c r="CG306" s="155"/>
      <c r="CH306" s="155"/>
      <c r="CI306" s="155"/>
      <c r="CJ306" s="166"/>
      <c r="CK306" s="161"/>
      <c r="CL306" s="161"/>
      <c r="CM306" s="161"/>
      <c r="CN306" s="161"/>
      <c r="CO306" s="161"/>
      <c r="CP306" s="161"/>
      <c r="CQ306" s="161"/>
      <c r="CR306" s="167" t="e">
        <f>IFERROR(MATCH(M306,'Cat Val Desplegable'!$B:$B,0),"")-1</f>
        <v>#VALUE!</v>
      </c>
      <c r="CS306" s="167">
        <f>COUNTIF('Cat Val Desplegable'!$B$3:$B$257,'Altas FI-Compras'!M306)</f>
        <v>0</v>
      </c>
      <c r="CT306" s="167" t="e">
        <f>IFERROR(MATCH(Y306,'Cat Val Desplegable'!$E:$E,0),"")-1</f>
        <v>#VALUE!</v>
      </c>
      <c r="CU306" s="167">
        <f>COUNTIF('Cat Val Desplegable'!$E$3:$E$296,'Altas FI-Compras'!Y306)</f>
        <v>0</v>
      </c>
      <c r="CV306" s="161"/>
      <c r="CW306" s="161"/>
      <c r="CX306" s="161"/>
      <c r="CY306" s="161"/>
      <c r="CZ306" s="161"/>
      <c r="DA306" s="161"/>
      <c r="DB306" s="161"/>
      <c r="DC306" s="161"/>
      <c r="DD306" s="161"/>
    </row>
    <row r="307" spans="1:108">
      <c r="A307" s="155"/>
      <c r="B307" s="155"/>
      <c r="C307" s="155"/>
      <c r="D307" s="155"/>
      <c r="E307" s="155"/>
      <c r="F307" s="155"/>
      <c r="G307" s="155"/>
      <c r="H307" s="155"/>
      <c r="I307" s="155"/>
      <c r="J307" s="155"/>
      <c r="K307" s="155"/>
      <c r="L307" s="155"/>
      <c r="M307" s="155"/>
      <c r="N307" s="156"/>
      <c r="O307" s="157"/>
      <c r="P307" s="158"/>
      <c r="Q307" s="155"/>
      <c r="R307" s="159"/>
      <c r="S307" s="159"/>
      <c r="T307" s="155"/>
      <c r="U307" s="159"/>
      <c r="V307" s="159"/>
      <c r="W307" s="160"/>
      <c r="X307" s="155"/>
      <c r="Y307" s="158"/>
      <c r="Z307" s="155"/>
      <c r="AA307" s="155"/>
      <c r="AB307" s="155"/>
      <c r="AC307" s="162"/>
      <c r="AD307" s="162"/>
      <c r="AE307" s="155"/>
      <c r="AF307" s="155"/>
      <c r="AG307" s="155"/>
      <c r="AH307" s="155"/>
      <c r="AI307" s="155"/>
      <c r="AJ307" s="163"/>
      <c r="AK307" s="163"/>
      <c r="AL307" s="163"/>
      <c r="AM307" s="163"/>
      <c r="AN307" s="164"/>
      <c r="AO307" s="165"/>
      <c r="AP307" s="163"/>
      <c r="AQ307" s="155"/>
      <c r="AR307" s="155"/>
      <c r="AS307" s="155"/>
      <c r="AT307" s="166"/>
      <c r="AU307" s="158"/>
      <c r="AV307" s="155"/>
      <c r="AW307" s="155"/>
      <c r="AX307" s="155"/>
      <c r="AY307" s="155"/>
      <c r="AZ307" s="166"/>
      <c r="BA307" s="158"/>
      <c r="BB307" s="155"/>
      <c r="BC307" s="155"/>
      <c r="BD307" s="155"/>
      <c r="BE307" s="155"/>
      <c r="BF307" s="166"/>
      <c r="BG307" s="158"/>
      <c r="BH307" s="155"/>
      <c r="BI307" s="158"/>
      <c r="BJ307" s="155"/>
      <c r="BK307" s="155"/>
      <c r="BL307" s="155"/>
      <c r="BM307" s="155"/>
      <c r="BN307" s="155"/>
      <c r="BO307" s="155"/>
      <c r="BP307" s="155"/>
      <c r="BQ307" s="155"/>
      <c r="BR307" s="155"/>
      <c r="BS307" s="155"/>
      <c r="BT307" s="155"/>
      <c r="BU307" s="155"/>
      <c r="BV307" s="155"/>
      <c r="BW307" s="155"/>
      <c r="BX307" s="155"/>
      <c r="BY307" s="155"/>
      <c r="BZ307" s="155"/>
      <c r="CA307" s="155"/>
      <c r="CB307" s="155"/>
      <c r="CC307" s="155"/>
      <c r="CD307" s="155"/>
      <c r="CE307" s="155"/>
      <c r="CF307" s="155"/>
      <c r="CG307" s="155"/>
      <c r="CH307" s="155"/>
      <c r="CI307" s="155"/>
      <c r="CJ307" s="166"/>
      <c r="CK307" s="161"/>
      <c r="CL307" s="161"/>
      <c r="CM307" s="161"/>
      <c r="CN307" s="161"/>
      <c r="CO307" s="161"/>
      <c r="CP307" s="161"/>
      <c r="CQ307" s="161"/>
      <c r="CR307" s="167" t="e">
        <f>IFERROR(MATCH(M307,'Cat Val Desplegable'!$B:$B,0),"")-1</f>
        <v>#VALUE!</v>
      </c>
      <c r="CS307" s="167">
        <f>COUNTIF('Cat Val Desplegable'!$B$3:$B$257,'Altas FI-Compras'!M307)</f>
        <v>0</v>
      </c>
      <c r="CT307" s="167" t="e">
        <f>IFERROR(MATCH(Y307,'Cat Val Desplegable'!$E:$E,0),"")-1</f>
        <v>#VALUE!</v>
      </c>
      <c r="CU307" s="167">
        <f>COUNTIF('Cat Val Desplegable'!$E$3:$E$296,'Altas FI-Compras'!Y307)</f>
        <v>0</v>
      </c>
      <c r="CV307" s="161"/>
      <c r="CW307" s="161"/>
      <c r="CX307" s="161"/>
      <c r="CY307" s="161"/>
      <c r="CZ307" s="161"/>
      <c r="DA307" s="161"/>
      <c r="DB307" s="161"/>
      <c r="DC307" s="161"/>
      <c r="DD307" s="161"/>
    </row>
    <row r="308" spans="1:108">
      <c r="A308" s="155"/>
      <c r="B308" s="155"/>
      <c r="C308" s="155"/>
      <c r="D308" s="155"/>
      <c r="E308" s="155"/>
      <c r="F308" s="155"/>
      <c r="G308" s="155"/>
      <c r="H308" s="155"/>
      <c r="I308" s="155"/>
      <c r="J308" s="155"/>
      <c r="K308" s="155"/>
      <c r="L308" s="155"/>
      <c r="M308" s="155"/>
      <c r="N308" s="156"/>
      <c r="O308" s="157"/>
      <c r="P308" s="158"/>
      <c r="Q308" s="155"/>
      <c r="R308" s="159"/>
      <c r="S308" s="159"/>
      <c r="T308" s="155"/>
      <c r="U308" s="159"/>
      <c r="V308" s="159"/>
      <c r="W308" s="160"/>
      <c r="X308" s="155"/>
      <c r="Y308" s="158"/>
      <c r="Z308" s="155"/>
      <c r="AA308" s="155"/>
      <c r="AB308" s="155"/>
      <c r="AC308" s="162"/>
      <c r="AD308" s="162"/>
      <c r="AE308" s="155"/>
      <c r="AF308" s="155"/>
      <c r="AG308" s="155"/>
      <c r="AH308" s="155"/>
      <c r="AI308" s="155"/>
      <c r="AJ308" s="163"/>
      <c r="AK308" s="163"/>
      <c r="AL308" s="163"/>
      <c r="AM308" s="163"/>
      <c r="AN308" s="164"/>
      <c r="AO308" s="165"/>
      <c r="AP308" s="163"/>
      <c r="AQ308" s="155"/>
      <c r="AR308" s="155"/>
      <c r="AS308" s="155"/>
      <c r="AT308" s="166"/>
      <c r="AU308" s="158"/>
      <c r="AV308" s="155"/>
      <c r="AW308" s="155"/>
      <c r="AX308" s="155"/>
      <c r="AY308" s="155"/>
      <c r="AZ308" s="166"/>
      <c r="BA308" s="158"/>
      <c r="BB308" s="155"/>
      <c r="BC308" s="155"/>
      <c r="BD308" s="155"/>
      <c r="BE308" s="155"/>
      <c r="BF308" s="166"/>
      <c r="BG308" s="158"/>
      <c r="BH308" s="155"/>
      <c r="BI308" s="158"/>
      <c r="BJ308" s="155"/>
      <c r="BK308" s="155"/>
      <c r="BL308" s="155"/>
      <c r="BM308" s="155"/>
      <c r="BN308" s="155"/>
      <c r="BO308" s="155"/>
      <c r="BP308" s="155"/>
      <c r="BQ308" s="155"/>
      <c r="BR308" s="155"/>
      <c r="BS308" s="155"/>
      <c r="BT308" s="155"/>
      <c r="BU308" s="155"/>
      <c r="BV308" s="155"/>
      <c r="BW308" s="155"/>
      <c r="BX308" s="155"/>
      <c r="BY308" s="155"/>
      <c r="BZ308" s="155"/>
      <c r="CA308" s="155"/>
      <c r="CB308" s="155"/>
      <c r="CC308" s="155"/>
      <c r="CD308" s="155"/>
      <c r="CE308" s="155"/>
      <c r="CF308" s="155"/>
      <c r="CG308" s="155"/>
      <c r="CH308" s="155"/>
      <c r="CI308" s="155"/>
      <c r="CJ308" s="166"/>
      <c r="CK308" s="161"/>
      <c r="CL308" s="161"/>
      <c r="CM308" s="161"/>
      <c r="CN308" s="161"/>
      <c r="CO308" s="161"/>
      <c r="CP308" s="161"/>
      <c r="CQ308" s="161"/>
      <c r="CR308" s="167" t="e">
        <f>IFERROR(MATCH(M308,'Cat Val Desplegable'!$B:$B,0),"")-1</f>
        <v>#VALUE!</v>
      </c>
      <c r="CS308" s="167">
        <f>COUNTIF('Cat Val Desplegable'!$B$3:$B$257,'Altas FI-Compras'!M308)</f>
        <v>0</v>
      </c>
      <c r="CT308" s="167" t="e">
        <f>IFERROR(MATCH(Y308,'Cat Val Desplegable'!$E:$E,0),"")-1</f>
        <v>#VALUE!</v>
      </c>
      <c r="CU308" s="167">
        <f>COUNTIF('Cat Val Desplegable'!$E$3:$E$296,'Altas FI-Compras'!Y308)</f>
        <v>0</v>
      </c>
      <c r="CV308" s="161"/>
      <c r="CW308" s="161"/>
      <c r="CX308" s="161"/>
      <c r="CY308" s="161"/>
      <c r="CZ308" s="161"/>
      <c r="DA308" s="161"/>
      <c r="DB308" s="161"/>
      <c r="DC308" s="161"/>
      <c r="DD308" s="161"/>
    </row>
    <row r="309" spans="1:108">
      <c r="A309" s="155"/>
      <c r="B309" s="155"/>
      <c r="C309" s="155"/>
      <c r="D309" s="155"/>
      <c r="E309" s="155"/>
      <c r="F309" s="155"/>
      <c r="G309" s="155"/>
      <c r="H309" s="155"/>
      <c r="I309" s="155"/>
      <c r="J309" s="155"/>
      <c r="K309" s="155"/>
      <c r="L309" s="155"/>
      <c r="M309" s="155"/>
      <c r="N309" s="156"/>
      <c r="O309" s="157"/>
      <c r="P309" s="158"/>
      <c r="Q309" s="155"/>
      <c r="R309" s="159"/>
      <c r="S309" s="159"/>
      <c r="T309" s="155"/>
      <c r="U309" s="159"/>
      <c r="V309" s="159"/>
      <c r="W309" s="160"/>
      <c r="X309" s="155"/>
      <c r="Y309" s="158"/>
      <c r="Z309" s="155"/>
      <c r="AA309" s="155"/>
      <c r="AB309" s="155"/>
      <c r="AC309" s="162"/>
      <c r="AD309" s="162"/>
      <c r="AE309" s="155"/>
      <c r="AF309" s="155"/>
      <c r="AG309" s="155"/>
      <c r="AH309" s="155"/>
      <c r="AI309" s="155"/>
      <c r="AJ309" s="163"/>
      <c r="AK309" s="163"/>
      <c r="AL309" s="163"/>
      <c r="AM309" s="163"/>
      <c r="AN309" s="164"/>
      <c r="AO309" s="165"/>
      <c r="AP309" s="163"/>
      <c r="AQ309" s="155"/>
      <c r="AR309" s="155"/>
      <c r="AS309" s="155"/>
      <c r="AT309" s="166"/>
      <c r="AU309" s="158"/>
      <c r="AV309" s="155"/>
      <c r="AW309" s="155"/>
      <c r="AX309" s="155"/>
      <c r="AY309" s="155"/>
      <c r="AZ309" s="166"/>
      <c r="BA309" s="158"/>
      <c r="BB309" s="155"/>
      <c r="BC309" s="155"/>
      <c r="BD309" s="155"/>
      <c r="BE309" s="155"/>
      <c r="BF309" s="166"/>
      <c r="BG309" s="158"/>
      <c r="BH309" s="155"/>
      <c r="BI309" s="158"/>
      <c r="BJ309" s="155"/>
      <c r="BK309" s="155"/>
      <c r="BL309" s="155"/>
      <c r="BM309" s="155"/>
      <c r="BN309" s="155"/>
      <c r="BO309" s="155"/>
      <c r="BP309" s="155"/>
      <c r="BQ309" s="155"/>
      <c r="BR309" s="155"/>
      <c r="BS309" s="155"/>
      <c r="BT309" s="155"/>
      <c r="BU309" s="155"/>
      <c r="BV309" s="155"/>
      <c r="BW309" s="155"/>
      <c r="BX309" s="155"/>
      <c r="BY309" s="155"/>
      <c r="BZ309" s="155"/>
      <c r="CA309" s="155"/>
      <c r="CB309" s="155"/>
      <c r="CC309" s="155"/>
      <c r="CD309" s="155"/>
      <c r="CE309" s="155"/>
      <c r="CF309" s="155"/>
      <c r="CG309" s="155"/>
      <c r="CH309" s="155"/>
      <c r="CI309" s="155"/>
      <c r="CJ309" s="166"/>
      <c r="CK309" s="161"/>
      <c r="CL309" s="161"/>
      <c r="CM309" s="161"/>
      <c r="CN309" s="161"/>
      <c r="CO309" s="161"/>
      <c r="CP309" s="161"/>
      <c r="CQ309" s="161"/>
      <c r="CR309" s="167" t="e">
        <f>IFERROR(MATCH(M309,'Cat Val Desplegable'!$B:$B,0),"")-1</f>
        <v>#VALUE!</v>
      </c>
      <c r="CS309" s="167">
        <f>COUNTIF('Cat Val Desplegable'!$B$3:$B$257,'Altas FI-Compras'!M309)</f>
        <v>0</v>
      </c>
      <c r="CT309" s="167" t="e">
        <f>IFERROR(MATCH(Y309,'Cat Val Desplegable'!$E:$E,0),"")-1</f>
        <v>#VALUE!</v>
      </c>
      <c r="CU309" s="167">
        <f>COUNTIF('Cat Val Desplegable'!$E$3:$E$296,'Altas FI-Compras'!Y309)</f>
        <v>0</v>
      </c>
      <c r="CV309" s="161"/>
      <c r="CW309" s="161"/>
      <c r="CX309" s="161"/>
      <c r="CY309" s="161"/>
      <c r="CZ309" s="161"/>
      <c r="DA309" s="161"/>
      <c r="DB309" s="161"/>
      <c r="DC309" s="161"/>
      <c r="DD309" s="161"/>
    </row>
    <row r="310" spans="1:108">
      <c r="A310" s="155"/>
      <c r="B310" s="155"/>
      <c r="C310" s="155"/>
      <c r="D310" s="155"/>
      <c r="E310" s="155"/>
      <c r="F310" s="155"/>
      <c r="G310" s="155"/>
      <c r="H310" s="155"/>
      <c r="I310" s="155"/>
      <c r="J310" s="155"/>
      <c r="K310" s="155"/>
      <c r="L310" s="155"/>
      <c r="M310" s="155"/>
      <c r="N310" s="156"/>
      <c r="O310" s="157"/>
      <c r="P310" s="158"/>
      <c r="Q310" s="155"/>
      <c r="R310" s="159"/>
      <c r="S310" s="159"/>
      <c r="T310" s="155"/>
      <c r="U310" s="159"/>
      <c r="V310" s="159"/>
      <c r="W310" s="160"/>
      <c r="X310" s="155"/>
      <c r="Y310" s="158"/>
      <c r="Z310" s="155"/>
      <c r="AA310" s="155"/>
      <c r="AB310" s="155"/>
      <c r="AC310" s="162"/>
      <c r="AD310" s="162"/>
      <c r="AE310" s="155"/>
      <c r="AF310" s="155"/>
      <c r="AG310" s="155"/>
      <c r="AH310" s="155"/>
      <c r="AI310" s="155"/>
      <c r="AJ310" s="163"/>
      <c r="AK310" s="163"/>
      <c r="AL310" s="163"/>
      <c r="AM310" s="163"/>
      <c r="AN310" s="164"/>
      <c r="AO310" s="165"/>
      <c r="AP310" s="163"/>
      <c r="AQ310" s="155"/>
      <c r="AR310" s="155"/>
      <c r="AS310" s="155"/>
      <c r="AT310" s="166"/>
      <c r="AU310" s="158"/>
      <c r="AV310" s="155"/>
      <c r="AW310" s="155"/>
      <c r="AX310" s="155"/>
      <c r="AY310" s="155"/>
      <c r="AZ310" s="166"/>
      <c r="BA310" s="158"/>
      <c r="BB310" s="155"/>
      <c r="BC310" s="155"/>
      <c r="BD310" s="155"/>
      <c r="BE310" s="155"/>
      <c r="BF310" s="166"/>
      <c r="BG310" s="158"/>
      <c r="BH310" s="155"/>
      <c r="BI310" s="158"/>
      <c r="BJ310" s="155"/>
      <c r="BK310" s="155"/>
      <c r="BL310" s="155"/>
      <c r="BM310" s="155"/>
      <c r="BN310" s="155"/>
      <c r="BO310" s="155"/>
      <c r="BP310" s="155"/>
      <c r="BQ310" s="155"/>
      <c r="BR310" s="155"/>
      <c r="BS310" s="155"/>
      <c r="BT310" s="155"/>
      <c r="BU310" s="155"/>
      <c r="BV310" s="155"/>
      <c r="BW310" s="155"/>
      <c r="BX310" s="155"/>
      <c r="BY310" s="155"/>
      <c r="BZ310" s="155"/>
      <c r="CA310" s="155"/>
      <c r="CB310" s="155"/>
      <c r="CC310" s="155"/>
      <c r="CD310" s="155"/>
      <c r="CE310" s="155"/>
      <c r="CF310" s="155"/>
      <c r="CG310" s="155"/>
      <c r="CH310" s="155"/>
      <c r="CI310" s="155"/>
      <c r="CJ310" s="166"/>
      <c r="CK310" s="161"/>
      <c r="CL310" s="161"/>
      <c r="CM310" s="161"/>
      <c r="CN310" s="161"/>
      <c r="CO310" s="161"/>
      <c r="CP310" s="161"/>
      <c r="CQ310" s="161"/>
      <c r="CR310" s="167" t="e">
        <f>IFERROR(MATCH(M310,'Cat Val Desplegable'!$B:$B,0),"")-1</f>
        <v>#VALUE!</v>
      </c>
      <c r="CS310" s="167">
        <f>COUNTIF('Cat Val Desplegable'!$B$3:$B$257,'Altas FI-Compras'!M310)</f>
        <v>0</v>
      </c>
      <c r="CT310" s="167" t="e">
        <f>IFERROR(MATCH(Y310,'Cat Val Desplegable'!$E:$E,0),"")-1</f>
        <v>#VALUE!</v>
      </c>
      <c r="CU310" s="167">
        <f>COUNTIF('Cat Val Desplegable'!$E$3:$E$296,'Altas FI-Compras'!Y310)</f>
        <v>0</v>
      </c>
      <c r="CV310" s="161"/>
      <c r="CW310" s="161"/>
      <c r="CX310" s="161"/>
      <c r="CY310" s="161"/>
      <c r="CZ310" s="161"/>
      <c r="DA310" s="161"/>
      <c r="DB310" s="161"/>
      <c r="DC310" s="161"/>
      <c r="DD310" s="161"/>
    </row>
    <row r="311" spans="1:108">
      <c r="A311" s="155"/>
      <c r="B311" s="155"/>
      <c r="C311" s="155"/>
      <c r="D311" s="155"/>
      <c r="E311" s="155"/>
      <c r="F311" s="155"/>
      <c r="G311" s="155"/>
      <c r="H311" s="155"/>
      <c r="I311" s="155"/>
      <c r="J311" s="155"/>
      <c r="K311" s="155"/>
      <c r="L311" s="155"/>
      <c r="M311" s="155"/>
      <c r="N311" s="156"/>
      <c r="O311" s="157"/>
      <c r="P311" s="158"/>
      <c r="Q311" s="155"/>
      <c r="R311" s="159"/>
      <c r="S311" s="159"/>
      <c r="T311" s="155"/>
      <c r="U311" s="159"/>
      <c r="V311" s="159"/>
      <c r="W311" s="160"/>
      <c r="X311" s="155"/>
      <c r="Y311" s="158"/>
      <c r="Z311" s="155"/>
      <c r="AA311" s="155"/>
      <c r="AB311" s="155"/>
      <c r="AC311" s="162"/>
      <c r="AD311" s="162"/>
      <c r="AE311" s="155"/>
      <c r="AF311" s="155"/>
      <c r="AG311" s="155"/>
      <c r="AH311" s="155"/>
      <c r="AI311" s="155"/>
      <c r="AJ311" s="163"/>
      <c r="AK311" s="163"/>
      <c r="AL311" s="163"/>
      <c r="AM311" s="163"/>
      <c r="AN311" s="164"/>
      <c r="AO311" s="165"/>
      <c r="AP311" s="163"/>
      <c r="AQ311" s="155"/>
      <c r="AR311" s="155"/>
      <c r="AS311" s="155"/>
      <c r="AT311" s="166"/>
      <c r="AU311" s="158"/>
      <c r="AV311" s="155"/>
      <c r="AW311" s="155"/>
      <c r="AX311" s="155"/>
      <c r="AY311" s="155"/>
      <c r="AZ311" s="166"/>
      <c r="BA311" s="158"/>
      <c r="BB311" s="155"/>
      <c r="BC311" s="155"/>
      <c r="BD311" s="155"/>
      <c r="BE311" s="155"/>
      <c r="BF311" s="166"/>
      <c r="BG311" s="158"/>
      <c r="BH311" s="155"/>
      <c r="BI311" s="158"/>
      <c r="BJ311" s="155"/>
      <c r="BK311" s="155"/>
      <c r="BL311" s="155"/>
      <c r="BM311" s="155"/>
      <c r="BN311" s="155"/>
      <c r="BO311" s="155"/>
      <c r="BP311" s="155"/>
      <c r="BQ311" s="155"/>
      <c r="BR311" s="155"/>
      <c r="BS311" s="155"/>
      <c r="BT311" s="155"/>
      <c r="BU311" s="155"/>
      <c r="BV311" s="155"/>
      <c r="BW311" s="155"/>
      <c r="BX311" s="155"/>
      <c r="BY311" s="155"/>
      <c r="BZ311" s="155"/>
      <c r="CA311" s="155"/>
      <c r="CB311" s="155"/>
      <c r="CC311" s="155"/>
      <c r="CD311" s="155"/>
      <c r="CE311" s="155"/>
      <c r="CF311" s="155"/>
      <c r="CG311" s="155"/>
      <c r="CH311" s="155"/>
      <c r="CI311" s="155"/>
      <c r="CJ311" s="166"/>
      <c r="CK311" s="161"/>
      <c r="CL311" s="161"/>
      <c r="CM311" s="161"/>
      <c r="CN311" s="161"/>
      <c r="CO311" s="161"/>
      <c r="CP311" s="161"/>
      <c r="CQ311" s="161"/>
      <c r="CR311" s="167" t="e">
        <f>IFERROR(MATCH(M311,'Cat Val Desplegable'!$B:$B,0),"")-1</f>
        <v>#VALUE!</v>
      </c>
      <c r="CS311" s="167">
        <f>COUNTIF('Cat Val Desplegable'!$B$3:$B$257,'Altas FI-Compras'!M311)</f>
        <v>0</v>
      </c>
      <c r="CT311" s="167" t="e">
        <f>IFERROR(MATCH(Y311,'Cat Val Desplegable'!$E:$E,0),"")-1</f>
        <v>#VALUE!</v>
      </c>
      <c r="CU311" s="167">
        <f>COUNTIF('Cat Val Desplegable'!$E$3:$E$296,'Altas FI-Compras'!Y311)</f>
        <v>0</v>
      </c>
      <c r="CV311" s="161"/>
      <c r="CW311" s="161"/>
      <c r="CX311" s="161"/>
      <c r="CY311" s="161"/>
      <c r="CZ311" s="161"/>
      <c r="DA311" s="161"/>
      <c r="DB311" s="161"/>
      <c r="DC311" s="161"/>
      <c r="DD311" s="161"/>
    </row>
    <row r="312" spans="1:108">
      <c r="A312" s="155"/>
      <c r="B312" s="155"/>
      <c r="C312" s="155"/>
      <c r="D312" s="155"/>
      <c r="E312" s="155"/>
      <c r="F312" s="155"/>
      <c r="G312" s="155"/>
      <c r="H312" s="155"/>
      <c r="I312" s="155"/>
      <c r="J312" s="155"/>
      <c r="K312" s="155"/>
      <c r="L312" s="155"/>
      <c r="M312" s="155"/>
      <c r="N312" s="156"/>
      <c r="O312" s="157"/>
      <c r="P312" s="158"/>
      <c r="Q312" s="155"/>
      <c r="R312" s="159"/>
      <c r="S312" s="159"/>
      <c r="T312" s="155"/>
      <c r="U312" s="159"/>
      <c r="V312" s="159"/>
      <c r="W312" s="160"/>
      <c r="X312" s="155"/>
      <c r="Y312" s="158"/>
      <c r="Z312" s="155"/>
      <c r="AA312" s="155"/>
      <c r="AB312" s="155"/>
      <c r="AC312" s="162"/>
      <c r="AD312" s="162"/>
      <c r="AE312" s="155"/>
      <c r="AF312" s="155"/>
      <c r="AG312" s="155"/>
      <c r="AH312" s="155"/>
      <c r="AI312" s="155"/>
      <c r="AJ312" s="163"/>
      <c r="AK312" s="163"/>
      <c r="AL312" s="163"/>
      <c r="AM312" s="163"/>
      <c r="AN312" s="164"/>
      <c r="AO312" s="165"/>
      <c r="AP312" s="163"/>
      <c r="AQ312" s="155"/>
      <c r="AR312" s="155"/>
      <c r="AS312" s="155"/>
      <c r="AT312" s="166"/>
      <c r="AU312" s="158"/>
      <c r="AV312" s="155"/>
      <c r="AW312" s="155"/>
      <c r="AX312" s="155"/>
      <c r="AY312" s="155"/>
      <c r="AZ312" s="166"/>
      <c r="BA312" s="158"/>
      <c r="BB312" s="155"/>
      <c r="BC312" s="155"/>
      <c r="BD312" s="155"/>
      <c r="BE312" s="155"/>
      <c r="BF312" s="166"/>
      <c r="BG312" s="158"/>
      <c r="BH312" s="155"/>
      <c r="BI312" s="158"/>
      <c r="BJ312" s="155"/>
      <c r="BK312" s="155"/>
      <c r="BL312" s="155"/>
      <c r="BM312" s="155"/>
      <c r="BN312" s="155"/>
      <c r="BO312" s="155"/>
      <c r="BP312" s="155"/>
      <c r="BQ312" s="155"/>
      <c r="BR312" s="155"/>
      <c r="BS312" s="155"/>
      <c r="BT312" s="155"/>
      <c r="BU312" s="155"/>
      <c r="BV312" s="155"/>
      <c r="BW312" s="155"/>
      <c r="BX312" s="155"/>
      <c r="BY312" s="155"/>
      <c r="BZ312" s="155"/>
      <c r="CA312" s="155"/>
      <c r="CB312" s="155"/>
      <c r="CC312" s="155"/>
      <c r="CD312" s="155"/>
      <c r="CE312" s="155"/>
      <c r="CF312" s="155"/>
      <c r="CG312" s="155"/>
      <c r="CH312" s="155"/>
      <c r="CI312" s="155"/>
      <c r="CJ312" s="166"/>
      <c r="CK312" s="161"/>
      <c r="CL312" s="161"/>
      <c r="CM312" s="161"/>
      <c r="CN312" s="161"/>
      <c r="CO312" s="161"/>
      <c r="CP312" s="161"/>
      <c r="CQ312" s="161"/>
      <c r="CR312" s="167" t="e">
        <f>IFERROR(MATCH(M312,'Cat Val Desplegable'!$B:$B,0),"")-1</f>
        <v>#VALUE!</v>
      </c>
      <c r="CS312" s="167">
        <f>COUNTIF('Cat Val Desplegable'!$B$3:$B$257,'Altas FI-Compras'!M312)</f>
        <v>0</v>
      </c>
      <c r="CT312" s="167" t="e">
        <f>IFERROR(MATCH(Y312,'Cat Val Desplegable'!$E:$E,0),"")-1</f>
        <v>#VALUE!</v>
      </c>
      <c r="CU312" s="167">
        <f>COUNTIF('Cat Val Desplegable'!$E$3:$E$296,'Altas FI-Compras'!Y312)</f>
        <v>0</v>
      </c>
      <c r="CV312" s="161"/>
      <c r="CW312" s="161"/>
      <c r="CX312" s="161"/>
      <c r="CY312" s="161"/>
      <c r="CZ312" s="161"/>
      <c r="DA312" s="161"/>
      <c r="DB312" s="161"/>
      <c r="DC312" s="161"/>
      <c r="DD312" s="161"/>
    </row>
    <row r="313" spans="1:108">
      <c r="A313" s="155"/>
      <c r="B313" s="155"/>
      <c r="C313" s="155"/>
      <c r="D313" s="155"/>
      <c r="E313" s="155"/>
      <c r="F313" s="155"/>
      <c r="G313" s="155"/>
      <c r="H313" s="155"/>
      <c r="I313" s="155"/>
      <c r="J313" s="155"/>
      <c r="K313" s="155"/>
      <c r="L313" s="155"/>
      <c r="M313" s="155"/>
      <c r="N313" s="156"/>
      <c r="O313" s="157"/>
      <c r="P313" s="158"/>
      <c r="Q313" s="155"/>
      <c r="R313" s="159"/>
      <c r="S313" s="159"/>
      <c r="T313" s="155"/>
      <c r="U313" s="159"/>
      <c r="V313" s="159"/>
      <c r="W313" s="160"/>
      <c r="X313" s="155"/>
      <c r="Y313" s="158"/>
      <c r="Z313" s="155"/>
      <c r="AA313" s="155"/>
      <c r="AB313" s="155"/>
      <c r="AC313" s="162"/>
      <c r="AD313" s="162"/>
      <c r="AE313" s="155"/>
      <c r="AF313" s="155"/>
      <c r="AG313" s="155"/>
      <c r="AH313" s="155"/>
      <c r="AI313" s="155"/>
      <c r="AJ313" s="163"/>
      <c r="AK313" s="163"/>
      <c r="AL313" s="163"/>
      <c r="AM313" s="163"/>
      <c r="AN313" s="164"/>
      <c r="AO313" s="165"/>
      <c r="AP313" s="163"/>
      <c r="AQ313" s="155"/>
      <c r="AR313" s="155"/>
      <c r="AS313" s="155"/>
      <c r="AT313" s="166"/>
      <c r="AU313" s="158"/>
      <c r="AV313" s="155"/>
      <c r="AW313" s="155"/>
      <c r="AX313" s="155"/>
      <c r="AY313" s="155"/>
      <c r="AZ313" s="166"/>
      <c r="BA313" s="158"/>
      <c r="BB313" s="155"/>
      <c r="BC313" s="155"/>
      <c r="BD313" s="155"/>
      <c r="BE313" s="155"/>
      <c r="BF313" s="166"/>
      <c r="BG313" s="158"/>
      <c r="BH313" s="155"/>
      <c r="BI313" s="158"/>
      <c r="BJ313" s="155"/>
      <c r="BK313" s="155"/>
      <c r="BL313" s="155"/>
      <c r="BM313" s="155"/>
      <c r="BN313" s="155"/>
      <c r="BO313" s="155"/>
      <c r="BP313" s="155"/>
      <c r="BQ313" s="155"/>
      <c r="BR313" s="155"/>
      <c r="BS313" s="155"/>
      <c r="BT313" s="155"/>
      <c r="BU313" s="155"/>
      <c r="BV313" s="155"/>
      <c r="BW313" s="155"/>
      <c r="BX313" s="155"/>
      <c r="BY313" s="155"/>
      <c r="BZ313" s="155"/>
      <c r="CA313" s="155"/>
      <c r="CB313" s="155"/>
      <c r="CC313" s="155"/>
      <c r="CD313" s="155"/>
      <c r="CE313" s="155"/>
      <c r="CF313" s="155"/>
      <c r="CG313" s="155"/>
      <c r="CH313" s="155"/>
      <c r="CI313" s="155"/>
      <c r="CJ313" s="166"/>
      <c r="CK313" s="161"/>
      <c r="CL313" s="161"/>
      <c r="CM313" s="161"/>
      <c r="CN313" s="161"/>
      <c r="CO313" s="161"/>
      <c r="CP313" s="161"/>
      <c r="CQ313" s="161"/>
      <c r="CR313" s="167" t="e">
        <f>IFERROR(MATCH(M313,'Cat Val Desplegable'!$B:$B,0),"")-1</f>
        <v>#VALUE!</v>
      </c>
      <c r="CS313" s="167">
        <f>COUNTIF('Cat Val Desplegable'!$B$3:$B$257,'Altas FI-Compras'!M313)</f>
        <v>0</v>
      </c>
      <c r="CT313" s="167" t="e">
        <f>IFERROR(MATCH(Y313,'Cat Val Desplegable'!$E:$E,0),"")-1</f>
        <v>#VALUE!</v>
      </c>
      <c r="CU313" s="167">
        <f>COUNTIF('Cat Val Desplegable'!$E$3:$E$296,'Altas FI-Compras'!Y313)</f>
        <v>0</v>
      </c>
      <c r="CV313" s="161"/>
      <c r="CW313" s="161"/>
      <c r="CX313" s="161"/>
      <c r="CY313" s="161"/>
      <c r="CZ313" s="161"/>
      <c r="DA313" s="161"/>
      <c r="DB313" s="161"/>
      <c r="DC313" s="161"/>
      <c r="DD313" s="161"/>
    </row>
    <row r="314" spans="1:108">
      <c r="A314" s="155"/>
      <c r="B314" s="155"/>
      <c r="C314" s="155"/>
      <c r="D314" s="155"/>
      <c r="E314" s="155"/>
      <c r="F314" s="155"/>
      <c r="G314" s="155"/>
      <c r="H314" s="155"/>
      <c r="I314" s="155"/>
      <c r="J314" s="155"/>
      <c r="K314" s="155"/>
      <c r="L314" s="155"/>
      <c r="M314" s="155"/>
      <c r="N314" s="156"/>
      <c r="O314" s="157"/>
      <c r="P314" s="158"/>
      <c r="Q314" s="155"/>
      <c r="R314" s="159"/>
      <c r="S314" s="159"/>
      <c r="T314" s="155"/>
      <c r="U314" s="159"/>
      <c r="V314" s="159"/>
      <c r="W314" s="160"/>
      <c r="X314" s="155"/>
      <c r="Y314" s="158"/>
      <c r="Z314" s="155"/>
      <c r="AA314" s="155"/>
      <c r="AB314" s="155"/>
      <c r="AC314" s="162"/>
      <c r="AD314" s="162"/>
      <c r="AE314" s="155"/>
      <c r="AF314" s="155"/>
      <c r="AG314" s="155"/>
      <c r="AH314" s="155"/>
      <c r="AI314" s="155"/>
      <c r="AJ314" s="163"/>
      <c r="AK314" s="163"/>
      <c r="AL314" s="163"/>
      <c r="AM314" s="163"/>
      <c r="AN314" s="164"/>
      <c r="AO314" s="165"/>
      <c r="AP314" s="163"/>
      <c r="AQ314" s="155"/>
      <c r="AR314" s="155"/>
      <c r="AS314" s="155"/>
      <c r="AT314" s="166"/>
      <c r="AU314" s="158"/>
      <c r="AV314" s="155"/>
      <c r="AW314" s="155"/>
      <c r="AX314" s="155"/>
      <c r="AY314" s="155"/>
      <c r="AZ314" s="166"/>
      <c r="BA314" s="158"/>
      <c r="BB314" s="155"/>
      <c r="BC314" s="155"/>
      <c r="BD314" s="155"/>
      <c r="BE314" s="155"/>
      <c r="BF314" s="166"/>
      <c r="BG314" s="158"/>
      <c r="BH314" s="155"/>
      <c r="BI314" s="158"/>
      <c r="BJ314" s="155"/>
      <c r="BK314" s="155"/>
      <c r="BL314" s="155"/>
      <c r="BM314" s="155"/>
      <c r="BN314" s="155"/>
      <c r="BO314" s="155"/>
      <c r="BP314" s="155"/>
      <c r="BQ314" s="155"/>
      <c r="BR314" s="155"/>
      <c r="BS314" s="155"/>
      <c r="BT314" s="155"/>
      <c r="BU314" s="155"/>
      <c r="BV314" s="155"/>
      <c r="BW314" s="155"/>
      <c r="BX314" s="155"/>
      <c r="BY314" s="155"/>
      <c r="BZ314" s="155"/>
      <c r="CA314" s="155"/>
      <c r="CB314" s="155"/>
      <c r="CC314" s="155"/>
      <c r="CD314" s="155"/>
      <c r="CE314" s="155"/>
      <c r="CF314" s="155"/>
      <c r="CG314" s="155"/>
      <c r="CH314" s="155"/>
      <c r="CI314" s="155"/>
      <c r="CJ314" s="166"/>
      <c r="CK314" s="161"/>
      <c r="CL314" s="161"/>
      <c r="CM314" s="161"/>
      <c r="CN314" s="161"/>
      <c r="CO314" s="161"/>
      <c r="CP314" s="161"/>
      <c r="CQ314" s="161"/>
      <c r="CR314" s="167" t="e">
        <f>IFERROR(MATCH(M314,'Cat Val Desplegable'!$B:$B,0),"")-1</f>
        <v>#VALUE!</v>
      </c>
      <c r="CS314" s="167">
        <f>COUNTIF('Cat Val Desplegable'!$B$3:$B$257,'Altas FI-Compras'!M314)</f>
        <v>0</v>
      </c>
      <c r="CT314" s="167" t="e">
        <f>IFERROR(MATCH(Y314,'Cat Val Desplegable'!$E:$E,0),"")-1</f>
        <v>#VALUE!</v>
      </c>
      <c r="CU314" s="167">
        <f>COUNTIF('Cat Val Desplegable'!$E$3:$E$296,'Altas FI-Compras'!Y314)</f>
        <v>0</v>
      </c>
      <c r="CV314" s="161"/>
      <c r="CW314" s="161"/>
      <c r="CX314" s="161"/>
      <c r="CY314" s="161"/>
      <c r="CZ314" s="161"/>
      <c r="DA314" s="161"/>
      <c r="DB314" s="161"/>
      <c r="DC314" s="161"/>
      <c r="DD314" s="161"/>
    </row>
    <row r="315" spans="1:108">
      <c r="A315" s="155"/>
      <c r="B315" s="155"/>
      <c r="C315" s="155"/>
      <c r="D315" s="155"/>
      <c r="E315" s="155"/>
      <c r="F315" s="155"/>
      <c r="G315" s="155"/>
      <c r="H315" s="155"/>
      <c r="I315" s="155"/>
      <c r="J315" s="155"/>
      <c r="K315" s="155"/>
      <c r="L315" s="155"/>
      <c r="M315" s="155"/>
      <c r="N315" s="156"/>
      <c r="O315" s="157"/>
      <c r="P315" s="158"/>
      <c r="Q315" s="155"/>
      <c r="R315" s="159"/>
      <c r="S315" s="159"/>
      <c r="T315" s="155"/>
      <c r="U315" s="159"/>
      <c r="V315" s="159"/>
      <c r="W315" s="160"/>
      <c r="X315" s="155"/>
      <c r="Y315" s="158"/>
      <c r="Z315" s="155"/>
      <c r="AA315" s="155"/>
      <c r="AB315" s="155"/>
      <c r="AC315" s="162"/>
      <c r="AD315" s="162"/>
      <c r="AE315" s="155"/>
      <c r="AF315" s="155"/>
      <c r="AG315" s="155"/>
      <c r="AH315" s="155"/>
      <c r="AI315" s="155"/>
      <c r="AJ315" s="163"/>
      <c r="AK315" s="163"/>
      <c r="AL315" s="163"/>
      <c r="AM315" s="163"/>
      <c r="AN315" s="164"/>
      <c r="AO315" s="165"/>
      <c r="AP315" s="163"/>
      <c r="AQ315" s="155"/>
      <c r="AR315" s="155"/>
      <c r="AS315" s="155"/>
      <c r="AT315" s="166"/>
      <c r="AU315" s="158"/>
      <c r="AV315" s="155"/>
      <c r="AW315" s="155"/>
      <c r="AX315" s="155"/>
      <c r="AY315" s="155"/>
      <c r="AZ315" s="166"/>
      <c r="BA315" s="158"/>
      <c r="BB315" s="155"/>
      <c r="BC315" s="155"/>
      <c r="BD315" s="155"/>
      <c r="BE315" s="155"/>
      <c r="BF315" s="166"/>
      <c r="BG315" s="158"/>
      <c r="BH315" s="155"/>
      <c r="BI315" s="158"/>
      <c r="BJ315" s="155"/>
      <c r="BK315" s="155"/>
      <c r="BL315" s="155"/>
      <c r="BM315" s="155"/>
      <c r="BN315" s="155"/>
      <c r="BO315" s="155"/>
      <c r="BP315" s="155"/>
      <c r="BQ315" s="155"/>
      <c r="BR315" s="155"/>
      <c r="BS315" s="155"/>
      <c r="BT315" s="155"/>
      <c r="BU315" s="155"/>
      <c r="BV315" s="155"/>
      <c r="BW315" s="155"/>
      <c r="BX315" s="155"/>
      <c r="BY315" s="155"/>
      <c r="BZ315" s="155"/>
      <c r="CA315" s="155"/>
      <c r="CB315" s="155"/>
      <c r="CC315" s="155"/>
      <c r="CD315" s="155"/>
      <c r="CE315" s="155"/>
      <c r="CF315" s="155"/>
      <c r="CG315" s="155"/>
      <c r="CH315" s="155"/>
      <c r="CI315" s="155"/>
      <c r="CJ315" s="166"/>
      <c r="CK315" s="161"/>
      <c r="CL315" s="161"/>
      <c r="CM315" s="161"/>
      <c r="CN315" s="161"/>
      <c r="CO315" s="161"/>
      <c r="CP315" s="161"/>
      <c r="CQ315" s="161"/>
      <c r="CR315" s="167" t="e">
        <f>IFERROR(MATCH(M315,'Cat Val Desplegable'!$B:$B,0),"")-1</f>
        <v>#VALUE!</v>
      </c>
      <c r="CS315" s="167">
        <f>COUNTIF('Cat Val Desplegable'!$B$3:$B$257,'Altas FI-Compras'!M315)</f>
        <v>0</v>
      </c>
      <c r="CT315" s="167" t="e">
        <f>IFERROR(MATCH(Y315,'Cat Val Desplegable'!$E:$E,0),"")-1</f>
        <v>#VALUE!</v>
      </c>
      <c r="CU315" s="167">
        <f>COUNTIF('Cat Val Desplegable'!$E$3:$E$296,'Altas FI-Compras'!Y315)</f>
        <v>0</v>
      </c>
      <c r="CV315" s="161"/>
      <c r="CW315" s="161"/>
      <c r="CX315" s="161"/>
      <c r="CY315" s="161"/>
      <c r="CZ315" s="161"/>
      <c r="DA315" s="161"/>
      <c r="DB315" s="161"/>
      <c r="DC315" s="161"/>
      <c r="DD315" s="161"/>
    </row>
    <row r="316" spans="1:108">
      <c r="A316" s="155"/>
      <c r="B316" s="155"/>
      <c r="C316" s="155"/>
      <c r="D316" s="155"/>
      <c r="E316" s="155"/>
      <c r="F316" s="155"/>
      <c r="G316" s="155"/>
      <c r="H316" s="155"/>
      <c r="I316" s="155"/>
      <c r="J316" s="155"/>
      <c r="K316" s="155"/>
      <c r="L316" s="155"/>
      <c r="M316" s="155"/>
      <c r="N316" s="156"/>
      <c r="O316" s="157"/>
      <c r="P316" s="158"/>
      <c r="Q316" s="155"/>
      <c r="R316" s="159"/>
      <c r="S316" s="159"/>
      <c r="T316" s="155"/>
      <c r="U316" s="159"/>
      <c r="V316" s="159"/>
      <c r="W316" s="160"/>
      <c r="X316" s="155"/>
      <c r="Y316" s="158"/>
      <c r="Z316" s="155"/>
      <c r="AA316" s="155"/>
      <c r="AB316" s="155"/>
      <c r="AC316" s="162"/>
      <c r="AD316" s="162"/>
      <c r="AE316" s="155"/>
      <c r="AF316" s="155"/>
      <c r="AG316" s="155"/>
      <c r="AH316" s="155"/>
      <c r="AI316" s="155"/>
      <c r="AJ316" s="163"/>
      <c r="AK316" s="163"/>
      <c r="AL316" s="163"/>
      <c r="AM316" s="163"/>
      <c r="AN316" s="164"/>
      <c r="AO316" s="165"/>
      <c r="AP316" s="163"/>
      <c r="AQ316" s="155"/>
      <c r="AR316" s="155"/>
      <c r="AS316" s="155"/>
      <c r="AT316" s="166"/>
      <c r="AU316" s="158"/>
      <c r="AV316" s="155"/>
      <c r="AW316" s="155"/>
      <c r="AX316" s="155"/>
      <c r="AY316" s="155"/>
      <c r="AZ316" s="166"/>
      <c r="BA316" s="158"/>
      <c r="BB316" s="155"/>
      <c r="BC316" s="155"/>
      <c r="BD316" s="155"/>
      <c r="BE316" s="155"/>
      <c r="BF316" s="166"/>
      <c r="BG316" s="158"/>
      <c r="BH316" s="155"/>
      <c r="BI316" s="158"/>
      <c r="BJ316" s="155"/>
      <c r="BK316" s="155"/>
      <c r="BL316" s="155"/>
      <c r="BM316" s="155"/>
      <c r="BN316" s="155"/>
      <c r="BO316" s="155"/>
      <c r="BP316" s="155"/>
      <c r="BQ316" s="155"/>
      <c r="BR316" s="155"/>
      <c r="BS316" s="155"/>
      <c r="BT316" s="155"/>
      <c r="BU316" s="155"/>
      <c r="BV316" s="155"/>
      <c r="BW316" s="155"/>
      <c r="BX316" s="155"/>
      <c r="BY316" s="155"/>
      <c r="BZ316" s="155"/>
      <c r="CA316" s="155"/>
      <c r="CB316" s="155"/>
      <c r="CC316" s="155"/>
      <c r="CD316" s="155"/>
      <c r="CE316" s="155"/>
      <c r="CF316" s="155"/>
      <c r="CG316" s="155"/>
      <c r="CH316" s="155"/>
      <c r="CI316" s="155"/>
      <c r="CJ316" s="166"/>
      <c r="CK316" s="161"/>
      <c r="CL316" s="161"/>
      <c r="CM316" s="161"/>
      <c r="CN316" s="161"/>
      <c r="CO316" s="161"/>
      <c r="CP316" s="161"/>
      <c r="CQ316" s="161"/>
      <c r="CR316" s="167" t="e">
        <f>IFERROR(MATCH(M316,'Cat Val Desplegable'!$B:$B,0),"")-1</f>
        <v>#VALUE!</v>
      </c>
      <c r="CS316" s="167">
        <f>COUNTIF('Cat Val Desplegable'!$B$3:$B$257,'Altas FI-Compras'!M316)</f>
        <v>0</v>
      </c>
      <c r="CT316" s="167" t="e">
        <f>IFERROR(MATCH(Y316,'Cat Val Desplegable'!$E:$E,0),"")-1</f>
        <v>#VALUE!</v>
      </c>
      <c r="CU316" s="167">
        <f>COUNTIF('Cat Val Desplegable'!$E$3:$E$296,'Altas FI-Compras'!Y316)</f>
        <v>0</v>
      </c>
      <c r="CV316" s="161"/>
      <c r="CW316" s="161"/>
      <c r="CX316" s="161"/>
      <c r="CY316" s="161"/>
      <c r="CZ316" s="161"/>
      <c r="DA316" s="161"/>
      <c r="DB316" s="161"/>
      <c r="DC316" s="161"/>
      <c r="DD316" s="161"/>
    </row>
    <row r="317" spans="1:108">
      <c r="A317" s="155"/>
      <c r="B317" s="155"/>
      <c r="C317" s="155"/>
      <c r="D317" s="155"/>
      <c r="E317" s="155"/>
      <c r="F317" s="155"/>
      <c r="G317" s="155"/>
      <c r="H317" s="155"/>
      <c r="I317" s="155"/>
      <c r="J317" s="155"/>
      <c r="K317" s="155"/>
      <c r="L317" s="155"/>
      <c r="M317" s="155"/>
      <c r="N317" s="156"/>
      <c r="O317" s="157"/>
      <c r="P317" s="158"/>
      <c r="Q317" s="155"/>
      <c r="R317" s="159"/>
      <c r="S317" s="159"/>
      <c r="T317" s="155"/>
      <c r="U317" s="159"/>
      <c r="V317" s="159"/>
      <c r="W317" s="160"/>
      <c r="X317" s="155"/>
      <c r="Y317" s="158"/>
      <c r="Z317" s="155"/>
      <c r="AA317" s="155"/>
      <c r="AB317" s="155"/>
      <c r="AC317" s="162"/>
      <c r="AD317" s="162"/>
      <c r="AE317" s="155"/>
      <c r="AF317" s="155"/>
      <c r="AG317" s="155"/>
      <c r="AH317" s="155"/>
      <c r="AI317" s="155"/>
      <c r="AJ317" s="163"/>
      <c r="AK317" s="163"/>
      <c r="AL317" s="163"/>
      <c r="AM317" s="163"/>
      <c r="AN317" s="164"/>
      <c r="AO317" s="165"/>
      <c r="AP317" s="163"/>
      <c r="AQ317" s="155"/>
      <c r="AR317" s="155"/>
      <c r="AS317" s="155"/>
      <c r="AT317" s="166"/>
      <c r="AU317" s="158"/>
      <c r="AV317" s="155"/>
      <c r="AW317" s="155"/>
      <c r="AX317" s="155"/>
      <c r="AY317" s="155"/>
      <c r="AZ317" s="166"/>
      <c r="BA317" s="158"/>
      <c r="BB317" s="155"/>
      <c r="BC317" s="155"/>
      <c r="BD317" s="155"/>
      <c r="BE317" s="155"/>
      <c r="BF317" s="166"/>
      <c r="BG317" s="158"/>
      <c r="BH317" s="155"/>
      <c r="BI317" s="158"/>
      <c r="BJ317" s="155"/>
      <c r="BK317" s="155"/>
      <c r="BL317" s="155"/>
      <c r="BM317" s="155"/>
      <c r="BN317" s="155"/>
      <c r="BO317" s="155"/>
      <c r="BP317" s="155"/>
      <c r="BQ317" s="155"/>
      <c r="BR317" s="155"/>
      <c r="BS317" s="155"/>
      <c r="BT317" s="155"/>
      <c r="BU317" s="155"/>
      <c r="BV317" s="155"/>
      <c r="BW317" s="155"/>
      <c r="BX317" s="155"/>
      <c r="BY317" s="155"/>
      <c r="BZ317" s="155"/>
      <c r="CA317" s="155"/>
      <c r="CB317" s="155"/>
      <c r="CC317" s="155"/>
      <c r="CD317" s="155"/>
      <c r="CE317" s="155"/>
      <c r="CF317" s="155"/>
      <c r="CG317" s="155"/>
      <c r="CH317" s="155"/>
      <c r="CI317" s="155"/>
      <c r="CJ317" s="166"/>
      <c r="CK317" s="161"/>
      <c r="CL317" s="161"/>
      <c r="CM317" s="161"/>
      <c r="CN317" s="161"/>
      <c r="CO317" s="161"/>
      <c r="CP317" s="161"/>
      <c r="CQ317" s="161"/>
      <c r="CR317" s="167" t="e">
        <f>IFERROR(MATCH(M317,'Cat Val Desplegable'!$B:$B,0),"")-1</f>
        <v>#VALUE!</v>
      </c>
      <c r="CS317" s="167">
        <f>COUNTIF('Cat Val Desplegable'!$B$3:$B$257,'Altas FI-Compras'!M317)</f>
        <v>0</v>
      </c>
      <c r="CT317" s="167" t="e">
        <f>IFERROR(MATCH(Y317,'Cat Val Desplegable'!$E:$E,0),"")-1</f>
        <v>#VALUE!</v>
      </c>
      <c r="CU317" s="167">
        <f>COUNTIF('Cat Val Desplegable'!$E$3:$E$296,'Altas FI-Compras'!Y317)</f>
        <v>0</v>
      </c>
      <c r="CV317" s="161"/>
      <c r="CW317" s="161"/>
      <c r="CX317" s="161"/>
      <c r="CY317" s="161"/>
      <c r="CZ317" s="161"/>
      <c r="DA317" s="161"/>
      <c r="DB317" s="161"/>
      <c r="DC317" s="161"/>
      <c r="DD317" s="161"/>
    </row>
    <row r="318" spans="1:108">
      <c r="A318" s="155"/>
      <c r="B318" s="155"/>
      <c r="C318" s="155"/>
      <c r="D318" s="155"/>
      <c r="E318" s="155"/>
      <c r="F318" s="155"/>
      <c r="G318" s="155"/>
      <c r="H318" s="155"/>
      <c r="I318" s="155"/>
      <c r="J318" s="155"/>
      <c r="K318" s="155"/>
      <c r="L318" s="155"/>
      <c r="M318" s="155"/>
      <c r="N318" s="156"/>
      <c r="O318" s="157"/>
      <c r="P318" s="158"/>
      <c r="Q318" s="155"/>
      <c r="R318" s="159"/>
      <c r="S318" s="159"/>
      <c r="T318" s="155"/>
      <c r="U318" s="159"/>
      <c r="V318" s="159"/>
      <c r="W318" s="160"/>
      <c r="X318" s="155"/>
      <c r="Y318" s="158"/>
      <c r="Z318" s="155"/>
      <c r="AA318" s="155"/>
      <c r="AB318" s="155"/>
      <c r="AC318" s="162"/>
      <c r="AD318" s="162"/>
      <c r="AE318" s="155"/>
      <c r="AF318" s="155"/>
      <c r="AG318" s="155"/>
      <c r="AH318" s="155"/>
      <c r="AI318" s="155"/>
      <c r="AJ318" s="163"/>
      <c r="AK318" s="163"/>
      <c r="AL318" s="163"/>
      <c r="AM318" s="163"/>
      <c r="AN318" s="164"/>
      <c r="AO318" s="165"/>
      <c r="AP318" s="163"/>
      <c r="AQ318" s="155"/>
      <c r="AR318" s="155"/>
      <c r="AS318" s="155"/>
      <c r="AT318" s="166"/>
      <c r="AU318" s="158"/>
      <c r="AV318" s="155"/>
      <c r="AW318" s="155"/>
      <c r="AX318" s="155"/>
      <c r="AY318" s="155"/>
      <c r="AZ318" s="166"/>
      <c r="BA318" s="158"/>
      <c r="BB318" s="155"/>
      <c r="BC318" s="155"/>
      <c r="BD318" s="155"/>
      <c r="BE318" s="155"/>
      <c r="BF318" s="166"/>
      <c r="BG318" s="158"/>
      <c r="BH318" s="155"/>
      <c r="BI318" s="158"/>
      <c r="BJ318" s="155"/>
      <c r="BK318" s="155"/>
      <c r="BL318" s="155"/>
      <c r="BM318" s="155"/>
      <c r="BN318" s="155"/>
      <c r="BO318" s="155"/>
      <c r="BP318" s="155"/>
      <c r="BQ318" s="155"/>
      <c r="BR318" s="155"/>
      <c r="BS318" s="155"/>
      <c r="BT318" s="155"/>
      <c r="BU318" s="155"/>
      <c r="BV318" s="155"/>
      <c r="BW318" s="155"/>
      <c r="BX318" s="155"/>
      <c r="BY318" s="155"/>
      <c r="BZ318" s="155"/>
      <c r="CA318" s="155"/>
      <c r="CB318" s="155"/>
      <c r="CC318" s="155"/>
      <c r="CD318" s="155"/>
      <c r="CE318" s="155"/>
      <c r="CF318" s="155"/>
      <c r="CG318" s="155"/>
      <c r="CH318" s="155"/>
      <c r="CI318" s="155"/>
      <c r="CJ318" s="166"/>
      <c r="CK318" s="161"/>
      <c r="CL318" s="161"/>
      <c r="CM318" s="161"/>
      <c r="CN318" s="161"/>
      <c r="CO318" s="161"/>
      <c r="CP318" s="161"/>
      <c r="CQ318" s="161"/>
      <c r="CR318" s="167" t="e">
        <f>IFERROR(MATCH(M318,'Cat Val Desplegable'!$B:$B,0),"")-1</f>
        <v>#VALUE!</v>
      </c>
      <c r="CS318" s="167">
        <f>COUNTIF('Cat Val Desplegable'!$B$3:$B$257,'Altas FI-Compras'!M318)</f>
        <v>0</v>
      </c>
      <c r="CT318" s="167" t="e">
        <f>IFERROR(MATCH(Y318,'Cat Val Desplegable'!$E:$E,0),"")-1</f>
        <v>#VALUE!</v>
      </c>
      <c r="CU318" s="167">
        <f>COUNTIF('Cat Val Desplegable'!$E$3:$E$296,'Altas FI-Compras'!Y318)</f>
        <v>0</v>
      </c>
      <c r="CV318" s="161"/>
      <c r="CW318" s="161"/>
      <c r="CX318" s="161"/>
      <c r="CY318" s="161"/>
      <c r="CZ318" s="161"/>
      <c r="DA318" s="161"/>
      <c r="DB318" s="161"/>
      <c r="DC318" s="161"/>
      <c r="DD318" s="161"/>
    </row>
    <row r="319" spans="1:108">
      <c r="A319" s="155"/>
      <c r="B319" s="155"/>
      <c r="C319" s="155"/>
      <c r="D319" s="155"/>
      <c r="E319" s="155"/>
      <c r="F319" s="155"/>
      <c r="G319" s="155"/>
      <c r="H319" s="155"/>
      <c r="I319" s="155"/>
      <c r="J319" s="155"/>
      <c r="K319" s="155"/>
      <c r="L319" s="155"/>
      <c r="M319" s="155"/>
      <c r="N319" s="156"/>
      <c r="O319" s="157"/>
      <c r="P319" s="158"/>
      <c r="Q319" s="155"/>
      <c r="R319" s="159"/>
      <c r="S319" s="159"/>
      <c r="T319" s="155"/>
      <c r="U319" s="159"/>
      <c r="V319" s="159"/>
      <c r="W319" s="160"/>
      <c r="X319" s="155"/>
      <c r="Y319" s="158"/>
      <c r="Z319" s="155"/>
      <c r="AA319" s="155"/>
      <c r="AB319" s="155"/>
      <c r="AC319" s="162"/>
      <c r="AD319" s="162"/>
      <c r="AE319" s="155"/>
      <c r="AF319" s="155"/>
      <c r="AG319" s="155"/>
      <c r="AH319" s="155"/>
      <c r="AI319" s="155"/>
      <c r="AJ319" s="163"/>
      <c r="AK319" s="163"/>
      <c r="AL319" s="163"/>
      <c r="AM319" s="163"/>
      <c r="AN319" s="164"/>
      <c r="AO319" s="165"/>
      <c r="AP319" s="163"/>
      <c r="AQ319" s="155"/>
      <c r="AR319" s="155"/>
      <c r="AS319" s="155"/>
      <c r="AT319" s="166"/>
      <c r="AU319" s="158"/>
      <c r="AV319" s="155"/>
      <c r="AW319" s="155"/>
      <c r="AX319" s="155"/>
      <c r="AY319" s="155"/>
      <c r="AZ319" s="166"/>
      <c r="BA319" s="158"/>
      <c r="BB319" s="155"/>
      <c r="BC319" s="155"/>
      <c r="BD319" s="155"/>
      <c r="BE319" s="155"/>
      <c r="BF319" s="166"/>
      <c r="BG319" s="158"/>
      <c r="BH319" s="155"/>
      <c r="BI319" s="158"/>
      <c r="BJ319" s="155"/>
      <c r="BK319" s="155"/>
      <c r="BL319" s="155"/>
      <c r="BM319" s="155"/>
      <c r="BN319" s="155"/>
      <c r="BO319" s="155"/>
      <c r="BP319" s="155"/>
      <c r="BQ319" s="155"/>
      <c r="BR319" s="155"/>
      <c r="BS319" s="155"/>
      <c r="BT319" s="155"/>
      <c r="BU319" s="155"/>
      <c r="BV319" s="155"/>
      <c r="BW319" s="155"/>
      <c r="BX319" s="155"/>
      <c r="BY319" s="155"/>
      <c r="BZ319" s="155"/>
      <c r="CA319" s="155"/>
      <c r="CB319" s="155"/>
      <c r="CC319" s="155"/>
      <c r="CD319" s="155"/>
      <c r="CE319" s="155"/>
      <c r="CF319" s="155"/>
      <c r="CG319" s="155"/>
      <c r="CH319" s="155"/>
      <c r="CI319" s="155"/>
      <c r="CJ319" s="166"/>
      <c r="CK319" s="161"/>
      <c r="CL319" s="161"/>
      <c r="CM319" s="161"/>
      <c r="CN319" s="161"/>
      <c r="CO319" s="161"/>
      <c r="CP319" s="161"/>
      <c r="CQ319" s="161"/>
      <c r="CR319" s="167" t="e">
        <f>IFERROR(MATCH(M319,'Cat Val Desplegable'!$B:$B,0),"")-1</f>
        <v>#VALUE!</v>
      </c>
      <c r="CS319" s="167">
        <f>COUNTIF('Cat Val Desplegable'!$B$3:$B$257,'Altas FI-Compras'!M319)</f>
        <v>0</v>
      </c>
      <c r="CT319" s="167" t="e">
        <f>IFERROR(MATCH(Y319,'Cat Val Desplegable'!$E:$E,0),"")-1</f>
        <v>#VALUE!</v>
      </c>
      <c r="CU319" s="167">
        <f>COUNTIF('Cat Val Desplegable'!$E$3:$E$296,'Altas FI-Compras'!Y319)</f>
        <v>0</v>
      </c>
      <c r="CV319" s="161"/>
      <c r="CW319" s="161"/>
      <c r="CX319" s="161"/>
      <c r="CY319" s="161"/>
      <c r="CZ319" s="161"/>
      <c r="DA319" s="161"/>
      <c r="DB319" s="161"/>
      <c r="DC319" s="161"/>
      <c r="DD319" s="161"/>
    </row>
    <row r="320" spans="1:108">
      <c r="A320" s="155"/>
      <c r="B320" s="155"/>
      <c r="C320" s="155"/>
      <c r="D320" s="155"/>
      <c r="E320" s="155"/>
      <c r="F320" s="155"/>
      <c r="G320" s="155"/>
      <c r="H320" s="155"/>
      <c r="I320" s="155"/>
      <c r="J320" s="155"/>
      <c r="K320" s="155"/>
      <c r="L320" s="155"/>
      <c r="M320" s="155"/>
      <c r="N320" s="156"/>
      <c r="O320" s="157"/>
      <c r="P320" s="158"/>
      <c r="Q320" s="155"/>
      <c r="R320" s="159"/>
      <c r="S320" s="159"/>
      <c r="T320" s="155"/>
      <c r="U320" s="159"/>
      <c r="V320" s="159"/>
      <c r="W320" s="160"/>
      <c r="X320" s="155"/>
      <c r="Y320" s="158"/>
      <c r="Z320" s="155"/>
      <c r="AA320" s="155"/>
      <c r="AB320" s="155"/>
      <c r="AC320" s="162"/>
      <c r="AD320" s="162"/>
      <c r="AE320" s="155"/>
      <c r="AF320" s="155"/>
      <c r="AG320" s="155"/>
      <c r="AH320" s="155"/>
      <c r="AI320" s="155"/>
      <c r="AJ320" s="163"/>
      <c r="AK320" s="163"/>
      <c r="AL320" s="163"/>
      <c r="AM320" s="163"/>
      <c r="AN320" s="164"/>
      <c r="AO320" s="165"/>
      <c r="AP320" s="163"/>
      <c r="AQ320" s="155"/>
      <c r="AR320" s="155"/>
      <c r="AS320" s="155"/>
      <c r="AT320" s="166"/>
      <c r="AU320" s="158"/>
      <c r="AV320" s="155"/>
      <c r="AW320" s="155"/>
      <c r="AX320" s="155"/>
      <c r="AY320" s="155"/>
      <c r="AZ320" s="166"/>
      <c r="BA320" s="158"/>
      <c r="BB320" s="155"/>
      <c r="BC320" s="155"/>
      <c r="BD320" s="155"/>
      <c r="BE320" s="155"/>
      <c r="BF320" s="166"/>
      <c r="BG320" s="158"/>
      <c r="BH320" s="155"/>
      <c r="BI320" s="158"/>
      <c r="BJ320" s="155"/>
      <c r="BK320" s="155"/>
      <c r="BL320" s="155"/>
      <c r="BM320" s="155"/>
      <c r="BN320" s="155"/>
      <c r="BO320" s="155"/>
      <c r="BP320" s="155"/>
      <c r="BQ320" s="155"/>
      <c r="BR320" s="155"/>
      <c r="BS320" s="155"/>
      <c r="BT320" s="155"/>
      <c r="BU320" s="155"/>
      <c r="BV320" s="155"/>
      <c r="BW320" s="155"/>
      <c r="BX320" s="155"/>
      <c r="BY320" s="155"/>
      <c r="BZ320" s="155"/>
      <c r="CA320" s="155"/>
      <c r="CB320" s="155"/>
      <c r="CC320" s="155"/>
      <c r="CD320" s="155"/>
      <c r="CE320" s="155"/>
      <c r="CF320" s="155"/>
      <c r="CG320" s="155"/>
      <c r="CH320" s="155"/>
      <c r="CI320" s="155"/>
      <c r="CJ320" s="166"/>
      <c r="CK320" s="161"/>
      <c r="CL320" s="161"/>
      <c r="CM320" s="161"/>
      <c r="CN320" s="161"/>
      <c r="CO320" s="161"/>
      <c r="CP320" s="161"/>
      <c r="CQ320" s="161"/>
      <c r="CR320" s="167" t="e">
        <f>IFERROR(MATCH(M320,'Cat Val Desplegable'!$B:$B,0),"")-1</f>
        <v>#VALUE!</v>
      </c>
      <c r="CS320" s="167">
        <f>COUNTIF('Cat Val Desplegable'!$B$3:$B$257,'Altas FI-Compras'!M320)</f>
        <v>0</v>
      </c>
      <c r="CT320" s="167" t="e">
        <f>IFERROR(MATCH(Y320,'Cat Val Desplegable'!$E:$E,0),"")-1</f>
        <v>#VALUE!</v>
      </c>
      <c r="CU320" s="167">
        <f>COUNTIF('Cat Val Desplegable'!$E$3:$E$296,'Altas FI-Compras'!Y320)</f>
        <v>0</v>
      </c>
      <c r="CV320" s="161"/>
      <c r="CW320" s="161"/>
      <c r="CX320" s="161"/>
      <c r="CY320" s="161"/>
      <c r="CZ320" s="161"/>
      <c r="DA320" s="161"/>
      <c r="DB320" s="161"/>
      <c r="DC320" s="161"/>
      <c r="DD320" s="161"/>
    </row>
    <row r="321" spans="1:108">
      <c r="A321" s="155"/>
      <c r="B321" s="155"/>
      <c r="C321" s="155"/>
      <c r="D321" s="155"/>
      <c r="E321" s="155"/>
      <c r="F321" s="155"/>
      <c r="G321" s="155"/>
      <c r="H321" s="155"/>
      <c r="I321" s="155"/>
      <c r="J321" s="155"/>
      <c r="K321" s="155"/>
      <c r="L321" s="155"/>
      <c r="M321" s="155"/>
      <c r="N321" s="156"/>
      <c r="O321" s="157"/>
      <c r="P321" s="158"/>
      <c r="Q321" s="155"/>
      <c r="R321" s="159"/>
      <c r="S321" s="159"/>
      <c r="T321" s="155"/>
      <c r="U321" s="159"/>
      <c r="V321" s="159"/>
      <c r="W321" s="160"/>
      <c r="X321" s="155"/>
      <c r="Y321" s="158"/>
      <c r="Z321" s="155"/>
      <c r="AA321" s="155"/>
      <c r="AB321" s="155"/>
      <c r="AC321" s="162"/>
      <c r="AD321" s="162"/>
      <c r="AE321" s="155"/>
      <c r="AF321" s="155"/>
      <c r="AG321" s="155"/>
      <c r="AH321" s="155"/>
      <c r="AI321" s="155"/>
      <c r="AJ321" s="163"/>
      <c r="AK321" s="163"/>
      <c r="AL321" s="163"/>
      <c r="AM321" s="163"/>
      <c r="AN321" s="164"/>
      <c r="AO321" s="165"/>
      <c r="AP321" s="163"/>
      <c r="AQ321" s="155"/>
      <c r="AR321" s="155"/>
      <c r="AS321" s="155"/>
      <c r="AT321" s="166"/>
      <c r="AU321" s="158"/>
      <c r="AV321" s="155"/>
      <c r="AW321" s="155"/>
      <c r="AX321" s="155"/>
      <c r="AY321" s="155"/>
      <c r="AZ321" s="166"/>
      <c r="BA321" s="158"/>
      <c r="BB321" s="155"/>
      <c r="BC321" s="155"/>
      <c r="BD321" s="155"/>
      <c r="BE321" s="155"/>
      <c r="BF321" s="166"/>
      <c r="BG321" s="158"/>
      <c r="BH321" s="155"/>
      <c r="BI321" s="158"/>
      <c r="BJ321" s="155"/>
      <c r="BK321" s="155"/>
      <c r="BL321" s="155"/>
      <c r="BM321" s="155"/>
      <c r="BN321" s="155"/>
      <c r="BO321" s="155"/>
      <c r="BP321" s="155"/>
      <c r="BQ321" s="155"/>
      <c r="BR321" s="155"/>
      <c r="BS321" s="155"/>
      <c r="BT321" s="155"/>
      <c r="BU321" s="155"/>
      <c r="BV321" s="155"/>
      <c r="BW321" s="155"/>
      <c r="BX321" s="155"/>
      <c r="BY321" s="155"/>
      <c r="BZ321" s="155"/>
      <c r="CA321" s="155"/>
      <c r="CB321" s="155"/>
      <c r="CC321" s="155"/>
      <c r="CD321" s="155"/>
      <c r="CE321" s="155"/>
      <c r="CF321" s="155"/>
      <c r="CG321" s="155"/>
      <c r="CH321" s="155"/>
      <c r="CI321" s="155"/>
      <c r="CJ321" s="166"/>
      <c r="CK321" s="161"/>
      <c r="CL321" s="161"/>
      <c r="CM321" s="161"/>
      <c r="CN321" s="161"/>
      <c r="CO321" s="161"/>
      <c r="CP321" s="161"/>
      <c r="CQ321" s="161"/>
      <c r="CR321" s="167" t="e">
        <f>IFERROR(MATCH(M321,'Cat Val Desplegable'!$B:$B,0),"")-1</f>
        <v>#VALUE!</v>
      </c>
      <c r="CS321" s="167">
        <f>COUNTIF('Cat Val Desplegable'!$B$3:$B$257,'Altas FI-Compras'!M321)</f>
        <v>0</v>
      </c>
      <c r="CT321" s="167" t="e">
        <f>IFERROR(MATCH(Y321,'Cat Val Desplegable'!$E:$E,0),"")-1</f>
        <v>#VALUE!</v>
      </c>
      <c r="CU321" s="167">
        <f>COUNTIF('Cat Val Desplegable'!$E$3:$E$296,'Altas FI-Compras'!Y321)</f>
        <v>0</v>
      </c>
      <c r="CV321" s="161"/>
      <c r="CW321" s="161"/>
      <c r="CX321" s="161"/>
      <c r="CY321" s="161"/>
      <c r="CZ321" s="161"/>
      <c r="DA321" s="161"/>
      <c r="DB321" s="161"/>
      <c r="DC321" s="161"/>
      <c r="DD321" s="161"/>
    </row>
    <row r="322" spans="1:108">
      <c r="A322" s="155"/>
      <c r="B322" s="155"/>
      <c r="C322" s="155"/>
      <c r="D322" s="155"/>
      <c r="E322" s="155"/>
      <c r="F322" s="155"/>
      <c r="G322" s="155"/>
      <c r="H322" s="155"/>
      <c r="I322" s="155"/>
      <c r="J322" s="155"/>
      <c r="K322" s="155"/>
      <c r="L322" s="155"/>
      <c r="M322" s="155"/>
      <c r="N322" s="156"/>
      <c r="O322" s="157"/>
      <c r="P322" s="158"/>
      <c r="Q322" s="155"/>
      <c r="R322" s="159"/>
      <c r="S322" s="159"/>
      <c r="T322" s="155"/>
      <c r="U322" s="159"/>
      <c r="V322" s="159"/>
      <c r="W322" s="160"/>
      <c r="X322" s="155"/>
      <c r="Y322" s="158"/>
      <c r="Z322" s="155"/>
      <c r="AA322" s="155"/>
      <c r="AB322" s="155"/>
      <c r="AC322" s="162"/>
      <c r="AD322" s="162"/>
      <c r="AE322" s="155"/>
      <c r="AF322" s="155"/>
      <c r="AG322" s="155"/>
      <c r="AH322" s="155"/>
      <c r="AI322" s="155"/>
      <c r="AJ322" s="163"/>
      <c r="AK322" s="163"/>
      <c r="AL322" s="163"/>
      <c r="AM322" s="163"/>
      <c r="AN322" s="164"/>
      <c r="AO322" s="165"/>
      <c r="AP322" s="163"/>
      <c r="AQ322" s="155"/>
      <c r="AR322" s="155"/>
      <c r="AS322" s="155"/>
      <c r="AT322" s="166"/>
      <c r="AU322" s="158"/>
      <c r="AV322" s="155"/>
      <c r="AW322" s="155"/>
      <c r="AX322" s="155"/>
      <c r="AY322" s="155"/>
      <c r="AZ322" s="166"/>
      <c r="BA322" s="158"/>
      <c r="BB322" s="155"/>
      <c r="BC322" s="155"/>
      <c r="BD322" s="155"/>
      <c r="BE322" s="155"/>
      <c r="BF322" s="166"/>
      <c r="BG322" s="158"/>
      <c r="BH322" s="155"/>
      <c r="BI322" s="158"/>
      <c r="BJ322" s="155"/>
      <c r="BK322" s="155"/>
      <c r="BL322" s="155"/>
      <c r="BM322" s="155"/>
      <c r="BN322" s="155"/>
      <c r="BO322" s="155"/>
      <c r="BP322" s="155"/>
      <c r="BQ322" s="155"/>
      <c r="BR322" s="155"/>
      <c r="BS322" s="155"/>
      <c r="BT322" s="155"/>
      <c r="BU322" s="155"/>
      <c r="BV322" s="155"/>
      <c r="BW322" s="155"/>
      <c r="BX322" s="155"/>
      <c r="BY322" s="155"/>
      <c r="BZ322" s="155"/>
      <c r="CA322" s="155"/>
      <c r="CB322" s="155"/>
      <c r="CC322" s="155"/>
      <c r="CD322" s="155"/>
      <c r="CE322" s="155"/>
      <c r="CF322" s="155"/>
      <c r="CG322" s="155"/>
      <c r="CH322" s="155"/>
      <c r="CI322" s="155"/>
      <c r="CJ322" s="166"/>
      <c r="CK322" s="161"/>
      <c r="CL322" s="161"/>
      <c r="CM322" s="161"/>
      <c r="CN322" s="161"/>
      <c r="CO322" s="161"/>
      <c r="CP322" s="161"/>
      <c r="CQ322" s="161"/>
      <c r="CR322" s="167" t="e">
        <f>IFERROR(MATCH(M322,'Cat Val Desplegable'!$B:$B,0),"")-1</f>
        <v>#VALUE!</v>
      </c>
      <c r="CS322" s="167">
        <f>COUNTIF('Cat Val Desplegable'!$B$3:$B$257,'Altas FI-Compras'!M322)</f>
        <v>0</v>
      </c>
      <c r="CT322" s="167" t="e">
        <f>IFERROR(MATCH(Y322,'Cat Val Desplegable'!$E:$E,0),"")-1</f>
        <v>#VALUE!</v>
      </c>
      <c r="CU322" s="167">
        <f>COUNTIF('Cat Val Desplegable'!$E$3:$E$296,'Altas FI-Compras'!Y322)</f>
        <v>0</v>
      </c>
      <c r="CV322" s="161"/>
      <c r="CW322" s="161"/>
      <c r="CX322" s="161"/>
      <c r="CY322" s="161"/>
      <c r="CZ322" s="161"/>
      <c r="DA322" s="161"/>
      <c r="DB322" s="161"/>
      <c r="DC322" s="161"/>
      <c r="DD322" s="161"/>
    </row>
    <row r="323" spans="1:108">
      <c r="A323" s="155"/>
      <c r="B323" s="155"/>
      <c r="C323" s="155"/>
      <c r="D323" s="155"/>
      <c r="E323" s="155"/>
      <c r="F323" s="155"/>
      <c r="G323" s="155"/>
      <c r="H323" s="155"/>
      <c r="I323" s="155"/>
      <c r="J323" s="155"/>
      <c r="K323" s="155"/>
      <c r="L323" s="155"/>
      <c r="M323" s="155"/>
      <c r="N323" s="156"/>
      <c r="O323" s="157"/>
      <c r="P323" s="158"/>
      <c r="Q323" s="155"/>
      <c r="R323" s="159"/>
      <c r="S323" s="159"/>
      <c r="T323" s="155"/>
      <c r="U323" s="159"/>
      <c r="V323" s="159"/>
      <c r="W323" s="160"/>
      <c r="X323" s="155"/>
      <c r="Y323" s="158"/>
      <c r="Z323" s="155"/>
      <c r="AA323" s="155"/>
      <c r="AB323" s="155"/>
      <c r="AC323" s="162"/>
      <c r="AD323" s="162"/>
      <c r="AE323" s="155"/>
      <c r="AF323" s="155"/>
      <c r="AG323" s="155"/>
      <c r="AH323" s="155"/>
      <c r="AI323" s="155"/>
      <c r="AJ323" s="163"/>
      <c r="AK323" s="163"/>
      <c r="AL323" s="163"/>
      <c r="AM323" s="163"/>
      <c r="AN323" s="164"/>
      <c r="AO323" s="165"/>
      <c r="AP323" s="163"/>
      <c r="AQ323" s="155"/>
      <c r="AR323" s="155"/>
      <c r="AS323" s="155"/>
      <c r="AT323" s="166"/>
      <c r="AU323" s="158"/>
      <c r="AV323" s="155"/>
      <c r="AW323" s="155"/>
      <c r="AX323" s="155"/>
      <c r="AY323" s="155"/>
      <c r="AZ323" s="166"/>
      <c r="BA323" s="158"/>
      <c r="BB323" s="155"/>
      <c r="BC323" s="155"/>
      <c r="BD323" s="155"/>
      <c r="BE323" s="155"/>
      <c r="BF323" s="166"/>
      <c r="BG323" s="158"/>
      <c r="BH323" s="155"/>
      <c r="BI323" s="158"/>
      <c r="BJ323" s="155"/>
      <c r="BK323" s="155"/>
      <c r="BL323" s="155"/>
      <c r="BM323" s="155"/>
      <c r="BN323" s="155"/>
      <c r="BO323" s="155"/>
      <c r="BP323" s="155"/>
      <c r="BQ323" s="155"/>
      <c r="BR323" s="155"/>
      <c r="BS323" s="155"/>
      <c r="BT323" s="155"/>
      <c r="BU323" s="155"/>
      <c r="BV323" s="155"/>
      <c r="BW323" s="155"/>
      <c r="BX323" s="155"/>
      <c r="BY323" s="155"/>
      <c r="BZ323" s="155"/>
      <c r="CA323" s="155"/>
      <c r="CB323" s="155"/>
      <c r="CC323" s="155"/>
      <c r="CD323" s="155"/>
      <c r="CE323" s="155"/>
      <c r="CF323" s="155"/>
      <c r="CG323" s="155"/>
      <c r="CH323" s="155"/>
      <c r="CI323" s="155"/>
      <c r="CJ323" s="166"/>
      <c r="CK323" s="161"/>
      <c r="CL323" s="161"/>
      <c r="CM323" s="161"/>
      <c r="CN323" s="161"/>
      <c r="CO323" s="161"/>
      <c r="CP323" s="161"/>
      <c r="CQ323" s="161"/>
      <c r="CR323" s="167" t="e">
        <f>IFERROR(MATCH(M323,'Cat Val Desplegable'!$B:$B,0),"")-1</f>
        <v>#VALUE!</v>
      </c>
      <c r="CS323" s="167">
        <f>COUNTIF('Cat Val Desplegable'!$B$3:$B$257,'Altas FI-Compras'!M323)</f>
        <v>0</v>
      </c>
      <c r="CT323" s="167" t="e">
        <f>IFERROR(MATCH(Y323,'Cat Val Desplegable'!$E:$E,0),"")-1</f>
        <v>#VALUE!</v>
      </c>
      <c r="CU323" s="167">
        <f>COUNTIF('Cat Val Desplegable'!$E$3:$E$296,'Altas FI-Compras'!Y323)</f>
        <v>0</v>
      </c>
      <c r="CV323" s="161"/>
      <c r="CW323" s="161"/>
      <c r="CX323" s="161"/>
      <c r="CY323" s="161"/>
      <c r="CZ323" s="161"/>
      <c r="DA323" s="161"/>
      <c r="DB323" s="161"/>
      <c r="DC323" s="161"/>
      <c r="DD323" s="161"/>
    </row>
    <row r="324" spans="1:108">
      <c r="A324" s="155"/>
      <c r="B324" s="155"/>
      <c r="C324" s="155"/>
      <c r="D324" s="155"/>
      <c r="E324" s="155"/>
      <c r="F324" s="155"/>
      <c r="G324" s="155"/>
      <c r="H324" s="155"/>
      <c r="I324" s="155"/>
      <c r="J324" s="155"/>
      <c r="K324" s="155"/>
      <c r="L324" s="155"/>
      <c r="M324" s="155"/>
      <c r="N324" s="156"/>
      <c r="O324" s="157"/>
      <c r="P324" s="158"/>
      <c r="Q324" s="155"/>
      <c r="R324" s="159"/>
      <c r="S324" s="159"/>
      <c r="T324" s="155"/>
      <c r="U324" s="159"/>
      <c r="V324" s="159"/>
      <c r="W324" s="160"/>
      <c r="X324" s="155"/>
      <c r="Y324" s="158"/>
      <c r="Z324" s="155"/>
      <c r="AA324" s="155"/>
      <c r="AB324" s="155"/>
      <c r="AC324" s="162"/>
      <c r="AD324" s="162"/>
      <c r="AE324" s="155"/>
      <c r="AF324" s="155"/>
      <c r="AG324" s="155"/>
      <c r="AH324" s="155"/>
      <c r="AI324" s="155"/>
      <c r="AJ324" s="163"/>
      <c r="AK324" s="163"/>
      <c r="AL324" s="163"/>
      <c r="AM324" s="163"/>
      <c r="AN324" s="164"/>
      <c r="AO324" s="165"/>
      <c r="AP324" s="163"/>
      <c r="AQ324" s="155"/>
      <c r="AR324" s="155"/>
      <c r="AS324" s="155"/>
      <c r="AT324" s="166"/>
      <c r="AU324" s="158"/>
      <c r="AV324" s="155"/>
      <c r="AW324" s="155"/>
      <c r="AX324" s="155"/>
      <c r="AY324" s="155"/>
      <c r="AZ324" s="166"/>
      <c r="BA324" s="158"/>
      <c r="BB324" s="155"/>
      <c r="BC324" s="155"/>
      <c r="BD324" s="155"/>
      <c r="BE324" s="155"/>
      <c r="BF324" s="166"/>
      <c r="BG324" s="158"/>
      <c r="BH324" s="155"/>
      <c r="BI324" s="158"/>
      <c r="BJ324" s="155"/>
      <c r="BK324" s="155"/>
      <c r="BL324" s="155"/>
      <c r="BM324" s="155"/>
      <c r="BN324" s="155"/>
      <c r="BO324" s="155"/>
      <c r="BP324" s="155"/>
      <c r="BQ324" s="155"/>
      <c r="BR324" s="155"/>
      <c r="BS324" s="155"/>
      <c r="BT324" s="155"/>
      <c r="BU324" s="155"/>
      <c r="BV324" s="155"/>
      <c r="BW324" s="155"/>
      <c r="BX324" s="155"/>
      <c r="BY324" s="155"/>
      <c r="BZ324" s="155"/>
      <c r="CA324" s="155"/>
      <c r="CB324" s="155"/>
      <c r="CC324" s="155"/>
      <c r="CD324" s="155"/>
      <c r="CE324" s="155"/>
      <c r="CF324" s="155"/>
      <c r="CG324" s="155"/>
      <c r="CH324" s="155"/>
      <c r="CI324" s="155"/>
      <c r="CJ324" s="166"/>
      <c r="CK324" s="161"/>
      <c r="CL324" s="161"/>
      <c r="CM324" s="161"/>
      <c r="CN324" s="161"/>
      <c r="CO324" s="161"/>
      <c r="CP324" s="161"/>
      <c r="CQ324" s="161"/>
      <c r="CR324" s="167" t="e">
        <f>IFERROR(MATCH(M324,'Cat Val Desplegable'!$B:$B,0),"")-1</f>
        <v>#VALUE!</v>
      </c>
      <c r="CS324" s="167">
        <f>COUNTIF('Cat Val Desplegable'!$B$3:$B$257,'Altas FI-Compras'!M324)</f>
        <v>0</v>
      </c>
      <c r="CT324" s="167" t="e">
        <f>IFERROR(MATCH(Y324,'Cat Val Desplegable'!$E:$E,0),"")-1</f>
        <v>#VALUE!</v>
      </c>
      <c r="CU324" s="167">
        <f>COUNTIF('Cat Val Desplegable'!$E$3:$E$296,'Altas FI-Compras'!Y324)</f>
        <v>0</v>
      </c>
      <c r="CV324" s="161"/>
      <c r="CW324" s="161"/>
      <c r="CX324" s="161"/>
      <c r="CY324" s="161"/>
      <c r="CZ324" s="161"/>
      <c r="DA324" s="161"/>
      <c r="DB324" s="161"/>
      <c r="DC324" s="161"/>
      <c r="DD324" s="161"/>
    </row>
    <row r="325" spans="1:108">
      <c r="A325" s="155"/>
      <c r="B325" s="155"/>
      <c r="C325" s="155"/>
      <c r="D325" s="155"/>
      <c r="E325" s="155"/>
      <c r="F325" s="155"/>
      <c r="G325" s="155"/>
      <c r="H325" s="155"/>
      <c r="I325" s="155"/>
      <c r="J325" s="155"/>
      <c r="K325" s="155"/>
      <c r="L325" s="155"/>
      <c r="M325" s="155"/>
      <c r="N325" s="156"/>
      <c r="O325" s="157"/>
      <c r="P325" s="158"/>
      <c r="Q325" s="155"/>
      <c r="R325" s="159"/>
      <c r="S325" s="159"/>
      <c r="T325" s="155"/>
      <c r="U325" s="159"/>
      <c r="V325" s="159"/>
      <c r="W325" s="160"/>
      <c r="X325" s="155"/>
      <c r="Y325" s="158"/>
      <c r="Z325" s="155"/>
      <c r="AA325" s="155"/>
      <c r="AB325" s="155"/>
      <c r="AC325" s="162"/>
      <c r="AD325" s="162"/>
      <c r="AE325" s="155"/>
      <c r="AF325" s="155"/>
      <c r="AG325" s="155"/>
      <c r="AH325" s="155"/>
      <c r="AI325" s="155"/>
      <c r="AJ325" s="163"/>
      <c r="AK325" s="163"/>
      <c r="AL325" s="163"/>
      <c r="AM325" s="163"/>
      <c r="AN325" s="164"/>
      <c r="AO325" s="165"/>
      <c r="AP325" s="163"/>
      <c r="AQ325" s="155"/>
      <c r="AR325" s="155"/>
      <c r="AS325" s="155"/>
      <c r="AT325" s="166"/>
      <c r="AU325" s="158"/>
      <c r="AV325" s="155"/>
      <c r="AW325" s="155"/>
      <c r="AX325" s="155"/>
      <c r="AY325" s="155"/>
      <c r="AZ325" s="166"/>
      <c r="BA325" s="158"/>
      <c r="BB325" s="155"/>
      <c r="BC325" s="155"/>
      <c r="BD325" s="155"/>
      <c r="BE325" s="155"/>
      <c r="BF325" s="166"/>
      <c r="BG325" s="158"/>
      <c r="BH325" s="155"/>
      <c r="BI325" s="158"/>
      <c r="BJ325" s="155"/>
      <c r="BK325" s="155"/>
      <c r="BL325" s="155"/>
      <c r="BM325" s="155"/>
      <c r="BN325" s="155"/>
      <c r="BO325" s="155"/>
      <c r="BP325" s="155"/>
      <c r="BQ325" s="155"/>
      <c r="BR325" s="155"/>
      <c r="BS325" s="155"/>
      <c r="BT325" s="155"/>
      <c r="BU325" s="155"/>
      <c r="BV325" s="155"/>
      <c r="BW325" s="155"/>
      <c r="BX325" s="155"/>
      <c r="BY325" s="155"/>
      <c r="BZ325" s="155"/>
      <c r="CA325" s="155"/>
      <c r="CB325" s="155"/>
      <c r="CC325" s="155"/>
      <c r="CD325" s="155"/>
      <c r="CE325" s="155"/>
      <c r="CF325" s="155"/>
      <c r="CG325" s="155"/>
      <c r="CH325" s="155"/>
      <c r="CI325" s="155"/>
      <c r="CJ325" s="166"/>
      <c r="CK325" s="161"/>
      <c r="CL325" s="161"/>
      <c r="CM325" s="161"/>
      <c r="CN325" s="161"/>
      <c r="CO325" s="161"/>
      <c r="CP325" s="161"/>
      <c r="CQ325" s="161"/>
      <c r="CR325" s="167" t="e">
        <f>IFERROR(MATCH(M325,'Cat Val Desplegable'!$B:$B,0),"")-1</f>
        <v>#VALUE!</v>
      </c>
      <c r="CS325" s="167">
        <f>COUNTIF('Cat Val Desplegable'!$B$3:$B$257,'Altas FI-Compras'!M325)</f>
        <v>0</v>
      </c>
      <c r="CT325" s="167" t="e">
        <f>IFERROR(MATCH(Y325,'Cat Val Desplegable'!$E:$E,0),"")-1</f>
        <v>#VALUE!</v>
      </c>
      <c r="CU325" s="167">
        <f>COUNTIF('Cat Val Desplegable'!$E$3:$E$296,'Altas FI-Compras'!Y325)</f>
        <v>0</v>
      </c>
      <c r="CV325" s="161"/>
      <c r="CW325" s="161"/>
      <c r="CX325" s="161"/>
      <c r="CY325" s="161"/>
      <c r="CZ325" s="161"/>
      <c r="DA325" s="161"/>
      <c r="DB325" s="161"/>
      <c r="DC325" s="161"/>
      <c r="DD325" s="161"/>
    </row>
    <row r="326" spans="1:108">
      <c r="A326" s="155"/>
      <c r="B326" s="155"/>
      <c r="C326" s="155"/>
      <c r="D326" s="155"/>
      <c r="E326" s="155"/>
      <c r="F326" s="155"/>
      <c r="G326" s="155"/>
      <c r="H326" s="155"/>
      <c r="I326" s="155"/>
      <c r="J326" s="155"/>
      <c r="K326" s="155"/>
      <c r="L326" s="155"/>
      <c r="M326" s="155"/>
      <c r="N326" s="156"/>
      <c r="O326" s="157"/>
      <c r="P326" s="158"/>
      <c r="Q326" s="155"/>
      <c r="R326" s="159"/>
      <c r="S326" s="159"/>
      <c r="T326" s="155"/>
      <c r="U326" s="159"/>
      <c r="V326" s="159"/>
      <c r="W326" s="160"/>
      <c r="X326" s="155"/>
      <c r="Y326" s="158"/>
      <c r="Z326" s="155"/>
      <c r="AA326" s="155"/>
      <c r="AB326" s="155"/>
      <c r="AC326" s="162"/>
      <c r="AD326" s="162"/>
      <c r="AE326" s="155"/>
      <c r="AF326" s="155"/>
      <c r="AG326" s="155"/>
      <c r="AH326" s="155"/>
      <c r="AI326" s="155"/>
      <c r="AJ326" s="163"/>
      <c r="AK326" s="163"/>
      <c r="AL326" s="163"/>
      <c r="AM326" s="163"/>
      <c r="AN326" s="164"/>
      <c r="AO326" s="165"/>
      <c r="AP326" s="163"/>
      <c r="AQ326" s="155"/>
      <c r="AR326" s="155"/>
      <c r="AS326" s="155"/>
      <c r="AT326" s="166"/>
      <c r="AU326" s="158"/>
      <c r="AV326" s="155"/>
      <c r="AW326" s="155"/>
      <c r="AX326" s="155"/>
      <c r="AY326" s="155"/>
      <c r="AZ326" s="166"/>
      <c r="BA326" s="158"/>
      <c r="BB326" s="155"/>
      <c r="BC326" s="155"/>
      <c r="BD326" s="155"/>
      <c r="BE326" s="155"/>
      <c r="BF326" s="166"/>
      <c r="BG326" s="158"/>
      <c r="BH326" s="155"/>
      <c r="BI326" s="158"/>
      <c r="BJ326" s="155"/>
      <c r="BK326" s="155"/>
      <c r="BL326" s="155"/>
      <c r="BM326" s="155"/>
      <c r="BN326" s="155"/>
      <c r="BO326" s="155"/>
      <c r="BP326" s="155"/>
      <c r="BQ326" s="155"/>
      <c r="BR326" s="155"/>
      <c r="BS326" s="155"/>
      <c r="BT326" s="155"/>
      <c r="BU326" s="155"/>
      <c r="BV326" s="155"/>
      <c r="BW326" s="155"/>
      <c r="BX326" s="155"/>
      <c r="BY326" s="155"/>
      <c r="BZ326" s="155"/>
      <c r="CA326" s="155"/>
      <c r="CB326" s="155"/>
      <c r="CC326" s="155"/>
      <c r="CD326" s="155"/>
      <c r="CE326" s="155"/>
      <c r="CF326" s="155"/>
      <c r="CG326" s="155"/>
      <c r="CH326" s="155"/>
      <c r="CI326" s="155"/>
      <c r="CJ326" s="166"/>
      <c r="CK326" s="161"/>
      <c r="CL326" s="161"/>
      <c r="CM326" s="161"/>
      <c r="CN326" s="161"/>
      <c r="CO326" s="161"/>
      <c r="CP326" s="161"/>
      <c r="CQ326" s="161"/>
      <c r="CR326" s="167" t="e">
        <f>IFERROR(MATCH(M326,'Cat Val Desplegable'!$B:$B,0),"")-1</f>
        <v>#VALUE!</v>
      </c>
      <c r="CS326" s="167">
        <f>COUNTIF('Cat Val Desplegable'!$B$3:$B$257,'Altas FI-Compras'!M326)</f>
        <v>0</v>
      </c>
      <c r="CT326" s="167" t="e">
        <f>IFERROR(MATCH(Y326,'Cat Val Desplegable'!$E:$E,0),"")-1</f>
        <v>#VALUE!</v>
      </c>
      <c r="CU326" s="167">
        <f>COUNTIF('Cat Val Desplegable'!$E$3:$E$296,'Altas FI-Compras'!Y326)</f>
        <v>0</v>
      </c>
      <c r="CV326" s="161"/>
      <c r="CW326" s="161"/>
      <c r="CX326" s="161"/>
      <c r="CY326" s="161"/>
      <c r="CZ326" s="161"/>
      <c r="DA326" s="161"/>
      <c r="DB326" s="161"/>
      <c r="DC326" s="161"/>
      <c r="DD326" s="161"/>
    </row>
    <row r="327" spans="1:108">
      <c r="A327" s="155"/>
      <c r="B327" s="155"/>
      <c r="C327" s="155"/>
      <c r="D327" s="155"/>
      <c r="E327" s="155"/>
      <c r="F327" s="155"/>
      <c r="G327" s="155"/>
      <c r="H327" s="155"/>
      <c r="I327" s="155"/>
      <c r="J327" s="155"/>
      <c r="K327" s="155"/>
      <c r="L327" s="155"/>
      <c r="M327" s="155"/>
      <c r="N327" s="156"/>
      <c r="O327" s="157"/>
      <c r="P327" s="158"/>
      <c r="Q327" s="155"/>
      <c r="R327" s="159"/>
      <c r="S327" s="159"/>
      <c r="T327" s="155"/>
      <c r="U327" s="159"/>
      <c r="V327" s="159"/>
      <c r="W327" s="160"/>
      <c r="X327" s="155"/>
      <c r="Y327" s="158"/>
      <c r="Z327" s="155"/>
      <c r="AA327" s="155"/>
      <c r="AB327" s="155"/>
      <c r="AC327" s="162"/>
      <c r="AD327" s="162"/>
      <c r="AE327" s="155"/>
      <c r="AF327" s="155"/>
      <c r="AG327" s="155"/>
      <c r="AH327" s="155"/>
      <c r="AI327" s="155"/>
      <c r="AJ327" s="163"/>
      <c r="AK327" s="163"/>
      <c r="AL327" s="163"/>
      <c r="AM327" s="163"/>
      <c r="AN327" s="164"/>
      <c r="AO327" s="165"/>
      <c r="AP327" s="163"/>
      <c r="AQ327" s="155"/>
      <c r="AR327" s="155"/>
      <c r="AS327" s="155"/>
      <c r="AT327" s="166"/>
      <c r="AU327" s="158"/>
      <c r="AV327" s="155"/>
      <c r="AW327" s="155"/>
      <c r="AX327" s="155"/>
      <c r="AY327" s="155"/>
      <c r="AZ327" s="166"/>
      <c r="BA327" s="158"/>
      <c r="BB327" s="155"/>
      <c r="BC327" s="155"/>
      <c r="BD327" s="155"/>
      <c r="BE327" s="155"/>
      <c r="BF327" s="166"/>
      <c r="BG327" s="158"/>
      <c r="BH327" s="155"/>
      <c r="BI327" s="158"/>
      <c r="BJ327" s="155"/>
      <c r="BK327" s="155"/>
      <c r="BL327" s="155"/>
      <c r="BM327" s="155"/>
      <c r="BN327" s="155"/>
      <c r="BO327" s="155"/>
      <c r="BP327" s="155"/>
      <c r="BQ327" s="155"/>
      <c r="BR327" s="155"/>
      <c r="BS327" s="155"/>
      <c r="BT327" s="155"/>
      <c r="BU327" s="155"/>
      <c r="BV327" s="155"/>
      <c r="BW327" s="155"/>
      <c r="BX327" s="155"/>
      <c r="BY327" s="155"/>
      <c r="BZ327" s="155"/>
      <c r="CA327" s="155"/>
      <c r="CB327" s="155"/>
      <c r="CC327" s="155"/>
      <c r="CD327" s="155"/>
      <c r="CE327" s="155"/>
      <c r="CF327" s="155"/>
      <c r="CG327" s="155"/>
      <c r="CH327" s="155"/>
      <c r="CI327" s="155"/>
      <c r="CJ327" s="166"/>
      <c r="CK327" s="161"/>
      <c r="CL327" s="161"/>
      <c r="CM327" s="161"/>
      <c r="CN327" s="161"/>
      <c r="CO327" s="161"/>
      <c r="CP327" s="161"/>
      <c r="CQ327" s="161"/>
      <c r="CR327" s="167" t="e">
        <f>IFERROR(MATCH(M327,'Cat Val Desplegable'!$B:$B,0),"")-1</f>
        <v>#VALUE!</v>
      </c>
      <c r="CS327" s="167">
        <f>COUNTIF('Cat Val Desplegable'!$B$3:$B$257,'Altas FI-Compras'!M327)</f>
        <v>0</v>
      </c>
      <c r="CT327" s="167" t="e">
        <f>IFERROR(MATCH(Y327,'Cat Val Desplegable'!$E:$E,0),"")-1</f>
        <v>#VALUE!</v>
      </c>
      <c r="CU327" s="167">
        <f>COUNTIF('Cat Val Desplegable'!$E$3:$E$296,'Altas FI-Compras'!Y327)</f>
        <v>0</v>
      </c>
      <c r="CV327" s="161"/>
      <c r="CW327" s="161"/>
      <c r="CX327" s="161"/>
      <c r="CY327" s="161"/>
      <c r="CZ327" s="161"/>
      <c r="DA327" s="161"/>
      <c r="DB327" s="161"/>
      <c r="DC327" s="161"/>
      <c r="DD327" s="161"/>
    </row>
    <row r="328" spans="1:108">
      <c r="A328" s="155"/>
      <c r="B328" s="155"/>
      <c r="C328" s="155"/>
      <c r="D328" s="155"/>
      <c r="E328" s="155"/>
      <c r="F328" s="155"/>
      <c r="G328" s="155"/>
      <c r="H328" s="155"/>
      <c r="I328" s="155"/>
      <c r="J328" s="155"/>
      <c r="K328" s="155"/>
      <c r="L328" s="155"/>
      <c r="M328" s="155"/>
      <c r="N328" s="156"/>
      <c r="O328" s="157"/>
      <c r="P328" s="158"/>
      <c r="Q328" s="155"/>
      <c r="R328" s="159"/>
      <c r="S328" s="159"/>
      <c r="T328" s="155"/>
      <c r="U328" s="159"/>
      <c r="V328" s="159"/>
      <c r="W328" s="160"/>
      <c r="X328" s="155"/>
      <c r="Y328" s="158"/>
      <c r="Z328" s="155"/>
      <c r="AA328" s="155"/>
      <c r="AB328" s="155"/>
      <c r="AC328" s="162"/>
      <c r="AD328" s="162"/>
      <c r="AE328" s="155"/>
      <c r="AF328" s="155"/>
      <c r="AG328" s="155"/>
      <c r="AH328" s="155"/>
      <c r="AI328" s="155"/>
      <c r="AJ328" s="163"/>
      <c r="AK328" s="163"/>
      <c r="AL328" s="163"/>
      <c r="AM328" s="163"/>
      <c r="AN328" s="164"/>
      <c r="AO328" s="165"/>
      <c r="AP328" s="163"/>
      <c r="AQ328" s="155"/>
      <c r="AR328" s="155"/>
      <c r="AS328" s="155"/>
      <c r="AT328" s="166"/>
      <c r="AU328" s="158"/>
      <c r="AV328" s="155"/>
      <c r="AW328" s="155"/>
      <c r="AX328" s="155"/>
      <c r="AY328" s="155"/>
      <c r="AZ328" s="166"/>
      <c r="BA328" s="158"/>
      <c r="BB328" s="155"/>
      <c r="BC328" s="155"/>
      <c r="BD328" s="155"/>
      <c r="BE328" s="155"/>
      <c r="BF328" s="166"/>
      <c r="BG328" s="158"/>
      <c r="BH328" s="155"/>
      <c r="BI328" s="158"/>
      <c r="BJ328" s="155"/>
      <c r="BK328" s="155"/>
      <c r="BL328" s="155"/>
      <c r="BM328" s="155"/>
      <c r="BN328" s="155"/>
      <c r="BO328" s="155"/>
      <c r="BP328" s="155"/>
      <c r="BQ328" s="155"/>
      <c r="BR328" s="155"/>
      <c r="BS328" s="155"/>
      <c r="BT328" s="155"/>
      <c r="BU328" s="155"/>
      <c r="BV328" s="155"/>
      <c r="BW328" s="155"/>
      <c r="BX328" s="155"/>
      <c r="BY328" s="155"/>
      <c r="BZ328" s="155"/>
      <c r="CA328" s="155"/>
      <c r="CB328" s="155"/>
      <c r="CC328" s="155"/>
      <c r="CD328" s="155"/>
      <c r="CE328" s="155"/>
      <c r="CF328" s="155"/>
      <c r="CG328" s="155"/>
      <c r="CH328" s="155"/>
      <c r="CI328" s="155"/>
      <c r="CJ328" s="166"/>
      <c r="CK328" s="161"/>
      <c r="CL328" s="161"/>
      <c r="CM328" s="161"/>
      <c r="CN328" s="161"/>
      <c r="CO328" s="161"/>
      <c r="CP328" s="161"/>
      <c r="CQ328" s="161"/>
      <c r="CR328" s="167" t="e">
        <f>IFERROR(MATCH(M328,'Cat Val Desplegable'!$B:$B,0),"")-1</f>
        <v>#VALUE!</v>
      </c>
      <c r="CS328" s="167">
        <f>COUNTIF('Cat Val Desplegable'!$B$3:$B$257,'Altas FI-Compras'!M328)</f>
        <v>0</v>
      </c>
      <c r="CT328" s="167" t="e">
        <f>IFERROR(MATCH(Y328,'Cat Val Desplegable'!$E:$E,0),"")-1</f>
        <v>#VALUE!</v>
      </c>
      <c r="CU328" s="167">
        <f>COUNTIF('Cat Val Desplegable'!$E$3:$E$296,'Altas FI-Compras'!Y328)</f>
        <v>0</v>
      </c>
      <c r="CV328" s="161"/>
      <c r="CW328" s="161"/>
      <c r="CX328" s="161"/>
      <c r="CY328" s="161"/>
      <c r="CZ328" s="161"/>
      <c r="DA328" s="161"/>
      <c r="DB328" s="161"/>
      <c r="DC328" s="161"/>
      <c r="DD328" s="161"/>
    </row>
    <row r="329" spans="1:108">
      <c r="A329" s="155"/>
      <c r="B329" s="155"/>
      <c r="C329" s="155"/>
      <c r="D329" s="155"/>
      <c r="E329" s="155"/>
      <c r="F329" s="155"/>
      <c r="G329" s="155"/>
      <c r="H329" s="155"/>
      <c r="I329" s="155"/>
      <c r="J329" s="155"/>
      <c r="K329" s="155"/>
      <c r="L329" s="155"/>
      <c r="M329" s="155"/>
      <c r="N329" s="156"/>
      <c r="O329" s="157"/>
      <c r="P329" s="158"/>
      <c r="Q329" s="155"/>
      <c r="R329" s="159"/>
      <c r="S329" s="159"/>
      <c r="T329" s="155"/>
      <c r="U329" s="159"/>
      <c r="V329" s="159"/>
      <c r="W329" s="160"/>
      <c r="X329" s="155"/>
      <c r="Y329" s="158"/>
      <c r="Z329" s="155"/>
      <c r="AA329" s="155"/>
      <c r="AB329" s="155"/>
      <c r="AC329" s="162"/>
      <c r="AD329" s="162"/>
      <c r="AE329" s="155"/>
      <c r="AF329" s="155"/>
      <c r="AG329" s="155"/>
      <c r="AH329" s="155"/>
      <c r="AI329" s="155"/>
      <c r="AJ329" s="163"/>
      <c r="AK329" s="163"/>
      <c r="AL329" s="163"/>
      <c r="AM329" s="163"/>
      <c r="AN329" s="164"/>
      <c r="AO329" s="165"/>
      <c r="AP329" s="163"/>
      <c r="AQ329" s="155"/>
      <c r="AR329" s="155"/>
      <c r="AS329" s="155"/>
      <c r="AT329" s="166"/>
      <c r="AU329" s="158"/>
      <c r="AV329" s="155"/>
      <c r="AW329" s="155"/>
      <c r="AX329" s="155"/>
      <c r="AY329" s="155"/>
      <c r="AZ329" s="166"/>
      <c r="BA329" s="158"/>
      <c r="BB329" s="155"/>
      <c r="BC329" s="155"/>
      <c r="BD329" s="155"/>
      <c r="BE329" s="155"/>
      <c r="BF329" s="166"/>
      <c r="BG329" s="158"/>
      <c r="BH329" s="155"/>
      <c r="BI329" s="158"/>
      <c r="BJ329" s="155"/>
      <c r="BK329" s="155"/>
      <c r="BL329" s="155"/>
      <c r="BM329" s="155"/>
      <c r="BN329" s="155"/>
      <c r="BO329" s="155"/>
      <c r="BP329" s="155"/>
      <c r="BQ329" s="155"/>
      <c r="BR329" s="155"/>
      <c r="BS329" s="155"/>
      <c r="BT329" s="155"/>
      <c r="BU329" s="155"/>
      <c r="BV329" s="155"/>
      <c r="BW329" s="155"/>
      <c r="BX329" s="155"/>
      <c r="BY329" s="155"/>
      <c r="BZ329" s="155"/>
      <c r="CA329" s="155"/>
      <c r="CB329" s="155"/>
      <c r="CC329" s="155"/>
      <c r="CD329" s="155"/>
      <c r="CE329" s="155"/>
      <c r="CF329" s="155"/>
      <c r="CG329" s="155"/>
      <c r="CH329" s="155"/>
      <c r="CI329" s="155"/>
      <c r="CJ329" s="166"/>
      <c r="CK329" s="161"/>
      <c r="CL329" s="161"/>
      <c r="CM329" s="161"/>
      <c r="CN329" s="161"/>
      <c r="CO329" s="161"/>
      <c r="CP329" s="161"/>
      <c r="CQ329" s="161"/>
      <c r="CR329" s="167" t="e">
        <f>IFERROR(MATCH(M329,'Cat Val Desplegable'!$B:$B,0),"")-1</f>
        <v>#VALUE!</v>
      </c>
      <c r="CS329" s="167">
        <f>COUNTIF('Cat Val Desplegable'!$B$3:$B$257,'Altas FI-Compras'!M329)</f>
        <v>0</v>
      </c>
      <c r="CT329" s="167" t="e">
        <f>IFERROR(MATCH(Y329,'Cat Val Desplegable'!$E:$E,0),"")-1</f>
        <v>#VALUE!</v>
      </c>
      <c r="CU329" s="167">
        <f>COUNTIF('Cat Val Desplegable'!$E$3:$E$296,'Altas FI-Compras'!Y329)</f>
        <v>0</v>
      </c>
      <c r="CV329" s="161"/>
      <c r="CW329" s="161"/>
      <c r="CX329" s="161"/>
      <c r="CY329" s="161"/>
      <c r="CZ329" s="161"/>
      <c r="DA329" s="161"/>
      <c r="DB329" s="161"/>
      <c r="DC329" s="161"/>
      <c r="DD329" s="161"/>
    </row>
    <row r="330" spans="1:108">
      <c r="A330" s="155"/>
      <c r="B330" s="155"/>
      <c r="C330" s="155"/>
      <c r="D330" s="155"/>
      <c r="E330" s="155"/>
      <c r="F330" s="155"/>
      <c r="G330" s="155"/>
      <c r="H330" s="155"/>
      <c r="I330" s="155"/>
      <c r="J330" s="155"/>
      <c r="K330" s="155"/>
      <c r="L330" s="155"/>
      <c r="M330" s="155"/>
      <c r="N330" s="156"/>
      <c r="O330" s="157"/>
      <c r="P330" s="158"/>
      <c r="Q330" s="155"/>
      <c r="R330" s="159"/>
      <c r="S330" s="159"/>
      <c r="T330" s="155"/>
      <c r="U330" s="159"/>
      <c r="V330" s="159"/>
      <c r="W330" s="160"/>
      <c r="X330" s="155"/>
      <c r="Y330" s="158"/>
      <c r="Z330" s="155"/>
      <c r="AA330" s="155"/>
      <c r="AB330" s="155"/>
      <c r="AC330" s="162"/>
      <c r="AD330" s="162"/>
      <c r="AE330" s="155"/>
      <c r="AF330" s="155"/>
      <c r="AG330" s="155"/>
      <c r="AH330" s="155"/>
      <c r="AI330" s="155"/>
      <c r="AJ330" s="163"/>
      <c r="AK330" s="163"/>
      <c r="AL330" s="163"/>
      <c r="AM330" s="163"/>
      <c r="AN330" s="164"/>
      <c r="AO330" s="165"/>
      <c r="AP330" s="163"/>
      <c r="AQ330" s="155"/>
      <c r="AR330" s="155"/>
      <c r="AS330" s="155"/>
      <c r="AT330" s="166"/>
      <c r="AU330" s="158"/>
      <c r="AV330" s="155"/>
      <c r="AW330" s="155"/>
      <c r="AX330" s="155"/>
      <c r="AY330" s="155"/>
      <c r="AZ330" s="166"/>
      <c r="BA330" s="158"/>
      <c r="BB330" s="155"/>
      <c r="BC330" s="155"/>
      <c r="BD330" s="155"/>
      <c r="BE330" s="155"/>
      <c r="BF330" s="166"/>
      <c r="BG330" s="158"/>
      <c r="BH330" s="155"/>
      <c r="BI330" s="158"/>
      <c r="BJ330" s="155"/>
      <c r="BK330" s="155"/>
      <c r="BL330" s="155"/>
      <c r="BM330" s="155"/>
      <c r="BN330" s="155"/>
      <c r="BO330" s="155"/>
      <c r="BP330" s="155"/>
      <c r="BQ330" s="155"/>
      <c r="BR330" s="155"/>
      <c r="BS330" s="155"/>
      <c r="BT330" s="155"/>
      <c r="BU330" s="155"/>
      <c r="BV330" s="155"/>
      <c r="BW330" s="155"/>
      <c r="BX330" s="155"/>
      <c r="BY330" s="155"/>
      <c r="BZ330" s="155"/>
      <c r="CA330" s="155"/>
      <c r="CB330" s="155"/>
      <c r="CC330" s="155"/>
      <c r="CD330" s="155"/>
      <c r="CE330" s="155"/>
      <c r="CF330" s="155"/>
      <c r="CG330" s="155"/>
      <c r="CH330" s="155"/>
      <c r="CI330" s="155"/>
      <c r="CJ330" s="166"/>
      <c r="CK330" s="161"/>
      <c r="CL330" s="161"/>
      <c r="CM330" s="161"/>
      <c r="CN330" s="161"/>
      <c r="CO330" s="161"/>
      <c r="CP330" s="161"/>
      <c r="CQ330" s="161"/>
      <c r="CR330" s="167" t="e">
        <f>IFERROR(MATCH(M330,'Cat Val Desplegable'!$B:$B,0),"")-1</f>
        <v>#VALUE!</v>
      </c>
      <c r="CS330" s="167">
        <f>COUNTIF('Cat Val Desplegable'!$B$3:$B$257,'Altas FI-Compras'!M330)</f>
        <v>0</v>
      </c>
      <c r="CT330" s="167" t="e">
        <f>IFERROR(MATCH(Y330,'Cat Val Desplegable'!$E:$E,0),"")-1</f>
        <v>#VALUE!</v>
      </c>
      <c r="CU330" s="167">
        <f>COUNTIF('Cat Val Desplegable'!$E$3:$E$296,'Altas FI-Compras'!Y330)</f>
        <v>0</v>
      </c>
      <c r="CV330" s="161"/>
      <c r="CW330" s="161"/>
      <c r="CX330" s="161"/>
      <c r="CY330" s="161"/>
      <c r="CZ330" s="161"/>
      <c r="DA330" s="161"/>
      <c r="DB330" s="161"/>
      <c r="DC330" s="161"/>
      <c r="DD330" s="161"/>
    </row>
    <row r="331" spans="1:108">
      <c r="A331" s="155"/>
      <c r="B331" s="155"/>
      <c r="C331" s="155"/>
      <c r="D331" s="155"/>
      <c r="E331" s="155"/>
      <c r="F331" s="155"/>
      <c r="G331" s="155"/>
      <c r="H331" s="155"/>
      <c r="I331" s="155"/>
      <c r="J331" s="155"/>
      <c r="K331" s="155"/>
      <c r="L331" s="155"/>
      <c r="M331" s="155"/>
      <c r="N331" s="156"/>
      <c r="O331" s="157"/>
      <c r="P331" s="158"/>
      <c r="Q331" s="155"/>
      <c r="R331" s="159"/>
      <c r="S331" s="159"/>
      <c r="T331" s="155"/>
      <c r="U331" s="159"/>
      <c r="V331" s="159"/>
      <c r="W331" s="160"/>
      <c r="X331" s="155"/>
      <c r="Y331" s="158"/>
      <c r="Z331" s="155"/>
      <c r="AA331" s="155"/>
      <c r="AB331" s="155"/>
      <c r="AC331" s="162"/>
      <c r="AD331" s="162"/>
      <c r="AE331" s="155"/>
      <c r="AF331" s="155"/>
      <c r="AG331" s="155"/>
      <c r="AH331" s="155"/>
      <c r="AI331" s="155"/>
      <c r="AJ331" s="163"/>
      <c r="AK331" s="163"/>
      <c r="AL331" s="163"/>
      <c r="AM331" s="163"/>
      <c r="AN331" s="164"/>
      <c r="AO331" s="165"/>
      <c r="AP331" s="163"/>
      <c r="AQ331" s="155"/>
      <c r="AR331" s="155"/>
      <c r="AS331" s="155"/>
      <c r="AT331" s="166"/>
      <c r="AU331" s="158"/>
      <c r="AV331" s="155"/>
      <c r="AW331" s="155"/>
      <c r="AX331" s="155"/>
      <c r="AY331" s="155"/>
      <c r="AZ331" s="166"/>
      <c r="BA331" s="158"/>
      <c r="BB331" s="155"/>
      <c r="BC331" s="155"/>
      <c r="BD331" s="155"/>
      <c r="BE331" s="155"/>
      <c r="BF331" s="166"/>
      <c r="BG331" s="158"/>
      <c r="BH331" s="155"/>
      <c r="BI331" s="158"/>
      <c r="BJ331" s="155"/>
      <c r="BK331" s="155"/>
      <c r="BL331" s="155"/>
      <c r="BM331" s="155"/>
      <c r="BN331" s="155"/>
      <c r="BO331" s="155"/>
      <c r="BP331" s="155"/>
      <c r="BQ331" s="155"/>
      <c r="BR331" s="155"/>
      <c r="BS331" s="155"/>
      <c r="BT331" s="155"/>
      <c r="BU331" s="155"/>
      <c r="BV331" s="155"/>
      <c r="BW331" s="155"/>
      <c r="BX331" s="155"/>
      <c r="BY331" s="155"/>
      <c r="BZ331" s="155"/>
      <c r="CA331" s="155"/>
      <c r="CB331" s="155"/>
      <c r="CC331" s="155"/>
      <c r="CD331" s="155"/>
      <c r="CE331" s="155"/>
      <c r="CF331" s="155"/>
      <c r="CG331" s="155"/>
      <c r="CH331" s="155"/>
      <c r="CI331" s="155"/>
      <c r="CJ331" s="166"/>
      <c r="CK331" s="161"/>
      <c r="CL331" s="161"/>
      <c r="CM331" s="161"/>
      <c r="CN331" s="161"/>
      <c r="CO331" s="161"/>
      <c r="CP331" s="161"/>
      <c r="CQ331" s="161"/>
      <c r="CR331" s="167" t="e">
        <f>IFERROR(MATCH(M331,'Cat Val Desplegable'!$B:$B,0),"")-1</f>
        <v>#VALUE!</v>
      </c>
      <c r="CS331" s="167">
        <f>COUNTIF('Cat Val Desplegable'!$B$3:$B$257,'Altas FI-Compras'!M331)</f>
        <v>0</v>
      </c>
      <c r="CT331" s="167" t="e">
        <f>IFERROR(MATCH(Y331,'Cat Val Desplegable'!$E:$E,0),"")-1</f>
        <v>#VALUE!</v>
      </c>
      <c r="CU331" s="167">
        <f>COUNTIF('Cat Val Desplegable'!$E$3:$E$296,'Altas FI-Compras'!Y331)</f>
        <v>0</v>
      </c>
      <c r="CV331" s="161"/>
      <c r="CW331" s="161"/>
      <c r="CX331" s="161"/>
      <c r="CY331" s="161"/>
      <c r="CZ331" s="161"/>
      <c r="DA331" s="161"/>
      <c r="DB331" s="161"/>
      <c r="DC331" s="161"/>
      <c r="DD331" s="161"/>
    </row>
    <row r="332" spans="1:108">
      <c r="A332" s="155"/>
      <c r="B332" s="155"/>
      <c r="C332" s="155"/>
      <c r="D332" s="155"/>
      <c r="E332" s="155"/>
      <c r="F332" s="155"/>
      <c r="G332" s="155"/>
      <c r="H332" s="155"/>
      <c r="I332" s="155"/>
      <c r="J332" s="155"/>
      <c r="K332" s="155"/>
      <c r="L332" s="155"/>
      <c r="M332" s="155"/>
      <c r="N332" s="156"/>
      <c r="O332" s="157"/>
      <c r="P332" s="158"/>
      <c r="Q332" s="155"/>
      <c r="R332" s="159"/>
      <c r="S332" s="159"/>
      <c r="T332" s="155"/>
      <c r="U332" s="159"/>
      <c r="V332" s="159"/>
      <c r="W332" s="160"/>
      <c r="X332" s="155"/>
      <c r="Y332" s="158"/>
      <c r="Z332" s="155"/>
      <c r="AA332" s="155"/>
      <c r="AB332" s="155"/>
      <c r="AC332" s="162"/>
      <c r="AD332" s="162"/>
      <c r="AE332" s="155"/>
      <c r="AF332" s="155"/>
      <c r="AG332" s="155"/>
      <c r="AH332" s="155"/>
      <c r="AI332" s="155"/>
      <c r="AJ332" s="163"/>
      <c r="AK332" s="163"/>
      <c r="AL332" s="163"/>
      <c r="AM332" s="163"/>
      <c r="AN332" s="164"/>
      <c r="AO332" s="165"/>
      <c r="AP332" s="163"/>
      <c r="AQ332" s="155"/>
      <c r="AR332" s="155"/>
      <c r="AS332" s="155"/>
      <c r="AT332" s="166"/>
      <c r="AU332" s="158"/>
      <c r="AV332" s="155"/>
      <c r="AW332" s="155"/>
      <c r="AX332" s="155"/>
      <c r="AY332" s="155"/>
      <c r="AZ332" s="166"/>
      <c r="BA332" s="158"/>
      <c r="BB332" s="155"/>
      <c r="BC332" s="155"/>
      <c r="BD332" s="155"/>
      <c r="BE332" s="155"/>
      <c r="BF332" s="166"/>
      <c r="BG332" s="158"/>
      <c r="BH332" s="155"/>
      <c r="BI332" s="158"/>
      <c r="BJ332" s="155"/>
      <c r="BK332" s="155"/>
      <c r="BL332" s="155"/>
      <c r="BM332" s="155"/>
      <c r="BN332" s="155"/>
      <c r="BO332" s="155"/>
      <c r="BP332" s="155"/>
      <c r="BQ332" s="155"/>
      <c r="BR332" s="155"/>
      <c r="BS332" s="155"/>
      <c r="BT332" s="155"/>
      <c r="BU332" s="155"/>
      <c r="BV332" s="155"/>
      <c r="BW332" s="155"/>
      <c r="BX332" s="155"/>
      <c r="BY332" s="155"/>
      <c r="BZ332" s="155"/>
      <c r="CA332" s="155"/>
      <c r="CB332" s="155"/>
      <c r="CC332" s="155"/>
      <c r="CD332" s="155"/>
      <c r="CE332" s="155"/>
      <c r="CF332" s="155"/>
      <c r="CG332" s="155"/>
      <c r="CH332" s="155"/>
      <c r="CI332" s="155"/>
      <c r="CJ332" s="166"/>
      <c r="CK332" s="161"/>
      <c r="CL332" s="161"/>
      <c r="CM332" s="161"/>
      <c r="CN332" s="161"/>
      <c r="CO332" s="161"/>
      <c r="CP332" s="161"/>
      <c r="CQ332" s="161"/>
      <c r="CR332" s="167" t="e">
        <f>IFERROR(MATCH(M332,'Cat Val Desplegable'!$B:$B,0),"")-1</f>
        <v>#VALUE!</v>
      </c>
      <c r="CS332" s="167">
        <f>COUNTIF('Cat Val Desplegable'!$B$3:$B$257,'Altas FI-Compras'!M332)</f>
        <v>0</v>
      </c>
      <c r="CT332" s="167" t="e">
        <f>IFERROR(MATCH(Y332,'Cat Val Desplegable'!$E:$E,0),"")-1</f>
        <v>#VALUE!</v>
      </c>
      <c r="CU332" s="167">
        <f>COUNTIF('Cat Val Desplegable'!$E$3:$E$296,'Altas FI-Compras'!Y332)</f>
        <v>0</v>
      </c>
      <c r="CV332" s="161"/>
      <c r="CW332" s="161"/>
      <c r="CX332" s="161"/>
      <c r="CY332" s="161"/>
      <c r="CZ332" s="161"/>
      <c r="DA332" s="161"/>
      <c r="DB332" s="161"/>
      <c r="DC332" s="161"/>
      <c r="DD332" s="161"/>
    </row>
    <row r="333" spans="1:108">
      <c r="A333" s="155"/>
      <c r="B333" s="155"/>
      <c r="C333" s="155"/>
      <c r="D333" s="155"/>
      <c r="E333" s="155"/>
      <c r="F333" s="155"/>
      <c r="G333" s="155"/>
      <c r="H333" s="155"/>
      <c r="I333" s="155"/>
      <c r="J333" s="155"/>
      <c r="K333" s="155"/>
      <c r="L333" s="155"/>
      <c r="M333" s="155"/>
      <c r="N333" s="156"/>
      <c r="O333" s="157"/>
      <c r="P333" s="158"/>
      <c r="Q333" s="155"/>
      <c r="R333" s="159"/>
      <c r="S333" s="159"/>
      <c r="T333" s="155"/>
      <c r="U333" s="159"/>
      <c r="V333" s="159"/>
      <c r="W333" s="160"/>
      <c r="X333" s="155"/>
      <c r="Y333" s="158"/>
      <c r="Z333" s="155"/>
      <c r="AA333" s="155"/>
      <c r="AB333" s="155"/>
      <c r="AC333" s="162"/>
      <c r="AD333" s="162"/>
      <c r="AE333" s="155"/>
      <c r="AF333" s="155"/>
      <c r="AG333" s="155"/>
      <c r="AH333" s="155"/>
      <c r="AI333" s="155"/>
      <c r="AJ333" s="163"/>
      <c r="AK333" s="163"/>
      <c r="AL333" s="163"/>
      <c r="AM333" s="163"/>
      <c r="AN333" s="164"/>
      <c r="AO333" s="165"/>
      <c r="AP333" s="163"/>
      <c r="AQ333" s="155"/>
      <c r="AR333" s="155"/>
      <c r="AS333" s="155"/>
      <c r="AT333" s="166"/>
      <c r="AU333" s="158"/>
      <c r="AV333" s="155"/>
      <c r="AW333" s="155"/>
      <c r="AX333" s="155"/>
      <c r="AY333" s="155"/>
      <c r="AZ333" s="166"/>
      <c r="BA333" s="158"/>
      <c r="BB333" s="155"/>
      <c r="BC333" s="155"/>
      <c r="BD333" s="155"/>
      <c r="BE333" s="155"/>
      <c r="BF333" s="166"/>
      <c r="BG333" s="158"/>
      <c r="BH333" s="155"/>
      <c r="BI333" s="158"/>
      <c r="BJ333" s="155"/>
      <c r="BK333" s="155"/>
      <c r="BL333" s="155"/>
      <c r="BM333" s="155"/>
      <c r="BN333" s="155"/>
      <c r="BO333" s="155"/>
      <c r="BP333" s="155"/>
      <c r="BQ333" s="155"/>
      <c r="BR333" s="155"/>
      <c r="BS333" s="155"/>
      <c r="BT333" s="155"/>
      <c r="BU333" s="155"/>
      <c r="BV333" s="155"/>
      <c r="BW333" s="155"/>
      <c r="BX333" s="155"/>
      <c r="BY333" s="155"/>
      <c r="BZ333" s="155"/>
      <c r="CA333" s="155"/>
      <c r="CB333" s="155"/>
      <c r="CC333" s="155"/>
      <c r="CD333" s="155"/>
      <c r="CE333" s="155"/>
      <c r="CF333" s="155"/>
      <c r="CG333" s="155"/>
      <c r="CH333" s="155"/>
      <c r="CI333" s="155"/>
      <c r="CJ333" s="166"/>
      <c r="CK333" s="161"/>
      <c r="CL333" s="161"/>
      <c r="CM333" s="161"/>
      <c r="CN333" s="161"/>
      <c r="CO333" s="161"/>
      <c r="CP333" s="161"/>
      <c r="CQ333" s="161"/>
      <c r="CR333" s="167" t="e">
        <f>IFERROR(MATCH(M333,'Cat Val Desplegable'!$B:$B,0),"")-1</f>
        <v>#VALUE!</v>
      </c>
      <c r="CS333" s="167">
        <f>COUNTIF('Cat Val Desplegable'!$B$3:$B$257,'Altas FI-Compras'!M333)</f>
        <v>0</v>
      </c>
      <c r="CT333" s="167" t="e">
        <f>IFERROR(MATCH(Y333,'Cat Val Desplegable'!$E:$E,0),"")-1</f>
        <v>#VALUE!</v>
      </c>
      <c r="CU333" s="167">
        <f>COUNTIF('Cat Val Desplegable'!$E$3:$E$296,'Altas FI-Compras'!Y333)</f>
        <v>0</v>
      </c>
      <c r="CV333" s="161"/>
      <c r="CW333" s="161"/>
      <c r="CX333" s="161"/>
      <c r="CY333" s="161"/>
      <c r="CZ333" s="161"/>
      <c r="DA333" s="161"/>
      <c r="DB333" s="161"/>
      <c r="DC333" s="161"/>
      <c r="DD333" s="161"/>
    </row>
    <row r="334" spans="1:108">
      <c r="A334" s="155"/>
      <c r="B334" s="155"/>
      <c r="C334" s="155"/>
      <c r="D334" s="155"/>
      <c r="E334" s="155"/>
      <c r="F334" s="155"/>
      <c r="G334" s="155"/>
      <c r="H334" s="155"/>
      <c r="I334" s="155"/>
      <c r="J334" s="155"/>
      <c r="K334" s="155"/>
      <c r="L334" s="155"/>
      <c r="M334" s="155"/>
      <c r="N334" s="156"/>
      <c r="O334" s="157"/>
      <c r="P334" s="158"/>
      <c r="Q334" s="155"/>
      <c r="R334" s="159"/>
      <c r="S334" s="159"/>
      <c r="T334" s="155"/>
      <c r="U334" s="159"/>
      <c r="V334" s="159"/>
      <c r="W334" s="160"/>
      <c r="X334" s="155"/>
      <c r="Y334" s="158"/>
      <c r="Z334" s="155"/>
      <c r="AA334" s="155"/>
      <c r="AB334" s="155"/>
      <c r="AC334" s="162"/>
      <c r="AD334" s="162"/>
      <c r="AE334" s="155"/>
      <c r="AF334" s="155"/>
      <c r="AG334" s="155"/>
      <c r="AH334" s="155"/>
      <c r="AI334" s="155"/>
      <c r="AJ334" s="163"/>
      <c r="AK334" s="163"/>
      <c r="AL334" s="163"/>
      <c r="AM334" s="163"/>
      <c r="AN334" s="164"/>
      <c r="AO334" s="165"/>
      <c r="AP334" s="163"/>
      <c r="AQ334" s="155"/>
      <c r="AR334" s="155"/>
      <c r="AS334" s="155"/>
      <c r="AT334" s="166"/>
      <c r="AU334" s="158"/>
      <c r="AV334" s="155"/>
      <c r="AW334" s="155"/>
      <c r="AX334" s="155"/>
      <c r="AY334" s="155"/>
      <c r="AZ334" s="166"/>
      <c r="BA334" s="158"/>
      <c r="BB334" s="155"/>
      <c r="BC334" s="155"/>
      <c r="BD334" s="155"/>
      <c r="BE334" s="155"/>
      <c r="BF334" s="166"/>
      <c r="BG334" s="158"/>
      <c r="BH334" s="155"/>
      <c r="BI334" s="158"/>
      <c r="BJ334" s="155"/>
      <c r="BK334" s="155"/>
      <c r="BL334" s="155"/>
      <c r="BM334" s="155"/>
      <c r="BN334" s="155"/>
      <c r="BO334" s="155"/>
      <c r="BP334" s="155"/>
      <c r="BQ334" s="155"/>
      <c r="BR334" s="155"/>
      <c r="BS334" s="155"/>
      <c r="BT334" s="155"/>
      <c r="BU334" s="155"/>
      <c r="BV334" s="155"/>
      <c r="BW334" s="155"/>
      <c r="BX334" s="155"/>
      <c r="BY334" s="155"/>
      <c r="BZ334" s="155"/>
      <c r="CA334" s="155"/>
      <c r="CB334" s="155"/>
      <c r="CC334" s="155"/>
      <c r="CD334" s="155"/>
      <c r="CE334" s="155"/>
      <c r="CF334" s="155"/>
      <c r="CG334" s="155"/>
      <c r="CH334" s="155"/>
      <c r="CI334" s="155"/>
      <c r="CJ334" s="166"/>
      <c r="CK334" s="161"/>
      <c r="CL334" s="161"/>
      <c r="CM334" s="161"/>
      <c r="CN334" s="161"/>
      <c r="CO334" s="161"/>
      <c r="CP334" s="161"/>
      <c r="CQ334" s="161"/>
      <c r="CR334" s="167" t="e">
        <f>IFERROR(MATCH(M334,'Cat Val Desplegable'!$B:$B,0),"")-1</f>
        <v>#VALUE!</v>
      </c>
      <c r="CS334" s="167">
        <f>COUNTIF('Cat Val Desplegable'!$B$3:$B$257,'Altas FI-Compras'!M334)</f>
        <v>0</v>
      </c>
      <c r="CT334" s="167" t="e">
        <f>IFERROR(MATCH(Y334,'Cat Val Desplegable'!$E:$E,0),"")-1</f>
        <v>#VALUE!</v>
      </c>
      <c r="CU334" s="167">
        <f>COUNTIF('Cat Val Desplegable'!$E$3:$E$296,'Altas FI-Compras'!Y334)</f>
        <v>0</v>
      </c>
      <c r="CV334" s="161"/>
      <c r="CW334" s="161"/>
      <c r="CX334" s="161"/>
      <c r="CY334" s="161"/>
      <c r="CZ334" s="161"/>
      <c r="DA334" s="161"/>
      <c r="DB334" s="161"/>
      <c r="DC334" s="161"/>
      <c r="DD334" s="161"/>
    </row>
    <row r="335" spans="1:108">
      <c r="A335" s="155"/>
      <c r="B335" s="155"/>
      <c r="C335" s="155"/>
      <c r="D335" s="155"/>
      <c r="E335" s="155"/>
      <c r="F335" s="155"/>
      <c r="G335" s="155"/>
      <c r="H335" s="155"/>
      <c r="I335" s="155"/>
      <c r="J335" s="155"/>
      <c r="K335" s="155"/>
      <c r="L335" s="155"/>
      <c r="M335" s="155"/>
      <c r="N335" s="156"/>
      <c r="O335" s="157"/>
      <c r="P335" s="158"/>
      <c r="Q335" s="155"/>
      <c r="R335" s="159"/>
      <c r="S335" s="159"/>
      <c r="T335" s="155"/>
      <c r="U335" s="159"/>
      <c r="V335" s="159"/>
      <c r="W335" s="160"/>
      <c r="X335" s="155"/>
      <c r="Y335" s="158"/>
      <c r="Z335" s="155"/>
      <c r="AA335" s="155"/>
      <c r="AB335" s="155"/>
      <c r="AC335" s="162"/>
      <c r="AD335" s="162"/>
      <c r="AE335" s="155"/>
      <c r="AF335" s="155"/>
      <c r="AG335" s="155"/>
      <c r="AH335" s="155"/>
      <c r="AI335" s="155"/>
      <c r="AJ335" s="163"/>
      <c r="AK335" s="163"/>
      <c r="AL335" s="163"/>
      <c r="AM335" s="163"/>
      <c r="AN335" s="164"/>
      <c r="AO335" s="165"/>
      <c r="AP335" s="163"/>
      <c r="AQ335" s="155"/>
      <c r="AR335" s="155"/>
      <c r="AS335" s="155"/>
      <c r="AT335" s="166"/>
      <c r="AU335" s="158"/>
      <c r="AV335" s="155"/>
      <c r="AW335" s="155"/>
      <c r="AX335" s="155"/>
      <c r="AY335" s="155"/>
      <c r="AZ335" s="166"/>
      <c r="BA335" s="158"/>
      <c r="BB335" s="155"/>
      <c r="BC335" s="155"/>
      <c r="BD335" s="155"/>
      <c r="BE335" s="155"/>
      <c r="BF335" s="166"/>
      <c r="BG335" s="158"/>
      <c r="BH335" s="155"/>
      <c r="BI335" s="158"/>
      <c r="BJ335" s="155"/>
      <c r="BK335" s="155"/>
      <c r="BL335" s="155"/>
      <c r="BM335" s="155"/>
      <c r="BN335" s="155"/>
      <c r="BO335" s="155"/>
      <c r="BP335" s="155"/>
      <c r="BQ335" s="155"/>
      <c r="BR335" s="155"/>
      <c r="BS335" s="155"/>
      <c r="BT335" s="155"/>
      <c r="BU335" s="155"/>
      <c r="BV335" s="155"/>
      <c r="BW335" s="155"/>
      <c r="BX335" s="155"/>
      <c r="BY335" s="155"/>
      <c r="BZ335" s="155"/>
      <c r="CA335" s="155"/>
      <c r="CB335" s="155"/>
      <c r="CC335" s="155"/>
      <c r="CD335" s="155"/>
      <c r="CE335" s="155"/>
      <c r="CF335" s="155"/>
      <c r="CG335" s="155"/>
      <c r="CH335" s="155"/>
      <c r="CI335" s="155"/>
      <c r="CJ335" s="166"/>
      <c r="CK335" s="161"/>
      <c r="CL335" s="161"/>
      <c r="CM335" s="161"/>
      <c r="CN335" s="161"/>
      <c r="CO335" s="161"/>
      <c r="CP335" s="161"/>
      <c r="CQ335" s="161"/>
      <c r="CR335" s="167" t="e">
        <f>IFERROR(MATCH(M335,'Cat Val Desplegable'!$B:$B,0),"")-1</f>
        <v>#VALUE!</v>
      </c>
      <c r="CS335" s="167">
        <f>COUNTIF('Cat Val Desplegable'!$B$3:$B$257,'Altas FI-Compras'!M335)</f>
        <v>0</v>
      </c>
      <c r="CT335" s="167" t="e">
        <f>IFERROR(MATCH(Y335,'Cat Val Desplegable'!$E:$E,0),"")-1</f>
        <v>#VALUE!</v>
      </c>
      <c r="CU335" s="167">
        <f>COUNTIF('Cat Val Desplegable'!$E$3:$E$296,'Altas FI-Compras'!Y335)</f>
        <v>0</v>
      </c>
      <c r="CV335" s="161"/>
      <c r="CW335" s="161"/>
      <c r="CX335" s="161"/>
      <c r="CY335" s="161"/>
      <c r="CZ335" s="161"/>
      <c r="DA335" s="161"/>
      <c r="DB335" s="161"/>
      <c r="DC335" s="161"/>
      <c r="DD335" s="161"/>
    </row>
    <row r="336" spans="1:108">
      <c r="A336" s="155"/>
      <c r="B336" s="155"/>
      <c r="C336" s="155"/>
      <c r="D336" s="155"/>
      <c r="E336" s="155"/>
      <c r="F336" s="155"/>
      <c r="G336" s="155"/>
      <c r="H336" s="155"/>
      <c r="I336" s="155"/>
      <c r="J336" s="155"/>
      <c r="K336" s="155"/>
      <c r="L336" s="155"/>
      <c r="M336" s="155"/>
      <c r="N336" s="156"/>
      <c r="O336" s="157"/>
      <c r="P336" s="158"/>
      <c r="Q336" s="155"/>
      <c r="R336" s="159"/>
      <c r="S336" s="159"/>
      <c r="T336" s="155"/>
      <c r="U336" s="159"/>
      <c r="V336" s="159"/>
      <c r="W336" s="160"/>
      <c r="X336" s="155"/>
      <c r="Y336" s="158"/>
      <c r="Z336" s="155"/>
      <c r="AA336" s="155"/>
      <c r="AB336" s="155"/>
      <c r="AC336" s="162"/>
      <c r="AD336" s="162"/>
      <c r="AE336" s="155"/>
      <c r="AF336" s="155"/>
      <c r="AG336" s="155"/>
      <c r="AH336" s="155"/>
      <c r="AI336" s="155"/>
      <c r="AJ336" s="163"/>
      <c r="AK336" s="163"/>
      <c r="AL336" s="163"/>
      <c r="AM336" s="163"/>
      <c r="AN336" s="164"/>
      <c r="AO336" s="165"/>
      <c r="AP336" s="163"/>
      <c r="AQ336" s="155"/>
      <c r="AR336" s="155"/>
      <c r="AS336" s="155"/>
      <c r="AT336" s="166"/>
      <c r="AU336" s="158"/>
      <c r="AV336" s="155"/>
      <c r="AW336" s="155"/>
      <c r="AX336" s="155"/>
      <c r="AY336" s="155"/>
      <c r="AZ336" s="166"/>
      <c r="BA336" s="158"/>
      <c r="BB336" s="155"/>
      <c r="BC336" s="155"/>
      <c r="BD336" s="155"/>
      <c r="BE336" s="155"/>
      <c r="BF336" s="166"/>
      <c r="BG336" s="158"/>
      <c r="BH336" s="155"/>
      <c r="BI336" s="158"/>
      <c r="BJ336" s="155"/>
      <c r="BK336" s="155"/>
      <c r="BL336" s="155"/>
      <c r="BM336" s="155"/>
      <c r="BN336" s="155"/>
      <c r="BO336" s="155"/>
      <c r="BP336" s="155"/>
      <c r="BQ336" s="155"/>
      <c r="BR336" s="155"/>
      <c r="BS336" s="155"/>
      <c r="BT336" s="155"/>
      <c r="BU336" s="155"/>
      <c r="BV336" s="155"/>
      <c r="BW336" s="155"/>
      <c r="BX336" s="155"/>
      <c r="BY336" s="155"/>
      <c r="BZ336" s="155"/>
      <c r="CA336" s="155"/>
      <c r="CB336" s="155"/>
      <c r="CC336" s="155"/>
      <c r="CD336" s="155"/>
      <c r="CE336" s="155"/>
      <c r="CF336" s="155"/>
      <c r="CG336" s="155"/>
      <c r="CH336" s="155"/>
      <c r="CI336" s="155"/>
      <c r="CJ336" s="166"/>
      <c r="CK336" s="161"/>
      <c r="CL336" s="161"/>
      <c r="CM336" s="161"/>
      <c r="CN336" s="161"/>
      <c r="CO336" s="161"/>
      <c r="CP336" s="161"/>
      <c r="CQ336" s="161"/>
      <c r="CR336" s="167" t="e">
        <f>IFERROR(MATCH(M336,'Cat Val Desplegable'!$B:$B,0),"")-1</f>
        <v>#VALUE!</v>
      </c>
      <c r="CS336" s="167">
        <f>COUNTIF('Cat Val Desplegable'!$B$3:$B$257,'Altas FI-Compras'!M336)</f>
        <v>0</v>
      </c>
      <c r="CT336" s="167" t="e">
        <f>IFERROR(MATCH(Y336,'Cat Val Desplegable'!$E:$E,0),"")-1</f>
        <v>#VALUE!</v>
      </c>
      <c r="CU336" s="167">
        <f>COUNTIF('Cat Val Desplegable'!$E$3:$E$296,'Altas FI-Compras'!Y336)</f>
        <v>0</v>
      </c>
      <c r="CV336" s="161"/>
      <c r="CW336" s="161"/>
      <c r="CX336" s="161"/>
      <c r="CY336" s="161"/>
      <c r="CZ336" s="161"/>
      <c r="DA336" s="161"/>
      <c r="DB336" s="161"/>
      <c r="DC336" s="161"/>
      <c r="DD336" s="161"/>
    </row>
    <row r="337" spans="1:108">
      <c r="A337" s="155"/>
      <c r="B337" s="155"/>
      <c r="C337" s="155"/>
      <c r="D337" s="155"/>
      <c r="E337" s="155"/>
      <c r="F337" s="155"/>
      <c r="G337" s="155"/>
      <c r="H337" s="155"/>
      <c r="I337" s="155"/>
      <c r="J337" s="155"/>
      <c r="K337" s="155"/>
      <c r="L337" s="155"/>
      <c r="M337" s="155"/>
      <c r="N337" s="156"/>
      <c r="O337" s="157"/>
      <c r="P337" s="158"/>
      <c r="Q337" s="155"/>
      <c r="R337" s="159"/>
      <c r="S337" s="159"/>
      <c r="T337" s="155"/>
      <c r="U337" s="159"/>
      <c r="V337" s="159"/>
      <c r="W337" s="160"/>
      <c r="X337" s="155"/>
      <c r="Y337" s="158"/>
      <c r="Z337" s="155"/>
      <c r="AA337" s="155"/>
      <c r="AB337" s="155"/>
      <c r="AC337" s="162"/>
      <c r="AD337" s="162"/>
      <c r="AE337" s="155"/>
      <c r="AF337" s="155"/>
      <c r="AG337" s="155"/>
      <c r="AH337" s="155"/>
      <c r="AI337" s="155"/>
      <c r="AJ337" s="163"/>
      <c r="AK337" s="163"/>
      <c r="AL337" s="163"/>
      <c r="AM337" s="163"/>
      <c r="AN337" s="164"/>
      <c r="AO337" s="165"/>
      <c r="AP337" s="163"/>
      <c r="AQ337" s="155"/>
      <c r="AR337" s="155"/>
      <c r="AS337" s="155"/>
      <c r="AT337" s="166"/>
      <c r="AU337" s="158"/>
      <c r="AV337" s="155"/>
      <c r="AW337" s="155"/>
      <c r="AX337" s="155"/>
      <c r="AY337" s="155"/>
      <c r="AZ337" s="166"/>
      <c r="BA337" s="158"/>
      <c r="BB337" s="155"/>
      <c r="BC337" s="155"/>
      <c r="BD337" s="155"/>
      <c r="BE337" s="155"/>
      <c r="BF337" s="166"/>
      <c r="BG337" s="158"/>
      <c r="BH337" s="155"/>
      <c r="BI337" s="158"/>
      <c r="BJ337" s="155"/>
      <c r="BK337" s="155"/>
      <c r="BL337" s="155"/>
      <c r="BM337" s="155"/>
      <c r="BN337" s="155"/>
      <c r="BO337" s="155"/>
      <c r="BP337" s="155"/>
      <c r="BQ337" s="155"/>
      <c r="BR337" s="155"/>
      <c r="BS337" s="155"/>
      <c r="BT337" s="155"/>
      <c r="BU337" s="155"/>
      <c r="BV337" s="155"/>
      <c r="BW337" s="155"/>
      <c r="BX337" s="155"/>
      <c r="BY337" s="155"/>
      <c r="BZ337" s="155"/>
      <c r="CA337" s="155"/>
      <c r="CB337" s="155"/>
      <c r="CC337" s="155"/>
      <c r="CD337" s="155"/>
      <c r="CE337" s="155"/>
      <c r="CF337" s="155"/>
      <c r="CG337" s="155"/>
      <c r="CH337" s="155"/>
      <c r="CI337" s="155"/>
      <c r="CJ337" s="166"/>
      <c r="CK337" s="161"/>
      <c r="CL337" s="161"/>
      <c r="CM337" s="161"/>
      <c r="CN337" s="161"/>
      <c r="CO337" s="161"/>
      <c r="CP337" s="161"/>
      <c r="CQ337" s="161"/>
      <c r="CR337" s="167" t="e">
        <f>IFERROR(MATCH(M337,'Cat Val Desplegable'!$B:$B,0),"")-1</f>
        <v>#VALUE!</v>
      </c>
      <c r="CS337" s="167">
        <f>COUNTIF('Cat Val Desplegable'!$B$3:$B$257,'Altas FI-Compras'!M337)</f>
        <v>0</v>
      </c>
      <c r="CT337" s="167" t="e">
        <f>IFERROR(MATCH(Y337,'Cat Val Desplegable'!$E:$E,0),"")-1</f>
        <v>#VALUE!</v>
      </c>
      <c r="CU337" s="167">
        <f>COUNTIF('Cat Val Desplegable'!$E$3:$E$296,'Altas FI-Compras'!Y337)</f>
        <v>0</v>
      </c>
      <c r="CV337" s="161"/>
      <c r="CW337" s="161"/>
      <c r="CX337" s="161"/>
      <c r="CY337" s="161"/>
      <c r="CZ337" s="161"/>
      <c r="DA337" s="161"/>
      <c r="DB337" s="161"/>
      <c r="DC337" s="161"/>
      <c r="DD337" s="161"/>
    </row>
    <row r="338" spans="1:108">
      <c r="A338" s="155"/>
      <c r="B338" s="155"/>
      <c r="C338" s="155"/>
      <c r="D338" s="155"/>
      <c r="E338" s="155"/>
      <c r="F338" s="155"/>
      <c r="G338" s="155"/>
      <c r="H338" s="155"/>
      <c r="I338" s="155"/>
      <c r="J338" s="155"/>
      <c r="K338" s="155"/>
      <c r="L338" s="155"/>
      <c r="M338" s="155"/>
      <c r="N338" s="156"/>
      <c r="O338" s="157"/>
      <c r="P338" s="158"/>
      <c r="Q338" s="155"/>
      <c r="R338" s="159"/>
      <c r="S338" s="159"/>
      <c r="T338" s="155"/>
      <c r="U338" s="159"/>
      <c r="V338" s="159"/>
      <c r="W338" s="160"/>
      <c r="X338" s="155"/>
      <c r="Y338" s="158"/>
      <c r="Z338" s="155"/>
      <c r="AA338" s="155"/>
      <c r="AB338" s="155"/>
      <c r="AC338" s="162"/>
      <c r="AD338" s="162"/>
      <c r="AE338" s="155"/>
      <c r="AF338" s="155"/>
      <c r="AG338" s="155"/>
      <c r="AH338" s="155"/>
      <c r="AI338" s="155"/>
      <c r="AJ338" s="163"/>
      <c r="AK338" s="163"/>
      <c r="AL338" s="163"/>
      <c r="AM338" s="163"/>
      <c r="AN338" s="164"/>
      <c r="AO338" s="165"/>
      <c r="AP338" s="163"/>
      <c r="AQ338" s="155"/>
      <c r="AR338" s="155"/>
      <c r="AS338" s="155"/>
      <c r="AT338" s="166"/>
      <c r="AU338" s="158"/>
      <c r="AV338" s="155"/>
      <c r="AW338" s="155"/>
      <c r="AX338" s="155"/>
      <c r="AY338" s="155"/>
      <c r="AZ338" s="166"/>
      <c r="BA338" s="158"/>
      <c r="BB338" s="155"/>
      <c r="BC338" s="155"/>
      <c r="BD338" s="155"/>
      <c r="BE338" s="155"/>
      <c r="BF338" s="166"/>
      <c r="BG338" s="158"/>
      <c r="BH338" s="155"/>
      <c r="BI338" s="158"/>
      <c r="BJ338" s="155"/>
      <c r="BK338" s="155"/>
      <c r="BL338" s="155"/>
      <c r="BM338" s="155"/>
      <c r="BN338" s="155"/>
      <c r="BO338" s="155"/>
      <c r="BP338" s="155"/>
      <c r="BQ338" s="155"/>
      <c r="BR338" s="155"/>
      <c r="BS338" s="155"/>
      <c r="BT338" s="155"/>
      <c r="BU338" s="155"/>
      <c r="BV338" s="155"/>
      <c r="BW338" s="155"/>
      <c r="BX338" s="155"/>
      <c r="BY338" s="155"/>
      <c r="BZ338" s="155"/>
      <c r="CA338" s="155"/>
      <c r="CB338" s="155"/>
      <c r="CC338" s="155"/>
      <c r="CD338" s="155"/>
      <c r="CE338" s="155"/>
      <c r="CF338" s="155"/>
      <c r="CG338" s="155"/>
      <c r="CH338" s="155"/>
      <c r="CI338" s="155"/>
      <c r="CJ338" s="166"/>
      <c r="CK338" s="161"/>
      <c r="CL338" s="161"/>
      <c r="CM338" s="161"/>
      <c r="CN338" s="161"/>
      <c r="CO338" s="161"/>
      <c r="CP338" s="161"/>
      <c r="CQ338" s="161"/>
      <c r="CR338" s="167" t="e">
        <f>IFERROR(MATCH(M338,'Cat Val Desplegable'!$B:$B,0),"")-1</f>
        <v>#VALUE!</v>
      </c>
      <c r="CS338" s="167">
        <f>COUNTIF('Cat Val Desplegable'!$B$3:$B$257,'Altas FI-Compras'!M338)</f>
        <v>0</v>
      </c>
      <c r="CT338" s="167" t="e">
        <f>IFERROR(MATCH(Y338,'Cat Val Desplegable'!$E:$E,0),"")-1</f>
        <v>#VALUE!</v>
      </c>
      <c r="CU338" s="167">
        <f>COUNTIF('Cat Val Desplegable'!$E$3:$E$296,'Altas FI-Compras'!Y338)</f>
        <v>0</v>
      </c>
      <c r="CV338" s="161"/>
      <c r="CW338" s="161"/>
      <c r="CX338" s="161"/>
      <c r="CY338" s="161"/>
      <c r="CZ338" s="161"/>
      <c r="DA338" s="161"/>
      <c r="DB338" s="161"/>
      <c r="DC338" s="161"/>
      <c r="DD338" s="161"/>
    </row>
    <row r="339" spans="1:108">
      <c r="A339" s="155"/>
      <c r="B339" s="155"/>
      <c r="C339" s="155"/>
      <c r="D339" s="155"/>
      <c r="E339" s="155"/>
      <c r="F339" s="155"/>
      <c r="G339" s="155"/>
      <c r="H339" s="155"/>
      <c r="I339" s="155"/>
      <c r="J339" s="155"/>
      <c r="K339" s="155"/>
      <c r="L339" s="155"/>
      <c r="M339" s="155"/>
      <c r="N339" s="156"/>
      <c r="O339" s="157"/>
      <c r="P339" s="158"/>
      <c r="Q339" s="155"/>
      <c r="R339" s="159"/>
      <c r="S339" s="159"/>
      <c r="T339" s="155"/>
      <c r="U339" s="159"/>
      <c r="V339" s="159"/>
      <c r="W339" s="160"/>
      <c r="X339" s="155"/>
      <c r="Y339" s="158"/>
      <c r="Z339" s="155"/>
      <c r="AA339" s="155"/>
      <c r="AB339" s="155"/>
      <c r="AC339" s="162"/>
      <c r="AD339" s="162"/>
      <c r="AE339" s="155"/>
      <c r="AF339" s="155"/>
      <c r="AG339" s="155"/>
      <c r="AH339" s="155"/>
      <c r="AI339" s="155"/>
      <c r="AJ339" s="163"/>
      <c r="AK339" s="163"/>
      <c r="AL339" s="163"/>
      <c r="AM339" s="163"/>
      <c r="AN339" s="164"/>
      <c r="AO339" s="165"/>
      <c r="AP339" s="163"/>
      <c r="AQ339" s="155"/>
      <c r="AR339" s="155"/>
      <c r="AS339" s="155"/>
      <c r="AT339" s="166"/>
      <c r="AU339" s="158"/>
      <c r="AV339" s="155"/>
      <c r="AW339" s="155"/>
      <c r="AX339" s="155"/>
      <c r="AY339" s="155"/>
      <c r="AZ339" s="166"/>
      <c r="BA339" s="158"/>
      <c r="BB339" s="155"/>
      <c r="BC339" s="155"/>
      <c r="BD339" s="155"/>
      <c r="BE339" s="155"/>
      <c r="BF339" s="166"/>
      <c r="BG339" s="158"/>
      <c r="BH339" s="155"/>
      <c r="BI339" s="158"/>
      <c r="BJ339" s="155"/>
      <c r="BK339" s="155"/>
      <c r="BL339" s="155"/>
      <c r="BM339" s="155"/>
      <c r="BN339" s="155"/>
      <c r="BO339" s="155"/>
      <c r="BP339" s="155"/>
      <c r="BQ339" s="155"/>
      <c r="BR339" s="155"/>
      <c r="BS339" s="155"/>
      <c r="BT339" s="155"/>
      <c r="BU339" s="155"/>
      <c r="BV339" s="155"/>
      <c r="BW339" s="155"/>
      <c r="BX339" s="155"/>
      <c r="BY339" s="155"/>
      <c r="BZ339" s="155"/>
      <c r="CA339" s="155"/>
      <c r="CB339" s="155"/>
      <c r="CC339" s="155"/>
      <c r="CD339" s="155"/>
      <c r="CE339" s="155"/>
      <c r="CF339" s="155"/>
      <c r="CG339" s="155"/>
      <c r="CH339" s="155"/>
      <c r="CI339" s="155"/>
      <c r="CJ339" s="166"/>
      <c r="CK339" s="161"/>
      <c r="CL339" s="161"/>
      <c r="CM339" s="161"/>
      <c r="CN339" s="161"/>
      <c r="CO339" s="161"/>
      <c r="CP339" s="161"/>
      <c r="CQ339" s="161"/>
      <c r="CR339" s="167" t="e">
        <f>IFERROR(MATCH(M339,'Cat Val Desplegable'!$B:$B,0),"")-1</f>
        <v>#VALUE!</v>
      </c>
      <c r="CS339" s="167">
        <f>COUNTIF('Cat Val Desplegable'!$B$3:$B$257,'Altas FI-Compras'!M339)</f>
        <v>0</v>
      </c>
      <c r="CT339" s="167" t="e">
        <f>IFERROR(MATCH(Y339,'Cat Val Desplegable'!$E:$E,0),"")-1</f>
        <v>#VALUE!</v>
      </c>
      <c r="CU339" s="167">
        <f>COUNTIF('Cat Val Desplegable'!$E$3:$E$296,'Altas FI-Compras'!Y339)</f>
        <v>0</v>
      </c>
      <c r="CV339" s="161"/>
      <c r="CW339" s="161"/>
      <c r="CX339" s="161"/>
      <c r="CY339" s="161"/>
      <c r="CZ339" s="161"/>
      <c r="DA339" s="161"/>
      <c r="DB339" s="161"/>
      <c r="DC339" s="161"/>
      <c r="DD339" s="161"/>
    </row>
    <row r="340" spans="1:108">
      <c r="A340" s="155"/>
      <c r="B340" s="155"/>
      <c r="C340" s="155"/>
      <c r="D340" s="155"/>
      <c r="E340" s="155"/>
      <c r="F340" s="155"/>
      <c r="G340" s="155"/>
      <c r="H340" s="155"/>
      <c r="I340" s="155"/>
      <c r="J340" s="155"/>
      <c r="K340" s="155"/>
      <c r="L340" s="155"/>
      <c r="M340" s="155"/>
      <c r="N340" s="156"/>
      <c r="O340" s="157"/>
      <c r="P340" s="158"/>
      <c r="Q340" s="155"/>
      <c r="R340" s="159"/>
      <c r="S340" s="159"/>
      <c r="T340" s="155"/>
      <c r="U340" s="159"/>
      <c r="V340" s="159"/>
      <c r="W340" s="160"/>
      <c r="X340" s="155"/>
      <c r="Y340" s="158"/>
      <c r="Z340" s="155"/>
      <c r="AA340" s="155"/>
      <c r="AB340" s="155"/>
      <c r="AC340" s="162"/>
      <c r="AD340" s="162"/>
      <c r="AE340" s="155"/>
      <c r="AF340" s="155"/>
      <c r="AG340" s="155"/>
      <c r="AH340" s="155"/>
      <c r="AI340" s="155"/>
      <c r="AJ340" s="163"/>
      <c r="AK340" s="163"/>
      <c r="AL340" s="163"/>
      <c r="AM340" s="163"/>
      <c r="AN340" s="164"/>
      <c r="AO340" s="165"/>
      <c r="AP340" s="163"/>
      <c r="AQ340" s="155"/>
      <c r="AR340" s="155"/>
      <c r="AS340" s="155"/>
      <c r="AT340" s="166"/>
      <c r="AU340" s="158"/>
      <c r="AV340" s="155"/>
      <c r="AW340" s="155"/>
      <c r="AX340" s="155"/>
      <c r="AY340" s="155"/>
      <c r="AZ340" s="166"/>
      <c r="BA340" s="158"/>
      <c r="BB340" s="155"/>
      <c r="BC340" s="155"/>
      <c r="BD340" s="155"/>
      <c r="BE340" s="155"/>
      <c r="BF340" s="166"/>
      <c r="BG340" s="158"/>
      <c r="BH340" s="155"/>
      <c r="BI340" s="158"/>
      <c r="BJ340" s="155"/>
      <c r="BK340" s="155"/>
      <c r="BL340" s="155"/>
      <c r="BM340" s="155"/>
      <c r="BN340" s="155"/>
      <c r="BO340" s="155"/>
      <c r="BP340" s="155"/>
      <c r="BQ340" s="155"/>
      <c r="BR340" s="155"/>
      <c r="BS340" s="155"/>
      <c r="BT340" s="155"/>
      <c r="BU340" s="155"/>
      <c r="BV340" s="155"/>
      <c r="BW340" s="155"/>
      <c r="BX340" s="155"/>
      <c r="BY340" s="155"/>
      <c r="BZ340" s="155"/>
      <c r="CA340" s="155"/>
      <c r="CB340" s="155"/>
      <c r="CC340" s="155"/>
      <c r="CD340" s="155"/>
      <c r="CE340" s="155"/>
      <c r="CF340" s="155"/>
      <c r="CG340" s="155"/>
      <c r="CH340" s="155"/>
      <c r="CI340" s="155"/>
      <c r="CJ340" s="166"/>
      <c r="CK340" s="161"/>
      <c r="CL340" s="161"/>
      <c r="CM340" s="161"/>
      <c r="CN340" s="161"/>
      <c r="CO340" s="161"/>
      <c r="CP340" s="161"/>
      <c r="CQ340" s="161"/>
      <c r="CR340" s="167" t="e">
        <f>IFERROR(MATCH(M340,'Cat Val Desplegable'!$B:$B,0),"")-1</f>
        <v>#VALUE!</v>
      </c>
      <c r="CS340" s="167">
        <f>COUNTIF('Cat Val Desplegable'!$B$3:$B$257,'Altas FI-Compras'!M340)</f>
        <v>0</v>
      </c>
      <c r="CT340" s="167" t="e">
        <f>IFERROR(MATCH(Y340,'Cat Val Desplegable'!$E:$E,0),"")-1</f>
        <v>#VALUE!</v>
      </c>
      <c r="CU340" s="167">
        <f>COUNTIF('Cat Val Desplegable'!$E$3:$E$296,'Altas FI-Compras'!Y340)</f>
        <v>0</v>
      </c>
      <c r="CV340" s="161"/>
      <c r="CW340" s="161"/>
      <c r="CX340" s="161"/>
      <c r="CY340" s="161"/>
      <c r="CZ340" s="161"/>
      <c r="DA340" s="161"/>
      <c r="DB340" s="161"/>
      <c r="DC340" s="161"/>
      <c r="DD340" s="161"/>
    </row>
    <row r="341" spans="1:108">
      <c r="A341" s="155"/>
      <c r="B341" s="155"/>
      <c r="C341" s="155"/>
      <c r="D341" s="155"/>
      <c r="E341" s="155"/>
      <c r="F341" s="155"/>
      <c r="G341" s="155"/>
      <c r="H341" s="155"/>
      <c r="I341" s="155"/>
      <c r="J341" s="155"/>
      <c r="K341" s="155"/>
      <c r="L341" s="155"/>
      <c r="M341" s="155"/>
      <c r="N341" s="156"/>
      <c r="O341" s="157"/>
      <c r="P341" s="158"/>
      <c r="Q341" s="155"/>
      <c r="R341" s="159"/>
      <c r="S341" s="159"/>
      <c r="T341" s="155"/>
      <c r="U341" s="159"/>
      <c r="V341" s="159"/>
      <c r="W341" s="160"/>
      <c r="X341" s="155"/>
      <c r="Y341" s="158"/>
      <c r="Z341" s="155"/>
      <c r="AA341" s="155"/>
      <c r="AB341" s="155"/>
      <c r="AC341" s="162"/>
      <c r="AD341" s="162"/>
      <c r="AE341" s="155"/>
      <c r="AF341" s="155"/>
      <c r="AG341" s="155"/>
      <c r="AH341" s="155"/>
      <c r="AI341" s="155"/>
      <c r="AJ341" s="163"/>
      <c r="AK341" s="163"/>
      <c r="AL341" s="163"/>
      <c r="AM341" s="163"/>
      <c r="AN341" s="164"/>
      <c r="AO341" s="165"/>
      <c r="AP341" s="163"/>
      <c r="AQ341" s="155"/>
      <c r="AR341" s="155"/>
      <c r="AS341" s="155"/>
      <c r="AT341" s="166"/>
      <c r="AU341" s="158"/>
      <c r="AV341" s="155"/>
      <c r="AW341" s="155"/>
      <c r="AX341" s="155"/>
      <c r="AY341" s="155"/>
      <c r="AZ341" s="166"/>
      <c r="BA341" s="158"/>
      <c r="BB341" s="155"/>
      <c r="BC341" s="155"/>
      <c r="BD341" s="155"/>
      <c r="BE341" s="155"/>
      <c r="BF341" s="166"/>
      <c r="BG341" s="158"/>
      <c r="BH341" s="155"/>
      <c r="BI341" s="158"/>
      <c r="BJ341" s="155"/>
      <c r="BK341" s="155"/>
      <c r="BL341" s="155"/>
      <c r="BM341" s="155"/>
      <c r="BN341" s="155"/>
      <c r="BO341" s="155"/>
      <c r="BP341" s="155"/>
      <c r="BQ341" s="155"/>
      <c r="BR341" s="155"/>
      <c r="BS341" s="155"/>
      <c r="BT341" s="155"/>
      <c r="BU341" s="155"/>
      <c r="BV341" s="155"/>
      <c r="BW341" s="155"/>
      <c r="BX341" s="155"/>
      <c r="BY341" s="155"/>
      <c r="BZ341" s="155"/>
      <c r="CA341" s="155"/>
      <c r="CB341" s="155"/>
      <c r="CC341" s="155"/>
      <c r="CD341" s="155"/>
      <c r="CE341" s="155"/>
      <c r="CF341" s="155"/>
      <c r="CG341" s="155"/>
      <c r="CH341" s="155"/>
      <c r="CI341" s="155"/>
      <c r="CJ341" s="166"/>
      <c r="CK341" s="161"/>
      <c r="CL341" s="161"/>
      <c r="CM341" s="161"/>
      <c r="CN341" s="161"/>
      <c r="CO341" s="161"/>
      <c r="CP341" s="161"/>
      <c r="CQ341" s="161"/>
      <c r="CR341" s="167" t="e">
        <f>IFERROR(MATCH(M341,'Cat Val Desplegable'!$B:$B,0),"")-1</f>
        <v>#VALUE!</v>
      </c>
      <c r="CS341" s="167">
        <f>COUNTIF('Cat Val Desplegable'!$B$3:$B$257,'Altas FI-Compras'!M341)</f>
        <v>0</v>
      </c>
      <c r="CT341" s="167" t="e">
        <f>IFERROR(MATCH(Y341,'Cat Val Desplegable'!$E:$E,0),"")-1</f>
        <v>#VALUE!</v>
      </c>
      <c r="CU341" s="167">
        <f>COUNTIF('Cat Val Desplegable'!$E$3:$E$296,'Altas FI-Compras'!Y341)</f>
        <v>0</v>
      </c>
      <c r="CV341" s="161"/>
      <c r="CW341" s="161"/>
      <c r="CX341" s="161"/>
      <c r="CY341" s="161"/>
      <c r="CZ341" s="161"/>
      <c r="DA341" s="161"/>
      <c r="DB341" s="161"/>
      <c r="DC341" s="161"/>
      <c r="DD341" s="161"/>
    </row>
    <row r="342" spans="1:108">
      <c r="A342" s="155"/>
      <c r="B342" s="155"/>
      <c r="C342" s="155"/>
      <c r="D342" s="155"/>
      <c r="E342" s="155"/>
      <c r="F342" s="155"/>
      <c r="G342" s="155"/>
      <c r="H342" s="155"/>
      <c r="I342" s="155"/>
      <c r="J342" s="155"/>
      <c r="K342" s="155"/>
      <c r="L342" s="155"/>
      <c r="M342" s="155"/>
      <c r="N342" s="156"/>
      <c r="O342" s="157"/>
      <c r="P342" s="158"/>
      <c r="Q342" s="155"/>
      <c r="R342" s="159"/>
      <c r="S342" s="159"/>
      <c r="T342" s="155"/>
      <c r="U342" s="159"/>
      <c r="V342" s="159"/>
      <c r="W342" s="160"/>
      <c r="X342" s="155"/>
      <c r="Y342" s="158"/>
      <c r="Z342" s="155"/>
      <c r="AA342" s="155"/>
      <c r="AB342" s="155"/>
      <c r="AC342" s="162"/>
      <c r="AD342" s="162"/>
      <c r="AE342" s="155"/>
      <c r="AF342" s="155"/>
      <c r="AG342" s="155"/>
      <c r="AH342" s="155"/>
      <c r="AI342" s="155"/>
      <c r="AJ342" s="163"/>
      <c r="AK342" s="163"/>
      <c r="AL342" s="163"/>
      <c r="AM342" s="163"/>
      <c r="AN342" s="164"/>
      <c r="AO342" s="165"/>
      <c r="AP342" s="163"/>
      <c r="AQ342" s="155"/>
      <c r="AR342" s="155"/>
      <c r="AS342" s="155"/>
      <c r="AT342" s="166"/>
      <c r="AU342" s="158"/>
      <c r="AV342" s="155"/>
      <c r="AW342" s="155"/>
      <c r="AX342" s="155"/>
      <c r="AY342" s="155"/>
      <c r="AZ342" s="166"/>
      <c r="BA342" s="158"/>
      <c r="BB342" s="155"/>
      <c r="BC342" s="155"/>
      <c r="BD342" s="155"/>
      <c r="BE342" s="155"/>
      <c r="BF342" s="166"/>
      <c r="BG342" s="158"/>
      <c r="BH342" s="155"/>
      <c r="BI342" s="158"/>
      <c r="BJ342" s="155"/>
      <c r="BK342" s="155"/>
      <c r="BL342" s="155"/>
      <c r="BM342" s="155"/>
      <c r="BN342" s="155"/>
      <c r="BO342" s="155"/>
      <c r="BP342" s="155"/>
      <c r="BQ342" s="155"/>
      <c r="BR342" s="155"/>
      <c r="BS342" s="155"/>
      <c r="BT342" s="155"/>
      <c r="BU342" s="155"/>
      <c r="BV342" s="155"/>
      <c r="BW342" s="155"/>
      <c r="BX342" s="155"/>
      <c r="BY342" s="155"/>
      <c r="BZ342" s="155"/>
      <c r="CA342" s="155"/>
      <c r="CB342" s="155"/>
      <c r="CC342" s="155"/>
      <c r="CD342" s="155"/>
      <c r="CE342" s="155"/>
      <c r="CF342" s="155"/>
      <c r="CG342" s="155"/>
      <c r="CH342" s="155"/>
      <c r="CI342" s="155"/>
      <c r="CJ342" s="166"/>
      <c r="CK342" s="161"/>
      <c r="CL342" s="161"/>
      <c r="CM342" s="161"/>
      <c r="CN342" s="161"/>
      <c r="CO342" s="161"/>
      <c r="CP342" s="161"/>
      <c r="CQ342" s="161"/>
      <c r="CR342" s="167" t="e">
        <f>IFERROR(MATCH(M342,'Cat Val Desplegable'!$B:$B,0),"")-1</f>
        <v>#VALUE!</v>
      </c>
      <c r="CS342" s="167">
        <f>COUNTIF('Cat Val Desplegable'!$B$3:$B$257,'Altas FI-Compras'!M342)</f>
        <v>0</v>
      </c>
      <c r="CT342" s="167" t="e">
        <f>IFERROR(MATCH(Y342,'Cat Val Desplegable'!$E:$E,0),"")-1</f>
        <v>#VALUE!</v>
      </c>
      <c r="CU342" s="167">
        <f>COUNTIF('Cat Val Desplegable'!$E$3:$E$296,'Altas FI-Compras'!Y342)</f>
        <v>0</v>
      </c>
      <c r="CV342" s="161"/>
      <c r="CW342" s="161"/>
      <c r="CX342" s="161"/>
      <c r="CY342" s="161"/>
      <c r="CZ342" s="161"/>
      <c r="DA342" s="161"/>
      <c r="DB342" s="161"/>
      <c r="DC342" s="161"/>
      <c r="DD342" s="161"/>
    </row>
    <row r="343" spans="1:108">
      <c r="A343" s="155"/>
      <c r="B343" s="155"/>
      <c r="C343" s="155"/>
      <c r="D343" s="155"/>
      <c r="E343" s="155"/>
      <c r="F343" s="155"/>
      <c r="G343" s="155"/>
      <c r="H343" s="155"/>
      <c r="I343" s="155"/>
      <c r="J343" s="155"/>
      <c r="K343" s="155"/>
      <c r="L343" s="155"/>
      <c r="M343" s="155"/>
      <c r="N343" s="156"/>
      <c r="O343" s="157"/>
      <c r="P343" s="158"/>
      <c r="Q343" s="155"/>
      <c r="R343" s="159"/>
      <c r="S343" s="159"/>
      <c r="T343" s="155"/>
      <c r="U343" s="159"/>
      <c r="V343" s="159"/>
      <c r="W343" s="160"/>
      <c r="X343" s="155"/>
      <c r="Y343" s="158"/>
      <c r="Z343" s="155"/>
      <c r="AA343" s="155"/>
      <c r="AB343" s="155"/>
      <c r="AC343" s="162"/>
      <c r="AD343" s="162"/>
      <c r="AE343" s="155"/>
      <c r="AF343" s="155"/>
      <c r="AG343" s="155"/>
      <c r="AH343" s="155"/>
      <c r="AI343" s="155"/>
      <c r="AJ343" s="163"/>
      <c r="AK343" s="163"/>
      <c r="AL343" s="163"/>
      <c r="AM343" s="163"/>
      <c r="AN343" s="164"/>
      <c r="AO343" s="165"/>
      <c r="AP343" s="163"/>
      <c r="AQ343" s="155"/>
      <c r="AR343" s="155"/>
      <c r="AS343" s="155"/>
      <c r="AT343" s="166"/>
      <c r="AU343" s="158"/>
      <c r="AV343" s="155"/>
      <c r="AW343" s="155"/>
      <c r="AX343" s="155"/>
      <c r="AY343" s="155"/>
      <c r="AZ343" s="166"/>
      <c r="BA343" s="158"/>
      <c r="BB343" s="155"/>
      <c r="BC343" s="155"/>
      <c r="BD343" s="155"/>
      <c r="BE343" s="155"/>
      <c r="BF343" s="166"/>
      <c r="BG343" s="158"/>
      <c r="BH343" s="155"/>
      <c r="BI343" s="158"/>
      <c r="BJ343" s="155"/>
      <c r="BK343" s="155"/>
      <c r="BL343" s="155"/>
      <c r="BM343" s="155"/>
      <c r="BN343" s="155"/>
      <c r="BO343" s="155"/>
      <c r="BP343" s="155"/>
      <c r="BQ343" s="155"/>
      <c r="BR343" s="155"/>
      <c r="BS343" s="155"/>
      <c r="BT343" s="155"/>
      <c r="BU343" s="155"/>
      <c r="BV343" s="155"/>
      <c r="BW343" s="155"/>
      <c r="BX343" s="155"/>
      <c r="BY343" s="155"/>
      <c r="BZ343" s="155"/>
      <c r="CA343" s="155"/>
      <c r="CB343" s="155"/>
      <c r="CC343" s="155"/>
      <c r="CD343" s="155"/>
      <c r="CE343" s="155"/>
      <c r="CF343" s="155"/>
      <c r="CG343" s="155"/>
      <c r="CH343" s="155"/>
      <c r="CI343" s="155"/>
      <c r="CJ343" s="166"/>
      <c r="CK343" s="161"/>
      <c r="CL343" s="161"/>
      <c r="CM343" s="161"/>
      <c r="CN343" s="161"/>
      <c r="CO343" s="161"/>
      <c r="CP343" s="161"/>
      <c r="CQ343" s="161"/>
      <c r="CR343" s="167" t="e">
        <f>IFERROR(MATCH(M343,'Cat Val Desplegable'!$B:$B,0),"")-1</f>
        <v>#VALUE!</v>
      </c>
      <c r="CS343" s="167">
        <f>COUNTIF('Cat Val Desplegable'!$B$3:$B$257,'Altas FI-Compras'!M343)</f>
        <v>0</v>
      </c>
      <c r="CT343" s="167" t="e">
        <f>IFERROR(MATCH(Y343,'Cat Val Desplegable'!$E:$E,0),"")-1</f>
        <v>#VALUE!</v>
      </c>
      <c r="CU343" s="167">
        <f>COUNTIF('Cat Val Desplegable'!$E$3:$E$296,'Altas FI-Compras'!Y343)</f>
        <v>0</v>
      </c>
      <c r="CV343" s="161"/>
      <c r="CW343" s="161"/>
      <c r="CX343" s="161"/>
      <c r="CY343" s="161"/>
      <c r="CZ343" s="161"/>
      <c r="DA343" s="161"/>
      <c r="DB343" s="161"/>
      <c r="DC343" s="161"/>
      <c r="DD343" s="161"/>
    </row>
    <row r="344" spans="1:108">
      <c r="A344" s="155"/>
      <c r="B344" s="155"/>
      <c r="C344" s="155"/>
      <c r="D344" s="155"/>
      <c r="E344" s="155"/>
      <c r="F344" s="155"/>
      <c r="G344" s="155"/>
      <c r="H344" s="155"/>
      <c r="I344" s="155"/>
      <c r="J344" s="155"/>
      <c r="K344" s="155"/>
      <c r="L344" s="155"/>
      <c r="M344" s="155"/>
      <c r="N344" s="156"/>
      <c r="O344" s="157"/>
      <c r="P344" s="158"/>
      <c r="Q344" s="155"/>
      <c r="R344" s="159"/>
      <c r="S344" s="159"/>
      <c r="T344" s="155"/>
      <c r="U344" s="159"/>
      <c r="V344" s="159"/>
      <c r="W344" s="160"/>
      <c r="X344" s="155"/>
      <c r="Y344" s="158"/>
      <c r="Z344" s="155"/>
      <c r="AA344" s="155"/>
      <c r="AB344" s="155"/>
      <c r="AC344" s="162"/>
      <c r="AD344" s="162"/>
      <c r="AE344" s="155"/>
      <c r="AF344" s="155"/>
      <c r="AG344" s="155"/>
      <c r="AH344" s="155"/>
      <c r="AI344" s="155"/>
      <c r="AJ344" s="163"/>
      <c r="AK344" s="163"/>
      <c r="AL344" s="163"/>
      <c r="AM344" s="163"/>
      <c r="AN344" s="164"/>
      <c r="AO344" s="165"/>
      <c r="AP344" s="163"/>
      <c r="AQ344" s="155"/>
      <c r="AR344" s="155"/>
      <c r="AS344" s="155"/>
      <c r="AT344" s="166"/>
      <c r="AU344" s="158"/>
      <c r="AV344" s="155"/>
      <c r="AW344" s="155"/>
      <c r="AX344" s="155"/>
      <c r="AY344" s="155"/>
      <c r="AZ344" s="166"/>
      <c r="BA344" s="158"/>
      <c r="BB344" s="155"/>
      <c r="BC344" s="155"/>
      <c r="BD344" s="155"/>
      <c r="BE344" s="155"/>
      <c r="BF344" s="166"/>
      <c r="BG344" s="158"/>
      <c r="BH344" s="155"/>
      <c r="BI344" s="158"/>
      <c r="BJ344" s="155"/>
      <c r="BK344" s="155"/>
      <c r="BL344" s="155"/>
      <c r="BM344" s="155"/>
      <c r="BN344" s="155"/>
      <c r="BO344" s="155"/>
      <c r="BP344" s="155"/>
      <c r="BQ344" s="155"/>
      <c r="BR344" s="155"/>
      <c r="BS344" s="155"/>
      <c r="BT344" s="155"/>
      <c r="BU344" s="155"/>
      <c r="BV344" s="155"/>
      <c r="BW344" s="155"/>
      <c r="BX344" s="155"/>
      <c r="BY344" s="155"/>
      <c r="BZ344" s="155"/>
      <c r="CA344" s="155"/>
      <c r="CB344" s="155"/>
      <c r="CC344" s="155"/>
      <c r="CD344" s="155"/>
      <c r="CE344" s="155"/>
      <c r="CF344" s="155"/>
      <c r="CG344" s="155"/>
      <c r="CH344" s="155"/>
      <c r="CI344" s="155"/>
      <c r="CJ344" s="166"/>
      <c r="CK344" s="161"/>
      <c r="CL344" s="161"/>
      <c r="CM344" s="161"/>
      <c r="CN344" s="161"/>
      <c r="CO344" s="161"/>
      <c r="CP344" s="161"/>
      <c r="CQ344" s="161"/>
      <c r="CR344" s="167" t="e">
        <f>IFERROR(MATCH(M344,'Cat Val Desplegable'!$B:$B,0),"")-1</f>
        <v>#VALUE!</v>
      </c>
      <c r="CS344" s="167">
        <f>COUNTIF('Cat Val Desplegable'!$B$3:$B$257,'Altas FI-Compras'!M344)</f>
        <v>0</v>
      </c>
      <c r="CT344" s="167" t="e">
        <f>IFERROR(MATCH(Y344,'Cat Val Desplegable'!$E:$E,0),"")-1</f>
        <v>#VALUE!</v>
      </c>
      <c r="CU344" s="167">
        <f>COUNTIF('Cat Val Desplegable'!$E$3:$E$296,'Altas FI-Compras'!Y344)</f>
        <v>0</v>
      </c>
      <c r="CV344" s="161"/>
      <c r="CW344" s="161"/>
      <c r="CX344" s="161"/>
      <c r="CY344" s="161"/>
      <c r="CZ344" s="161"/>
      <c r="DA344" s="161"/>
      <c r="DB344" s="161"/>
      <c r="DC344" s="161"/>
      <c r="DD344" s="161"/>
    </row>
    <row r="345" spans="1:108">
      <c r="A345" s="155"/>
      <c r="B345" s="155"/>
      <c r="C345" s="155"/>
      <c r="D345" s="155"/>
      <c r="E345" s="155"/>
      <c r="F345" s="155"/>
      <c r="G345" s="155"/>
      <c r="H345" s="155"/>
      <c r="I345" s="155"/>
      <c r="J345" s="155"/>
      <c r="K345" s="155"/>
      <c r="L345" s="155"/>
      <c r="M345" s="155"/>
      <c r="N345" s="156"/>
      <c r="O345" s="157"/>
      <c r="P345" s="158"/>
      <c r="Q345" s="155"/>
      <c r="R345" s="159"/>
      <c r="S345" s="159"/>
      <c r="T345" s="155"/>
      <c r="U345" s="159"/>
      <c r="V345" s="159"/>
      <c r="W345" s="160"/>
      <c r="X345" s="155"/>
      <c r="Y345" s="158"/>
      <c r="Z345" s="155"/>
      <c r="AA345" s="155"/>
      <c r="AB345" s="155"/>
      <c r="AC345" s="162"/>
      <c r="AD345" s="162"/>
      <c r="AE345" s="155"/>
      <c r="AF345" s="155"/>
      <c r="AG345" s="155"/>
      <c r="AH345" s="155"/>
      <c r="AI345" s="155"/>
      <c r="AJ345" s="163"/>
      <c r="AK345" s="163"/>
      <c r="AL345" s="163"/>
      <c r="AM345" s="163"/>
      <c r="AN345" s="164"/>
      <c r="AO345" s="165"/>
      <c r="AP345" s="163"/>
      <c r="AQ345" s="155"/>
      <c r="AR345" s="155"/>
      <c r="AS345" s="155"/>
      <c r="AT345" s="166"/>
      <c r="AU345" s="158"/>
      <c r="AV345" s="155"/>
      <c r="AW345" s="155"/>
      <c r="AX345" s="155"/>
      <c r="AY345" s="155"/>
      <c r="AZ345" s="166"/>
      <c r="BA345" s="158"/>
      <c r="BB345" s="155"/>
      <c r="BC345" s="155"/>
      <c r="BD345" s="155"/>
      <c r="BE345" s="155"/>
      <c r="BF345" s="166"/>
      <c r="BG345" s="158"/>
      <c r="BH345" s="155"/>
      <c r="BI345" s="158"/>
      <c r="BJ345" s="155"/>
      <c r="BK345" s="155"/>
      <c r="BL345" s="155"/>
      <c r="BM345" s="155"/>
      <c r="BN345" s="155"/>
      <c r="BO345" s="155"/>
      <c r="BP345" s="155"/>
      <c r="BQ345" s="155"/>
      <c r="BR345" s="155"/>
      <c r="BS345" s="155"/>
      <c r="BT345" s="155"/>
      <c r="BU345" s="155"/>
      <c r="BV345" s="155"/>
      <c r="BW345" s="155"/>
      <c r="BX345" s="155"/>
      <c r="BY345" s="155"/>
      <c r="BZ345" s="155"/>
      <c r="CA345" s="155"/>
      <c r="CB345" s="155"/>
      <c r="CC345" s="155"/>
      <c r="CD345" s="155"/>
      <c r="CE345" s="155"/>
      <c r="CF345" s="155"/>
      <c r="CG345" s="155"/>
      <c r="CH345" s="155"/>
      <c r="CI345" s="155"/>
      <c r="CJ345" s="166"/>
      <c r="CK345" s="161"/>
      <c r="CL345" s="161"/>
      <c r="CM345" s="161"/>
      <c r="CN345" s="161"/>
      <c r="CO345" s="161"/>
      <c r="CP345" s="161"/>
      <c r="CQ345" s="161"/>
      <c r="CR345" s="167" t="e">
        <f>IFERROR(MATCH(M345,'Cat Val Desplegable'!$B:$B,0),"")-1</f>
        <v>#VALUE!</v>
      </c>
      <c r="CS345" s="167">
        <f>COUNTIF('Cat Val Desplegable'!$B$3:$B$257,'Altas FI-Compras'!M345)</f>
        <v>0</v>
      </c>
      <c r="CT345" s="167" t="e">
        <f>IFERROR(MATCH(Y345,'Cat Val Desplegable'!$E:$E,0),"")-1</f>
        <v>#VALUE!</v>
      </c>
      <c r="CU345" s="167">
        <f>COUNTIF('Cat Val Desplegable'!$E$3:$E$296,'Altas FI-Compras'!Y345)</f>
        <v>0</v>
      </c>
      <c r="CV345" s="161"/>
      <c r="CW345" s="161"/>
      <c r="CX345" s="161"/>
      <c r="CY345" s="161"/>
      <c r="CZ345" s="161"/>
      <c r="DA345" s="161"/>
      <c r="DB345" s="161"/>
      <c r="DC345" s="161"/>
      <c r="DD345" s="161"/>
    </row>
    <row r="346" spans="1:108">
      <c r="A346" s="155"/>
      <c r="B346" s="155"/>
      <c r="C346" s="155"/>
      <c r="D346" s="155"/>
      <c r="E346" s="155"/>
      <c r="F346" s="155"/>
      <c r="G346" s="155"/>
      <c r="H346" s="155"/>
      <c r="I346" s="155"/>
      <c r="J346" s="155"/>
      <c r="K346" s="155"/>
      <c r="L346" s="155"/>
      <c r="M346" s="155"/>
      <c r="N346" s="156"/>
      <c r="O346" s="157"/>
      <c r="P346" s="158"/>
      <c r="Q346" s="155"/>
      <c r="R346" s="159"/>
      <c r="S346" s="159"/>
      <c r="T346" s="155"/>
      <c r="U346" s="159"/>
      <c r="V346" s="159"/>
      <c r="W346" s="160"/>
      <c r="X346" s="155"/>
      <c r="Y346" s="158"/>
      <c r="Z346" s="155"/>
      <c r="AA346" s="155"/>
      <c r="AB346" s="155"/>
      <c r="AC346" s="162"/>
      <c r="AD346" s="162"/>
      <c r="AE346" s="155"/>
      <c r="AF346" s="155"/>
      <c r="AG346" s="155"/>
      <c r="AH346" s="155"/>
      <c r="AI346" s="155"/>
      <c r="AJ346" s="163"/>
      <c r="AK346" s="163"/>
      <c r="AL346" s="163"/>
      <c r="AM346" s="163"/>
      <c r="AN346" s="164"/>
      <c r="AO346" s="165"/>
      <c r="AP346" s="163"/>
      <c r="AQ346" s="155"/>
      <c r="AR346" s="155"/>
      <c r="AS346" s="155"/>
      <c r="AT346" s="166"/>
      <c r="AU346" s="158"/>
      <c r="AV346" s="155"/>
      <c r="AW346" s="155"/>
      <c r="AX346" s="155"/>
      <c r="AY346" s="155"/>
      <c r="AZ346" s="166"/>
      <c r="BA346" s="158"/>
      <c r="BB346" s="155"/>
      <c r="BC346" s="155"/>
      <c r="BD346" s="155"/>
      <c r="BE346" s="155"/>
      <c r="BF346" s="166"/>
      <c r="BG346" s="158"/>
      <c r="BH346" s="155"/>
      <c r="BI346" s="158"/>
      <c r="BJ346" s="155"/>
      <c r="BK346" s="155"/>
      <c r="BL346" s="155"/>
      <c r="BM346" s="155"/>
      <c r="BN346" s="155"/>
      <c r="BO346" s="155"/>
      <c r="BP346" s="155"/>
      <c r="BQ346" s="155"/>
      <c r="BR346" s="155"/>
      <c r="BS346" s="155"/>
      <c r="BT346" s="155"/>
      <c r="BU346" s="155"/>
      <c r="BV346" s="155"/>
      <c r="BW346" s="155"/>
      <c r="BX346" s="155"/>
      <c r="BY346" s="155"/>
      <c r="BZ346" s="155"/>
      <c r="CA346" s="155"/>
      <c r="CB346" s="155"/>
      <c r="CC346" s="155"/>
      <c r="CD346" s="155"/>
      <c r="CE346" s="155"/>
      <c r="CF346" s="155"/>
      <c r="CG346" s="155"/>
      <c r="CH346" s="155"/>
      <c r="CI346" s="155"/>
      <c r="CJ346" s="166"/>
      <c r="CK346" s="161"/>
      <c r="CL346" s="161"/>
      <c r="CM346" s="161"/>
      <c r="CN346" s="161"/>
      <c r="CO346" s="161"/>
      <c r="CP346" s="161"/>
      <c r="CQ346" s="161"/>
      <c r="CR346" s="167" t="e">
        <f>IFERROR(MATCH(M346,'Cat Val Desplegable'!$B:$B,0),"")-1</f>
        <v>#VALUE!</v>
      </c>
      <c r="CS346" s="167">
        <f>COUNTIF('Cat Val Desplegable'!$B$3:$B$257,'Altas FI-Compras'!M346)</f>
        <v>0</v>
      </c>
      <c r="CT346" s="167" t="e">
        <f>IFERROR(MATCH(Y346,'Cat Val Desplegable'!$E:$E,0),"")-1</f>
        <v>#VALUE!</v>
      </c>
      <c r="CU346" s="167">
        <f>COUNTIF('Cat Val Desplegable'!$E$3:$E$296,'Altas FI-Compras'!Y346)</f>
        <v>0</v>
      </c>
      <c r="CV346" s="161"/>
      <c r="CW346" s="161"/>
      <c r="CX346" s="161"/>
      <c r="CY346" s="161"/>
      <c r="CZ346" s="161"/>
      <c r="DA346" s="161"/>
      <c r="DB346" s="161"/>
      <c r="DC346" s="161"/>
      <c r="DD346" s="161"/>
    </row>
    <row r="347" spans="1:108">
      <c r="A347" s="155"/>
      <c r="B347" s="155"/>
      <c r="C347" s="155"/>
      <c r="D347" s="155"/>
      <c r="E347" s="155"/>
      <c r="F347" s="155"/>
      <c r="G347" s="155"/>
      <c r="H347" s="155"/>
      <c r="I347" s="155"/>
      <c r="J347" s="155"/>
      <c r="K347" s="155"/>
      <c r="L347" s="155"/>
      <c r="M347" s="155"/>
      <c r="N347" s="156"/>
      <c r="O347" s="157"/>
      <c r="P347" s="158"/>
      <c r="Q347" s="155"/>
      <c r="R347" s="159"/>
      <c r="S347" s="159"/>
      <c r="T347" s="155"/>
      <c r="U347" s="159"/>
      <c r="V347" s="159"/>
      <c r="W347" s="160"/>
      <c r="X347" s="155"/>
      <c r="Y347" s="158"/>
      <c r="Z347" s="155"/>
      <c r="AA347" s="155"/>
      <c r="AB347" s="155"/>
      <c r="AC347" s="162"/>
      <c r="AD347" s="162"/>
      <c r="AE347" s="155"/>
      <c r="AF347" s="155"/>
      <c r="AG347" s="155"/>
      <c r="AH347" s="155"/>
      <c r="AI347" s="155"/>
      <c r="AJ347" s="163"/>
      <c r="AK347" s="163"/>
      <c r="AL347" s="163"/>
      <c r="AM347" s="163"/>
      <c r="AN347" s="164"/>
      <c r="AO347" s="165"/>
      <c r="AP347" s="163"/>
      <c r="AQ347" s="155"/>
      <c r="AR347" s="155"/>
      <c r="AS347" s="155"/>
      <c r="AT347" s="166"/>
      <c r="AU347" s="158"/>
      <c r="AV347" s="155"/>
      <c r="AW347" s="155"/>
      <c r="AX347" s="155"/>
      <c r="AY347" s="155"/>
      <c r="AZ347" s="166"/>
      <c r="BA347" s="158"/>
      <c r="BB347" s="155"/>
      <c r="BC347" s="155"/>
      <c r="BD347" s="155"/>
      <c r="BE347" s="155"/>
      <c r="BF347" s="166"/>
      <c r="BG347" s="158"/>
      <c r="BH347" s="155"/>
      <c r="BI347" s="158"/>
      <c r="BJ347" s="155"/>
      <c r="BK347" s="155"/>
      <c r="BL347" s="155"/>
      <c r="BM347" s="155"/>
      <c r="BN347" s="155"/>
      <c r="BO347" s="155"/>
      <c r="BP347" s="155"/>
      <c r="BQ347" s="155"/>
      <c r="BR347" s="155"/>
      <c r="BS347" s="155"/>
      <c r="BT347" s="155"/>
      <c r="BU347" s="155"/>
      <c r="BV347" s="155"/>
      <c r="BW347" s="155"/>
      <c r="BX347" s="155"/>
      <c r="BY347" s="155"/>
      <c r="BZ347" s="155"/>
      <c r="CA347" s="155"/>
      <c r="CB347" s="155"/>
      <c r="CC347" s="155"/>
      <c r="CD347" s="155"/>
      <c r="CE347" s="155"/>
      <c r="CF347" s="155"/>
      <c r="CG347" s="155"/>
      <c r="CH347" s="155"/>
      <c r="CI347" s="155"/>
      <c r="CJ347" s="166"/>
      <c r="CK347" s="161"/>
      <c r="CL347" s="161"/>
      <c r="CM347" s="161"/>
      <c r="CN347" s="161"/>
      <c r="CO347" s="161"/>
      <c r="CP347" s="161"/>
      <c r="CQ347" s="161"/>
      <c r="CR347" s="167" t="e">
        <f>IFERROR(MATCH(M347,'Cat Val Desplegable'!$B:$B,0),"")-1</f>
        <v>#VALUE!</v>
      </c>
      <c r="CS347" s="167">
        <f>COUNTIF('Cat Val Desplegable'!$B$3:$B$257,'Altas FI-Compras'!M347)</f>
        <v>0</v>
      </c>
      <c r="CT347" s="167" t="e">
        <f>IFERROR(MATCH(Y347,'Cat Val Desplegable'!$E:$E,0),"")-1</f>
        <v>#VALUE!</v>
      </c>
      <c r="CU347" s="167">
        <f>COUNTIF('Cat Val Desplegable'!$E$3:$E$296,'Altas FI-Compras'!Y347)</f>
        <v>0</v>
      </c>
      <c r="CV347" s="161"/>
      <c r="CW347" s="161"/>
      <c r="CX347" s="161"/>
      <c r="CY347" s="161"/>
      <c r="CZ347" s="161"/>
      <c r="DA347" s="161"/>
      <c r="DB347" s="161"/>
      <c r="DC347" s="161"/>
      <c r="DD347" s="161"/>
    </row>
    <row r="348" spans="1:108">
      <c r="A348" s="155"/>
      <c r="B348" s="155"/>
      <c r="C348" s="155"/>
      <c r="D348" s="155"/>
      <c r="E348" s="155"/>
      <c r="F348" s="155"/>
      <c r="G348" s="155"/>
      <c r="H348" s="155"/>
      <c r="I348" s="155"/>
      <c r="J348" s="155"/>
      <c r="K348" s="155"/>
      <c r="L348" s="155"/>
      <c r="M348" s="155"/>
      <c r="N348" s="156"/>
      <c r="O348" s="157"/>
      <c r="P348" s="158"/>
      <c r="Q348" s="155"/>
      <c r="R348" s="159"/>
      <c r="S348" s="159"/>
      <c r="T348" s="155"/>
      <c r="U348" s="159"/>
      <c r="V348" s="159"/>
      <c r="W348" s="160"/>
      <c r="X348" s="155"/>
      <c r="Y348" s="158"/>
      <c r="Z348" s="155"/>
      <c r="AA348" s="155"/>
      <c r="AB348" s="155"/>
      <c r="AC348" s="162"/>
      <c r="AD348" s="162"/>
      <c r="AE348" s="155"/>
      <c r="AF348" s="155"/>
      <c r="AG348" s="155"/>
      <c r="AH348" s="155"/>
      <c r="AI348" s="155"/>
      <c r="AJ348" s="163"/>
      <c r="AK348" s="163"/>
      <c r="AL348" s="163"/>
      <c r="AM348" s="163"/>
      <c r="AN348" s="164"/>
      <c r="AO348" s="165"/>
      <c r="AP348" s="163"/>
      <c r="AQ348" s="155"/>
      <c r="AR348" s="155"/>
      <c r="AS348" s="155"/>
      <c r="AT348" s="166"/>
      <c r="AU348" s="158"/>
      <c r="AV348" s="155"/>
      <c r="AW348" s="155"/>
      <c r="AX348" s="155"/>
      <c r="AY348" s="155"/>
      <c r="AZ348" s="166"/>
      <c r="BA348" s="158"/>
      <c r="BB348" s="155"/>
      <c r="BC348" s="155"/>
      <c r="BD348" s="155"/>
      <c r="BE348" s="155"/>
      <c r="BF348" s="166"/>
      <c r="BG348" s="158"/>
      <c r="BH348" s="155"/>
      <c r="BI348" s="158"/>
      <c r="BJ348" s="155"/>
      <c r="BK348" s="155"/>
      <c r="BL348" s="155"/>
      <c r="BM348" s="155"/>
      <c r="BN348" s="155"/>
      <c r="BO348" s="155"/>
      <c r="BP348" s="155"/>
      <c r="BQ348" s="155"/>
      <c r="BR348" s="155"/>
      <c r="BS348" s="155"/>
      <c r="BT348" s="155"/>
      <c r="BU348" s="155"/>
      <c r="BV348" s="155"/>
      <c r="BW348" s="155"/>
      <c r="BX348" s="155"/>
      <c r="BY348" s="155"/>
      <c r="BZ348" s="155"/>
      <c r="CA348" s="155"/>
      <c r="CB348" s="155"/>
      <c r="CC348" s="155"/>
      <c r="CD348" s="155"/>
      <c r="CE348" s="155"/>
      <c r="CF348" s="155"/>
      <c r="CG348" s="155"/>
      <c r="CH348" s="155"/>
      <c r="CI348" s="155"/>
      <c r="CJ348" s="166"/>
      <c r="CK348" s="161"/>
      <c r="CL348" s="161"/>
      <c r="CM348" s="161"/>
      <c r="CN348" s="161"/>
      <c r="CO348" s="161"/>
      <c r="CP348" s="161"/>
      <c r="CQ348" s="161"/>
      <c r="CR348" s="167" t="e">
        <f>IFERROR(MATCH(M348,'Cat Val Desplegable'!$B:$B,0),"")-1</f>
        <v>#VALUE!</v>
      </c>
      <c r="CS348" s="167">
        <f>COUNTIF('Cat Val Desplegable'!$B$3:$B$257,'Altas FI-Compras'!M348)</f>
        <v>0</v>
      </c>
      <c r="CT348" s="167" t="e">
        <f>IFERROR(MATCH(Y348,'Cat Val Desplegable'!$E:$E,0),"")-1</f>
        <v>#VALUE!</v>
      </c>
      <c r="CU348" s="167">
        <f>COUNTIF('Cat Val Desplegable'!$E$3:$E$296,'Altas FI-Compras'!Y348)</f>
        <v>0</v>
      </c>
      <c r="CV348" s="161"/>
      <c r="CW348" s="161"/>
      <c r="CX348" s="161"/>
      <c r="CY348" s="161"/>
      <c r="CZ348" s="161"/>
      <c r="DA348" s="161"/>
      <c r="DB348" s="161"/>
      <c r="DC348" s="161"/>
      <c r="DD348" s="161"/>
    </row>
    <row r="349" spans="1:108">
      <c r="A349" s="155"/>
      <c r="B349" s="155"/>
      <c r="C349" s="155"/>
      <c r="D349" s="155"/>
      <c r="E349" s="155"/>
      <c r="F349" s="155"/>
      <c r="G349" s="155"/>
      <c r="H349" s="155"/>
      <c r="I349" s="155"/>
      <c r="J349" s="155"/>
      <c r="K349" s="155"/>
      <c r="L349" s="155"/>
      <c r="M349" s="155"/>
      <c r="N349" s="156"/>
      <c r="O349" s="157"/>
      <c r="P349" s="158"/>
      <c r="Q349" s="155"/>
      <c r="R349" s="159"/>
      <c r="S349" s="159"/>
      <c r="T349" s="155"/>
      <c r="U349" s="159"/>
      <c r="V349" s="159"/>
      <c r="W349" s="160"/>
      <c r="X349" s="155"/>
      <c r="Y349" s="158"/>
      <c r="Z349" s="155"/>
      <c r="AA349" s="155"/>
      <c r="AB349" s="155"/>
      <c r="AC349" s="162"/>
      <c r="AD349" s="162"/>
      <c r="AE349" s="155"/>
      <c r="AF349" s="155"/>
      <c r="AG349" s="155"/>
      <c r="AH349" s="155"/>
      <c r="AI349" s="155"/>
      <c r="AJ349" s="163"/>
      <c r="AK349" s="163"/>
      <c r="AL349" s="163"/>
      <c r="AM349" s="163"/>
      <c r="AN349" s="164"/>
      <c r="AO349" s="165"/>
      <c r="AP349" s="163"/>
      <c r="AQ349" s="155"/>
      <c r="AR349" s="155"/>
      <c r="AS349" s="155"/>
      <c r="AT349" s="166"/>
      <c r="AU349" s="158"/>
      <c r="AV349" s="155"/>
      <c r="AW349" s="155"/>
      <c r="AX349" s="155"/>
      <c r="AY349" s="155"/>
      <c r="AZ349" s="166"/>
      <c r="BA349" s="158"/>
      <c r="BB349" s="155"/>
      <c r="BC349" s="155"/>
      <c r="BD349" s="155"/>
      <c r="BE349" s="155"/>
      <c r="BF349" s="166"/>
      <c r="BG349" s="158"/>
      <c r="BH349" s="155"/>
      <c r="BI349" s="158"/>
      <c r="BJ349" s="155"/>
      <c r="BK349" s="155"/>
      <c r="BL349" s="155"/>
      <c r="BM349" s="155"/>
      <c r="BN349" s="155"/>
      <c r="BO349" s="155"/>
      <c r="BP349" s="155"/>
      <c r="BQ349" s="155"/>
      <c r="BR349" s="155"/>
      <c r="BS349" s="155"/>
      <c r="BT349" s="155"/>
      <c r="BU349" s="155"/>
      <c r="BV349" s="155"/>
      <c r="BW349" s="155"/>
      <c r="BX349" s="155"/>
      <c r="BY349" s="155"/>
      <c r="BZ349" s="155"/>
      <c r="CA349" s="155"/>
      <c r="CB349" s="155"/>
      <c r="CC349" s="155"/>
      <c r="CD349" s="155"/>
      <c r="CE349" s="155"/>
      <c r="CF349" s="155"/>
      <c r="CG349" s="155"/>
      <c r="CH349" s="155"/>
      <c r="CI349" s="155"/>
      <c r="CJ349" s="166"/>
      <c r="CK349" s="161"/>
      <c r="CL349" s="161"/>
      <c r="CM349" s="161"/>
      <c r="CN349" s="161"/>
      <c r="CO349" s="161"/>
      <c r="CP349" s="161"/>
      <c r="CQ349" s="161"/>
      <c r="CR349" s="167" t="e">
        <f>IFERROR(MATCH(M349,'Cat Val Desplegable'!$B:$B,0),"")-1</f>
        <v>#VALUE!</v>
      </c>
      <c r="CS349" s="167">
        <f>COUNTIF('Cat Val Desplegable'!$B$3:$B$257,'Altas FI-Compras'!M349)</f>
        <v>0</v>
      </c>
      <c r="CT349" s="167" t="e">
        <f>IFERROR(MATCH(Y349,'Cat Val Desplegable'!$E:$E,0),"")-1</f>
        <v>#VALUE!</v>
      </c>
      <c r="CU349" s="167">
        <f>COUNTIF('Cat Val Desplegable'!$E$3:$E$296,'Altas FI-Compras'!Y349)</f>
        <v>0</v>
      </c>
      <c r="CV349" s="161"/>
      <c r="CW349" s="161"/>
      <c r="CX349" s="161"/>
      <c r="CY349" s="161"/>
      <c r="CZ349" s="161"/>
      <c r="DA349" s="161"/>
      <c r="DB349" s="161"/>
      <c r="DC349" s="161"/>
      <c r="DD349" s="161"/>
    </row>
    <row r="350" spans="1:108">
      <c r="A350" s="155"/>
      <c r="B350" s="155"/>
      <c r="C350" s="155"/>
      <c r="D350" s="155"/>
      <c r="E350" s="155"/>
      <c r="F350" s="155"/>
      <c r="G350" s="155"/>
      <c r="H350" s="155"/>
      <c r="I350" s="155"/>
      <c r="J350" s="155"/>
      <c r="K350" s="155"/>
      <c r="L350" s="155"/>
      <c r="M350" s="155"/>
      <c r="N350" s="156"/>
      <c r="O350" s="157"/>
      <c r="P350" s="158"/>
      <c r="Q350" s="155"/>
      <c r="R350" s="159"/>
      <c r="S350" s="159"/>
      <c r="T350" s="155"/>
      <c r="U350" s="159"/>
      <c r="V350" s="159"/>
      <c r="W350" s="160"/>
      <c r="X350" s="155"/>
      <c r="Y350" s="158"/>
      <c r="Z350" s="155"/>
      <c r="AA350" s="155"/>
      <c r="AB350" s="155"/>
      <c r="AC350" s="162"/>
      <c r="AD350" s="162"/>
      <c r="AE350" s="155"/>
      <c r="AF350" s="155"/>
      <c r="AG350" s="155"/>
      <c r="AH350" s="155"/>
      <c r="AI350" s="155"/>
      <c r="AJ350" s="163"/>
      <c r="AK350" s="163"/>
      <c r="AL350" s="163"/>
      <c r="AM350" s="163"/>
      <c r="AN350" s="164"/>
      <c r="AO350" s="165"/>
      <c r="AP350" s="163"/>
      <c r="AQ350" s="155"/>
      <c r="AR350" s="155"/>
      <c r="AS350" s="155"/>
      <c r="AT350" s="166"/>
      <c r="AU350" s="158"/>
      <c r="AV350" s="155"/>
      <c r="AW350" s="155"/>
      <c r="AX350" s="155"/>
      <c r="AY350" s="155"/>
      <c r="AZ350" s="166"/>
      <c r="BA350" s="158"/>
      <c r="BB350" s="155"/>
      <c r="BC350" s="155"/>
      <c r="BD350" s="155"/>
      <c r="BE350" s="155"/>
      <c r="BF350" s="166"/>
      <c r="BG350" s="158"/>
      <c r="BH350" s="155"/>
      <c r="BI350" s="158"/>
      <c r="BJ350" s="155"/>
      <c r="BK350" s="155"/>
      <c r="BL350" s="155"/>
      <c r="BM350" s="155"/>
      <c r="BN350" s="155"/>
      <c r="BO350" s="155"/>
      <c r="BP350" s="155"/>
      <c r="BQ350" s="155"/>
      <c r="BR350" s="155"/>
      <c r="BS350" s="155"/>
      <c r="BT350" s="155"/>
      <c r="BU350" s="155"/>
      <c r="BV350" s="155"/>
      <c r="BW350" s="155"/>
      <c r="BX350" s="155"/>
      <c r="BY350" s="155"/>
      <c r="BZ350" s="155"/>
      <c r="CA350" s="155"/>
      <c r="CB350" s="155"/>
      <c r="CC350" s="155"/>
      <c r="CD350" s="155"/>
      <c r="CE350" s="155"/>
      <c r="CF350" s="155"/>
      <c r="CG350" s="155"/>
      <c r="CH350" s="155"/>
      <c r="CI350" s="155"/>
      <c r="CJ350" s="166"/>
      <c r="CK350" s="161"/>
      <c r="CL350" s="161"/>
      <c r="CM350" s="161"/>
      <c r="CN350" s="161"/>
      <c r="CO350" s="161"/>
      <c r="CP350" s="161"/>
      <c r="CQ350" s="161"/>
      <c r="CR350" s="167" t="e">
        <f>IFERROR(MATCH(M350,'Cat Val Desplegable'!$B:$B,0),"")-1</f>
        <v>#VALUE!</v>
      </c>
      <c r="CS350" s="167">
        <f>COUNTIF('Cat Val Desplegable'!$B$3:$B$257,'Altas FI-Compras'!M350)</f>
        <v>0</v>
      </c>
      <c r="CT350" s="167" t="e">
        <f>IFERROR(MATCH(Y350,'Cat Val Desplegable'!$E:$E,0),"")-1</f>
        <v>#VALUE!</v>
      </c>
      <c r="CU350" s="167">
        <f>COUNTIF('Cat Val Desplegable'!$E$3:$E$296,'Altas FI-Compras'!Y350)</f>
        <v>0</v>
      </c>
      <c r="CV350" s="161"/>
      <c r="CW350" s="161"/>
      <c r="CX350" s="161"/>
      <c r="CY350" s="161"/>
      <c r="CZ350" s="161"/>
      <c r="DA350" s="161"/>
      <c r="DB350" s="161"/>
      <c r="DC350" s="161"/>
      <c r="DD350" s="161"/>
    </row>
    <row r="351" spans="1:108">
      <c r="A351" s="155"/>
      <c r="B351" s="155"/>
      <c r="C351" s="155"/>
      <c r="D351" s="155"/>
      <c r="E351" s="155"/>
      <c r="F351" s="155"/>
      <c r="G351" s="155"/>
      <c r="H351" s="155"/>
      <c r="I351" s="155"/>
      <c r="J351" s="155"/>
      <c r="K351" s="155"/>
      <c r="L351" s="155"/>
      <c r="M351" s="155"/>
      <c r="N351" s="156"/>
      <c r="O351" s="157"/>
      <c r="P351" s="158"/>
      <c r="Q351" s="155"/>
      <c r="R351" s="159"/>
      <c r="S351" s="159"/>
      <c r="T351" s="155"/>
      <c r="U351" s="159"/>
      <c r="V351" s="159"/>
      <c r="W351" s="160"/>
      <c r="X351" s="155"/>
      <c r="Y351" s="158"/>
      <c r="Z351" s="155"/>
      <c r="AA351" s="155"/>
      <c r="AB351" s="155"/>
      <c r="AC351" s="162"/>
      <c r="AD351" s="162"/>
      <c r="AE351" s="155"/>
      <c r="AF351" s="155"/>
      <c r="AG351" s="155"/>
      <c r="AH351" s="155"/>
      <c r="AI351" s="155"/>
      <c r="AJ351" s="163"/>
      <c r="AK351" s="163"/>
      <c r="AL351" s="163"/>
      <c r="AM351" s="163"/>
      <c r="AN351" s="164"/>
      <c r="AO351" s="165"/>
      <c r="AP351" s="163"/>
      <c r="AQ351" s="155"/>
      <c r="AR351" s="155"/>
      <c r="AS351" s="155"/>
      <c r="AT351" s="166"/>
      <c r="AU351" s="158"/>
      <c r="AV351" s="155"/>
      <c r="AW351" s="155"/>
      <c r="AX351" s="155"/>
      <c r="AY351" s="155"/>
      <c r="AZ351" s="166"/>
      <c r="BA351" s="158"/>
      <c r="BB351" s="155"/>
      <c r="BC351" s="155"/>
      <c r="BD351" s="155"/>
      <c r="BE351" s="155"/>
      <c r="BF351" s="166"/>
      <c r="BG351" s="158"/>
      <c r="BH351" s="155"/>
      <c r="BI351" s="158"/>
      <c r="BJ351" s="155"/>
      <c r="BK351" s="155"/>
      <c r="BL351" s="155"/>
      <c r="BM351" s="155"/>
      <c r="BN351" s="155"/>
      <c r="BO351" s="155"/>
      <c r="BP351" s="155"/>
      <c r="BQ351" s="155"/>
      <c r="BR351" s="155"/>
      <c r="BS351" s="155"/>
      <c r="BT351" s="155"/>
      <c r="BU351" s="155"/>
      <c r="BV351" s="155"/>
      <c r="BW351" s="155"/>
      <c r="BX351" s="155"/>
      <c r="BY351" s="155"/>
      <c r="BZ351" s="155"/>
      <c r="CA351" s="155"/>
      <c r="CB351" s="155"/>
      <c r="CC351" s="155"/>
      <c r="CD351" s="155"/>
      <c r="CE351" s="155"/>
      <c r="CF351" s="155"/>
      <c r="CG351" s="155"/>
      <c r="CH351" s="155"/>
      <c r="CI351" s="155"/>
      <c r="CJ351" s="166"/>
      <c r="CK351" s="161"/>
      <c r="CL351" s="161"/>
      <c r="CM351" s="161"/>
      <c r="CN351" s="161"/>
      <c r="CO351" s="161"/>
      <c r="CP351" s="161"/>
      <c r="CQ351" s="161"/>
      <c r="CR351" s="167" t="e">
        <f>IFERROR(MATCH(M351,'Cat Val Desplegable'!$B:$B,0),"")-1</f>
        <v>#VALUE!</v>
      </c>
      <c r="CS351" s="167">
        <f>COUNTIF('Cat Val Desplegable'!$B$3:$B$257,'Altas FI-Compras'!M351)</f>
        <v>0</v>
      </c>
      <c r="CT351" s="167" t="e">
        <f>IFERROR(MATCH(Y351,'Cat Val Desplegable'!$E:$E,0),"")-1</f>
        <v>#VALUE!</v>
      </c>
      <c r="CU351" s="167">
        <f>COUNTIF('Cat Val Desplegable'!$E$3:$E$296,'Altas FI-Compras'!Y351)</f>
        <v>0</v>
      </c>
      <c r="CV351" s="161"/>
      <c r="CW351" s="161"/>
      <c r="CX351" s="161"/>
      <c r="CY351" s="161"/>
      <c r="CZ351" s="161"/>
      <c r="DA351" s="161"/>
      <c r="DB351" s="161"/>
      <c r="DC351" s="161"/>
      <c r="DD351" s="161"/>
    </row>
    <row r="352" spans="1:108">
      <c r="A352" s="155"/>
      <c r="B352" s="155"/>
      <c r="C352" s="155"/>
      <c r="D352" s="155"/>
      <c r="E352" s="155"/>
      <c r="F352" s="155"/>
      <c r="G352" s="155"/>
      <c r="H352" s="155"/>
      <c r="I352" s="155"/>
      <c r="J352" s="155"/>
      <c r="K352" s="155"/>
      <c r="L352" s="155"/>
      <c r="M352" s="155"/>
      <c r="N352" s="156"/>
      <c r="O352" s="157"/>
      <c r="P352" s="158"/>
      <c r="Q352" s="155"/>
      <c r="R352" s="159"/>
      <c r="S352" s="159"/>
      <c r="T352" s="155"/>
      <c r="U352" s="159"/>
      <c r="V352" s="159"/>
      <c r="W352" s="160"/>
      <c r="X352" s="155"/>
      <c r="Y352" s="158"/>
      <c r="Z352" s="155"/>
      <c r="AA352" s="155"/>
      <c r="AB352" s="155"/>
      <c r="AC352" s="162"/>
      <c r="AD352" s="162"/>
      <c r="AE352" s="155"/>
      <c r="AF352" s="155"/>
      <c r="AG352" s="155"/>
      <c r="AH352" s="155"/>
      <c r="AI352" s="155"/>
      <c r="AJ352" s="163"/>
      <c r="AK352" s="163"/>
      <c r="AL352" s="163"/>
      <c r="AM352" s="163"/>
      <c r="AN352" s="164"/>
      <c r="AO352" s="165"/>
      <c r="AP352" s="163"/>
      <c r="AQ352" s="155"/>
      <c r="AR352" s="155"/>
      <c r="AS352" s="155"/>
      <c r="AT352" s="166"/>
      <c r="AU352" s="158"/>
      <c r="AV352" s="155"/>
      <c r="AW352" s="155"/>
      <c r="AX352" s="155"/>
      <c r="AY352" s="155"/>
      <c r="AZ352" s="166"/>
      <c r="BA352" s="158"/>
      <c r="BB352" s="155"/>
      <c r="BC352" s="155"/>
      <c r="BD352" s="155"/>
      <c r="BE352" s="155"/>
      <c r="BF352" s="166"/>
      <c r="BG352" s="158"/>
      <c r="BH352" s="155"/>
      <c r="BI352" s="158"/>
      <c r="BJ352" s="155"/>
      <c r="BK352" s="155"/>
      <c r="BL352" s="155"/>
      <c r="BM352" s="155"/>
      <c r="BN352" s="155"/>
      <c r="BO352" s="155"/>
      <c r="BP352" s="155"/>
      <c r="BQ352" s="155"/>
      <c r="BR352" s="155"/>
      <c r="BS352" s="155"/>
      <c r="BT352" s="155"/>
      <c r="BU352" s="155"/>
      <c r="BV352" s="155"/>
      <c r="BW352" s="155"/>
      <c r="BX352" s="155"/>
      <c r="BY352" s="155"/>
      <c r="BZ352" s="155"/>
      <c r="CA352" s="155"/>
      <c r="CB352" s="155"/>
      <c r="CC352" s="155"/>
      <c r="CD352" s="155"/>
      <c r="CE352" s="155"/>
      <c r="CF352" s="155"/>
      <c r="CG352" s="155"/>
      <c r="CH352" s="155"/>
      <c r="CI352" s="155"/>
      <c r="CJ352" s="166"/>
      <c r="CK352" s="161"/>
      <c r="CL352" s="161"/>
      <c r="CM352" s="161"/>
      <c r="CN352" s="161"/>
      <c r="CO352" s="161"/>
      <c r="CP352" s="161"/>
      <c r="CQ352" s="161"/>
      <c r="CR352" s="167" t="e">
        <f>IFERROR(MATCH(M352,'Cat Val Desplegable'!$B:$B,0),"")-1</f>
        <v>#VALUE!</v>
      </c>
      <c r="CS352" s="167">
        <f>COUNTIF('Cat Val Desplegable'!$B$3:$B$257,'Altas FI-Compras'!M352)</f>
        <v>0</v>
      </c>
      <c r="CT352" s="167" t="e">
        <f>IFERROR(MATCH(Y352,'Cat Val Desplegable'!$E:$E,0),"")-1</f>
        <v>#VALUE!</v>
      </c>
      <c r="CU352" s="167">
        <f>COUNTIF('Cat Val Desplegable'!$E$3:$E$296,'Altas FI-Compras'!Y352)</f>
        <v>0</v>
      </c>
      <c r="CV352" s="161"/>
      <c r="CW352" s="161"/>
      <c r="CX352" s="161"/>
      <c r="CY352" s="161"/>
      <c r="CZ352" s="161"/>
      <c r="DA352" s="161"/>
      <c r="DB352" s="161"/>
      <c r="DC352" s="161"/>
      <c r="DD352" s="161"/>
    </row>
    <row r="353" spans="1:108">
      <c r="A353" s="155"/>
      <c r="B353" s="155"/>
      <c r="C353" s="155"/>
      <c r="D353" s="155"/>
      <c r="E353" s="155"/>
      <c r="F353" s="155"/>
      <c r="G353" s="155"/>
      <c r="H353" s="155"/>
      <c r="I353" s="155"/>
      <c r="J353" s="155"/>
      <c r="K353" s="155"/>
      <c r="L353" s="155"/>
      <c r="M353" s="155"/>
      <c r="N353" s="156"/>
      <c r="O353" s="157"/>
      <c r="P353" s="158"/>
      <c r="Q353" s="155"/>
      <c r="R353" s="159"/>
      <c r="S353" s="159"/>
      <c r="T353" s="155"/>
      <c r="U353" s="159"/>
      <c r="V353" s="159"/>
      <c r="W353" s="160"/>
      <c r="X353" s="155"/>
      <c r="Y353" s="158"/>
      <c r="Z353" s="155"/>
      <c r="AA353" s="155"/>
      <c r="AB353" s="155"/>
      <c r="AC353" s="162"/>
      <c r="AD353" s="162"/>
      <c r="AE353" s="155"/>
      <c r="AF353" s="155"/>
      <c r="AG353" s="155"/>
      <c r="AH353" s="155"/>
      <c r="AI353" s="155"/>
      <c r="AJ353" s="163"/>
      <c r="AK353" s="163"/>
      <c r="AL353" s="163"/>
      <c r="AM353" s="163"/>
      <c r="AN353" s="164"/>
      <c r="AO353" s="165"/>
      <c r="AP353" s="163"/>
      <c r="AQ353" s="155"/>
      <c r="AR353" s="155"/>
      <c r="AS353" s="155"/>
      <c r="AT353" s="166"/>
      <c r="AU353" s="158"/>
      <c r="AV353" s="155"/>
      <c r="AW353" s="155"/>
      <c r="AX353" s="155"/>
      <c r="AY353" s="155"/>
      <c r="AZ353" s="166"/>
      <c r="BA353" s="158"/>
      <c r="BB353" s="155"/>
      <c r="BC353" s="155"/>
      <c r="BD353" s="155"/>
      <c r="BE353" s="155"/>
      <c r="BF353" s="166"/>
      <c r="BG353" s="158"/>
      <c r="BH353" s="155"/>
      <c r="BI353" s="158"/>
      <c r="BJ353" s="155"/>
      <c r="BK353" s="155"/>
      <c r="BL353" s="155"/>
      <c r="BM353" s="155"/>
      <c r="BN353" s="155"/>
      <c r="BO353" s="155"/>
      <c r="BP353" s="155"/>
      <c r="BQ353" s="155"/>
      <c r="BR353" s="155"/>
      <c r="BS353" s="155"/>
      <c r="BT353" s="155"/>
      <c r="BU353" s="155"/>
      <c r="BV353" s="155"/>
      <c r="BW353" s="155"/>
      <c r="BX353" s="155"/>
      <c r="BY353" s="155"/>
      <c r="BZ353" s="155"/>
      <c r="CA353" s="155"/>
      <c r="CB353" s="155"/>
      <c r="CC353" s="155"/>
      <c r="CD353" s="155"/>
      <c r="CE353" s="155"/>
      <c r="CF353" s="155"/>
      <c r="CG353" s="155"/>
      <c r="CH353" s="155"/>
      <c r="CI353" s="155"/>
      <c r="CJ353" s="166"/>
      <c r="CK353" s="161"/>
      <c r="CL353" s="161"/>
      <c r="CM353" s="161"/>
      <c r="CN353" s="161"/>
      <c r="CO353" s="161"/>
      <c r="CP353" s="161"/>
      <c r="CQ353" s="161"/>
      <c r="CR353" s="167" t="e">
        <f>IFERROR(MATCH(M353,'Cat Val Desplegable'!$B:$B,0),"")-1</f>
        <v>#VALUE!</v>
      </c>
      <c r="CS353" s="167">
        <f>COUNTIF('Cat Val Desplegable'!$B$3:$B$257,'Altas FI-Compras'!M353)</f>
        <v>0</v>
      </c>
      <c r="CT353" s="167" t="e">
        <f>IFERROR(MATCH(Y353,'Cat Val Desplegable'!$E:$E,0),"")-1</f>
        <v>#VALUE!</v>
      </c>
      <c r="CU353" s="167">
        <f>COUNTIF('Cat Val Desplegable'!$E$3:$E$296,'Altas FI-Compras'!Y353)</f>
        <v>0</v>
      </c>
      <c r="CV353" s="161"/>
      <c r="CW353" s="161"/>
      <c r="CX353" s="161"/>
      <c r="CY353" s="161"/>
      <c r="CZ353" s="161"/>
      <c r="DA353" s="161"/>
      <c r="DB353" s="161"/>
      <c r="DC353" s="161"/>
      <c r="DD353" s="161"/>
    </row>
    <row r="354" spans="1:108">
      <c r="A354" s="155"/>
      <c r="B354" s="155"/>
      <c r="C354" s="155"/>
      <c r="D354" s="155"/>
      <c r="E354" s="155"/>
      <c r="F354" s="155"/>
      <c r="G354" s="155"/>
      <c r="H354" s="155"/>
      <c r="I354" s="155"/>
      <c r="J354" s="155"/>
      <c r="K354" s="155"/>
      <c r="L354" s="155"/>
      <c r="M354" s="155"/>
      <c r="N354" s="156"/>
      <c r="O354" s="157"/>
      <c r="P354" s="158"/>
      <c r="Q354" s="155"/>
      <c r="R354" s="159"/>
      <c r="S354" s="159"/>
      <c r="T354" s="155"/>
      <c r="U354" s="159"/>
      <c r="V354" s="159"/>
      <c r="W354" s="160"/>
      <c r="X354" s="155"/>
      <c r="Y354" s="158"/>
      <c r="Z354" s="155"/>
      <c r="AA354" s="155"/>
      <c r="AB354" s="155"/>
      <c r="AC354" s="162"/>
      <c r="AD354" s="162"/>
      <c r="AE354" s="155"/>
      <c r="AF354" s="155"/>
      <c r="AG354" s="155"/>
      <c r="AH354" s="155"/>
      <c r="AI354" s="155"/>
      <c r="AJ354" s="163"/>
      <c r="AK354" s="163"/>
      <c r="AL354" s="163"/>
      <c r="AM354" s="163"/>
      <c r="AN354" s="164"/>
      <c r="AO354" s="165"/>
      <c r="AP354" s="163"/>
      <c r="AQ354" s="155"/>
      <c r="AR354" s="155"/>
      <c r="AS354" s="155"/>
      <c r="AT354" s="166"/>
      <c r="AU354" s="158"/>
      <c r="AV354" s="155"/>
      <c r="AW354" s="155"/>
      <c r="AX354" s="155"/>
      <c r="AY354" s="155"/>
      <c r="AZ354" s="166"/>
      <c r="BA354" s="158"/>
      <c r="BB354" s="155"/>
      <c r="BC354" s="155"/>
      <c r="BD354" s="155"/>
      <c r="BE354" s="155"/>
      <c r="BF354" s="166"/>
      <c r="BG354" s="158"/>
      <c r="BH354" s="155"/>
      <c r="BI354" s="158"/>
      <c r="BJ354" s="155"/>
      <c r="BK354" s="155"/>
      <c r="BL354" s="155"/>
      <c r="BM354" s="155"/>
      <c r="BN354" s="155"/>
      <c r="BO354" s="155"/>
      <c r="BP354" s="155"/>
      <c r="BQ354" s="155"/>
      <c r="BR354" s="155"/>
      <c r="BS354" s="155"/>
      <c r="BT354" s="155"/>
      <c r="BU354" s="155"/>
      <c r="BV354" s="155"/>
      <c r="BW354" s="155"/>
      <c r="BX354" s="155"/>
      <c r="BY354" s="155"/>
      <c r="BZ354" s="155"/>
      <c r="CA354" s="155"/>
      <c r="CB354" s="155"/>
      <c r="CC354" s="155"/>
      <c r="CD354" s="155"/>
      <c r="CE354" s="155"/>
      <c r="CF354" s="155"/>
      <c r="CG354" s="155"/>
      <c r="CH354" s="155"/>
      <c r="CI354" s="155"/>
      <c r="CJ354" s="166"/>
      <c r="CK354" s="161"/>
      <c r="CL354" s="161"/>
      <c r="CM354" s="161"/>
      <c r="CN354" s="161"/>
      <c r="CO354" s="161"/>
      <c r="CP354" s="161"/>
      <c r="CQ354" s="161"/>
      <c r="CR354" s="167" t="e">
        <f>IFERROR(MATCH(M354,'Cat Val Desplegable'!$B:$B,0),"")-1</f>
        <v>#VALUE!</v>
      </c>
      <c r="CS354" s="167">
        <f>COUNTIF('Cat Val Desplegable'!$B$3:$B$257,'Altas FI-Compras'!M354)</f>
        <v>0</v>
      </c>
      <c r="CT354" s="167" t="e">
        <f>IFERROR(MATCH(Y354,'Cat Val Desplegable'!$E:$E,0),"")-1</f>
        <v>#VALUE!</v>
      </c>
      <c r="CU354" s="167">
        <f>COUNTIF('Cat Val Desplegable'!$E$3:$E$296,'Altas FI-Compras'!Y354)</f>
        <v>0</v>
      </c>
      <c r="CV354" s="161"/>
      <c r="CW354" s="161"/>
      <c r="CX354" s="161"/>
      <c r="CY354" s="161"/>
      <c r="CZ354" s="161"/>
      <c r="DA354" s="161"/>
      <c r="DB354" s="161"/>
      <c r="DC354" s="161"/>
      <c r="DD354" s="161"/>
    </row>
    <row r="355" spans="1:108">
      <c r="A355" s="155"/>
      <c r="B355" s="155"/>
      <c r="C355" s="155"/>
      <c r="D355" s="155"/>
      <c r="E355" s="155"/>
      <c r="F355" s="155"/>
      <c r="G355" s="155"/>
      <c r="H355" s="155"/>
      <c r="I355" s="155"/>
      <c r="J355" s="155"/>
      <c r="K355" s="155"/>
      <c r="L355" s="155"/>
      <c r="M355" s="155"/>
      <c r="N355" s="156"/>
      <c r="O355" s="157"/>
      <c r="P355" s="158"/>
      <c r="Q355" s="155"/>
      <c r="R355" s="159"/>
      <c r="S355" s="159"/>
      <c r="T355" s="155"/>
      <c r="U355" s="159"/>
      <c r="V355" s="159"/>
      <c r="W355" s="160"/>
      <c r="X355" s="155"/>
      <c r="Y355" s="158"/>
      <c r="Z355" s="155"/>
      <c r="AA355" s="155"/>
      <c r="AB355" s="155"/>
      <c r="AC355" s="162"/>
      <c r="AD355" s="162"/>
      <c r="AE355" s="155"/>
      <c r="AF355" s="155"/>
      <c r="AG355" s="155"/>
      <c r="AH355" s="155"/>
      <c r="AI355" s="155"/>
      <c r="AJ355" s="163"/>
      <c r="AK355" s="163"/>
      <c r="AL355" s="163"/>
      <c r="AM355" s="163"/>
      <c r="AN355" s="164"/>
      <c r="AO355" s="165"/>
      <c r="AP355" s="163"/>
      <c r="AQ355" s="155"/>
      <c r="AR355" s="155"/>
      <c r="AS355" s="155"/>
      <c r="AT355" s="166"/>
      <c r="AU355" s="158"/>
      <c r="AV355" s="155"/>
      <c r="AW355" s="155"/>
      <c r="AX355" s="155"/>
      <c r="AY355" s="155"/>
      <c r="AZ355" s="166"/>
      <c r="BA355" s="158"/>
      <c r="BB355" s="155"/>
      <c r="BC355" s="155"/>
      <c r="BD355" s="155"/>
      <c r="BE355" s="155"/>
      <c r="BF355" s="166"/>
      <c r="BG355" s="158"/>
      <c r="BH355" s="155"/>
      <c r="BI355" s="158"/>
      <c r="BJ355" s="155"/>
      <c r="BK355" s="155"/>
      <c r="BL355" s="155"/>
      <c r="BM355" s="155"/>
      <c r="BN355" s="155"/>
      <c r="BO355" s="155"/>
      <c r="BP355" s="155"/>
      <c r="BQ355" s="155"/>
      <c r="BR355" s="155"/>
      <c r="BS355" s="155"/>
      <c r="BT355" s="155"/>
      <c r="BU355" s="155"/>
      <c r="BV355" s="155"/>
      <c r="BW355" s="155"/>
      <c r="BX355" s="155"/>
      <c r="BY355" s="155"/>
      <c r="BZ355" s="155"/>
      <c r="CA355" s="155"/>
      <c r="CB355" s="155"/>
      <c r="CC355" s="155"/>
      <c r="CD355" s="155"/>
      <c r="CE355" s="155"/>
      <c r="CF355" s="155"/>
      <c r="CG355" s="155"/>
      <c r="CH355" s="155"/>
      <c r="CI355" s="155"/>
      <c r="CJ355" s="166"/>
      <c r="CK355" s="161"/>
      <c r="CL355" s="161"/>
      <c r="CM355" s="161"/>
      <c r="CN355" s="161"/>
      <c r="CO355" s="161"/>
      <c r="CP355" s="161"/>
      <c r="CQ355" s="161"/>
      <c r="CR355" s="167" t="e">
        <f>IFERROR(MATCH(M355,'Cat Val Desplegable'!$B:$B,0),"")-1</f>
        <v>#VALUE!</v>
      </c>
      <c r="CS355" s="167">
        <f>COUNTIF('Cat Val Desplegable'!$B$3:$B$257,'Altas FI-Compras'!M355)</f>
        <v>0</v>
      </c>
      <c r="CT355" s="167" t="e">
        <f>IFERROR(MATCH(Y355,'Cat Val Desplegable'!$E:$E,0),"")-1</f>
        <v>#VALUE!</v>
      </c>
      <c r="CU355" s="167">
        <f>COUNTIF('Cat Val Desplegable'!$E$3:$E$296,'Altas FI-Compras'!Y355)</f>
        <v>0</v>
      </c>
      <c r="CV355" s="161"/>
      <c r="CW355" s="161"/>
      <c r="CX355" s="161"/>
      <c r="CY355" s="161"/>
      <c r="CZ355" s="161"/>
      <c r="DA355" s="161"/>
      <c r="DB355" s="161"/>
      <c r="DC355" s="161"/>
      <c r="DD355" s="161"/>
    </row>
    <row r="356" spans="1:108">
      <c r="A356" s="155"/>
      <c r="B356" s="155"/>
      <c r="C356" s="155"/>
      <c r="D356" s="155"/>
      <c r="E356" s="155"/>
      <c r="F356" s="155"/>
      <c r="G356" s="155"/>
      <c r="H356" s="155"/>
      <c r="I356" s="155"/>
      <c r="J356" s="155"/>
      <c r="K356" s="155"/>
      <c r="L356" s="155"/>
      <c r="M356" s="155"/>
      <c r="N356" s="156"/>
      <c r="O356" s="157"/>
      <c r="P356" s="158"/>
      <c r="Q356" s="155"/>
      <c r="R356" s="159"/>
      <c r="S356" s="159"/>
      <c r="T356" s="155"/>
      <c r="U356" s="159"/>
      <c r="V356" s="159"/>
      <c r="W356" s="160"/>
      <c r="X356" s="155"/>
      <c r="Y356" s="158"/>
      <c r="Z356" s="155"/>
      <c r="AA356" s="155"/>
      <c r="AB356" s="155"/>
      <c r="AC356" s="162"/>
      <c r="AD356" s="162"/>
      <c r="AE356" s="155"/>
      <c r="AF356" s="155"/>
      <c r="AG356" s="155"/>
      <c r="AH356" s="155"/>
      <c r="AI356" s="155"/>
      <c r="AJ356" s="163"/>
      <c r="AK356" s="163"/>
      <c r="AL356" s="163"/>
      <c r="AM356" s="163"/>
      <c r="AN356" s="164"/>
      <c r="AO356" s="165"/>
      <c r="AP356" s="163"/>
      <c r="AQ356" s="155"/>
      <c r="AR356" s="155"/>
      <c r="AS356" s="155"/>
      <c r="AT356" s="166"/>
      <c r="AU356" s="158"/>
      <c r="AV356" s="155"/>
      <c r="AW356" s="155"/>
      <c r="AX356" s="155"/>
      <c r="AY356" s="155"/>
      <c r="AZ356" s="166"/>
      <c r="BA356" s="158"/>
      <c r="BB356" s="155"/>
      <c r="BC356" s="155"/>
      <c r="BD356" s="155"/>
      <c r="BE356" s="155"/>
      <c r="BF356" s="166"/>
      <c r="BG356" s="158"/>
      <c r="BH356" s="155"/>
      <c r="BI356" s="158"/>
      <c r="BJ356" s="155"/>
      <c r="BK356" s="155"/>
      <c r="BL356" s="155"/>
      <c r="BM356" s="155"/>
      <c r="BN356" s="155"/>
      <c r="BO356" s="155"/>
      <c r="BP356" s="155"/>
      <c r="BQ356" s="155"/>
      <c r="BR356" s="155"/>
      <c r="BS356" s="155"/>
      <c r="BT356" s="155"/>
      <c r="BU356" s="155"/>
      <c r="BV356" s="155"/>
      <c r="BW356" s="155"/>
      <c r="BX356" s="155"/>
      <c r="BY356" s="155"/>
      <c r="BZ356" s="155"/>
      <c r="CA356" s="155"/>
      <c r="CB356" s="155"/>
      <c r="CC356" s="155"/>
      <c r="CD356" s="155"/>
      <c r="CE356" s="155"/>
      <c r="CF356" s="155"/>
      <c r="CG356" s="155"/>
      <c r="CH356" s="155"/>
      <c r="CI356" s="155"/>
      <c r="CJ356" s="166"/>
      <c r="CK356" s="161"/>
      <c r="CL356" s="161"/>
      <c r="CM356" s="161"/>
      <c r="CN356" s="161"/>
      <c r="CO356" s="161"/>
      <c r="CP356" s="161"/>
      <c r="CQ356" s="161"/>
      <c r="CR356" s="167" t="e">
        <f>IFERROR(MATCH(M356,'Cat Val Desplegable'!$B:$B,0),"")-1</f>
        <v>#VALUE!</v>
      </c>
      <c r="CS356" s="167">
        <f>COUNTIF('Cat Val Desplegable'!$B$3:$B$257,'Altas FI-Compras'!M356)</f>
        <v>0</v>
      </c>
      <c r="CT356" s="167" t="e">
        <f>IFERROR(MATCH(Y356,'Cat Val Desplegable'!$E:$E,0),"")-1</f>
        <v>#VALUE!</v>
      </c>
      <c r="CU356" s="167">
        <f>COUNTIF('Cat Val Desplegable'!$E$3:$E$296,'Altas FI-Compras'!Y356)</f>
        <v>0</v>
      </c>
      <c r="CV356" s="161"/>
      <c r="CW356" s="161"/>
      <c r="CX356" s="161"/>
      <c r="CY356" s="161"/>
      <c r="CZ356" s="161"/>
      <c r="DA356" s="161"/>
      <c r="DB356" s="161"/>
      <c r="DC356" s="161"/>
      <c r="DD356" s="161"/>
    </row>
    <row r="357" spans="1:108">
      <c r="A357" s="155"/>
      <c r="B357" s="155"/>
      <c r="C357" s="155"/>
      <c r="D357" s="155"/>
      <c r="E357" s="155"/>
      <c r="F357" s="155"/>
      <c r="G357" s="155"/>
      <c r="H357" s="155"/>
      <c r="I357" s="155"/>
      <c r="J357" s="155"/>
      <c r="K357" s="155"/>
      <c r="L357" s="155"/>
      <c r="M357" s="155"/>
      <c r="N357" s="156"/>
      <c r="O357" s="157"/>
      <c r="P357" s="158"/>
      <c r="Q357" s="155"/>
      <c r="R357" s="159"/>
      <c r="S357" s="159"/>
      <c r="T357" s="155"/>
      <c r="U357" s="159"/>
      <c r="V357" s="159"/>
      <c r="W357" s="160"/>
      <c r="X357" s="155"/>
      <c r="Y357" s="158"/>
      <c r="Z357" s="155"/>
      <c r="AA357" s="155"/>
      <c r="AB357" s="155"/>
      <c r="AC357" s="162"/>
      <c r="AD357" s="162"/>
      <c r="AE357" s="155"/>
      <c r="AF357" s="155"/>
      <c r="AG357" s="155"/>
      <c r="AH357" s="155"/>
      <c r="AI357" s="155"/>
      <c r="AJ357" s="163"/>
      <c r="AK357" s="163"/>
      <c r="AL357" s="163"/>
      <c r="AM357" s="163"/>
      <c r="AN357" s="164"/>
      <c r="AO357" s="165"/>
      <c r="AP357" s="163"/>
      <c r="AQ357" s="155"/>
      <c r="AR357" s="155"/>
      <c r="AS357" s="155"/>
      <c r="AT357" s="166"/>
      <c r="AU357" s="158"/>
      <c r="AV357" s="155"/>
      <c r="AW357" s="155"/>
      <c r="AX357" s="155"/>
      <c r="AY357" s="155"/>
      <c r="AZ357" s="166"/>
      <c r="BA357" s="158"/>
      <c r="BB357" s="155"/>
      <c r="BC357" s="155"/>
      <c r="BD357" s="155"/>
      <c r="BE357" s="155"/>
      <c r="BF357" s="166"/>
      <c r="BG357" s="158"/>
      <c r="BH357" s="155"/>
      <c r="BI357" s="158"/>
      <c r="BJ357" s="155"/>
      <c r="BK357" s="155"/>
      <c r="BL357" s="155"/>
      <c r="BM357" s="155"/>
      <c r="BN357" s="155"/>
      <c r="BO357" s="155"/>
      <c r="BP357" s="155"/>
      <c r="BQ357" s="155"/>
      <c r="BR357" s="155"/>
      <c r="BS357" s="155"/>
      <c r="BT357" s="155"/>
      <c r="BU357" s="155"/>
      <c r="BV357" s="155"/>
      <c r="BW357" s="155"/>
      <c r="BX357" s="155"/>
      <c r="BY357" s="155"/>
      <c r="BZ357" s="155"/>
      <c r="CA357" s="155"/>
      <c r="CB357" s="155"/>
      <c r="CC357" s="155"/>
      <c r="CD357" s="155"/>
      <c r="CE357" s="155"/>
      <c r="CF357" s="155"/>
      <c r="CG357" s="155"/>
      <c r="CH357" s="155"/>
      <c r="CI357" s="155"/>
      <c r="CJ357" s="166"/>
      <c r="CK357" s="161"/>
      <c r="CL357" s="161"/>
      <c r="CM357" s="161"/>
      <c r="CN357" s="161"/>
      <c r="CO357" s="161"/>
      <c r="CP357" s="161"/>
      <c r="CQ357" s="161"/>
      <c r="CR357" s="167" t="e">
        <f>IFERROR(MATCH(M357,'Cat Val Desplegable'!$B:$B,0),"")-1</f>
        <v>#VALUE!</v>
      </c>
      <c r="CS357" s="167">
        <f>COUNTIF('Cat Val Desplegable'!$B$3:$B$257,'Altas FI-Compras'!M357)</f>
        <v>0</v>
      </c>
      <c r="CT357" s="167" t="e">
        <f>IFERROR(MATCH(Y357,'Cat Val Desplegable'!$E:$E,0),"")-1</f>
        <v>#VALUE!</v>
      </c>
      <c r="CU357" s="167">
        <f>COUNTIF('Cat Val Desplegable'!$E$3:$E$296,'Altas FI-Compras'!Y357)</f>
        <v>0</v>
      </c>
      <c r="CV357" s="161"/>
      <c r="CW357" s="161"/>
      <c r="CX357" s="161"/>
      <c r="CY357" s="161"/>
      <c r="CZ357" s="161"/>
      <c r="DA357" s="161"/>
      <c r="DB357" s="161"/>
      <c r="DC357" s="161"/>
      <c r="DD357" s="161"/>
    </row>
    <row r="358" spans="1:108">
      <c r="A358" s="155"/>
      <c r="B358" s="155"/>
      <c r="C358" s="155"/>
      <c r="D358" s="155"/>
      <c r="E358" s="155"/>
      <c r="F358" s="155"/>
      <c r="G358" s="155"/>
      <c r="H358" s="155"/>
      <c r="I358" s="155"/>
      <c r="J358" s="155"/>
      <c r="K358" s="155"/>
      <c r="L358" s="155"/>
      <c r="M358" s="155"/>
      <c r="N358" s="156"/>
      <c r="O358" s="157"/>
      <c r="P358" s="158"/>
      <c r="Q358" s="155"/>
      <c r="R358" s="159"/>
      <c r="S358" s="159"/>
      <c r="T358" s="155"/>
      <c r="U358" s="159"/>
      <c r="V358" s="159"/>
      <c r="W358" s="160"/>
      <c r="X358" s="155"/>
      <c r="Y358" s="158"/>
      <c r="Z358" s="155"/>
      <c r="AA358" s="155"/>
      <c r="AB358" s="155"/>
      <c r="AC358" s="162"/>
      <c r="AD358" s="162"/>
      <c r="AE358" s="155"/>
      <c r="AF358" s="155"/>
      <c r="AG358" s="155"/>
      <c r="AH358" s="155"/>
      <c r="AI358" s="155"/>
      <c r="AJ358" s="163"/>
      <c r="AK358" s="163"/>
      <c r="AL358" s="163"/>
      <c r="AM358" s="163"/>
      <c r="AN358" s="164"/>
      <c r="AO358" s="165"/>
      <c r="AP358" s="163"/>
      <c r="AQ358" s="155"/>
      <c r="AR358" s="155"/>
      <c r="AS358" s="155"/>
      <c r="AT358" s="166"/>
      <c r="AU358" s="158"/>
      <c r="AV358" s="155"/>
      <c r="AW358" s="155"/>
      <c r="AX358" s="155"/>
      <c r="AY358" s="155"/>
      <c r="AZ358" s="166"/>
      <c r="BA358" s="158"/>
      <c r="BB358" s="155"/>
      <c r="BC358" s="155"/>
      <c r="BD358" s="155"/>
      <c r="BE358" s="155"/>
      <c r="BF358" s="166"/>
      <c r="BG358" s="158"/>
      <c r="BH358" s="155"/>
      <c r="BI358" s="158"/>
      <c r="BJ358" s="155"/>
      <c r="BK358" s="155"/>
      <c r="BL358" s="155"/>
      <c r="BM358" s="155"/>
      <c r="BN358" s="155"/>
      <c r="BO358" s="155"/>
      <c r="BP358" s="155"/>
      <c r="BQ358" s="155"/>
      <c r="BR358" s="155"/>
      <c r="BS358" s="155"/>
      <c r="BT358" s="155"/>
      <c r="BU358" s="155"/>
      <c r="BV358" s="155"/>
      <c r="BW358" s="155"/>
      <c r="BX358" s="155"/>
      <c r="BY358" s="155"/>
      <c r="BZ358" s="155"/>
      <c r="CA358" s="155"/>
      <c r="CB358" s="155"/>
      <c r="CC358" s="155"/>
      <c r="CD358" s="155"/>
      <c r="CE358" s="155"/>
      <c r="CF358" s="155"/>
      <c r="CG358" s="155"/>
      <c r="CH358" s="155"/>
      <c r="CI358" s="155"/>
      <c r="CJ358" s="166"/>
      <c r="CK358" s="161"/>
      <c r="CL358" s="161"/>
      <c r="CM358" s="161"/>
      <c r="CN358" s="161"/>
      <c r="CO358" s="161"/>
      <c r="CP358" s="161"/>
      <c r="CQ358" s="161"/>
      <c r="CR358" s="167" t="e">
        <f>IFERROR(MATCH(M358,'Cat Val Desplegable'!$B:$B,0),"")-1</f>
        <v>#VALUE!</v>
      </c>
      <c r="CS358" s="167">
        <f>COUNTIF('Cat Val Desplegable'!$B$3:$B$257,'Altas FI-Compras'!M358)</f>
        <v>0</v>
      </c>
      <c r="CT358" s="167" t="e">
        <f>IFERROR(MATCH(Y358,'Cat Val Desplegable'!$E:$E,0),"")-1</f>
        <v>#VALUE!</v>
      </c>
      <c r="CU358" s="167">
        <f>COUNTIF('Cat Val Desplegable'!$E$3:$E$296,'Altas FI-Compras'!Y358)</f>
        <v>0</v>
      </c>
      <c r="CV358" s="161"/>
      <c r="CW358" s="161"/>
      <c r="CX358" s="161"/>
      <c r="CY358" s="161"/>
      <c r="CZ358" s="161"/>
      <c r="DA358" s="161"/>
      <c r="DB358" s="161"/>
      <c r="DC358" s="161"/>
      <c r="DD358" s="161"/>
    </row>
    <row r="359" spans="1:108">
      <c r="A359" s="155"/>
      <c r="B359" s="155"/>
      <c r="C359" s="155"/>
      <c r="D359" s="155"/>
      <c r="E359" s="155"/>
      <c r="F359" s="155"/>
      <c r="G359" s="155"/>
      <c r="H359" s="155"/>
      <c r="I359" s="155"/>
      <c r="J359" s="155"/>
      <c r="K359" s="155"/>
      <c r="L359" s="155"/>
      <c r="M359" s="155"/>
      <c r="N359" s="156"/>
      <c r="O359" s="157"/>
      <c r="P359" s="158"/>
      <c r="Q359" s="155"/>
      <c r="R359" s="159"/>
      <c r="S359" s="159"/>
      <c r="T359" s="155"/>
      <c r="U359" s="159"/>
      <c r="V359" s="159"/>
      <c r="W359" s="160"/>
      <c r="X359" s="155"/>
      <c r="Y359" s="158"/>
      <c r="Z359" s="155"/>
      <c r="AA359" s="155"/>
      <c r="AB359" s="155"/>
      <c r="AC359" s="162"/>
      <c r="AD359" s="162"/>
      <c r="AE359" s="155"/>
      <c r="AF359" s="155"/>
      <c r="AG359" s="155"/>
      <c r="AH359" s="155"/>
      <c r="AI359" s="155"/>
      <c r="AJ359" s="163"/>
      <c r="AK359" s="163"/>
      <c r="AL359" s="163"/>
      <c r="AM359" s="163"/>
      <c r="AN359" s="164"/>
      <c r="AO359" s="165"/>
      <c r="AP359" s="163"/>
      <c r="AQ359" s="155"/>
      <c r="AR359" s="155"/>
      <c r="AS359" s="155"/>
      <c r="AT359" s="166"/>
      <c r="AU359" s="158"/>
      <c r="AV359" s="155"/>
      <c r="AW359" s="155"/>
      <c r="AX359" s="155"/>
      <c r="AY359" s="155"/>
      <c r="AZ359" s="166"/>
      <c r="BA359" s="158"/>
      <c r="BB359" s="155"/>
      <c r="BC359" s="155"/>
      <c r="BD359" s="155"/>
      <c r="BE359" s="155"/>
      <c r="BF359" s="166"/>
      <c r="BG359" s="158"/>
      <c r="BH359" s="155"/>
      <c r="BI359" s="158"/>
      <c r="BJ359" s="155"/>
      <c r="BK359" s="155"/>
      <c r="BL359" s="155"/>
      <c r="BM359" s="155"/>
      <c r="BN359" s="155"/>
      <c r="BO359" s="155"/>
      <c r="BP359" s="155"/>
      <c r="BQ359" s="155"/>
      <c r="BR359" s="155"/>
      <c r="BS359" s="155"/>
      <c r="BT359" s="155"/>
      <c r="BU359" s="155"/>
      <c r="BV359" s="155"/>
      <c r="BW359" s="155"/>
      <c r="BX359" s="155"/>
      <c r="BY359" s="155"/>
      <c r="BZ359" s="155"/>
      <c r="CA359" s="155"/>
      <c r="CB359" s="155"/>
      <c r="CC359" s="155"/>
      <c r="CD359" s="155"/>
      <c r="CE359" s="155"/>
      <c r="CF359" s="155"/>
      <c r="CG359" s="155"/>
      <c r="CH359" s="155"/>
      <c r="CI359" s="155"/>
      <c r="CJ359" s="166"/>
      <c r="CK359" s="161"/>
      <c r="CL359" s="161"/>
      <c r="CM359" s="161"/>
      <c r="CN359" s="161"/>
      <c r="CO359" s="161"/>
      <c r="CP359" s="161"/>
      <c r="CQ359" s="161"/>
      <c r="CR359" s="167" t="e">
        <f>IFERROR(MATCH(M359,'Cat Val Desplegable'!$B:$B,0),"")-1</f>
        <v>#VALUE!</v>
      </c>
      <c r="CS359" s="167">
        <f>COUNTIF('Cat Val Desplegable'!$B$3:$B$257,'Altas FI-Compras'!M359)</f>
        <v>0</v>
      </c>
      <c r="CT359" s="167" t="e">
        <f>IFERROR(MATCH(Y359,'Cat Val Desplegable'!$E:$E,0),"")-1</f>
        <v>#VALUE!</v>
      </c>
      <c r="CU359" s="167">
        <f>COUNTIF('Cat Val Desplegable'!$E$3:$E$296,'Altas FI-Compras'!Y359)</f>
        <v>0</v>
      </c>
      <c r="CV359" s="161"/>
      <c r="CW359" s="161"/>
      <c r="CX359" s="161"/>
      <c r="CY359" s="161"/>
      <c r="CZ359" s="161"/>
      <c r="DA359" s="161"/>
      <c r="DB359" s="161"/>
      <c r="DC359" s="161"/>
      <c r="DD359" s="161"/>
    </row>
    <row r="360" spans="1:108">
      <c r="A360" s="155"/>
      <c r="B360" s="155"/>
      <c r="C360" s="155"/>
      <c r="D360" s="155"/>
      <c r="E360" s="155"/>
      <c r="F360" s="155"/>
      <c r="G360" s="155"/>
      <c r="H360" s="155"/>
      <c r="I360" s="155"/>
      <c r="J360" s="155"/>
      <c r="K360" s="155"/>
      <c r="L360" s="155"/>
      <c r="M360" s="155"/>
      <c r="N360" s="156"/>
      <c r="O360" s="157"/>
      <c r="P360" s="158"/>
      <c r="Q360" s="155"/>
      <c r="R360" s="159"/>
      <c r="S360" s="159"/>
      <c r="T360" s="155"/>
      <c r="U360" s="159"/>
      <c r="V360" s="159"/>
      <c r="W360" s="160"/>
      <c r="X360" s="155"/>
      <c r="Y360" s="158"/>
      <c r="Z360" s="155"/>
      <c r="AA360" s="155"/>
      <c r="AB360" s="155"/>
      <c r="AC360" s="162"/>
      <c r="AD360" s="162"/>
      <c r="AE360" s="155"/>
      <c r="AF360" s="155"/>
      <c r="AG360" s="155"/>
      <c r="AH360" s="155"/>
      <c r="AI360" s="155"/>
      <c r="AJ360" s="163"/>
      <c r="AK360" s="163"/>
      <c r="AL360" s="163"/>
      <c r="AM360" s="163"/>
      <c r="AN360" s="164"/>
      <c r="AO360" s="165"/>
      <c r="AP360" s="163"/>
      <c r="AQ360" s="155"/>
      <c r="AR360" s="155"/>
      <c r="AS360" s="155"/>
      <c r="AT360" s="166"/>
      <c r="AU360" s="158"/>
      <c r="AV360" s="155"/>
      <c r="AW360" s="155"/>
      <c r="AX360" s="155"/>
      <c r="AY360" s="155"/>
      <c r="AZ360" s="166"/>
      <c r="BA360" s="158"/>
      <c r="BB360" s="155"/>
      <c r="BC360" s="155"/>
      <c r="BD360" s="155"/>
      <c r="BE360" s="155"/>
      <c r="BF360" s="166"/>
      <c r="BG360" s="158"/>
      <c r="BH360" s="155"/>
      <c r="BI360" s="158"/>
      <c r="BJ360" s="155"/>
      <c r="BK360" s="155"/>
      <c r="BL360" s="155"/>
      <c r="BM360" s="155"/>
      <c r="BN360" s="155"/>
      <c r="BO360" s="155"/>
      <c r="BP360" s="155"/>
      <c r="BQ360" s="155"/>
      <c r="BR360" s="155"/>
      <c r="BS360" s="155"/>
      <c r="BT360" s="155"/>
      <c r="BU360" s="155"/>
      <c r="BV360" s="155"/>
      <c r="BW360" s="155"/>
      <c r="BX360" s="155"/>
      <c r="BY360" s="155"/>
      <c r="BZ360" s="155"/>
      <c r="CA360" s="155"/>
      <c r="CB360" s="155"/>
      <c r="CC360" s="155"/>
      <c r="CD360" s="155"/>
      <c r="CE360" s="155"/>
      <c r="CF360" s="155"/>
      <c r="CG360" s="155"/>
      <c r="CH360" s="155"/>
      <c r="CI360" s="155"/>
      <c r="CJ360" s="166"/>
      <c r="CK360" s="161"/>
      <c r="CL360" s="161"/>
      <c r="CM360" s="161"/>
      <c r="CN360" s="161"/>
      <c r="CO360" s="161"/>
      <c r="CP360" s="161"/>
      <c r="CQ360" s="161"/>
      <c r="CR360" s="167" t="e">
        <f>IFERROR(MATCH(M360,'Cat Val Desplegable'!$B:$B,0),"")-1</f>
        <v>#VALUE!</v>
      </c>
      <c r="CS360" s="167">
        <f>COUNTIF('Cat Val Desplegable'!$B$3:$B$257,'Altas FI-Compras'!M360)</f>
        <v>0</v>
      </c>
      <c r="CT360" s="167" t="e">
        <f>IFERROR(MATCH(Y360,'Cat Val Desplegable'!$E:$E,0),"")-1</f>
        <v>#VALUE!</v>
      </c>
      <c r="CU360" s="167">
        <f>COUNTIF('Cat Val Desplegable'!$E$3:$E$296,'Altas FI-Compras'!Y360)</f>
        <v>0</v>
      </c>
      <c r="CV360" s="161"/>
      <c r="CW360" s="161"/>
      <c r="CX360" s="161"/>
      <c r="CY360" s="161"/>
      <c r="CZ360" s="161"/>
      <c r="DA360" s="161"/>
      <c r="DB360" s="161"/>
      <c r="DC360" s="161"/>
      <c r="DD360" s="161"/>
    </row>
    <row r="361" spans="1:108">
      <c r="A361" s="155"/>
      <c r="B361" s="155"/>
      <c r="C361" s="155"/>
      <c r="D361" s="155"/>
      <c r="E361" s="155"/>
      <c r="F361" s="155"/>
      <c r="G361" s="155"/>
      <c r="H361" s="155"/>
      <c r="I361" s="155"/>
      <c r="J361" s="155"/>
      <c r="K361" s="155"/>
      <c r="L361" s="155"/>
      <c r="M361" s="155"/>
      <c r="N361" s="156"/>
      <c r="O361" s="157"/>
      <c r="P361" s="158"/>
      <c r="Q361" s="155"/>
      <c r="R361" s="159"/>
      <c r="S361" s="159"/>
      <c r="T361" s="155"/>
      <c r="U361" s="159"/>
      <c r="V361" s="159"/>
      <c r="W361" s="160"/>
      <c r="X361" s="155"/>
      <c r="Y361" s="158"/>
      <c r="Z361" s="155"/>
      <c r="AA361" s="155"/>
      <c r="AB361" s="155"/>
      <c r="AC361" s="162"/>
      <c r="AD361" s="162"/>
      <c r="AE361" s="155"/>
      <c r="AF361" s="155"/>
      <c r="AG361" s="155"/>
      <c r="AH361" s="155"/>
      <c r="AI361" s="155"/>
      <c r="AJ361" s="163"/>
      <c r="AK361" s="163"/>
      <c r="AL361" s="163"/>
      <c r="AM361" s="163"/>
      <c r="AN361" s="164"/>
      <c r="AO361" s="165"/>
      <c r="AP361" s="163"/>
      <c r="AQ361" s="155"/>
      <c r="AR361" s="155"/>
      <c r="AS361" s="155"/>
      <c r="AT361" s="166"/>
      <c r="AU361" s="158"/>
      <c r="AV361" s="155"/>
      <c r="AW361" s="155"/>
      <c r="AX361" s="155"/>
      <c r="AY361" s="155"/>
      <c r="AZ361" s="166"/>
      <c r="BA361" s="158"/>
      <c r="BB361" s="155"/>
      <c r="BC361" s="155"/>
      <c r="BD361" s="155"/>
      <c r="BE361" s="155"/>
      <c r="BF361" s="166"/>
      <c r="BG361" s="158"/>
      <c r="BH361" s="155"/>
      <c r="BI361" s="158"/>
      <c r="BJ361" s="155"/>
      <c r="BK361" s="155"/>
      <c r="BL361" s="155"/>
      <c r="BM361" s="155"/>
      <c r="BN361" s="155"/>
      <c r="BO361" s="155"/>
      <c r="BP361" s="155"/>
      <c r="BQ361" s="155"/>
      <c r="BR361" s="155"/>
      <c r="BS361" s="155"/>
      <c r="BT361" s="155"/>
      <c r="BU361" s="155"/>
      <c r="BV361" s="155"/>
      <c r="BW361" s="155"/>
      <c r="BX361" s="155"/>
      <c r="BY361" s="155"/>
      <c r="BZ361" s="155"/>
      <c r="CA361" s="155"/>
      <c r="CB361" s="155"/>
      <c r="CC361" s="155"/>
      <c r="CD361" s="155"/>
      <c r="CE361" s="155"/>
      <c r="CF361" s="155"/>
      <c r="CG361" s="155"/>
      <c r="CH361" s="155"/>
      <c r="CI361" s="155"/>
      <c r="CJ361" s="166"/>
      <c r="CK361" s="161"/>
      <c r="CL361" s="161"/>
      <c r="CM361" s="161"/>
      <c r="CN361" s="161"/>
      <c r="CO361" s="161"/>
      <c r="CP361" s="161"/>
      <c r="CQ361" s="161"/>
      <c r="CR361" s="167" t="e">
        <f>IFERROR(MATCH(M361,'Cat Val Desplegable'!$B:$B,0),"")-1</f>
        <v>#VALUE!</v>
      </c>
      <c r="CS361" s="167">
        <f>COUNTIF('Cat Val Desplegable'!$B$3:$B$257,'Altas FI-Compras'!M361)</f>
        <v>0</v>
      </c>
      <c r="CT361" s="167" t="e">
        <f>IFERROR(MATCH(Y361,'Cat Val Desplegable'!$E:$E,0),"")-1</f>
        <v>#VALUE!</v>
      </c>
      <c r="CU361" s="167">
        <f>COUNTIF('Cat Val Desplegable'!$E$3:$E$296,'Altas FI-Compras'!Y361)</f>
        <v>0</v>
      </c>
      <c r="CV361" s="161"/>
      <c r="CW361" s="161"/>
      <c r="CX361" s="161"/>
      <c r="CY361" s="161"/>
      <c r="CZ361" s="161"/>
      <c r="DA361" s="161"/>
      <c r="DB361" s="161"/>
      <c r="DC361" s="161"/>
      <c r="DD361" s="161"/>
    </row>
    <row r="362" spans="1:108">
      <c r="A362" s="155"/>
      <c r="B362" s="155"/>
      <c r="C362" s="155"/>
      <c r="D362" s="155"/>
      <c r="E362" s="155"/>
      <c r="F362" s="155"/>
      <c r="G362" s="155"/>
      <c r="H362" s="155"/>
      <c r="I362" s="155"/>
      <c r="J362" s="155"/>
      <c r="K362" s="155"/>
      <c r="L362" s="155"/>
      <c r="M362" s="155"/>
      <c r="N362" s="156"/>
      <c r="O362" s="157"/>
      <c r="P362" s="158"/>
      <c r="Q362" s="155"/>
      <c r="R362" s="159"/>
      <c r="S362" s="159"/>
      <c r="T362" s="155"/>
      <c r="U362" s="159"/>
      <c r="V362" s="159"/>
      <c r="W362" s="160"/>
      <c r="X362" s="155"/>
      <c r="Y362" s="158"/>
      <c r="Z362" s="155"/>
      <c r="AA362" s="155"/>
      <c r="AB362" s="155"/>
      <c r="AC362" s="162"/>
      <c r="AD362" s="162"/>
      <c r="AE362" s="155"/>
      <c r="AF362" s="155"/>
      <c r="AG362" s="155"/>
      <c r="AH362" s="155"/>
      <c r="AI362" s="155"/>
      <c r="AJ362" s="163"/>
      <c r="AK362" s="163"/>
      <c r="AL362" s="163"/>
      <c r="AM362" s="163"/>
      <c r="AN362" s="164"/>
      <c r="AO362" s="165"/>
      <c r="AP362" s="163"/>
      <c r="AQ362" s="155"/>
      <c r="AR362" s="155"/>
      <c r="AS362" s="155"/>
      <c r="AT362" s="166"/>
      <c r="AU362" s="158"/>
      <c r="AV362" s="155"/>
      <c r="AW362" s="155"/>
      <c r="AX362" s="155"/>
      <c r="AY362" s="155"/>
      <c r="AZ362" s="166"/>
      <c r="BA362" s="158"/>
      <c r="BB362" s="155"/>
      <c r="BC362" s="155"/>
      <c r="BD362" s="155"/>
      <c r="BE362" s="155"/>
      <c r="BF362" s="166"/>
      <c r="BG362" s="158"/>
      <c r="BH362" s="155"/>
      <c r="BI362" s="158"/>
      <c r="BJ362" s="155"/>
      <c r="BK362" s="155"/>
      <c r="BL362" s="155"/>
      <c r="BM362" s="155"/>
      <c r="BN362" s="155"/>
      <c r="BO362" s="155"/>
      <c r="BP362" s="155"/>
      <c r="BQ362" s="155"/>
      <c r="BR362" s="155"/>
      <c r="BS362" s="155"/>
      <c r="BT362" s="155"/>
      <c r="BU362" s="155"/>
      <c r="BV362" s="155"/>
      <c r="BW362" s="155"/>
      <c r="BX362" s="155"/>
      <c r="BY362" s="155"/>
      <c r="BZ362" s="155"/>
      <c r="CA362" s="155"/>
      <c r="CB362" s="155"/>
      <c r="CC362" s="155"/>
      <c r="CD362" s="155"/>
      <c r="CE362" s="155"/>
      <c r="CF362" s="155"/>
      <c r="CG362" s="155"/>
      <c r="CH362" s="155"/>
      <c r="CI362" s="155"/>
      <c r="CJ362" s="166"/>
      <c r="CK362" s="161"/>
      <c r="CL362" s="161"/>
      <c r="CM362" s="161"/>
      <c r="CN362" s="161"/>
      <c r="CO362" s="161"/>
      <c r="CP362" s="161"/>
      <c r="CQ362" s="161"/>
      <c r="CR362" s="167" t="e">
        <f>IFERROR(MATCH(M362,'Cat Val Desplegable'!$B:$B,0),"")-1</f>
        <v>#VALUE!</v>
      </c>
      <c r="CS362" s="167">
        <f>COUNTIF('Cat Val Desplegable'!$B$3:$B$257,'Altas FI-Compras'!M362)</f>
        <v>0</v>
      </c>
      <c r="CT362" s="167" t="e">
        <f>IFERROR(MATCH(Y362,'Cat Val Desplegable'!$E:$E,0),"")-1</f>
        <v>#VALUE!</v>
      </c>
      <c r="CU362" s="167">
        <f>COUNTIF('Cat Val Desplegable'!$E$3:$E$296,'Altas FI-Compras'!Y362)</f>
        <v>0</v>
      </c>
      <c r="CV362" s="161"/>
      <c r="CW362" s="161"/>
      <c r="CX362" s="161"/>
      <c r="CY362" s="161"/>
      <c r="CZ362" s="161"/>
      <c r="DA362" s="161"/>
      <c r="DB362" s="161"/>
      <c r="DC362" s="161"/>
      <c r="DD362" s="161"/>
    </row>
    <row r="363" spans="1:108">
      <c r="A363" s="155"/>
      <c r="B363" s="155"/>
      <c r="C363" s="155"/>
      <c r="D363" s="155"/>
      <c r="E363" s="155"/>
      <c r="F363" s="155"/>
      <c r="G363" s="155"/>
      <c r="H363" s="155"/>
      <c r="I363" s="155"/>
      <c r="J363" s="155"/>
      <c r="K363" s="155"/>
      <c r="L363" s="155"/>
      <c r="M363" s="155"/>
      <c r="N363" s="156"/>
      <c r="O363" s="157"/>
      <c r="P363" s="158"/>
      <c r="Q363" s="155"/>
      <c r="R363" s="159"/>
      <c r="S363" s="159"/>
      <c r="T363" s="155"/>
      <c r="U363" s="159"/>
      <c r="V363" s="159"/>
      <c r="W363" s="160"/>
      <c r="X363" s="155"/>
      <c r="Y363" s="158"/>
      <c r="Z363" s="155"/>
      <c r="AA363" s="155"/>
      <c r="AB363" s="155"/>
      <c r="AC363" s="162"/>
      <c r="AD363" s="162"/>
      <c r="AE363" s="155"/>
      <c r="AF363" s="155"/>
      <c r="AG363" s="155"/>
      <c r="AH363" s="155"/>
      <c r="AI363" s="155"/>
      <c r="AJ363" s="163"/>
      <c r="AK363" s="163"/>
      <c r="AL363" s="163"/>
      <c r="AM363" s="163"/>
      <c r="AN363" s="164"/>
      <c r="AO363" s="165"/>
      <c r="AP363" s="163"/>
      <c r="AQ363" s="155"/>
      <c r="AR363" s="155"/>
      <c r="AS363" s="155"/>
      <c r="AT363" s="166"/>
      <c r="AU363" s="158"/>
      <c r="AV363" s="155"/>
      <c r="AW363" s="155"/>
      <c r="AX363" s="155"/>
      <c r="AY363" s="155"/>
      <c r="AZ363" s="166"/>
      <c r="BA363" s="158"/>
      <c r="BB363" s="155"/>
      <c r="BC363" s="155"/>
      <c r="BD363" s="155"/>
      <c r="BE363" s="155"/>
      <c r="BF363" s="166"/>
      <c r="BG363" s="158"/>
      <c r="BH363" s="155"/>
      <c r="BI363" s="158"/>
      <c r="BJ363" s="155"/>
      <c r="BK363" s="155"/>
      <c r="BL363" s="155"/>
      <c r="BM363" s="155"/>
      <c r="BN363" s="155"/>
      <c r="BO363" s="155"/>
      <c r="BP363" s="155"/>
      <c r="BQ363" s="155"/>
      <c r="BR363" s="155"/>
      <c r="BS363" s="155"/>
      <c r="BT363" s="155"/>
      <c r="BU363" s="155"/>
      <c r="BV363" s="155"/>
      <c r="BW363" s="155"/>
      <c r="BX363" s="155"/>
      <c r="BY363" s="155"/>
      <c r="BZ363" s="155"/>
      <c r="CA363" s="155"/>
      <c r="CB363" s="155"/>
      <c r="CC363" s="155"/>
      <c r="CD363" s="155"/>
      <c r="CE363" s="155"/>
      <c r="CF363" s="155"/>
      <c r="CG363" s="155"/>
      <c r="CH363" s="155"/>
      <c r="CI363" s="155"/>
      <c r="CJ363" s="166"/>
      <c r="CK363" s="161"/>
      <c r="CL363" s="161"/>
      <c r="CM363" s="161"/>
      <c r="CN363" s="161"/>
      <c r="CO363" s="161"/>
      <c r="CP363" s="161"/>
      <c r="CQ363" s="161"/>
      <c r="CR363" s="167" t="e">
        <f>IFERROR(MATCH(M363,'Cat Val Desplegable'!$B:$B,0),"")-1</f>
        <v>#VALUE!</v>
      </c>
      <c r="CS363" s="167">
        <f>COUNTIF('Cat Val Desplegable'!$B$3:$B$257,'Altas FI-Compras'!M363)</f>
        <v>0</v>
      </c>
      <c r="CT363" s="167" t="e">
        <f>IFERROR(MATCH(Y363,'Cat Val Desplegable'!$E:$E,0),"")-1</f>
        <v>#VALUE!</v>
      </c>
      <c r="CU363" s="167">
        <f>COUNTIF('Cat Val Desplegable'!$E$3:$E$296,'Altas FI-Compras'!Y363)</f>
        <v>0</v>
      </c>
      <c r="CV363" s="161"/>
      <c r="CW363" s="161"/>
      <c r="CX363" s="161"/>
      <c r="CY363" s="161"/>
      <c r="CZ363" s="161"/>
      <c r="DA363" s="161"/>
      <c r="DB363" s="161"/>
      <c r="DC363" s="161"/>
      <c r="DD363" s="161"/>
    </row>
    <row r="364" spans="1:108">
      <c r="A364" s="155"/>
      <c r="B364" s="155"/>
      <c r="C364" s="155"/>
      <c r="D364" s="155"/>
      <c r="E364" s="155"/>
      <c r="F364" s="155"/>
      <c r="G364" s="155"/>
      <c r="H364" s="155"/>
      <c r="I364" s="155"/>
      <c r="J364" s="155"/>
      <c r="K364" s="155"/>
      <c r="L364" s="155"/>
      <c r="M364" s="155"/>
      <c r="N364" s="156"/>
      <c r="O364" s="157"/>
      <c r="P364" s="158"/>
      <c r="Q364" s="155"/>
      <c r="R364" s="159"/>
      <c r="S364" s="159"/>
      <c r="T364" s="155"/>
      <c r="U364" s="159"/>
      <c r="V364" s="159"/>
      <c r="W364" s="160"/>
      <c r="X364" s="155"/>
      <c r="Y364" s="158"/>
      <c r="Z364" s="155"/>
      <c r="AA364" s="155"/>
      <c r="AB364" s="155"/>
      <c r="AC364" s="162"/>
      <c r="AD364" s="162"/>
      <c r="AE364" s="155"/>
      <c r="AF364" s="155"/>
      <c r="AG364" s="155"/>
      <c r="AH364" s="155"/>
      <c r="AI364" s="155"/>
      <c r="AJ364" s="163"/>
      <c r="AK364" s="163"/>
      <c r="AL364" s="163"/>
      <c r="AM364" s="163"/>
      <c r="AN364" s="164"/>
      <c r="AO364" s="165"/>
      <c r="AP364" s="163"/>
      <c r="AQ364" s="155"/>
      <c r="AR364" s="155"/>
      <c r="AS364" s="155"/>
      <c r="AT364" s="166"/>
      <c r="AU364" s="158"/>
      <c r="AV364" s="155"/>
      <c r="AW364" s="155"/>
      <c r="AX364" s="155"/>
      <c r="AY364" s="155"/>
      <c r="AZ364" s="166"/>
      <c r="BA364" s="158"/>
      <c r="BB364" s="155"/>
      <c r="BC364" s="155"/>
      <c r="BD364" s="155"/>
      <c r="BE364" s="155"/>
      <c r="BF364" s="166"/>
      <c r="BG364" s="158"/>
      <c r="BH364" s="155"/>
      <c r="BI364" s="158"/>
      <c r="BJ364" s="155"/>
      <c r="BK364" s="155"/>
      <c r="BL364" s="155"/>
      <c r="BM364" s="155"/>
      <c r="BN364" s="155"/>
      <c r="BO364" s="155"/>
      <c r="BP364" s="155"/>
      <c r="BQ364" s="155"/>
      <c r="BR364" s="155"/>
      <c r="BS364" s="155"/>
      <c r="BT364" s="155"/>
      <c r="BU364" s="155"/>
      <c r="BV364" s="155"/>
      <c r="BW364" s="155"/>
      <c r="BX364" s="155"/>
      <c r="BY364" s="155"/>
      <c r="BZ364" s="155"/>
      <c r="CA364" s="155"/>
      <c r="CB364" s="155"/>
      <c r="CC364" s="155"/>
      <c r="CD364" s="155"/>
      <c r="CE364" s="155"/>
      <c r="CF364" s="155"/>
      <c r="CG364" s="155"/>
      <c r="CH364" s="155"/>
      <c r="CI364" s="155"/>
      <c r="CJ364" s="166"/>
      <c r="CK364" s="161"/>
      <c r="CL364" s="161"/>
      <c r="CM364" s="161"/>
      <c r="CN364" s="161"/>
      <c r="CO364" s="161"/>
      <c r="CP364" s="161"/>
      <c r="CQ364" s="161"/>
      <c r="CR364" s="167" t="e">
        <f>IFERROR(MATCH(M364,'Cat Val Desplegable'!$B:$B,0),"")-1</f>
        <v>#VALUE!</v>
      </c>
      <c r="CS364" s="167">
        <f>COUNTIF('Cat Val Desplegable'!$B$3:$B$257,'Altas FI-Compras'!M364)</f>
        <v>0</v>
      </c>
      <c r="CT364" s="167" t="e">
        <f>IFERROR(MATCH(Y364,'Cat Val Desplegable'!$E:$E,0),"")-1</f>
        <v>#VALUE!</v>
      </c>
      <c r="CU364" s="167">
        <f>COUNTIF('Cat Val Desplegable'!$E$3:$E$296,'Altas FI-Compras'!Y364)</f>
        <v>0</v>
      </c>
      <c r="CV364" s="161"/>
      <c r="CW364" s="161"/>
      <c r="CX364" s="161"/>
      <c r="CY364" s="161"/>
      <c r="CZ364" s="161"/>
      <c r="DA364" s="161"/>
      <c r="DB364" s="161"/>
      <c r="DC364" s="161"/>
      <c r="DD364" s="161"/>
    </row>
    <row r="365" spans="1:108">
      <c r="A365" s="155"/>
      <c r="B365" s="155"/>
      <c r="C365" s="155"/>
      <c r="D365" s="155"/>
      <c r="E365" s="155"/>
      <c r="F365" s="155"/>
      <c r="G365" s="155"/>
      <c r="H365" s="155"/>
      <c r="I365" s="155"/>
      <c r="J365" s="155"/>
      <c r="K365" s="155"/>
      <c r="L365" s="155"/>
      <c r="M365" s="155"/>
      <c r="N365" s="156"/>
      <c r="O365" s="157"/>
      <c r="P365" s="158"/>
      <c r="Q365" s="155"/>
      <c r="R365" s="159"/>
      <c r="S365" s="159"/>
      <c r="T365" s="155"/>
      <c r="U365" s="159"/>
      <c r="V365" s="159"/>
      <c r="W365" s="160"/>
      <c r="X365" s="155"/>
      <c r="Y365" s="158"/>
      <c r="Z365" s="155"/>
      <c r="AA365" s="155"/>
      <c r="AB365" s="155"/>
      <c r="AC365" s="162"/>
      <c r="AD365" s="162"/>
      <c r="AE365" s="155"/>
      <c r="AF365" s="155"/>
      <c r="AG365" s="155"/>
      <c r="AH365" s="155"/>
      <c r="AI365" s="155"/>
      <c r="AJ365" s="163"/>
      <c r="AK365" s="163"/>
      <c r="AL365" s="163"/>
      <c r="AM365" s="163"/>
      <c r="AN365" s="164"/>
      <c r="AO365" s="165"/>
      <c r="AP365" s="163"/>
      <c r="AQ365" s="155"/>
      <c r="AR365" s="155"/>
      <c r="AS365" s="155"/>
      <c r="AT365" s="166"/>
      <c r="AU365" s="158"/>
      <c r="AV365" s="155"/>
      <c r="AW365" s="155"/>
      <c r="AX365" s="155"/>
      <c r="AY365" s="155"/>
      <c r="AZ365" s="166"/>
      <c r="BA365" s="158"/>
      <c r="BB365" s="155"/>
      <c r="BC365" s="155"/>
      <c r="BD365" s="155"/>
      <c r="BE365" s="155"/>
      <c r="BF365" s="166"/>
      <c r="BG365" s="158"/>
      <c r="BH365" s="155"/>
      <c r="BI365" s="158"/>
      <c r="BJ365" s="155"/>
      <c r="BK365" s="155"/>
      <c r="BL365" s="155"/>
      <c r="BM365" s="155"/>
      <c r="BN365" s="155"/>
      <c r="BO365" s="155"/>
      <c r="BP365" s="155"/>
      <c r="BQ365" s="155"/>
      <c r="BR365" s="155"/>
      <c r="BS365" s="155"/>
      <c r="BT365" s="155"/>
      <c r="BU365" s="155"/>
      <c r="BV365" s="155"/>
      <c r="BW365" s="155"/>
      <c r="BX365" s="155"/>
      <c r="BY365" s="155"/>
      <c r="BZ365" s="155"/>
      <c r="CA365" s="155"/>
      <c r="CB365" s="155"/>
      <c r="CC365" s="155"/>
      <c r="CD365" s="155"/>
      <c r="CE365" s="155"/>
      <c r="CF365" s="155"/>
      <c r="CG365" s="155"/>
      <c r="CH365" s="155"/>
      <c r="CI365" s="155"/>
      <c r="CJ365" s="166"/>
      <c r="CK365" s="161"/>
      <c r="CL365" s="161"/>
      <c r="CM365" s="161"/>
      <c r="CN365" s="161"/>
      <c r="CO365" s="161"/>
      <c r="CP365" s="161"/>
      <c r="CQ365" s="161"/>
      <c r="CR365" s="167" t="e">
        <f>IFERROR(MATCH(M365,'Cat Val Desplegable'!$B:$B,0),"")-1</f>
        <v>#VALUE!</v>
      </c>
      <c r="CS365" s="167">
        <f>COUNTIF('Cat Val Desplegable'!$B$3:$B$257,'Altas FI-Compras'!M365)</f>
        <v>0</v>
      </c>
      <c r="CT365" s="167" t="e">
        <f>IFERROR(MATCH(Y365,'Cat Val Desplegable'!$E:$E,0),"")-1</f>
        <v>#VALUE!</v>
      </c>
      <c r="CU365" s="167">
        <f>COUNTIF('Cat Val Desplegable'!$E$3:$E$296,'Altas FI-Compras'!Y365)</f>
        <v>0</v>
      </c>
      <c r="CV365" s="161"/>
      <c r="CW365" s="161"/>
      <c r="CX365" s="161"/>
      <c r="CY365" s="161"/>
      <c r="CZ365" s="161"/>
      <c r="DA365" s="161"/>
      <c r="DB365" s="161"/>
      <c r="DC365" s="161"/>
      <c r="DD365" s="161"/>
    </row>
    <row r="366" spans="1:108">
      <c r="A366" s="155"/>
      <c r="B366" s="155"/>
      <c r="C366" s="155"/>
      <c r="D366" s="155"/>
      <c r="E366" s="155"/>
      <c r="F366" s="155"/>
      <c r="G366" s="155"/>
      <c r="H366" s="155"/>
      <c r="I366" s="155"/>
      <c r="J366" s="155"/>
      <c r="K366" s="155"/>
      <c r="L366" s="155"/>
      <c r="M366" s="155"/>
      <c r="N366" s="156"/>
      <c r="O366" s="157"/>
      <c r="P366" s="158"/>
      <c r="Q366" s="155"/>
      <c r="R366" s="159"/>
      <c r="S366" s="159"/>
      <c r="T366" s="155"/>
      <c r="U366" s="159"/>
      <c r="V366" s="159"/>
      <c r="W366" s="160"/>
      <c r="X366" s="155"/>
      <c r="Y366" s="158"/>
      <c r="Z366" s="155"/>
      <c r="AA366" s="155"/>
      <c r="AB366" s="155"/>
      <c r="AC366" s="162"/>
      <c r="AD366" s="162"/>
      <c r="AE366" s="155"/>
      <c r="AF366" s="155"/>
      <c r="AG366" s="155"/>
      <c r="AH366" s="155"/>
      <c r="AI366" s="155"/>
      <c r="AJ366" s="163"/>
      <c r="AK366" s="163"/>
      <c r="AL366" s="163"/>
      <c r="AM366" s="163"/>
      <c r="AN366" s="164"/>
      <c r="AO366" s="165"/>
      <c r="AP366" s="163"/>
      <c r="AQ366" s="155"/>
      <c r="AR366" s="155"/>
      <c r="AS366" s="155"/>
      <c r="AT366" s="166"/>
      <c r="AU366" s="158"/>
      <c r="AV366" s="155"/>
      <c r="AW366" s="155"/>
      <c r="AX366" s="155"/>
      <c r="AY366" s="155"/>
      <c r="AZ366" s="166"/>
      <c r="BA366" s="158"/>
      <c r="BB366" s="155"/>
      <c r="BC366" s="155"/>
      <c r="BD366" s="155"/>
      <c r="BE366" s="155"/>
      <c r="BF366" s="166"/>
      <c r="BG366" s="158"/>
      <c r="BH366" s="155"/>
      <c r="BI366" s="158"/>
      <c r="BJ366" s="155"/>
      <c r="BK366" s="155"/>
      <c r="BL366" s="155"/>
      <c r="BM366" s="155"/>
      <c r="BN366" s="155"/>
      <c r="BO366" s="155"/>
      <c r="BP366" s="155"/>
      <c r="BQ366" s="155"/>
      <c r="BR366" s="155"/>
      <c r="BS366" s="155"/>
      <c r="BT366" s="155"/>
      <c r="BU366" s="155"/>
      <c r="BV366" s="155"/>
      <c r="BW366" s="155"/>
      <c r="BX366" s="155"/>
      <c r="BY366" s="155"/>
      <c r="BZ366" s="155"/>
      <c r="CA366" s="155"/>
      <c r="CB366" s="155"/>
      <c r="CC366" s="155"/>
      <c r="CD366" s="155"/>
      <c r="CE366" s="155"/>
      <c r="CF366" s="155"/>
      <c r="CG366" s="155"/>
      <c r="CH366" s="155"/>
      <c r="CI366" s="155"/>
      <c r="CJ366" s="166"/>
      <c r="CK366" s="161"/>
      <c r="CL366" s="161"/>
      <c r="CM366" s="161"/>
      <c r="CN366" s="161"/>
      <c r="CO366" s="161"/>
      <c r="CP366" s="161"/>
      <c r="CQ366" s="161"/>
      <c r="CR366" s="167" t="e">
        <f>IFERROR(MATCH(M366,'Cat Val Desplegable'!$B:$B,0),"")-1</f>
        <v>#VALUE!</v>
      </c>
      <c r="CS366" s="167">
        <f>COUNTIF('Cat Val Desplegable'!$B$3:$B$257,'Altas FI-Compras'!M366)</f>
        <v>0</v>
      </c>
      <c r="CT366" s="167" t="e">
        <f>IFERROR(MATCH(Y366,'Cat Val Desplegable'!$E:$E,0),"")-1</f>
        <v>#VALUE!</v>
      </c>
      <c r="CU366" s="167">
        <f>COUNTIF('Cat Val Desplegable'!$E$3:$E$296,'Altas FI-Compras'!Y366)</f>
        <v>0</v>
      </c>
      <c r="CV366" s="161"/>
      <c r="CW366" s="161"/>
      <c r="CX366" s="161"/>
      <c r="CY366" s="161"/>
      <c r="CZ366" s="161"/>
      <c r="DA366" s="161"/>
      <c r="DB366" s="161"/>
      <c r="DC366" s="161"/>
      <c r="DD366" s="161"/>
    </row>
    <row r="367" spans="1:108">
      <c r="A367" s="155"/>
      <c r="B367" s="155"/>
      <c r="C367" s="155"/>
      <c r="D367" s="155"/>
      <c r="E367" s="155"/>
      <c r="F367" s="155"/>
      <c r="G367" s="155"/>
      <c r="H367" s="155"/>
      <c r="I367" s="155"/>
      <c r="J367" s="155"/>
      <c r="K367" s="155"/>
      <c r="L367" s="155"/>
      <c r="M367" s="155"/>
      <c r="N367" s="156"/>
      <c r="O367" s="157"/>
      <c r="P367" s="158"/>
      <c r="Q367" s="155"/>
      <c r="R367" s="159"/>
      <c r="S367" s="159"/>
      <c r="T367" s="155"/>
      <c r="U367" s="159"/>
      <c r="V367" s="159"/>
      <c r="W367" s="160"/>
      <c r="X367" s="155"/>
      <c r="Y367" s="158"/>
      <c r="Z367" s="155"/>
      <c r="AA367" s="155"/>
      <c r="AB367" s="155"/>
      <c r="AC367" s="162"/>
      <c r="AD367" s="162"/>
      <c r="AE367" s="155"/>
      <c r="AF367" s="155"/>
      <c r="AG367" s="155"/>
      <c r="AH367" s="155"/>
      <c r="AI367" s="155"/>
      <c r="AJ367" s="163"/>
      <c r="AK367" s="163"/>
      <c r="AL367" s="163"/>
      <c r="AM367" s="163"/>
      <c r="AN367" s="164"/>
      <c r="AO367" s="165"/>
      <c r="AP367" s="163"/>
      <c r="AQ367" s="155"/>
      <c r="AR367" s="155"/>
      <c r="AS367" s="155"/>
      <c r="AT367" s="166"/>
      <c r="AU367" s="158"/>
      <c r="AV367" s="155"/>
      <c r="AW367" s="155"/>
      <c r="AX367" s="155"/>
      <c r="AY367" s="155"/>
      <c r="AZ367" s="166"/>
      <c r="BA367" s="158"/>
      <c r="BB367" s="155"/>
      <c r="BC367" s="155"/>
      <c r="BD367" s="155"/>
      <c r="BE367" s="155"/>
      <c r="BF367" s="166"/>
      <c r="BG367" s="158"/>
      <c r="BH367" s="155"/>
      <c r="BI367" s="158"/>
      <c r="BJ367" s="155"/>
      <c r="BK367" s="155"/>
      <c r="BL367" s="155"/>
      <c r="BM367" s="155"/>
      <c r="BN367" s="155"/>
      <c r="BO367" s="155"/>
      <c r="BP367" s="155"/>
      <c r="BQ367" s="155"/>
      <c r="BR367" s="155"/>
      <c r="BS367" s="155"/>
      <c r="BT367" s="155"/>
      <c r="BU367" s="155"/>
      <c r="BV367" s="155"/>
      <c r="BW367" s="155"/>
      <c r="BX367" s="155"/>
      <c r="BY367" s="155"/>
      <c r="BZ367" s="155"/>
      <c r="CA367" s="155"/>
      <c r="CB367" s="155"/>
      <c r="CC367" s="155"/>
      <c r="CD367" s="155"/>
      <c r="CE367" s="155"/>
      <c r="CF367" s="155"/>
      <c r="CG367" s="155"/>
      <c r="CH367" s="155"/>
      <c r="CI367" s="155"/>
      <c r="CJ367" s="166"/>
      <c r="CK367" s="161"/>
      <c r="CL367" s="161"/>
      <c r="CM367" s="161"/>
      <c r="CN367" s="161"/>
      <c r="CO367" s="161"/>
      <c r="CP367" s="161"/>
      <c r="CQ367" s="161"/>
      <c r="CR367" s="167" t="e">
        <f>IFERROR(MATCH(M367,'Cat Val Desplegable'!$B:$B,0),"")-1</f>
        <v>#VALUE!</v>
      </c>
      <c r="CS367" s="167">
        <f>COUNTIF('Cat Val Desplegable'!$B$3:$B$257,'Altas FI-Compras'!M367)</f>
        <v>0</v>
      </c>
      <c r="CT367" s="167" t="e">
        <f>IFERROR(MATCH(Y367,'Cat Val Desplegable'!$E:$E,0),"")-1</f>
        <v>#VALUE!</v>
      </c>
      <c r="CU367" s="167">
        <f>COUNTIF('Cat Val Desplegable'!$E$3:$E$296,'Altas FI-Compras'!Y367)</f>
        <v>0</v>
      </c>
      <c r="CV367" s="161"/>
      <c r="CW367" s="161"/>
      <c r="CX367" s="161"/>
      <c r="CY367" s="161"/>
      <c r="CZ367" s="161"/>
      <c r="DA367" s="161"/>
      <c r="DB367" s="161"/>
      <c r="DC367" s="161"/>
      <c r="DD367" s="161"/>
    </row>
    <row r="368" spans="1:108">
      <c r="A368" s="155"/>
      <c r="B368" s="155"/>
      <c r="C368" s="155"/>
      <c r="D368" s="155"/>
      <c r="E368" s="155"/>
      <c r="F368" s="155"/>
      <c r="G368" s="155"/>
      <c r="H368" s="155"/>
      <c r="I368" s="155"/>
      <c r="J368" s="155"/>
      <c r="K368" s="155"/>
      <c r="L368" s="155"/>
      <c r="M368" s="155"/>
      <c r="N368" s="156"/>
      <c r="O368" s="157"/>
      <c r="P368" s="158"/>
      <c r="Q368" s="155"/>
      <c r="R368" s="159"/>
      <c r="S368" s="159"/>
      <c r="T368" s="155"/>
      <c r="U368" s="159"/>
      <c r="V368" s="159"/>
      <c r="W368" s="160"/>
      <c r="X368" s="155"/>
      <c r="Y368" s="158"/>
      <c r="Z368" s="155"/>
      <c r="AA368" s="155"/>
      <c r="AB368" s="155"/>
      <c r="AC368" s="162"/>
      <c r="AD368" s="162"/>
      <c r="AE368" s="155"/>
      <c r="AF368" s="155"/>
      <c r="AG368" s="155"/>
      <c r="AH368" s="155"/>
      <c r="AI368" s="155"/>
      <c r="AJ368" s="163"/>
      <c r="AK368" s="163"/>
      <c r="AL368" s="163"/>
      <c r="AM368" s="163"/>
      <c r="AN368" s="164"/>
      <c r="AO368" s="165"/>
      <c r="AP368" s="163"/>
      <c r="AQ368" s="155"/>
      <c r="AR368" s="155"/>
      <c r="AS368" s="155"/>
      <c r="AT368" s="166"/>
      <c r="AU368" s="158"/>
      <c r="AV368" s="155"/>
      <c r="AW368" s="155"/>
      <c r="AX368" s="155"/>
      <c r="AY368" s="155"/>
      <c r="AZ368" s="166"/>
      <c r="BA368" s="158"/>
      <c r="BB368" s="155"/>
      <c r="BC368" s="155"/>
      <c r="BD368" s="155"/>
      <c r="BE368" s="155"/>
      <c r="BF368" s="166"/>
      <c r="BG368" s="158"/>
      <c r="BH368" s="155"/>
      <c r="BI368" s="158"/>
      <c r="BJ368" s="155"/>
      <c r="BK368" s="155"/>
      <c r="BL368" s="155"/>
      <c r="BM368" s="155"/>
      <c r="BN368" s="155"/>
      <c r="BO368" s="155"/>
      <c r="BP368" s="155"/>
      <c r="BQ368" s="155"/>
      <c r="BR368" s="155"/>
      <c r="BS368" s="155"/>
      <c r="BT368" s="155"/>
      <c r="BU368" s="155"/>
      <c r="BV368" s="155"/>
      <c r="BW368" s="155"/>
      <c r="BX368" s="155"/>
      <c r="BY368" s="155"/>
      <c r="BZ368" s="155"/>
      <c r="CA368" s="155"/>
      <c r="CB368" s="155"/>
      <c r="CC368" s="155"/>
      <c r="CD368" s="155"/>
      <c r="CE368" s="155"/>
      <c r="CF368" s="155"/>
      <c r="CG368" s="155"/>
      <c r="CH368" s="155"/>
      <c r="CI368" s="155"/>
      <c r="CJ368" s="166"/>
      <c r="CK368" s="161"/>
      <c r="CL368" s="161"/>
      <c r="CM368" s="161"/>
      <c r="CN368" s="161"/>
      <c r="CO368" s="161"/>
      <c r="CP368" s="161"/>
      <c r="CQ368" s="161"/>
      <c r="CR368" s="167" t="e">
        <f>IFERROR(MATCH(M368,'Cat Val Desplegable'!$B:$B,0),"")-1</f>
        <v>#VALUE!</v>
      </c>
      <c r="CS368" s="167">
        <f>COUNTIF('Cat Val Desplegable'!$B$3:$B$257,'Altas FI-Compras'!M368)</f>
        <v>0</v>
      </c>
      <c r="CT368" s="167" t="e">
        <f>IFERROR(MATCH(Y368,'Cat Val Desplegable'!$E:$E,0),"")-1</f>
        <v>#VALUE!</v>
      </c>
      <c r="CU368" s="167">
        <f>COUNTIF('Cat Val Desplegable'!$E$3:$E$296,'Altas FI-Compras'!Y368)</f>
        <v>0</v>
      </c>
      <c r="CV368" s="161"/>
      <c r="CW368" s="161"/>
      <c r="CX368" s="161"/>
      <c r="CY368" s="161"/>
      <c r="CZ368" s="161"/>
      <c r="DA368" s="161"/>
      <c r="DB368" s="161"/>
      <c r="DC368" s="161"/>
      <c r="DD368" s="161"/>
    </row>
    <row r="369" spans="1:108">
      <c r="A369" s="155"/>
      <c r="B369" s="155"/>
      <c r="C369" s="155"/>
      <c r="D369" s="155"/>
      <c r="E369" s="155"/>
      <c r="F369" s="155"/>
      <c r="G369" s="155"/>
      <c r="H369" s="155"/>
      <c r="I369" s="155"/>
      <c r="J369" s="155"/>
      <c r="K369" s="155"/>
      <c r="L369" s="155"/>
      <c r="M369" s="155"/>
      <c r="N369" s="156"/>
      <c r="O369" s="157"/>
      <c r="P369" s="158"/>
      <c r="Q369" s="155"/>
      <c r="R369" s="159"/>
      <c r="S369" s="159"/>
      <c r="T369" s="155"/>
      <c r="U369" s="159"/>
      <c r="V369" s="159"/>
      <c r="W369" s="160"/>
      <c r="X369" s="155"/>
      <c r="Y369" s="158"/>
      <c r="Z369" s="155"/>
      <c r="AA369" s="155"/>
      <c r="AB369" s="155"/>
      <c r="AC369" s="162"/>
      <c r="AD369" s="162"/>
      <c r="AE369" s="155"/>
      <c r="AF369" s="155"/>
      <c r="AG369" s="155"/>
      <c r="AH369" s="155"/>
      <c r="AI369" s="155"/>
      <c r="AJ369" s="163"/>
      <c r="AK369" s="163"/>
      <c r="AL369" s="163"/>
      <c r="AM369" s="163"/>
      <c r="AN369" s="164"/>
      <c r="AO369" s="165"/>
      <c r="AP369" s="163"/>
      <c r="AQ369" s="155"/>
      <c r="AR369" s="155"/>
      <c r="AS369" s="155"/>
      <c r="AT369" s="166"/>
      <c r="AU369" s="158"/>
      <c r="AV369" s="155"/>
      <c r="AW369" s="155"/>
      <c r="AX369" s="155"/>
      <c r="AY369" s="155"/>
      <c r="AZ369" s="166"/>
      <c r="BA369" s="158"/>
      <c r="BB369" s="155"/>
      <c r="BC369" s="155"/>
      <c r="BD369" s="155"/>
      <c r="BE369" s="155"/>
      <c r="BF369" s="166"/>
      <c r="BG369" s="158"/>
      <c r="BH369" s="155"/>
      <c r="BI369" s="158"/>
      <c r="BJ369" s="155"/>
      <c r="BK369" s="155"/>
      <c r="BL369" s="155"/>
      <c r="BM369" s="155"/>
      <c r="BN369" s="155"/>
      <c r="BO369" s="155"/>
      <c r="BP369" s="155"/>
      <c r="BQ369" s="155"/>
      <c r="BR369" s="155"/>
      <c r="BS369" s="155"/>
      <c r="BT369" s="155"/>
      <c r="BU369" s="155"/>
      <c r="BV369" s="155"/>
      <c r="BW369" s="155"/>
      <c r="BX369" s="155"/>
      <c r="BY369" s="155"/>
      <c r="BZ369" s="155"/>
      <c r="CA369" s="155"/>
      <c r="CB369" s="155"/>
      <c r="CC369" s="155"/>
      <c r="CD369" s="155"/>
      <c r="CE369" s="155"/>
      <c r="CF369" s="155"/>
      <c r="CG369" s="155"/>
      <c r="CH369" s="155"/>
      <c r="CI369" s="155"/>
      <c r="CJ369" s="166"/>
      <c r="CK369" s="161"/>
      <c r="CL369" s="161"/>
      <c r="CM369" s="161"/>
      <c r="CN369" s="161"/>
      <c r="CO369" s="161"/>
      <c r="CP369" s="161"/>
      <c r="CQ369" s="161"/>
      <c r="CR369" s="167" t="e">
        <f>IFERROR(MATCH(M369,'Cat Val Desplegable'!$B:$B,0),"")-1</f>
        <v>#VALUE!</v>
      </c>
      <c r="CS369" s="167">
        <f>COUNTIF('Cat Val Desplegable'!$B$3:$B$257,'Altas FI-Compras'!M369)</f>
        <v>0</v>
      </c>
      <c r="CT369" s="167" t="e">
        <f>IFERROR(MATCH(Y369,'Cat Val Desplegable'!$E:$E,0),"")-1</f>
        <v>#VALUE!</v>
      </c>
      <c r="CU369" s="167">
        <f>COUNTIF('Cat Val Desplegable'!$E$3:$E$296,'Altas FI-Compras'!Y369)</f>
        <v>0</v>
      </c>
      <c r="CV369" s="161"/>
      <c r="CW369" s="161"/>
      <c r="CX369" s="161"/>
      <c r="CY369" s="161"/>
      <c r="CZ369" s="161"/>
      <c r="DA369" s="161"/>
      <c r="DB369" s="161"/>
      <c r="DC369" s="161"/>
      <c r="DD369" s="161"/>
    </row>
    <row r="370" spans="1:108">
      <c r="A370" s="155"/>
      <c r="B370" s="155"/>
      <c r="C370" s="155"/>
      <c r="D370" s="155"/>
      <c r="E370" s="155"/>
      <c r="F370" s="155"/>
      <c r="G370" s="155"/>
      <c r="H370" s="155"/>
      <c r="I370" s="155"/>
      <c r="J370" s="155"/>
      <c r="K370" s="155"/>
      <c r="L370" s="155"/>
      <c r="M370" s="155"/>
      <c r="N370" s="156"/>
      <c r="O370" s="157"/>
      <c r="P370" s="158"/>
      <c r="Q370" s="155"/>
      <c r="R370" s="159"/>
      <c r="S370" s="159"/>
      <c r="T370" s="155"/>
      <c r="U370" s="159"/>
      <c r="V370" s="159"/>
      <c r="W370" s="160"/>
      <c r="X370" s="155"/>
      <c r="Y370" s="158"/>
      <c r="Z370" s="155"/>
      <c r="AA370" s="155"/>
      <c r="AB370" s="155"/>
      <c r="AC370" s="162"/>
      <c r="AD370" s="162"/>
      <c r="AE370" s="155"/>
      <c r="AF370" s="155"/>
      <c r="AG370" s="155"/>
      <c r="AH370" s="155"/>
      <c r="AI370" s="155"/>
      <c r="AJ370" s="163"/>
      <c r="AK370" s="163"/>
      <c r="AL370" s="163"/>
      <c r="AM370" s="163"/>
      <c r="AN370" s="164"/>
      <c r="AO370" s="165"/>
      <c r="AP370" s="163"/>
      <c r="AQ370" s="155"/>
      <c r="AR370" s="155"/>
      <c r="AS370" s="155"/>
      <c r="AT370" s="166"/>
      <c r="AU370" s="158"/>
      <c r="AV370" s="155"/>
      <c r="AW370" s="155"/>
      <c r="AX370" s="155"/>
      <c r="AY370" s="155"/>
      <c r="AZ370" s="166"/>
      <c r="BA370" s="158"/>
      <c r="BB370" s="155"/>
      <c r="BC370" s="155"/>
      <c r="BD370" s="155"/>
      <c r="BE370" s="155"/>
      <c r="BF370" s="166"/>
      <c r="BG370" s="158"/>
      <c r="BH370" s="155"/>
      <c r="BI370" s="158"/>
      <c r="BJ370" s="155"/>
      <c r="BK370" s="155"/>
      <c r="BL370" s="155"/>
      <c r="BM370" s="155"/>
      <c r="BN370" s="155"/>
      <c r="BO370" s="155"/>
      <c r="BP370" s="155"/>
      <c r="BQ370" s="155"/>
      <c r="BR370" s="155"/>
      <c r="BS370" s="155"/>
      <c r="BT370" s="155"/>
      <c r="BU370" s="155"/>
      <c r="BV370" s="155"/>
      <c r="BW370" s="155"/>
      <c r="BX370" s="155"/>
      <c r="BY370" s="155"/>
      <c r="BZ370" s="155"/>
      <c r="CA370" s="155"/>
      <c r="CB370" s="155"/>
      <c r="CC370" s="155"/>
      <c r="CD370" s="155"/>
      <c r="CE370" s="155"/>
      <c r="CF370" s="155"/>
      <c r="CG370" s="155"/>
      <c r="CH370" s="155"/>
      <c r="CI370" s="155"/>
      <c r="CJ370" s="166"/>
      <c r="CK370" s="161"/>
      <c r="CL370" s="161"/>
      <c r="CM370" s="161"/>
      <c r="CN370" s="161"/>
      <c r="CO370" s="161"/>
      <c r="CP370" s="161"/>
      <c r="CQ370" s="161"/>
      <c r="CR370" s="167" t="e">
        <f>IFERROR(MATCH(M370,'Cat Val Desplegable'!$B:$B,0),"")-1</f>
        <v>#VALUE!</v>
      </c>
      <c r="CS370" s="167">
        <f>COUNTIF('Cat Val Desplegable'!$B$3:$B$257,'Altas FI-Compras'!M370)</f>
        <v>0</v>
      </c>
      <c r="CT370" s="167" t="e">
        <f>IFERROR(MATCH(Y370,'Cat Val Desplegable'!$E:$E,0),"")-1</f>
        <v>#VALUE!</v>
      </c>
      <c r="CU370" s="167">
        <f>COUNTIF('Cat Val Desplegable'!$E$3:$E$296,'Altas FI-Compras'!Y370)</f>
        <v>0</v>
      </c>
      <c r="CV370" s="161"/>
      <c r="CW370" s="161"/>
      <c r="CX370" s="161"/>
      <c r="CY370" s="161"/>
      <c r="CZ370" s="161"/>
      <c r="DA370" s="161"/>
      <c r="DB370" s="161"/>
      <c r="DC370" s="161"/>
      <c r="DD370" s="161"/>
    </row>
    <row r="371" spans="1:108">
      <c r="A371" s="155"/>
      <c r="B371" s="155"/>
      <c r="C371" s="155"/>
      <c r="D371" s="155"/>
      <c r="E371" s="155"/>
      <c r="F371" s="155"/>
      <c r="G371" s="155"/>
      <c r="H371" s="155"/>
      <c r="I371" s="155"/>
      <c r="J371" s="155"/>
      <c r="K371" s="155"/>
      <c r="L371" s="155"/>
      <c r="M371" s="155"/>
      <c r="N371" s="156"/>
      <c r="O371" s="157"/>
      <c r="P371" s="158"/>
      <c r="Q371" s="155"/>
      <c r="R371" s="159"/>
      <c r="S371" s="159"/>
      <c r="T371" s="155"/>
      <c r="U371" s="159"/>
      <c r="V371" s="159"/>
      <c r="W371" s="160"/>
      <c r="X371" s="155"/>
      <c r="Y371" s="158"/>
      <c r="Z371" s="155"/>
      <c r="AA371" s="155"/>
      <c r="AB371" s="155"/>
      <c r="AC371" s="162"/>
      <c r="AD371" s="162"/>
      <c r="AE371" s="155"/>
      <c r="AF371" s="155"/>
      <c r="AG371" s="155"/>
      <c r="AH371" s="155"/>
      <c r="AI371" s="155"/>
      <c r="AJ371" s="163"/>
      <c r="AK371" s="163"/>
      <c r="AL371" s="163"/>
      <c r="AM371" s="163"/>
      <c r="AN371" s="164"/>
      <c r="AO371" s="165"/>
      <c r="AP371" s="163"/>
      <c r="AQ371" s="155"/>
      <c r="AR371" s="155"/>
      <c r="AS371" s="155"/>
      <c r="AT371" s="166"/>
      <c r="AU371" s="158"/>
      <c r="AV371" s="155"/>
      <c r="AW371" s="155"/>
      <c r="AX371" s="155"/>
      <c r="AY371" s="155"/>
      <c r="AZ371" s="166"/>
      <c r="BA371" s="158"/>
      <c r="BB371" s="155"/>
      <c r="BC371" s="155"/>
      <c r="BD371" s="155"/>
      <c r="BE371" s="155"/>
      <c r="BF371" s="166"/>
      <c r="BG371" s="158"/>
      <c r="BH371" s="155"/>
      <c r="BI371" s="158"/>
      <c r="BJ371" s="155"/>
      <c r="BK371" s="155"/>
      <c r="BL371" s="155"/>
      <c r="BM371" s="155"/>
      <c r="BN371" s="155"/>
      <c r="BO371" s="155"/>
      <c r="BP371" s="155"/>
      <c r="BQ371" s="155"/>
      <c r="BR371" s="155"/>
      <c r="BS371" s="155"/>
      <c r="BT371" s="155"/>
      <c r="BU371" s="155"/>
      <c r="BV371" s="155"/>
      <c r="BW371" s="155"/>
      <c r="BX371" s="155"/>
      <c r="BY371" s="155"/>
      <c r="BZ371" s="155"/>
      <c r="CA371" s="155"/>
      <c r="CB371" s="155"/>
      <c r="CC371" s="155"/>
      <c r="CD371" s="155"/>
      <c r="CE371" s="155"/>
      <c r="CF371" s="155"/>
      <c r="CG371" s="155"/>
      <c r="CH371" s="155"/>
      <c r="CI371" s="155"/>
      <c r="CJ371" s="166"/>
      <c r="CK371" s="161"/>
      <c r="CL371" s="161"/>
      <c r="CM371" s="161"/>
      <c r="CN371" s="161"/>
      <c r="CO371" s="161"/>
      <c r="CP371" s="161"/>
      <c r="CQ371" s="161"/>
      <c r="CR371" s="167" t="e">
        <f>IFERROR(MATCH(M371,'Cat Val Desplegable'!$B:$B,0),"")-1</f>
        <v>#VALUE!</v>
      </c>
      <c r="CS371" s="167">
        <f>COUNTIF('Cat Val Desplegable'!$B$3:$B$257,'Altas FI-Compras'!M371)</f>
        <v>0</v>
      </c>
      <c r="CT371" s="167" t="e">
        <f>IFERROR(MATCH(Y371,'Cat Val Desplegable'!$E:$E,0),"")-1</f>
        <v>#VALUE!</v>
      </c>
      <c r="CU371" s="167">
        <f>COUNTIF('Cat Val Desplegable'!$E$3:$E$296,'Altas FI-Compras'!Y371)</f>
        <v>0</v>
      </c>
      <c r="CV371" s="161"/>
      <c r="CW371" s="161"/>
      <c r="CX371" s="161"/>
      <c r="CY371" s="161"/>
      <c r="CZ371" s="161"/>
      <c r="DA371" s="161"/>
      <c r="DB371" s="161"/>
      <c r="DC371" s="161"/>
      <c r="DD371" s="161"/>
    </row>
    <row r="372" spans="1:108">
      <c r="A372" s="155"/>
      <c r="B372" s="155"/>
      <c r="C372" s="155"/>
      <c r="D372" s="155"/>
      <c r="E372" s="155"/>
      <c r="F372" s="155"/>
      <c r="G372" s="155"/>
      <c r="H372" s="155"/>
      <c r="I372" s="155"/>
      <c r="J372" s="155"/>
      <c r="K372" s="155"/>
      <c r="L372" s="155"/>
      <c r="M372" s="155"/>
      <c r="N372" s="156"/>
      <c r="O372" s="157"/>
      <c r="P372" s="158"/>
      <c r="Q372" s="155"/>
      <c r="R372" s="159"/>
      <c r="S372" s="159"/>
      <c r="T372" s="155"/>
      <c r="U372" s="159"/>
      <c r="V372" s="159"/>
      <c r="W372" s="160"/>
      <c r="X372" s="155"/>
      <c r="Y372" s="158"/>
      <c r="Z372" s="155"/>
      <c r="AA372" s="155"/>
      <c r="AB372" s="155"/>
      <c r="AC372" s="162"/>
      <c r="AD372" s="162"/>
      <c r="AE372" s="155"/>
      <c r="AF372" s="155"/>
      <c r="AG372" s="155"/>
      <c r="AH372" s="155"/>
      <c r="AI372" s="155"/>
      <c r="AJ372" s="163"/>
      <c r="AK372" s="163"/>
      <c r="AL372" s="163"/>
      <c r="AM372" s="163"/>
      <c r="AN372" s="164"/>
      <c r="AO372" s="165"/>
      <c r="AP372" s="163"/>
      <c r="AQ372" s="155"/>
      <c r="AR372" s="155"/>
      <c r="AS372" s="155"/>
      <c r="AT372" s="166"/>
      <c r="AU372" s="158"/>
      <c r="AV372" s="155"/>
      <c r="AW372" s="155"/>
      <c r="AX372" s="155"/>
      <c r="AY372" s="155"/>
      <c r="AZ372" s="166"/>
      <c r="BA372" s="158"/>
      <c r="BB372" s="155"/>
      <c r="BC372" s="155"/>
      <c r="BD372" s="155"/>
      <c r="BE372" s="155"/>
      <c r="BF372" s="166"/>
      <c r="BG372" s="158"/>
      <c r="BH372" s="155"/>
      <c r="BI372" s="158"/>
      <c r="BJ372" s="155"/>
      <c r="BK372" s="155"/>
      <c r="BL372" s="155"/>
      <c r="BM372" s="155"/>
      <c r="BN372" s="155"/>
      <c r="BO372" s="155"/>
      <c r="BP372" s="155"/>
      <c r="BQ372" s="155"/>
      <c r="BR372" s="155"/>
      <c r="BS372" s="155"/>
      <c r="BT372" s="155"/>
      <c r="BU372" s="155"/>
      <c r="BV372" s="155"/>
      <c r="BW372" s="155"/>
      <c r="BX372" s="155"/>
      <c r="BY372" s="155"/>
      <c r="BZ372" s="155"/>
      <c r="CA372" s="155"/>
      <c r="CB372" s="155"/>
      <c r="CC372" s="155"/>
      <c r="CD372" s="155"/>
      <c r="CE372" s="155"/>
      <c r="CF372" s="155"/>
      <c r="CG372" s="155"/>
      <c r="CH372" s="155"/>
      <c r="CI372" s="155"/>
      <c r="CJ372" s="166"/>
      <c r="CK372" s="161"/>
      <c r="CL372" s="161"/>
      <c r="CM372" s="161"/>
      <c r="CN372" s="161"/>
      <c r="CO372" s="161"/>
      <c r="CP372" s="161"/>
      <c r="CQ372" s="161"/>
      <c r="CR372" s="167" t="e">
        <f>IFERROR(MATCH(M372,'Cat Val Desplegable'!$B:$B,0),"")-1</f>
        <v>#VALUE!</v>
      </c>
      <c r="CS372" s="167">
        <f>COUNTIF('Cat Val Desplegable'!$B$3:$B$257,'Altas FI-Compras'!M372)</f>
        <v>0</v>
      </c>
      <c r="CT372" s="167" t="e">
        <f>IFERROR(MATCH(Y372,'Cat Val Desplegable'!$E:$E,0),"")-1</f>
        <v>#VALUE!</v>
      </c>
      <c r="CU372" s="167">
        <f>COUNTIF('Cat Val Desplegable'!$E$3:$E$296,'Altas FI-Compras'!Y372)</f>
        <v>0</v>
      </c>
      <c r="CV372" s="161"/>
      <c r="CW372" s="161"/>
      <c r="CX372" s="161"/>
      <c r="CY372" s="161"/>
      <c r="CZ372" s="161"/>
      <c r="DA372" s="161"/>
      <c r="DB372" s="161"/>
      <c r="DC372" s="161"/>
      <c r="DD372" s="161"/>
    </row>
    <row r="373" spans="1:108">
      <c r="A373" s="155"/>
      <c r="B373" s="155"/>
      <c r="C373" s="155"/>
      <c r="D373" s="155"/>
      <c r="E373" s="155"/>
      <c r="F373" s="155"/>
      <c r="G373" s="155"/>
      <c r="H373" s="155"/>
      <c r="I373" s="155"/>
      <c r="J373" s="155"/>
      <c r="K373" s="155"/>
      <c r="L373" s="155"/>
      <c r="M373" s="155"/>
      <c r="N373" s="156"/>
      <c r="O373" s="157"/>
      <c r="P373" s="158"/>
      <c r="Q373" s="155"/>
      <c r="R373" s="159"/>
      <c r="S373" s="159"/>
      <c r="T373" s="155"/>
      <c r="U373" s="159"/>
      <c r="V373" s="159"/>
      <c r="W373" s="160"/>
      <c r="X373" s="155"/>
      <c r="Y373" s="158"/>
      <c r="Z373" s="155"/>
      <c r="AA373" s="155"/>
      <c r="AB373" s="155"/>
      <c r="AC373" s="162"/>
      <c r="AD373" s="162"/>
      <c r="AE373" s="155"/>
      <c r="AF373" s="155"/>
      <c r="AG373" s="155"/>
      <c r="AH373" s="155"/>
      <c r="AI373" s="155"/>
      <c r="AJ373" s="163"/>
      <c r="AK373" s="163"/>
      <c r="AL373" s="163"/>
      <c r="AM373" s="163"/>
      <c r="AN373" s="164"/>
      <c r="AO373" s="165"/>
      <c r="AP373" s="163"/>
      <c r="AQ373" s="155"/>
      <c r="AR373" s="155"/>
      <c r="AS373" s="155"/>
      <c r="AT373" s="166"/>
      <c r="AU373" s="158"/>
      <c r="AV373" s="155"/>
      <c r="AW373" s="155"/>
      <c r="AX373" s="155"/>
      <c r="AY373" s="155"/>
      <c r="AZ373" s="166"/>
      <c r="BA373" s="158"/>
      <c r="BB373" s="155"/>
      <c r="BC373" s="155"/>
      <c r="BD373" s="155"/>
      <c r="BE373" s="155"/>
      <c r="BF373" s="166"/>
      <c r="BG373" s="158"/>
      <c r="BH373" s="155"/>
      <c r="BI373" s="158"/>
      <c r="BJ373" s="155"/>
      <c r="BK373" s="155"/>
      <c r="BL373" s="155"/>
      <c r="BM373" s="155"/>
      <c r="BN373" s="155"/>
      <c r="BO373" s="155"/>
      <c r="BP373" s="155"/>
      <c r="BQ373" s="155"/>
      <c r="BR373" s="155"/>
      <c r="BS373" s="155"/>
      <c r="BT373" s="155"/>
      <c r="BU373" s="155"/>
      <c r="BV373" s="155"/>
      <c r="BW373" s="155"/>
      <c r="BX373" s="155"/>
      <c r="BY373" s="155"/>
      <c r="BZ373" s="155"/>
      <c r="CA373" s="155"/>
      <c r="CB373" s="155"/>
      <c r="CC373" s="155"/>
      <c r="CD373" s="155"/>
      <c r="CE373" s="155"/>
      <c r="CF373" s="155"/>
      <c r="CG373" s="155"/>
      <c r="CH373" s="155"/>
      <c r="CI373" s="155"/>
      <c r="CJ373" s="166"/>
      <c r="CK373" s="161"/>
      <c r="CL373" s="161"/>
      <c r="CM373" s="161"/>
      <c r="CN373" s="161"/>
      <c r="CO373" s="161"/>
      <c r="CP373" s="161"/>
      <c r="CQ373" s="161"/>
      <c r="CR373" s="167" t="e">
        <f>IFERROR(MATCH(M373,'Cat Val Desplegable'!$B:$B,0),"")-1</f>
        <v>#VALUE!</v>
      </c>
      <c r="CS373" s="167">
        <f>COUNTIF('Cat Val Desplegable'!$B$3:$B$257,'Altas FI-Compras'!M373)</f>
        <v>0</v>
      </c>
      <c r="CT373" s="167" t="e">
        <f>IFERROR(MATCH(Y373,'Cat Val Desplegable'!$E:$E,0),"")-1</f>
        <v>#VALUE!</v>
      </c>
      <c r="CU373" s="167">
        <f>COUNTIF('Cat Val Desplegable'!$E$3:$E$296,'Altas FI-Compras'!Y373)</f>
        <v>0</v>
      </c>
      <c r="CV373" s="161"/>
      <c r="CW373" s="161"/>
      <c r="CX373" s="161"/>
      <c r="CY373" s="161"/>
      <c r="CZ373" s="161"/>
      <c r="DA373" s="161"/>
      <c r="DB373" s="161"/>
      <c r="DC373" s="161"/>
      <c r="DD373" s="161"/>
    </row>
    <row r="374" spans="1:108">
      <c r="A374" s="155"/>
      <c r="B374" s="155"/>
      <c r="C374" s="155"/>
      <c r="D374" s="155"/>
      <c r="E374" s="155"/>
      <c r="F374" s="155"/>
      <c r="G374" s="155"/>
      <c r="H374" s="155"/>
      <c r="I374" s="155"/>
      <c r="J374" s="155"/>
      <c r="K374" s="155"/>
      <c r="L374" s="155"/>
      <c r="M374" s="155"/>
      <c r="N374" s="156"/>
      <c r="O374" s="157"/>
      <c r="P374" s="158"/>
      <c r="Q374" s="155"/>
      <c r="R374" s="159"/>
      <c r="S374" s="159"/>
      <c r="T374" s="155"/>
      <c r="U374" s="159"/>
      <c r="V374" s="159"/>
      <c r="W374" s="160"/>
      <c r="X374" s="155"/>
      <c r="Y374" s="158"/>
      <c r="Z374" s="155"/>
      <c r="AA374" s="155"/>
      <c r="AB374" s="155"/>
      <c r="AC374" s="162"/>
      <c r="AD374" s="162"/>
      <c r="AE374" s="155"/>
      <c r="AF374" s="155"/>
      <c r="AG374" s="155"/>
      <c r="AH374" s="155"/>
      <c r="AI374" s="155"/>
      <c r="AJ374" s="163"/>
      <c r="AK374" s="163"/>
      <c r="AL374" s="163"/>
      <c r="AM374" s="163"/>
      <c r="AN374" s="164"/>
      <c r="AO374" s="165"/>
      <c r="AP374" s="163"/>
      <c r="AQ374" s="155"/>
      <c r="AR374" s="155"/>
      <c r="AS374" s="155"/>
      <c r="AT374" s="166"/>
      <c r="AU374" s="158"/>
      <c r="AV374" s="155"/>
      <c r="AW374" s="155"/>
      <c r="AX374" s="155"/>
      <c r="AY374" s="155"/>
      <c r="AZ374" s="166"/>
      <c r="BA374" s="158"/>
      <c r="BB374" s="155"/>
      <c r="BC374" s="155"/>
      <c r="BD374" s="155"/>
      <c r="BE374" s="155"/>
      <c r="BF374" s="166"/>
      <c r="BG374" s="158"/>
      <c r="BH374" s="155"/>
      <c r="BI374" s="158"/>
      <c r="BJ374" s="155"/>
      <c r="BK374" s="155"/>
      <c r="BL374" s="155"/>
      <c r="BM374" s="155"/>
      <c r="BN374" s="155"/>
      <c r="BO374" s="155"/>
      <c r="BP374" s="155"/>
      <c r="BQ374" s="155"/>
      <c r="BR374" s="155"/>
      <c r="BS374" s="155"/>
      <c r="BT374" s="155"/>
      <c r="BU374" s="155"/>
      <c r="BV374" s="155"/>
      <c r="BW374" s="155"/>
      <c r="BX374" s="155"/>
      <c r="BY374" s="155"/>
      <c r="BZ374" s="155"/>
      <c r="CA374" s="155"/>
      <c r="CB374" s="155"/>
      <c r="CC374" s="155"/>
      <c r="CD374" s="155"/>
      <c r="CE374" s="155"/>
      <c r="CF374" s="155"/>
      <c r="CG374" s="155"/>
      <c r="CH374" s="155"/>
      <c r="CI374" s="155"/>
      <c r="CJ374" s="166"/>
      <c r="CK374" s="161"/>
      <c r="CL374" s="161"/>
      <c r="CM374" s="161"/>
      <c r="CN374" s="161"/>
      <c r="CO374" s="161"/>
      <c r="CP374" s="161"/>
      <c r="CQ374" s="161"/>
      <c r="CR374" s="167" t="e">
        <f>IFERROR(MATCH(M374,'Cat Val Desplegable'!$B:$B,0),"")-1</f>
        <v>#VALUE!</v>
      </c>
      <c r="CS374" s="167">
        <f>COUNTIF('Cat Val Desplegable'!$B$3:$B$257,'Altas FI-Compras'!M374)</f>
        <v>0</v>
      </c>
      <c r="CT374" s="167" t="e">
        <f>IFERROR(MATCH(Y374,'Cat Val Desplegable'!$E:$E,0),"")-1</f>
        <v>#VALUE!</v>
      </c>
      <c r="CU374" s="167">
        <f>COUNTIF('Cat Val Desplegable'!$E$3:$E$296,'Altas FI-Compras'!Y374)</f>
        <v>0</v>
      </c>
      <c r="CV374" s="161"/>
      <c r="CW374" s="161"/>
      <c r="CX374" s="161"/>
      <c r="CY374" s="161"/>
      <c r="CZ374" s="161"/>
      <c r="DA374" s="161"/>
      <c r="DB374" s="161"/>
      <c r="DC374" s="161"/>
      <c r="DD374" s="161"/>
    </row>
    <row r="375" spans="1:108">
      <c r="A375" s="155"/>
      <c r="B375" s="155"/>
      <c r="C375" s="155"/>
      <c r="D375" s="155"/>
      <c r="E375" s="155"/>
      <c r="F375" s="155"/>
      <c r="G375" s="155"/>
      <c r="H375" s="155"/>
      <c r="I375" s="155"/>
      <c r="J375" s="155"/>
      <c r="K375" s="155"/>
      <c r="L375" s="155"/>
      <c r="M375" s="155"/>
      <c r="N375" s="156"/>
      <c r="O375" s="157"/>
      <c r="P375" s="158"/>
      <c r="Q375" s="155"/>
      <c r="R375" s="159"/>
      <c r="S375" s="159"/>
      <c r="T375" s="155"/>
      <c r="U375" s="159"/>
      <c r="V375" s="159"/>
      <c r="W375" s="160"/>
      <c r="X375" s="155"/>
      <c r="Y375" s="158"/>
      <c r="Z375" s="155"/>
      <c r="AA375" s="155"/>
      <c r="AB375" s="155"/>
      <c r="AC375" s="162"/>
      <c r="AD375" s="162"/>
      <c r="AE375" s="155"/>
      <c r="AF375" s="155"/>
      <c r="AG375" s="155"/>
      <c r="AH375" s="155"/>
      <c r="AI375" s="155"/>
      <c r="AJ375" s="163"/>
      <c r="AK375" s="163"/>
      <c r="AL375" s="163"/>
      <c r="AM375" s="163"/>
      <c r="AN375" s="164"/>
      <c r="AO375" s="165"/>
      <c r="AP375" s="163"/>
      <c r="AQ375" s="155"/>
      <c r="AR375" s="155"/>
      <c r="AS375" s="155"/>
      <c r="AT375" s="166"/>
      <c r="AU375" s="158"/>
      <c r="AV375" s="155"/>
      <c r="AW375" s="155"/>
      <c r="AX375" s="155"/>
      <c r="AY375" s="155"/>
      <c r="AZ375" s="166"/>
      <c r="BA375" s="158"/>
      <c r="BB375" s="155"/>
      <c r="BC375" s="155"/>
      <c r="BD375" s="155"/>
      <c r="BE375" s="155"/>
      <c r="BF375" s="166"/>
      <c r="BG375" s="158"/>
      <c r="BH375" s="155"/>
      <c r="BI375" s="158"/>
      <c r="BJ375" s="155"/>
      <c r="BK375" s="155"/>
      <c r="BL375" s="155"/>
      <c r="BM375" s="155"/>
      <c r="BN375" s="155"/>
      <c r="BO375" s="155"/>
      <c r="BP375" s="155"/>
      <c r="BQ375" s="155"/>
      <c r="BR375" s="155"/>
      <c r="BS375" s="155"/>
      <c r="BT375" s="155"/>
      <c r="BU375" s="155"/>
      <c r="BV375" s="155"/>
      <c r="BW375" s="155"/>
      <c r="BX375" s="155"/>
      <c r="BY375" s="155"/>
      <c r="BZ375" s="155"/>
      <c r="CA375" s="155"/>
      <c r="CB375" s="155"/>
      <c r="CC375" s="155"/>
      <c r="CD375" s="155"/>
      <c r="CE375" s="155"/>
      <c r="CF375" s="155"/>
      <c r="CG375" s="155"/>
      <c r="CH375" s="155"/>
      <c r="CI375" s="155"/>
      <c r="CJ375" s="166"/>
      <c r="CK375" s="161"/>
      <c r="CL375" s="161"/>
      <c r="CM375" s="161"/>
      <c r="CN375" s="161"/>
      <c r="CO375" s="161"/>
      <c r="CP375" s="161"/>
      <c r="CQ375" s="161"/>
      <c r="CR375" s="167" t="e">
        <f>IFERROR(MATCH(M375,'Cat Val Desplegable'!$B:$B,0),"")-1</f>
        <v>#VALUE!</v>
      </c>
      <c r="CS375" s="167">
        <f>COUNTIF('Cat Val Desplegable'!$B$3:$B$257,'Altas FI-Compras'!M375)</f>
        <v>0</v>
      </c>
      <c r="CT375" s="167" t="e">
        <f>IFERROR(MATCH(Y375,'Cat Val Desplegable'!$E:$E,0),"")-1</f>
        <v>#VALUE!</v>
      </c>
      <c r="CU375" s="167">
        <f>COUNTIF('Cat Val Desplegable'!$E$3:$E$296,'Altas FI-Compras'!Y375)</f>
        <v>0</v>
      </c>
      <c r="CV375" s="161"/>
      <c r="CW375" s="161"/>
      <c r="CX375" s="161"/>
      <c r="CY375" s="161"/>
      <c r="CZ375" s="161"/>
      <c r="DA375" s="161"/>
      <c r="DB375" s="161"/>
      <c r="DC375" s="161"/>
      <c r="DD375" s="161"/>
    </row>
    <row r="376" spans="1:108">
      <c r="A376" s="155"/>
      <c r="B376" s="155"/>
      <c r="C376" s="155"/>
      <c r="D376" s="155"/>
      <c r="E376" s="155"/>
      <c r="F376" s="155"/>
      <c r="G376" s="155"/>
      <c r="H376" s="155"/>
      <c r="I376" s="155"/>
      <c r="J376" s="155"/>
      <c r="K376" s="155"/>
      <c r="L376" s="155"/>
      <c r="M376" s="155"/>
      <c r="N376" s="156"/>
      <c r="O376" s="157"/>
      <c r="P376" s="158"/>
      <c r="Q376" s="155"/>
      <c r="R376" s="159"/>
      <c r="S376" s="159"/>
      <c r="T376" s="155"/>
      <c r="U376" s="159"/>
      <c r="V376" s="159"/>
      <c r="W376" s="160"/>
      <c r="X376" s="155"/>
      <c r="Y376" s="158"/>
      <c r="Z376" s="155"/>
      <c r="AA376" s="155"/>
      <c r="AB376" s="155"/>
      <c r="AC376" s="162"/>
      <c r="AD376" s="162"/>
      <c r="AE376" s="155"/>
      <c r="AF376" s="155"/>
      <c r="AG376" s="155"/>
      <c r="AH376" s="155"/>
      <c r="AI376" s="155"/>
      <c r="AJ376" s="163"/>
      <c r="AK376" s="163"/>
      <c r="AL376" s="163"/>
      <c r="AM376" s="163"/>
      <c r="AN376" s="164"/>
      <c r="AO376" s="165"/>
      <c r="AP376" s="163"/>
      <c r="AQ376" s="155"/>
      <c r="AR376" s="155"/>
      <c r="AS376" s="155"/>
      <c r="AT376" s="166"/>
      <c r="AU376" s="158"/>
      <c r="AV376" s="155"/>
      <c r="AW376" s="155"/>
      <c r="AX376" s="155"/>
      <c r="AY376" s="155"/>
      <c r="AZ376" s="166"/>
      <c r="BA376" s="158"/>
      <c r="BB376" s="155"/>
      <c r="BC376" s="155"/>
      <c r="BD376" s="155"/>
      <c r="BE376" s="155"/>
      <c r="BF376" s="166"/>
      <c r="BG376" s="158"/>
      <c r="BH376" s="155"/>
      <c r="BI376" s="158"/>
      <c r="BJ376" s="155"/>
      <c r="BK376" s="155"/>
      <c r="BL376" s="155"/>
      <c r="BM376" s="155"/>
      <c r="BN376" s="155"/>
      <c r="BO376" s="155"/>
      <c r="BP376" s="155"/>
      <c r="BQ376" s="155"/>
      <c r="BR376" s="155"/>
      <c r="BS376" s="155"/>
      <c r="BT376" s="155"/>
      <c r="BU376" s="155"/>
      <c r="BV376" s="155"/>
      <c r="BW376" s="155"/>
      <c r="BX376" s="155"/>
      <c r="BY376" s="155"/>
      <c r="BZ376" s="155"/>
      <c r="CA376" s="155"/>
      <c r="CB376" s="155"/>
      <c r="CC376" s="155"/>
      <c r="CD376" s="155"/>
      <c r="CE376" s="155"/>
      <c r="CF376" s="155"/>
      <c r="CG376" s="155"/>
      <c r="CH376" s="155"/>
      <c r="CI376" s="155"/>
      <c r="CJ376" s="166"/>
      <c r="CK376" s="161"/>
      <c r="CL376" s="161"/>
      <c r="CM376" s="161"/>
      <c r="CN376" s="161"/>
      <c r="CO376" s="161"/>
      <c r="CP376" s="161"/>
      <c r="CQ376" s="161"/>
      <c r="CR376" s="167" t="e">
        <f>IFERROR(MATCH(M376,'Cat Val Desplegable'!$B:$B,0),"")-1</f>
        <v>#VALUE!</v>
      </c>
      <c r="CS376" s="167">
        <f>COUNTIF('Cat Val Desplegable'!$B$3:$B$257,'Altas FI-Compras'!M376)</f>
        <v>0</v>
      </c>
      <c r="CT376" s="167" t="e">
        <f>IFERROR(MATCH(Y376,'Cat Val Desplegable'!$E:$E,0),"")-1</f>
        <v>#VALUE!</v>
      </c>
      <c r="CU376" s="167">
        <f>COUNTIF('Cat Val Desplegable'!$E$3:$E$296,'Altas FI-Compras'!Y376)</f>
        <v>0</v>
      </c>
      <c r="CV376" s="161"/>
      <c r="CW376" s="161"/>
      <c r="CX376" s="161"/>
      <c r="CY376" s="161"/>
      <c r="CZ376" s="161"/>
      <c r="DA376" s="161"/>
      <c r="DB376" s="161"/>
      <c r="DC376" s="161"/>
      <c r="DD376" s="161"/>
    </row>
    <row r="377" spans="1:108">
      <c r="A377" s="155"/>
      <c r="B377" s="155"/>
      <c r="C377" s="155"/>
      <c r="D377" s="155"/>
      <c r="E377" s="155"/>
      <c r="F377" s="155"/>
      <c r="G377" s="155"/>
      <c r="H377" s="155"/>
      <c r="I377" s="155"/>
      <c r="J377" s="155"/>
      <c r="K377" s="155"/>
      <c r="L377" s="155"/>
      <c r="M377" s="155"/>
      <c r="N377" s="156"/>
      <c r="O377" s="157"/>
      <c r="P377" s="158"/>
      <c r="Q377" s="155"/>
      <c r="R377" s="159"/>
      <c r="S377" s="159"/>
      <c r="T377" s="155"/>
      <c r="U377" s="159"/>
      <c r="V377" s="159"/>
      <c r="W377" s="160"/>
      <c r="X377" s="155"/>
      <c r="Y377" s="158"/>
      <c r="Z377" s="155"/>
      <c r="AA377" s="155"/>
      <c r="AB377" s="155"/>
      <c r="AC377" s="162"/>
      <c r="AD377" s="162"/>
      <c r="AE377" s="155"/>
      <c r="AF377" s="155"/>
      <c r="AG377" s="155"/>
      <c r="AH377" s="155"/>
      <c r="AI377" s="155"/>
      <c r="AJ377" s="163"/>
      <c r="AK377" s="163"/>
      <c r="AL377" s="163"/>
      <c r="AM377" s="163"/>
      <c r="AN377" s="164"/>
      <c r="AO377" s="165"/>
      <c r="AP377" s="163"/>
      <c r="AQ377" s="155"/>
      <c r="AR377" s="155"/>
      <c r="AS377" s="155"/>
      <c r="AT377" s="166"/>
      <c r="AU377" s="158"/>
      <c r="AV377" s="155"/>
      <c r="AW377" s="155"/>
      <c r="AX377" s="155"/>
      <c r="AY377" s="155"/>
      <c r="AZ377" s="166"/>
      <c r="BA377" s="158"/>
      <c r="BB377" s="155"/>
      <c r="BC377" s="155"/>
      <c r="BD377" s="155"/>
      <c r="BE377" s="155"/>
      <c r="BF377" s="166"/>
      <c r="BG377" s="158"/>
      <c r="BH377" s="155"/>
      <c r="BI377" s="158"/>
      <c r="BJ377" s="155"/>
      <c r="BK377" s="155"/>
      <c r="BL377" s="155"/>
      <c r="BM377" s="155"/>
      <c r="BN377" s="155"/>
      <c r="BO377" s="155"/>
      <c r="BP377" s="155"/>
      <c r="BQ377" s="155"/>
      <c r="BR377" s="155"/>
      <c r="BS377" s="155"/>
      <c r="BT377" s="155"/>
      <c r="BU377" s="155"/>
      <c r="BV377" s="155"/>
      <c r="BW377" s="155"/>
      <c r="BX377" s="155"/>
      <c r="BY377" s="155"/>
      <c r="BZ377" s="155"/>
      <c r="CA377" s="155"/>
      <c r="CB377" s="155"/>
      <c r="CC377" s="155"/>
      <c r="CD377" s="155"/>
      <c r="CE377" s="155"/>
      <c r="CF377" s="155"/>
      <c r="CG377" s="155"/>
      <c r="CH377" s="155"/>
      <c r="CI377" s="155"/>
      <c r="CJ377" s="166"/>
      <c r="CK377" s="161"/>
      <c r="CL377" s="161"/>
      <c r="CM377" s="161"/>
      <c r="CN377" s="161"/>
      <c r="CO377" s="161"/>
      <c r="CP377" s="161"/>
      <c r="CQ377" s="161"/>
      <c r="CR377" s="167" t="e">
        <f>IFERROR(MATCH(M377,'Cat Val Desplegable'!$B:$B,0),"")-1</f>
        <v>#VALUE!</v>
      </c>
      <c r="CS377" s="167">
        <f>COUNTIF('Cat Val Desplegable'!$B$3:$B$257,'Altas FI-Compras'!M377)</f>
        <v>0</v>
      </c>
      <c r="CT377" s="167" t="e">
        <f>IFERROR(MATCH(Y377,'Cat Val Desplegable'!$E:$E,0),"")-1</f>
        <v>#VALUE!</v>
      </c>
      <c r="CU377" s="167">
        <f>COUNTIF('Cat Val Desplegable'!$E$3:$E$296,'Altas FI-Compras'!Y377)</f>
        <v>0</v>
      </c>
      <c r="CV377" s="161"/>
      <c r="CW377" s="161"/>
      <c r="CX377" s="161"/>
      <c r="CY377" s="161"/>
      <c r="CZ377" s="161"/>
      <c r="DA377" s="161"/>
      <c r="DB377" s="161"/>
      <c r="DC377" s="161"/>
      <c r="DD377" s="161"/>
    </row>
    <row r="378" spans="1:108">
      <c r="A378" s="155"/>
      <c r="B378" s="155"/>
      <c r="C378" s="155"/>
      <c r="D378" s="155"/>
      <c r="E378" s="155"/>
      <c r="F378" s="155"/>
      <c r="G378" s="155"/>
      <c r="H378" s="155"/>
      <c r="I378" s="155"/>
      <c r="J378" s="155"/>
      <c r="K378" s="155"/>
      <c r="L378" s="155"/>
      <c r="M378" s="155"/>
      <c r="N378" s="156"/>
      <c r="O378" s="157"/>
      <c r="P378" s="158"/>
      <c r="Q378" s="155"/>
      <c r="R378" s="159"/>
      <c r="S378" s="159"/>
      <c r="T378" s="155"/>
      <c r="U378" s="159"/>
      <c r="V378" s="159"/>
      <c r="W378" s="160"/>
      <c r="X378" s="155"/>
      <c r="Y378" s="158"/>
      <c r="Z378" s="155"/>
      <c r="AA378" s="155"/>
      <c r="AB378" s="155"/>
      <c r="AC378" s="162"/>
      <c r="AD378" s="162"/>
      <c r="AE378" s="155"/>
      <c r="AF378" s="155"/>
      <c r="AG378" s="155"/>
      <c r="AH378" s="155"/>
      <c r="AI378" s="155"/>
      <c r="AJ378" s="163"/>
      <c r="AK378" s="163"/>
      <c r="AL378" s="163"/>
      <c r="AM378" s="163"/>
      <c r="AN378" s="164"/>
      <c r="AO378" s="165"/>
      <c r="AP378" s="163"/>
      <c r="AQ378" s="155"/>
      <c r="AR378" s="155"/>
      <c r="AS378" s="155"/>
      <c r="AT378" s="166"/>
      <c r="AU378" s="158"/>
      <c r="AV378" s="155"/>
      <c r="AW378" s="155"/>
      <c r="AX378" s="155"/>
      <c r="AY378" s="155"/>
      <c r="AZ378" s="166"/>
      <c r="BA378" s="158"/>
      <c r="BB378" s="155"/>
      <c r="BC378" s="155"/>
      <c r="BD378" s="155"/>
      <c r="BE378" s="155"/>
      <c r="BF378" s="166"/>
      <c r="BG378" s="158"/>
      <c r="BH378" s="155"/>
      <c r="BI378" s="158"/>
      <c r="BJ378" s="155"/>
      <c r="BK378" s="155"/>
      <c r="BL378" s="155"/>
      <c r="BM378" s="155"/>
      <c r="BN378" s="155"/>
      <c r="BO378" s="155"/>
      <c r="BP378" s="155"/>
      <c r="BQ378" s="155"/>
      <c r="BR378" s="155"/>
      <c r="BS378" s="155"/>
      <c r="BT378" s="155"/>
      <c r="BU378" s="155"/>
      <c r="BV378" s="155"/>
      <c r="BW378" s="155"/>
      <c r="BX378" s="155"/>
      <c r="BY378" s="155"/>
      <c r="BZ378" s="155"/>
      <c r="CA378" s="155"/>
      <c r="CB378" s="155"/>
      <c r="CC378" s="155"/>
      <c r="CD378" s="155"/>
      <c r="CE378" s="155"/>
      <c r="CF378" s="155"/>
      <c r="CG378" s="155"/>
      <c r="CH378" s="155"/>
      <c r="CI378" s="155"/>
      <c r="CJ378" s="166"/>
      <c r="CK378" s="161"/>
      <c r="CL378" s="161"/>
      <c r="CM378" s="161"/>
      <c r="CN378" s="161"/>
      <c r="CO378" s="161"/>
      <c r="CP378" s="161"/>
      <c r="CQ378" s="161"/>
      <c r="CR378" s="167" t="e">
        <f>IFERROR(MATCH(M378,'Cat Val Desplegable'!$B:$B,0),"")-1</f>
        <v>#VALUE!</v>
      </c>
      <c r="CS378" s="167">
        <f>COUNTIF('Cat Val Desplegable'!$B$3:$B$257,'Altas FI-Compras'!M378)</f>
        <v>0</v>
      </c>
      <c r="CT378" s="167" t="e">
        <f>IFERROR(MATCH(Y378,'Cat Val Desplegable'!$E:$E,0),"")-1</f>
        <v>#VALUE!</v>
      </c>
      <c r="CU378" s="167">
        <f>COUNTIF('Cat Val Desplegable'!$E$3:$E$296,'Altas FI-Compras'!Y378)</f>
        <v>0</v>
      </c>
      <c r="CV378" s="161"/>
      <c r="CW378" s="161"/>
      <c r="CX378" s="161"/>
      <c r="CY378" s="161"/>
      <c r="CZ378" s="161"/>
      <c r="DA378" s="161"/>
      <c r="DB378" s="161"/>
      <c r="DC378" s="161"/>
      <c r="DD378" s="161"/>
    </row>
    <row r="379" spans="1:108">
      <c r="A379" s="155"/>
      <c r="B379" s="155"/>
      <c r="C379" s="155"/>
      <c r="D379" s="155"/>
      <c r="E379" s="155"/>
      <c r="F379" s="155"/>
      <c r="G379" s="155"/>
      <c r="H379" s="155"/>
      <c r="I379" s="155"/>
      <c r="J379" s="155"/>
      <c r="K379" s="155"/>
      <c r="L379" s="155"/>
      <c r="M379" s="155"/>
      <c r="N379" s="156"/>
      <c r="O379" s="157"/>
      <c r="P379" s="158"/>
      <c r="Q379" s="155"/>
      <c r="R379" s="159"/>
      <c r="S379" s="159"/>
      <c r="T379" s="155"/>
      <c r="U379" s="159"/>
      <c r="V379" s="159"/>
      <c r="W379" s="160"/>
      <c r="X379" s="155"/>
      <c r="Y379" s="158"/>
      <c r="Z379" s="155"/>
      <c r="AA379" s="155"/>
      <c r="AB379" s="155"/>
      <c r="AC379" s="162"/>
      <c r="AD379" s="162"/>
      <c r="AE379" s="155"/>
      <c r="AF379" s="155"/>
      <c r="AG379" s="155"/>
      <c r="AH379" s="155"/>
      <c r="AI379" s="155"/>
      <c r="AJ379" s="163"/>
      <c r="AK379" s="163"/>
      <c r="AL379" s="163"/>
      <c r="AM379" s="163"/>
      <c r="AN379" s="164"/>
      <c r="AO379" s="165"/>
      <c r="AP379" s="163"/>
      <c r="AQ379" s="155"/>
      <c r="AR379" s="155"/>
      <c r="AS379" s="155"/>
      <c r="AT379" s="166"/>
      <c r="AU379" s="158"/>
      <c r="AV379" s="155"/>
      <c r="AW379" s="155"/>
      <c r="AX379" s="155"/>
      <c r="AY379" s="155"/>
      <c r="AZ379" s="166"/>
      <c r="BA379" s="158"/>
      <c r="BB379" s="155"/>
      <c r="BC379" s="155"/>
      <c r="BD379" s="155"/>
      <c r="BE379" s="155"/>
      <c r="BF379" s="166"/>
      <c r="BG379" s="158"/>
      <c r="BH379" s="155"/>
      <c r="BI379" s="158"/>
      <c r="BJ379" s="155"/>
      <c r="BK379" s="155"/>
      <c r="BL379" s="155"/>
      <c r="BM379" s="155"/>
      <c r="BN379" s="155"/>
      <c r="BO379" s="155"/>
      <c r="BP379" s="155"/>
      <c r="BQ379" s="155"/>
      <c r="BR379" s="155"/>
      <c r="BS379" s="155"/>
      <c r="BT379" s="155"/>
      <c r="BU379" s="155"/>
      <c r="BV379" s="155"/>
      <c r="BW379" s="155"/>
      <c r="BX379" s="155"/>
      <c r="BY379" s="155"/>
      <c r="BZ379" s="155"/>
      <c r="CA379" s="155"/>
      <c r="CB379" s="155"/>
      <c r="CC379" s="155"/>
      <c r="CD379" s="155"/>
      <c r="CE379" s="155"/>
      <c r="CF379" s="155"/>
      <c r="CG379" s="155"/>
      <c r="CH379" s="155"/>
      <c r="CI379" s="155"/>
      <c r="CJ379" s="166"/>
      <c r="CK379" s="161"/>
      <c r="CL379" s="161"/>
      <c r="CM379" s="161"/>
      <c r="CN379" s="161"/>
      <c r="CO379" s="161"/>
      <c r="CP379" s="161"/>
      <c r="CQ379" s="161"/>
      <c r="CR379" s="167" t="e">
        <f>IFERROR(MATCH(M379,'Cat Val Desplegable'!$B:$B,0),"")-1</f>
        <v>#VALUE!</v>
      </c>
      <c r="CS379" s="167">
        <f>COUNTIF('Cat Val Desplegable'!$B$3:$B$257,'Altas FI-Compras'!M379)</f>
        <v>0</v>
      </c>
      <c r="CT379" s="167" t="e">
        <f>IFERROR(MATCH(Y379,'Cat Val Desplegable'!$E:$E,0),"")-1</f>
        <v>#VALUE!</v>
      </c>
      <c r="CU379" s="167">
        <f>COUNTIF('Cat Val Desplegable'!$E$3:$E$296,'Altas FI-Compras'!Y379)</f>
        <v>0</v>
      </c>
      <c r="CV379" s="161"/>
      <c r="CW379" s="161"/>
      <c r="CX379" s="161"/>
      <c r="CY379" s="161"/>
      <c r="CZ379" s="161"/>
      <c r="DA379" s="161"/>
      <c r="DB379" s="161"/>
      <c r="DC379" s="161"/>
      <c r="DD379" s="161"/>
    </row>
    <row r="380" spans="1:108">
      <c r="A380" s="155"/>
      <c r="B380" s="155"/>
      <c r="C380" s="155"/>
      <c r="D380" s="155"/>
      <c r="E380" s="155"/>
      <c r="F380" s="155"/>
      <c r="G380" s="155"/>
      <c r="H380" s="155"/>
      <c r="I380" s="155"/>
      <c r="J380" s="155"/>
      <c r="K380" s="155"/>
      <c r="L380" s="155"/>
      <c r="M380" s="155"/>
      <c r="N380" s="156"/>
      <c r="O380" s="157"/>
      <c r="P380" s="158"/>
      <c r="Q380" s="155"/>
      <c r="R380" s="159"/>
      <c r="S380" s="159"/>
      <c r="T380" s="155"/>
      <c r="U380" s="159"/>
      <c r="V380" s="159"/>
      <c r="W380" s="160"/>
      <c r="X380" s="155"/>
      <c r="Y380" s="158"/>
      <c r="Z380" s="155"/>
      <c r="AA380" s="155"/>
      <c r="AB380" s="155"/>
      <c r="AC380" s="162"/>
      <c r="AD380" s="162"/>
      <c r="AE380" s="155"/>
      <c r="AF380" s="155"/>
      <c r="AG380" s="155"/>
      <c r="AH380" s="155"/>
      <c r="AI380" s="155"/>
      <c r="AJ380" s="163"/>
      <c r="AK380" s="163"/>
      <c r="AL380" s="163"/>
      <c r="AM380" s="163"/>
      <c r="AN380" s="164"/>
      <c r="AO380" s="165"/>
      <c r="AP380" s="163"/>
      <c r="AQ380" s="155"/>
      <c r="AR380" s="155"/>
      <c r="AS380" s="155"/>
      <c r="AT380" s="166"/>
      <c r="AU380" s="158"/>
      <c r="AV380" s="155"/>
      <c r="AW380" s="155"/>
      <c r="AX380" s="155"/>
      <c r="AY380" s="155"/>
      <c r="AZ380" s="166"/>
      <c r="BA380" s="158"/>
      <c r="BB380" s="155"/>
      <c r="BC380" s="155"/>
      <c r="BD380" s="155"/>
      <c r="BE380" s="155"/>
      <c r="BF380" s="166"/>
      <c r="BG380" s="158"/>
      <c r="BH380" s="155"/>
      <c r="BI380" s="158"/>
      <c r="BJ380" s="155"/>
      <c r="BK380" s="155"/>
      <c r="BL380" s="155"/>
      <c r="BM380" s="155"/>
      <c r="BN380" s="155"/>
      <c r="BO380" s="155"/>
      <c r="BP380" s="155"/>
      <c r="BQ380" s="155"/>
      <c r="BR380" s="155"/>
      <c r="BS380" s="155"/>
      <c r="BT380" s="155"/>
      <c r="BU380" s="155"/>
      <c r="BV380" s="155"/>
      <c r="BW380" s="155"/>
      <c r="BX380" s="155"/>
      <c r="BY380" s="155"/>
      <c r="BZ380" s="155"/>
      <c r="CA380" s="155"/>
      <c r="CB380" s="155"/>
      <c r="CC380" s="155"/>
      <c r="CD380" s="155"/>
      <c r="CE380" s="155"/>
      <c r="CF380" s="155"/>
      <c r="CG380" s="155"/>
      <c r="CH380" s="155"/>
      <c r="CI380" s="155"/>
      <c r="CJ380" s="166"/>
      <c r="CK380" s="161"/>
      <c r="CL380" s="161"/>
      <c r="CM380" s="161"/>
      <c r="CN380" s="161"/>
      <c r="CO380" s="161"/>
      <c r="CP380" s="161"/>
      <c r="CQ380" s="161"/>
      <c r="CR380" s="167" t="e">
        <f>IFERROR(MATCH(M380,'Cat Val Desplegable'!$B:$B,0),"")-1</f>
        <v>#VALUE!</v>
      </c>
      <c r="CS380" s="167">
        <f>COUNTIF('Cat Val Desplegable'!$B$3:$B$257,'Altas FI-Compras'!M380)</f>
        <v>0</v>
      </c>
      <c r="CT380" s="167" t="e">
        <f>IFERROR(MATCH(Y380,'Cat Val Desplegable'!$E:$E,0),"")-1</f>
        <v>#VALUE!</v>
      </c>
      <c r="CU380" s="167">
        <f>COUNTIF('Cat Val Desplegable'!$E$3:$E$296,'Altas FI-Compras'!Y380)</f>
        <v>0</v>
      </c>
      <c r="CV380" s="161"/>
      <c r="CW380" s="161"/>
      <c r="CX380" s="161"/>
      <c r="CY380" s="161"/>
      <c r="CZ380" s="161"/>
      <c r="DA380" s="161"/>
      <c r="DB380" s="161"/>
      <c r="DC380" s="161"/>
      <c r="DD380" s="161"/>
    </row>
    <row r="381" spans="1:108">
      <c r="A381" s="155"/>
      <c r="B381" s="155"/>
      <c r="C381" s="155"/>
      <c r="D381" s="155"/>
      <c r="E381" s="155"/>
      <c r="F381" s="155"/>
      <c r="G381" s="155"/>
      <c r="H381" s="155"/>
      <c r="I381" s="155"/>
      <c r="J381" s="155"/>
      <c r="K381" s="155"/>
      <c r="L381" s="155"/>
      <c r="M381" s="155"/>
      <c r="N381" s="156"/>
      <c r="O381" s="157"/>
      <c r="P381" s="158"/>
      <c r="Q381" s="155"/>
      <c r="R381" s="159"/>
      <c r="S381" s="159"/>
      <c r="T381" s="155"/>
      <c r="U381" s="159"/>
      <c r="V381" s="159"/>
      <c r="W381" s="160"/>
      <c r="X381" s="155"/>
      <c r="Y381" s="158"/>
      <c r="Z381" s="155"/>
      <c r="AA381" s="155"/>
      <c r="AB381" s="155"/>
      <c r="AC381" s="162"/>
      <c r="AD381" s="162"/>
      <c r="AE381" s="155"/>
      <c r="AF381" s="155"/>
      <c r="AG381" s="155"/>
      <c r="AH381" s="155"/>
      <c r="AI381" s="155"/>
      <c r="AJ381" s="163"/>
      <c r="AK381" s="163"/>
      <c r="AL381" s="163"/>
      <c r="AM381" s="163"/>
      <c r="AN381" s="164"/>
      <c r="AO381" s="165"/>
      <c r="AP381" s="163"/>
      <c r="AQ381" s="155"/>
      <c r="AR381" s="155"/>
      <c r="AS381" s="155"/>
      <c r="AT381" s="166"/>
      <c r="AU381" s="158"/>
      <c r="AV381" s="155"/>
      <c r="AW381" s="155"/>
      <c r="AX381" s="155"/>
      <c r="AY381" s="155"/>
      <c r="AZ381" s="166"/>
      <c r="BA381" s="158"/>
      <c r="BB381" s="155"/>
      <c r="BC381" s="155"/>
      <c r="BD381" s="155"/>
      <c r="BE381" s="155"/>
      <c r="BF381" s="166"/>
      <c r="BG381" s="158"/>
      <c r="BH381" s="155"/>
      <c r="BI381" s="158"/>
      <c r="BJ381" s="155"/>
      <c r="BK381" s="155"/>
      <c r="BL381" s="155"/>
      <c r="BM381" s="155"/>
      <c r="BN381" s="155"/>
      <c r="BO381" s="155"/>
      <c r="BP381" s="155"/>
      <c r="BQ381" s="155"/>
      <c r="BR381" s="155"/>
      <c r="BS381" s="155"/>
      <c r="BT381" s="155"/>
      <c r="BU381" s="155"/>
      <c r="BV381" s="155"/>
      <c r="BW381" s="155"/>
      <c r="BX381" s="155"/>
      <c r="BY381" s="155"/>
      <c r="BZ381" s="155"/>
      <c r="CA381" s="155"/>
      <c r="CB381" s="155"/>
      <c r="CC381" s="155"/>
      <c r="CD381" s="155"/>
      <c r="CE381" s="155"/>
      <c r="CF381" s="155"/>
      <c r="CG381" s="155"/>
      <c r="CH381" s="155"/>
      <c r="CI381" s="155"/>
      <c r="CJ381" s="166"/>
      <c r="CK381" s="161"/>
      <c r="CL381" s="161"/>
      <c r="CM381" s="161"/>
      <c r="CN381" s="161"/>
      <c r="CO381" s="161"/>
      <c r="CP381" s="161"/>
      <c r="CQ381" s="161"/>
      <c r="CR381" s="167" t="e">
        <f>IFERROR(MATCH(M381,'Cat Val Desplegable'!$B:$B,0),"")-1</f>
        <v>#VALUE!</v>
      </c>
      <c r="CS381" s="167">
        <f>COUNTIF('Cat Val Desplegable'!$B$3:$B$257,'Altas FI-Compras'!M381)</f>
        <v>0</v>
      </c>
      <c r="CT381" s="167" t="e">
        <f>IFERROR(MATCH(Y381,'Cat Val Desplegable'!$E:$E,0),"")-1</f>
        <v>#VALUE!</v>
      </c>
      <c r="CU381" s="167">
        <f>COUNTIF('Cat Val Desplegable'!$E$3:$E$296,'Altas FI-Compras'!Y381)</f>
        <v>0</v>
      </c>
      <c r="CV381" s="161"/>
      <c r="CW381" s="161"/>
      <c r="CX381" s="161"/>
      <c r="CY381" s="161"/>
      <c r="CZ381" s="161"/>
      <c r="DA381" s="161"/>
      <c r="DB381" s="161"/>
      <c r="DC381" s="161"/>
      <c r="DD381" s="161"/>
    </row>
    <row r="382" spans="1:108">
      <c r="A382" s="155"/>
      <c r="B382" s="155"/>
      <c r="C382" s="155"/>
      <c r="D382" s="155"/>
      <c r="E382" s="155"/>
      <c r="F382" s="155"/>
      <c r="G382" s="155"/>
      <c r="H382" s="155"/>
      <c r="I382" s="155"/>
      <c r="J382" s="155"/>
      <c r="K382" s="155"/>
      <c r="L382" s="155"/>
      <c r="M382" s="155"/>
      <c r="N382" s="156"/>
      <c r="O382" s="157"/>
      <c r="P382" s="158"/>
      <c r="Q382" s="155"/>
      <c r="R382" s="159"/>
      <c r="S382" s="159"/>
      <c r="T382" s="155"/>
      <c r="U382" s="159"/>
      <c r="V382" s="159"/>
      <c r="W382" s="160"/>
      <c r="X382" s="155"/>
      <c r="Y382" s="158"/>
      <c r="Z382" s="155"/>
      <c r="AA382" s="155"/>
      <c r="AB382" s="155"/>
      <c r="AC382" s="162"/>
      <c r="AD382" s="162"/>
      <c r="AE382" s="155"/>
      <c r="AF382" s="155"/>
      <c r="AG382" s="155"/>
      <c r="AH382" s="155"/>
      <c r="AI382" s="155"/>
      <c r="AJ382" s="163"/>
      <c r="AK382" s="163"/>
      <c r="AL382" s="163"/>
      <c r="AM382" s="163"/>
      <c r="AN382" s="164"/>
      <c r="AO382" s="165"/>
      <c r="AP382" s="163"/>
      <c r="AQ382" s="155"/>
      <c r="AR382" s="155"/>
      <c r="AS382" s="155"/>
      <c r="AT382" s="166"/>
      <c r="AU382" s="158"/>
      <c r="AV382" s="155"/>
      <c r="AW382" s="155"/>
      <c r="AX382" s="155"/>
      <c r="AY382" s="155"/>
      <c r="AZ382" s="166"/>
      <c r="BA382" s="158"/>
      <c r="BB382" s="155"/>
      <c r="BC382" s="155"/>
      <c r="BD382" s="155"/>
      <c r="BE382" s="155"/>
      <c r="BF382" s="166"/>
      <c r="BG382" s="158"/>
      <c r="BH382" s="155"/>
      <c r="BI382" s="158"/>
      <c r="BJ382" s="155"/>
      <c r="BK382" s="155"/>
      <c r="BL382" s="155"/>
      <c r="BM382" s="155"/>
      <c r="BN382" s="155"/>
      <c r="BO382" s="155"/>
      <c r="BP382" s="155"/>
      <c r="BQ382" s="155"/>
      <c r="BR382" s="155"/>
      <c r="BS382" s="155"/>
      <c r="BT382" s="155"/>
      <c r="BU382" s="155"/>
      <c r="BV382" s="155"/>
      <c r="BW382" s="155"/>
      <c r="BX382" s="155"/>
      <c r="BY382" s="155"/>
      <c r="BZ382" s="155"/>
      <c r="CA382" s="155"/>
      <c r="CB382" s="155"/>
      <c r="CC382" s="155"/>
      <c r="CD382" s="155"/>
      <c r="CE382" s="155"/>
      <c r="CF382" s="155"/>
      <c r="CG382" s="155"/>
      <c r="CH382" s="155"/>
      <c r="CI382" s="155"/>
      <c r="CJ382" s="166"/>
      <c r="CK382" s="161"/>
      <c r="CL382" s="161"/>
      <c r="CM382" s="161"/>
      <c r="CN382" s="161"/>
      <c r="CO382" s="161"/>
      <c r="CP382" s="161"/>
      <c r="CQ382" s="161"/>
      <c r="CR382" s="167" t="e">
        <f>IFERROR(MATCH(M382,'Cat Val Desplegable'!$B:$B,0),"")-1</f>
        <v>#VALUE!</v>
      </c>
      <c r="CS382" s="167">
        <f>COUNTIF('Cat Val Desplegable'!$B$3:$B$257,'Altas FI-Compras'!M382)</f>
        <v>0</v>
      </c>
      <c r="CT382" s="167" t="e">
        <f>IFERROR(MATCH(Y382,'Cat Val Desplegable'!$E:$E,0),"")-1</f>
        <v>#VALUE!</v>
      </c>
      <c r="CU382" s="167">
        <f>COUNTIF('Cat Val Desplegable'!$E$3:$E$296,'Altas FI-Compras'!Y382)</f>
        <v>0</v>
      </c>
      <c r="CV382" s="161"/>
      <c r="CW382" s="161"/>
      <c r="CX382" s="161"/>
      <c r="CY382" s="161"/>
      <c r="CZ382" s="161"/>
      <c r="DA382" s="161"/>
      <c r="DB382" s="161"/>
      <c r="DC382" s="161"/>
      <c r="DD382" s="161"/>
    </row>
    <row r="383" spans="1:108">
      <c r="A383" s="155"/>
      <c r="B383" s="155"/>
      <c r="C383" s="155"/>
      <c r="D383" s="155"/>
      <c r="E383" s="155"/>
      <c r="F383" s="155"/>
      <c r="G383" s="155"/>
      <c r="H383" s="155"/>
      <c r="I383" s="155"/>
      <c r="J383" s="155"/>
      <c r="K383" s="155"/>
      <c r="L383" s="155"/>
      <c r="M383" s="155"/>
      <c r="N383" s="156"/>
      <c r="O383" s="157"/>
      <c r="P383" s="158"/>
      <c r="Q383" s="155"/>
      <c r="R383" s="159"/>
      <c r="S383" s="159"/>
      <c r="T383" s="155"/>
      <c r="U383" s="159"/>
      <c r="V383" s="159"/>
      <c r="W383" s="160"/>
      <c r="X383" s="155"/>
      <c r="Y383" s="158"/>
      <c r="Z383" s="155"/>
      <c r="AA383" s="155"/>
      <c r="AB383" s="155"/>
      <c r="AC383" s="162"/>
      <c r="AD383" s="162"/>
      <c r="AE383" s="155"/>
      <c r="AF383" s="155"/>
      <c r="AG383" s="155"/>
      <c r="AH383" s="155"/>
      <c r="AI383" s="155"/>
      <c r="AJ383" s="163"/>
      <c r="AK383" s="163"/>
      <c r="AL383" s="163"/>
      <c r="AM383" s="163"/>
      <c r="AN383" s="164"/>
      <c r="AO383" s="165"/>
      <c r="AP383" s="163"/>
      <c r="AQ383" s="155"/>
      <c r="AR383" s="155"/>
      <c r="AS383" s="155"/>
      <c r="AT383" s="166"/>
      <c r="AU383" s="158"/>
      <c r="AV383" s="155"/>
      <c r="AW383" s="155"/>
      <c r="AX383" s="155"/>
      <c r="AY383" s="155"/>
      <c r="AZ383" s="166"/>
      <c r="BA383" s="158"/>
      <c r="BB383" s="155"/>
      <c r="BC383" s="155"/>
      <c r="BD383" s="155"/>
      <c r="BE383" s="155"/>
      <c r="BF383" s="166"/>
      <c r="BG383" s="158"/>
      <c r="BH383" s="155"/>
      <c r="BI383" s="158"/>
      <c r="BJ383" s="155"/>
      <c r="BK383" s="155"/>
      <c r="BL383" s="155"/>
      <c r="BM383" s="155"/>
      <c r="BN383" s="155"/>
      <c r="BO383" s="155"/>
      <c r="BP383" s="155"/>
      <c r="BQ383" s="155"/>
      <c r="BR383" s="155"/>
      <c r="BS383" s="155"/>
      <c r="BT383" s="155"/>
      <c r="BU383" s="155"/>
      <c r="BV383" s="155"/>
      <c r="BW383" s="155"/>
      <c r="BX383" s="155"/>
      <c r="BY383" s="155"/>
      <c r="BZ383" s="155"/>
      <c r="CA383" s="155"/>
      <c r="CB383" s="155"/>
      <c r="CC383" s="155"/>
      <c r="CD383" s="155"/>
      <c r="CE383" s="155"/>
      <c r="CF383" s="155"/>
      <c r="CG383" s="155"/>
      <c r="CH383" s="155"/>
      <c r="CI383" s="155"/>
      <c r="CJ383" s="166"/>
      <c r="CK383" s="161"/>
      <c r="CL383" s="161"/>
      <c r="CM383" s="161"/>
      <c r="CN383" s="161"/>
      <c r="CO383" s="161"/>
      <c r="CP383" s="161"/>
      <c r="CQ383" s="161"/>
      <c r="CR383" s="167" t="e">
        <f>IFERROR(MATCH(M383,'Cat Val Desplegable'!$B:$B,0),"")-1</f>
        <v>#VALUE!</v>
      </c>
      <c r="CS383" s="167">
        <f>COUNTIF('Cat Val Desplegable'!$B$3:$B$257,'Altas FI-Compras'!M383)</f>
        <v>0</v>
      </c>
      <c r="CT383" s="167" t="e">
        <f>IFERROR(MATCH(Y383,'Cat Val Desplegable'!$E:$E,0),"")-1</f>
        <v>#VALUE!</v>
      </c>
      <c r="CU383" s="167">
        <f>COUNTIF('Cat Val Desplegable'!$E$3:$E$296,'Altas FI-Compras'!Y383)</f>
        <v>0</v>
      </c>
      <c r="CV383" s="161"/>
      <c r="CW383" s="161"/>
      <c r="CX383" s="161"/>
      <c r="CY383" s="161"/>
      <c r="CZ383" s="161"/>
      <c r="DA383" s="161"/>
      <c r="DB383" s="161"/>
      <c r="DC383" s="161"/>
      <c r="DD383" s="161"/>
    </row>
    <row r="384" spans="1:108">
      <c r="A384" s="155"/>
      <c r="B384" s="155"/>
      <c r="C384" s="155"/>
      <c r="D384" s="155"/>
      <c r="E384" s="155"/>
      <c r="F384" s="155"/>
      <c r="G384" s="155"/>
      <c r="H384" s="155"/>
      <c r="I384" s="155"/>
      <c r="J384" s="155"/>
      <c r="K384" s="155"/>
      <c r="L384" s="155"/>
      <c r="M384" s="155"/>
      <c r="N384" s="156"/>
      <c r="O384" s="157"/>
      <c r="P384" s="158"/>
      <c r="Q384" s="155"/>
      <c r="R384" s="159"/>
      <c r="S384" s="159"/>
      <c r="T384" s="155"/>
      <c r="U384" s="159"/>
      <c r="V384" s="159"/>
      <c r="W384" s="160"/>
      <c r="X384" s="155"/>
      <c r="Y384" s="158"/>
      <c r="Z384" s="155"/>
      <c r="AA384" s="155"/>
      <c r="AB384" s="155"/>
      <c r="AC384" s="162"/>
      <c r="AD384" s="162"/>
      <c r="AE384" s="155"/>
      <c r="AF384" s="155"/>
      <c r="AG384" s="155"/>
      <c r="AH384" s="155"/>
      <c r="AI384" s="155"/>
      <c r="AJ384" s="163"/>
      <c r="AK384" s="163"/>
      <c r="AL384" s="163"/>
      <c r="AM384" s="163"/>
      <c r="AN384" s="164"/>
      <c r="AO384" s="165"/>
      <c r="AP384" s="163"/>
      <c r="AQ384" s="155"/>
      <c r="AR384" s="155"/>
      <c r="AS384" s="155"/>
      <c r="AT384" s="166"/>
      <c r="AU384" s="158"/>
      <c r="AV384" s="155"/>
      <c r="AW384" s="155"/>
      <c r="AX384" s="155"/>
      <c r="AY384" s="155"/>
      <c r="AZ384" s="166"/>
      <c r="BA384" s="158"/>
      <c r="BB384" s="155"/>
      <c r="BC384" s="155"/>
      <c r="BD384" s="155"/>
      <c r="BE384" s="155"/>
      <c r="BF384" s="166"/>
      <c r="BG384" s="158"/>
      <c r="BH384" s="155"/>
      <c r="BI384" s="158"/>
      <c r="BJ384" s="155"/>
      <c r="BK384" s="155"/>
      <c r="BL384" s="155"/>
      <c r="BM384" s="155"/>
      <c r="BN384" s="155"/>
      <c r="BO384" s="155"/>
      <c r="BP384" s="155"/>
      <c r="BQ384" s="155"/>
      <c r="BR384" s="155"/>
      <c r="BS384" s="155"/>
      <c r="BT384" s="155"/>
      <c r="BU384" s="155"/>
      <c r="BV384" s="155"/>
      <c r="BW384" s="155"/>
      <c r="BX384" s="155"/>
      <c r="BY384" s="155"/>
      <c r="BZ384" s="155"/>
      <c r="CA384" s="155"/>
      <c r="CB384" s="155"/>
      <c r="CC384" s="155"/>
      <c r="CD384" s="155"/>
      <c r="CE384" s="155"/>
      <c r="CF384" s="155"/>
      <c r="CG384" s="155"/>
      <c r="CH384" s="155"/>
      <c r="CI384" s="155"/>
      <c r="CJ384" s="166"/>
      <c r="CK384" s="161"/>
      <c r="CL384" s="161"/>
      <c r="CM384" s="161"/>
      <c r="CN384" s="161"/>
      <c r="CO384" s="161"/>
      <c r="CP384" s="161"/>
      <c r="CQ384" s="161"/>
      <c r="CR384" s="167" t="e">
        <f>IFERROR(MATCH(M384,'Cat Val Desplegable'!$B:$B,0),"")-1</f>
        <v>#VALUE!</v>
      </c>
      <c r="CS384" s="167">
        <f>COUNTIF('Cat Val Desplegable'!$B$3:$B$257,'Altas FI-Compras'!M384)</f>
        <v>0</v>
      </c>
      <c r="CT384" s="167" t="e">
        <f>IFERROR(MATCH(Y384,'Cat Val Desplegable'!$E:$E,0),"")-1</f>
        <v>#VALUE!</v>
      </c>
      <c r="CU384" s="167">
        <f>COUNTIF('Cat Val Desplegable'!$E$3:$E$296,'Altas FI-Compras'!Y384)</f>
        <v>0</v>
      </c>
      <c r="CV384" s="161"/>
      <c r="CW384" s="161"/>
      <c r="CX384" s="161"/>
      <c r="CY384" s="161"/>
      <c r="CZ384" s="161"/>
      <c r="DA384" s="161"/>
      <c r="DB384" s="161"/>
      <c r="DC384" s="161"/>
      <c r="DD384" s="161"/>
    </row>
    <row r="385" spans="1:108">
      <c r="A385" s="155"/>
      <c r="B385" s="155"/>
      <c r="C385" s="155"/>
      <c r="D385" s="155"/>
      <c r="E385" s="155"/>
      <c r="F385" s="155"/>
      <c r="G385" s="155"/>
      <c r="H385" s="155"/>
      <c r="I385" s="155"/>
      <c r="J385" s="155"/>
      <c r="K385" s="155"/>
      <c r="L385" s="155"/>
      <c r="M385" s="155"/>
      <c r="N385" s="156"/>
      <c r="O385" s="157"/>
      <c r="P385" s="158"/>
      <c r="Q385" s="155"/>
      <c r="R385" s="159"/>
      <c r="S385" s="159"/>
      <c r="T385" s="155"/>
      <c r="U385" s="159"/>
      <c r="V385" s="159"/>
      <c r="W385" s="160"/>
      <c r="X385" s="155"/>
      <c r="Y385" s="158"/>
      <c r="Z385" s="155"/>
      <c r="AA385" s="155"/>
      <c r="AB385" s="155"/>
      <c r="AC385" s="162"/>
      <c r="AD385" s="162"/>
      <c r="AE385" s="155"/>
      <c r="AF385" s="155"/>
      <c r="AG385" s="155"/>
      <c r="AH385" s="155"/>
      <c r="AI385" s="155"/>
      <c r="AJ385" s="163"/>
      <c r="AK385" s="163"/>
      <c r="AL385" s="163"/>
      <c r="AM385" s="163"/>
      <c r="AN385" s="164"/>
      <c r="AO385" s="165"/>
      <c r="AP385" s="163"/>
      <c r="AQ385" s="155"/>
      <c r="AR385" s="155"/>
      <c r="AS385" s="155"/>
      <c r="AT385" s="166"/>
      <c r="AU385" s="158"/>
      <c r="AV385" s="155"/>
      <c r="AW385" s="155"/>
      <c r="AX385" s="155"/>
      <c r="AY385" s="155"/>
      <c r="AZ385" s="166"/>
      <c r="BA385" s="158"/>
      <c r="BB385" s="155"/>
      <c r="BC385" s="155"/>
      <c r="BD385" s="155"/>
      <c r="BE385" s="155"/>
      <c r="BF385" s="166"/>
      <c r="BG385" s="158"/>
      <c r="BH385" s="155"/>
      <c r="BI385" s="158"/>
      <c r="BJ385" s="155"/>
      <c r="BK385" s="155"/>
      <c r="BL385" s="155"/>
      <c r="BM385" s="155"/>
      <c r="BN385" s="155"/>
      <c r="BO385" s="155"/>
      <c r="BP385" s="155"/>
      <c r="BQ385" s="155"/>
      <c r="BR385" s="155"/>
      <c r="BS385" s="155"/>
      <c r="BT385" s="155"/>
      <c r="BU385" s="155"/>
      <c r="BV385" s="155"/>
      <c r="BW385" s="155"/>
      <c r="BX385" s="155"/>
      <c r="BY385" s="155"/>
      <c r="BZ385" s="155"/>
      <c r="CA385" s="155"/>
      <c r="CB385" s="155"/>
      <c r="CC385" s="155"/>
      <c r="CD385" s="155"/>
      <c r="CE385" s="155"/>
      <c r="CF385" s="155"/>
      <c r="CG385" s="155"/>
      <c r="CH385" s="155"/>
      <c r="CI385" s="155"/>
      <c r="CJ385" s="166"/>
      <c r="CK385" s="161"/>
      <c r="CL385" s="161"/>
      <c r="CM385" s="161"/>
      <c r="CN385" s="161"/>
      <c r="CO385" s="161"/>
      <c r="CP385" s="161"/>
      <c r="CQ385" s="161"/>
      <c r="CR385" s="167" t="e">
        <f>IFERROR(MATCH(M385,'Cat Val Desplegable'!$B:$B,0),"")-1</f>
        <v>#VALUE!</v>
      </c>
      <c r="CS385" s="167">
        <f>COUNTIF('Cat Val Desplegable'!$B$3:$B$257,'Altas FI-Compras'!M385)</f>
        <v>0</v>
      </c>
      <c r="CT385" s="167" t="e">
        <f>IFERROR(MATCH(Y385,'Cat Val Desplegable'!$E:$E,0),"")-1</f>
        <v>#VALUE!</v>
      </c>
      <c r="CU385" s="167">
        <f>COUNTIF('Cat Val Desplegable'!$E$3:$E$296,'Altas FI-Compras'!Y385)</f>
        <v>0</v>
      </c>
      <c r="CV385" s="161"/>
      <c r="CW385" s="161"/>
      <c r="CX385" s="161"/>
      <c r="CY385" s="161"/>
      <c r="CZ385" s="161"/>
      <c r="DA385" s="161"/>
      <c r="DB385" s="161"/>
      <c r="DC385" s="161"/>
      <c r="DD385" s="161"/>
    </row>
    <row r="386" spans="1:108">
      <c r="A386" s="155"/>
      <c r="B386" s="155"/>
      <c r="C386" s="155"/>
      <c r="D386" s="155"/>
      <c r="E386" s="155"/>
      <c r="F386" s="155"/>
      <c r="G386" s="155"/>
      <c r="H386" s="155"/>
      <c r="I386" s="155"/>
      <c r="J386" s="155"/>
      <c r="K386" s="155"/>
      <c r="L386" s="155"/>
      <c r="M386" s="155"/>
      <c r="N386" s="156"/>
      <c r="O386" s="157"/>
      <c r="P386" s="158"/>
      <c r="Q386" s="155"/>
      <c r="R386" s="159"/>
      <c r="S386" s="159"/>
      <c r="T386" s="155"/>
      <c r="U386" s="159"/>
      <c r="V386" s="159"/>
      <c r="W386" s="160"/>
      <c r="X386" s="155"/>
      <c r="Y386" s="158"/>
      <c r="Z386" s="155"/>
      <c r="AA386" s="155"/>
      <c r="AB386" s="155"/>
      <c r="AC386" s="162"/>
      <c r="AD386" s="162"/>
      <c r="AE386" s="155"/>
      <c r="AF386" s="155"/>
      <c r="AG386" s="155"/>
      <c r="AH386" s="155"/>
      <c r="AI386" s="155"/>
      <c r="AJ386" s="163"/>
      <c r="AK386" s="163"/>
      <c r="AL386" s="163"/>
      <c r="AM386" s="163"/>
      <c r="AN386" s="164"/>
      <c r="AO386" s="165"/>
      <c r="AP386" s="163"/>
      <c r="AQ386" s="155"/>
      <c r="AR386" s="155"/>
      <c r="AS386" s="155"/>
      <c r="AT386" s="166"/>
      <c r="AU386" s="158"/>
      <c r="AV386" s="155"/>
      <c r="AW386" s="155"/>
      <c r="AX386" s="155"/>
      <c r="AY386" s="155"/>
      <c r="AZ386" s="166"/>
      <c r="BA386" s="158"/>
      <c r="BB386" s="155"/>
      <c r="BC386" s="155"/>
      <c r="BD386" s="155"/>
      <c r="BE386" s="155"/>
      <c r="BF386" s="166"/>
      <c r="BG386" s="158"/>
      <c r="BH386" s="155"/>
      <c r="BI386" s="158"/>
      <c r="BJ386" s="155"/>
      <c r="BK386" s="155"/>
      <c r="BL386" s="155"/>
      <c r="BM386" s="155"/>
      <c r="BN386" s="155"/>
      <c r="BO386" s="155"/>
      <c r="BP386" s="155"/>
      <c r="BQ386" s="155"/>
      <c r="BR386" s="155"/>
      <c r="BS386" s="155"/>
      <c r="BT386" s="155"/>
      <c r="BU386" s="155"/>
      <c r="BV386" s="155"/>
      <c r="BW386" s="155"/>
      <c r="BX386" s="155"/>
      <c r="BY386" s="155"/>
      <c r="BZ386" s="155"/>
      <c r="CA386" s="155"/>
      <c r="CB386" s="155"/>
      <c r="CC386" s="155"/>
      <c r="CD386" s="155"/>
      <c r="CE386" s="155"/>
      <c r="CF386" s="155"/>
      <c r="CG386" s="155"/>
      <c r="CH386" s="155"/>
      <c r="CI386" s="155"/>
      <c r="CJ386" s="166"/>
      <c r="CK386" s="161"/>
      <c r="CL386" s="161"/>
      <c r="CM386" s="161"/>
      <c r="CN386" s="161"/>
      <c r="CO386" s="161"/>
      <c r="CP386" s="161"/>
      <c r="CQ386" s="161"/>
      <c r="CR386" s="167" t="e">
        <f>IFERROR(MATCH(M386,'Cat Val Desplegable'!$B:$B,0),"")-1</f>
        <v>#VALUE!</v>
      </c>
      <c r="CS386" s="167">
        <f>COUNTIF('Cat Val Desplegable'!$B$3:$B$257,'Altas FI-Compras'!M386)</f>
        <v>0</v>
      </c>
      <c r="CT386" s="167" t="e">
        <f>IFERROR(MATCH(Y386,'Cat Val Desplegable'!$E:$E,0),"")-1</f>
        <v>#VALUE!</v>
      </c>
      <c r="CU386" s="167">
        <f>COUNTIF('Cat Val Desplegable'!$E$3:$E$296,'Altas FI-Compras'!Y386)</f>
        <v>0</v>
      </c>
      <c r="CV386" s="161"/>
      <c r="CW386" s="161"/>
      <c r="CX386" s="161"/>
      <c r="CY386" s="161"/>
      <c r="CZ386" s="161"/>
      <c r="DA386" s="161"/>
      <c r="DB386" s="161"/>
      <c r="DC386" s="161"/>
      <c r="DD386" s="161"/>
    </row>
    <row r="387" spans="1:108">
      <c r="A387" s="155"/>
      <c r="B387" s="155"/>
      <c r="C387" s="155"/>
      <c r="D387" s="155"/>
      <c r="E387" s="155"/>
      <c r="F387" s="155"/>
      <c r="G387" s="155"/>
      <c r="H387" s="155"/>
      <c r="I387" s="155"/>
      <c r="J387" s="155"/>
      <c r="K387" s="155"/>
      <c r="L387" s="155"/>
      <c r="M387" s="155"/>
      <c r="N387" s="156"/>
      <c r="O387" s="157"/>
      <c r="P387" s="158"/>
      <c r="Q387" s="155"/>
      <c r="R387" s="159"/>
      <c r="S387" s="159"/>
      <c r="T387" s="155"/>
      <c r="U387" s="159"/>
      <c r="V387" s="159"/>
      <c r="W387" s="160"/>
      <c r="X387" s="155"/>
      <c r="Y387" s="158"/>
      <c r="Z387" s="155"/>
      <c r="AA387" s="155"/>
      <c r="AB387" s="155"/>
      <c r="AC387" s="162"/>
      <c r="AD387" s="162"/>
      <c r="AE387" s="155"/>
      <c r="AF387" s="155"/>
      <c r="AG387" s="155"/>
      <c r="AH387" s="155"/>
      <c r="AI387" s="155"/>
      <c r="AJ387" s="163"/>
      <c r="AK387" s="163"/>
      <c r="AL387" s="163"/>
      <c r="AM387" s="163"/>
      <c r="AN387" s="164"/>
      <c r="AO387" s="165"/>
      <c r="AP387" s="163"/>
      <c r="AQ387" s="155"/>
      <c r="AR387" s="155"/>
      <c r="AS387" s="155"/>
      <c r="AT387" s="166"/>
      <c r="AU387" s="158"/>
      <c r="AV387" s="155"/>
      <c r="AW387" s="155"/>
      <c r="AX387" s="155"/>
      <c r="AY387" s="155"/>
      <c r="AZ387" s="166"/>
      <c r="BA387" s="158"/>
      <c r="BB387" s="155"/>
      <c r="BC387" s="155"/>
      <c r="BD387" s="155"/>
      <c r="BE387" s="155"/>
      <c r="BF387" s="166"/>
      <c r="BG387" s="158"/>
      <c r="BH387" s="155"/>
      <c r="BI387" s="158"/>
      <c r="BJ387" s="155"/>
      <c r="BK387" s="155"/>
      <c r="BL387" s="155"/>
      <c r="BM387" s="155"/>
      <c r="BN387" s="155"/>
      <c r="BO387" s="155"/>
      <c r="BP387" s="155"/>
      <c r="BQ387" s="155"/>
      <c r="BR387" s="155"/>
      <c r="BS387" s="155"/>
      <c r="BT387" s="155"/>
      <c r="BU387" s="155"/>
      <c r="BV387" s="155"/>
      <c r="BW387" s="155"/>
      <c r="BX387" s="155"/>
      <c r="BY387" s="155"/>
      <c r="BZ387" s="155"/>
      <c r="CA387" s="155"/>
      <c r="CB387" s="155"/>
      <c r="CC387" s="155"/>
      <c r="CD387" s="155"/>
      <c r="CE387" s="155"/>
      <c r="CF387" s="155"/>
      <c r="CG387" s="155"/>
      <c r="CH387" s="155"/>
      <c r="CI387" s="155"/>
      <c r="CJ387" s="166"/>
      <c r="CK387" s="161"/>
      <c r="CL387" s="161"/>
      <c r="CM387" s="161"/>
      <c r="CN387" s="161"/>
      <c r="CO387" s="161"/>
      <c r="CP387" s="161"/>
      <c r="CQ387" s="161"/>
      <c r="CR387" s="167" t="e">
        <f>IFERROR(MATCH(M387,'Cat Val Desplegable'!$B:$B,0),"")-1</f>
        <v>#VALUE!</v>
      </c>
      <c r="CS387" s="167">
        <f>COUNTIF('Cat Val Desplegable'!$B$3:$B$257,'Altas FI-Compras'!M387)</f>
        <v>0</v>
      </c>
      <c r="CT387" s="167" t="e">
        <f>IFERROR(MATCH(Y387,'Cat Val Desplegable'!$E:$E,0),"")-1</f>
        <v>#VALUE!</v>
      </c>
      <c r="CU387" s="167">
        <f>COUNTIF('Cat Val Desplegable'!$E$3:$E$296,'Altas FI-Compras'!Y387)</f>
        <v>0</v>
      </c>
      <c r="CV387" s="161"/>
      <c r="CW387" s="161"/>
      <c r="CX387" s="161"/>
      <c r="CY387" s="161"/>
      <c r="CZ387" s="161"/>
      <c r="DA387" s="161"/>
      <c r="DB387" s="161"/>
      <c r="DC387" s="161"/>
      <c r="DD387" s="161"/>
    </row>
    <row r="388" spans="1:108">
      <c r="A388" s="155"/>
      <c r="B388" s="155"/>
      <c r="C388" s="155"/>
      <c r="D388" s="155"/>
      <c r="E388" s="155"/>
      <c r="F388" s="155"/>
      <c r="G388" s="155"/>
      <c r="H388" s="155"/>
      <c r="I388" s="155"/>
      <c r="J388" s="155"/>
      <c r="K388" s="155"/>
      <c r="L388" s="155"/>
      <c r="M388" s="155"/>
      <c r="N388" s="156"/>
      <c r="O388" s="157"/>
      <c r="P388" s="158"/>
      <c r="Q388" s="155"/>
      <c r="R388" s="159"/>
      <c r="S388" s="159"/>
      <c r="T388" s="155"/>
      <c r="U388" s="159"/>
      <c r="V388" s="159"/>
      <c r="W388" s="160"/>
      <c r="X388" s="155"/>
      <c r="Y388" s="158"/>
      <c r="Z388" s="155"/>
      <c r="AA388" s="155"/>
      <c r="AB388" s="155"/>
      <c r="AC388" s="162"/>
      <c r="AD388" s="162"/>
      <c r="AE388" s="155"/>
      <c r="AF388" s="155"/>
      <c r="AG388" s="155"/>
      <c r="AH388" s="155"/>
      <c r="AI388" s="155"/>
      <c r="AJ388" s="163"/>
      <c r="AK388" s="163"/>
      <c r="AL388" s="163"/>
      <c r="AM388" s="163"/>
      <c r="AN388" s="164"/>
      <c r="AO388" s="165"/>
      <c r="AP388" s="163"/>
      <c r="AQ388" s="155"/>
      <c r="AR388" s="155"/>
      <c r="AS388" s="155"/>
      <c r="AT388" s="166"/>
      <c r="AU388" s="158"/>
      <c r="AV388" s="155"/>
      <c r="AW388" s="155"/>
      <c r="AX388" s="155"/>
      <c r="AY388" s="155"/>
      <c r="AZ388" s="166"/>
      <c r="BA388" s="158"/>
      <c r="BB388" s="155"/>
      <c r="BC388" s="155"/>
      <c r="BD388" s="155"/>
      <c r="BE388" s="155"/>
      <c r="BF388" s="166"/>
      <c r="BG388" s="158"/>
      <c r="BH388" s="155"/>
      <c r="BI388" s="158"/>
      <c r="BJ388" s="155"/>
      <c r="BK388" s="155"/>
      <c r="BL388" s="155"/>
      <c r="BM388" s="155"/>
      <c r="BN388" s="155"/>
      <c r="BO388" s="155"/>
      <c r="BP388" s="155"/>
      <c r="BQ388" s="155"/>
      <c r="BR388" s="155"/>
      <c r="BS388" s="155"/>
      <c r="BT388" s="155"/>
      <c r="BU388" s="155"/>
      <c r="BV388" s="155"/>
      <c r="BW388" s="155"/>
      <c r="BX388" s="155"/>
      <c r="BY388" s="155"/>
      <c r="BZ388" s="155"/>
      <c r="CA388" s="155"/>
      <c r="CB388" s="155"/>
      <c r="CC388" s="155"/>
      <c r="CD388" s="155"/>
      <c r="CE388" s="155"/>
      <c r="CF388" s="155"/>
      <c r="CG388" s="155"/>
      <c r="CH388" s="155"/>
      <c r="CI388" s="155"/>
      <c r="CJ388" s="166"/>
      <c r="CK388" s="161"/>
      <c r="CL388" s="161"/>
      <c r="CM388" s="161"/>
      <c r="CN388" s="161"/>
      <c r="CO388" s="161"/>
      <c r="CP388" s="161"/>
      <c r="CQ388" s="161"/>
      <c r="CR388" s="167" t="e">
        <f>IFERROR(MATCH(M388,'Cat Val Desplegable'!$B:$B,0),"")-1</f>
        <v>#VALUE!</v>
      </c>
      <c r="CS388" s="167">
        <f>COUNTIF('Cat Val Desplegable'!$B$3:$B$257,'Altas FI-Compras'!M388)</f>
        <v>0</v>
      </c>
      <c r="CT388" s="167" t="e">
        <f>IFERROR(MATCH(Y388,'Cat Val Desplegable'!$E:$E,0),"")-1</f>
        <v>#VALUE!</v>
      </c>
      <c r="CU388" s="167">
        <f>COUNTIF('Cat Val Desplegable'!$E$3:$E$296,'Altas FI-Compras'!Y388)</f>
        <v>0</v>
      </c>
      <c r="CV388" s="161"/>
      <c r="CW388" s="161"/>
      <c r="CX388" s="161"/>
      <c r="CY388" s="161"/>
      <c r="CZ388" s="161"/>
      <c r="DA388" s="161"/>
      <c r="DB388" s="161"/>
      <c r="DC388" s="161"/>
      <c r="DD388" s="161"/>
    </row>
    <row r="389" spans="1:108">
      <c r="A389" s="155"/>
      <c r="B389" s="155"/>
      <c r="C389" s="155"/>
      <c r="D389" s="155"/>
      <c r="E389" s="155"/>
      <c r="F389" s="155"/>
      <c r="G389" s="155"/>
      <c r="H389" s="155"/>
      <c r="I389" s="155"/>
      <c r="J389" s="155"/>
      <c r="K389" s="155"/>
      <c r="L389" s="155"/>
      <c r="M389" s="155"/>
      <c r="N389" s="156"/>
      <c r="O389" s="157"/>
      <c r="P389" s="158"/>
      <c r="Q389" s="155"/>
      <c r="R389" s="159"/>
      <c r="S389" s="159"/>
      <c r="T389" s="155"/>
      <c r="U389" s="159"/>
      <c r="V389" s="159"/>
      <c r="W389" s="160"/>
      <c r="X389" s="155"/>
      <c r="Y389" s="158"/>
      <c r="Z389" s="155"/>
      <c r="AA389" s="155"/>
      <c r="AB389" s="155"/>
      <c r="AC389" s="162"/>
      <c r="AD389" s="162"/>
      <c r="AE389" s="155"/>
      <c r="AF389" s="155"/>
      <c r="AG389" s="155"/>
      <c r="AH389" s="155"/>
      <c r="AI389" s="155"/>
      <c r="AJ389" s="163"/>
      <c r="AK389" s="163"/>
      <c r="AL389" s="163"/>
      <c r="AM389" s="163"/>
      <c r="AN389" s="164"/>
      <c r="AO389" s="165"/>
      <c r="AP389" s="163"/>
      <c r="AQ389" s="155"/>
      <c r="AR389" s="155"/>
      <c r="AS389" s="155"/>
      <c r="AT389" s="166"/>
      <c r="AU389" s="158"/>
      <c r="AV389" s="155"/>
      <c r="AW389" s="155"/>
      <c r="AX389" s="155"/>
      <c r="AY389" s="155"/>
      <c r="AZ389" s="166"/>
      <c r="BA389" s="158"/>
      <c r="BB389" s="155"/>
      <c r="BC389" s="155"/>
      <c r="BD389" s="155"/>
      <c r="BE389" s="155"/>
      <c r="BF389" s="166"/>
      <c r="BG389" s="158"/>
      <c r="BH389" s="155"/>
      <c r="BI389" s="158"/>
      <c r="BJ389" s="155"/>
      <c r="BK389" s="155"/>
      <c r="BL389" s="155"/>
      <c r="BM389" s="155"/>
      <c r="BN389" s="155"/>
      <c r="BO389" s="155"/>
      <c r="BP389" s="155"/>
      <c r="BQ389" s="155"/>
      <c r="BR389" s="155"/>
      <c r="BS389" s="155"/>
      <c r="BT389" s="155"/>
      <c r="BU389" s="155"/>
      <c r="BV389" s="155"/>
      <c r="BW389" s="155"/>
      <c r="BX389" s="155"/>
      <c r="BY389" s="155"/>
      <c r="BZ389" s="155"/>
      <c r="CA389" s="155"/>
      <c r="CB389" s="155"/>
      <c r="CC389" s="155"/>
      <c r="CD389" s="155"/>
      <c r="CE389" s="155"/>
      <c r="CF389" s="155"/>
      <c r="CG389" s="155"/>
      <c r="CH389" s="155"/>
      <c r="CI389" s="155"/>
      <c r="CJ389" s="166"/>
      <c r="CK389" s="161"/>
      <c r="CL389" s="161"/>
      <c r="CM389" s="161"/>
      <c r="CN389" s="161"/>
      <c r="CO389" s="161"/>
      <c r="CP389" s="161"/>
      <c r="CQ389" s="161"/>
      <c r="CR389" s="167" t="e">
        <f>IFERROR(MATCH(M389,'Cat Val Desplegable'!$B:$B,0),"")-1</f>
        <v>#VALUE!</v>
      </c>
      <c r="CS389" s="167">
        <f>COUNTIF('Cat Val Desplegable'!$B$3:$B$257,'Altas FI-Compras'!M389)</f>
        <v>0</v>
      </c>
      <c r="CT389" s="167" t="e">
        <f>IFERROR(MATCH(Y389,'Cat Val Desplegable'!$E:$E,0),"")-1</f>
        <v>#VALUE!</v>
      </c>
      <c r="CU389" s="167">
        <f>COUNTIF('Cat Val Desplegable'!$E$3:$E$296,'Altas FI-Compras'!Y389)</f>
        <v>0</v>
      </c>
      <c r="CV389" s="161"/>
      <c r="CW389" s="161"/>
      <c r="CX389" s="161"/>
      <c r="CY389" s="161"/>
      <c r="CZ389" s="161"/>
      <c r="DA389" s="161"/>
      <c r="DB389" s="161"/>
      <c r="DC389" s="161"/>
      <c r="DD389" s="161"/>
    </row>
    <row r="390" spans="1:108">
      <c r="A390" s="155"/>
      <c r="B390" s="155"/>
      <c r="C390" s="155"/>
      <c r="D390" s="155"/>
      <c r="E390" s="155"/>
      <c r="F390" s="155"/>
      <c r="G390" s="155"/>
      <c r="H390" s="155"/>
      <c r="I390" s="155"/>
      <c r="J390" s="155"/>
      <c r="K390" s="155"/>
      <c r="L390" s="155"/>
      <c r="M390" s="155"/>
      <c r="N390" s="156"/>
      <c r="O390" s="157"/>
      <c r="P390" s="158"/>
      <c r="Q390" s="155"/>
      <c r="R390" s="159"/>
      <c r="S390" s="159"/>
      <c r="T390" s="155"/>
      <c r="U390" s="159"/>
      <c r="V390" s="159"/>
      <c r="W390" s="160"/>
      <c r="X390" s="155"/>
      <c r="Y390" s="158"/>
      <c r="Z390" s="155"/>
      <c r="AA390" s="155"/>
      <c r="AB390" s="155"/>
      <c r="AC390" s="162"/>
      <c r="AD390" s="162"/>
      <c r="AE390" s="155"/>
      <c r="AF390" s="155"/>
      <c r="AG390" s="155"/>
      <c r="AH390" s="155"/>
      <c r="AI390" s="155"/>
      <c r="AJ390" s="163"/>
      <c r="AK390" s="163"/>
      <c r="AL390" s="163"/>
      <c r="AM390" s="163"/>
      <c r="AN390" s="164"/>
      <c r="AO390" s="165"/>
      <c r="AP390" s="163"/>
      <c r="AQ390" s="155"/>
      <c r="AR390" s="155"/>
      <c r="AS390" s="155"/>
      <c r="AT390" s="166"/>
      <c r="AU390" s="158"/>
      <c r="AV390" s="155"/>
      <c r="AW390" s="155"/>
      <c r="AX390" s="155"/>
      <c r="AY390" s="155"/>
      <c r="AZ390" s="166"/>
      <c r="BA390" s="158"/>
      <c r="BB390" s="155"/>
      <c r="BC390" s="155"/>
      <c r="BD390" s="155"/>
      <c r="BE390" s="155"/>
      <c r="BF390" s="166"/>
      <c r="BG390" s="158"/>
      <c r="BH390" s="155"/>
      <c r="BI390" s="158"/>
      <c r="BJ390" s="155"/>
      <c r="BK390" s="155"/>
      <c r="BL390" s="155"/>
      <c r="BM390" s="155"/>
      <c r="BN390" s="155"/>
      <c r="BO390" s="155"/>
      <c r="BP390" s="155"/>
      <c r="BQ390" s="155"/>
      <c r="BR390" s="155"/>
      <c r="BS390" s="155"/>
      <c r="BT390" s="155"/>
      <c r="BU390" s="155"/>
      <c r="BV390" s="155"/>
      <c r="BW390" s="155"/>
      <c r="BX390" s="155"/>
      <c r="BY390" s="155"/>
      <c r="BZ390" s="155"/>
      <c r="CA390" s="155"/>
      <c r="CB390" s="155"/>
      <c r="CC390" s="155"/>
      <c r="CD390" s="155"/>
      <c r="CE390" s="155"/>
      <c r="CF390" s="155"/>
      <c r="CG390" s="155"/>
      <c r="CH390" s="155"/>
      <c r="CI390" s="155"/>
      <c r="CJ390" s="166"/>
      <c r="CK390" s="161"/>
      <c r="CL390" s="161"/>
      <c r="CM390" s="161"/>
      <c r="CN390" s="161"/>
      <c r="CO390" s="161"/>
      <c r="CP390" s="161"/>
      <c r="CQ390" s="161"/>
      <c r="CR390" s="167" t="e">
        <f>IFERROR(MATCH(M390,'Cat Val Desplegable'!$B:$B,0),"")-1</f>
        <v>#VALUE!</v>
      </c>
      <c r="CS390" s="167">
        <f>COUNTIF('Cat Val Desplegable'!$B$3:$B$257,'Altas FI-Compras'!M390)</f>
        <v>0</v>
      </c>
      <c r="CT390" s="167" t="e">
        <f>IFERROR(MATCH(Y390,'Cat Val Desplegable'!$E:$E,0),"")-1</f>
        <v>#VALUE!</v>
      </c>
      <c r="CU390" s="167">
        <f>COUNTIF('Cat Val Desplegable'!$E$3:$E$296,'Altas FI-Compras'!Y390)</f>
        <v>0</v>
      </c>
      <c r="CV390" s="161"/>
      <c r="CW390" s="161"/>
      <c r="CX390" s="161"/>
      <c r="CY390" s="161"/>
      <c r="CZ390" s="161"/>
      <c r="DA390" s="161"/>
      <c r="DB390" s="161"/>
      <c r="DC390" s="161"/>
      <c r="DD390" s="161"/>
    </row>
    <row r="391" spans="1:108">
      <c r="A391" s="155"/>
      <c r="B391" s="155"/>
      <c r="C391" s="155"/>
      <c r="D391" s="155"/>
      <c r="E391" s="155"/>
      <c r="F391" s="155"/>
      <c r="G391" s="155"/>
      <c r="H391" s="155"/>
      <c r="I391" s="155"/>
      <c r="J391" s="155"/>
      <c r="K391" s="155"/>
      <c r="L391" s="155"/>
      <c r="M391" s="155"/>
      <c r="N391" s="156"/>
      <c r="O391" s="157"/>
      <c r="P391" s="158"/>
      <c r="Q391" s="155"/>
      <c r="R391" s="159"/>
      <c r="S391" s="159"/>
      <c r="T391" s="155"/>
      <c r="U391" s="159"/>
      <c r="V391" s="159"/>
      <c r="W391" s="160"/>
      <c r="X391" s="155"/>
      <c r="Y391" s="158"/>
      <c r="Z391" s="155"/>
      <c r="AA391" s="155"/>
      <c r="AB391" s="155"/>
      <c r="AC391" s="162"/>
      <c r="AD391" s="162"/>
      <c r="AE391" s="155"/>
      <c r="AF391" s="155"/>
      <c r="AG391" s="155"/>
      <c r="AH391" s="155"/>
      <c r="AI391" s="155"/>
      <c r="AJ391" s="163"/>
      <c r="AK391" s="163"/>
      <c r="AL391" s="163"/>
      <c r="AM391" s="163"/>
      <c r="AN391" s="164"/>
      <c r="AO391" s="165"/>
      <c r="AP391" s="163"/>
      <c r="AQ391" s="155"/>
      <c r="AR391" s="155"/>
      <c r="AS391" s="155"/>
      <c r="AT391" s="166"/>
      <c r="AU391" s="158"/>
      <c r="AV391" s="155"/>
      <c r="AW391" s="155"/>
      <c r="AX391" s="155"/>
      <c r="AY391" s="155"/>
      <c r="AZ391" s="166"/>
      <c r="BA391" s="158"/>
      <c r="BB391" s="155"/>
      <c r="BC391" s="155"/>
      <c r="BD391" s="155"/>
      <c r="BE391" s="155"/>
      <c r="BF391" s="166"/>
      <c r="BG391" s="158"/>
      <c r="BH391" s="155"/>
      <c r="BI391" s="158"/>
      <c r="BJ391" s="155"/>
      <c r="BK391" s="155"/>
      <c r="BL391" s="155"/>
      <c r="BM391" s="155"/>
      <c r="BN391" s="155"/>
      <c r="BO391" s="155"/>
      <c r="BP391" s="155"/>
      <c r="BQ391" s="155"/>
      <c r="BR391" s="155"/>
      <c r="BS391" s="155"/>
      <c r="BT391" s="155"/>
      <c r="BU391" s="155"/>
      <c r="BV391" s="155"/>
      <c r="BW391" s="155"/>
      <c r="BX391" s="155"/>
      <c r="BY391" s="155"/>
      <c r="BZ391" s="155"/>
      <c r="CA391" s="155"/>
      <c r="CB391" s="155"/>
      <c r="CC391" s="155"/>
      <c r="CD391" s="155"/>
      <c r="CE391" s="155"/>
      <c r="CF391" s="155"/>
      <c r="CG391" s="155"/>
      <c r="CH391" s="155"/>
      <c r="CI391" s="155"/>
      <c r="CJ391" s="166"/>
      <c r="CK391" s="161"/>
      <c r="CL391" s="161"/>
      <c r="CM391" s="161"/>
      <c r="CN391" s="161"/>
      <c r="CO391" s="161"/>
      <c r="CP391" s="161"/>
      <c r="CQ391" s="161"/>
      <c r="CR391" s="167" t="e">
        <f>IFERROR(MATCH(M391,'Cat Val Desplegable'!$B:$B,0),"")-1</f>
        <v>#VALUE!</v>
      </c>
      <c r="CS391" s="167">
        <f>COUNTIF('Cat Val Desplegable'!$B$3:$B$257,'Altas FI-Compras'!M391)</f>
        <v>0</v>
      </c>
      <c r="CT391" s="167" t="e">
        <f>IFERROR(MATCH(Y391,'Cat Val Desplegable'!$E:$E,0),"")-1</f>
        <v>#VALUE!</v>
      </c>
      <c r="CU391" s="167">
        <f>COUNTIF('Cat Val Desplegable'!$E$3:$E$296,'Altas FI-Compras'!Y391)</f>
        <v>0</v>
      </c>
      <c r="CV391" s="161"/>
      <c r="CW391" s="161"/>
      <c r="CX391" s="161"/>
      <c r="CY391" s="161"/>
      <c r="CZ391" s="161"/>
      <c r="DA391" s="161"/>
      <c r="DB391" s="161"/>
      <c r="DC391" s="161"/>
      <c r="DD391" s="161"/>
    </row>
    <row r="392" spans="1:108">
      <c r="A392" s="155"/>
      <c r="B392" s="155"/>
      <c r="C392" s="155"/>
      <c r="D392" s="155"/>
      <c r="E392" s="155"/>
      <c r="F392" s="155"/>
      <c r="G392" s="155"/>
      <c r="H392" s="155"/>
      <c r="I392" s="155"/>
      <c r="J392" s="155"/>
      <c r="K392" s="155"/>
      <c r="L392" s="155"/>
      <c r="M392" s="155"/>
      <c r="N392" s="156"/>
      <c r="O392" s="157"/>
      <c r="P392" s="158"/>
      <c r="Q392" s="155"/>
      <c r="R392" s="159"/>
      <c r="S392" s="159"/>
      <c r="T392" s="155"/>
      <c r="U392" s="159"/>
      <c r="V392" s="159"/>
      <c r="W392" s="160"/>
      <c r="X392" s="155"/>
      <c r="Y392" s="158"/>
      <c r="Z392" s="155"/>
      <c r="AA392" s="155"/>
      <c r="AB392" s="155"/>
      <c r="AC392" s="162"/>
      <c r="AD392" s="162"/>
      <c r="AE392" s="155"/>
      <c r="AF392" s="155"/>
      <c r="AG392" s="155"/>
      <c r="AH392" s="155"/>
      <c r="AI392" s="155"/>
      <c r="AJ392" s="163"/>
      <c r="AK392" s="163"/>
      <c r="AL392" s="163"/>
      <c r="AM392" s="163"/>
      <c r="AN392" s="164"/>
      <c r="AO392" s="165"/>
      <c r="AP392" s="163"/>
      <c r="AQ392" s="155"/>
      <c r="AR392" s="155"/>
      <c r="AS392" s="155"/>
      <c r="AT392" s="166"/>
      <c r="AU392" s="158"/>
      <c r="AV392" s="155"/>
      <c r="AW392" s="155"/>
      <c r="AX392" s="155"/>
      <c r="AY392" s="155"/>
      <c r="AZ392" s="166"/>
      <c r="BA392" s="158"/>
      <c r="BB392" s="155"/>
      <c r="BC392" s="155"/>
      <c r="BD392" s="155"/>
      <c r="BE392" s="155"/>
      <c r="BF392" s="166"/>
      <c r="BG392" s="158"/>
      <c r="BH392" s="155"/>
      <c r="BI392" s="158"/>
      <c r="BJ392" s="155"/>
      <c r="BK392" s="155"/>
      <c r="BL392" s="155"/>
      <c r="BM392" s="155"/>
      <c r="BN392" s="155"/>
      <c r="BO392" s="155"/>
      <c r="BP392" s="155"/>
      <c r="BQ392" s="155"/>
      <c r="BR392" s="155"/>
      <c r="BS392" s="155"/>
      <c r="BT392" s="155"/>
      <c r="BU392" s="155"/>
      <c r="BV392" s="155"/>
      <c r="BW392" s="155"/>
      <c r="BX392" s="155"/>
      <c r="BY392" s="155"/>
      <c r="BZ392" s="155"/>
      <c r="CA392" s="155"/>
      <c r="CB392" s="155"/>
      <c r="CC392" s="155"/>
      <c r="CD392" s="155"/>
      <c r="CE392" s="155"/>
      <c r="CF392" s="155"/>
      <c r="CG392" s="155"/>
      <c r="CH392" s="155"/>
      <c r="CI392" s="155"/>
      <c r="CJ392" s="166"/>
      <c r="CK392" s="161"/>
      <c r="CL392" s="161"/>
      <c r="CM392" s="161"/>
      <c r="CN392" s="161"/>
      <c r="CO392" s="161"/>
      <c r="CP392" s="161"/>
      <c r="CQ392" s="161"/>
      <c r="CR392" s="167" t="e">
        <f>IFERROR(MATCH(M392,'Cat Val Desplegable'!$B:$B,0),"")-1</f>
        <v>#VALUE!</v>
      </c>
      <c r="CS392" s="167">
        <f>COUNTIF('Cat Val Desplegable'!$B$3:$B$257,'Altas FI-Compras'!M392)</f>
        <v>0</v>
      </c>
      <c r="CT392" s="167" t="e">
        <f>IFERROR(MATCH(Y392,'Cat Val Desplegable'!$E:$E,0),"")-1</f>
        <v>#VALUE!</v>
      </c>
      <c r="CU392" s="167">
        <f>COUNTIF('Cat Val Desplegable'!$E$3:$E$296,'Altas FI-Compras'!Y392)</f>
        <v>0</v>
      </c>
      <c r="CV392" s="161"/>
      <c r="CW392" s="161"/>
      <c r="CX392" s="161"/>
      <c r="CY392" s="161"/>
      <c r="CZ392" s="161"/>
      <c r="DA392" s="161"/>
      <c r="DB392" s="161"/>
      <c r="DC392" s="161"/>
      <c r="DD392" s="161"/>
    </row>
    <row r="393" spans="1:108">
      <c r="A393" s="155"/>
      <c r="B393" s="155"/>
      <c r="C393" s="155"/>
      <c r="D393" s="155"/>
      <c r="E393" s="155"/>
      <c r="F393" s="155"/>
      <c r="G393" s="155"/>
      <c r="H393" s="155"/>
      <c r="I393" s="155"/>
      <c r="J393" s="155"/>
      <c r="K393" s="155"/>
      <c r="L393" s="155"/>
      <c r="M393" s="155"/>
      <c r="N393" s="156"/>
      <c r="O393" s="157"/>
      <c r="P393" s="158"/>
      <c r="Q393" s="155"/>
      <c r="R393" s="159"/>
      <c r="S393" s="159"/>
      <c r="T393" s="155"/>
      <c r="U393" s="159"/>
      <c r="V393" s="159"/>
      <c r="W393" s="160"/>
      <c r="X393" s="155"/>
      <c r="Y393" s="158"/>
      <c r="Z393" s="155"/>
      <c r="AA393" s="155"/>
      <c r="AB393" s="155"/>
      <c r="AC393" s="162"/>
      <c r="AD393" s="162"/>
      <c r="AE393" s="155"/>
      <c r="AF393" s="155"/>
      <c r="AG393" s="155"/>
      <c r="AH393" s="155"/>
      <c r="AI393" s="155"/>
      <c r="AJ393" s="163"/>
      <c r="AK393" s="163"/>
      <c r="AL393" s="163"/>
      <c r="AM393" s="163"/>
      <c r="AN393" s="164"/>
      <c r="AO393" s="165"/>
      <c r="AP393" s="163"/>
      <c r="AQ393" s="155"/>
      <c r="AR393" s="155"/>
      <c r="AS393" s="155"/>
      <c r="AT393" s="166"/>
      <c r="AU393" s="158"/>
      <c r="AV393" s="155"/>
      <c r="AW393" s="155"/>
      <c r="AX393" s="155"/>
      <c r="AY393" s="155"/>
      <c r="AZ393" s="166"/>
      <c r="BA393" s="158"/>
      <c r="BB393" s="155"/>
      <c r="BC393" s="155"/>
      <c r="BD393" s="155"/>
      <c r="BE393" s="155"/>
      <c r="BF393" s="166"/>
      <c r="BG393" s="158"/>
      <c r="BH393" s="155"/>
      <c r="BI393" s="158"/>
      <c r="BJ393" s="155"/>
      <c r="BK393" s="155"/>
      <c r="BL393" s="155"/>
      <c r="BM393" s="155"/>
      <c r="BN393" s="155"/>
      <c r="BO393" s="155"/>
      <c r="BP393" s="155"/>
      <c r="BQ393" s="155"/>
      <c r="BR393" s="155"/>
      <c r="BS393" s="155"/>
      <c r="BT393" s="155"/>
      <c r="BU393" s="155"/>
      <c r="BV393" s="155"/>
      <c r="BW393" s="155"/>
      <c r="BX393" s="155"/>
      <c r="BY393" s="155"/>
      <c r="BZ393" s="155"/>
      <c r="CA393" s="155"/>
      <c r="CB393" s="155"/>
      <c r="CC393" s="155"/>
      <c r="CD393" s="155"/>
      <c r="CE393" s="155"/>
      <c r="CF393" s="155"/>
      <c r="CG393" s="155"/>
      <c r="CH393" s="155"/>
      <c r="CI393" s="155"/>
      <c r="CJ393" s="166"/>
      <c r="CK393" s="161"/>
      <c r="CL393" s="161"/>
      <c r="CM393" s="161"/>
      <c r="CN393" s="161"/>
      <c r="CO393" s="161"/>
      <c r="CP393" s="161"/>
      <c r="CQ393" s="161"/>
      <c r="CR393" s="167" t="e">
        <f>IFERROR(MATCH(M393,'Cat Val Desplegable'!$B:$B,0),"")-1</f>
        <v>#VALUE!</v>
      </c>
      <c r="CS393" s="167">
        <f>COUNTIF('Cat Val Desplegable'!$B$3:$B$257,'Altas FI-Compras'!M393)</f>
        <v>0</v>
      </c>
      <c r="CT393" s="167" t="e">
        <f>IFERROR(MATCH(Y393,'Cat Val Desplegable'!$E:$E,0),"")-1</f>
        <v>#VALUE!</v>
      </c>
      <c r="CU393" s="167">
        <f>COUNTIF('Cat Val Desplegable'!$E$3:$E$296,'Altas FI-Compras'!Y393)</f>
        <v>0</v>
      </c>
      <c r="CV393" s="161"/>
      <c r="CW393" s="161"/>
      <c r="CX393" s="161"/>
      <c r="CY393" s="161"/>
      <c r="CZ393" s="161"/>
      <c r="DA393" s="161"/>
      <c r="DB393" s="161"/>
      <c r="DC393" s="161"/>
      <c r="DD393" s="161"/>
    </row>
    <row r="394" spans="1:108">
      <c r="A394" s="155"/>
      <c r="B394" s="155"/>
      <c r="C394" s="155"/>
      <c r="D394" s="155"/>
      <c r="E394" s="155"/>
      <c r="F394" s="155"/>
      <c r="G394" s="155"/>
      <c r="H394" s="155"/>
      <c r="I394" s="155"/>
      <c r="J394" s="155"/>
      <c r="K394" s="155"/>
      <c r="L394" s="155"/>
      <c r="M394" s="155"/>
      <c r="N394" s="156"/>
      <c r="O394" s="157"/>
      <c r="P394" s="158"/>
      <c r="Q394" s="155"/>
      <c r="R394" s="159"/>
      <c r="S394" s="159"/>
      <c r="T394" s="155"/>
      <c r="U394" s="159"/>
      <c r="V394" s="159"/>
      <c r="W394" s="160"/>
      <c r="X394" s="155"/>
      <c r="Y394" s="158"/>
      <c r="Z394" s="155"/>
      <c r="AA394" s="155"/>
      <c r="AB394" s="155"/>
      <c r="AC394" s="162"/>
      <c r="AD394" s="162"/>
      <c r="AE394" s="155"/>
      <c r="AF394" s="155"/>
      <c r="AG394" s="155"/>
      <c r="AH394" s="155"/>
      <c r="AI394" s="155"/>
      <c r="AJ394" s="163"/>
      <c r="AK394" s="163"/>
      <c r="AL394" s="163"/>
      <c r="AM394" s="163"/>
      <c r="AN394" s="164"/>
      <c r="AO394" s="165"/>
      <c r="AP394" s="163"/>
      <c r="AQ394" s="155"/>
      <c r="AR394" s="155"/>
      <c r="AS394" s="155"/>
      <c r="AT394" s="166"/>
      <c r="AU394" s="158"/>
      <c r="AV394" s="155"/>
      <c r="AW394" s="155"/>
      <c r="AX394" s="155"/>
      <c r="AY394" s="155"/>
      <c r="AZ394" s="166"/>
      <c r="BA394" s="158"/>
      <c r="BB394" s="155"/>
      <c r="BC394" s="155"/>
      <c r="BD394" s="155"/>
      <c r="BE394" s="155"/>
      <c r="BF394" s="166"/>
      <c r="BG394" s="158"/>
      <c r="BH394" s="155"/>
      <c r="BI394" s="158"/>
      <c r="BJ394" s="155"/>
      <c r="BK394" s="155"/>
      <c r="BL394" s="155"/>
      <c r="BM394" s="155"/>
      <c r="BN394" s="155"/>
      <c r="BO394" s="155"/>
      <c r="BP394" s="155"/>
      <c r="BQ394" s="155"/>
      <c r="BR394" s="155"/>
      <c r="BS394" s="155"/>
      <c r="BT394" s="155"/>
      <c r="BU394" s="155"/>
      <c r="BV394" s="155"/>
      <c r="BW394" s="155"/>
      <c r="BX394" s="155"/>
      <c r="BY394" s="155"/>
      <c r="BZ394" s="155"/>
      <c r="CA394" s="155"/>
      <c r="CB394" s="155"/>
      <c r="CC394" s="155"/>
      <c r="CD394" s="155"/>
      <c r="CE394" s="155"/>
      <c r="CF394" s="155"/>
      <c r="CG394" s="155"/>
      <c r="CH394" s="155"/>
      <c r="CI394" s="155"/>
      <c r="CJ394" s="166"/>
      <c r="CK394" s="161"/>
      <c r="CL394" s="161"/>
      <c r="CM394" s="161"/>
      <c r="CN394" s="161"/>
      <c r="CO394" s="161"/>
      <c r="CP394" s="161"/>
      <c r="CQ394" s="161"/>
      <c r="CR394" s="167" t="e">
        <f>IFERROR(MATCH(M394,'Cat Val Desplegable'!$B:$B,0),"")-1</f>
        <v>#VALUE!</v>
      </c>
      <c r="CS394" s="167">
        <f>COUNTIF('Cat Val Desplegable'!$B$3:$B$257,'Altas FI-Compras'!M394)</f>
        <v>0</v>
      </c>
      <c r="CT394" s="167" t="e">
        <f>IFERROR(MATCH(Y394,'Cat Val Desplegable'!$E:$E,0),"")-1</f>
        <v>#VALUE!</v>
      </c>
      <c r="CU394" s="167">
        <f>COUNTIF('Cat Val Desplegable'!$E$3:$E$296,'Altas FI-Compras'!Y394)</f>
        <v>0</v>
      </c>
      <c r="CV394" s="161"/>
      <c r="CW394" s="161"/>
      <c r="CX394" s="161"/>
      <c r="CY394" s="161"/>
      <c r="CZ394" s="161"/>
      <c r="DA394" s="161"/>
      <c r="DB394" s="161"/>
      <c r="DC394" s="161"/>
      <c r="DD394" s="161"/>
    </row>
    <row r="395" spans="1:108">
      <c r="A395" s="155"/>
      <c r="B395" s="155"/>
      <c r="C395" s="155"/>
      <c r="D395" s="155"/>
      <c r="E395" s="155"/>
      <c r="F395" s="155"/>
      <c r="G395" s="155"/>
      <c r="H395" s="155"/>
      <c r="I395" s="155"/>
      <c r="J395" s="155"/>
      <c r="K395" s="155"/>
      <c r="L395" s="155"/>
      <c r="M395" s="155"/>
      <c r="N395" s="156"/>
      <c r="O395" s="157"/>
      <c r="P395" s="158"/>
      <c r="Q395" s="155"/>
      <c r="R395" s="159"/>
      <c r="S395" s="159"/>
      <c r="T395" s="155"/>
      <c r="U395" s="159"/>
      <c r="V395" s="159"/>
      <c r="W395" s="160"/>
      <c r="X395" s="155"/>
      <c r="Y395" s="158"/>
      <c r="Z395" s="155"/>
      <c r="AA395" s="155"/>
      <c r="AB395" s="155"/>
      <c r="AC395" s="162"/>
      <c r="AD395" s="162"/>
      <c r="AE395" s="155"/>
      <c r="AF395" s="155"/>
      <c r="AG395" s="155"/>
      <c r="AH395" s="155"/>
      <c r="AI395" s="155"/>
      <c r="AJ395" s="163"/>
      <c r="AK395" s="163"/>
      <c r="AL395" s="163"/>
      <c r="AM395" s="163"/>
      <c r="AN395" s="164"/>
      <c r="AO395" s="165"/>
      <c r="AP395" s="163"/>
      <c r="AQ395" s="155"/>
      <c r="AR395" s="155"/>
      <c r="AS395" s="155"/>
      <c r="AT395" s="166"/>
      <c r="AU395" s="158"/>
      <c r="AV395" s="155"/>
      <c r="AW395" s="155"/>
      <c r="AX395" s="155"/>
      <c r="AY395" s="155"/>
      <c r="AZ395" s="166"/>
      <c r="BA395" s="158"/>
      <c r="BB395" s="155"/>
      <c r="BC395" s="155"/>
      <c r="BD395" s="155"/>
      <c r="BE395" s="155"/>
      <c r="BF395" s="166"/>
      <c r="BG395" s="158"/>
      <c r="BH395" s="155"/>
      <c r="BI395" s="158"/>
      <c r="BJ395" s="155"/>
      <c r="BK395" s="155"/>
      <c r="BL395" s="155"/>
      <c r="BM395" s="155"/>
      <c r="BN395" s="155"/>
      <c r="BO395" s="155"/>
      <c r="BP395" s="155"/>
      <c r="BQ395" s="155"/>
      <c r="BR395" s="155"/>
      <c r="BS395" s="155"/>
      <c r="BT395" s="155"/>
      <c r="BU395" s="155"/>
      <c r="BV395" s="155"/>
      <c r="BW395" s="155"/>
      <c r="BX395" s="155"/>
      <c r="BY395" s="155"/>
      <c r="BZ395" s="155"/>
      <c r="CA395" s="155"/>
      <c r="CB395" s="155"/>
      <c r="CC395" s="155"/>
      <c r="CD395" s="155"/>
      <c r="CE395" s="155"/>
      <c r="CF395" s="155"/>
      <c r="CG395" s="155"/>
      <c r="CH395" s="155"/>
      <c r="CI395" s="155"/>
      <c r="CJ395" s="166"/>
      <c r="CK395" s="161"/>
      <c r="CL395" s="161"/>
      <c r="CM395" s="161"/>
      <c r="CN395" s="161"/>
      <c r="CO395" s="161"/>
      <c r="CP395" s="161"/>
      <c r="CQ395" s="161"/>
      <c r="CR395" s="167" t="e">
        <f>IFERROR(MATCH(M395,'Cat Val Desplegable'!$B:$B,0),"")-1</f>
        <v>#VALUE!</v>
      </c>
      <c r="CS395" s="167">
        <f>COUNTIF('Cat Val Desplegable'!$B$3:$B$257,'Altas FI-Compras'!M395)</f>
        <v>0</v>
      </c>
      <c r="CT395" s="167" t="e">
        <f>IFERROR(MATCH(Y395,'Cat Val Desplegable'!$E:$E,0),"")-1</f>
        <v>#VALUE!</v>
      </c>
      <c r="CU395" s="167">
        <f>COUNTIF('Cat Val Desplegable'!$E$3:$E$296,'Altas FI-Compras'!Y395)</f>
        <v>0</v>
      </c>
      <c r="CV395" s="161"/>
      <c r="CW395" s="161"/>
      <c r="CX395" s="161"/>
      <c r="CY395" s="161"/>
      <c r="CZ395" s="161"/>
      <c r="DA395" s="161"/>
      <c r="DB395" s="161"/>
      <c r="DC395" s="161"/>
      <c r="DD395" s="161"/>
    </row>
    <row r="396" spans="1:108">
      <c r="A396" s="155"/>
      <c r="B396" s="155"/>
      <c r="C396" s="155"/>
      <c r="D396" s="155"/>
      <c r="E396" s="155"/>
      <c r="F396" s="155"/>
      <c r="G396" s="155"/>
      <c r="H396" s="155"/>
      <c r="I396" s="155"/>
      <c r="J396" s="155"/>
      <c r="K396" s="155"/>
      <c r="L396" s="155"/>
      <c r="M396" s="155"/>
      <c r="N396" s="156"/>
      <c r="O396" s="157"/>
      <c r="P396" s="158"/>
      <c r="Q396" s="155"/>
      <c r="R396" s="159"/>
      <c r="S396" s="159"/>
      <c r="T396" s="155"/>
      <c r="U396" s="159"/>
      <c r="V396" s="159"/>
      <c r="W396" s="160"/>
      <c r="X396" s="155"/>
      <c r="Y396" s="158"/>
      <c r="Z396" s="155"/>
      <c r="AA396" s="155"/>
      <c r="AB396" s="155"/>
      <c r="AC396" s="162"/>
      <c r="AD396" s="162"/>
      <c r="AE396" s="155"/>
      <c r="AF396" s="155"/>
      <c r="AG396" s="155"/>
      <c r="AH396" s="155"/>
      <c r="AI396" s="155"/>
      <c r="AJ396" s="163"/>
      <c r="AK396" s="163"/>
      <c r="AL396" s="163"/>
      <c r="AM396" s="163"/>
      <c r="AN396" s="164"/>
      <c r="AO396" s="165"/>
      <c r="AP396" s="163"/>
      <c r="AQ396" s="155"/>
      <c r="AR396" s="155"/>
      <c r="AS396" s="155"/>
      <c r="AT396" s="166"/>
      <c r="AU396" s="158"/>
      <c r="AV396" s="155"/>
      <c r="AW396" s="155"/>
      <c r="AX396" s="155"/>
      <c r="AY396" s="155"/>
      <c r="AZ396" s="166"/>
      <c r="BA396" s="158"/>
      <c r="BB396" s="155"/>
      <c r="BC396" s="155"/>
      <c r="BD396" s="155"/>
      <c r="BE396" s="155"/>
      <c r="BF396" s="166"/>
      <c r="BG396" s="158"/>
      <c r="BH396" s="155"/>
      <c r="BI396" s="158"/>
      <c r="BJ396" s="155"/>
      <c r="BK396" s="155"/>
      <c r="BL396" s="155"/>
      <c r="BM396" s="155"/>
      <c r="BN396" s="155"/>
      <c r="BO396" s="155"/>
      <c r="BP396" s="155"/>
      <c r="BQ396" s="155"/>
      <c r="BR396" s="155"/>
      <c r="BS396" s="155"/>
      <c r="BT396" s="155"/>
      <c r="BU396" s="155"/>
      <c r="BV396" s="155"/>
      <c r="BW396" s="155"/>
      <c r="BX396" s="155"/>
      <c r="BY396" s="155"/>
      <c r="BZ396" s="155"/>
      <c r="CA396" s="155"/>
      <c r="CB396" s="155"/>
      <c r="CC396" s="155"/>
      <c r="CD396" s="155"/>
      <c r="CE396" s="155"/>
      <c r="CF396" s="155"/>
      <c r="CG396" s="155"/>
      <c r="CH396" s="155"/>
      <c r="CI396" s="155"/>
      <c r="CJ396" s="166"/>
      <c r="CK396" s="161"/>
      <c r="CL396" s="161"/>
      <c r="CM396" s="161"/>
      <c r="CN396" s="161"/>
      <c r="CO396" s="161"/>
      <c r="CP396" s="161"/>
      <c r="CQ396" s="161"/>
      <c r="CR396" s="167" t="e">
        <f>IFERROR(MATCH(M396,'Cat Val Desplegable'!$B:$B,0),"")-1</f>
        <v>#VALUE!</v>
      </c>
      <c r="CS396" s="167">
        <f>COUNTIF('Cat Val Desplegable'!$B$3:$B$257,'Altas FI-Compras'!M396)</f>
        <v>0</v>
      </c>
      <c r="CT396" s="167" t="e">
        <f>IFERROR(MATCH(Y396,'Cat Val Desplegable'!$E:$E,0),"")-1</f>
        <v>#VALUE!</v>
      </c>
      <c r="CU396" s="167">
        <f>COUNTIF('Cat Val Desplegable'!$E$3:$E$296,'Altas FI-Compras'!Y396)</f>
        <v>0</v>
      </c>
      <c r="CV396" s="161"/>
      <c r="CW396" s="161"/>
      <c r="CX396" s="161"/>
      <c r="CY396" s="161"/>
      <c r="CZ396" s="161"/>
      <c r="DA396" s="161"/>
      <c r="DB396" s="161"/>
      <c r="DC396" s="161"/>
      <c r="DD396" s="161"/>
    </row>
    <row r="397" spans="1:108">
      <c r="A397" s="155"/>
      <c r="B397" s="155"/>
      <c r="C397" s="155"/>
      <c r="D397" s="155"/>
      <c r="E397" s="155"/>
      <c r="F397" s="155"/>
      <c r="G397" s="155"/>
      <c r="H397" s="155"/>
      <c r="I397" s="155"/>
      <c r="J397" s="155"/>
      <c r="K397" s="155"/>
      <c r="L397" s="155"/>
      <c r="M397" s="155"/>
      <c r="N397" s="156"/>
      <c r="O397" s="157"/>
      <c r="P397" s="158"/>
      <c r="Q397" s="155"/>
      <c r="R397" s="159"/>
      <c r="S397" s="159"/>
      <c r="T397" s="155"/>
      <c r="U397" s="159"/>
      <c r="V397" s="159"/>
      <c r="W397" s="160"/>
      <c r="X397" s="155"/>
      <c r="Y397" s="158"/>
      <c r="Z397" s="155"/>
      <c r="AA397" s="155"/>
      <c r="AB397" s="155"/>
      <c r="AC397" s="162"/>
      <c r="AD397" s="162"/>
      <c r="AE397" s="155"/>
      <c r="AF397" s="155"/>
      <c r="AG397" s="155"/>
      <c r="AH397" s="155"/>
      <c r="AI397" s="155"/>
      <c r="AJ397" s="163"/>
      <c r="AK397" s="163"/>
      <c r="AL397" s="163"/>
      <c r="AM397" s="163"/>
      <c r="AN397" s="164"/>
      <c r="AO397" s="165"/>
      <c r="AP397" s="163"/>
      <c r="AQ397" s="155"/>
      <c r="AR397" s="155"/>
      <c r="AS397" s="155"/>
      <c r="AT397" s="166"/>
      <c r="AU397" s="158"/>
      <c r="AV397" s="155"/>
      <c r="AW397" s="155"/>
      <c r="AX397" s="155"/>
      <c r="AY397" s="155"/>
      <c r="AZ397" s="166"/>
      <c r="BA397" s="158"/>
      <c r="BB397" s="155"/>
      <c r="BC397" s="155"/>
      <c r="BD397" s="155"/>
      <c r="BE397" s="155"/>
      <c r="BF397" s="166"/>
      <c r="BG397" s="158"/>
      <c r="BH397" s="155"/>
      <c r="BI397" s="158"/>
      <c r="BJ397" s="155"/>
      <c r="BK397" s="155"/>
      <c r="BL397" s="155"/>
      <c r="BM397" s="155"/>
      <c r="BN397" s="155"/>
      <c r="BO397" s="155"/>
      <c r="BP397" s="155"/>
      <c r="BQ397" s="155"/>
      <c r="BR397" s="155"/>
      <c r="BS397" s="155"/>
      <c r="BT397" s="155"/>
      <c r="BU397" s="155"/>
      <c r="BV397" s="155"/>
      <c r="BW397" s="155"/>
      <c r="BX397" s="155"/>
      <c r="BY397" s="155"/>
      <c r="BZ397" s="155"/>
      <c r="CA397" s="155"/>
      <c r="CB397" s="155"/>
      <c r="CC397" s="155"/>
      <c r="CD397" s="155"/>
      <c r="CE397" s="155"/>
      <c r="CF397" s="155"/>
      <c r="CG397" s="155"/>
      <c r="CH397" s="155"/>
      <c r="CI397" s="155"/>
      <c r="CJ397" s="166"/>
      <c r="CK397" s="161"/>
      <c r="CL397" s="161"/>
      <c r="CM397" s="161"/>
      <c r="CN397" s="161"/>
      <c r="CO397" s="161"/>
      <c r="CP397" s="161"/>
      <c r="CQ397" s="161"/>
      <c r="CR397" s="167" t="e">
        <f>IFERROR(MATCH(M397,'Cat Val Desplegable'!$B:$B,0),"")-1</f>
        <v>#VALUE!</v>
      </c>
      <c r="CS397" s="167">
        <f>COUNTIF('Cat Val Desplegable'!$B$3:$B$257,'Altas FI-Compras'!M397)</f>
        <v>0</v>
      </c>
      <c r="CT397" s="167" t="e">
        <f>IFERROR(MATCH(Y397,'Cat Val Desplegable'!$E:$E,0),"")-1</f>
        <v>#VALUE!</v>
      </c>
      <c r="CU397" s="167">
        <f>COUNTIF('Cat Val Desplegable'!$E$3:$E$296,'Altas FI-Compras'!Y397)</f>
        <v>0</v>
      </c>
      <c r="CV397" s="161"/>
      <c r="CW397" s="161"/>
      <c r="CX397" s="161"/>
      <c r="CY397" s="161"/>
      <c r="CZ397" s="161"/>
      <c r="DA397" s="161"/>
      <c r="DB397" s="161"/>
      <c r="DC397" s="161"/>
      <c r="DD397" s="161"/>
    </row>
    <row r="398" spans="1:108">
      <c r="A398" s="155"/>
      <c r="B398" s="155"/>
      <c r="C398" s="155"/>
      <c r="D398" s="155"/>
      <c r="E398" s="155"/>
      <c r="F398" s="155"/>
      <c r="G398" s="155"/>
      <c r="H398" s="155"/>
      <c r="I398" s="155"/>
      <c r="J398" s="155"/>
      <c r="K398" s="155"/>
      <c r="L398" s="155"/>
      <c r="M398" s="155"/>
      <c r="N398" s="156"/>
      <c r="O398" s="157"/>
      <c r="P398" s="158"/>
      <c r="Q398" s="155"/>
      <c r="R398" s="159"/>
      <c r="S398" s="159"/>
      <c r="T398" s="155"/>
      <c r="U398" s="159"/>
      <c r="V398" s="159"/>
      <c r="W398" s="160"/>
      <c r="X398" s="155"/>
      <c r="Y398" s="158"/>
      <c r="Z398" s="155"/>
      <c r="AA398" s="155"/>
      <c r="AB398" s="155"/>
      <c r="AC398" s="162"/>
      <c r="AD398" s="162"/>
      <c r="AE398" s="155"/>
      <c r="AF398" s="155"/>
      <c r="AG398" s="155"/>
      <c r="AH398" s="155"/>
      <c r="AI398" s="155"/>
      <c r="AJ398" s="163"/>
      <c r="AK398" s="163"/>
      <c r="AL398" s="163"/>
      <c r="AM398" s="163"/>
      <c r="AN398" s="164"/>
      <c r="AO398" s="165"/>
      <c r="AP398" s="163"/>
      <c r="AQ398" s="155"/>
      <c r="AR398" s="155"/>
      <c r="AS398" s="155"/>
      <c r="AT398" s="166"/>
      <c r="AU398" s="158"/>
      <c r="AV398" s="155"/>
      <c r="AW398" s="155"/>
      <c r="AX398" s="155"/>
      <c r="AY398" s="155"/>
      <c r="AZ398" s="166"/>
      <c r="BA398" s="158"/>
      <c r="BB398" s="155"/>
      <c r="BC398" s="155"/>
      <c r="BD398" s="155"/>
      <c r="BE398" s="155"/>
      <c r="BF398" s="166"/>
      <c r="BG398" s="158"/>
      <c r="BH398" s="155"/>
      <c r="BI398" s="158"/>
      <c r="BJ398" s="155"/>
      <c r="BK398" s="155"/>
      <c r="BL398" s="155"/>
      <c r="BM398" s="155"/>
      <c r="BN398" s="155"/>
      <c r="BO398" s="155"/>
      <c r="BP398" s="155"/>
      <c r="BQ398" s="155"/>
      <c r="BR398" s="155"/>
      <c r="BS398" s="155"/>
      <c r="BT398" s="155"/>
      <c r="BU398" s="155"/>
      <c r="BV398" s="155"/>
      <c r="BW398" s="155"/>
      <c r="BX398" s="155"/>
      <c r="BY398" s="155"/>
      <c r="BZ398" s="155"/>
      <c r="CA398" s="155"/>
      <c r="CB398" s="155"/>
      <c r="CC398" s="155"/>
      <c r="CD398" s="155"/>
      <c r="CE398" s="155"/>
      <c r="CF398" s="155"/>
      <c r="CG398" s="155"/>
      <c r="CH398" s="155"/>
      <c r="CI398" s="155"/>
      <c r="CJ398" s="166"/>
      <c r="CK398" s="161"/>
      <c r="CL398" s="161"/>
      <c r="CM398" s="161"/>
      <c r="CN398" s="161"/>
      <c r="CO398" s="161"/>
      <c r="CP398" s="161"/>
      <c r="CQ398" s="161"/>
      <c r="CR398" s="167" t="e">
        <f>IFERROR(MATCH(M398,'Cat Val Desplegable'!$B:$B,0),"")-1</f>
        <v>#VALUE!</v>
      </c>
      <c r="CS398" s="167">
        <f>COUNTIF('Cat Val Desplegable'!$B$3:$B$257,'Altas FI-Compras'!M398)</f>
        <v>0</v>
      </c>
      <c r="CT398" s="167" t="e">
        <f>IFERROR(MATCH(Y398,'Cat Val Desplegable'!$E:$E,0),"")-1</f>
        <v>#VALUE!</v>
      </c>
      <c r="CU398" s="167">
        <f>COUNTIF('Cat Val Desplegable'!$E$3:$E$296,'Altas FI-Compras'!Y398)</f>
        <v>0</v>
      </c>
      <c r="CV398" s="161"/>
      <c r="CW398" s="161"/>
      <c r="CX398" s="161"/>
      <c r="CY398" s="161"/>
      <c r="CZ398" s="161"/>
      <c r="DA398" s="161"/>
      <c r="DB398" s="161"/>
      <c r="DC398" s="161"/>
      <c r="DD398" s="161"/>
    </row>
    <row r="399" spans="1:108">
      <c r="A399" s="155"/>
      <c r="B399" s="155"/>
      <c r="C399" s="155"/>
      <c r="D399" s="155"/>
      <c r="E399" s="155"/>
      <c r="F399" s="155"/>
      <c r="G399" s="155"/>
      <c r="H399" s="155"/>
      <c r="I399" s="155"/>
      <c r="J399" s="155"/>
      <c r="K399" s="155"/>
      <c r="L399" s="155"/>
      <c r="M399" s="155"/>
      <c r="N399" s="156"/>
      <c r="O399" s="157"/>
      <c r="P399" s="158"/>
      <c r="Q399" s="155"/>
      <c r="R399" s="159"/>
      <c r="S399" s="159"/>
      <c r="T399" s="155"/>
      <c r="U399" s="159"/>
      <c r="V399" s="159"/>
      <c r="W399" s="160"/>
      <c r="X399" s="155"/>
      <c r="Y399" s="158"/>
      <c r="Z399" s="155"/>
      <c r="AA399" s="155"/>
      <c r="AB399" s="155"/>
      <c r="AC399" s="162"/>
      <c r="AD399" s="162"/>
      <c r="AE399" s="155"/>
      <c r="AF399" s="155"/>
      <c r="AG399" s="155"/>
      <c r="AH399" s="155"/>
      <c r="AI399" s="155"/>
      <c r="AJ399" s="163"/>
      <c r="AK399" s="163"/>
      <c r="AL399" s="163"/>
      <c r="AM399" s="163"/>
      <c r="AN399" s="164"/>
      <c r="AO399" s="165"/>
      <c r="AP399" s="163"/>
      <c r="AQ399" s="155"/>
      <c r="AR399" s="155"/>
      <c r="AS399" s="155"/>
      <c r="AT399" s="166"/>
      <c r="AU399" s="158"/>
      <c r="AV399" s="155"/>
      <c r="AW399" s="155"/>
      <c r="AX399" s="155"/>
      <c r="AY399" s="155"/>
      <c r="AZ399" s="166"/>
      <c r="BA399" s="158"/>
      <c r="BB399" s="155"/>
      <c r="BC399" s="155"/>
      <c r="BD399" s="155"/>
      <c r="BE399" s="155"/>
      <c r="BF399" s="166"/>
      <c r="BG399" s="158"/>
      <c r="BH399" s="155"/>
      <c r="BI399" s="158"/>
      <c r="BJ399" s="155"/>
      <c r="BK399" s="155"/>
      <c r="BL399" s="155"/>
      <c r="BM399" s="155"/>
      <c r="BN399" s="155"/>
      <c r="BO399" s="155"/>
      <c r="BP399" s="155"/>
      <c r="BQ399" s="155"/>
      <c r="BR399" s="155"/>
      <c r="BS399" s="155"/>
      <c r="BT399" s="155"/>
      <c r="BU399" s="155"/>
      <c r="BV399" s="155"/>
      <c r="BW399" s="155"/>
      <c r="BX399" s="155"/>
      <c r="BY399" s="155"/>
      <c r="BZ399" s="155"/>
      <c r="CA399" s="155"/>
      <c r="CB399" s="155"/>
      <c r="CC399" s="155"/>
      <c r="CD399" s="155"/>
      <c r="CE399" s="155"/>
      <c r="CF399" s="155"/>
      <c r="CG399" s="155"/>
      <c r="CH399" s="155"/>
      <c r="CI399" s="155"/>
      <c r="CJ399" s="166"/>
      <c r="CK399" s="161"/>
      <c r="CL399" s="161"/>
      <c r="CM399" s="161"/>
      <c r="CN399" s="161"/>
      <c r="CO399" s="161"/>
      <c r="CP399" s="161"/>
      <c r="CQ399" s="161"/>
      <c r="CR399" s="167" t="e">
        <f>IFERROR(MATCH(M399,'Cat Val Desplegable'!$B:$B,0),"")-1</f>
        <v>#VALUE!</v>
      </c>
      <c r="CS399" s="167">
        <f>COUNTIF('Cat Val Desplegable'!$B$3:$B$257,'Altas FI-Compras'!M399)</f>
        <v>0</v>
      </c>
      <c r="CT399" s="167" t="e">
        <f>IFERROR(MATCH(Y399,'Cat Val Desplegable'!$E:$E,0),"")-1</f>
        <v>#VALUE!</v>
      </c>
      <c r="CU399" s="167">
        <f>COUNTIF('Cat Val Desplegable'!$E$3:$E$296,'Altas FI-Compras'!Y399)</f>
        <v>0</v>
      </c>
      <c r="CV399" s="161"/>
      <c r="CW399" s="161"/>
      <c r="CX399" s="161"/>
      <c r="CY399" s="161"/>
      <c r="CZ399" s="161"/>
      <c r="DA399" s="161"/>
      <c r="DB399" s="161"/>
      <c r="DC399" s="161"/>
      <c r="DD399" s="161"/>
    </row>
    <row r="400" spans="1:108">
      <c r="A400" s="155"/>
      <c r="B400" s="155"/>
      <c r="C400" s="155"/>
      <c r="D400" s="155"/>
      <c r="E400" s="155"/>
      <c r="F400" s="155"/>
      <c r="G400" s="155"/>
      <c r="H400" s="155"/>
      <c r="I400" s="155"/>
      <c r="J400" s="155"/>
      <c r="K400" s="155"/>
      <c r="L400" s="155"/>
      <c r="M400" s="155"/>
      <c r="N400" s="156"/>
      <c r="O400" s="157"/>
      <c r="P400" s="158"/>
      <c r="Q400" s="155"/>
      <c r="R400" s="159"/>
      <c r="S400" s="159"/>
      <c r="T400" s="155"/>
      <c r="U400" s="159"/>
      <c r="V400" s="159"/>
      <c r="W400" s="160"/>
      <c r="X400" s="155"/>
      <c r="Y400" s="158"/>
      <c r="Z400" s="155"/>
      <c r="AA400" s="155"/>
      <c r="AB400" s="155"/>
      <c r="AC400" s="162"/>
      <c r="AD400" s="162"/>
      <c r="AE400" s="155"/>
      <c r="AF400" s="155"/>
      <c r="AG400" s="155"/>
      <c r="AH400" s="155"/>
      <c r="AI400" s="155"/>
      <c r="AJ400" s="163"/>
      <c r="AK400" s="163"/>
      <c r="AL400" s="163"/>
      <c r="AM400" s="163"/>
      <c r="AN400" s="164"/>
      <c r="AO400" s="165"/>
      <c r="AP400" s="163"/>
      <c r="AQ400" s="155"/>
      <c r="AR400" s="155"/>
      <c r="AS400" s="155"/>
      <c r="AT400" s="166"/>
      <c r="AU400" s="158"/>
      <c r="AV400" s="155"/>
      <c r="AW400" s="155"/>
      <c r="AX400" s="155"/>
      <c r="AY400" s="155"/>
      <c r="AZ400" s="166"/>
      <c r="BA400" s="158"/>
      <c r="BB400" s="155"/>
      <c r="BC400" s="155"/>
      <c r="BD400" s="155"/>
      <c r="BE400" s="155"/>
      <c r="BF400" s="166"/>
      <c r="BG400" s="158"/>
      <c r="BH400" s="155"/>
      <c r="BI400" s="158"/>
      <c r="BJ400" s="155"/>
      <c r="BK400" s="155"/>
      <c r="BL400" s="155"/>
      <c r="BM400" s="155"/>
      <c r="BN400" s="155"/>
      <c r="BO400" s="155"/>
      <c r="BP400" s="155"/>
      <c r="BQ400" s="155"/>
      <c r="BR400" s="155"/>
      <c r="BS400" s="155"/>
      <c r="BT400" s="155"/>
      <c r="BU400" s="155"/>
      <c r="BV400" s="155"/>
      <c r="BW400" s="155"/>
      <c r="BX400" s="155"/>
      <c r="BY400" s="155"/>
      <c r="BZ400" s="155"/>
      <c r="CA400" s="155"/>
      <c r="CB400" s="155"/>
      <c r="CC400" s="155"/>
      <c r="CD400" s="155"/>
      <c r="CE400" s="155"/>
      <c r="CF400" s="155"/>
      <c r="CG400" s="155"/>
      <c r="CH400" s="155"/>
      <c r="CI400" s="155"/>
      <c r="CJ400" s="166"/>
      <c r="CK400" s="161"/>
      <c r="CL400" s="161"/>
      <c r="CM400" s="161"/>
      <c r="CN400" s="161"/>
      <c r="CO400" s="161"/>
      <c r="CP400" s="161"/>
      <c r="CQ400" s="161"/>
      <c r="CR400" s="167" t="e">
        <f>IFERROR(MATCH(M400,'Cat Val Desplegable'!$B:$B,0),"")-1</f>
        <v>#VALUE!</v>
      </c>
      <c r="CS400" s="167">
        <f>COUNTIF('Cat Val Desplegable'!$B$3:$B$257,'Altas FI-Compras'!M400)</f>
        <v>0</v>
      </c>
      <c r="CT400" s="167" t="e">
        <f>IFERROR(MATCH(Y400,'Cat Val Desplegable'!$E:$E,0),"")-1</f>
        <v>#VALUE!</v>
      </c>
      <c r="CU400" s="167">
        <f>COUNTIF('Cat Val Desplegable'!$E$3:$E$296,'Altas FI-Compras'!Y400)</f>
        <v>0</v>
      </c>
      <c r="CV400" s="161"/>
      <c r="CW400" s="161"/>
      <c r="CX400" s="161"/>
      <c r="CY400" s="161"/>
      <c r="CZ400" s="161"/>
      <c r="DA400" s="161"/>
      <c r="DB400" s="161"/>
      <c r="DC400" s="161"/>
      <c r="DD400" s="161"/>
    </row>
    <row r="401" spans="1:108">
      <c r="A401" s="155"/>
      <c r="B401" s="155"/>
      <c r="C401" s="155"/>
      <c r="D401" s="155"/>
      <c r="E401" s="155"/>
      <c r="F401" s="155"/>
      <c r="G401" s="155"/>
      <c r="H401" s="155"/>
      <c r="I401" s="155"/>
      <c r="J401" s="155"/>
      <c r="K401" s="155"/>
      <c r="L401" s="155"/>
      <c r="M401" s="155"/>
      <c r="N401" s="156"/>
      <c r="O401" s="157"/>
      <c r="P401" s="158"/>
      <c r="Q401" s="155"/>
      <c r="R401" s="159"/>
      <c r="S401" s="159"/>
      <c r="T401" s="155"/>
      <c r="U401" s="159"/>
      <c r="V401" s="159"/>
      <c r="W401" s="160"/>
      <c r="X401" s="155"/>
      <c r="Y401" s="158"/>
      <c r="Z401" s="155"/>
      <c r="AA401" s="155"/>
      <c r="AB401" s="155"/>
      <c r="AC401" s="162"/>
      <c r="AD401" s="162"/>
      <c r="AE401" s="155"/>
      <c r="AF401" s="155"/>
      <c r="AG401" s="155"/>
      <c r="AH401" s="155"/>
      <c r="AI401" s="155"/>
      <c r="AJ401" s="163"/>
      <c r="AK401" s="163"/>
      <c r="AL401" s="163"/>
      <c r="AM401" s="163"/>
      <c r="AN401" s="164"/>
      <c r="AO401" s="165"/>
      <c r="AP401" s="163"/>
      <c r="AQ401" s="155"/>
      <c r="AR401" s="155"/>
      <c r="AS401" s="155"/>
      <c r="AT401" s="166"/>
      <c r="AU401" s="158"/>
      <c r="AV401" s="155"/>
      <c r="AW401" s="155"/>
      <c r="AX401" s="155"/>
      <c r="AY401" s="155"/>
      <c r="AZ401" s="166"/>
      <c r="BA401" s="158"/>
      <c r="BB401" s="155"/>
      <c r="BC401" s="155"/>
      <c r="BD401" s="155"/>
      <c r="BE401" s="155"/>
      <c r="BF401" s="166"/>
      <c r="BG401" s="158"/>
      <c r="BH401" s="155"/>
      <c r="BI401" s="158"/>
      <c r="BJ401" s="155"/>
      <c r="BK401" s="155"/>
      <c r="BL401" s="155"/>
      <c r="BM401" s="155"/>
      <c r="BN401" s="155"/>
      <c r="BO401" s="155"/>
      <c r="BP401" s="155"/>
      <c r="BQ401" s="155"/>
      <c r="BR401" s="155"/>
      <c r="BS401" s="155"/>
      <c r="BT401" s="155"/>
      <c r="BU401" s="155"/>
      <c r="BV401" s="155"/>
      <c r="BW401" s="155"/>
      <c r="BX401" s="155"/>
      <c r="BY401" s="155"/>
      <c r="BZ401" s="155"/>
      <c r="CA401" s="155"/>
      <c r="CB401" s="155"/>
      <c r="CC401" s="155"/>
      <c r="CD401" s="155"/>
      <c r="CE401" s="155"/>
      <c r="CF401" s="155"/>
      <c r="CG401" s="155"/>
      <c r="CH401" s="155"/>
      <c r="CI401" s="155"/>
      <c r="CJ401" s="166"/>
      <c r="CK401" s="161"/>
      <c r="CL401" s="161"/>
      <c r="CM401" s="161"/>
      <c r="CN401" s="161"/>
      <c r="CO401" s="161"/>
      <c r="CP401" s="161"/>
      <c r="CQ401" s="161"/>
      <c r="CR401" s="167" t="e">
        <f>IFERROR(MATCH(M401,'Cat Val Desplegable'!$B:$B,0),"")-1</f>
        <v>#VALUE!</v>
      </c>
      <c r="CS401" s="167">
        <f>COUNTIF('Cat Val Desplegable'!$B$3:$B$257,'Altas FI-Compras'!M401)</f>
        <v>0</v>
      </c>
      <c r="CT401" s="167" t="e">
        <f>IFERROR(MATCH(Y401,'Cat Val Desplegable'!$E:$E,0),"")-1</f>
        <v>#VALUE!</v>
      </c>
      <c r="CU401" s="167">
        <f>COUNTIF('Cat Val Desplegable'!$E$3:$E$296,'Altas FI-Compras'!Y401)</f>
        <v>0</v>
      </c>
      <c r="CV401" s="161"/>
      <c r="CW401" s="161"/>
      <c r="CX401" s="161"/>
      <c r="CY401" s="161"/>
      <c r="CZ401" s="161"/>
      <c r="DA401" s="161"/>
      <c r="DB401" s="161"/>
      <c r="DC401" s="161"/>
      <c r="DD401" s="161"/>
    </row>
    <row r="402" spans="1:108">
      <c r="A402" s="155"/>
      <c r="B402" s="155"/>
      <c r="C402" s="155"/>
      <c r="D402" s="155"/>
      <c r="E402" s="155"/>
      <c r="F402" s="155"/>
      <c r="G402" s="155"/>
      <c r="H402" s="155"/>
      <c r="I402" s="155"/>
      <c r="J402" s="155"/>
      <c r="K402" s="155"/>
      <c r="L402" s="155"/>
      <c r="M402" s="155"/>
      <c r="N402" s="156"/>
      <c r="O402" s="157"/>
      <c r="P402" s="158"/>
      <c r="Q402" s="155"/>
      <c r="R402" s="159"/>
      <c r="S402" s="159"/>
      <c r="T402" s="155"/>
      <c r="U402" s="159"/>
      <c r="V402" s="159"/>
      <c r="W402" s="160"/>
      <c r="X402" s="155"/>
      <c r="Y402" s="158"/>
      <c r="Z402" s="155"/>
      <c r="AA402" s="155"/>
      <c r="AB402" s="155"/>
      <c r="AC402" s="162"/>
      <c r="AD402" s="162"/>
      <c r="AE402" s="155"/>
      <c r="AF402" s="155"/>
      <c r="AG402" s="155"/>
      <c r="AH402" s="155"/>
      <c r="AI402" s="155"/>
      <c r="AJ402" s="163"/>
      <c r="AK402" s="163"/>
      <c r="AL402" s="163"/>
      <c r="AM402" s="163"/>
      <c r="AN402" s="164"/>
      <c r="AO402" s="165"/>
      <c r="AP402" s="163"/>
      <c r="AQ402" s="155"/>
      <c r="AR402" s="155"/>
      <c r="AS402" s="155"/>
      <c r="AT402" s="166"/>
      <c r="AU402" s="158"/>
      <c r="AV402" s="155"/>
      <c r="AW402" s="155"/>
      <c r="AX402" s="155"/>
      <c r="AY402" s="155"/>
      <c r="AZ402" s="166"/>
      <c r="BA402" s="158"/>
      <c r="BB402" s="155"/>
      <c r="BC402" s="155"/>
      <c r="BD402" s="155"/>
      <c r="BE402" s="155"/>
      <c r="BF402" s="166"/>
      <c r="BG402" s="158"/>
      <c r="BH402" s="155"/>
      <c r="BI402" s="158"/>
      <c r="BJ402" s="155"/>
      <c r="BK402" s="155"/>
      <c r="BL402" s="155"/>
      <c r="BM402" s="155"/>
      <c r="BN402" s="155"/>
      <c r="BO402" s="155"/>
      <c r="BP402" s="155"/>
      <c r="BQ402" s="155"/>
      <c r="BR402" s="155"/>
      <c r="BS402" s="155"/>
      <c r="BT402" s="155"/>
      <c r="BU402" s="155"/>
      <c r="BV402" s="155"/>
      <c r="BW402" s="155"/>
      <c r="BX402" s="155"/>
      <c r="BY402" s="155"/>
      <c r="BZ402" s="155"/>
      <c r="CA402" s="155"/>
      <c r="CB402" s="155"/>
      <c r="CC402" s="155"/>
      <c r="CD402" s="155"/>
      <c r="CE402" s="155"/>
      <c r="CF402" s="155"/>
      <c r="CG402" s="155"/>
      <c r="CH402" s="155"/>
      <c r="CI402" s="155"/>
      <c r="CJ402" s="166"/>
      <c r="CK402" s="161"/>
      <c r="CL402" s="161"/>
      <c r="CM402" s="161"/>
      <c r="CN402" s="161"/>
      <c r="CO402" s="161"/>
      <c r="CP402" s="161"/>
      <c r="CQ402" s="161"/>
      <c r="CR402" s="167" t="e">
        <f>IFERROR(MATCH(M402,'Cat Val Desplegable'!$B:$B,0),"")-1</f>
        <v>#VALUE!</v>
      </c>
      <c r="CS402" s="167">
        <f>COUNTIF('Cat Val Desplegable'!$B$3:$B$257,'Altas FI-Compras'!M402)</f>
        <v>0</v>
      </c>
      <c r="CT402" s="167" t="e">
        <f>IFERROR(MATCH(Y402,'Cat Val Desplegable'!$E:$E,0),"")-1</f>
        <v>#VALUE!</v>
      </c>
      <c r="CU402" s="167">
        <f>COUNTIF('Cat Val Desplegable'!$E$3:$E$296,'Altas FI-Compras'!Y402)</f>
        <v>0</v>
      </c>
      <c r="CV402" s="161"/>
      <c r="CW402" s="161"/>
      <c r="CX402" s="161"/>
      <c r="CY402" s="161"/>
      <c r="CZ402" s="161"/>
      <c r="DA402" s="161"/>
      <c r="DB402" s="161"/>
      <c r="DC402" s="161"/>
      <c r="DD402" s="161"/>
    </row>
    <row r="403" spans="1:108">
      <c r="A403" s="155"/>
      <c r="B403" s="155"/>
      <c r="C403" s="155"/>
      <c r="D403" s="155"/>
      <c r="E403" s="155"/>
      <c r="F403" s="155"/>
      <c r="G403" s="155"/>
      <c r="H403" s="155"/>
      <c r="I403" s="155"/>
      <c r="J403" s="155"/>
      <c r="K403" s="155"/>
      <c r="L403" s="155"/>
      <c r="M403" s="155"/>
      <c r="N403" s="156"/>
      <c r="O403" s="157"/>
      <c r="P403" s="158"/>
      <c r="Q403" s="155"/>
      <c r="R403" s="159"/>
      <c r="S403" s="159"/>
      <c r="T403" s="155"/>
      <c r="U403" s="159"/>
      <c r="V403" s="159"/>
      <c r="W403" s="160"/>
      <c r="X403" s="155"/>
      <c r="Y403" s="158"/>
      <c r="Z403" s="155"/>
      <c r="AA403" s="155"/>
      <c r="AB403" s="155"/>
      <c r="AC403" s="162"/>
      <c r="AD403" s="162"/>
      <c r="AE403" s="155"/>
      <c r="AF403" s="155"/>
      <c r="AG403" s="155"/>
      <c r="AH403" s="155"/>
      <c r="AI403" s="155"/>
      <c r="AJ403" s="163"/>
      <c r="AK403" s="163"/>
      <c r="AL403" s="163"/>
      <c r="AM403" s="163"/>
      <c r="AN403" s="164"/>
      <c r="AO403" s="165"/>
      <c r="AP403" s="163"/>
      <c r="AQ403" s="155"/>
      <c r="AR403" s="155"/>
      <c r="AS403" s="155"/>
      <c r="AT403" s="166"/>
      <c r="AU403" s="158"/>
      <c r="AV403" s="155"/>
      <c r="AW403" s="155"/>
      <c r="AX403" s="155"/>
      <c r="AY403" s="155"/>
      <c r="AZ403" s="166"/>
      <c r="BA403" s="158"/>
      <c r="BB403" s="155"/>
      <c r="BC403" s="155"/>
      <c r="BD403" s="155"/>
      <c r="BE403" s="155"/>
      <c r="BF403" s="166"/>
      <c r="BG403" s="158"/>
      <c r="BH403" s="155"/>
      <c r="BI403" s="158"/>
      <c r="BJ403" s="155"/>
      <c r="BK403" s="155"/>
      <c r="BL403" s="155"/>
      <c r="BM403" s="155"/>
      <c r="BN403" s="155"/>
      <c r="BO403" s="155"/>
      <c r="BP403" s="155"/>
      <c r="BQ403" s="155"/>
      <c r="BR403" s="155"/>
      <c r="BS403" s="155"/>
      <c r="BT403" s="155"/>
      <c r="BU403" s="155"/>
      <c r="BV403" s="155"/>
      <c r="BW403" s="155"/>
      <c r="BX403" s="155"/>
      <c r="BY403" s="155"/>
      <c r="BZ403" s="155"/>
      <c r="CA403" s="155"/>
      <c r="CB403" s="155"/>
      <c r="CC403" s="155"/>
      <c r="CD403" s="155"/>
      <c r="CE403" s="155"/>
      <c r="CF403" s="155"/>
      <c r="CG403" s="155"/>
      <c r="CH403" s="155"/>
      <c r="CI403" s="155"/>
      <c r="CJ403" s="166"/>
      <c r="CK403" s="161"/>
      <c r="CL403" s="161"/>
      <c r="CM403" s="161"/>
      <c r="CN403" s="161"/>
      <c r="CO403" s="161"/>
      <c r="CP403" s="161"/>
      <c r="CQ403" s="161"/>
      <c r="CR403" s="167" t="e">
        <f>IFERROR(MATCH(M403,'Cat Val Desplegable'!$B:$B,0),"")-1</f>
        <v>#VALUE!</v>
      </c>
      <c r="CS403" s="167">
        <f>COUNTIF('Cat Val Desplegable'!$B$3:$B$257,'Altas FI-Compras'!M403)</f>
        <v>0</v>
      </c>
      <c r="CT403" s="167" t="e">
        <f>IFERROR(MATCH(Y403,'Cat Val Desplegable'!$E:$E,0),"")-1</f>
        <v>#VALUE!</v>
      </c>
      <c r="CU403" s="167">
        <f>COUNTIF('Cat Val Desplegable'!$E$3:$E$296,'Altas FI-Compras'!Y403)</f>
        <v>0</v>
      </c>
      <c r="CV403" s="161"/>
      <c r="CW403" s="161"/>
      <c r="CX403" s="161"/>
      <c r="CY403" s="161"/>
      <c r="CZ403" s="161"/>
      <c r="DA403" s="161"/>
      <c r="DB403" s="161"/>
      <c r="DC403" s="161"/>
      <c r="DD403" s="161"/>
    </row>
    <row r="404" spans="1:108">
      <c r="A404" s="155"/>
      <c r="B404" s="155"/>
      <c r="C404" s="155"/>
      <c r="D404" s="155"/>
      <c r="E404" s="155"/>
      <c r="F404" s="155"/>
      <c r="G404" s="155"/>
      <c r="H404" s="155"/>
      <c r="I404" s="155"/>
      <c r="J404" s="155"/>
      <c r="K404" s="155"/>
      <c r="L404" s="155"/>
      <c r="M404" s="155"/>
      <c r="N404" s="156"/>
      <c r="O404" s="157"/>
      <c r="P404" s="158"/>
      <c r="Q404" s="155"/>
      <c r="R404" s="159"/>
      <c r="S404" s="159"/>
      <c r="T404" s="155"/>
      <c r="U404" s="159"/>
      <c r="V404" s="159"/>
      <c r="W404" s="160"/>
      <c r="X404" s="155"/>
      <c r="Y404" s="158"/>
      <c r="Z404" s="155"/>
      <c r="AA404" s="155"/>
      <c r="AB404" s="155"/>
      <c r="AC404" s="162"/>
      <c r="AD404" s="162"/>
      <c r="AE404" s="155"/>
      <c r="AF404" s="155"/>
      <c r="AG404" s="155"/>
      <c r="AH404" s="155"/>
      <c r="AI404" s="155"/>
      <c r="AJ404" s="163"/>
      <c r="AK404" s="163"/>
      <c r="AL404" s="163"/>
      <c r="AM404" s="163"/>
      <c r="AN404" s="164"/>
      <c r="AO404" s="165"/>
      <c r="AP404" s="163"/>
      <c r="AQ404" s="155"/>
      <c r="AR404" s="155"/>
      <c r="AS404" s="155"/>
      <c r="AT404" s="166"/>
      <c r="AU404" s="158"/>
      <c r="AV404" s="155"/>
      <c r="AW404" s="155"/>
      <c r="AX404" s="155"/>
      <c r="AY404" s="155"/>
      <c r="AZ404" s="166"/>
      <c r="BA404" s="158"/>
      <c r="BB404" s="155"/>
      <c r="BC404" s="155"/>
      <c r="BD404" s="155"/>
      <c r="BE404" s="155"/>
      <c r="BF404" s="166"/>
      <c r="BG404" s="158"/>
      <c r="BH404" s="155"/>
      <c r="BI404" s="158"/>
      <c r="BJ404" s="155"/>
      <c r="BK404" s="155"/>
      <c r="BL404" s="155"/>
      <c r="BM404" s="155"/>
      <c r="BN404" s="155"/>
      <c r="BO404" s="155"/>
      <c r="BP404" s="155"/>
      <c r="BQ404" s="155"/>
      <c r="BR404" s="155"/>
      <c r="BS404" s="155"/>
      <c r="BT404" s="155"/>
      <c r="BU404" s="155"/>
      <c r="BV404" s="155"/>
      <c r="BW404" s="155"/>
      <c r="BX404" s="155"/>
      <c r="BY404" s="155"/>
      <c r="BZ404" s="155"/>
      <c r="CA404" s="155"/>
      <c r="CB404" s="155"/>
      <c r="CC404" s="155"/>
      <c r="CD404" s="155"/>
      <c r="CE404" s="155"/>
      <c r="CF404" s="155"/>
      <c r="CG404" s="155"/>
      <c r="CH404" s="155"/>
      <c r="CI404" s="155"/>
      <c r="CJ404" s="166"/>
      <c r="CK404" s="161"/>
      <c r="CL404" s="161"/>
      <c r="CM404" s="161"/>
      <c r="CN404" s="161"/>
      <c r="CO404" s="161"/>
      <c r="CP404" s="161"/>
      <c r="CQ404" s="161"/>
      <c r="CR404" s="167" t="e">
        <f>IFERROR(MATCH(M404,'Cat Val Desplegable'!$B:$B,0),"")-1</f>
        <v>#VALUE!</v>
      </c>
      <c r="CS404" s="167">
        <f>COUNTIF('Cat Val Desplegable'!$B$3:$B$257,'Altas FI-Compras'!M404)</f>
        <v>0</v>
      </c>
      <c r="CT404" s="167" t="e">
        <f>IFERROR(MATCH(Y404,'Cat Val Desplegable'!$E:$E,0),"")-1</f>
        <v>#VALUE!</v>
      </c>
      <c r="CU404" s="167">
        <f>COUNTIF('Cat Val Desplegable'!$E$3:$E$296,'Altas FI-Compras'!Y404)</f>
        <v>0</v>
      </c>
      <c r="CV404" s="161"/>
      <c r="CW404" s="161"/>
      <c r="CX404" s="161"/>
      <c r="CY404" s="161"/>
      <c r="CZ404" s="161"/>
      <c r="DA404" s="161"/>
      <c r="DB404" s="161"/>
      <c r="DC404" s="161"/>
      <c r="DD404" s="161"/>
    </row>
    <row r="405" spans="1:108">
      <c r="A405" s="155"/>
      <c r="B405" s="155"/>
      <c r="C405" s="155"/>
      <c r="D405" s="155"/>
      <c r="E405" s="155"/>
      <c r="F405" s="155"/>
      <c r="G405" s="155"/>
      <c r="H405" s="155"/>
      <c r="I405" s="155"/>
      <c r="J405" s="155"/>
      <c r="K405" s="155"/>
      <c r="L405" s="155"/>
      <c r="M405" s="155"/>
      <c r="N405" s="156"/>
      <c r="O405" s="157"/>
      <c r="P405" s="158"/>
      <c r="Q405" s="155"/>
      <c r="R405" s="159"/>
      <c r="S405" s="159"/>
      <c r="T405" s="155"/>
      <c r="U405" s="159"/>
      <c r="V405" s="159"/>
      <c r="W405" s="160"/>
      <c r="X405" s="155"/>
      <c r="Y405" s="158"/>
      <c r="Z405" s="155"/>
      <c r="AA405" s="155"/>
      <c r="AB405" s="155"/>
      <c r="AC405" s="162"/>
      <c r="AD405" s="162"/>
      <c r="AE405" s="155"/>
      <c r="AF405" s="155"/>
      <c r="AG405" s="155"/>
      <c r="AH405" s="155"/>
      <c r="AI405" s="155"/>
      <c r="AJ405" s="163"/>
      <c r="AK405" s="163"/>
      <c r="AL405" s="163"/>
      <c r="AM405" s="163"/>
      <c r="AN405" s="164"/>
      <c r="AO405" s="165"/>
      <c r="AP405" s="163"/>
      <c r="AQ405" s="155"/>
      <c r="AR405" s="155"/>
      <c r="AS405" s="155"/>
      <c r="AT405" s="166"/>
      <c r="AU405" s="158"/>
      <c r="AV405" s="155"/>
      <c r="AW405" s="155"/>
      <c r="AX405" s="155"/>
      <c r="AY405" s="155"/>
      <c r="AZ405" s="166"/>
      <c r="BA405" s="158"/>
      <c r="BB405" s="155"/>
      <c r="BC405" s="155"/>
      <c r="BD405" s="155"/>
      <c r="BE405" s="155"/>
      <c r="BF405" s="166"/>
      <c r="BG405" s="158"/>
      <c r="BH405" s="155"/>
      <c r="BI405" s="158"/>
      <c r="BJ405" s="155"/>
      <c r="BK405" s="155"/>
      <c r="BL405" s="155"/>
      <c r="BM405" s="155"/>
      <c r="BN405" s="155"/>
      <c r="BO405" s="155"/>
      <c r="BP405" s="155"/>
      <c r="BQ405" s="155"/>
      <c r="BR405" s="155"/>
      <c r="BS405" s="155"/>
      <c r="BT405" s="155"/>
      <c r="BU405" s="155"/>
      <c r="BV405" s="155"/>
      <c r="BW405" s="155"/>
      <c r="BX405" s="155"/>
      <c r="BY405" s="155"/>
      <c r="BZ405" s="155"/>
      <c r="CA405" s="155"/>
      <c r="CB405" s="155"/>
      <c r="CC405" s="155"/>
      <c r="CD405" s="155"/>
      <c r="CE405" s="155"/>
      <c r="CF405" s="155"/>
      <c r="CG405" s="155"/>
      <c r="CH405" s="155"/>
      <c r="CI405" s="155"/>
      <c r="CJ405" s="166"/>
      <c r="CK405" s="161"/>
      <c r="CL405" s="161"/>
      <c r="CM405" s="161"/>
      <c r="CN405" s="161"/>
      <c r="CO405" s="161"/>
      <c r="CP405" s="161"/>
      <c r="CQ405" s="161"/>
      <c r="CR405" s="167" t="e">
        <f>IFERROR(MATCH(M405,'Cat Val Desplegable'!$B:$B,0),"")-1</f>
        <v>#VALUE!</v>
      </c>
      <c r="CS405" s="167">
        <f>COUNTIF('Cat Val Desplegable'!$B$3:$B$257,'Altas FI-Compras'!M405)</f>
        <v>0</v>
      </c>
      <c r="CT405" s="167" t="e">
        <f>IFERROR(MATCH(Y405,'Cat Val Desplegable'!$E:$E,0),"")-1</f>
        <v>#VALUE!</v>
      </c>
      <c r="CU405" s="167">
        <f>COUNTIF('Cat Val Desplegable'!$E$3:$E$296,'Altas FI-Compras'!Y405)</f>
        <v>0</v>
      </c>
      <c r="CV405" s="161"/>
      <c r="CW405" s="161"/>
      <c r="CX405" s="161"/>
      <c r="CY405" s="161"/>
      <c r="CZ405" s="161"/>
      <c r="DA405" s="161"/>
      <c r="DB405" s="161"/>
      <c r="DC405" s="161"/>
      <c r="DD405" s="161"/>
    </row>
    <row r="406" spans="1:108">
      <c r="A406" s="155"/>
      <c r="B406" s="155"/>
      <c r="C406" s="155"/>
      <c r="D406" s="155"/>
      <c r="E406" s="155"/>
      <c r="F406" s="155"/>
      <c r="G406" s="155"/>
      <c r="H406" s="155"/>
      <c r="I406" s="155"/>
      <c r="J406" s="155"/>
      <c r="K406" s="155"/>
      <c r="L406" s="155"/>
      <c r="M406" s="155"/>
      <c r="N406" s="156"/>
      <c r="O406" s="157"/>
      <c r="P406" s="158"/>
      <c r="Q406" s="155"/>
      <c r="R406" s="159"/>
      <c r="S406" s="159"/>
      <c r="T406" s="155"/>
      <c r="U406" s="159"/>
      <c r="V406" s="159"/>
      <c r="W406" s="160"/>
      <c r="X406" s="155"/>
      <c r="Y406" s="158"/>
      <c r="Z406" s="155"/>
      <c r="AA406" s="155"/>
      <c r="AB406" s="155"/>
      <c r="AC406" s="162"/>
      <c r="AD406" s="162"/>
      <c r="AE406" s="155"/>
      <c r="AF406" s="155"/>
      <c r="AG406" s="155"/>
      <c r="AH406" s="155"/>
      <c r="AI406" s="155"/>
      <c r="AJ406" s="163"/>
      <c r="AK406" s="163"/>
      <c r="AL406" s="163"/>
      <c r="AM406" s="163"/>
      <c r="AN406" s="164"/>
      <c r="AO406" s="165"/>
      <c r="AP406" s="163"/>
      <c r="AQ406" s="155"/>
      <c r="AR406" s="155"/>
      <c r="AS406" s="155"/>
      <c r="AT406" s="166"/>
      <c r="AU406" s="158"/>
      <c r="AV406" s="155"/>
      <c r="AW406" s="155"/>
      <c r="AX406" s="155"/>
      <c r="AY406" s="155"/>
      <c r="AZ406" s="166"/>
      <c r="BA406" s="158"/>
      <c r="BB406" s="155"/>
      <c r="BC406" s="155"/>
      <c r="BD406" s="155"/>
      <c r="BE406" s="155"/>
      <c r="BF406" s="166"/>
      <c r="BG406" s="158"/>
      <c r="BH406" s="155"/>
      <c r="BI406" s="158"/>
      <c r="BJ406" s="155"/>
      <c r="BK406" s="155"/>
      <c r="BL406" s="155"/>
      <c r="BM406" s="155"/>
      <c r="BN406" s="155"/>
      <c r="BO406" s="155"/>
      <c r="BP406" s="155"/>
      <c r="BQ406" s="155"/>
      <c r="BR406" s="155"/>
      <c r="BS406" s="155"/>
      <c r="BT406" s="155"/>
      <c r="BU406" s="155"/>
      <c r="BV406" s="155"/>
      <c r="BW406" s="155"/>
      <c r="BX406" s="155"/>
      <c r="BY406" s="155"/>
      <c r="BZ406" s="155"/>
      <c r="CA406" s="155"/>
      <c r="CB406" s="155"/>
      <c r="CC406" s="155"/>
      <c r="CD406" s="155"/>
      <c r="CE406" s="155"/>
      <c r="CF406" s="155"/>
      <c r="CG406" s="155"/>
      <c r="CH406" s="155"/>
      <c r="CI406" s="155"/>
      <c r="CJ406" s="166"/>
      <c r="CK406" s="161"/>
      <c r="CL406" s="161"/>
      <c r="CM406" s="161"/>
      <c r="CN406" s="161"/>
      <c r="CO406" s="161"/>
      <c r="CP406" s="161"/>
      <c r="CQ406" s="161"/>
      <c r="CR406" s="167" t="e">
        <f>IFERROR(MATCH(M406,'Cat Val Desplegable'!$B:$B,0),"")-1</f>
        <v>#VALUE!</v>
      </c>
      <c r="CS406" s="167">
        <f>COUNTIF('Cat Val Desplegable'!$B$3:$B$257,'Altas FI-Compras'!M406)</f>
        <v>0</v>
      </c>
      <c r="CT406" s="167" t="e">
        <f>IFERROR(MATCH(Y406,'Cat Val Desplegable'!$E:$E,0),"")-1</f>
        <v>#VALUE!</v>
      </c>
      <c r="CU406" s="167">
        <f>COUNTIF('Cat Val Desplegable'!$E$3:$E$296,'Altas FI-Compras'!Y406)</f>
        <v>0</v>
      </c>
      <c r="CV406" s="161"/>
      <c r="CW406" s="161"/>
      <c r="CX406" s="161"/>
      <c r="CY406" s="161"/>
      <c r="CZ406" s="161"/>
      <c r="DA406" s="161"/>
      <c r="DB406" s="161"/>
      <c r="DC406" s="161"/>
      <c r="DD406" s="161"/>
    </row>
    <row r="407" spans="1:108">
      <c r="A407" s="155"/>
      <c r="B407" s="155"/>
      <c r="C407" s="155"/>
      <c r="D407" s="155"/>
      <c r="E407" s="155"/>
      <c r="F407" s="155"/>
      <c r="G407" s="155"/>
      <c r="H407" s="155"/>
      <c r="I407" s="155"/>
      <c r="J407" s="155"/>
      <c r="K407" s="155"/>
      <c r="L407" s="155"/>
      <c r="M407" s="155"/>
      <c r="N407" s="156"/>
      <c r="O407" s="157"/>
      <c r="P407" s="158"/>
      <c r="Q407" s="155"/>
      <c r="R407" s="159"/>
      <c r="S407" s="159"/>
      <c r="T407" s="155"/>
      <c r="U407" s="159"/>
      <c r="V407" s="159"/>
      <c r="W407" s="160"/>
      <c r="X407" s="155"/>
      <c r="Y407" s="158"/>
      <c r="Z407" s="155"/>
      <c r="AA407" s="155"/>
      <c r="AB407" s="155"/>
      <c r="AC407" s="162"/>
      <c r="AD407" s="162"/>
      <c r="AE407" s="155"/>
      <c r="AF407" s="155"/>
      <c r="AG407" s="155"/>
      <c r="AH407" s="155"/>
      <c r="AI407" s="155"/>
      <c r="AJ407" s="163"/>
      <c r="AK407" s="163"/>
      <c r="AL407" s="163"/>
      <c r="AM407" s="163"/>
      <c r="AN407" s="164"/>
      <c r="AO407" s="165"/>
      <c r="AP407" s="163"/>
      <c r="AQ407" s="155"/>
      <c r="AR407" s="155"/>
      <c r="AS407" s="155"/>
      <c r="AT407" s="166"/>
      <c r="AU407" s="158"/>
      <c r="AV407" s="155"/>
      <c r="AW407" s="155"/>
      <c r="AX407" s="155"/>
      <c r="AY407" s="155"/>
      <c r="AZ407" s="166"/>
      <c r="BA407" s="158"/>
      <c r="BB407" s="155"/>
      <c r="BC407" s="155"/>
      <c r="BD407" s="155"/>
      <c r="BE407" s="155"/>
      <c r="BF407" s="166"/>
      <c r="BG407" s="158"/>
      <c r="BH407" s="155"/>
      <c r="BI407" s="158"/>
      <c r="BJ407" s="155"/>
      <c r="BK407" s="155"/>
      <c r="BL407" s="155"/>
      <c r="BM407" s="155"/>
      <c r="BN407" s="155"/>
      <c r="BO407" s="155"/>
      <c r="BP407" s="155"/>
      <c r="BQ407" s="155"/>
      <c r="BR407" s="155"/>
      <c r="BS407" s="155"/>
      <c r="BT407" s="155"/>
      <c r="BU407" s="155"/>
      <c r="BV407" s="155"/>
      <c r="BW407" s="155"/>
      <c r="BX407" s="155"/>
      <c r="BY407" s="155"/>
      <c r="BZ407" s="155"/>
      <c r="CA407" s="155"/>
      <c r="CB407" s="155"/>
      <c r="CC407" s="155"/>
      <c r="CD407" s="155"/>
      <c r="CE407" s="155"/>
      <c r="CF407" s="155"/>
      <c r="CG407" s="155"/>
      <c r="CH407" s="155"/>
      <c r="CI407" s="155"/>
      <c r="CJ407" s="166"/>
      <c r="CK407" s="161"/>
      <c r="CL407" s="161"/>
      <c r="CM407" s="161"/>
      <c r="CN407" s="161"/>
      <c r="CO407" s="161"/>
      <c r="CP407" s="161"/>
      <c r="CQ407" s="161"/>
      <c r="CR407" s="167" t="e">
        <f>IFERROR(MATCH(M407,'Cat Val Desplegable'!$B:$B,0),"")-1</f>
        <v>#VALUE!</v>
      </c>
      <c r="CS407" s="167">
        <f>COUNTIF('Cat Val Desplegable'!$B$3:$B$257,'Altas FI-Compras'!M407)</f>
        <v>0</v>
      </c>
      <c r="CT407" s="167" t="e">
        <f>IFERROR(MATCH(Y407,'Cat Val Desplegable'!$E:$E,0),"")-1</f>
        <v>#VALUE!</v>
      </c>
      <c r="CU407" s="167">
        <f>COUNTIF('Cat Val Desplegable'!$E$3:$E$296,'Altas FI-Compras'!Y407)</f>
        <v>0</v>
      </c>
      <c r="CV407" s="161"/>
      <c r="CW407" s="161"/>
      <c r="CX407" s="161"/>
      <c r="CY407" s="161"/>
      <c r="CZ407" s="161"/>
      <c r="DA407" s="161"/>
      <c r="DB407" s="161"/>
      <c r="DC407" s="161"/>
      <c r="DD407" s="161"/>
    </row>
    <row r="408" spans="1:108">
      <c r="A408" s="155"/>
      <c r="B408" s="155"/>
      <c r="C408" s="155"/>
      <c r="D408" s="155"/>
      <c r="E408" s="155"/>
      <c r="F408" s="155"/>
      <c r="G408" s="155"/>
      <c r="H408" s="155"/>
      <c r="I408" s="155"/>
      <c r="J408" s="155"/>
      <c r="K408" s="155"/>
      <c r="L408" s="155"/>
      <c r="M408" s="155"/>
      <c r="N408" s="156"/>
      <c r="O408" s="157"/>
      <c r="P408" s="158"/>
      <c r="Q408" s="155"/>
      <c r="R408" s="159"/>
      <c r="S408" s="159"/>
      <c r="T408" s="155"/>
      <c r="U408" s="159"/>
      <c r="V408" s="159"/>
      <c r="W408" s="160"/>
      <c r="X408" s="155"/>
      <c r="Y408" s="158"/>
      <c r="Z408" s="155"/>
      <c r="AA408" s="155"/>
      <c r="AB408" s="155"/>
      <c r="AC408" s="162"/>
      <c r="AD408" s="162"/>
      <c r="AE408" s="155"/>
      <c r="AF408" s="155"/>
      <c r="AG408" s="155"/>
      <c r="AH408" s="155"/>
      <c r="AI408" s="155"/>
      <c r="AJ408" s="163"/>
      <c r="AK408" s="163"/>
      <c r="AL408" s="163"/>
      <c r="AM408" s="163"/>
      <c r="AN408" s="164"/>
      <c r="AO408" s="165"/>
      <c r="AP408" s="163"/>
      <c r="AQ408" s="155"/>
      <c r="AR408" s="155"/>
      <c r="AS408" s="155"/>
      <c r="AT408" s="166"/>
      <c r="AU408" s="158"/>
      <c r="AV408" s="155"/>
      <c r="AW408" s="155"/>
      <c r="AX408" s="155"/>
      <c r="AY408" s="155"/>
      <c r="AZ408" s="166"/>
      <c r="BA408" s="158"/>
      <c r="BB408" s="155"/>
      <c r="BC408" s="155"/>
      <c r="BD408" s="155"/>
      <c r="BE408" s="155"/>
      <c r="BF408" s="166"/>
      <c r="BG408" s="158"/>
      <c r="BH408" s="155"/>
      <c r="BI408" s="158"/>
      <c r="BJ408" s="155"/>
      <c r="BK408" s="155"/>
      <c r="BL408" s="155"/>
      <c r="BM408" s="155"/>
      <c r="BN408" s="155"/>
      <c r="BO408" s="155"/>
      <c r="BP408" s="155"/>
      <c r="BQ408" s="155"/>
      <c r="BR408" s="155"/>
      <c r="BS408" s="155"/>
      <c r="BT408" s="155"/>
      <c r="BU408" s="155"/>
      <c r="BV408" s="155"/>
      <c r="BW408" s="155"/>
      <c r="BX408" s="155"/>
      <c r="BY408" s="155"/>
      <c r="BZ408" s="155"/>
      <c r="CA408" s="155"/>
      <c r="CB408" s="155"/>
      <c r="CC408" s="155"/>
      <c r="CD408" s="155"/>
      <c r="CE408" s="155"/>
      <c r="CF408" s="155"/>
      <c r="CG408" s="155"/>
      <c r="CH408" s="155"/>
      <c r="CI408" s="155"/>
      <c r="CJ408" s="166"/>
      <c r="CK408" s="161"/>
      <c r="CL408" s="161"/>
      <c r="CM408" s="161"/>
      <c r="CN408" s="161"/>
      <c r="CO408" s="161"/>
      <c r="CP408" s="161"/>
      <c r="CQ408" s="161"/>
      <c r="CR408" s="167" t="e">
        <f>IFERROR(MATCH(M408,'Cat Val Desplegable'!$B:$B,0),"")-1</f>
        <v>#VALUE!</v>
      </c>
      <c r="CS408" s="167">
        <f>COUNTIF('Cat Val Desplegable'!$B$3:$B$257,'Altas FI-Compras'!M408)</f>
        <v>0</v>
      </c>
      <c r="CT408" s="167" t="e">
        <f>IFERROR(MATCH(Y408,'Cat Val Desplegable'!$E:$E,0),"")-1</f>
        <v>#VALUE!</v>
      </c>
      <c r="CU408" s="167">
        <f>COUNTIF('Cat Val Desplegable'!$E$3:$E$296,'Altas FI-Compras'!Y408)</f>
        <v>0</v>
      </c>
      <c r="CV408" s="161"/>
      <c r="CW408" s="161"/>
      <c r="CX408" s="161"/>
      <c r="CY408" s="161"/>
      <c r="CZ408" s="161"/>
      <c r="DA408" s="161"/>
      <c r="DB408" s="161"/>
      <c r="DC408" s="161"/>
      <c r="DD408" s="161"/>
    </row>
    <row r="409" spans="1:108">
      <c r="A409" s="155"/>
      <c r="B409" s="155"/>
      <c r="C409" s="155"/>
      <c r="D409" s="155"/>
      <c r="E409" s="155"/>
      <c r="F409" s="155"/>
      <c r="G409" s="155"/>
      <c r="H409" s="155"/>
      <c r="I409" s="155"/>
      <c r="J409" s="155"/>
      <c r="K409" s="155"/>
      <c r="L409" s="155"/>
      <c r="M409" s="155"/>
      <c r="N409" s="156"/>
      <c r="O409" s="157"/>
      <c r="P409" s="158"/>
      <c r="Q409" s="155"/>
      <c r="R409" s="159"/>
      <c r="S409" s="159"/>
      <c r="T409" s="155"/>
      <c r="U409" s="159"/>
      <c r="V409" s="159"/>
      <c r="W409" s="160"/>
      <c r="X409" s="155"/>
      <c r="Y409" s="158"/>
      <c r="Z409" s="155"/>
      <c r="AA409" s="155"/>
      <c r="AB409" s="155"/>
      <c r="AC409" s="162"/>
      <c r="AD409" s="162"/>
      <c r="AE409" s="155"/>
      <c r="AF409" s="155"/>
      <c r="AG409" s="155"/>
      <c r="AH409" s="155"/>
      <c r="AI409" s="155"/>
      <c r="AJ409" s="163"/>
      <c r="AK409" s="163"/>
      <c r="AL409" s="163"/>
      <c r="AM409" s="163"/>
      <c r="AN409" s="164"/>
      <c r="AO409" s="165"/>
      <c r="AP409" s="163"/>
      <c r="AQ409" s="155"/>
      <c r="AR409" s="155"/>
      <c r="AS409" s="155"/>
      <c r="AT409" s="166"/>
      <c r="AU409" s="158"/>
      <c r="AV409" s="155"/>
      <c r="AW409" s="155"/>
      <c r="AX409" s="155"/>
      <c r="AY409" s="155"/>
      <c r="AZ409" s="166"/>
      <c r="BA409" s="158"/>
      <c r="BB409" s="155"/>
      <c r="BC409" s="155"/>
      <c r="BD409" s="155"/>
      <c r="BE409" s="155"/>
      <c r="BF409" s="166"/>
      <c r="BG409" s="158"/>
      <c r="BH409" s="155"/>
      <c r="BI409" s="158"/>
      <c r="BJ409" s="155"/>
      <c r="BK409" s="155"/>
      <c r="BL409" s="155"/>
      <c r="BM409" s="155"/>
      <c r="BN409" s="155"/>
      <c r="BO409" s="155"/>
      <c r="BP409" s="155"/>
      <c r="BQ409" s="155"/>
      <c r="BR409" s="155"/>
      <c r="BS409" s="155"/>
      <c r="BT409" s="155"/>
      <c r="BU409" s="155"/>
      <c r="BV409" s="155"/>
      <c r="BW409" s="155"/>
      <c r="BX409" s="155"/>
      <c r="BY409" s="155"/>
      <c r="BZ409" s="155"/>
      <c r="CA409" s="155"/>
      <c r="CB409" s="155"/>
      <c r="CC409" s="155"/>
      <c r="CD409" s="155"/>
      <c r="CE409" s="155"/>
      <c r="CF409" s="155"/>
      <c r="CG409" s="155"/>
      <c r="CH409" s="155"/>
      <c r="CI409" s="155"/>
      <c r="CJ409" s="166"/>
      <c r="CK409" s="161"/>
      <c r="CL409" s="161"/>
      <c r="CM409" s="161"/>
      <c r="CN409" s="161"/>
      <c r="CO409" s="161"/>
      <c r="CP409" s="161"/>
      <c r="CQ409" s="161"/>
      <c r="CR409" s="167" t="e">
        <f>IFERROR(MATCH(M409,'Cat Val Desplegable'!$B:$B,0),"")-1</f>
        <v>#VALUE!</v>
      </c>
      <c r="CS409" s="167">
        <f>COUNTIF('Cat Val Desplegable'!$B$3:$B$257,'Altas FI-Compras'!M409)</f>
        <v>0</v>
      </c>
      <c r="CT409" s="167" t="e">
        <f>IFERROR(MATCH(Y409,'Cat Val Desplegable'!$E:$E,0),"")-1</f>
        <v>#VALUE!</v>
      </c>
      <c r="CU409" s="167">
        <f>COUNTIF('Cat Val Desplegable'!$E$3:$E$296,'Altas FI-Compras'!Y409)</f>
        <v>0</v>
      </c>
      <c r="CV409" s="161"/>
      <c r="CW409" s="161"/>
      <c r="CX409" s="161"/>
      <c r="CY409" s="161"/>
      <c r="CZ409" s="161"/>
      <c r="DA409" s="161"/>
      <c r="DB409" s="161"/>
      <c r="DC409" s="161"/>
      <c r="DD409" s="161"/>
    </row>
    <row r="410" spans="1:108">
      <c r="A410" s="155"/>
      <c r="B410" s="155"/>
      <c r="C410" s="155"/>
      <c r="D410" s="155"/>
      <c r="E410" s="155"/>
      <c r="F410" s="155"/>
      <c r="G410" s="155"/>
      <c r="H410" s="155"/>
      <c r="I410" s="155"/>
      <c r="J410" s="155"/>
      <c r="K410" s="155"/>
      <c r="L410" s="155"/>
      <c r="M410" s="155"/>
      <c r="N410" s="156"/>
      <c r="O410" s="157"/>
      <c r="P410" s="158"/>
      <c r="Q410" s="155"/>
      <c r="R410" s="159"/>
      <c r="S410" s="159"/>
      <c r="T410" s="155"/>
      <c r="U410" s="159"/>
      <c r="V410" s="159"/>
      <c r="W410" s="160"/>
      <c r="X410" s="155"/>
      <c r="Y410" s="158"/>
      <c r="Z410" s="155"/>
      <c r="AA410" s="155"/>
      <c r="AB410" s="155"/>
      <c r="AC410" s="162"/>
      <c r="AD410" s="162"/>
      <c r="AE410" s="155"/>
      <c r="AF410" s="155"/>
      <c r="AG410" s="155"/>
      <c r="AH410" s="155"/>
      <c r="AI410" s="155"/>
      <c r="AJ410" s="163"/>
      <c r="AK410" s="163"/>
      <c r="AL410" s="163"/>
      <c r="AM410" s="163"/>
      <c r="AN410" s="164"/>
      <c r="AO410" s="165"/>
      <c r="AP410" s="163"/>
      <c r="AQ410" s="155"/>
      <c r="AR410" s="155"/>
      <c r="AS410" s="155"/>
      <c r="AT410" s="166"/>
      <c r="AU410" s="158"/>
      <c r="AV410" s="155"/>
      <c r="AW410" s="155"/>
      <c r="AX410" s="155"/>
      <c r="AY410" s="155"/>
      <c r="AZ410" s="166"/>
      <c r="BA410" s="158"/>
      <c r="BB410" s="155"/>
      <c r="BC410" s="155"/>
      <c r="BD410" s="155"/>
      <c r="BE410" s="155"/>
      <c r="BF410" s="166"/>
      <c r="BG410" s="158"/>
      <c r="BH410" s="155"/>
      <c r="BI410" s="158"/>
      <c r="BJ410" s="155"/>
      <c r="BK410" s="155"/>
      <c r="BL410" s="155"/>
      <c r="BM410" s="155"/>
      <c r="BN410" s="155"/>
      <c r="BO410" s="155"/>
      <c r="BP410" s="155"/>
      <c r="BQ410" s="155"/>
      <c r="BR410" s="155"/>
      <c r="BS410" s="155"/>
      <c r="BT410" s="155"/>
      <c r="BU410" s="155"/>
      <c r="BV410" s="155"/>
      <c r="BW410" s="155"/>
      <c r="BX410" s="155"/>
      <c r="BY410" s="155"/>
      <c r="BZ410" s="155"/>
      <c r="CA410" s="155"/>
      <c r="CB410" s="155"/>
      <c r="CC410" s="155"/>
      <c r="CD410" s="155"/>
      <c r="CE410" s="155"/>
      <c r="CF410" s="155"/>
      <c r="CG410" s="155"/>
      <c r="CH410" s="155"/>
      <c r="CI410" s="155"/>
      <c r="CJ410" s="166"/>
      <c r="CK410" s="161"/>
      <c r="CL410" s="161"/>
      <c r="CM410" s="161"/>
      <c r="CN410" s="161"/>
      <c r="CO410" s="161"/>
      <c r="CP410" s="161"/>
      <c r="CQ410" s="161"/>
      <c r="CR410" s="167" t="e">
        <f>IFERROR(MATCH(M410,'Cat Val Desplegable'!$B:$B,0),"")-1</f>
        <v>#VALUE!</v>
      </c>
      <c r="CS410" s="167">
        <f>COUNTIF('Cat Val Desplegable'!$B$3:$B$257,'Altas FI-Compras'!M410)</f>
        <v>0</v>
      </c>
      <c r="CT410" s="167" t="e">
        <f>IFERROR(MATCH(Y410,'Cat Val Desplegable'!$E:$E,0),"")-1</f>
        <v>#VALUE!</v>
      </c>
      <c r="CU410" s="167">
        <f>COUNTIF('Cat Val Desplegable'!$E$3:$E$296,'Altas FI-Compras'!Y410)</f>
        <v>0</v>
      </c>
      <c r="CV410" s="161"/>
      <c r="CW410" s="161"/>
      <c r="CX410" s="161"/>
      <c r="CY410" s="161"/>
      <c r="CZ410" s="161"/>
      <c r="DA410" s="161"/>
      <c r="DB410" s="161"/>
      <c r="DC410" s="161"/>
      <c r="DD410" s="161"/>
    </row>
    <row r="411" spans="1:108">
      <c r="A411" s="155"/>
      <c r="B411" s="155"/>
      <c r="C411" s="155"/>
      <c r="D411" s="155"/>
      <c r="E411" s="155"/>
      <c r="F411" s="155"/>
      <c r="G411" s="155"/>
      <c r="H411" s="155"/>
      <c r="I411" s="155"/>
      <c r="J411" s="155"/>
      <c r="K411" s="155"/>
      <c r="L411" s="155"/>
      <c r="M411" s="155"/>
      <c r="N411" s="156"/>
      <c r="O411" s="157"/>
      <c r="P411" s="158"/>
      <c r="Q411" s="155"/>
      <c r="R411" s="159"/>
      <c r="S411" s="159"/>
      <c r="T411" s="155"/>
      <c r="U411" s="159"/>
      <c r="V411" s="159"/>
      <c r="W411" s="160"/>
      <c r="X411" s="155"/>
      <c r="Y411" s="158"/>
      <c r="Z411" s="155"/>
      <c r="AA411" s="155"/>
      <c r="AB411" s="155"/>
      <c r="AC411" s="162"/>
      <c r="AD411" s="162"/>
      <c r="AE411" s="155"/>
      <c r="AF411" s="155"/>
      <c r="AG411" s="155"/>
      <c r="AH411" s="155"/>
      <c r="AI411" s="155"/>
      <c r="AJ411" s="163"/>
      <c r="AK411" s="163"/>
      <c r="AL411" s="163"/>
      <c r="AM411" s="163"/>
      <c r="AN411" s="164"/>
      <c r="AO411" s="165"/>
      <c r="AP411" s="163"/>
      <c r="AQ411" s="155"/>
      <c r="AR411" s="155"/>
      <c r="AS411" s="155"/>
      <c r="AT411" s="166"/>
      <c r="AU411" s="158"/>
      <c r="AV411" s="155"/>
      <c r="AW411" s="155"/>
      <c r="AX411" s="155"/>
      <c r="AY411" s="155"/>
      <c r="AZ411" s="166"/>
      <c r="BA411" s="158"/>
      <c r="BB411" s="155"/>
      <c r="BC411" s="155"/>
      <c r="BD411" s="155"/>
      <c r="BE411" s="155"/>
      <c r="BF411" s="166"/>
      <c r="BG411" s="158"/>
      <c r="BH411" s="155"/>
      <c r="BI411" s="158"/>
      <c r="BJ411" s="155"/>
      <c r="BK411" s="155"/>
      <c r="BL411" s="155"/>
      <c r="BM411" s="155"/>
      <c r="BN411" s="155"/>
      <c r="BO411" s="155"/>
      <c r="BP411" s="155"/>
      <c r="BQ411" s="155"/>
      <c r="BR411" s="155"/>
      <c r="BS411" s="155"/>
      <c r="BT411" s="155"/>
      <c r="BU411" s="155"/>
      <c r="BV411" s="155"/>
      <c r="BW411" s="155"/>
      <c r="BX411" s="155"/>
      <c r="BY411" s="155"/>
      <c r="BZ411" s="155"/>
      <c r="CA411" s="155"/>
      <c r="CB411" s="155"/>
      <c r="CC411" s="155"/>
      <c r="CD411" s="155"/>
      <c r="CE411" s="155"/>
      <c r="CF411" s="155"/>
      <c r="CG411" s="155"/>
      <c r="CH411" s="155"/>
      <c r="CI411" s="155"/>
      <c r="CJ411" s="166"/>
      <c r="CK411" s="161"/>
      <c r="CL411" s="161"/>
      <c r="CM411" s="161"/>
      <c r="CN411" s="161"/>
      <c r="CO411" s="161"/>
      <c r="CP411" s="161"/>
      <c r="CQ411" s="161"/>
      <c r="CR411" s="167" t="e">
        <f>IFERROR(MATCH(M411,'Cat Val Desplegable'!$B:$B,0),"")-1</f>
        <v>#VALUE!</v>
      </c>
      <c r="CS411" s="167">
        <f>COUNTIF('Cat Val Desplegable'!$B$3:$B$257,'Altas FI-Compras'!M411)</f>
        <v>0</v>
      </c>
      <c r="CT411" s="167" t="e">
        <f>IFERROR(MATCH(Y411,'Cat Val Desplegable'!$E:$E,0),"")-1</f>
        <v>#VALUE!</v>
      </c>
      <c r="CU411" s="167">
        <f>COUNTIF('Cat Val Desplegable'!$E$3:$E$296,'Altas FI-Compras'!Y411)</f>
        <v>0</v>
      </c>
      <c r="CV411" s="161"/>
      <c r="CW411" s="161"/>
      <c r="CX411" s="161"/>
      <c r="CY411" s="161"/>
      <c r="CZ411" s="161"/>
      <c r="DA411" s="161"/>
      <c r="DB411" s="161"/>
      <c r="DC411" s="161"/>
      <c r="DD411" s="161"/>
    </row>
    <row r="412" spans="1:108">
      <c r="A412" s="155"/>
      <c r="B412" s="155"/>
      <c r="C412" s="155"/>
      <c r="D412" s="155"/>
      <c r="E412" s="155"/>
      <c r="F412" s="155"/>
      <c r="G412" s="155"/>
      <c r="H412" s="155"/>
      <c r="I412" s="155"/>
      <c r="J412" s="155"/>
      <c r="K412" s="155"/>
      <c r="L412" s="155"/>
      <c r="M412" s="155"/>
      <c r="N412" s="156"/>
      <c r="O412" s="157"/>
      <c r="P412" s="158"/>
      <c r="Q412" s="155"/>
      <c r="R412" s="159"/>
      <c r="S412" s="159"/>
      <c r="T412" s="155"/>
      <c r="U412" s="159"/>
      <c r="V412" s="159"/>
      <c r="W412" s="160"/>
      <c r="X412" s="155"/>
      <c r="Y412" s="158"/>
      <c r="Z412" s="155"/>
      <c r="AA412" s="155"/>
      <c r="AB412" s="155"/>
      <c r="AC412" s="162"/>
      <c r="AD412" s="162"/>
      <c r="AE412" s="155"/>
      <c r="AF412" s="155"/>
      <c r="AG412" s="155"/>
      <c r="AH412" s="155"/>
      <c r="AI412" s="155"/>
      <c r="AJ412" s="163"/>
      <c r="AK412" s="163"/>
      <c r="AL412" s="163"/>
      <c r="AM412" s="163"/>
      <c r="AN412" s="164"/>
      <c r="AO412" s="165"/>
      <c r="AP412" s="163"/>
      <c r="AQ412" s="155"/>
      <c r="AR412" s="155"/>
      <c r="AS412" s="155"/>
      <c r="AT412" s="166"/>
      <c r="AU412" s="158"/>
      <c r="AV412" s="155"/>
      <c r="AW412" s="155"/>
      <c r="AX412" s="155"/>
      <c r="AY412" s="155"/>
      <c r="AZ412" s="166"/>
      <c r="BA412" s="158"/>
      <c r="BB412" s="155"/>
      <c r="BC412" s="155"/>
      <c r="BD412" s="155"/>
      <c r="BE412" s="155"/>
      <c r="BF412" s="166"/>
      <c r="BG412" s="158"/>
      <c r="BH412" s="155"/>
      <c r="BI412" s="158"/>
      <c r="BJ412" s="155"/>
      <c r="BK412" s="155"/>
      <c r="BL412" s="155"/>
      <c r="BM412" s="155"/>
      <c r="BN412" s="155"/>
      <c r="BO412" s="155"/>
      <c r="BP412" s="155"/>
      <c r="BQ412" s="155"/>
      <c r="BR412" s="155"/>
      <c r="BS412" s="155"/>
      <c r="BT412" s="155"/>
      <c r="BU412" s="155"/>
      <c r="BV412" s="155"/>
      <c r="BW412" s="155"/>
      <c r="BX412" s="155"/>
      <c r="BY412" s="155"/>
      <c r="BZ412" s="155"/>
      <c r="CA412" s="155"/>
      <c r="CB412" s="155"/>
      <c r="CC412" s="155"/>
      <c r="CD412" s="155"/>
      <c r="CE412" s="155"/>
      <c r="CF412" s="155"/>
      <c r="CG412" s="155"/>
      <c r="CH412" s="155"/>
      <c r="CI412" s="155"/>
      <c r="CJ412" s="166"/>
      <c r="CK412" s="161"/>
      <c r="CL412" s="161"/>
      <c r="CM412" s="161"/>
      <c r="CN412" s="161"/>
      <c r="CO412" s="161"/>
      <c r="CP412" s="161"/>
      <c r="CQ412" s="161"/>
      <c r="CR412" s="167" t="e">
        <f>IFERROR(MATCH(M412,'Cat Val Desplegable'!$B:$B,0),"")-1</f>
        <v>#VALUE!</v>
      </c>
      <c r="CS412" s="167">
        <f>COUNTIF('Cat Val Desplegable'!$B$3:$B$257,'Altas FI-Compras'!M412)</f>
        <v>0</v>
      </c>
      <c r="CT412" s="167" t="e">
        <f>IFERROR(MATCH(Y412,'Cat Val Desplegable'!$E:$E,0),"")-1</f>
        <v>#VALUE!</v>
      </c>
      <c r="CU412" s="167">
        <f>COUNTIF('Cat Val Desplegable'!$E$3:$E$296,'Altas FI-Compras'!Y412)</f>
        <v>0</v>
      </c>
      <c r="CV412" s="161"/>
      <c r="CW412" s="161"/>
      <c r="CX412" s="161"/>
      <c r="CY412" s="161"/>
      <c r="CZ412" s="161"/>
      <c r="DA412" s="161"/>
      <c r="DB412" s="161"/>
      <c r="DC412" s="161"/>
      <c r="DD412" s="161"/>
    </row>
    <row r="413" spans="1:108">
      <c r="A413" s="155"/>
      <c r="B413" s="155"/>
      <c r="C413" s="155"/>
      <c r="D413" s="155"/>
      <c r="E413" s="155"/>
      <c r="F413" s="155"/>
      <c r="G413" s="155"/>
      <c r="H413" s="155"/>
      <c r="I413" s="155"/>
      <c r="J413" s="155"/>
      <c r="K413" s="155"/>
      <c r="L413" s="155"/>
      <c r="M413" s="155"/>
      <c r="N413" s="156"/>
      <c r="O413" s="157"/>
      <c r="P413" s="158"/>
      <c r="Q413" s="155"/>
      <c r="R413" s="159"/>
      <c r="S413" s="159"/>
      <c r="T413" s="155"/>
      <c r="U413" s="159"/>
      <c r="V413" s="159"/>
      <c r="W413" s="160"/>
      <c r="X413" s="155"/>
      <c r="Y413" s="158"/>
      <c r="Z413" s="155"/>
      <c r="AA413" s="155"/>
      <c r="AB413" s="155"/>
      <c r="AC413" s="162"/>
      <c r="AD413" s="162"/>
      <c r="AE413" s="155"/>
      <c r="AF413" s="155"/>
      <c r="AG413" s="155"/>
      <c r="AH413" s="155"/>
      <c r="AI413" s="155"/>
      <c r="AJ413" s="163"/>
      <c r="AK413" s="163"/>
      <c r="AL413" s="163"/>
      <c r="AM413" s="163"/>
      <c r="AN413" s="164"/>
      <c r="AO413" s="165"/>
      <c r="AP413" s="163"/>
      <c r="AQ413" s="155"/>
      <c r="AR413" s="155"/>
      <c r="AS413" s="155"/>
      <c r="AT413" s="166"/>
      <c r="AU413" s="158"/>
      <c r="AV413" s="155"/>
      <c r="AW413" s="155"/>
      <c r="AX413" s="155"/>
      <c r="AY413" s="155"/>
      <c r="AZ413" s="166"/>
      <c r="BA413" s="158"/>
      <c r="BB413" s="155"/>
      <c r="BC413" s="155"/>
      <c r="BD413" s="155"/>
      <c r="BE413" s="155"/>
      <c r="BF413" s="166"/>
      <c r="BG413" s="158"/>
      <c r="BH413" s="155"/>
      <c r="BI413" s="158"/>
      <c r="BJ413" s="155"/>
      <c r="BK413" s="155"/>
      <c r="BL413" s="155"/>
      <c r="BM413" s="155"/>
      <c r="BN413" s="155"/>
      <c r="BO413" s="155"/>
      <c r="BP413" s="155"/>
      <c r="BQ413" s="155"/>
      <c r="BR413" s="155"/>
      <c r="BS413" s="155"/>
      <c r="BT413" s="155"/>
      <c r="BU413" s="155"/>
      <c r="BV413" s="155"/>
      <c r="BW413" s="155"/>
      <c r="BX413" s="155"/>
      <c r="BY413" s="155"/>
      <c r="BZ413" s="155"/>
      <c r="CA413" s="155"/>
      <c r="CB413" s="155"/>
      <c r="CC413" s="155"/>
      <c r="CD413" s="155"/>
      <c r="CE413" s="155"/>
      <c r="CF413" s="155"/>
      <c r="CG413" s="155"/>
      <c r="CH413" s="155"/>
      <c r="CI413" s="155"/>
      <c r="CJ413" s="166"/>
      <c r="CK413" s="161"/>
      <c r="CL413" s="161"/>
      <c r="CM413" s="161"/>
      <c r="CN413" s="161"/>
      <c r="CO413" s="161"/>
      <c r="CP413" s="161"/>
      <c r="CQ413" s="161"/>
      <c r="CR413" s="167" t="e">
        <f>IFERROR(MATCH(M413,'Cat Val Desplegable'!$B:$B,0),"")-1</f>
        <v>#VALUE!</v>
      </c>
      <c r="CS413" s="167">
        <f>COUNTIF('Cat Val Desplegable'!$B$3:$B$257,'Altas FI-Compras'!M413)</f>
        <v>0</v>
      </c>
      <c r="CT413" s="167" t="e">
        <f>IFERROR(MATCH(Y413,'Cat Val Desplegable'!$E:$E,0),"")-1</f>
        <v>#VALUE!</v>
      </c>
      <c r="CU413" s="167">
        <f>COUNTIF('Cat Val Desplegable'!$E$3:$E$296,'Altas FI-Compras'!Y413)</f>
        <v>0</v>
      </c>
      <c r="CV413" s="161"/>
      <c r="CW413" s="161"/>
      <c r="CX413" s="161"/>
      <c r="CY413" s="161"/>
      <c r="CZ413" s="161"/>
      <c r="DA413" s="161"/>
      <c r="DB413" s="161"/>
      <c r="DC413" s="161"/>
      <c r="DD413" s="161"/>
    </row>
    <row r="414" spans="1:108">
      <c r="A414" s="155"/>
      <c r="B414" s="155"/>
      <c r="C414" s="155"/>
      <c r="D414" s="155"/>
      <c r="E414" s="155"/>
      <c r="F414" s="155"/>
      <c r="G414" s="155"/>
      <c r="H414" s="155"/>
      <c r="I414" s="155"/>
      <c r="J414" s="155"/>
      <c r="K414" s="155"/>
      <c r="L414" s="155"/>
      <c r="M414" s="155"/>
      <c r="N414" s="156"/>
      <c r="O414" s="157"/>
      <c r="P414" s="158"/>
      <c r="Q414" s="155"/>
      <c r="R414" s="159"/>
      <c r="S414" s="159"/>
      <c r="T414" s="155"/>
      <c r="U414" s="159"/>
      <c r="V414" s="159"/>
      <c r="W414" s="160"/>
      <c r="X414" s="155"/>
      <c r="Y414" s="158"/>
      <c r="Z414" s="155"/>
      <c r="AA414" s="155"/>
      <c r="AB414" s="155"/>
      <c r="AC414" s="162"/>
      <c r="AD414" s="162"/>
      <c r="AE414" s="155"/>
      <c r="AF414" s="155"/>
      <c r="AG414" s="155"/>
      <c r="AH414" s="155"/>
      <c r="AI414" s="155"/>
      <c r="AJ414" s="163"/>
      <c r="AK414" s="163"/>
      <c r="AL414" s="163"/>
      <c r="AM414" s="163"/>
      <c r="AN414" s="164"/>
      <c r="AO414" s="165"/>
      <c r="AP414" s="163"/>
      <c r="AQ414" s="155"/>
      <c r="AR414" s="155"/>
      <c r="AS414" s="155"/>
      <c r="AT414" s="166"/>
      <c r="AU414" s="158"/>
      <c r="AV414" s="155"/>
      <c r="AW414" s="155"/>
      <c r="AX414" s="155"/>
      <c r="AY414" s="155"/>
      <c r="AZ414" s="166"/>
      <c r="BA414" s="158"/>
      <c r="BB414" s="155"/>
      <c r="BC414" s="155"/>
      <c r="BD414" s="155"/>
      <c r="BE414" s="155"/>
      <c r="BF414" s="166"/>
      <c r="BG414" s="158"/>
      <c r="BH414" s="155"/>
      <c r="BI414" s="158"/>
      <c r="BJ414" s="155"/>
      <c r="BK414" s="155"/>
      <c r="BL414" s="155"/>
      <c r="BM414" s="155"/>
      <c r="BN414" s="155"/>
      <c r="BO414" s="155"/>
      <c r="BP414" s="155"/>
      <c r="BQ414" s="155"/>
      <c r="BR414" s="155"/>
      <c r="BS414" s="155"/>
      <c r="BT414" s="155"/>
      <c r="BU414" s="155"/>
      <c r="BV414" s="155"/>
      <c r="BW414" s="155"/>
      <c r="BX414" s="155"/>
      <c r="BY414" s="155"/>
      <c r="BZ414" s="155"/>
      <c r="CA414" s="155"/>
      <c r="CB414" s="155"/>
      <c r="CC414" s="155"/>
      <c r="CD414" s="155"/>
      <c r="CE414" s="155"/>
      <c r="CF414" s="155"/>
      <c r="CG414" s="155"/>
      <c r="CH414" s="155"/>
      <c r="CI414" s="155"/>
      <c r="CJ414" s="166"/>
      <c r="CK414" s="161"/>
      <c r="CL414" s="161"/>
      <c r="CM414" s="161"/>
      <c r="CN414" s="161"/>
      <c r="CO414" s="161"/>
      <c r="CP414" s="161"/>
      <c r="CQ414" s="161"/>
      <c r="CR414" s="167" t="e">
        <f>IFERROR(MATCH(M414,'Cat Val Desplegable'!$B:$B,0),"")-1</f>
        <v>#VALUE!</v>
      </c>
      <c r="CS414" s="167">
        <f>COUNTIF('Cat Val Desplegable'!$B$3:$B$257,'Altas FI-Compras'!M414)</f>
        <v>0</v>
      </c>
      <c r="CT414" s="167" t="e">
        <f>IFERROR(MATCH(Y414,'Cat Val Desplegable'!$E:$E,0),"")-1</f>
        <v>#VALUE!</v>
      </c>
      <c r="CU414" s="167">
        <f>COUNTIF('Cat Val Desplegable'!$E$3:$E$296,'Altas FI-Compras'!Y414)</f>
        <v>0</v>
      </c>
      <c r="CV414" s="161"/>
      <c r="CW414" s="161"/>
      <c r="CX414" s="161"/>
      <c r="CY414" s="161"/>
      <c r="CZ414" s="161"/>
      <c r="DA414" s="161"/>
      <c r="DB414" s="161"/>
      <c r="DC414" s="161"/>
      <c r="DD414" s="161"/>
    </row>
    <row r="415" spans="1:108">
      <c r="A415" s="155"/>
      <c r="B415" s="155"/>
      <c r="C415" s="155"/>
      <c r="D415" s="155"/>
      <c r="E415" s="155"/>
      <c r="F415" s="155"/>
      <c r="G415" s="155"/>
      <c r="H415" s="155"/>
      <c r="I415" s="155"/>
      <c r="J415" s="155"/>
      <c r="K415" s="155"/>
      <c r="L415" s="155"/>
      <c r="M415" s="155"/>
      <c r="N415" s="156"/>
      <c r="O415" s="157"/>
      <c r="P415" s="158"/>
      <c r="Q415" s="155"/>
      <c r="R415" s="159"/>
      <c r="S415" s="159"/>
      <c r="T415" s="155"/>
      <c r="U415" s="159"/>
      <c r="V415" s="159"/>
      <c r="W415" s="160"/>
      <c r="X415" s="155"/>
      <c r="Y415" s="158"/>
      <c r="Z415" s="155"/>
      <c r="AA415" s="155"/>
      <c r="AB415" s="155"/>
      <c r="AC415" s="162"/>
      <c r="AD415" s="162"/>
      <c r="AE415" s="155"/>
      <c r="AF415" s="155"/>
      <c r="AG415" s="155"/>
      <c r="AH415" s="155"/>
      <c r="AI415" s="155"/>
      <c r="AJ415" s="163"/>
      <c r="AK415" s="163"/>
      <c r="AL415" s="163"/>
      <c r="AM415" s="163"/>
      <c r="AN415" s="164"/>
      <c r="AO415" s="165"/>
      <c r="AP415" s="163"/>
      <c r="AQ415" s="155"/>
      <c r="AR415" s="155"/>
      <c r="AS415" s="155"/>
      <c r="AT415" s="166"/>
      <c r="AU415" s="158"/>
      <c r="AV415" s="155"/>
      <c r="AW415" s="155"/>
      <c r="AX415" s="155"/>
      <c r="AY415" s="155"/>
      <c r="AZ415" s="166"/>
      <c r="BA415" s="158"/>
      <c r="BB415" s="155"/>
      <c r="BC415" s="155"/>
      <c r="BD415" s="155"/>
      <c r="BE415" s="155"/>
      <c r="BF415" s="166"/>
      <c r="BG415" s="158"/>
      <c r="BH415" s="155"/>
      <c r="BI415" s="158"/>
      <c r="BJ415" s="155"/>
      <c r="BK415" s="155"/>
      <c r="BL415" s="155"/>
      <c r="BM415" s="155"/>
      <c r="BN415" s="155"/>
      <c r="BO415" s="155"/>
      <c r="BP415" s="155"/>
      <c r="BQ415" s="155"/>
      <c r="BR415" s="155"/>
      <c r="BS415" s="155"/>
      <c r="BT415" s="155"/>
      <c r="BU415" s="155"/>
      <c r="BV415" s="155"/>
      <c r="BW415" s="155"/>
      <c r="BX415" s="155"/>
      <c r="BY415" s="155"/>
      <c r="BZ415" s="155"/>
      <c r="CA415" s="155"/>
      <c r="CB415" s="155"/>
      <c r="CC415" s="155"/>
      <c r="CD415" s="155"/>
      <c r="CE415" s="155"/>
      <c r="CF415" s="155"/>
      <c r="CG415" s="155"/>
      <c r="CH415" s="155"/>
      <c r="CI415" s="155"/>
      <c r="CJ415" s="166"/>
      <c r="CK415" s="161"/>
      <c r="CL415" s="161"/>
      <c r="CM415" s="161"/>
      <c r="CN415" s="161"/>
      <c r="CO415" s="161"/>
      <c r="CP415" s="161"/>
      <c r="CQ415" s="161"/>
      <c r="CR415" s="167" t="e">
        <f>IFERROR(MATCH(M415,'Cat Val Desplegable'!$B:$B,0),"")-1</f>
        <v>#VALUE!</v>
      </c>
      <c r="CS415" s="167">
        <f>COUNTIF('Cat Val Desplegable'!$B$3:$B$257,'Altas FI-Compras'!M415)</f>
        <v>0</v>
      </c>
      <c r="CT415" s="167" t="e">
        <f>IFERROR(MATCH(Y415,'Cat Val Desplegable'!$E:$E,0),"")-1</f>
        <v>#VALUE!</v>
      </c>
      <c r="CU415" s="167">
        <f>COUNTIF('Cat Val Desplegable'!$E$3:$E$296,'Altas FI-Compras'!Y415)</f>
        <v>0</v>
      </c>
      <c r="CV415" s="161"/>
      <c r="CW415" s="161"/>
      <c r="CX415" s="161"/>
      <c r="CY415" s="161"/>
      <c r="CZ415" s="161"/>
      <c r="DA415" s="161"/>
      <c r="DB415" s="161"/>
      <c r="DC415" s="161"/>
      <c r="DD415" s="161"/>
    </row>
    <row r="416" spans="1:108">
      <c r="A416" s="155"/>
      <c r="B416" s="155"/>
      <c r="C416" s="155"/>
      <c r="D416" s="155"/>
      <c r="E416" s="155"/>
      <c r="F416" s="155"/>
      <c r="G416" s="155"/>
      <c r="H416" s="155"/>
      <c r="I416" s="155"/>
      <c r="J416" s="155"/>
      <c r="K416" s="155"/>
      <c r="L416" s="155"/>
      <c r="M416" s="155"/>
      <c r="N416" s="156"/>
      <c r="O416" s="157"/>
      <c r="P416" s="158"/>
      <c r="Q416" s="155"/>
      <c r="R416" s="159"/>
      <c r="S416" s="159"/>
      <c r="T416" s="155"/>
      <c r="U416" s="159"/>
      <c r="V416" s="159"/>
      <c r="W416" s="160"/>
      <c r="X416" s="155"/>
      <c r="Y416" s="158"/>
      <c r="Z416" s="155"/>
      <c r="AA416" s="155"/>
      <c r="AB416" s="155"/>
      <c r="AC416" s="162"/>
      <c r="AD416" s="162"/>
      <c r="AE416" s="155"/>
      <c r="AF416" s="155"/>
      <c r="AG416" s="155"/>
      <c r="AH416" s="155"/>
      <c r="AI416" s="155"/>
      <c r="AJ416" s="163"/>
      <c r="AK416" s="163"/>
      <c r="AL416" s="163"/>
      <c r="AM416" s="163"/>
      <c r="AN416" s="164"/>
      <c r="AO416" s="165"/>
      <c r="AP416" s="163"/>
      <c r="AQ416" s="155"/>
      <c r="AR416" s="155"/>
      <c r="AS416" s="155"/>
      <c r="AT416" s="166"/>
      <c r="AU416" s="158"/>
      <c r="AV416" s="155"/>
      <c r="AW416" s="155"/>
      <c r="AX416" s="155"/>
      <c r="AY416" s="155"/>
      <c r="AZ416" s="166"/>
      <c r="BA416" s="158"/>
      <c r="BB416" s="155"/>
      <c r="BC416" s="155"/>
      <c r="BD416" s="155"/>
      <c r="BE416" s="155"/>
      <c r="BF416" s="166"/>
      <c r="BG416" s="158"/>
      <c r="BH416" s="155"/>
      <c r="BI416" s="158"/>
      <c r="BJ416" s="155"/>
      <c r="BK416" s="155"/>
      <c r="BL416" s="155"/>
      <c r="BM416" s="155"/>
      <c r="BN416" s="155"/>
      <c r="BO416" s="155"/>
      <c r="BP416" s="155"/>
      <c r="BQ416" s="155"/>
      <c r="BR416" s="155"/>
      <c r="BS416" s="155"/>
      <c r="BT416" s="155"/>
      <c r="BU416" s="155"/>
      <c r="BV416" s="155"/>
      <c r="BW416" s="155"/>
      <c r="BX416" s="155"/>
      <c r="BY416" s="155"/>
      <c r="BZ416" s="155"/>
      <c r="CA416" s="155"/>
      <c r="CB416" s="155"/>
      <c r="CC416" s="155"/>
      <c r="CD416" s="155"/>
      <c r="CE416" s="155"/>
      <c r="CF416" s="155"/>
      <c r="CG416" s="155"/>
      <c r="CH416" s="155"/>
      <c r="CI416" s="155"/>
      <c r="CJ416" s="166"/>
      <c r="CK416" s="161"/>
      <c r="CL416" s="161"/>
      <c r="CM416" s="161"/>
      <c r="CN416" s="161"/>
      <c r="CO416" s="161"/>
      <c r="CP416" s="161"/>
      <c r="CQ416" s="161"/>
      <c r="CR416" s="167" t="e">
        <f>IFERROR(MATCH(M416,'Cat Val Desplegable'!$B:$B,0),"")-1</f>
        <v>#VALUE!</v>
      </c>
      <c r="CS416" s="167">
        <f>COUNTIF('Cat Val Desplegable'!$B$3:$B$257,'Altas FI-Compras'!M416)</f>
        <v>0</v>
      </c>
      <c r="CT416" s="167" t="e">
        <f>IFERROR(MATCH(Y416,'Cat Val Desplegable'!$E:$E,0),"")-1</f>
        <v>#VALUE!</v>
      </c>
      <c r="CU416" s="167">
        <f>COUNTIF('Cat Val Desplegable'!$E$3:$E$296,'Altas FI-Compras'!Y416)</f>
        <v>0</v>
      </c>
      <c r="CV416" s="161"/>
      <c r="CW416" s="161"/>
      <c r="CX416" s="161"/>
      <c r="CY416" s="161"/>
      <c r="CZ416" s="161"/>
      <c r="DA416" s="161"/>
      <c r="DB416" s="161"/>
      <c r="DC416" s="161"/>
      <c r="DD416" s="161"/>
    </row>
    <row r="417" spans="1:108">
      <c r="A417" s="155"/>
      <c r="B417" s="155"/>
      <c r="C417" s="155"/>
      <c r="D417" s="155"/>
      <c r="E417" s="155"/>
      <c r="F417" s="155"/>
      <c r="G417" s="155"/>
      <c r="H417" s="155"/>
      <c r="I417" s="155"/>
      <c r="J417" s="155"/>
      <c r="K417" s="155"/>
      <c r="L417" s="155"/>
      <c r="M417" s="155"/>
      <c r="N417" s="156"/>
      <c r="O417" s="157"/>
      <c r="P417" s="158"/>
      <c r="Q417" s="155"/>
      <c r="R417" s="159"/>
      <c r="S417" s="159"/>
      <c r="T417" s="155"/>
      <c r="U417" s="159"/>
      <c r="V417" s="159"/>
      <c r="W417" s="160"/>
      <c r="X417" s="155"/>
      <c r="Y417" s="158"/>
      <c r="Z417" s="155"/>
      <c r="AA417" s="155"/>
      <c r="AB417" s="155"/>
      <c r="AC417" s="162"/>
      <c r="AD417" s="162"/>
      <c r="AE417" s="155"/>
      <c r="AF417" s="155"/>
      <c r="AG417" s="155"/>
      <c r="AH417" s="155"/>
      <c r="AI417" s="155"/>
      <c r="AJ417" s="163"/>
      <c r="AK417" s="163"/>
      <c r="AL417" s="163"/>
      <c r="AM417" s="163"/>
      <c r="AN417" s="164"/>
      <c r="AO417" s="165"/>
      <c r="AP417" s="163"/>
      <c r="AQ417" s="155"/>
      <c r="AR417" s="155"/>
      <c r="AS417" s="155"/>
      <c r="AT417" s="166"/>
      <c r="AU417" s="158"/>
      <c r="AV417" s="155"/>
      <c r="AW417" s="155"/>
      <c r="AX417" s="155"/>
      <c r="AY417" s="155"/>
      <c r="AZ417" s="166"/>
      <c r="BA417" s="158"/>
      <c r="BB417" s="155"/>
      <c r="BC417" s="155"/>
      <c r="BD417" s="155"/>
      <c r="BE417" s="155"/>
      <c r="BF417" s="166"/>
      <c r="BG417" s="158"/>
      <c r="BH417" s="155"/>
      <c r="BI417" s="158"/>
      <c r="BJ417" s="155"/>
      <c r="BK417" s="155"/>
      <c r="BL417" s="155"/>
      <c r="BM417" s="155"/>
      <c r="BN417" s="155"/>
      <c r="BO417" s="155"/>
      <c r="BP417" s="155"/>
      <c r="BQ417" s="155"/>
      <c r="BR417" s="155"/>
      <c r="BS417" s="155"/>
      <c r="BT417" s="155"/>
      <c r="BU417" s="155"/>
      <c r="BV417" s="155"/>
      <c r="BW417" s="155"/>
      <c r="BX417" s="155"/>
      <c r="BY417" s="155"/>
      <c r="BZ417" s="155"/>
      <c r="CA417" s="155"/>
      <c r="CB417" s="155"/>
      <c r="CC417" s="155"/>
      <c r="CD417" s="155"/>
      <c r="CE417" s="155"/>
      <c r="CF417" s="155"/>
      <c r="CG417" s="155"/>
      <c r="CH417" s="155"/>
      <c r="CI417" s="155"/>
      <c r="CJ417" s="166"/>
      <c r="CK417" s="161"/>
      <c r="CL417" s="161"/>
      <c r="CM417" s="161"/>
      <c r="CN417" s="161"/>
      <c r="CO417" s="161"/>
      <c r="CP417" s="161"/>
      <c r="CQ417" s="161"/>
      <c r="CR417" s="167" t="e">
        <f>IFERROR(MATCH(M417,'Cat Val Desplegable'!$B:$B,0),"")-1</f>
        <v>#VALUE!</v>
      </c>
      <c r="CS417" s="167">
        <f>COUNTIF('Cat Val Desplegable'!$B$3:$B$257,'Altas FI-Compras'!M417)</f>
        <v>0</v>
      </c>
      <c r="CT417" s="167" t="e">
        <f>IFERROR(MATCH(Y417,'Cat Val Desplegable'!$E:$E,0),"")-1</f>
        <v>#VALUE!</v>
      </c>
      <c r="CU417" s="167">
        <f>COUNTIF('Cat Val Desplegable'!$E$3:$E$296,'Altas FI-Compras'!Y417)</f>
        <v>0</v>
      </c>
      <c r="CV417" s="161"/>
      <c r="CW417" s="161"/>
      <c r="CX417" s="161"/>
      <c r="CY417" s="161"/>
      <c r="CZ417" s="161"/>
      <c r="DA417" s="161"/>
      <c r="DB417" s="161"/>
      <c r="DC417" s="161"/>
      <c r="DD417" s="161"/>
    </row>
    <row r="418" spans="1:108">
      <c r="A418" s="155"/>
      <c r="B418" s="155"/>
      <c r="C418" s="155"/>
      <c r="D418" s="155"/>
      <c r="E418" s="155"/>
      <c r="F418" s="155"/>
      <c r="G418" s="155"/>
      <c r="H418" s="155"/>
      <c r="I418" s="155"/>
      <c r="J418" s="155"/>
      <c r="K418" s="155"/>
      <c r="L418" s="155"/>
      <c r="M418" s="155"/>
      <c r="N418" s="156"/>
      <c r="O418" s="157"/>
      <c r="P418" s="158"/>
      <c r="Q418" s="155"/>
      <c r="R418" s="159"/>
      <c r="S418" s="159"/>
      <c r="T418" s="155"/>
      <c r="U418" s="159"/>
      <c r="V418" s="159"/>
      <c r="W418" s="160"/>
      <c r="X418" s="155"/>
      <c r="Y418" s="158"/>
      <c r="Z418" s="155"/>
      <c r="AA418" s="155"/>
      <c r="AB418" s="155"/>
      <c r="AC418" s="162"/>
      <c r="AD418" s="162"/>
      <c r="AE418" s="155"/>
      <c r="AF418" s="155"/>
      <c r="AG418" s="155"/>
      <c r="AH418" s="155"/>
      <c r="AI418" s="155"/>
      <c r="AJ418" s="163"/>
      <c r="AK418" s="163"/>
      <c r="AL418" s="163"/>
      <c r="AM418" s="163"/>
      <c r="AN418" s="164"/>
      <c r="AO418" s="165"/>
      <c r="AP418" s="163"/>
      <c r="AQ418" s="155"/>
      <c r="AR418" s="155"/>
      <c r="AS418" s="155"/>
      <c r="AT418" s="166"/>
      <c r="AU418" s="158"/>
      <c r="AV418" s="155"/>
      <c r="AW418" s="155"/>
      <c r="AX418" s="155"/>
      <c r="AY418" s="155"/>
      <c r="AZ418" s="166"/>
      <c r="BA418" s="158"/>
      <c r="BB418" s="155"/>
      <c r="BC418" s="155"/>
      <c r="BD418" s="155"/>
      <c r="BE418" s="155"/>
      <c r="BF418" s="166"/>
      <c r="BG418" s="158"/>
      <c r="BH418" s="155"/>
      <c r="BI418" s="158"/>
      <c r="BJ418" s="155"/>
      <c r="BK418" s="155"/>
      <c r="BL418" s="155"/>
      <c r="BM418" s="155"/>
      <c r="BN418" s="155"/>
      <c r="BO418" s="155"/>
      <c r="BP418" s="155"/>
      <c r="BQ418" s="155"/>
      <c r="BR418" s="155"/>
      <c r="BS418" s="155"/>
      <c r="BT418" s="155"/>
      <c r="BU418" s="155"/>
      <c r="BV418" s="155"/>
      <c r="BW418" s="155"/>
      <c r="BX418" s="155"/>
      <c r="BY418" s="155"/>
      <c r="BZ418" s="155"/>
      <c r="CA418" s="155"/>
      <c r="CB418" s="155"/>
      <c r="CC418" s="155"/>
      <c r="CD418" s="155"/>
      <c r="CE418" s="155"/>
      <c r="CF418" s="155"/>
      <c r="CG418" s="155"/>
      <c r="CH418" s="155"/>
      <c r="CI418" s="155"/>
      <c r="CJ418" s="166"/>
      <c r="CK418" s="161"/>
      <c r="CL418" s="161"/>
      <c r="CM418" s="161"/>
      <c r="CN418" s="161"/>
      <c r="CO418" s="161"/>
      <c r="CP418" s="161"/>
      <c r="CQ418" s="161"/>
      <c r="CR418" s="167" t="e">
        <f>IFERROR(MATCH(M418,'Cat Val Desplegable'!$B:$B,0),"")-1</f>
        <v>#VALUE!</v>
      </c>
      <c r="CS418" s="167">
        <f>COUNTIF('Cat Val Desplegable'!$B$3:$B$257,'Altas FI-Compras'!M418)</f>
        <v>0</v>
      </c>
      <c r="CT418" s="167" t="e">
        <f>IFERROR(MATCH(Y418,'Cat Val Desplegable'!$E:$E,0),"")-1</f>
        <v>#VALUE!</v>
      </c>
      <c r="CU418" s="167">
        <f>COUNTIF('Cat Val Desplegable'!$E$3:$E$296,'Altas FI-Compras'!Y418)</f>
        <v>0</v>
      </c>
      <c r="CV418" s="161"/>
      <c r="CW418" s="161"/>
      <c r="CX418" s="161"/>
      <c r="CY418" s="161"/>
      <c r="CZ418" s="161"/>
      <c r="DA418" s="161"/>
      <c r="DB418" s="161"/>
      <c r="DC418" s="161"/>
      <c r="DD418" s="161"/>
    </row>
    <row r="419" spans="1:108">
      <c r="A419" s="155"/>
      <c r="B419" s="155"/>
      <c r="C419" s="155"/>
      <c r="D419" s="155"/>
      <c r="E419" s="155"/>
      <c r="F419" s="155"/>
      <c r="G419" s="155"/>
      <c r="H419" s="155"/>
      <c r="I419" s="155"/>
      <c r="J419" s="155"/>
      <c r="K419" s="155"/>
      <c r="L419" s="155"/>
      <c r="M419" s="155"/>
      <c r="N419" s="156"/>
      <c r="O419" s="157"/>
      <c r="P419" s="158"/>
      <c r="Q419" s="155"/>
      <c r="R419" s="159"/>
      <c r="S419" s="159"/>
      <c r="T419" s="155"/>
      <c r="U419" s="159"/>
      <c r="V419" s="159"/>
      <c r="W419" s="160"/>
      <c r="X419" s="155"/>
      <c r="Y419" s="158"/>
      <c r="Z419" s="155"/>
      <c r="AA419" s="155"/>
      <c r="AB419" s="155"/>
      <c r="AC419" s="162"/>
      <c r="AD419" s="162"/>
      <c r="AE419" s="155"/>
      <c r="AF419" s="155"/>
      <c r="AG419" s="155"/>
      <c r="AH419" s="155"/>
      <c r="AI419" s="155"/>
      <c r="AJ419" s="163"/>
      <c r="AK419" s="163"/>
      <c r="AL419" s="163"/>
      <c r="AM419" s="163"/>
      <c r="AN419" s="164"/>
      <c r="AO419" s="165"/>
      <c r="AP419" s="163"/>
      <c r="AQ419" s="155"/>
      <c r="AR419" s="155"/>
      <c r="AS419" s="155"/>
      <c r="AT419" s="166"/>
      <c r="AU419" s="158"/>
      <c r="AV419" s="155"/>
      <c r="AW419" s="155"/>
      <c r="AX419" s="155"/>
      <c r="AY419" s="155"/>
      <c r="AZ419" s="166"/>
      <c r="BA419" s="158"/>
      <c r="BB419" s="155"/>
      <c r="BC419" s="155"/>
      <c r="BD419" s="155"/>
      <c r="BE419" s="155"/>
      <c r="BF419" s="166"/>
      <c r="BG419" s="158"/>
      <c r="BH419" s="155"/>
      <c r="BI419" s="158"/>
      <c r="BJ419" s="155"/>
      <c r="BK419" s="155"/>
      <c r="BL419" s="155"/>
      <c r="BM419" s="155"/>
      <c r="BN419" s="155"/>
      <c r="BO419" s="155"/>
      <c r="BP419" s="155"/>
      <c r="BQ419" s="155"/>
      <c r="BR419" s="155"/>
      <c r="BS419" s="155"/>
      <c r="BT419" s="155"/>
      <c r="BU419" s="155"/>
      <c r="BV419" s="155"/>
      <c r="BW419" s="155"/>
      <c r="BX419" s="155"/>
      <c r="BY419" s="155"/>
      <c r="BZ419" s="155"/>
      <c r="CA419" s="155"/>
      <c r="CB419" s="155"/>
      <c r="CC419" s="155"/>
      <c r="CD419" s="155"/>
      <c r="CE419" s="155"/>
      <c r="CF419" s="155"/>
      <c r="CG419" s="155"/>
      <c r="CH419" s="155"/>
      <c r="CI419" s="155"/>
      <c r="CJ419" s="166"/>
      <c r="CK419" s="161"/>
      <c r="CL419" s="161"/>
      <c r="CM419" s="161"/>
      <c r="CN419" s="161"/>
      <c r="CO419" s="161"/>
      <c r="CP419" s="161"/>
      <c r="CQ419" s="161"/>
      <c r="CR419" s="167" t="e">
        <f>IFERROR(MATCH(M419,'Cat Val Desplegable'!$B:$B,0),"")-1</f>
        <v>#VALUE!</v>
      </c>
      <c r="CS419" s="167">
        <f>COUNTIF('Cat Val Desplegable'!$B$3:$B$257,'Altas FI-Compras'!M419)</f>
        <v>0</v>
      </c>
      <c r="CT419" s="167" t="e">
        <f>IFERROR(MATCH(Y419,'Cat Val Desplegable'!$E:$E,0),"")-1</f>
        <v>#VALUE!</v>
      </c>
      <c r="CU419" s="167">
        <f>COUNTIF('Cat Val Desplegable'!$E$3:$E$296,'Altas FI-Compras'!Y419)</f>
        <v>0</v>
      </c>
      <c r="CV419" s="161"/>
      <c r="CW419" s="161"/>
      <c r="CX419" s="161"/>
      <c r="CY419" s="161"/>
      <c r="CZ419" s="161"/>
      <c r="DA419" s="161"/>
      <c r="DB419" s="161"/>
      <c r="DC419" s="161"/>
      <c r="DD419" s="161"/>
    </row>
    <row r="420" spans="1:108">
      <c r="A420" s="155"/>
      <c r="B420" s="155"/>
      <c r="C420" s="155"/>
      <c r="D420" s="155"/>
      <c r="E420" s="155"/>
      <c r="F420" s="155"/>
      <c r="G420" s="155"/>
      <c r="H420" s="155"/>
      <c r="I420" s="155"/>
      <c r="J420" s="155"/>
      <c r="K420" s="155"/>
      <c r="L420" s="155"/>
      <c r="M420" s="155"/>
      <c r="N420" s="156"/>
      <c r="O420" s="157"/>
      <c r="P420" s="158"/>
      <c r="Q420" s="155"/>
      <c r="R420" s="159"/>
      <c r="S420" s="159"/>
      <c r="T420" s="155"/>
      <c r="U420" s="159"/>
      <c r="V420" s="159"/>
      <c r="W420" s="160"/>
      <c r="X420" s="155"/>
      <c r="Y420" s="158"/>
      <c r="Z420" s="155"/>
      <c r="AA420" s="155"/>
      <c r="AB420" s="155"/>
      <c r="AC420" s="162"/>
      <c r="AD420" s="162"/>
      <c r="AE420" s="155"/>
      <c r="AF420" s="155"/>
      <c r="AG420" s="155"/>
      <c r="AH420" s="155"/>
      <c r="AI420" s="155"/>
      <c r="AJ420" s="163"/>
      <c r="AK420" s="163"/>
      <c r="AL420" s="163"/>
      <c r="AM420" s="163"/>
      <c r="AN420" s="164"/>
      <c r="AO420" s="165"/>
      <c r="AP420" s="163"/>
      <c r="AQ420" s="155"/>
      <c r="AR420" s="155"/>
      <c r="AS420" s="155"/>
      <c r="AT420" s="166"/>
      <c r="AU420" s="158"/>
      <c r="AV420" s="155"/>
      <c r="AW420" s="155"/>
      <c r="AX420" s="155"/>
      <c r="AY420" s="155"/>
      <c r="AZ420" s="166"/>
      <c r="BA420" s="158"/>
      <c r="BB420" s="155"/>
      <c r="BC420" s="155"/>
      <c r="BD420" s="155"/>
      <c r="BE420" s="155"/>
      <c r="BF420" s="166"/>
      <c r="BG420" s="158"/>
      <c r="BH420" s="155"/>
      <c r="BI420" s="158"/>
      <c r="BJ420" s="155"/>
      <c r="BK420" s="155"/>
      <c r="BL420" s="155"/>
      <c r="BM420" s="155"/>
      <c r="BN420" s="155"/>
      <c r="BO420" s="155"/>
      <c r="BP420" s="155"/>
      <c r="BQ420" s="155"/>
      <c r="BR420" s="155"/>
      <c r="BS420" s="155"/>
      <c r="BT420" s="155"/>
      <c r="BU420" s="155"/>
      <c r="BV420" s="155"/>
      <c r="BW420" s="155"/>
      <c r="BX420" s="155"/>
      <c r="BY420" s="155"/>
      <c r="BZ420" s="155"/>
      <c r="CA420" s="155"/>
      <c r="CB420" s="155"/>
      <c r="CC420" s="155"/>
      <c r="CD420" s="155"/>
      <c r="CE420" s="155"/>
      <c r="CF420" s="155"/>
      <c r="CG420" s="155"/>
      <c r="CH420" s="155"/>
      <c r="CI420" s="155"/>
      <c r="CJ420" s="166"/>
      <c r="CK420" s="161"/>
      <c r="CL420" s="161"/>
      <c r="CM420" s="161"/>
      <c r="CN420" s="161"/>
      <c r="CO420" s="161"/>
      <c r="CP420" s="161"/>
      <c r="CQ420" s="161"/>
      <c r="CR420" s="167" t="e">
        <f>IFERROR(MATCH(M420,'Cat Val Desplegable'!$B:$B,0),"")-1</f>
        <v>#VALUE!</v>
      </c>
      <c r="CS420" s="167">
        <f>COUNTIF('Cat Val Desplegable'!$B$3:$B$257,'Altas FI-Compras'!M420)</f>
        <v>0</v>
      </c>
      <c r="CT420" s="167" t="e">
        <f>IFERROR(MATCH(Y420,'Cat Val Desplegable'!$E:$E,0),"")-1</f>
        <v>#VALUE!</v>
      </c>
      <c r="CU420" s="167">
        <f>COUNTIF('Cat Val Desplegable'!$E$3:$E$296,'Altas FI-Compras'!Y420)</f>
        <v>0</v>
      </c>
      <c r="CV420" s="161"/>
      <c r="CW420" s="161"/>
      <c r="CX420" s="161"/>
      <c r="CY420" s="161"/>
      <c r="CZ420" s="161"/>
      <c r="DA420" s="161"/>
      <c r="DB420" s="161"/>
      <c r="DC420" s="161"/>
      <c r="DD420" s="161"/>
    </row>
    <row r="421" spans="1:108">
      <c r="A421" s="155"/>
      <c r="B421" s="155"/>
      <c r="C421" s="155"/>
      <c r="D421" s="155"/>
      <c r="E421" s="155"/>
      <c r="F421" s="155"/>
      <c r="G421" s="155"/>
      <c r="H421" s="155"/>
      <c r="I421" s="155"/>
      <c r="J421" s="155"/>
      <c r="K421" s="155"/>
      <c r="L421" s="155"/>
      <c r="M421" s="155"/>
      <c r="N421" s="156"/>
      <c r="O421" s="157"/>
      <c r="P421" s="158"/>
      <c r="Q421" s="155"/>
      <c r="R421" s="159"/>
      <c r="S421" s="159"/>
      <c r="T421" s="155"/>
      <c r="U421" s="159"/>
      <c r="V421" s="159"/>
      <c r="W421" s="160"/>
      <c r="X421" s="155"/>
      <c r="Y421" s="158"/>
      <c r="Z421" s="155"/>
      <c r="AA421" s="155"/>
      <c r="AB421" s="155"/>
      <c r="AC421" s="162"/>
      <c r="AD421" s="162"/>
      <c r="AE421" s="155"/>
      <c r="AF421" s="155"/>
      <c r="AG421" s="155"/>
      <c r="AH421" s="155"/>
      <c r="AI421" s="155"/>
      <c r="AJ421" s="163"/>
      <c r="AK421" s="163"/>
      <c r="AL421" s="163"/>
      <c r="AM421" s="163"/>
      <c r="AN421" s="164"/>
      <c r="AO421" s="165"/>
      <c r="AP421" s="163"/>
      <c r="AQ421" s="155"/>
      <c r="AR421" s="155"/>
      <c r="AS421" s="155"/>
      <c r="AT421" s="166"/>
      <c r="AU421" s="158"/>
      <c r="AV421" s="155"/>
      <c r="AW421" s="155"/>
      <c r="AX421" s="155"/>
      <c r="AY421" s="155"/>
      <c r="AZ421" s="166"/>
      <c r="BA421" s="158"/>
      <c r="BB421" s="155"/>
      <c r="BC421" s="155"/>
      <c r="BD421" s="155"/>
      <c r="BE421" s="155"/>
      <c r="BF421" s="166"/>
      <c r="BG421" s="158"/>
      <c r="BH421" s="155"/>
      <c r="BI421" s="158"/>
      <c r="BJ421" s="155"/>
      <c r="BK421" s="155"/>
      <c r="BL421" s="155"/>
      <c r="BM421" s="155"/>
      <c r="BN421" s="155"/>
      <c r="BO421" s="155"/>
      <c r="BP421" s="155"/>
      <c r="BQ421" s="155"/>
      <c r="BR421" s="155"/>
      <c r="BS421" s="155"/>
      <c r="BT421" s="155"/>
      <c r="BU421" s="155"/>
      <c r="BV421" s="155"/>
      <c r="BW421" s="155"/>
      <c r="BX421" s="155"/>
      <c r="BY421" s="155"/>
      <c r="BZ421" s="155"/>
      <c r="CA421" s="155"/>
      <c r="CB421" s="155"/>
      <c r="CC421" s="155"/>
      <c r="CD421" s="155"/>
      <c r="CE421" s="155"/>
      <c r="CF421" s="155"/>
      <c r="CG421" s="155"/>
      <c r="CH421" s="155"/>
      <c r="CI421" s="155"/>
      <c r="CJ421" s="166"/>
      <c r="CK421" s="161"/>
      <c r="CL421" s="161"/>
      <c r="CM421" s="161"/>
      <c r="CN421" s="161"/>
      <c r="CO421" s="161"/>
      <c r="CP421" s="161"/>
      <c r="CQ421" s="161"/>
      <c r="CR421" s="167" t="e">
        <f>IFERROR(MATCH(M421,'Cat Val Desplegable'!$B:$B,0),"")-1</f>
        <v>#VALUE!</v>
      </c>
      <c r="CS421" s="167">
        <f>COUNTIF('Cat Val Desplegable'!$B$3:$B$257,'Altas FI-Compras'!M421)</f>
        <v>0</v>
      </c>
      <c r="CT421" s="167" t="e">
        <f>IFERROR(MATCH(Y421,'Cat Val Desplegable'!$E:$E,0),"")-1</f>
        <v>#VALUE!</v>
      </c>
      <c r="CU421" s="167">
        <f>COUNTIF('Cat Val Desplegable'!$E$3:$E$296,'Altas FI-Compras'!Y421)</f>
        <v>0</v>
      </c>
      <c r="CV421" s="161"/>
      <c r="CW421" s="161"/>
      <c r="CX421" s="161"/>
      <c r="CY421" s="161"/>
      <c r="CZ421" s="161"/>
      <c r="DA421" s="161"/>
      <c r="DB421" s="161"/>
      <c r="DC421" s="161"/>
      <c r="DD421" s="161"/>
    </row>
    <row r="422" spans="1:108">
      <c r="A422" s="155"/>
      <c r="B422" s="155"/>
      <c r="C422" s="155"/>
      <c r="D422" s="155"/>
      <c r="E422" s="155"/>
      <c r="F422" s="155"/>
      <c r="G422" s="155"/>
      <c r="H422" s="155"/>
      <c r="I422" s="155"/>
      <c r="J422" s="155"/>
      <c r="K422" s="155"/>
      <c r="L422" s="155"/>
      <c r="M422" s="155"/>
      <c r="N422" s="156"/>
      <c r="O422" s="157"/>
      <c r="P422" s="158"/>
      <c r="Q422" s="155"/>
      <c r="R422" s="159"/>
      <c r="S422" s="159"/>
      <c r="T422" s="155"/>
      <c r="U422" s="159"/>
      <c r="V422" s="159"/>
      <c r="W422" s="160"/>
      <c r="X422" s="155"/>
      <c r="Y422" s="158"/>
      <c r="Z422" s="155"/>
      <c r="AA422" s="155"/>
      <c r="AB422" s="155"/>
      <c r="AC422" s="162"/>
      <c r="AD422" s="162"/>
      <c r="AE422" s="155"/>
      <c r="AF422" s="155"/>
      <c r="AG422" s="155"/>
      <c r="AH422" s="155"/>
      <c r="AI422" s="155"/>
      <c r="AJ422" s="163"/>
      <c r="AK422" s="163"/>
      <c r="AL422" s="163"/>
      <c r="AM422" s="163"/>
      <c r="AN422" s="164"/>
      <c r="AO422" s="165"/>
      <c r="AP422" s="163"/>
      <c r="AQ422" s="155"/>
      <c r="AR422" s="155"/>
      <c r="AS422" s="155"/>
      <c r="AT422" s="166"/>
      <c r="AU422" s="158"/>
      <c r="AV422" s="155"/>
      <c r="AW422" s="155"/>
      <c r="AX422" s="155"/>
      <c r="AY422" s="155"/>
      <c r="AZ422" s="166"/>
      <c r="BA422" s="158"/>
      <c r="BB422" s="155"/>
      <c r="BC422" s="155"/>
      <c r="BD422" s="155"/>
      <c r="BE422" s="155"/>
      <c r="BF422" s="166"/>
      <c r="BG422" s="158"/>
      <c r="BH422" s="155"/>
      <c r="BI422" s="158"/>
      <c r="BJ422" s="155"/>
      <c r="BK422" s="155"/>
      <c r="BL422" s="155"/>
      <c r="BM422" s="155"/>
      <c r="BN422" s="155"/>
      <c r="BO422" s="155"/>
      <c r="BP422" s="155"/>
      <c r="BQ422" s="155"/>
      <c r="BR422" s="155"/>
      <c r="BS422" s="155"/>
      <c r="BT422" s="155"/>
      <c r="BU422" s="155"/>
      <c r="BV422" s="155"/>
      <c r="BW422" s="155"/>
      <c r="BX422" s="155"/>
      <c r="BY422" s="155"/>
      <c r="BZ422" s="155"/>
      <c r="CA422" s="155"/>
      <c r="CB422" s="155"/>
      <c r="CC422" s="155"/>
      <c r="CD422" s="155"/>
      <c r="CE422" s="155"/>
      <c r="CF422" s="155"/>
      <c r="CG422" s="155"/>
      <c r="CH422" s="155"/>
      <c r="CI422" s="155"/>
      <c r="CJ422" s="166"/>
      <c r="CK422" s="161"/>
      <c r="CL422" s="161"/>
      <c r="CM422" s="161"/>
      <c r="CN422" s="161"/>
      <c r="CO422" s="161"/>
      <c r="CP422" s="161"/>
      <c r="CQ422" s="161"/>
      <c r="CR422" s="167" t="e">
        <f>IFERROR(MATCH(M422,'Cat Val Desplegable'!$B:$B,0),"")-1</f>
        <v>#VALUE!</v>
      </c>
      <c r="CS422" s="167">
        <f>COUNTIF('Cat Val Desplegable'!$B$3:$B$257,'Altas FI-Compras'!M422)</f>
        <v>0</v>
      </c>
      <c r="CT422" s="167" t="e">
        <f>IFERROR(MATCH(Y422,'Cat Val Desplegable'!$E:$E,0),"")-1</f>
        <v>#VALUE!</v>
      </c>
      <c r="CU422" s="167">
        <f>COUNTIF('Cat Val Desplegable'!$E$3:$E$296,'Altas FI-Compras'!Y422)</f>
        <v>0</v>
      </c>
      <c r="CV422" s="161"/>
      <c r="CW422" s="161"/>
      <c r="CX422" s="161"/>
      <c r="CY422" s="161"/>
      <c r="CZ422" s="161"/>
      <c r="DA422" s="161"/>
      <c r="DB422" s="161"/>
      <c r="DC422" s="161"/>
      <c r="DD422" s="161"/>
    </row>
    <row r="423" spans="1:108">
      <c r="A423" s="155"/>
      <c r="B423" s="155"/>
      <c r="C423" s="155"/>
      <c r="D423" s="155"/>
      <c r="E423" s="155"/>
      <c r="F423" s="155"/>
      <c r="G423" s="155"/>
      <c r="H423" s="155"/>
      <c r="I423" s="155"/>
      <c r="J423" s="155"/>
      <c r="K423" s="155"/>
      <c r="L423" s="155"/>
      <c r="M423" s="155"/>
      <c r="N423" s="156"/>
      <c r="O423" s="157"/>
      <c r="P423" s="158"/>
      <c r="Q423" s="155"/>
      <c r="R423" s="159"/>
      <c r="S423" s="159"/>
      <c r="T423" s="155"/>
      <c r="U423" s="159"/>
      <c r="V423" s="159"/>
      <c r="W423" s="160"/>
      <c r="X423" s="155"/>
      <c r="Y423" s="158"/>
      <c r="Z423" s="155"/>
      <c r="AA423" s="155"/>
      <c r="AB423" s="155"/>
      <c r="AC423" s="162"/>
      <c r="AD423" s="162"/>
      <c r="AE423" s="155"/>
      <c r="AF423" s="155"/>
      <c r="AG423" s="155"/>
      <c r="AH423" s="155"/>
      <c r="AI423" s="155"/>
      <c r="AJ423" s="163"/>
      <c r="AK423" s="163"/>
      <c r="AL423" s="163"/>
      <c r="AM423" s="163"/>
      <c r="AN423" s="164"/>
      <c r="AO423" s="165"/>
      <c r="AP423" s="163"/>
      <c r="AQ423" s="155"/>
      <c r="AR423" s="155"/>
      <c r="AS423" s="155"/>
      <c r="AT423" s="166"/>
      <c r="AU423" s="158"/>
      <c r="AV423" s="155"/>
      <c r="AW423" s="155"/>
      <c r="AX423" s="155"/>
      <c r="AY423" s="155"/>
      <c r="AZ423" s="166"/>
      <c r="BA423" s="158"/>
      <c r="BB423" s="155"/>
      <c r="BC423" s="155"/>
      <c r="BD423" s="155"/>
      <c r="BE423" s="155"/>
      <c r="BF423" s="166"/>
      <c r="BG423" s="158"/>
      <c r="BH423" s="155"/>
      <c r="BI423" s="158"/>
      <c r="BJ423" s="155"/>
      <c r="BK423" s="155"/>
      <c r="BL423" s="155"/>
      <c r="BM423" s="155"/>
      <c r="BN423" s="155"/>
      <c r="BO423" s="155"/>
      <c r="BP423" s="155"/>
      <c r="BQ423" s="155"/>
      <c r="BR423" s="155"/>
      <c r="BS423" s="155"/>
      <c r="BT423" s="155"/>
      <c r="BU423" s="155"/>
      <c r="BV423" s="155"/>
      <c r="BW423" s="155"/>
      <c r="BX423" s="155"/>
      <c r="BY423" s="155"/>
      <c r="BZ423" s="155"/>
      <c r="CA423" s="155"/>
      <c r="CB423" s="155"/>
      <c r="CC423" s="155"/>
      <c r="CD423" s="155"/>
      <c r="CE423" s="155"/>
      <c r="CF423" s="155"/>
      <c r="CG423" s="155"/>
      <c r="CH423" s="155"/>
      <c r="CI423" s="155"/>
      <c r="CJ423" s="166"/>
      <c r="CK423" s="161"/>
      <c r="CL423" s="161"/>
      <c r="CM423" s="161"/>
      <c r="CN423" s="161"/>
      <c r="CO423" s="161"/>
      <c r="CP423" s="161"/>
      <c r="CQ423" s="161"/>
      <c r="CR423" s="167" t="e">
        <f>IFERROR(MATCH(M423,'Cat Val Desplegable'!$B:$B,0),"")-1</f>
        <v>#VALUE!</v>
      </c>
      <c r="CS423" s="167">
        <f>COUNTIF('Cat Val Desplegable'!$B$3:$B$257,'Altas FI-Compras'!M423)</f>
        <v>0</v>
      </c>
      <c r="CT423" s="167" t="e">
        <f>IFERROR(MATCH(Y423,'Cat Val Desplegable'!$E:$E,0),"")-1</f>
        <v>#VALUE!</v>
      </c>
      <c r="CU423" s="167">
        <f>COUNTIF('Cat Val Desplegable'!$E$3:$E$296,'Altas FI-Compras'!Y423)</f>
        <v>0</v>
      </c>
      <c r="CV423" s="161"/>
      <c r="CW423" s="161"/>
      <c r="CX423" s="161"/>
      <c r="CY423" s="161"/>
      <c r="CZ423" s="161"/>
      <c r="DA423" s="161"/>
      <c r="DB423" s="161"/>
      <c r="DC423" s="161"/>
      <c r="DD423" s="161"/>
    </row>
    <row r="424" spans="1:108">
      <c r="A424" s="155"/>
      <c r="B424" s="155"/>
      <c r="C424" s="155"/>
      <c r="D424" s="155"/>
      <c r="E424" s="155"/>
      <c r="F424" s="155"/>
      <c r="G424" s="155"/>
      <c r="H424" s="155"/>
      <c r="I424" s="155"/>
      <c r="J424" s="155"/>
      <c r="K424" s="155"/>
      <c r="L424" s="155"/>
      <c r="M424" s="155"/>
      <c r="N424" s="156"/>
      <c r="O424" s="157"/>
      <c r="P424" s="158"/>
      <c r="Q424" s="155"/>
      <c r="R424" s="159"/>
      <c r="S424" s="159"/>
      <c r="T424" s="155"/>
      <c r="U424" s="159"/>
      <c r="V424" s="159"/>
      <c r="W424" s="160"/>
      <c r="X424" s="155"/>
      <c r="Y424" s="158"/>
      <c r="Z424" s="155"/>
      <c r="AA424" s="155"/>
      <c r="AB424" s="155"/>
      <c r="AC424" s="162"/>
      <c r="AD424" s="162"/>
      <c r="AE424" s="155"/>
      <c r="AF424" s="155"/>
      <c r="AG424" s="155"/>
      <c r="AH424" s="155"/>
      <c r="AI424" s="155"/>
      <c r="AJ424" s="163"/>
      <c r="AK424" s="163"/>
      <c r="AL424" s="163"/>
      <c r="AM424" s="163"/>
      <c r="AN424" s="164"/>
      <c r="AO424" s="165"/>
      <c r="AP424" s="163"/>
      <c r="AQ424" s="155"/>
      <c r="AR424" s="155"/>
      <c r="AS424" s="155"/>
      <c r="AT424" s="166"/>
      <c r="AU424" s="158"/>
      <c r="AV424" s="155"/>
      <c r="AW424" s="155"/>
      <c r="AX424" s="155"/>
      <c r="AY424" s="155"/>
      <c r="AZ424" s="166"/>
      <c r="BA424" s="158"/>
      <c r="BB424" s="155"/>
      <c r="BC424" s="155"/>
      <c r="BD424" s="155"/>
      <c r="BE424" s="155"/>
      <c r="BF424" s="166"/>
      <c r="BG424" s="158"/>
      <c r="BH424" s="155"/>
      <c r="BI424" s="158"/>
      <c r="BJ424" s="155"/>
      <c r="BK424" s="155"/>
      <c r="BL424" s="155"/>
      <c r="BM424" s="155"/>
      <c r="BN424" s="155"/>
      <c r="BO424" s="155"/>
      <c r="BP424" s="155"/>
      <c r="BQ424" s="155"/>
      <c r="BR424" s="155"/>
      <c r="BS424" s="155"/>
      <c r="BT424" s="155"/>
      <c r="BU424" s="155"/>
      <c r="BV424" s="155"/>
      <c r="BW424" s="155"/>
      <c r="BX424" s="155"/>
      <c r="BY424" s="155"/>
      <c r="BZ424" s="155"/>
      <c r="CA424" s="155"/>
      <c r="CB424" s="155"/>
      <c r="CC424" s="155"/>
      <c r="CD424" s="155"/>
      <c r="CE424" s="155"/>
      <c r="CF424" s="155"/>
      <c r="CG424" s="155"/>
      <c r="CH424" s="155"/>
      <c r="CI424" s="155"/>
      <c r="CJ424" s="166"/>
      <c r="CK424" s="161"/>
      <c r="CL424" s="161"/>
      <c r="CM424" s="161"/>
      <c r="CN424" s="161"/>
      <c r="CO424" s="161"/>
      <c r="CP424" s="161"/>
      <c r="CQ424" s="161"/>
      <c r="CR424" s="167" t="e">
        <f>IFERROR(MATCH(M424,'Cat Val Desplegable'!$B:$B,0),"")-1</f>
        <v>#VALUE!</v>
      </c>
      <c r="CS424" s="167">
        <f>COUNTIF('Cat Val Desplegable'!$B$3:$B$257,'Altas FI-Compras'!M424)</f>
        <v>0</v>
      </c>
      <c r="CT424" s="167" t="e">
        <f>IFERROR(MATCH(Y424,'Cat Val Desplegable'!$E:$E,0),"")-1</f>
        <v>#VALUE!</v>
      </c>
      <c r="CU424" s="167">
        <f>COUNTIF('Cat Val Desplegable'!$E$3:$E$296,'Altas FI-Compras'!Y424)</f>
        <v>0</v>
      </c>
      <c r="CV424" s="161"/>
      <c r="CW424" s="161"/>
      <c r="CX424" s="161"/>
      <c r="CY424" s="161"/>
      <c r="CZ424" s="161"/>
      <c r="DA424" s="161"/>
      <c r="DB424" s="161"/>
      <c r="DC424" s="161"/>
      <c r="DD424" s="161"/>
    </row>
    <row r="425" spans="1:108">
      <c r="A425" s="155"/>
      <c r="B425" s="155"/>
      <c r="C425" s="155"/>
      <c r="D425" s="155"/>
      <c r="E425" s="155"/>
      <c r="F425" s="155"/>
      <c r="G425" s="155"/>
      <c r="H425" s="155"/>
      <c r="I425" s="155"/>
      <c r="J425" s="155"/>
      <c r="K425" s="155"/>
      <c r="L425" s="155"/>
      <c r="M425" s="155"/>
      <c r="N425" s="156"/>
      <c r="O425" s="157"/>
      <c r="P425" s="158"/>
      <c r="Q425" s="155"/>
      <c r="R425" s="159"/>
      <c r="S425" s="159"/>
      <c r="T425" s="155"/>
      <c r="U425" s="159"/>
      <c r="V425" s="159"/>
      <c r="W425" s="160"/>
      <c r="X425" s="155"/>
      <c r="Y425" s="158"/>
      <c r="Z425" s="155"/>
      <c r="AA425" s="155"/>
      <c r="AB425" s="155"/>
      <c r="AC425" s="162"/>
      <c r="AD425" s="162"/>
      <c r="AE425" s="155"/>
      <c r="AF425" s="155"/>
      <c r="AG425" s="155"/>
      <c r="AH425" s="155"/>
      <c r="AI425" s="155"/>
      <c r="AJ425" s="163"/>
      <c r="AK425" s="163"/>
      <c r="AL425" s="163"/>
      <c r="AM425" s="163"/>
      <c r="AN425" s="164"/>
      <c r="AO425" s="165"/>
      <c r="AP425" s="163"/>
      <c r="AQ425" s="155"/>
      <c r="AR425" s="155"/>
      <c r="AS425" s="155"/>
      <c r="AT425" s="166"/>
      <c r="AU425" s="158"/>
      <c r="AV425" s="155"/>
      <c r="AW425" s="155"/>
      <c r="AX425" s="155"/>
      <c r="AY425" s="155"/>
      <c r="AZ425" s="166"/>
      <c r="BA425" s="158"/>
      <c r="BB425" s="155"/>
      <c r="BC425" s="155"/>
      <c r="BD425" s="155"/>
      <c r="BE425" s="155"/>
      <c r="BF425" s="166"/>
      <c r="BG425" s="158"/>
      <c r="BH425" s="155"/>
      <c r="BI425" s="158"/>
      <c r="BJ425" s="155"/>
      <c r="BK425" s="155"/>
      <c r="BL425" s="155"/>
      <c r="BM425" s="155"/>
      <c r="BN425" s="155"/>
      <c r="BO425" s="155"/>
      <c r="BP425" s="155"/>
      <c r="BQ425" s="155"/>
      <c r="BR425" s="155"/>
      <c r="BS425" s="155"/>
      <c r="BT425" s="155"/>
      <c r="BU425" s="155"/>
      <c r="BV425" s="155"/>
      <c r="BW425" s="155"/>
      <c r="BX425" s="155"/>
      <c r="BY425" s="155"/>
      <c r="BZ425" s="155"/>
      <c r="CA425" s="155"/>
      <c r="CB425" s="155"/>
      <c r="CC425" s="155"/>
      <c r="CD425" s="155"/>
      <c r="CE425" s="155"/>
      <c r="CF425" s="155"/>
      <c r="CG425" s="155"/>
      <c r="CH425" s="155"/>
      <c r="CI425" s="155"/>
      <c r="CJ425" s="166"/>
      <c r="CK425" s="161"/>
      <c r="CL425" s="161"/>
      <c r="CM425" s="161"/>
      <c r="CN425" s="161"/>
      <c r="CO425" s="161"/>
      <c r="CP425" s="161"/>
      <c r="CQ425" s="161"/>
      <c r="CR425" s="167" t="e">
        <f>IFERROR(MATCH(M425,'Cat Val Desplegable'!$B:$B,0),"")-1</f>
        <v>#VALUE!</v>
      </c>
      <c r="CS425" s="167">
        <f>COUNTIF('Cat Val Desplegable'!$B$3:$B$257,'Altas FI-Compras'!M425)</f>
        <v>0</v>
      </c>
      <c r="CT425" s="167" t="e">
        <f>IFERROR(MATCH(Y425,'Cat Val Desplegable'!$E:$E,0),"")-1</f>
        <v>#VALUE!</v>
      </c>
      <c r="CU425" s="167">
        <f>COUNTIF('Cat Val Desplegable'!$E$3:$E$296,'Altas FI-Compras'!Y425)</f>
        <v>0</v>
      </c>
      <c r="CV425" s="161"/>
      <c r="CW425" s="161"/>
      <c r="CX425" s="161"/>
      <c r="CY425" s="161"/>
      <c r="CZ425" s="161"/>
      <c r="DA425" s="161"/>
      <c r="DB425" s="161"/>
      <c r="DC425" s="161"/>
      <c r="DD425" s="161"/>
    </row>
    <row r="426" spans="1:108">
      <c r="A426" s="155"/>
      <c r="B426" s="155"/>
      <c r="C426" s="155"/>
      <c r="D426" s="155"/>
      <c r="E426" s="155"/>
      <c r="F426" s="155"/>
      <c r="G426" s="155"/>
      <c r="H426" s="155"/>
      <c r="I426" s="155"/>
      <c r="J426" s="155"/>
      <c r="K426" s="155"/>
      <c r="L426" s="155"/>
      <c r="M426" s="155"/>
      <c r="N426" s="156"/>
      <c r="O426" s="157"/>
      <c r="P426" s="158"/>
      <c r="Q426" s="155"/>
      <c r="R426" s="159"/>
      <c r="S426" s="159"/>
      <c r="T426" s="155"/>
      <c r="U426" s="159"/>
      <c r="V426" s="159"/>
      <c r="W426" s="160"/>
      <c r="X426" s="155"/>
      <c r="Y426" s="158"/>
      <c r="Z426" s="155"/>
      <c r="AA426" s="155"/>
      <c r="AB426" s="155"/>
      <c r="AC426" s="162"/>
      <c r="AD426" s="162"/>
      <c r="AE426" s="155"/>
      <c r="AF426" s="155"/>
      <c r="AG426" s="155"/>
      <c r="AH426" s="155"/>
      <c r="AI426" s="155"/>
      <c r="AJ426" s="163"/>
      <c r="AK426" s="163"/>
      <c r="AL426" s="163"/>
      <c r="AM426" s="163"/>
      <c r="AN426" s="164"/>
      <c r="AO426" s="165"/>
      <c r="AP426" s="163"/>
      <c r="AQ426" s="155"/>
      <c r="AR426" s="155"/>
      <c r="AS426" s="155"/>
      <c r="AT426" s="166"/>
      <c r="AU426" s="158"/>
      <c r="AV426" s="155"/>
      <c r="AW426" s="155"/>
      <c r="AX426" s="155"/>
      <c r="AY426" s="155"/>
      <c r="AZ426" s="166"/>
      <c r="BA426" s="158"/>
      <c r="BB426" s="155"/>
      <c r="BC426" s="155"/>
      <c r="BD426" s="155"/>
      <c r="BE426" s="155"/>
      <c r="BF426" s="166"/>
      <c r="BG426" s="158"/>
      <c r="BH426" s="155"/>
      <c r="BI426" s="158"/>
      <c r="BJ426" s="155"/>
      <c r="BK426" s="155"/>
      <c r="BL426" s="155"/>
      <c r="BM426" s="155"/>
      <c r="BN426" s="155"/>
      <c r="BO426" s="155"/>
      <c r="BP426" s="155"/>
      <c r="BQ426" s="155"/>
      <c r="BR426" s="155"/>
      <c r="BS426" s="155"/>
      <c r="BT426" s="155"/>
      <c r="BU426" s="155"/>
      <c r="BV426" s="155"/>
      <c r="BW426" s="155"/>
      <c r="BX426" s="155"/>
      <c r="BY426" s="155"/>
      <c r="BZ426" s="155"/>
      <c r="CA426" s="155"/>
      <c r="CB426" s="155"/>
      <c r="CC426" s="155"/>
      <c r="CD426" s="155"/>
      <c r="CE426" s="155"/>
      <c r="CF426" s="155"/>
      <c r="CG426" s="155"/>
      <c r="CH426" s="155"/>
      <c r="CI426" s="155"/>
      <c r="CJ426" s="166"/>
      <c r="CK426" s="161"/>
      <c r="CL426" s="161"/>
      <c r="CM426" s="161"/>
      <c r="CN426" s="161"/>
      <c r="CO426" s="161"/>
      <c r="CP426" s="161"/>
      <c r="CQ426" s="161"/>
      <c r="CR426" s="167" t="e">
        <f>IFERROR(MATCH(M426,'Cat Val Desplegable'!$B:$B,0),"")-1</f>
        <v>#VALUE!</v>
      </c>
      <c r="CS426" s="167">
        <f>COUNTIF('Cat Val Desplegable'!$B$3:$B$257,'Altas FI-Compras'!M426)</f>
        <v>0</v>
      </c>
      <c r="CT426" s="167" t="e">
        <f>IFERROR(MATCH(Y426,'Cat Val Desplegable'!$E:$E,0),"")-1</f>
        <v>#VALUE!</v>
      </c>
      <c r="CU426" s="167">
        <f>COUNTIF('Cat Val Desplegable'!$E$3:$E$296,'Altas FI-Compras'!Y426)</f>
        <v>0</v>
      </c>
      <c r="CV426" s="161"/>
      <c r="CW426" s="161"/>
      <c r="CX426" s="161"/>
      <c r="CY426" s="161"/>
      <c r="CZ426" s="161"/>
      <c r="DA426" s="161"/>
      <c r="DB426" s="161"/>
      <c r="DC426" s="161"/>
      <c r="DD426" s="161"/>
    </row>
    <row r="427" spans="1:108">
      <c r="A427" s="155"/>
      <c r="B427" s="155"/>
      <c r="C427" s="155"/>
      <c r="D427" s="155"/>
      <c r="E427" s="155"/>
      <c r="F427" s="155"/>
      <c r="G427" s="155"/>
      <c r="H427" s="155"/>
      <c r="I427" s="155"/>
      <c r="J427" s="155"/>
      <c r="K427" s="155"/>
      <c r="L427" s="155"/>
      <c r="M427" s="155"/>
      <c r="N427" s="156"/>
      <c r="O427" s="157"/>
      <c r="P427" s="158"/>
      <c r="Q427" s="155"/>
      <c r="R427" s="159"/>
      <c r="S427" s="159"/>
      <c r="T427" s="155"/>
      <c r="U427" s="159"/>
      <c r="V427" s="159"/>
      <c r="W427" s="160"/>
      <c r="X427" s="155"/>
      <c r="Y427" s="158"/>
      <c r="Z427" s="155"/>
      <c r="AA427" s="155"/>
      <c r="AB427" s="155"/>
      <c r="AC427" s="162"/>
      <c r="AD427" s="162"/>
      <c r="AE427" s="155"/>
      <c r="AF427" s="155"/>
      <c r="AG427" s="155"/>
      <c r="AH427" s="155"/>
      <c r="AI427" s="155"/>
      <c r="AJ427" s="163"/>
      <c r="AK427" s="163"/>
      <c r="AL427" s="163"/>
      <c r="AM427" s="163"/>
      <c r="AN427" s="164"/>
      <c r="AO427" s="165"/>
      <c r="AP427" s="163"/>
      <c r="AQ427" s="155"/>
      <c r="AR427" s="155"/>
      <c r="AS427" s="155"/>
      <c r="AT427" s="166"/>
      <c r="AU427" s="158"/>
      <c r="AV427" s="155"/>
      <c r="AW427" s="155"/>
      <c r="AX427" s="155"/>
      <c r="AY427" s="155"/>
      <c r="AZ427" s="166"/>
      <c r="BA427" s="158"/>
      <c r="BB427" s="155"/>
      <c r="BC427" s="155"/>
      <c r="BD427" s="155"/>
      <c r="BE427" s="155"/>
      <c r="BF427" s="166"/>
      <c r="BG427" s="158"/>
      <c r="BH427" s="155"/>
      <c r="BI427" s="158"/>
      <c r="BJ427" s="155"/>
      <c r="BK427" s="155"/>
      <c r="BL427" s="155"/>
      <c r="BM427" s="155"/>
      <c r="BN427" s="155"/>
      <c r="BO427" s="155"/>
      <c r="BP427" s="155"/>
      <c r="BQ427" s="155"/>
      <c r="BR427" s="155"/>
      <c r="BS427" s="155"/>
      <c r="BT427" s="155"/>
      <c r="BU427" s="155"/>
      <c r="BV427" s="155"/>
      <c r="BW427" s="155"/>
      <c r="BX427" s="155"/>
      <c r="BY427" s="155"/>
      <c r="BZ427" s="155"/>
      <c r="CA427" s="155"/>
      <c r="CB427" s="155"/>
      <c r="CC427" s="155"/>
      <c r="CD427" s="155"/>
      <c r="CE427" s="155"/>
      <c r="CF427" s="155"/>
      <c r="CG427" s="155"/>
      <c r="CH427" s="155"/>
      <c r="CI427" s="155"/>
      <c r="CJ427" s="166"/>
      <c r="CK427" s="161"/>
      <c r="CL427" s="161"/>
      <c r="CM427" s="161"/>
      <c r="CN427" s="161"/>
      <c r="CO427" s="161"/>
      <c r="CP427" s="161"/>
      <c r="CQ427" s="161"/>
      <c r="CR427" s="167" t="e">
        <f>IFERROR(MATCH(M427,'Cat Val Desplegable'!$B:$B,0),"")-1</f>
        <v>#VALUE!</v>
      </c>
      <c r="CS427" s="167">
        <f>COUNTIF('Cat Val Desplegable'!$B$3:$B$257,'Altas FI-Compras'!M427)</f>
        <v>0</v>
      </c>
      <c r="CT427" s="167" t="e">
        <f>IFERROR(MATCH(Y427,'Cat Val Desplegable'!$E:$E,0),"")-1</f>
        <v>#VALUE!</v>
      </c>
      <c r="CU427" s="167">
        <f>COUNTIF('Cat Val Desplegable'!$E$3:$E$296,'Altas FI-Compras'!Y427)</f>
        <v>0</v>
      </c>
      <c r="CV427" s="161"/>
      <c r="CW427" s="161"/>
      <c r="CX427" s="161"/>
      <c r="CY427" s="161"/>
      <c r="CZ427" s="161"/>
      <c r="DA427" s="161"/>
      <c r="DB427" s="161"/>
      <c r="DC427" s="161"/>
      <c r="DD427" s="161"/>
    </row>
    <row r="428" spans="1:108">
      <c r="A428" s="155"/>
      <c r="B428" s="155"/>
      <c r="C428" s="155"/>
      <c r="D428" s="155"/>
      <c r="E428" s="155"/>
      <c r="F428" s="155"/>
      <c r="G428" s="155"/>
      <c r="H428" s="155"/>
      <c r="I428" s="155"/>
      <c r="J428" s="155"/>
      <c r="K428" s="155"/>
      <c r="L428" s="155"/>
      <c r="M428" s="155"/>
      <c r="N428" s="156"/>
      <c r="O428" s="157"/>
      <c r="P428" s="158"/>
      <c r="Q428" s="155"/>
      <c r="R428" s="159"/>
      <c r="S428" s="159"/>
      <c r="T428" s="155"/>
      <c r="U428" s="159"/>
      <c r="V428" s="159"/>
      <c r="W428" s="160"/>
      <c r="X428" s="155"/>
      <c r="Y428" s="158"/>
      <c r="Z428" s="155"/>
      <c r="AA428" s="155"/>
      <c r="AB428" s="155"/>
      <c r="AC428" s="162"/>
      <c r="AD428" s="162"/>
      <c r="AE428" s="155"/>
      <c r="AF428" s="155"/>
      <c r="AG428" s="155"/>
      <c r="AH428" s="155"/>
      <c r="AI428" s="155"/>
      <c r="AJ428" s="163"/>
      <c r="AK428" s="163"/>
      <c r="AL428" s="163"/>
      <c r="AM428" s="163"/>
      <c r="AN428" s="164"/>
      <c r="AO428" s="165"/>
      <c r="AP428" s="163"/>
      <c r="AQ428" s="155"/>
      <c r="AR428" s="155"/>
      <c r="AS428" s="155"/>
      <c r="AT428" s="166"/>
      <c r="AU428" s="158"/>
      <c r="AV428" s="155"/>
      <c r="AW428" s="155"/>
      <c r="AX428" s="155"/>
      <c r="AY428" s="155"/>
      <c r="AZ428" s="166"/>
      <c r="BA428" s="158"/>
      <c r="BB428" s="155"/>
      <c r="BC428" s="155"/>
      <c r="BD428" s="155"/>
      <c r="BE428" s="155"/>
      <c r="BF428" s="166"/>
      <c r="BG428" s="158"/>
      <c r="BH428" s="155"/>
      <c r="BI428" s="158"/>
      <c r="BJ428" s="155"/>
      <c r="BK428" s="155"/>
      <c r="BL428" s="155"/>
      <c r="BM428" s="155"/>
      <c r="BN428" s="155"/>
      <c r="BO428" s="155"/>
      <c r="BP428" s="155"/>
      <c r="BQ428" s="155"/>
      <c r="BR428" s="155"/>
      <c r="BS428" s="155"/>
      <c r="BT428" s="155"/>
      <c r="BU428" s="155"/>
      <c r="BV428" s="155"/>
      <c r="BW428" s="155"/>
      <c r="BX428" s="155"/>
      <c r="BY428" s="155"/>
      <c r="BZ428" s="155"/>
      <c r="CA428" s="155"/>
      <c r="CB428" s="155"/>
      <c r="CC428" s="155"/>
      <c r="CD428" s="155"/>
      <c r="CE428" s="155"/>
      <c r="CF428" s="155"/>
      <c r="CG428" s="155"/>
      <c r="CH428" s="155"/>
      <c r="CI428" s="155"/>
      <c r="CJ428" s="166"/>
      <c r="CK428" s="161"/>
      <c r="CL428" s="161"/>
      <c r="CM428" s="161"/>
      <c r="CN428" s="161"/>
      <c r="CO428" s="161"/>
      <c r="CP428" s="161"/>
      <c r="CQ428" s="161"/>
      <c r="CR428" s="167" t="e">
        <f>IFERROR(MATCH(M428,'Cat Val Desplegable'!$B:$B,0),"")-1</f>
        <v>#VALUE!</v>
      </c>
      <c r="CS428" s="167">
        <f>COUNTIF('Cat Val Desplegable'!$B$3:$B$257,'Altas FI-Compras'!M428)</f>
        <v>0</v>
      </c>
      <c r="CT428" s="167" t="e">
        <f>IFERROR(MATCH(Y428,'Cat Val Desplegable'!$E:$E,0),"")-1</f>
        <v>#VALUE!</v>
      </c>
      <c r="CU428" s="167">
        <f>COUNTIF('Cat Val Desplegable'!$E$3:$E$296,'Altas FI-Compras'!Y428)</f>
        <v>0</v>
      </c>
      <c r="CV428" s="161"/>
      <c r="CW428" s="161"/>
      <c r="CX428" s="161"/>
      <c r="CY428" s="161"/>
      <c r="CZ428" s="161"/>
      <c r="DA428" s="161"/>
      <c r="DB428" s="161"/>
      <c r="DC428" s="161"/>
      <c r="DD428" s="161"/>
    </row>
    <row r="429" spans="1:108">
      <c r="A429" s="155"/>
      <c r="B429" s="155"/>
      <c r="C429" s="155"/>
      <c r="D429" s="155"/>
      <c r="E429" s="155"/>
      <c r="F429" s="155"/>
      <c r="G429" s="155"/>
      <c r="H429" s="155"/>
      <c r="I429" s="155"/>
      <c r="J429" s="155"/>
      <c r="K429" s="155"/>
      <c r="L429" s="155"/>
      <c r="M429" s="155"/>
      <c r="N429" s="156"/>
      <c r="O429" s="157"/>
      <c r="P429" s="158"/>
      <c r="Q429" s="155"/>
      <c r="R429" s="159"/>
      <c r="S429" s="159"/>
      <c r="T429" s="155"/>
      <c r="U429" s="159"/>
      <c r="V429" s="159"/>
      <c r="W429" s="160"/>
      <c r="X429" s="155"/>
      <c r="Y429" s="158"/>
      <c r="Z429" s="155"/>
      <c r="AA429" s="155"/>
      <c r="AB429" s="155"/>
      <c r="AC429" s="162"/>
      <c r="AD429" s="162"/>
      <c r="AE429" s="155"/>
      <c r="AF429" s="155"/>
      <c r="AG429" s="155"/>
      <c r="AH429" s="155"/>
      <c r="AI429" s="155"/>
      <c r="AJ429" s="163"/>
      <c r="AK429" s="163"/>
      <c r="AL429" s="163"/>
      <c r="AM429" s="163"/>
      <c r="AN429" s="164"/>
      <c r="AO429" s="165"/>
      <c r="AP429" s="163"/>
      <c r="AQ429" s="155"/>
      <c r="AR429" s="155"/>
      <c r="AS429" s="155"/>
      <c r="AT429" s="166"/>
      <c r="AU429" s="158"/>
      <c r="AV429" s="155"/>
      <c r="AW429" s="155"/>
      <c r="AX429" s="155"/>
      <c r="AY429" s="155"/>
      <c r="AZ429" s="166"/>
      <c r="BA429" s="158"/>
      <c r="BB429" s="155"/>
      <c r="BC429" s="155"/>
      <c r="BD429" s="155"/>
      <c r="BE429" s="155"/>
      <c r="BF429" s="166"/>
      <c r="BG429" s="158"/>
      <c r="BH429" s="155"/>
      <c r="BI429" s="158"/>
      <c r="BJ429" s="155"/>
      <c r="BK429" s="155"/>
      <c r="BL429" s="155"/>
      <c r="BM429" s="155"/>
      <c r="BN429" s="155"/>
      <c r="BO429" s="155"/>
      <c r="BP429" s="155"/>
      <c r="BQ429" s="155"/>
      <c r="BR429" s="155"/>
      <c r="BS429" s="155"/>
      <c r="BT429" s="155"/>
      <c r="BU429" s="155"/>
      <c r="BV429" s="155"/>
      <c r="BW429" s="155"/>
      <c r="BX429" s="155"/>
      <c r="BY429" s="155"/>
      <c r="BZ429" s="155"/>
      <c r="CA429" s="155"/>
      <c r="CB429" s="155"/>
      <c r="CC429" s="155"/>
      <c r="CD429" s="155"/>
      <c r="CE429" s="155"/>
      <c r="CF429" s="155"/>
      <c r="CG429" s="155"/>
      <c r="CH429" s="155"/>
      <c r="CI429" s="155"/>
      <c r="CJ429" s="166"/>
      <c r="CK429" s="161"/>
      <c r="CL429" s="161"/>
      <c r="CM429" s="161"/>
      <c r="CN429" s="161"/>
      <c r="CO429" s="161"/>
      <c r="CP429" s="161"/>
      <c r="CQ429" s="161"/>
      <c r="CR429" s="167" t="e">
        <f>IFERROR(MATCH(M429,'Cat Val Desplegable'!$B:$B,0),"")-1</f>
        <v>#VALUE!</v>
      </c>
      <c r="CS429" s="167">
        <f>COUNTIF('Cat Val Desplegable'!$B$3:$B$257,'Altas FI-Compras'!M429)</f>
        <v>0</v>
      </c>
      <c r="CT429" s="167" t="e">
        <f>IFERROR(MATCH(Y429,'Cat Val Desplegable'!$E:$E,0),"")-1</f>
        <v>#VALUE!</v>
      </c>
      <c r="CU429" s="167">
        <f>COUNTIF('Cat Val Desplegable'!$E$3:$E$296,'Altas FI-Compras'!Y429)</f>
        <v>0</v>
      </c>
      <c r="CV429" s="161"/>
      <c r="CW429" s="161"/>
      <c r="CX429" s="161"/>
      <c r="CY429" s="161"/>
      <c r="CZ429" s="161"/>
      <c r="DA429" s="161"/>
      <c r="DB429" s="161"/>
      <c r="DC429" s="161"/>
      <c r="DD429" s="161"/>
    </row>
    <row r="430" spans="1:108">
      <c r="A430" s="155"/>
      <c r="B430" s="155"/>
      <c r="C430" s="155"/>
      <c r="D430" s="155"/>
      <c r="E430" s="155"/>
      <c r="F430" s="155"/>
      <c r="G430" s="155"/>
      <c r="H430" s="155"/>
      <c r="I430" s="155"/>
      <c r="J430" s="155"/>
      <c r="K430" s="155"/>
      <c r="L430" s="155"/>
      <c r="M430" s="155"/>
      <c r="N430" s="156"/>
      <c r="O430" s="157"/>
      <c r="P430" s="158"/>
      <c r="Q430" s="155"/>
      <c r="R430" s="159"/>
      <c r="S430" s="159"/>
      <c r="T430" s="155"/>
      <c r="U430" s="159"/>
      <c r="V430" s="159"/>
      <c r="W430" s="160"/>
      <c r="X430" s="155"/>
      <c r="Y430" s="158"/>
      <c r="Z430" s="155"/>
      <c r="AA430" s="155"/>
      <c r="AB430" s="155"/>
      <c r="AC430" s="162"/>
      <c r="AD430" s="162"/>
      <c r="AE430" s="155"/>
      <c r="AF430" s="155"/>
      <c r="AG430" s="155"/>
      <c r="AH430" s="155"/>
      <c r="AI430" s="155"/>
      <c r="AJ430" s="163"/>
      <c r="AK430" s="163"/>
      <c r="AL430" s="163"/>
      <c r="AM430" s="163"/>
      <c r="AN430" s="164"/>
      <c r="AO430" s="165"/>
      <c r="AP430" s="163"/>
      <c r="AQ430" s="155"/>
      <c r="AR430" s="155"/>
      <c r="AS430" s="155"/>
      <c r="AT430" s="166"/>
      <c r="AU430" s="158"/>
      <c r="AV430" s="155"/>
      <c r="AW430" s="155"/>
      <c r="AX430" s="155"/>
      <c r="AY430" s="155"/>
      <c r="AZ430" s="166"/>
      <c r="BA430" s="158"/>
      <c r="BB430" s="155"/>
      <c r="BC430" s="155"/>
      <c r="BD430" s="155"/>
      <c r="BE430" s="155"/>
      <c r="BF430" s="166"/>
      <c r="BG430" s="158"/>
      <c r="BH430" s="155"/>
      <c r="BI430" s="158"/>
      <c r="BJ430" s="155"/>
      <c r="BK430" s="155"/>
      <c r="BL430" s="155"/>
      <c r="BM430" s="155"/>
      <c r="BN430" s="155"/>
      <c r="BO430" s="155"/>
      <c r="BP430" s="155"/>
      <c r="BQ430" s="155"/>
      <c r="BR430" s="155"/>
      <c r="BS430" s="155"/>
      <c r="BT430" s="155"/>
      <c r="BU430" s="155"/>
      <c r="BV430" s="155"/>
      <c r="BW430" s="155"/>
      <c r="BX430" s="155"/>
      <c r="BY430" s="155"/>
      <c r="BZ430" s="155"/>
      <c r="CA430" s="155"/>
      <c r="CB430" s="155"/>
      <c r="CC430" s="155"/>
      <c r="CD430" s="155"/>
      <c r="CE430" s="155"/>
      <c r="CF430" s="155"/>
      <c r="CG430" s="155"/>
      <c r="CH430" s="155"/>
      <c r="CI430" s="155"/>
      <c r="CJ430" s="166"/>
      <c r="CK430" s="161"/>
      <c r="CL430" s="161"/>
      <c r="CM430" s="161"/>
      <c r="CN430" s="161"/>
      <c r="CO430" s="161"/>
      <c r="CP430" s="161"/>
      <c r="CQ430" s="161"/>
      <c r="CR430" s="167" t="e">
        <f>IFERROR(MATCH(M430,'Cat Val Desplegable'!$B:$B,0),"")-1</f>
        <v>#VALUE!</v>
      </c>
      <c r="CS430" s="167">
        <f>COUNTIF('Cat Val Desplegable'!$B$3:$B$257,'Altas FI-Compras'!M430)</f>
        <v>0</v>
      </c>
      <c r="CT430" s="167" t="e">
        <f>IFERROR(MATCH(Y430,'Cat Val Desplegable'!$E:$E,0),"")-1</f>
        <v>#VALUE!</v>
      </c>
      <c r="CU430" s="167">
        <f>COUNTIF('Cat Val Desplegable'!$E$3:$E$296,'Altas FI-Compras'!Y430)</f>
        <v>0</v>
      </c>
      <c r="CV430" s="161"/>
      <c r="CW430" s="161"/>
      <c r="CX430" s="161"/>
      <c r="CY430" s="161"/>
      <c r="CZ430" s="161"/>
      <c r="DA430" s="161"/>
      <c r="DB430" s="161"/>
      <c r="DC430" s="161"/>
      <c r="DD430" s="161"/>
    </row>
    <row r="431" spans="1:108">
      <c r="A431" s="155"/>
      <c r="B431" s="155"/>
      <c r="C431" s="155"/>
      <c r="D431" s="155"/>
      <c r="E431" s="155"/>
      <c r="F431" s="155"/>
      <c r="G431" s="155"/>
      <c r="H431" s="155"/>
      <c r="I431" s="155"/>
      <c r="J431" s="155"/>
      <c r="K431" s="155"/>
      <c r="L431" s="155"/>
      <c r="M431" s="155"/>
      <c r="N431" s="156"/>
      <c r="O431" s="157"/>
      <c r="P431" s="158"/>
      <c r="Q431" s="155"/>
      <c r="R431" s="159"/>
      <c r="S431" s="159"/>
      <c r="T431" s="155"/>
      <c r="U431" s="159"/>
      <c r="V431" s="159"/>
      <c r="W431" s="160"/>
      <c r="X431" s="155"/>
      <c r="Y431" s="158"/>
      <c r="Z431" s="155"/>
      <c r="AA431" s="155"/>
      <c r="AB431" s="155"/>
      <c r="AC431" s="162"/>
      <c r="AD431" s="162"/>
      <c r="AE431" s="155"/>
      <c r="AF431" s="155"/>
      <c r="AG431" s="155"/>
      <c r="AH431" s="155"/>
      <c r="AI431" s="155"/>
      <c r="AJ431" s="163"/>
      <c r="AK431" s="163"/>
      <c r="AL431" s="163"/>
      <c r="AM431" s="163"/>
      <c r="AN431" s="164"/>
      <c r="AO431" s="165"/>
      <c r="AP431" s="163"/>
      <c r="AQ431" s="155"/>
      <c r="AR431" s="155"/>
      <c r="AS431" s="155"/>
      <c r="AT431" s="166"/>
      <c r="AU431" s="158"/>
      <c r="AV431" s="155"/>
      <c r="AW431" s="155"/>
      <c r="AX431" s="155"/>
      <c r="AY431" s="155"/>
      <c r="AZ431" s="166"/>
      <c r="BA431" s="158"/>
      <c r="BB431" s="155"/>
      <c r="BC431" s="155"/>
      <c r="BD431" s="155"/>
      <c r="BE431" s="155"/>
      <c r="BF431" s="166"/>
      <c r="BG431" s="158"/>
      <c r="BH431" s="155"/>
      <c r="BI431" s="158"/>
      <c r="BJ431" s="155"/>
      <c r="BK431" s="155"/>
      <c r="BL431" s="155"/>
      <c r="BM431" s="155"/>
      <c r="BN431" s="155"/>
      <c r="BO431" s="155"/>
      <c r="BP431" s="155"/>
      <c r="BQ431" s="155"/>
      <c r="BR431" s="155"/>
      <c r="BS431" s="155"/>
      <c r="BT431" s="155"/>
      <c r="BU431" s="155"/>
      <c r="BV431" s="155"/>
      <c r="BW431" s="155"/>
      <c r="BX431" s="155"/>
      <c r="BY431" s="155"/>
      <c r="BZ431" s="155"/>
      <c r="CA431" s="155"/>
      <c r="CB431" s="155"/>
      <c r="CC431" s="155"/>
      <c r="CD431" s="155"/>
      <c r="CE431" s="155"/>
      <c r="CF431" s="155"/>
      <c r="CG431" s="155"/>
      <c r="CH431" s="155"/>
      <c r="CI431" s="155"/>
      <c r="CJ431" s="166"/>
      <c r="CK431" s="161"/>
      <c r="CL431" s="161"/>
      <c r="CM431" s="161"/>
      <c r="CN431" s="161"/>
      <c r="CO431" s="161"/>
      <c r="CP431" s="161"/>
      <c r="CQ431" s="161"/>
      <c r="CR431" s="167" t="e">
        <f>IFERROR(MATCH(M431,'Cat Val Desplegable'!$B:$B,0),"")-1</f>
        <v>#VALUE!</v>
      </c>
      <c r="CS431" s="167">
        <f>COUNTIF('Cat Val Desplegable'!$B$3:$B$257,'Altas FI-Compras'!M431)</f>
        <v>0</v>
      </c>
      <c r="CT431" s="167" t="e">
        <f>IFERROR(MATCH(Y431,'Cat Val Desplegable'!$E:$E,0),"")-1</f>
        <v>#VALUE!</v>
      </c>
      <c r="CU431" s="167">
        <f>COUNTIF('Cat Val Desplegable'!$E$3:$E$296,'Altas FI-Compras'!Y431)</f>
        <v>0</v>
      </c>
      <c r="CV431" s="161"/>
      <c r="CW431" s="161"/>
      <c r="CX431" s="161"/>
      <c r="CY431" s="161"/>
      <c r="CZ431" s="161"/>
      <c r="DA431" s="161"/>
      <c r="DB431" s="161"/>
      <c r="DC431" s="161"/>
      <c r="DD431" s="161"/>
    </row>
    <row r="432" spans="1:108">
      <c r="A432" s="155"/>
      <c r="B432" s="155"/>
      <c r="C432" s="155"/>
      <c r="D432" s="155"/>
      <c r="E432" s="155"/>
      <c r="F432" s="155"/>
      <c r="G432" s="155"/>
      <c r="H432" s="155"/>
      <c r="I432" s="155"/>
      <c r="J432" s="155"/>
      <c r="K432" s="155"/>
      <c r="L432" s="155"/>
      <c r="M432" s="155"/>
      <c r="N432" s="156"/>
      <c r="O432" s="157"/>
      <c r="P432" s="158"/>
      <c r="Q432" s="155"/>
      <c r="R432" s="159"/>
      <c r="S432" s="159"/>
      <c r="T432" s="155"/>
      <c r="U432" s="159"/>
      <c r="V432" s="159"/>
      <c r="W432" s="160"/>
      <c r="X432" s="155"/>
      <c r="Y432" s="158"/>
      <c r="Z432" s="155"/>
      <c r="AA432" s="155"/>
      <c r="AB432" s="155"/>
      <c r="AC432" s="162"/>
      <c r="AD432" s="162"/>
      <c r="AE432" s="155"/>
      <c r="AF432" s="155"/>
      <c r="AG432" s="155"/>
      <c r="AH432" s="155"/>
      <c r="AI432" s="155"/>
      <c r="AJ432" s="163"/>
      <c r="AK432" s="163"/>
      <c r="AL432" s="163"/>
      <c r="AM432" s="163"/>
      <c r="AN432" s="164"/>
      <c r="AO432" s="165"/>
      <c r="AP432" s="163"/>
      <c r="AQ432" s="155"/>
      <c r="AR432" s="155"/>
      <c r="AS432" s="155"/>
      <c r="AT432" s="166"/>
      <c r="AU432" s="158"/>
      <c r="AV432" s="155"/>
      <c r="AW432" s="155"/>
      <c r="AX432" s="155"/>
      <c r="AY432" s="155"/>
      <c r="AZ432" s="166"/>
      <c r="BA432" s="158"/>
      <c r="BB432" s="155"/>
      <c r="BC432" s="155"/>
      <c r="BD432" s="155"/>
      <c r="BE432" s="155"/>
      <c r="BF432" s="166"/>
      <c r="BG432" s="158"/>
      <c r="BH432" s="155"/>
      <c r="BI432" s="158"/>
      <c r="BJ432" s="155"/>
      <c r="BK432" s="155"/>
      <c r="BL432" s="155"/>
      <c r="BM432" s="155"/>
      <c r="BN432" s="155"/>
      <c r="BO432" s="155"/>
      <c r="BP432" s="155"/>
      <c r="BQ432" s="155"/>
      <c r="BR432" s="155"/>
      <c r="BS432" s="155"/>
      <c r="BT432" s="155"/>
      <c r="BU432" s="155"/>
      <c r="BV432" s="155"/>
      <c r="BW432" s="155"/>
      <c r="BX432" s="155"/>
      <c r="BY432" s="155"/>
      <c r="BZ432" s="155"/>
      <c r="CA432" s="155"/>
      <c r="CB432" s="155"/>
      <c r="CC432" s="155"/>
      <c r="CD432" s="155"/>
      <c r="CE432" s="155"/>
      <c r="CF432" s="155"/>
      <c r="CG432" s="155"/>
      <c r="CH432" s="155"/>
      <c r="CI432" s="155"/>
      <c r="CJ432" s="166"/>
      <c r="CK432" s="161"/>
      <c r="CL432" s="161"/>
      <c r="CM432" s="161"/>
      <c r="CN432" s="161"/>
      <c r="CO432" s="161"/>
      <c r="CP432" s="161"/>
      <c r="CQ432" s="161"/>
      <c r="CR432" s="167" t="e">
        <f>IFERROR(MATCH(M432,'Cat Val Desplegable'!$B:$B,0),"")-1</f>
        <v>#VALUE!</v>
      </c>
      <c r="CS432" s="167">
        <f>COUNTIF('Cat Val Desplegable'!$B$3:$B$257,'Altas FI-Compras'!M432)</f>
        <v>0</v>
      </c>
      <c r="CT432" s="167" t="e">
        <f>IFERROR(MATCH(Y432,'Cat Val Desplegable'!$E:$E,0),"")-1</f>
        <v>#VALUE!</v>
      </c>
      <c r="CU432" s="167">
        <f>COUNTIF('Cat Val Desplegable'!$E$3:$E$296,'Altas FI-Compras'!Y432)</f>
        <v>0</v>
      </c>
      <c r="CV432" s="161"/>
      <c r="CW432" s="161"/>
      <c r="CX432" s="161"/>
      <c r="CY432" s="161"/>
      <c r="CZ432" s="161"/>
      <c r="DA432" s="161"/>
      <c r="DB432" s="161"/>
      <c r="DC432" s="161"/>
      <c r="DD432" s="161"/>
    </row>
    <row r="433" spans="1:108">
      <c r="A433" s="155"/>
      <c r="B433" s="155"/>
      <c r="C433" s="155"/>
      <c r="D433" s="155"/>
      <c r="E433" s="155"/>
      <c r="F433" s="155"/>
      <c r="G433" s="155"/>
      <c r="H433" s="155"/>
      <c r="I433" s="155"/>
      <c r="J433" s="155"/>
      <c r="K433" s="155"/>
      <c r="L433" s="155"/>
      <c r="M433" s="155"/>
      <c r="N433" s="156"/>
      <c r="O433" s="157"/>
      <c r="P433" s="158"/>
      <c r="Q433" s="155"/>
      <c r="R433" s="159"/>
      <c r="S433" s="159"/>
      <c r="T433" s="155"/>
      <c r="U433" s="159"/>
      <c r="V433" s="159"/>
      <c r="W433" s="160"/>
      <c r="X433" s="155"/>
      <c r="Y433" s="158"/>
      <c r="Z433" s="155"/>
      <c r="AA433" s="155"/>
      <c r="AB433" s="155"/>
      <c r="AC433" s="162"/>
      <c r="AD433" s="162"/>
      <c r="AE433" s="155"/>
      <c r="AF433" s="155"/>
      <c r="AG433" s="155"/>
      <c r="AH433" s="155"/>
      <c r="AI433" s="155"/>
      <c r="AJ433" s="163"/>
      <c r="AK433" s="163"/>
      <c r="AL433" s="163"/>
      <c r="AM433" s="163"/>
      <c r="AN433" s="164"/>
      <c r="AO433" s="165"/>
      <c r="AP433" s="163"/>
      <c r="AQ433" s="155"/>
      <c r="AR433" s="155"/>
      <c r="AS433" s="155"/>
      <c r="AT433" s="166"/>
      <c r="AU433" s="158"/>
      <c r="AV433" s="155"/>
      <c r="AW433" s="155"/>
      <c r="AX433" s="155"/>
      <c r="AY433" s="155"/>
      <c r="AZ433" s="166"/>
      <c r="BA433" s="158"/>
      <c r="BB433" s="155"/>
      <c r="BC433" s="155"/>
      <c r="BD433" s="155"/>
      <c r="BE433" s="155"/>
      <c r="BF433" s="166"/>
      <c r="BG433" s="158"/>
      <c r="BH433" s="155"/>
      <c r="BI433" s="158"/>
      <c r="BJ433" s="155"/>
      <c r="BK433" s="155"/>
      <c r="BL433" s="155"/>
      <c r="BM433" s="155"/>
      <c r="BN433" s="155"/>
      <c r="BO433" s="155"/>
      <c r="BP433" s="155"/>
      <c r="BQ433" s="155"/>
      <c r="BR433" s="155"/>
      <c r="BS433" s="155"/>
      <c r="BT433" s="155"/>
      <c r="BU433" s="155"/>
      <c r="BV433" s="155"/>
      <c r="BW433" s="155"/>
      <c r="BX433" s="155"/>
      <c r="BY433" s="155"/>
      <c r="BZ433" s="155"/>
      <c r="CA433" s="155"/>
      <c r="CB433" s="155"/>
      <c r="CC433" s="155"/>
      <c r="CD433" s="155"/>
      <c r="CE433" s="155"/>
      <c r="CF433" s="155"/>
      <c r="CG433" s="155"/>
      <c r="CH433" s="155"/>
      <c r="CI433" s="155"/>
      <c r="CJ433" s="166"/>
      <c r="CK433" s="161"/>
      <c r="CL433" s="161"/>
      <c r="CM433" s="161"/>
      <c r="CN433" s="161"/>
      <c r="CO433" s="161"/>
      <c r="CP433" s="161"/>
      <c r="CQ433" s="161"/>
      <c r="CR433" s="167" t="e">
        <f>IFERROR(MATCH(M433,'Cat Val Desplegable'!$B:$B,0),"")-1</f>
        <v>#VALUE!</v>
      </c>
      <c r="CS433" s="167">
        <f>COUNTIF('Cat Val Desplegable'!$B$3:$B$257,'Altas FI-Compras'!M433)</f>
        <v>0</v>
      </c>
      <c r="CT433" s="167" t="e">
        <f>IFERROR(MATCH(Y433,'Cat Val Desplegable'!$E:$E,0),"")-1</f>
        <v>#VALUE!</v>
      </c>
      <c r="CU433" s="167">
        <f>COUNTIF('Cat Val Desplegable'!$E$3:$E$296,'Altas FI-Compras'!Y433)</f>
        <v>0</v>
      </c>
      <c r="CV433" s="161"/>
      <c r="CW433" s="161"/>
      <c r="CX433" s="161"/>
      <c r="CY433" s="161"/>
      <c r="CZ433" s="161"/>
      <c r="DA433" s="161"/>
      <c r="DB433" s="161"/>
      <c r="DC433" s="161"/>
      <c r="DD433" s="161"/>
    </row>
    <row r="434" spans="1:108">
      <c r="A434" s="155"/>
      <c r="B434" s="155"/>
      <c r="C434" s="155"/>
      <c r="D434" s="155"/>
      <c r="E434" s="155"/>
      <c r="F434" s="155"/>
      <c r="G434" s="155"/>
      <c r="H434" s="155"/>
      <c r="I434" s="155"/>
      <c r="J434" s="155"/>
      <c r="K434" s="155"/>
      <c r="L434" s="155"/>
      <c r="M434" s="155"/>
      <c r="N434" s="156"/>
      <c r="O434" s="157"/>
      <c r="P434" s="158"/>
      <c r="Q434" s="155"/>
      <c r="R434" s="159"/>
      <c r="S434" s="159"/>
      <c r="T434" s="155"/>
      <c r="U434" s="159"/>
      <c r="V434" s="159"/>
      <c r="W434" s="160"/>
      <c r="X434" s="155"/>
      <c r="Y434" s="158"/>
      <c r="Z434" s="155"/>
      <c r="AA434" s="155"/>
      <c r="AB434" s="155"/>
      <c r="AC434" s="162"/>
      <c r="AD434" s="162"/>
      <c r="AE434" s="155"/>
      <c r="AF434" s="155"/>
      <c r="AG434" s="155"/>
      <c r="AH434" s="155"/>
      <c r="AI434" s="155"/>
      <c r="AJ434" s="163"/>
      <c r="AK434" s="163"/>
      <c r="AL434" s="163"/>
      <c r="AM434" s="163"/>
      <c r="AN434" s="164"/>
      <c r="AO434" s="165"/>
      <c r="AP434" s="163"/>
      <c r="AQ434" s="155"/>
      <c r="AR434" s="155"/>
      <c r="AS434" s="155"/>
      <c r="AT434" s="166"/>
      <c r="AU434" s="158"/>
      <c r="AV434" s="155"/>
      <c r="AW434" s="155"/>
      <c r="AX434" s="155"/>
      <c r="AY434" s="155"/>
      <c r="AZ434" s="166"/>
      <c r="BA434" s="158"/>
      <c r="BB434" s="155"/>
      <c r="BC434" s="155"/>
      <c r="BD434" s="155"/>
      <c r="BE434" s="155"/>
      <c r="BF434" s="166"/>
      <c r="BG434" s="158"/>
      <c r="BH434" s="155"/>
      <c r="BI434" s="158"/>
      <c r="BJ434" s="155"/>
      <c r="BK434" s="155"/>
      <c r="BL434" s="155"/>
      <c r="BM434" s="155"/>
      <c r="BN434" s="155"/>
      <c r="BO434" s="155"/>
      <c r="BP434" s="155"/>
      <c r="BQ434" s="155"/>
      <c r="BR434" s="155"/>
      <c r="BS434" s="155"/>
      <c r="BT434" s="155"/>
      <c r="BU434" s="155"/>
      <c r="BV434" s="155"/>
      <c r="BW434" s="155"/>
      <c r="BX434" s="155"/>
      <c r="BY434" s="155"/>
      <c r="BZ434" s="155"/>
      <c r="CA434" s="155"/>
      <c r="CB434" s="155"/>
      <c r="CC434" s="155"/>
      <c r="CD434" s="155"/>
      <c r="CE434" s="155"/>
      <c r="CF434" s="155"/>
      <c r="CG434" s="155"/>
      <c r="CH434" s="155"/>
      <c r="CI434" s="155"/>
      <c r="CJ434" s="166"/>
      <c r="CK434" s="161"/>
      <c r="CL434" s="161"/>
      <c r="CM434" s="161"/>
      <c r="CN434" s="161"/>
      <c r="CO434" s="161"/>
      <c r="CP434" s="161"/>
      <c r="CQ434" s="161"/>
      <c r="CR434" s="167" t="e">
        <f>IFERROR(MATCH(M434,'Cat Val Desplegable'!$B:$B,0),"")-1</f>
        <v>#VALUE!</v>
      </c>
      <c r="CS434" s="167">
        <f>COUNTIF('Cat Val Desplegable'!$B$3:$B$257,'Altas FI-Compras'!M434)</f>
        <v>0</v>
      </c>
      <c r="CT434" s="167" t="e">
        <f>IFERROR(MATCH(Y434,'Cat Val Desplegable'!$E:$E,0),"")-1</f>
        <v>#VALUE!</v>
      </c>
      <c r="CU434" s="167">
        <f>COUNTIF('Cat Val Desplegable'!$E$3:$E$296,'Altas FI-Compras'!Y434)</f>
        <v>0</v>
      </c>
      <c r="CV434" s="161"/>
      <c r="CW434" s="161"/>
      <c r="CX434" s="161"/>
      <c r="CY434" s="161"/>
      <c r="CZ434" s="161"/>
      <c r="DA434" s="161"/>
      <c r="DB434" s="161"/>
      <c r="DC434" s="161"/>
      <c r="DD434" s="161"/>
    </row>
    <row r="435" spans="1:108">
      <c r="A435" s="155"/>
      <c r="B435" s="155"/>
      <c r="C435" s="155"/>
      <c r="D435" s="155"/>
      <c r="E435" s="155"/>
      <c r="F435" s="155"/>
      <c r="G435" s="155"/>
      <c r="H435" s="155"/>
      <c r="I435" s="155"/>
      <c r="J435" s="155"/>
      <c r="K435" s="155"/>
      <c r="L435" s="155"/>
      <c r="M435" s="155"/>
      <c r="N435" s="156"/>
      <c r="O435" s="157"/>
      <c r="P435" s="158"/>
      <c r="Q435" s="155"/>
      <c r="R435" s="159"/>
      <c r="S435" s="159"/>
      <c r="T435" s="155"/>
      <c r="U435" s="159"/>
      <c r="V435" s="159"/>
      <c r="W435" s="160"/>
      <c r="X435" s="155"/>
      <c r="Y435" s="158"/>
      <c r="Z435" s="155"/>
      <c r="AA435" s="155"/>
      <c r="AB435" s="155"/>
      <c r="AC435" s="162"/>
      <c r="AD435" s="162"/>
      <c r="AE435" s="155"/>
      <c r="AF435" s="155"/>
      <c r="AG435" s="155"/>
      <c r="AH435" s="155"/>
      <c r="AI435" s="155"/>
      <c r="AJ435" s="163"/>
      <c r="AK435" s="163"/>
      <c r="AL435" s="163"/>
      <c r="AM435" s="163"/>
      <c r="AN435" s="164"/>
      <c r="AO435" s="165"/>
      <c r="AP435" s="163"/>
      <c r="AQ435" s="155"/>
      <c r="AR435" s="155"/>
      <c r="AS435" s="155"/>
      <c r="AT435" s="166"/>
      <c r="AU435" s="158"/>
      <c r="AV435" s="155"/>
      <c r="AW435" s="155"/>
      <c r="AX435" s="155"/>
      <c r="AY435" s="155"/>
      <c r="AZ435" s="166"/>
      <c r="BA435" s="158"/>
      <c r="BB435" s="155"/>
      <c r="BC435" s="155"/>
      <c r="BD435" s="155"/>
      <c r="BE435" s="155"/>
      <c r="BF435" s="166"/>
      <c r="BG435" s="158"/>
      <c r="BH435" s="155"/>
      <c r="BI435" s="158"/>
      <c r="BJ435" s="155"/>
      <c r="BK435" s="155"/>
      <c r="BL435" s="155"/>
      <c r="BM435" s="155"/>
      <c r="BN435" s="155"/>
      <c r="BO435" s="155"/>
      <c r="BP435" s="155"/>
      <c r="BQ435" s="155"/>
      <c r="BR435" s="155"/>
      <c r="BS435" s="155"/>
      <c r="BT435" s="155"/>
      <c r="BU435" s="155"/>
      <c r="BV435" s="155"/>
      <c r="BW435" s="155"/>
      <c r="BX435" s="155"/>
      <c r="BY435" s="155"/>
      <c r="BZ435" s="155"/>
      <c r="CA435" s="155"/>
      <c r="CB435" s="155"/>
      <c r="CC435" s="155"/>
      <c r="CD435" s="155"/>
      <c r="CE435" s="155"/>
      <c r="CF435" s="155"/>
      <c r="CG435" s="155"/>
      <c r="CH435" s="155"/>
      <c r="CI435" s="155"/>
      <c r="CJ435" s="166"/>
      <c r="CK435" s="161"/>
      <c r="CL435" s="161"/>
      <c r="CM435" s="161"/>
      <c r="CN435" s="161"/>
      <c r="CO435" s="161"/>
      <c r="CP435" s="161"/>
      <c r="CQ435" s="161"/>
      <c r="CR435" s="167" t="e">
        <f>IFERROR(MATCH(M435,'Cat Val Desplegable'!$B:$B,0),"")-1</f>
        <v>#VALUE!</v>
      </c>
      <c r="CS435" s="167">
        <f>COUNTIF('Cat Val Desplegable'!$B$3:$B$257,'Altas FI-Compras'!M435)</f>
        <v>0</v>
      </c>
      <c r="CT435" s="167" t="e">
        <f>IFERROR(MATCH(Y435,'Cat Val Desplegable'!$E:$E,0),"")-1</f>
        <v>#VALUE!</v>
      </c>
      <c r="CU435" s="167">
        <f>COUNTIF('Cat Val Desplegable'!$E$3:$E$296,'Altas FI-Compras'!Y435)</f>
        <v>0</v>
      </c>
      <c r="CV435" s="161"/>
      <c r="CW435" s="161"/>
      <c r="CX435" s="161"/>
      <c r="CY435" s="161"/>
      <c r="CZ435" s="161"/>
      <c r="DA435" s="161"/>
      <c r="DB435" s="161"/>
      <c r="DC435" s="161"/>
      <c r="DD435" s="161"/>
    </row>
    <row r="436" spans="1:108">
      <c r="A436" s="155"/>
      <c r="B436" s="155"/>
      <c r="C436" s="155"/>
      <c r="D436" s="155"/>
      <c r="E436" s="155"/>
      <c r="F436" s="155"/>
      <c r="G436" s="155"/>
      <c r="H436" s="155"/>
      <c r="I436" s="155"/>
      <c r="J436" s="155"/>
      <c r="K436" s="155"/>
      <c r="L436" s="155"/>
      <c r="M436" s="155"/>
      <c r="N436" s="156"/>
      <c r="O436" s="157"/>
      <c r="P436" s="158"/>
      <c r="Q436" s="155"/>
      <c r="R436" s="159"/>
      <c r="S436" s="159"/>
      <c r="T436" s="155"/>
      <c r="U436" s="159"/>
      <c r="V436" s="159"/>
      <c r="W436" s="160"/>
      <c r="X436" s="155"/>
      <c r="Y436" s="158"/>
      <c r="Z436" s="155"/>
      <c r="AA436" s="155"/>
      <c r="AB436" s="155"/>
      <c r="AC436" s="162"/>
      <c r="AD436" s="162"/>
      <c r="AE436" s="155"/>
      <c r="AF436" s="155"/>
      <c r="AG436" s="155"/>
      <c r="AH436" s="155"/>
      <c r="AI436" s="155"/>
      <c r="AJ436" s="163"/>
      <c r="AK436" s="163"/>
      <c r="AL436" s="163"/>
      <c r="AM436" s="163"/>
      <c r="AN436" s="164"/>
      <c r="AO436" s="165"/>
      <c r="AP436" s="163"/>
      <c r="AQ436" s="155"/>
      <c r="AR436" s="155"/>
      <c r="AS436" s="155"/>
      <c r="AT436" s="166"/>
      <c r="AU436" s="158"/>
      <c r="AV436" s="155"/>
      <c r="AW436" s="155"/>
      <c r="AX436" s="155"/>
      <c r="AY436" s="155"/>
      <c r="AZ436" s="166"/>
      <c r="BA436" s="158"/>
      <c r="BB436" s="155"/>
      <c r="BC436" s="155"/>
      <c r="BD436" s="155"/>
      <c r="BE436" s="155"/>
      <c r="BF436" s="166"/>
      <c r="BG436" s="158"/>
      <c r="BH436" s="155"/>
      <c r="BI436" s="158"/>
      <c r="BJ436" s="155"/>
      <c r="BK436" s="155"/>
      <c r="BL436" s="155"/>
      <c r="BM436" s="155"/>
      <c r="BN436" s="155"/>
      <c r="BO436" s="155"/>
      <c r="BP436" s="155"/>
      <c r="BQ436" s="155"/>
      <c r="BR436" s="155"/>
      <c r="BS436" s="155"/>
      <c r="BT436" s="155"/>
      <c r="BU436" s="155"/>
      <c r="BV436" s="155"/>
      <c r="BW436" s="155"/>
      <c r="BX436" s="155"/>
      <c r="BY436" s="155"/>
      <c r="BZ436" s="155"/>
      <c r="CA436" s="155"/>
      <c r="CB436" s="155"/>
      <c r="CC436" s="155"/>
      <c r="CD436" s="155"/>
      <c r="CE436" s="155"/>
      <c r="CF436" s="155"/>
      <c r="CG436" s="155"/>
      <c r="CH436" s="155"/>
      <c r="CI436" s="155"/>
      <c r="CJ436" s="166"/>
      <c r="CK436" s="161"/>
      <c r="CL436" s="161"/>
      <c r="CM436" s="161"/>
      <c r="CN436" s="161"/>
      <c r="CO436" s="161"/>
      <c r="CP436" s="161"/>
      <c r="CQ436" s="161"/>
      <c r="CR436" s="167" t="e">
        <f>IFERROR(MATCH(M436,'Cat Val Desplegable'!$B:$B,0),"")-1</f>
        <v>#VALUE!</v>
      </c>
      <c r="CS436" s="167">
        <f>COUNTIF('Cat Val Desplegable'!$B$3:$B$257,'Altas FI-Compras'!M436)</f>
        <v>0</v>
      </c>
      <c r="CT436" s="167" t="e">
        <f>IFERROR(MATCH(Y436,'Cat Val Desplegable'!$E:$E,0),"")-1</f>
        <v>#VALUE!</v>
      </c>
      <c r="CU436" s="167">
        <f>COUNTIF('Cat Val Desplegable'!$E$3:$E$296,'Altas FI-Compras'!Y436)</f>
        <v>0</v>
      </c>
      <c r="CV436" s="161"/>
      <c r="CW436" s="161"/>
      <c r="CX436" s="161"/>
      <c r="CY436" s="161"/>
      <c r="CZ436" s="161"/>
      <c r="DA436" s="161"/>
      <c r="DB436" s="161"/>
      <c r="DC436" s="161"/>
      <c r="DD436" s="161"/>
    </row>
    <row r="437" spans="1:108">
      <c r="A437" s="155"/>
      <c r="B437" s="155"/>
      <c r="C437" s="155"/>
      <c r="D437" s="155"/>
      <c r="E437" s="155"/>
      <c r="F437" s="155"/>
      <c r="G437" s="155"/>
      <c r="H437" s="155"/>
      <c r="I437" s="155"/>
      <c r="J437" s="155"/>
      <c r="K437" s="155"/>
      <c r="L437" s="155"/>
      <c r="M437" s="155"/>
      <c r="N437" s="156"/>
      <c r="O437" s="157"/>
      <c r="P437" s="158"/>
      <c r="Q437" s="155"/>
      <c r="R437" s="159"/>
      <c r="S437" s="159"/>
      <c r="T437" s="155"/>
      <c r="U437" s="159"/>
      <c r="V437" s="159"/>
      <c r="W437" s="160"/>
      <c r="X437" s="155"/>
      <c r="Y437" s="158"/>
      <c r="Z437" s="155"/>
      <c r="AA437" s="155"/>
      <c r="AB437" s="155"/>
      <c r="AC437" s="162"/>
      <c r="AD437" s="162"/>
      <c r="AE437" s="155"/>
      <c r="AF437" s="155"/>
      <c r="AG437" s="155"/>
      <c r="AH437" s="155"/>
      <c r="AI437" s="155"/>
      <c r="AJ437" s="163"/>
      <c r="AK437" s="163"/>
      <c r="AL437" s="163"/>
      <c r="AM437" s="163"/>
      <c r="AN437" s="164"/>
      <c r="AO437" s="165"/>
      <c r="AP437" s="163"/>
      <c r="AQ437" s="155"/>
      <c r="AR437" s="155"/>
      <c r="AS437" s="155"/>
      <c r="AT437" s="166"/>
      <c r="AU437" s="158"/>
      <c r="AV437" s="155"/>
      <c r="AW437" s="155"/>
      <c r="AX437" s="155"/>
      <c r="AY437" s="155"/>
      <c r="AZ437" s="166"/>
      <c r="BA437" s="158"/>
      <c r="BB437" s="155"/>
      <c r="BC437" s="155"/>
      <c r="BD437" s="155"/>
      <c r="BE437" s="155"/>
      <c r="BF437" s="166"/>
      <c r="BG437" s="158"/>
      <c r="BH437" s="155"/>
      <c r="BI437" s="158"/>
      <c r="BJ437" s="155"/>
      <c r="BK437" s="155"/>
      <c r="BL437" s="155"/>
      <c r="BM437" s="155"/>
      <c r="BN437" s="155"/>
      <c r="BO437" s="155"/>
      <c r="BP437" s="155"/>
      <c r="BQ437" s="155"/>
      <c r="BR437" s="155"/>
      <c r="BS437" s="155"/>
      <c r="BT437" s="155"/>
      <c r="BU437" s="155"/>
      <c r="BV437" s="155"/>
      <c r="BW437" s="155"/>
      <c r="BX437" s="155"/>
      <c r="BY437" s="155"/>
      <c r="BZ437" s="155"/>
      <c r="CA437" s="155"/>
      <c r="CB437" s="155"/>
      <c r="CC437" s="155"/>
      <c r="CD437" s="155"/>
      <c r="CE437" s="155"/>
      <c r="CF437" s="155"/>
      <c r="CG437" s="155"/>
      <c r="CH437" s="155"/>
      <c r="CI437" s="155"/>
      <c r="CJ437" s="166"/>
      <c r="CK437" s="161"/>
      <c r="CL437" s="161"/>
      <c r="CM437" s="161"/>
      <c r="CN437" s="161"/>
      <c r="CO437" s="161"/>
      <c r="CP437" s="161"/>
      <c r="CQ437" s="161"/>
      <c r="CR437" s="167" t="e">
        <f>IFERROR(MATCH(M437,'Cat Val Desplegable'!$B:$B,0),"")-1</f>
        <v>#VALUE!</v>
      </c>
      <c r="CS437" s="167">
        <f>COUNTIF('Cat Val Desplegable'!$B$3:$B$257,'Altas FI-Compras'!M437)</f>
        <v>0</v>
      </c>
      <c r="CT437" s="167" t="e">
        <f>IFERROR(MATCH(Y437,'Cat Val Desplegable'!$E:$E,0),"")-1</f>
        <v>#VALUE!</v>
      </c>
      <c r="CU437" s="167">
        <f>COUNTIF('Cat Val Desplegable'!$E$3:$E$296,'Altas FI-Compras'!Y437)</f>
        <v>0</v>
      </c>
      <c r="CV437" s="161"/>
      <c r="CW437" s="161"/>
      <c r="CX437" s="161"/>
      <c r="CY437" s="161"/>
      <c r="CZ437" s="161"/>
      <c r="DA437" s="161"/>
      <c r="DB437" s="161"/>
      <c r="DC437" s="161"/>
      <c r="DD437" s="161"/>
    </row>
    <row r="438" spans="1:108">
      <c r="A438" s="155"/>
      <c r="B438" s="155"/>
      <c r="C438" s="155"/>
      <c r="D438" s="155"/>
      <c r="E438" s="155"/>
      <c r="F438" s="155"/>
      <c r="G438" s="155"/>
      <c r="H438" s="155"/>
      <c r="I438" s="155"/>
      <c r="J438" s="155"/>
      <c r="K438" s="155"/>
      <c r="L438" s="155"/>
      <c r="M438" s="155"/>
      <c r="N438" s="156"/>
      <c r="O438" s="157"/>
      <c r="P438" s="158"/>
      <c r="Q438" s="155"/>
      <c r="R438" s="159"/>
      <c r="S438" s="159"/>
      <c r="T438" s="155"/>
      <c r="U438" s="159"/>
      <c r="V438" s="159"/>
      <c r="W438" s="160"/>
      <c r="X438" s="155"/>
      <c r="Y438" s="158"/>
      <c r="Z438" s="155"/>
      <c r="AA438" s="155"/>
      <c r="AB438" s="155"/>
      <c r="AC438" s="162"/>
      <c r="AD438" s="162"/>
      <c r="AE438" s="155"/>
      <c r="AF438" s="155"/>
      <c r="AG438" s="155"/>
      <c r="AH438" s="155"/>
      <c r="AI438" s="155"/>
      <c r="AJ438" s="163"/>
      <c r="AK438" s="163"/>
      <c r="AL438" s="163"/>
      <c r="AM438" s="163"/>
      <c r="AN438" s="164"/>
      <c r="AO438" s="165"/>
      <c r="AP438" s="163"/>
      <c r="AQ438" s="155"/>
      <c r="AR438" s="155"/>
      <c r="AS438" s="155"/>
      <c r="AT438" s="166"/>
      <c r="AU438" s="158"/>
      <c r="AV438" s="155"/>
      <c r="AW438" s="155"/>
      <c r="AX438" s="155"/>
      <c r="AY438" s="155"/>
      <c r="AZ438" s="166"/>
      <c r="BA438" s="158"/>
      <c r="BB438" s="155"/>
      <c r="BC438" s="155"/>
      <c r="BD438" s="155"/>
      <c r="BE438" s="155"/>
      <c r="BF438" s="166"/>
      <c r="BG438" s="158"/>
      <c r="BH438" s="155"/>
      <c r="BI438" s="158"/>
      <c r="BJ438" s="155"/>
      <c r="BK438" s="155"/>
      <c r="BL438" s="155"/>
      <c r="BM438" s="155"/>
      <c r="BN438" s="155"/>
      <c r="BO438" s="155"/>
      <c r="BP438" s="155"/>
      <c r="BQ438" s="155"/>
      <c r="BR438" s="155"/>
      <c r="BS438" s="155"/>
      <c r="BT438" s="155"/>
      <c r="BU438" s="155"/>
      <c r="BV438" s="155"/>
      <c r="BW438" s="155"/>
      <c r="BX438" s="155"/>
      <c r="BY438" s="155"/>
      <c r="BZ438" s="155"/>
      <c r="CA438" s="155"/>
      <c r="CB438" s="155"/>
      <c r="CC438" s="155"/>
      <c r="CD438" s="155"/>
      <c r="CE438" s="155"/>
      <c r="CF438" s="155"/>
      <c r="CG438" s="155"/>
      <c r="CH438" s="155"/>
      <c r="CI438" s="155"/>
      <c r="CJ438" s="166"/>
      <c r="CK438" s="161"/>
      <c r="CL438" s="161"/>
      <c r="CM438" s="161"/>
      <c r="CN438" s="161"/>
      <c r="CO438" s="161"/>
      <c r="CP438" s="161"/>
      <c r="CQ438" s="161"/>
      <c r="CR438" s="167" t="e">
        <f>IFERROR(MATCH(M438,'Cat Val Desplegable'!$B:$B,0),"")-1</f>
        <v>#VALUE!</v>
      </c>
      <c r="CS438" s="167">
        <f>COUNTIF('Cat Val Desplegable'!$B$3:$B$257,'Altas FI-Compras'!M438)</f>
        <v>0</v>
      </c>
      <c r="CT438" s="167" t="e">
        <f>IFERROR(MATCH(Y438,'Cat Val Desplegable'!$E:$E,0),"")-1</f>
        <v>#VALUE!</v>
      </c>
      <c r="CU438" s="167">
        <f>COUNTIF('Cat Val Desplegable'!$E$3:$E$296,'Altas FI-Compras'!Y438)</f>
        <v>0</v>
      </c>
      <c r="CV438" s="161"/>
      <c r="CW438" s="161"/>
      <c r="CX438" s="161"/>
      <c r="CY438" s="161"/>
      <c r="CZ438" s="161"/>
      <c r="DA438" s="161"/>
      <c r="DB438" s="161"/>
      <c r="DC438" s="161"/>
      <c r="DD438" s="161"/>
    </row>
    <row r="439" spans="1:108">
      <c r="A439" s="155"/>
      <c r="B439" s="155"/>
      <c r="C439" s="155"/>
      <c r="D439" s="155"/>
      <c r="E439" s="155"/>
      <c r="F439" s="155"/>
      <c r="G439" s="155"/>
      <c r="H439" s="155"/>
      <c r="I439" s="155"/>
      <c r="J439" s="155"/>
      <c r="K439" s="155"/>
      <c r="L439" s="155"/>
      <c r="M439" s="155"/>
      <c r="N439" s="156"/>
      <c r="O439" s="157"/>
      <c r="P439" s="158"/>
      <c r="Q439" s="155"/>
      <c r="R439" s="159"/>
      <c r="S439" s="159"/>
      <c r="T439" s="155"/>
      <c r="U439" s="159"/>
      <c r="V439" s="159"/>
      <c r="W439" s="160"/>
      <c r="X439" s="155"/>
      <c r="Y439" s="158"/>
      <c r="Z439" s="155"/>
      <c r="AA439" s="155"/>
      <c r="AB439" s="155"/>
      <c r="AC439" s="162"/>
      <c r="AD439" s="162"/>
      <c r="AE439" s="155"/>
      <c r="AF439" s="155"/>
      <c r="AG439" s="155"/>
      <c r="AH439" s="155"/>
      <c r="AI439" s="155"/>
      <c r="AJ439" s="163"/>
      <c r="AK439" s="163"/>
      <c r="AL439" s="163"/>
      <c r="AM439" s="163"/>
      <c r="AN439" s="164"/>
      <c r="AO439" s="165"/>
      <c r="AP439" s="163"/>
      <c r="AQ439" s="155"/>
      <c r="AR439" s="155"/>
      <c r="AS439" s="155"/>
      <c r="AT439" s="166"/>
      <c r="AU439" s="158"/>
      <c r="AV439" s="155"/>
      <c r="AW439" s="155"/>
      <c r="AX439" s="155"/>
      <c r="AY439" s="155"/>
      <c r="AZ439" s="166"/>
      <c r="BA439" s="158"/>
      <c r="BB439" s="155"/>
      <c r="BC439" s="155"/>
      <c r="BD439" s="155"/>
      <c r="BE439" s="155"/>
      <c r="BF439" s="166"/>
      <c r="BG439" s="158"/>
      <c r="BH439" s="155"/>
      <c r="BI439" s="158"/>
      <c r="BJ439" s="155"/>
      <c r="BK439" s="155"/>
      <c r="BL439" s="155"/>
      <c r="BM439" s="155"/>
      <c r="BN439" s="155"/>
      <c r="BO439" s="155"/>
      <c r="BP439" s="155"/>
      <c r="BQ439" s="155"/>
      <c r="BR439" s="155"/>
      <c r="BS439" s="155"/>
      <c r="BT439" s="155"/>
      <c r="BU439" s="155"/>
      <c r="BV439" s="155"/>
      <c r="BW439" s="155"/>
      <c r="BX439" s="155"/>
      <c r="BY439" s="155"/>
      <c r="BZ439" s="155"/>
      <c r="CA439" s="155"/>
      <c r="CB439" s="155"/>
      <c r="CC439" s="155"/>
      <c r="CD439" s="155"/>
      <c r="CE439" s="155"/>
      <c r="CF439" s="155"/>
      <c r="CG439" s="155"/>
      <c r="CH439" s="155"/>
      <c r="CI439" s="155"/>
      <c r="CJ439" s="166"/>
      <c r="CK439" s="161"/>
      <c r="CL439" s="161"/>
      <c r="CM439" s="161"/>
      <c r="CN439" s="161"/>
      <c r="CO439" s="161"/>
      <c r="CP439" s="161"/>
      <c r="CQ439" s="161"/>
      <c r="CR439" s="167" t="e">
        <f>IFERROR(MATCH(M439,'Cat Val Desplegable'!$B:$B,0),"")-1</f>
        <v>#VALUE!</v>
      </c>
      <c r="CS439" s="167">
        <f>COUNTIF('Cat Val Desplegable'!$B$3:$B$257,'Altas FI-Compras'!M439)</f>
        <v>0</v>
      </c>
      <c r="CT439" s="167" t="e">
        <f>IFERROR(MATCH(Y439,'Cat Val Desplegable'!$E:$E,0),"")-1</f>
        <v>#VALUE!</v>
      </c>
      <c r="CU439" s="167">
        <f>COUNTIF('Cat Val Desplegable'!$E$3:$E$296,'Altas FI-Compras'!Y439)</f>
        <v>0</v>
      </c>
      <c r="CV439" s="161"/>
      <c r="CW439" s="161"/>
      <c r="CX439" s="161"/>
      <c r="CY439" s="161"/>
      <c r="CZ439" s="161"/>
      <c r="DA439" s="161"/>
      <c r="DB439" s="161"/>
      <c r="DC439" s="161"/>
      <c r="DD439" s="161"/>
    </row>
    <row r="440" spans="1:108">
      <c r="A440" s="155"/>
      <c r="B440" s="155"/>
      <c r="C440" s="155"/>
      <c r="D440" s="155"/>
      <c r="E440" s="155"/>
      <c r="F440" s="155"/>
      <c r="G440" s="155"/>
      <c r="H440" s="155"/>
      <c r="I440" s="155"/>
      <c r="J440" s="155"/>
      <c r="K440" s="155"/>
      <c r="L440" s="155"/>
      <c r="M440" s="155"/>
      <c r="N440" s="156"/>
      <c r="O440" s="157"/>
      <c r="P440" s="158"/>
      <c r="Q440" s="155"/>
      <c r="R440" s="159"/>
      <c r="S440" s="159"/>
      <c r="T440" s="155"/>
      <c r="U440" s="159"/>
      <c r="V440" s="159"/>
      <c r="W440" s="160"/>
      <c r="X440" s="155"/>
      <c r="Y440" s="158"/>
      <c r="Z440" s="155"/>
      <c r="AA440" s="155"/>
      <c r="AB440" s="155"/>
      <c r="AC440" s="162"/>
      <c r="AD440" s="162"/>
      <c r="AE440" s="155"/>
      <c r="AF440" s="155"/>
      <c r="AG440" s="155"/>
      <c r="AH440" s="155"/>
      <c r="AI440" s="155"/>
      <c r="AJ440" s="163"/>
      <c r="AK440" s="163"/>
      <c r="AL440" s="163"/>
      <c r="AM440" s="163"/>
      <c r="AN440" s="164"/>
      <c r="AO440" s="165"/>
      <c r="AP440" s="163"/>
      <c r="AQ440" s="155"/>
      <c r="AR440" s="155"/>
      <c r="AS440" s="155"/>
      <c r="AT440" s="166"/>
      <c r="AU440" s="158"/>
      <c r="AV440" s="155"/>
      <c r="AW440" s="155"/>
      <c r="AX440" s="155"/>
      <c r="AY440" s="155"/>
      <c r="AZ440" s="166"/>
      <c r="BA440" s="158"/>
      <c r="BB440" s="155"/>
      <c r="BC440" s="155"/>
      <c r="BD440" s="155"/>
      <c r="BE440" s="155"/>
      <c r="BF440" s="166"/>
      <c r="BG440" s="158"/>
      <c r="BH440" s="155"/>
      <c r="BI440" s="158"/>
      <c r="BJ440" s="155"/>
      <c r="BK440" s="155"/>
      <c r="BL440" s="155"/>
      <c r="BM440" s="155"/>
      <c r="BN440" s="155"/>
      <c r="BO440" s="155"/>
      <c r="BP440" s="155"/>
      <c r="BQ440" s="155"/>
      <c r="BR440" s="155"/>
      <c r="BS440" s="155"/>
      <c r="BT440" s="155"/>
      <c r="BU440" s="155"/>
      <c r="BV440" s="155"/>
      <c r="BW440" s="155"/>
      <c r="BX440" s="155"/>
      <c r="BY440" s="155"/>
      <c r="BZ440" s="155"/>
      <c r="CA440" s="155"/>
      <c r="CB440" s="155"/>
      <c r="CC440" s="155"/>
      <c r="CD440" s="155"/>
      <c r="CE440" s="155"/>
      <c r="CF440" s="155"/>
      <c r="CG440" s="155"/>
      <c r="CH440" s="155"/>
      <c r="CI440" s="155"/>
      <c r="CJ440" s="166"/>
      <c r="CK440" s="161"/>
      <c r="CL440" s="161"/>
      <c r="CM440" s="161"/>
      <c r="CN440" s="161"/>
      <c r="CO440" s="161"/>
      <c r="CP440" s="161"/>
      <c r="CQ440" s="161"/>
      <c r="CR440" s="167" t="e">
        <f>IFERROR(MATCH(M440,'Cat Val Desplegable'!$B:$B,0),"")-1</f>
        <v>#VALUE!</v>
      </c>
      <c r="CS440" s="167">
        <f>COUNTIF('Cat Val Desplegable'!$B$3:$B$257,'Altas FI-Compras'!M440)</f>
        <v>0</v>
      </c>
      <c r="CT440" s="167" t="e">
        <f>IFERROR(MATCH(Y440,'Cat Val Desplegable'!$E:$E,0),"")-1</f>
        <v>#VALUE!</v>
      </c>
      <c r="CU440" s="167">
        <f>COUNTIF('Cat Val Desplegable'!$E$3:$E$296,'Altas FI-Compras'!Y440)</f>
        <v>0</v>
      </c>
      <c r="CV440" s="161"/>
      <c r="CW440" s="161"/>
      <c r="CX440" s="161"/>
      <c r="CY440" s="161"/>
      <c r="CZ440" s="161"/>
      <c r="DA440" s="161"/>
      <c r="DB440" s="161"/>
      <c r="DC440" s="161"/>
      <c r="DD440" s="161"/>
    </row>
    <row r="441" spans="1:108">
      <c r="A441" s="155"/>
      <c r="B441" s="155"/>
      <c r="C441" s="155"/>
      <c r="D441" s="155"/>
      <c r="E441" s="155"/>
      <c r="F441" s="155"/>
      <c r="G441" s="155"/>
      <c r="H441" s="155"/>
      <c r="I441" s="155"/>
      <c r="J441" s="155"/>
      <c r="K441" s="155"/>
      <c r="L441" s="155"/>
      <c r="M441" s="155"/>
      <c r="N441" s="156"/>
      <c r="O441" s="157"/>
      <c r="P441" s="158"/>
      <c r="Q441" s="155"/>
      <c r="R441" s="159"/>
      <c r="S441" s="159"/>
      <c r="T441" s="155"/>
      <c r="U441" s="159"/>
      <c r="V441" s="159"/>
      <c r="W441" s="160"/>
      <c r="X441" s="155"/>
      <c r="Y441" s="158"/>
      <c r="Z441" s="155"/>
      <c r="AA441" s="155"/>
      <c r="AB441" s="155"/>
      <c r="AC441" s="162"/>
      <c r="AD441" s="162"/>
      <c r="AE441" s="155"/>
      <c r="AF441" s="155"/>
      <c r="AG441" s="155"/>
      <c r="AH441" s="155"/>
      <c r="AI441" s="155"/>
      <c r="AJ441" s="163"/>
      <c r="AK441" s="163"/>
      <c r="AL441" s="163"/>
      <c r="AM441" s="163"/>
      <c r="AN441" s="164"/>
      <c r="AO441" s="165"/>
      <c r="AP441" s="163"/>
      <c r="AQ441" s="155"/>
      <c r="AR441" s="155"/>
      <c r="AS441" s="155"/>
      <c r="AT441" s="166"/>
      <c r="AU441" s="158"/>
      <c r="AV441" s="155"/>
      <c r="AW441" s="155"/>
      <c r="AX441" s="155"/>
      <c r="AY441" s="155"/>
      <c r="AZ441" s="166"/>
      <c r="BA441" s="158"/>
      <c r="BB441" s="155"/>
      <c r="BC441" s="155"/>
      <c r="BD441" s="155"/>
      <c r="BE441" s="155"/>
      <c r="BF441" s="166"/>
      <c r="BG441" s="158"/>
      <c r="BH441" s="155"/>
      <c r="BI441" s="158"/>
      <c r="BJ441" s="155"/>
      <c r="BK441" s="155"/>
      <c r="BL441" s="155"/>
      <c r="BM441" s="155"/>
      <c r="BN441" s="155"/>
      <c r="BO441" s="155"/>
      <c r="BP441" s="155"/>
      <c r="BQ441" s="155"/>
      <c r="BR441" s="155"/>
      <c r="BS441" s="155"/>
      <c r="BT441" s="155"/>
      <c r="BU441" s="155"/>
      <c r="BV441" s="155"/>
      <c r="BW441" s="155"/>
      <c r="BX441" s="155"/>
      <c r="BY441" s="155"/>
      <c r="BZ441" s="155"/>
      <c r="CA441" s="155"/>
      <c r="CB441" s="155"/>
      <c r="CC441" s="155"/>
      <c r="CD441" s="155"/>
      <c r="CE441" s="155"/>
      <c r="CF441" s="155"/>
      <c r="CG441" s="155"/>
      <c r="CH441" s="155"/>
      <c r="CI441" s="155"/>
      <c r="CJ441" s="166"/>
      <c r="CK441" s="161"/>
      <c r="CL441" s="161"/>
      <c r="CM441" s="161"/>
      <c r="CN441" s="161"/>
      <c r="CO441" s="161"/>
      <c r="CP441" s="161"/>
      <c r="CQ441" s="161"/>
      <c r="CR441" s="167" t="e">
        <f>IFERROR(MATCH(M441,'Cat Val Desplegable'!$B:$B,0),"")-1</f>
        <v>#VALUE!</v>
      </c>
      <c r="CS441" s="167">
        <f>COUNTIF('Cat Val Desplegable'!$B$3:$B$257,'Altas FI-Compras'!M441)</f>
        <v>0</v>
      </c>
      <c r="CT441" s="167" t="e">
        <f>IFERROR(MATCH(Y441,'Cat Val Desplegable'!$E:$E,0),"")-1</f>
        <v>#VALUE!</v>
      </c>
      <c r="CU441" s="167">
        <f>COUNTIF('Cat Val Desplegable'!$E$3:$E$296,'Altas FI-Compras'!Y441)</f>
        <v>0</v>
      </c>
      <c r="CV441" s="161"/>
      <c r="CW441" s="161"/>
      <c r="CX441" s="161"/>
      <c r="CY441" s="161"/>
      <c r="CZ441" s="161"/>
      <c r="DA441" s="161"/>
      <c r="DB441" s="161"/>
      <c r="DC441" s="161"/>
      <c r="DD441" s="161"/>
    </row>
    <row r="442" spans="1:108">
      <c r="A442" s="155"/>
      <c r="B442" s="155"/>
      <c r="C442" s="155"/>
      <c r="D442" s="155"/>
      <c r="E442" s="155"/>
      <c r="F442" s="155"/>
      <c r="G442" s="155"/>
      <c r="H442" s="155"/>
      <c r="I442" s="155"/>
      <c r="J442" s="155"/>
      <c r="K442" s="155"/>
      <c r="L442" s="155"/>
      <c r="M442" s="155"/>
      <c r="N442" s="156"/>
      <c r="O442" s="157"/>
      <c r="P442" s="158"/>
      <c r="Q442" s="155"/>
      <c r="R442" s="159"/>
      <c r="S442" s="159"/>
      <c r="T442" s="155"/>
      <c r="U442" s="159"/>
      <c r="V442" s="159"/>
      <c r="W442" s="160"/>
      <c r="X442" s="155"/>
      <c r="Y442" s="158"/>
      <c r="Z442" s="155"/>
      <c r="AA442" s="155"/>
      <c r="AB442" s="155"/>
      <c r="AC442" s="162"/>
      <c r="AD442" s="162"/>
      <c r="AE442" s="155"/>
      <c r="AF442" s="155"/>
      <c r="AG442" s="155"/>
      <c r="AH442" s="155"/>
      <c r="AI442" s="155"/>
      <c r="AJ442" s="163"/>
      <c r="AK442" s="163"/>
      <c r="AL442" s="163"/>
      <c r="AM442" s="163"/>
      <c r="AN442" s="164"/>
      <c r="AO442" s="165"/>
      <c r="AP442" s="163"/>
      <c r="AQ442" s="155"/>
      <c r="AR442" s="155"/>
      <c r="AS442" s="155"/>
      <c r="AT442" s="166"/>
      <c r="AU442" s="158"/>
      <c r="AV442" s="155"/>
      <c r="AW442" s="155"/>
      <c r="AX442" s="155"/>
      <c r="AY442" s="155"/>
      <c r="AZ442" s="166"/>
      <c r="BA442" s="158"/>
      <c r="BB442" s="155"/>
      <c r="BC442" s="155"/>
      <c r="BD442" s="155"/>
      <c r="BE442" s="155"/>
      <c r="BF442" s="166"/>
      <c r="BG442" s="158"/>
      <c r="BH442" s="155"/>
      <c r="BI442" s="158"/>
      <c r="BJ442" s="155"/>
      <c r="BK442" s="155"/>
      <c r="BL442" s="155"/>
      <c r="BM442" s="155"/>
      <c r="BN442" s="155"/>
      <c r="BO442" s="155"/>
      <c r="BP442" s="155"/>
      <c r="BQ442" s="155"/>
      <c r="BR442" s="155"/>
      <c r="BS442" s="155"/>
      <c r="BT442" s="155"/>
      <c r="BU442" s="155"/>
      <c r="BV442" s="155"/>
      <c r="BW442" s="155"/>
      <c r="BX442" s="155"/>
      <c r="BY442" s="155"/>
      <c r="BZ442" s="155"/>
      <c r="CA442" s="155"/>
      <c r="CB442" s="155"/>
      <c r="CC442" s="155"/>
      <c r="CD442" s="155"/>
      <c r="CE442" s="155"/>
      <c r="CF442" s="155"/>
      <c r="CG442" s="155"/>
      <c r="CH442" s="155"/>
      <c r="CI442" s="155"/>
      <c r="CJ442" s="166"/>
      <c r="CK442" s="161"/>
      <c r="CL442" s="161"/>
      <c r="CM442" s="161"/>
      <c r="CN442" s="161"/>
      <c r="CO442" s="161"/>
      <c r="CP442" s="161"/>
      <c r="CQ442" s="161"/>
      <c r="CR442" s="167" t="e">
        <f>IFERROR(MATCH(M442,'Cat Val Desplegable'!$B:$B,0),"")-1</f>
        <v>#VALUE!</v>
      </c>
      <c r="CS442" s="167">
        <f>COUNTIF('Cat Val Desplegable'!$B$3:$B$257,'Altas FI-Compras'!M442)</f>
        <v>0</v>
      </c>
      <c r="CT442" s="167" t="e">
        <f>IFERROR(MATCH(Y442,'Cat Val Desplegable'!$E:$E,0),"")-1</f>
        <v>#VALUE!</v>
      </c>
      <c r="CU442" s="167">
        <f>COUNTIF('Cat Val Desplegable'!$E$3:$E$296,'Altas FI-Compras'!Y442)</f>
        <v>0</v>
      </c>
      <c r="CV442" s="161"/>
      <c r="CW442" s="161"/>
      <c r="CX442" s="161"/>
      <c r="CY442" s="161"/>
      <c r="CZ442" s="161"/>
      <c r="DA442" s="161"/>
      <c r="DB442" s="161"/>
      <c r="DC442" s="161"/>
      <c r="DD442" s="161"/>
    </row>
    <row r="443" spans="1:108">
      <c r="A443" s="155"/>
      <c r="B443" s="155"/>
      <c r="C443" s="155"/>
      <c r="D443" s="155"/>
      <c r="E443" s="155"/>
      <c r="F443" s="155"/>
      <c r="G443" s="155"/>
      <c r="H443" s="155"/>
      <c r="I443" s="155"/>
      <c r="J443" s="155"/>
      <c r="K443" s="155"/>
      <c r="L443" s="155"/>
      <c r="M443" s="155"/>
      <c r="N443" s="156"/>
      <c r="O443" s="157"/>
      <c r="P443" s="158"/>
      <c r="Q443" s="155"/>
      <c r="R443" s="159"/>
      <c r="S443" s="159"/>
      <c r="T443" s="155"/>
      <c r="U443" s="159"/>
      <c r="V443" s="159"/>
      <c r="W443" s="160"/>
      <c r="X443" s="155"/>
      <c r="Y443" s="158"/>
      <c r="Z443" s="155"/>
      <c r="AA443" s="155"/>
      <c r="AB443" s="155"/>
      <c r="AC443" s="162"/>
      <c r="AD443" s="162"/>
      <c r="AE443" s="155"/>
      <c r="AF443" s="155"/>
      <c r="AG443" s="155"/>
      <c r="AH443" s="155"/>
      <c r="AI443" s="155"/>
      <c r="AJ443" s="163"/>
      <c r="AK443" s="163"/>
      <c r="AL443" s="163"/>
      <c r="AM443" s="163"/>
      <c r="AN443" s="164"/>
      <c r="AO443" s="165"/>
      <c r="AP443" s="163"/>
      <c r="AQ443" s="155"/>
      <c r="AR443" s="155"/>
      <c r="AS443" s="155"/>
      <c r="AT443" s="166"/>
      <c r="AU443" s="158"/>
      <c r="AV443" s="155"/>
      <c r="AW443" s="155"/>
      <c r="AX443" s="155"/>
      <c r="AY443" s="155"/>
      <c r="AZ443" s="166"/>
      <c r="BA443" s="158"/>
      <c r="BB443" s="155"/>
      <c r="BC443" s="155"/>
      <c r="BD443" s="155"/>
      <c r="BE443" s="155"/>
      <c r="BF443" s="166"/>
      <c r="BG443" s="158"/>
      <c r="BH443" s="155"/>
      <c r="BI443" s="158"/>
      <c r="BJ443" s="155"/>
      <c r="BK443" s="155"/>
      <c r="BL443" s="155"/>
      <c r="BM443" s="155"/>
      <c r="BN443" s="155"/>
      <c r="BO443" s="155"/>
      <c r="BP443" s="155"/>
      <c r="BQ443" s="155"/>
      <c r="BR443" s="155"/>
      <c r="BS443" s="155"/>
      <c r="BT443" s="155"/>
      <c r="BU443" s="155"/>
      <c r="BV443" s="155"/>
      <c r="BW443" s="155"/>
      <c r="BX443" s="155"/>
      <c r="BY443" s="155"/>
      <c r="BZ443" s="155"/>
      <c r="CA443" s="155"/>
      <c r="CB443" s="155"/>
      <c r="CC443" s="155"/>
      <c r="CD443" s="155"/>
      <c r="CE443" s="155"/>
      <c r="CF443" s="155"/>
      <c r="CG443" s="155"/>
      <c r="CH443" s="155"/>
      <c r="CI443" s="155"/>
      <c r="CJ443" s="166"/>
      <c r="CK443" s="161"/>
      <c r="CL443" s="161"/>
      <c r="CM443" s="161"/>
      <c r="CN443" s="161"/>
      <c r="CO443" s="161"/>
      <c r="CP443" s="161"/>
      <c r="CQ443" s="161"/>
      <c r="CR443" s="167" t="e">
        <f>IFERROR(MATCH(M443,'Cat Val Desplegable'!$B:$B,0),"")-1</f>
        <v>#VALUE!</v>
      </c>
      <c r="CS443" s="167">
        <f>COUNTIF('Cat Val Desplegable'!$B$3:$B$257,'Altas FI-Compras'!M443)</f>
        <v>0</v>
      </c>
      <c r="CT443" s="167" t="e">
        <f>IFERROR(MATCH(Y443,'Cat Val Desplegable'!$E:$E,0),"")-1</f>
        <v>#VALUE!</v>
      </c>
      <c r="CU443" s="167">
        <f>COUNTIF('Cat Val Desplegable'!$E$3:$E$296,'Altas FI-Compras'!Y443)</f>
        <v>0</v>
      </c>
      <c r="CV443" s="161"/>
      <c r="CW443" s="161"/>
      <c r="CX443" s="161"/>
      <c r="CY443" s="161"/>
      <c r="CZ443" s="161"/>
      <c r="DA443" s="161"/>
      <c r="DB443" s="161"/>
      <c r="DC443" s="161"/>
      <c r="DD443" s="161"/>
    </row>
    <row r="444" spans="1:108">
      <c r="A444" s="155"/>
      <c r="B444" s="155"/>
      <c r="C444" s="155"/>
      <c r="D444" s="155"/>
      <c r="E444" s="155"/>
      <c r="F444" s="155"/>
      <c r="G444" s="155"/>
      <c r="H444" s="155"/>
      <c r="I444" s="155"/>
      <c r="J444" s="155"/>
      <c r="K444" s="155"/>
      <c r="L444" s="155"/>
      <c r="M444" s="155"/>
      <c r="N444" s="156"/>
      <c r="O444" s="157"/>
      <c r="P444" s="158"/>
      <c r="Q444" s="155"/>
      <c r="R444" s="159"/>
      <c r="S444" s="159"/>
      <c r="T444" s="155"/>
      <c r="U444" s="159"/>
      <c r="V444" s="159"/>
      <c r="W444" s="160"/>
      <c r="X444" s="155"/>
      <c r="Y444" s="158"/>
      <c r="Z444" s="155"/>
      <c r="AA444" s="155"/>
      <c r="AB444" s="155"/>
      <c r="AC444" s="162"/>
      <c r="AD444" s="162"/>
      <c r="AE444" s="155"/>
      <c r="AF444" s="155"/>
      <c r="AG444" s="155"/>
      <c r="AH444" s="155"/>
      <c r="AI444" s="155"/>
      <c r="AJ444" s="163"/>
      <c r="AK444" s="163"/>
      <c r="AL444" s="163"/>
      <c r="AM444" s="163"/>
      <c r="AN444" s="164"/>
      <c r="AO444" s="165"/>
      <c r="AP444" s="163"/>
      <c r="AQ444" s="155"/>
      <c r="AR444" s="155"/>
      <c r="AS444" s="155"/>
      <c r="AT444" s="166"/>
      <c r="AU444" s="158"/>
      <c r="AV444" s="155"/>
      <c r="AW444" s="155"/>
      <c r="AX444" s="155"/>
      <c r="AY444" s="155"/>
      <c r="AZ444" s="166"/>
      <c r="BA444" s="158"/>
      <c r="BB444" s="155"/>
      <c r="BC444" s="155"/>
      <c r="BD444" s="155"/>
      <c r="BE444" s="155"/>
      <c r="BF444" s="166"/>
      <c r="BG444" s="158"/>
      <c r="BH444" s="155"/>
      <c r="BI444" s="158"/>
      <c r="BJ444" s="155"/>
      <c r="BK444" s="155"/>
      <c r="BL444" s="155"/>
      <c r="BM444" s="155"/>
      <c r="BN444" s="155"/>
      <c r="BO444" s="155"/>
      <c r="BP444" s="155"/>
      <c r="BQ444" s="155"/>
      <c r="BR444" s="155"/>
      <c r="BS444" s="155"/>
      <c r="BT444" s="155"/>
      <c r="BU444" s="155"/>
      <c r="BV444" s="155"/>
      <c r="BW444" s="155"/>
      <c r="BX444" s="155"/>
      <c r="BY444" s="155"/>
      <c r="BZ444" s="155"/>
      <c r="CA444" s="155"/>
      <c r="CB444" s="155"/>
      <c r="CC444" s="155"/>
      <c r="CD444" s="155"/>
      <c r="CE444" s="155"/>
      <c r="CF444" s="155"/>
      <c r="CG444" s="155"/>
      <c r="CH444" s="155"/>
      <c r="CI444" s="155"/>
      <c r="CJ444" s="166"/>
      <c r="CK444" s="161"/>
      <c r="CL444" s="161"/>
      <c r="CM444" s="161"/>
      <c r="CN444" s="161"/>
      <c r="CO444" s="161"/>
      <c r="CP444" s="161"/>
      <c r="CQ444" s="161"/>
      <c r="CR444" s="167" t="e">
        <f>IFERROR(MATCH(M444,'Cat Val Desplegable'!$B:$B,0),"")-1</f>
        <v>#VALUE!</v>
      </c>
      <c r="CS444" s="167">
        <f>COUNTIF('Cat Val Desplegable'!$B$3:$B$257,'Altas FI-Compras'!M444)</f>
        <v>0</v>
      </c>
      <c r="CT444" s="167" t="e">
        <f>IFERROR(MATCH(Y444,'Cat Val Desplegable'!$E:$E,0),"")-1</f>
        <v>#VALUE!</v>
      </c>
      <c r="CU444" s="167">
        <f>COUNTIF('Cat Val Desplegable'!$E$3:$E$296,'Altas FI-Compras'!Y444)</f>
        <v>0</v>
      </c>
      <c r="CV444" s="161"/>
      <c r="CW444" s="161"/>
      <c r="CX444" s="161"/>
      <c r="CY444" s="161"/>
      <c r="CZ444" s="161"/>
      <c r="DA444" s="161"/>
      <c r="DB444" s="161"/>
      <c r="DC444" s="161"/>
      <c r="DD444" s="161"/>
    </row>
    <row r="445" spans="1:108">
      <c r="A445" s="155"/>
      <c r="B445" s="155"/>
      <c r="C445" s="155"/>
      <c r="D445" s="155"/>
      <c r="E445" s="155"/>
      <c r="F445" s="155"/>
      <c r="G445" s="155"/>
      <c r="H445" s="155"/>
      <c r="I445" s="155"/>
      <c r="J445" s="155"/>
      <c r="K445" s="155"/>
      <c r="L445" s="155"/>
      <c r="M445" s="155"/>
      <c r="N445" s="156"/>
      <c r="O445" s="157"/>
      <c r="P445" s="158"/>
      <c r="Q445" s="155"/>
      <c r="R445" s="159"/>
      <c r="S445" s="159"/>
      <c r="T445" s="155"/>
      <c r="U445" s="159"/>
      <c r="V445" s="159"/>
      <c r="W445" s="160"/>
      <c r="X445" s="155"/>
      <c r="Y445" s="158"/>
      <c r="Z445" s="155"/>
      <c r="AA445" s="155"/>
      <c r="AB445" s="155"/>
      <c r="AC445" s="162"/>
      <c r="AD445" s="162"/>
      <c r="AE445" s="155"/>
      <c r="AF445" s="155"/>
      <c r="AG445" s="155"/>
      <c r="AH445" s="155"/>
      <c r="AI445" s="155"/>
      <c r="AJ445" s="163"/>
      <c r="AK445" s="163"/>
      <c r="AL445" s="163"/>
      <c r="AM445" s="163"/>
      <c r="AN445" s="164"/>
      <c r="AO445" s="165"/>
      <c r="AP445" s="163"/>
      <c r="AQ445" s="155"/>
      <c r="AR445" s="155"/>
      <c r="AS445" s="155"/>
      <c r="AT445" s="166"/>
      <c r="AU445" s="158"/>
      <c r="AV445" s="155"/>
      <c r="AW445" s="155"/>
      <c r="AX445" s="155"/>
      <c r="AY445" s="155"/>
      <c r="AZ445" s="166"/>
      <c r="BA445" s="158"/>
      <c r="BB445" s="155"/>
      <c r="BC445" s="155"/>
      <c r="BD445" s="155"/>
      <c r="BE445" s="155"/>
      <c r="BF445" s="166"/>
      <c r="BG445" s="158"/>
      <c r="BH445" s="155"/>
      <c r="BI445" s="158"/>
      <c r="BJ445" s="155"/>
      <c r="BK445" s="155"/>
      <c r="BL445" s="155"/>
      <c r="BM445" s="155"/>
      <c r="BN445" s="155"/>
      <c r="BO445" s="155"/>
      <c r="BP445" s="155"/>
      <c r="BQ445" s="155"/>
      <c r="BR445" s="155"/>
      <c r="BS445" s="155"/>
      <c r="BT445" s="155"/>
      <c r="BU445" s="155"/>
      <c r="BV445" s="155"/>
      <c r="BW445" s="155"/>
      <c r="BX445" s="155"/>
      <c r="BY445" s="155"/>
      <c r="BZ445" s="155"/>
      <c r="CA445" s="155"/>
      <c r="CB445" s="155"/>
      <c r="CC445" s="155"/>
      <c r="CD445" s="155"/>
      <c r="CE445" s="155"/>
      <c r="CF445" s="155"/>
      <c r="CG445" s="155"/>
      <c r="CH445" s="155"/>
      <c r="CI445" s="155"/>
      <c r="CJ445" s="166"/>
      <c r="CK445" s="161"/>
      <c r="CL445" s="161"/>
      <c r="CM445" s="161"/>
      <c r="CN445" s="161"/>
      <c r="CO445" s="161"/>
      <c r="CP445" s="161"/>
      <c r="CQ445" s="161"/>
      <c r="CR445" s="167" t="e">
        <f>IFERROR(MATCH(M445,'Cat Val Desplegable'!$B:$B,0),"")-1</f>
        <v>#VALUE!</v>
      </c>
      <c r="CS445" s="167">
        <f>COUNTIF('Cat Val Desplegable'!$B$3:$B$257,'Altas FI-Compras'!M445)</f>
        <v>0</v>
      </c>
      <c r="CT445" s="167" t="e">
        <f>IFERROR(MATCH(Y445,'Cat Val Desplegable'!$E:$E,0),"")-1</f>
        <v>#VALUE!</v>
      </c>
      <c r="CU445" s="167">
        <f>COUNTIF('Cat Val Desplegable'!$E$3:$E$296,'Altas FI-Compras'!Y445)</f>
        <v>0</v>
      </c>
      <c r="CV445" s="161"/>
      <c r="CW445" s="161"/>
      <c r="CX445" s="161"/>
      <c r="CY445" s="161"/>
      <c r="CZ445" s="161"/>
      <c r="DA445" s="161"/>
      <c r="DB445" s="161"/>
      <c r="DC445" s="161"/>
      <c r="DD445" s="161"/>
    </row>
    <row r="446" spans="1:108">
      <c r="A446" s="155"/>
      <c r="B446" s="155"/>
      <c r="C446" s="155"/>
      <c r="D446" s="155"/>
      <c r="E446" s="155"/>
      <c r="F446" s="155"/>
      <c r="G446" s="155"/>
      <c r="H446" s="155"/>
      <c r="I446" s="155"/>
      <c r="J446" s="155"/>
      <c r="K446" s="155"/>
      <c r="L446" s="155"/>
      <c r="M446" s="155"/>
      <c r="N446" s="156"/>
      <c r="O446" s="157"/>
      <c r="P446" s="158"/>
      <c r="Q446" s="155"/>
      <c r="R446" s="159"/>
      <c r="S446" s="159"/>
      <c r="T446" s="155"/>
      <c r="U446" s="159"/>
      <c r="V446" s="159"/>
      <c r="W446" s="160"/>
      <c r="X446" s="155"/>
      <c r="Y446" s="158"/>
      <c r="Z446" s="155"/>
      <c r="AA446" s="155"/>
      <c r="AB446" s="155"/>
      <c r="AC446" s="162"/>
      <c r="AD446" s="162"/>
      <c r="AE446" s="155"/>
      <c r="AF446" s="155"/>
      <c r="AG446" s="155"/>
      <c r="AH446" s="155"/>
      <c r="AI446" s="155"/>
      <c r="AJ446" s="163"/>
      <c r="AK446" s="163"/>
      <c r="AL446" s="163"/>
      <c r="AM446" s="163"/>
      <c r="AN446" s="164"/>
      <c r="AO446" s="165"/>
      <c r="AP446" s="163"/>
      <c r="AQ446" s="155"/>
      <c r="AR446" s="155"/>
      <c r="AS446" s="155"/>
      <c r="AT446" s="166"/>
      <c r="AU446" s="158"/>
      <c r="AV446" s="155"/>
      <c r="AW446" s="155"/>
      <c r="AX446" s="155"/>
      <c r="AY446" s="155"/>
      <c r="AZ446" s="166"/>
      <c r="BA446" s="158"/>
      <c r="BB446" s="155"/>
      <c r="BC446" s="155"/>
      <c r="BD446" s="155"/>
      <c r="BE446" s="155"/>
      <c r="BF446" s="166"/>
      <c r="BG446" s="158"/>
      <c r="BH446" s="155"/>
      <c r="BI446" s="158"/>
      <c r="BJ446" s="155"/>
      <c r="BK446" s="155"/>
      <c r="BL446" s="155"/>
      <c r="BM446" s="155"/>
      <c r="BN446" s="155"/>
      <c r="BO446" s="155"/>
      <c r="BP446" s="155"/>
      <c r="BQ446" s="155"/>
      <c r="BR446" s="155"/>
      <c r="BS446" s="155"/>
      <c r="BT446" s="155"/>
      <c r="BU446" s="155"/>
      <c r="BV446" s="155"/>
      <c r="BW446" s="155"/>
      <c r="BX446" s="155"/>
      <c r="BY446" s="155"/>
      <c r="BZ446" s="155"/>
      <c r="CA446" s="155"/>
      <c r="CB446" s="155"/>
      <c r="CC446" s="155"/>
      <c r="CD446" s="155"/>
      <c r="CE446" s="155"/>
      <c r="CF446" s="155"/>
      <c r="CG446" s="155"/>
      <c r="CH446" s="155"/>
      <c r="CI446" s="155"/>
      <c r="CJ446" s="166"/>
      <c r="CK446" s="161"/>
      <c r="CL446" s="161"/>
      <c r="CM446" s="161"/>
      <c r="CN446" s="161"/>
      <c r="CO446" s="161"/>
      <c r="CP446" s="161"/>
      <c r="CQ446" s="161"/>
      <c r="CR446" s="167" t="e">
        <f>IFERROR(MATCH(M446,'Cat Val Desplegable'!$B:$B,0),"")-1</f>
        <v>#VALUE!</v>
      </c>
      <c r="CS446" s="167">
        <f>COUNTIF('Cat Val Desplegable'!$B$3:$B$257,'Altas FI-Compras'!M446)</f>
        <v>0</v>
      </c>
      <c r="CT446" s="167" t="e">
        <f>IFERROR(MATCH(Y446,'Cat Val Desplegable'!$E:$E,0),"")-1</f>
        <v>#VALUE!</v>
      </c>
      <c r="CU446" s="167">
        <f>COUNTIF('Cat Val Desplegable'!$E$3:$E$296,'Altas FI-Compras'!Y446)</f>
        <v>0</v>
      </c>
      <c r="CV446" s="161"/>
      <c r="CW446" s="161"/>
      <c r="CX446" s="161"/>
      <c r="CY446" s="161"/>
      <c r="CZ446" s="161"/>
      <c r="DA446" s="161"/>
      <c r="DB446" s="161"/>
      <c r="DC446" s="161"/>
      <c r="DD446" s="161"/>
    </row>
    <row r="447" spans="1:108">
      <c r="A447" s="155"/>
      <c r="B447" s="155"/>
      <c r="C447" s="155"/>
      <c r="D447" s="155"/>
      <c r="E447" s="155"/>
      <c r="F447" s="155"/>
      <c r="G447" s="155"/>
      <c r="H447" s="155"/>
      <c r="I447" s="155"/>
      <c r="J447" s="155"/>
      <c r="K447" s="155"/>
      <c r="L447" s="155"/>
      <c r="M447" s="155"/>
      <c r="N447" s="156"/>
      <c r="O447" s="157"/>
      <c r="P447" s="158"/>
      <c r="Q447" s="155"/>
      <c r="R447" s="159"/>
      <c r="S447" s="159"/>
      <c r="T447" s="155"/>
      <c r="U447" s="159"/>
      <c r="V447" s="159"/>
      <c r="W447" s="160"/>
      <c r="X447" s="155"/>
      <c r="Y447" s="158"/>
      <c r="Z447" s="155"/>
      <c r="AA447" s="155"/>
      <c r="AB447" s="155"/>
      <c r="AC447" s="162"/>
      <c r="AD447" s="162"/>
      <c r="AE447" s="155"/>
      <c r="AF447" s="155"/>
      <c r="AG447" s="155"/>
      <c r="AH447" s="155"/>
      <c r="AI447" s="155"/>
      <c r="AJ447" s="163"/>
      <c r="AK447" s="163"/>
      <c r="AL447" s="163"/>
      <c r="AM447" s="163"/>
      <c r="AN447" s="164"/>
      <c r="AO447" s="165"/>
      <c r="AP447" s="163"/>
      <c r="AQ447" s="155"/>
      <c r="AR447" s="155"/>
      <c r="AS447" s="155"/>
      <c r="AT447" s="166"/>
      <c r="AU447" s="158"/>
      <c r="AV447" s="155"/>
      <c r="AW447" s="155"/>
      <c r="AX447" s="155"/>
      <c r="AY447" s="155"/>
      <c r="AZ447" s="166"/>
      <c r="BA447" s="158"/>
      <c r="BB447" s="155"/>
      <c r="BC447" s="155"/>
      <c r="BD447" s="155"/>
      <c r="BE447" s="155"/>
      <c r="BF447" s="166"/>
      <c r="BG447" s="158"/>
      <c r="BH447" s="155"/>
      <c r="BI447" s="158"/>
      <c r="BJ447" s="155"/>
      <c r="BK447" s="155"/>
      <c r="BL447" s="155"/>
      <c r="BM447" s="155"/>
      <c r="BN447" s="155"/>
      <c r="BO447" s="155"/>
      <c r="BP447" s="155"/>
      <c r="BQ447" s="155"/>
      <c r="BR447" s="155"/>
      <c r="BS447" s="155"/>
      <c r="BT447" s="155"/>
      <c r="BU447" s="155"/>
      <c r="BV447" s="155"/>
      <c r="BW447" s="155"/>
      <c r="BX447" s="155"/>
      <c r="BY447" s="155"/>
      <c r="BZ447" s="155"/>
      <c r="CA447" s="155"/>
      <c r="CB447" s="155"/>
      <c r="CC447" s="155"/>
      <c r="CD447" s="155"/>
      <c r="CE447" s="155"/>
      <c r="CF447" s="155"/>
      <c r="CG447" s="155"/>
      <c r="CH447" s="155"/>
      <c r="CI447" s="155"/>
      <c r="CJ447" s="166"/>
      <c r="CK447" s="161"/>
      <c r="CL447" s="161"/>
      <c r="CM447" s="161"/>
      <c r="CN447" s="161"/>
      <c r="CO447" s="161"/>
      <c r="CP447" s="161"/>
      <c r="CQ447" s="161"/>
      <c r="CR447" s="167" t="e">
        <f>IFERROR(MATCH(M447,'Cat Val Desplegable'!$B:$B,0),"")-1</f>
        <v>#VALUE!</v>
      </c>
      <c r="CS447" s="167">
        <f>COUNTIF('Cat Val Desplegable'!$B$3:$B$257,'Altas FI-Compras'!M447)</f>
        <v>0</v>
      </c>
      <c r="CT447" s="167" t="e">
        <f>IFERROR(MATCH(Y447,'Cat Val Desplegable'!$E:$E,0),"")-1</f>
        <v>#VALUE!</v>
      </c>
      <c r="CU447" s="167">
        <f>COUNTIF('Cat Val Desplegable'!$E$3:$E$296,'Altas FI-Compras'!Y447)</f>
        <v>0</v>
      </c>
      <c r="CV447" s="161"/>
      <c r="CW447" s="161"/>
      <c r="CX447" s="161"/>
      <c r="CY447" s="161"/>
      <c r="CZ447" s="161"/>
      <c r="DA447" s="161"/>
      <c r="DB447" s="161"/>
      <c r="DC447" s="161"/>
      <c r="DD447" s="161"/>
    </row>
    <row r="448" spans="1:108">
      <c r="A448" s="155"/>
      <c r="B448" s="155"/>
      <c r="C448" s="155"/>
      <c r="D448" s="155"/>
      <c r="E448" s="155"/>
      <c r="F448" s="155"/>
      <c r="G448" s="155"/>
      <c r="H448" s="155"/>
      <c r="I448" s="155"/>
      <c r="J448" s="155"/>
      <c r="K448" s="155"/>
      <c r="L448" s="155"/>
      <c r="M448" s="155"/>
      <c r="N448" s="156"/>
      <c r="O448" s="157"/>
      <c r="P448" s="158"/>
      <c r="Q448" s="155"/>
      <c r="R448" s="159"/>
      <c r="S448" s="159"/>
      <c r="T448" s="155"/>
      <c r="U448" s="159"/>
      <c r="V448" s="159"/>
      <c r="W448" s="160"/>
      <c r="X448" s="155"/>
      <c r="Y448" s="158"/>
      <c r="Z448" s="155"/>
      <c r="AA448" s="155"/>
      <c r="AB448" s="155"/>
      <c r="AC448" s="162"/>
      <c r="AD448" s="162"/>
      <c r="AE448" s="155"/>
      <c r="AF448" s="155"/>
      <c r="AG448" s="155"/>
      <c r="AH448" s="155"/>
      <c r="AI448" s="155"/>
      <c r="AJ448" s="163"/>
      <c r="AK448" s="163"/>
      <c r="AL448" s="163"/>
      <c r="AM448" s="163"/>
      <c r="AN448" s="164"/>
      <c r="AO448" s="165"/>
      <c r="AP448" s="163"/>
      <c r="AQ448" s="155"/>
      <c r="AR448" s="155"/>
      <c r="AS448" s="155"/>
      <c r="AT448" s="166"/>
      <c r="AU448" s="158"/>
      <c r="AV448" s="155"/>
      <c r="AW448" s="155"/>
      <c r="AX448" s="155"/>
      <c r="AY448" s="155"/>
      <c r="AZ448" s="166"/>
      <c r="BA448" s="158"/>
      <c r="BB448" s="155"/>
      <c r="BC448" s="155"/>
      <c r="BD448" s="155"/>
      <c r="BE448" s="155"/>
      <c r="BF448" s="166"/>
      <c r="BG448" s="158"/>
      <c r="BH448" s="155"/>
      <c r="BI448" s="158"/>
      <c r="BJ448" s="155"/>
      <c r="BK448" s="155"/>
      <c r="BL448" s="155"/>
      <c r="BM448" s="155"/>
      <c r="BN448" s="155"/>
      <c r="BO448" s="155"/>
      <c r="BP448" s="155"/>
      <c r="BQ448" s="155"/>
      <c r="BR448" s="155"/>
      <c r="BS448" s="155"/>
      <c r="BT448" s="155"/>
      <c r="BU448" s="155"/>
      <c r="BV448" s="155"/>
      <c r="BW448" s="155"/>
      <c r="BX448" s="155"/>
      <c r="BY448" s="155"/>
      <c r="BZ448" s="155"/>
      <c r="CA448" s="155"/>
      <c r="CB448" s="155"/>
      <c r="CC448" s="155"/>
      <c r="CD448" s="155"/>
      <c r="CE448" s="155"/>
      <c r="CF448" s="155"/>
      <c r="CG448" s="155"/>
      <c r="CH448" s="155"/>
      <c r="CI448" s="155"/>
      <c r="CJ448" s="166"/>
      <c r="CK448" s="161"/>
      <c r="CL448" s="161"/>
      <c r="CM448" s="161"/>
      <c r="CN448" s="161"/>
      <c r="CO448" s="161"/>
      <c r="CP448" s="161"/>
      <c r="CQ448" s="161"/>
      <c r="CR448" s="167" t="e">
        <f>IFERROR(MATCH(M448,'Cat Val Desplegable'!$B:$B,0),"")-1</f>
        <v>#VALUE!</v>
      </c>
      <c r="CS448" s="167">
        <f>COUNTIF('Cat Val Desplegable'!$B$3:$B$257,'Altas FI-Compras'!M448)</f>
        <v>0</v>
      </c>
      <c r="CT448" s="167" t="e">
        <f>IFERROR(MATCH(Y448,'Cat Val Desplegable'!$E:$E,0),"")-1</f>
        <v>#VALUE!</v>
      </c>
      <c r="CU448" s="167">
        <f>COUNTIF('Cat Val Desplegable'!$E$3:$E$296,'Altas FI-Compras'!Y448)</f>
        <v>0</v>
      </c>
      <c r="CV448" s="161"/>
      <c r="CW448" s="161"/>
      <c r="CX448" s="161"/>
      <c r="CY448" s="161"/>
      <c r="CZ448" s="161"/>
      <c r="DA448" s="161"/>
      <c r="DB448" s="161"/>
      <c r="DC448" s="161"/>
      <c r="DD448" s="161"/>
    </row>
    <row r="449" spans="1:108">
      <c r="A449" s="155"/>
      <c r="B449" s="155"/>
      <c r="C449" s="155"/>
      <c r="D449" s="155"/>
      <c r="E449" s="155"/>
      <c r="F449" s="155"/>
      <c r="G449" s="155"/>
      <c r="H449" s="155"/>
      <c r="I449" s="155"/>
      <c r="J449" s="155"/>
      <c r="K449" s="155"/>
      <c r="L449" s="155"/>
      <c r="M449" s="155"/>
      <c r="N449" s="156"/>
      <c r="O449" s="157"/>
      <c r="P449" s="158"/>
      <c r="Q449" s="155"/>
      <c r="R449" s="159"/>
      <c r="S449" s="159"/>
      <c r="T449" s="155"/>
      <c r="U449" s="159"/>
      <c r="V449" s="159"/>
      <c r="W449" s="160"/>
      <c r="X449" s="155"/>
      <c r="Y449" s="158"/>
      <c r="Z449" s="155"/>
      <c r="AA449" s="155"/>
      <c r="AB449" s="155"/>
      <c r="AC449" s="162"/>
      <c r="AD449" s="162"/>
      <c r="AE449" s="155"/>
      <c r="AF449" s="155"/>
      <c r="AG449" s="155"/>
      <c r="AH449" s="155"/>
      <c r="AI449" s="155"/>
      <c r="AJ449" s="163"/>
      <c r="AK449" s="163"/>
      <c r="AL449" s="163"/>
      <c r="AM449" s="163"/>
      <c r="AN449" s="164"/>
      <c r="AO449" s="165"/>
      <c r="AP449" s="163"/>
      <c r="AQ449" s="155"/>
      <c r="AR449" s="155"/>
      <c r="AS449" s="155"/>
      <c r="AT449" s="166"/>
      <c r="AU449" s="158"/>
      <c r="AV449" s="155"/>
      <c r="AW449" s="155"/>
      <c r="AX449" s="155"/>
      <c r="AY449" s="155"/>
      <c r="AZ449" s="166"/>
      <c r="BA449" s="158"/>
      <c r="BB449" s="155"/>
      <c r="BC449" s="155"/>
      <c r="BD449" s="155"/>
      <c r="BE449" s="155"/>
      <c r="BF449" s="166"/>
      <c r="BG449" s="158"/>
      <c r="BH449" s="155"/>
      <c r="BI449" s="158"/>
      <c r="BJ449" s="155"/>
      <c r="BK449" s="155"/>
      <c r="BL449" s="155"/>
      <c r="BM449" s="155"/>
      <c r="BN449" s="155"/>
      <c r="BO449" s="155"/>
      <c r="BP449" s="155"/>
      <c r="BQ449" s="155"/>
      <c r="BR449" s="155"/>
      <c r="BS449" s="155"/>
      <c r="BT449" s="155"/>
      <c r="BU449" s="155"/>
      <c r="BV449" s="155"/>
      <c r="BW449" s="155"/>
      <c r="BX449" s="155"/>
      <c r="BY449" s="155"/>
      <c r="BZ449" s="155"/>
      <c r="CA449" s="155"/>
      <c r="CB449" s="155"/>
      <c r="CC449" s="155"/>
      <c r="CD449" s="155"/>
      <c r="CE449" s="155"/>
      <c r="CF449" s="155"/>
      <c r="CG449" s="155"/>
      <c r="CH449" s="155"/>
      <c r="CI449" s="155"/>
      <c r="CJ449" s="166"/>
      <c r="CK449" s="161"/>
      <c r="CL449" s="161"/>
      <c r="CM449" s="161"/>
      <c r="CN449" s="161"/>
      <c r="CO449" s="161"/>
      <c r="CP449" s="161"/>
      <c r="CQ449" s="161"/>
      <c r="CR449" s="167" t="e">
        <f>IFERROR(MATCH(M449,'Cat Val Desplegable'!$B:$B,0),"")-1</f>
        <v>#VALUE!</v>
      </c>
      <c r="CS449" s="167">
        <f>COUNTIF('Cat Val Desplegable'!$B$3:$B$257,'Altas FI-Compras'!M449)</f>
        <v>0</v>
      </c>
      <c r="CT449" s="167" t="e">
        <f>IFERROR(MATCH(Y449,'Cat Val Desplegable'!$E:$E,0),"")-1</f>
        <v>#VALUE!</v>
      </c>
      <c r="CU449" s="167">
        <f>COUNTIF('Cat Val Desplegable'!$E$3:$E$296,'Altas FI-Compras'!Y449)</f>
        <v>0</v>
      </c>
      <c r="CV449" s="161"/>
      <c r="CW449" s="161"/>
      <c r="CX449" s="161"/>
      <c r="CY449" s="161"/>
      <c r="CZ449" s="161"/>
      <c r="DA449" s="161"/>
      <c r="DB449" s="161"/>
      <c r="DC449" s="161"/>
      <c r="DD449" s="161"/>
    </row>
    <row r="450" spans="1:108">
      <c r="A450" s="155"/>
      <c r="B450" s="155"/>
      <c r="C450" s="155"/>
      <c r="D450" s="155"/>
      <c r="E450" s="155"/>
      <c r="F450" s="155"/>
      <c r="G450" s="155"/>
      <c r="H450" s="155"/>
      <c r="I450" s="155"/>
      <c r="J450" s="155"/>
      <c r="K450" s="155"/>
      <c r="L450" s="155"/>
      <c r="M450" s="155"/>
      <c r="N450" s="156"/>
      <c r="O450" s="157"/>
      <c r="P450" s="158"/>
      <c r="Q450" s="155"/>
      <c r="R450" s="159"/>
      <c r="S450" s="159"/>
      <c r="T450" s="155"/>
      <c r="U450" s="159"/>
      <c r="V450" s="159"/>
      <c r="W450" s="160"/>
      <c r="X450" s="155"/>
      <c r="Y450" s="158"/>
      <c r="Z450" s="155"/>
      <c r="AA450" s="155"/>
      <c r="AB450" s="155"/>
      <c r="AC450" s="162"/>
      <c r="AD450" s="162"/>
      <c r="AE450" s="155"/>
      <c r="AF450" s="155"/>
      <c r="AG450" s="155"/>
      <c r="AH450" s="155"/>
      <c r="AI450" s="155"/>
      <c r="AJ450" s="163"/>
      <c r="AK450" s="163"/>
      <c r="AL450" s="163"/>
      <c r="AM450" s="163"/>
      <c r="AN450" s="164"/>
      <c r="AO450" s="165"/>
      <c r="AP450" s="163"/>
      <c r="AQ450" s="155"/>
      <c r="AR450" s="155"/>
      <c r="AS450" s="155"/>
      <c r="AT450" s="166"/>
      <c r="AU450" s="158"/>
      <c r="AV450" s="155"/>
      <c r="AW450" s="155"/>
      <c r="AX450" s="155"/>
      <c r="AY450" s="155"/>
      <c r="AZ450" s="166"/>
      <c r="BA450" s="158"/>
      <c r="BB450" s="155"/>
      <c r="BC450" s="155"/>
      <c r="BD450" s="155"/>
      <c r="BE450" s="155"/>
      <c r="BF450" s="166"/>
      <c r="BG450" s="158"/>
      <c r="BH450" s="155"/>
      <c r="BI450" s="158"/>
      <c r="BJ450" s="155"/>
      <c r="BK450" s="155"/>
      <c r="BL450" s="155"/>
      <c r="BM450" s="155"/>
      <c r="BN450" s="155"/>
      <c r="BO450" s="155"/>
      <c r="BP450" s="155"/>
      <c r="BQ450" s="155"/>
      <c r="BR450" s="155"/>
      <c r="BS450" s="155"/>
      <c r="BT450" s="155"/>
      <c r="BU450" s="155"/>
      <c r="BV450" s="155"/>
      <c r="BW450" s="155"/>
      <c r="BX450" s="155"/>
      <c r="BY450" s="155"/>
      <c r="BZ450" s="155"/>
      <c r="CA450" s="155"/>
      <c r="CB450" s="155"/>
      <c r="CC450" s="155"/>
      <c r="CD450" s="155"/>
      <c r="CE450" s="155"/>
      <c r="CF450" s="155"/>
      <c r="CG450" s="155"/>
      <c r="CH450" s="155"/>
      <c r="CI450" s="155"/>
      <c r="CJ450" s="166"/>
      <c r="CK450" s="161"/>
      <c r="CL450" s="161"/>
      <c r="CM450" s="161"/>
      <c r="CN450" s="161"/>
      <c r="CO450" s="161"/>
      <c r="CP450" s="161"/>
      <c r="CQ450" s="161"/>
      <c r="CR450" s="167" t="e">
        <f>IFERROR(MATCH(M450,'Cat Val Desplegable'!$B:$B,0),"")-1</f>
        <v>#VALUE!</v>
      </c>
      <c r="CS450" s="167">
        <f>COUNTIF('Cat Val Desplegable'!$B$3:$B$257,'Altas FI-Compras'!M450)</f>
        <v>0</v>
      </c>
      <c r="CT450" s="167" t="e">
        <f>IFERROR(MATCH(Y450,'Cat Val Desplegable'!$E:$E,0),"")-1</f>
        <v>#VALUE!</v>
      </c>
      <c r="CU450" s="167">
        <f>COUNTIF('Cat Val Desplegable'!$E$3:$E$296,'Altas FI-Compras'!Y450)</f>
        <v>0</v>
      </c>
      <c r="CV450" s="161"/>
      <c r="CW450" s="161"/>
      <c r="CX450" s="161"/>
      <c r="CY450" s="161"/>
      <c r="CZ450" s="161"/>
      <c r="DA450" s="161"/>
      <c r="DB450" s="161"/>
      <c r="DC450" s="161"/>
      <c r="DD450" s="161"/>
    </row>
    <row r="451" spans="1:108">
      <c r="A451" s="155"/>
      <c r="B451" s="155"/>
      <c r="C451" s="155"/>
      <c r="D451" s="155"/>
      <c r="E451" s="155"/>
      <c r="F451" s="155"/>
      <c r="G451" s="155"/>
      <c r="H451" s="155"/>
      <c r="I451" s="155"/>
      <c r="J451" s="155"/>
      <c r="K451" s="155"/>
      <c r="L451" s="155"/>
      <c r="M451" s="155"/>
      <c r="N451" s="156"/>
      <c r="O451" s="157"/>
      <c r="P451" s="158"/>
      <c r="Q451" s="155"/>
      <c r="R451" s="159"/>
      <c r="S451" s="159"/>
      <c r="T451" s="155"/>
      <c r="U451" s="159"/>
      <c r="V451" s="159"/>
      <c r="W451" s="160"/>
      <c r="X451" s="155"/>
      <c r="Y451" s="158"/>
      <c r="Z451" s="155"/>
      <c r="AA451" s="155"/>
      <c r="AB451" s="155"/>
      <c r="AC451" s="162"/>
      <c r="AD451" s="162"/>
      <c r="AE451" s="155"/>
      <c r="AF451" s="155"/>
      <c r="AG451" s="155"/>
      <c r="AH451" s="155"/>
      <c r="AI451" s="155"/>
      <c r="AJ451" s="163"/>
      <c r="AK451" s="163"/>
      <c r="AL451" s="163"/>
      <c r="AM451" s="163"/>
      <c r="AN451" s="164"/>
      <c r="AO451" s="165"/>
      <c r="AP451" s="163"/>
      <c r="AQ451" s="155"/>
      <c r="AR451" s="155"/>
      <c r="AS451" s="155"/>
      <c r="AT451" s="166"/>
      <c r="AU451" s="158"/>
      <c r="AV451" s="155"/>
      <c r="AW451" s="155"/>
      <c r="AX451" s="155"/>
      <c r="AY451" s="155"/>
      <c r="AZ451" s="166"/>
      <c r="BA451" s="158"/>
      <c r="BB451" s="155"/>
      <c r="BC451" s="155"/>
      <c r="BD451" s="155"/>
      <c r="BE451" s="155"/>
      <c r="BF451" s="166"/>
      <c r="BG451" s="158"/>
      <c r="BH451" s="155"/>
      <c r="BI451" s="158"/>
      <c r="BJ451" s="155"/>
      <c r="BK451" s="155"/>
      <c r="BL451" s="155"/>
      <c r="BM451" s="155"/>
      <c r="BN451" s="155"/>
      <c r="BO451" s="155"/>
      <c r="BP451" s="155"/>
      <c r="BQ451" s="155"/>
      <c r="BR451" s="155"/>
      <c r="BS451" s="155"/>
      <c r="BT451" s="155"/>
      <c r="BU451" s="155"/>
      <c r="BV451" s="155"/>
      <c r="BW451" s="155"/>
      <c r="BX451" s="155"/>
      <c r="BY451" s="155"/>
      <c r="BZ451" s="155"/>
      <c r="CA451" s="155"/>
      <c r="CB451" s="155"/>
      <c r="CC451" s="155"/>
      <c r="CD451" s="155"/>
      <c r="CE451" s="155"/>
      <c r="CF451" s="155"/>
      <c r="CG451" s="155"/>
      <c r="CH451" s="155"/>
      <c r="CI451" s="155"/>
      <c r="CJ451" s="166"/>
      <c r="CK451" s="161"/>
      <c r="CL451" s="161"/>
      <c r="CM451" s="161"/>
      <c r="CN451" s="161"/>
      <c r="CO451" s="161"/>
      <c r="CP451" s="161"/>
      <c r="CQ451" s="161"/>
      <c r="CR451" s="167" t="e">
        <f>IFERROR(MATCH(M451,'Cat Val Desplegable'!$B:$B,0),"")-1</f>
        <v>#VALUE!</v>
      </c>
      <c r="CS451" s="167">
        <f>COUNTIF('Cat Val Desplegable'!$B$3:$B$257,'Altas FI-Compras'!M451)</f>
        <v>0</v>
      </c>
      <c r="CT451" s="167" t="e">
        <f>IFERROR(MATCH(Y451,'Cat Val Desplegable'!$E:$E,0),"")-1</f>
        <v>#VALUE!</v>
      </c>
      <c r="CU451" s="167">
        <f>COUNTIF('Cat Val Desplegable'!$E$3:$E$296,'Altas FI-Compras'!Y451)</f>
        <v>0</v>
      </c>
      <c r="CV451" s="161"/>
      <c r="CW451" s="161"/>
      <c r="CX451" s="161"/>
      <c r="CY451" s="161"/>
      <c r="CZ451" s="161"/>
      <c r="DA451" s="161"/>
      <c r="DB451" s="161"/>
      <c r="DC451" s="161"/>
      <c r="DD451" s="161"/>
    </row>
    <row r="452" spans="1:108">
      <c r="A452" s="155"/>
      <c r="B452" s="155"/>
      <c r="C452" s="155"/>
      <c r="D452" s="155"/>
      <c r="E452" s="155"/>
      <c r="F452" s="155"/>
      <c r="G452" s="155"/>
      <c r="H452" s="155"/>
      <c r="I452" s="155"/>
      <c r="J452" s="155"/>
      <c r="K452" s="155"/>
      <c r="L452" s="155"/>
      <c r="M452" s="155"/>
      <c r="N452" s="156"/>
      <c r="O452" s="157"/>
      <c r="P452" s="158"/>
      <c r="Q452" s="155"/>
      <c r="R452" s="159"/>
      <c r="S452" s="159"/>
      <c r="T452" s="155"/>
      <c r="U452" s="159"/>
      <c r="V452" s="159"/>
      <c r="W452" s="160"/>
      <c r="X452" s="155"/>
      <c r="Y452" s="158"/>
      <c r="Z452" s="155"/>
      <c r="AA452" s="155"/>
      <c r="AB452" s="155"/>
      <c r="AC452" s="162"/>
      <c r="AD452" s="162"/>
      <c r="AE452" s="155"/>
      <c r="AF452" s="155"/>
      <c r="AG452" s="155"/>
      <c r="AH452" s="155"/>
      <c r="AI452" s="155"/>
      <c r="AJ452" s="163"/>
      <c r="AK452" s="163"/>
      <c r="AL452" s="163"/>
      <c r="AM452" s="163"/>
      <c r="AN452" s="164"/>
      <c r="AO452" s="165"/>
      <c r="AP452" s="163"/>
      <c r="AQ452" s="155"/>
      <c r="AR452" s="155"/>
      <c r="AS452" s="155"/>
      <c r="AT452" s="166"/>
      <c r="AU452" s="158"/>
      <c r="AV452" s="155"/>
      <c r="AW452" s="155"/>
      <c r="AX452" s="155"/>
      <c r="AY452" s="155"/>
      <c r="AZ452" s="166"/>
      <c r="BA452" s="158"/>
      <c r="BB452" s="155"/>
      <c r="BC452" s="155"/>
      <c r="BD452" s="155"/>
      <c r="BE452" s="155"/>
      <c r="BF452" s="166"/>
      <c r="BG452" s="158"/>
      <c r="BH452" s="155"/>
      <c r="BI452" s="158"/>
      <c r="BJ452" s="155"/>
      <c r="BK452" s="155"/>
      <c r="BL452" s="155"/>
      <c r="BM452" s="155"/>
      <c r="BN452" s="155"/>
      <c r="BO452" s="155"/>
      <c r="BP452" s="155"/>
      <c r="BQ452" s="155"/>
      <c r="BR452" s="155"/>
      <c r="BS452" s="155"/>
      <c r="BT452" s="155"/>
      <c r="BU452" s="155"/>
      <c r="BV452" s="155"/>
      <c r="BW452" s="155"/>
      <c r="BX452" s="155"/>
      <c r="BY452" s="155"/>
      <c r="BZ452" s="155"/>
      <c r="CA452" s="155"/>
      <c r="CB452" s="155"/>
      <c r="CC452" s="155"/>
      <c r="CD452" s="155"/>
      <c r="CE452" s="155"/>
      <c r="CF452" s="155"/>
      <c r="CG452" s="155"/>
      <c r="CH452" s="155"/>
      <c r="CI452" s="155"/>
      <c r="CJ452" s="166"/>
      <c r="CK452" s="161"/>
      <c r="CL452" s="161"/>
      <c r="CM452" s="161"/>
      <c r="CN452" s="161"/>
      <c r="CO452" s="161"/>
      <c r="CP452" s="161"/>
      <c r="CQ452" s="161"/>
      <c r="CR452" s="167" t="e">
        <f>IFERROR(MATCH(M452,'Cat Val Desplegable'!$B:$B,0),"")-1</f>
        <v>#VALUE!</v>
      </c>
      <c r="CS452" s="167">
        <f>COUNTIF('Cat Val Desplegable'!$B$3:$B$257,'Altas FI-Compras'!M452)</f>
        <v>0</v>
      </c>
      <c r="CT452" s="167" t="e">
        <f>IFERROR(MATCH(Y452,'Cat Val Desplegable'!$E:$E,0),"")-1</f>
        <v>#VALUE!</v>
      </c>
      <c r="CU452" s="167">
        <f>COUNTIF('Cat Val Desplegable'!$E$3:$E$296,'Altas FI-Compras'!Y452)</f>
        <v>0</v>
      </c>
      <c r="CV452" s="161"/>
      <c r="CW452" s="161"/>
      <c r="CX452" s="161"/>
      <c r="CY452" s="161"/>
      <c r="CZ452" s="161"/>
      <c r="DA452" s="161"/>
      <c r="DB452" s="161"/>
      <c r="DC452" s="161"/>
      <c r="DD452" s="161"/>
    </row>
    <row r="453" spans="1:108">
      <c r="A453" s="155"/>
      <c r="B453" s="155"/>
      <c r="C453" s="155"/>
      <c r="D453" s="155"/>
      <c r="E453" s="155"/>
      <c r="F453" s="155"/>
      <c r="G453" s="155"/>
      <c r="H453" s="155"/>
      <c r="I453" s="155"/>
      <c r="J453" s="155"/>
      <c r="K453" s="155"/>
      <c r="L453" s="155"/>
      <c r="M453" s="155"/>
      <c r="N453" s="156"/>
      <c r="O453" s="157"/>
      <c r="P453" s="158"/>
      <c r="Q453" s="155"/>
      <c r="R453" s="159"/>
      <c r="S453" s="159"/>
      <c r="T453" s="155"/>
      <c r="U453" s="159"/>
      <c r="V453" s="159"/>
      <c r="W453" s="160"/>
      <c r="X453" s="155"/>
      <c r="Y453" s="158"/>
      <c r="Z453" s="155"/>
      <c r="AA453" s="155"/>
      <c r="AB453" s="155"/>
      <c r="AC453" s="162"/>
      <c r="AD453" s="162"/>
      <c r="AE453" s="155"/>
      <c r="AF453" s="155"/>
      <c r="AG453" s="155"/>
      <c r="AH453" s="155"/>
      <c r="AI453" s="155"/>
      <c r="AJ453" s="163"/>
      <c r="AK453" s="163"/>
      <c r="AL453" s="163"/>
      <c r="AM453" s="163"/>
      <c r="AN453" s="164"/>
      <c r="AO453" s="165"/>
      <c r="AP453" s="163"/>
      <c r="AQ453" s="155"/>
      <c r="AR453" s="155"/>
      <c r="AS453" s="155"/>
      <c r="AT453" s="166"/>
      <c r="AU453" s="158"/>
      <c r="AV453" s="155"/>
      <c r="AW453" s="155"/>
      <c r="AX453" s="155"/>
      <c r="AY453" s="155"/>
      <c r="AZ453" s="166"/>
      <c r="BA453" s="158"/>
      <c r="BB453" s="155"/>
      <c r="BC453" s="155"/>
      <c r="BD453" s="155"/>
      <c r="BE453" s="155"/>
      <c r="BF453" s="166"/>
      <c r="BG453" s="158"/>
      <c r="BH453" s="155"/>
      <c r="BI453" s="158"/>
      <c r="BJ453" s="155"/>
      <c r="BK453" s="155"/>
      <c r="BL453" s="155"/>
      <c r="BM453" s="155"/>
      <c r="BN453" s="155"/>
      <c r="BO453" s="155"/>
      <c r="BP453" s="155"/>
      <c r="BQ453" s="155"/>
      <c r="BR453" s="155"/>
      <c r="BS453" s="155"/>
      <c r="BT453" s="155"/>
      <c r="BU453" s="155"/>
      <c r="BV453" s="155"/>
      <c r="BW453" s="155"/>
      <c r="BX453" s="155"/>
      <c r="BY453" s="155"/>
      <c r="BZ453" s="155"/>
      <c r="CA453" s="155"/>
      <c r="CB453" s="155"/>
      <c r="CC453" s="155"/>
      <c r="CD453" s="155"/>
      <c r="CE453" s="155"/>
      <c r="CF453" s="155"/>
      <c r="CG453" s="155"/>
      <c r="CH453" s="155"/>
      <c r="CI453" s="155"/>
      <c r="CJ453" s="166"/>
      <c r="CK453" s="161"/>
      <c r="CL453" s="161"/>
      <c r="CM453" s="161"/>
      <c r="CN453" s="161"/>
      <c r="CO453" s="161"/>
      <c r="CP453" s="161"/>
      <c r="CQ453" s="161"/>
      <c r="CR453" s="167" t="e">
        <f>IFERROR(MATCH(M453,'Cat Val Desplegable'!$B:$B,0),"")-1</f>
        <v>#VALUE!</v>
      </c>
      <c r="CS453" s="167">
        <f>COUNTIF('Cat Val Desplegable'!$B$3:$B$257,'Altas FI-Compras'!M453)</f>
        <v>0</v>
      </c>
      <c r="CT453" s="167" t="e">
        <f>IFERROR(MATCH(Y453,'Cat Val Desplegable'!$E:$E,0),"")-1</f>
        <v>#VALUE!</v>
      </c>
      <c r="CU453" s="167">
        <f>COUNTIF('Cat Val Desplegable'!$E$3:$E$296,'Altas FI-Compras'!Y453)</f>
        <v>0</v>
      </c>
      <c r="CV453" s="161"/>
      <c r="CW453" s="161"/>
      <c r="CX453" s="161"/>
      <c r="CY453" s="161"/>
      <c r="CZ453" s="161"/>
      <c r="DA453" s="161"/>
      <c r="DB453" s="161"/>
      <c r="DC453" s="161"/>
      <c r="DD453" s="161"/>
    </row>
    <row r="454" spans="1:108">
      <c r="A454" s="155"/>
      <c r="B454" s="155"/>
      <c r="C454" s="155"/>
      <c r="D454" s="155"/>
      <c r="E454" s="155"/>
      <c r="F454" s="155"/>
      <c r="G454" s="155"/>
      <c r="H454" s="155"/>
      <c r="I454" s="155"/>
      <c r="J454" s="155"/>
      <c r="K454" s="155"/>
      <c r="L454" s="155"/>
      <c r="M454" s="155"/>
      <c r="N454" s="156"/>
      <c r="O454" s="157"/>
      <c r="P454" s="158"/>
      <c r="Q454" s="155"/>
      <c r="R454" s="159"/>
      <c r="S454" s="159"/>
      <c r="T454" s="155"/>
      <c r="U454" s="159"/>
      <c r="V454" s="159"/>
      <c r="W454" s="160"/>
      <c r="X454" s="155"/>
      <c r="Y454" s="158"/>
      <c r="Z454" s="155"/>
      <c r="AA454" s="155"/>
      <c r="AB454" s="155"/>
      <c r="AC454" s="162"/>
      <c r="AD454" s="162"/>
      <c r="AE454" s="155"/>
      <c r="AF454" s="155"/>
      <c r="AG454" s="155"/>
      <c r="AH454" s="155"/>
      <c r="AI454" s="155"/>
      <c r="AJ454" s="163"/>
      <c r="AK454" s="163"/>
      <c r="AL454" s="163"/>
      <c r="AM454" s="163"/>
      <c r="AN454" s="164"/>
      <c r="AO454" s="165"/>
      <c r="AP454" s="163"/>
      <c r="AQ454" s="155"/>
      <c r="AR454" s="155"/>
      <c r="AS454" s="155"/>
      <c r="AT454" s="166"/>
      <c r="AU454" s="158"/>
      <c r="AV454" s="155"/>
      <c r="AW454" s="155"/>
      <c r="AX454" s="155"/>
      <c r="AY454" s="155"/>
      <c r="AZ454" s="166"/>
      <c r="BA454" s="158"/>
      <c r="BB454" s="155"/>
      <c r="BC454" s="155"/>
      <c r="BD454" s="155"/>
      <c r="BE454" s="155"/>
      <c r="BF454" s="166"/>
      <c r="BG454" s="158"/>
      <c r="BH454" s="155"/>
      <c r="BI454" s="158"/>
      <c r="BJ454" s="155"/>
      <c r="BK454" s="155"/>
      <c r="BL454" s="155"/>
      <c r="BM454" s="155"/>
      <c r="BN454" s="155"/>
      <c r="BO454" s="155"/>
      <c r="BP454" s="155"/>
      <c r="BQ454" s="155"/>
      <c r="BR454" s="155"/>
      <c r="BS454" s="155"/>
      <c r="BT454" s="155"/>
      <c r="BU454" s="155"/>
      <c r="BV454" s="155"/>
      <c r="BW454" s="155"/>
      <c r="BX454" s="155"/>
      <c r="BY454" s="155"/>
      <c r="BZ454" s="155"/>
      <c r="CA454" s="155"/>
      <c r="CB454" s="155"/>
      <c r="CC454" s="155"/>
      <c r="CD454" s="155"/>
      <c r="CE454" s="155"/>
      <c r="CF454" s="155"/>
      <c r="CG454" s="155"/>
      <c r="CH454" s="155"/>
      <c r="CI454" s="155"/>
      <c r="CJ454" s="166"/>
      <c r="CK454" s="161"/>
      <c r="CL454" s="161"/>
      <c r="CM454" s="161"/>
      <c r="CN454" s="161"/>
      <c r="CO454" s="161"/>
      <c r="CP454" s="161"/>
      <c r="CQ454" s="161"/>
      <c r="CR454" s="167" t="e">
        <f>IFERROR(MATCH(M454,'Cat Val Desplegable'!$B:$B,0),"")-1</f>
        <v>#VALUE!</v>
      </c>
      <c r="CS454" s="167">
        <f>COUNTIF('Cat Val Desplegable'!$B$3:$B$257,'Altas FI-Compras'!M454)</f>
        <v>0</v>
      </c>
      <c r="CT454" s="167" t="e">
        <f>IFERROR(MATCH(Y454,'Cat Val Desplegable'!$E:$E,0),"")-1</f>
        <v>#VALUE!</v>
      </c>
      <c r="CU454" s="167">
        <f>COUNTIF('Cat Val Desplegable'!$E$3:$E$296,'Altas FI-Compras'!Y454)</f>
        <v>0</v>
      </c>
      <c r="CV454" s="161"/>
      <c r="CW454" s="161"/>
      <c r="CX454" s="161"/>
      <c r="CY454" s="161"/>
      <c r="CZ454" s="161"/>
      <c r="DA454" s="161"/>
      <c r="DB454" s="161"/>
      <c r="DC454" s="161"/>
      <c r="DD454" s="161"/>
    </row>
    <row r="455" spans="1:108">
      <c r="A455" s="155"/>
      <c r="B455" s="155"/>
      <c r="C455" s="155"/>
      <c r="D455" s="155"/>
      <c r="E455" s="155"/>
      <c r="F455" s="155"/>
      <c r="G455" s="155"/>
      <c r="H455" s="155"/>
      <c r="I455" s="155"/>
      <c r="J455" s="155"/>
      <c r="K455" s="155"/>
      <c r="L455" s="155"/>
      <c r="M455" s="155"/>
      <c r="N455" s="156"/>
      <c r="O455" s="157"/>
      <c r="P455" s="158"/>
      <c r="Q455" s="155"/>
      <c r="R455" s="159"/>
      <c r="S455" s="159"/>
      <c r="T455" s="155"/>
      <c r="U455" s="159"/>
      <c r="V455" s="159"/>
      <c r="W455" s="160"/>
      <c r="X455" s="155"/>
      <c r="Y455" s="158"/>
      <c r="Z455" s="155"/>
      <c r="AA455" s="155"/>
      <c r="AB455" s="155"/>
      <c r="AC455" s="162"/>
      <c r="AD455" s="162"/>
      <c r="AE455" s="155"/>
      <c r="AF455" s="155"/>
      <c r="AG455" s="155"/>
      <c r="AH455" s="155"/>
      <c r="AI455" s="155"/>
      <c r="AJ455" s="163"/>
      <c r="AK455" s="163"/>
      <c r="AL455" s="163"/>
      <c r="AM455" s="163"/>
      <c r="AN455" s="164"/>
      <c r="AO455" s="165"/>
      <c r="AP455" s="163"/>
      <c r="AQ455" s="155"/>
      <c r="AR455" s="155"/>
      <c r="AS455" s="155"/>
      <c r="AT455" s="166"/>
      <c r="AU455" s="158"/>
      <c r="AV455" s="155"/>
      <c r="AW455" s="155"/>
      <c r="AX455" s="155"/>
      <c r="AY455" s="155"/>
      <c r="AZ455" s="166"/>
      <c r="BA455" s="158"/>
      <c r="BB455" s="155"/>
      <c r="BC455" s="155"/>
      <c r="BD455" s="155"/>
      <c r="BE455" s="155"/>
      <c r="BF455" s="166"/>
      <c r="BG455" s="158"/>
      <c r="BH455" s="155"/>
      <c r="BI455" s="158"/>
      <c r="BJ455" s="155"/>
      <c r="BK455" s="155"/>
      <c r="BL455" s="155"/>
      <c r="BM455" s="155"/>
      <c r="BN455" s="155"/>
      <c r="BO455" s="155"/>
      <c r="BP455" s="155"/>
      <c r="BQ455" s="155"/>
      <c r="BR455" s="155"/>
      <c r="BS455" s="155"/>
      <c r="BT455" s="155"/>
      <c r="BU455" s="155"/>
      <c r="BV455" s="155"/>
      <c r="BW455" s="155"/>
      <c r="BX455" s="155"/>
      <c r="BY455" s="155"/>
      <c r="BZ455" s="155"/>
      <c r="CA455" s="155"/>
      <c r="CB455" s="155"/>
      <c r="CC455" s="155"/>
      <c r="CD455" s="155"/>
      <c r="CE455" s="155"/>
      <c r="CF455" s="155"/>
      <c r="CG455" s="155"/>
      <c r="CH455" s="155"/>
      <c r="CI455" s="155"/>
      <c r="CJ455" s="166"/>
      <c r="CK455" s="161"/>
      <c r="CL455" s="161"/>
      <c r="CM455" s="161"/>
      <c r="CN455" s="161"/>
      <c r="CO455" s="161"/>
      <c r="CP455" s="161"/>
      <c r="CQ455" s="161"/>
      <c r="CR455" s="167" t="e">
        <f>IFERROR(MATCH(M455,'Cat Val Desplegable'!$B:$B,0),"")-1</f>
        <v>#VALUE!</v>
      </c>
      <c r="CS455" s="167">
        <f>COUNTIF('Cat Val Desplegable'!$B$3:$B$257,'Altas FI-Compras'!M455)</f>
        <v>0</v>
      </c>
      <c r="CT455" s="167" t="e">
        <f>IFERROR(MATCH(Y455,'Cat Val Desplegable'!$E:$E,0),"")-1</f>
        <v>#VALUE!</v>
      </c>
      <c r="CU455" s="167">
        <f>COUNTIF('Cat Val Desplegable'!$E$3:$E$296,'Altas FI-Compras'!Y455)</f>
        <v>0</v>
      </c>
      <c r="CV455" s="161"/>
      <c r="CW455" s="161"/>
      <c r="CX455" s="161"/>
      <c r="CY455" s="161"/>
      <c r="CZ455" s="161"/>
      <c r="DA455" s="161"/>
      <c r="DB455" s="161"/>
      <c r="DC455" s="161"/>
      <c r="DD455" s="161"/>
    </row>
    <row r="456" spans="1:108">
      <c r="A456" s="155"/>
      <c r="B456" s="155"/>
      <c r="C456" s="155"/>
      <c r="D456" s="155"/>
      <c r="E456" s="155"/>
      <c r="F456" s="155"/>
      <c r="G456" s="155"/>
      <c r="H456" s="155"/>
      <c r="I456" s="155"/>
      <c r="J456" s="155"/>
      <c r="K456" s="155"/>
      <c r="L456" s="155"/>
      <c r="M456" s="155"/>
      <c r="N456" s="156"/>
      <c r="O456" s="157"/>
      <c r="P456" s="158"/>
      <c r="Q456" s="155"/>
      <c r="R456" s="159"/>
      <c r="S456" s="159"/>
      <c r="T456" s="155"/>
      <c r="U456" s="159"/>
      <c r="V456" s="159"/>
      <c r="W456" s="160"/>
      <c r="X456" s="155"/>
      <c r="Y456" s="158"/>
      <c r="Z456" s="155"/>
      <c r="AA456" s="155"/>
      <c r="AB456" s="155"/>
      <c r="AC456" s="162"/>
      <c r="AD456" s="162"/>
      <c r="AE456" s="155"/>
      <c r="AF456" s="155"/>
      <c r="AG456" s="155"/>
      <c r="AH456" s="155"/>
      <c r="AI456" s="155"/>
      <c r="AJ456" s="163"/>
      <c r="AK456" s="163"/>
      <c r="AL456" s="163"/>
      <c r="AM456" s="163"/>
      <c r="AN456" s="164"/>
      <c r="AO456" s="165"/>
      <c r="AP456" s="163"/>
      <c r="AQ456" s="155"/>
      <c r="AR456" s="155"/>
      <c r="AS456" s="155"/>
      <c r="AT456" s="166"/>
      <c r="AU456" s="158"/>
      <c r="AV456" s="155"/>
      <c r="AW456" s="155"/>
      <c r="AX456" s="155"/>
      <c r="AY456" s="155"/>
      <c r="AZ456" s="166"/>
      <c r="BA456" s="158"/>
      <c r="BB456" s="155"/>
      <c r="BC456" s="155"/>
      <c r="BD456" s="155"/>
      <c r="BE456" s="155"/>
      <c r="BF456" s="166"/>
      <c r="BG456" s="158"/>
      <c r="BH456" s="155"/>
      <c r="BI456" s="158"/>
      <c r="BJ456" s="155"/>
      <c r="BK456" s="155"/>
      <c r="BL456" s="155"/>
      <c r="BM456" s="155"/>
      <c r="BN456" s="155"/>
      <c r="BO456" s="155"/>
      <c r="BP456" s="155"/>
      <c r="BQ456" s="155"/>
      <c r="BR456" s="155"/>
      <c r="BS456" s="155"/>
      <c r="BT456" s="155"/>
      <c r="BU456" s="155"/>
      <c r="BV456" s="155"/>
      <c r="BW456" s="155"/>
      <c r="BX456" s="155"/>
      <c r="BY456" s="155"/>
      <c r="BZ456" s="155"/>
      <c r="CA456" s="155"/>
      <c r="CB456" s="155"/>
      <c r="CC456" s="155"/>
      <c r="CD456" s="155"/>
      <c r="CE456" s="155"/>
      <c r="CF456" s="155"/>
      <c r="CG456" s="155"/>
      <c r="CH456" s="155"/>
      <c r="CI456" s="155"/>
      <c r="CJ456" s="166"/>
      <c r="CK456" s="161"/>
      <c r="CL456" s="161"/>
      <c r="CM456" s="161"/>
      <c r="CN456" s="161"/>
      <c r="CO456" s="161"/>
      <c r="CP456" s="161"/>
      <c r="CQ456" s="161"/>
      <c r="CR456" s="167" t="e">
        <f>IFERROR(MATCH(M456,'Cat Val Desplegable'!$B:$B,0),"")-1</f>
        <v>#VALUE!</v>
      </c>
      <c r="CS456" s="167">
        <f>COUNTIF('Cat Val Desplegable'!$B$3:$B$257,'Altas FI-Compras'!M456)</f>
        <v>0</v>
      </c>
      <c r="CT456" s="167" t="e">
        <f>IFERROR(MATCH(Y456,'Cat Val Desplegable'!$E:$E,0),"")-1</f>
        <v>#VALUE!</v>
      </c>
      <c r="CU456" s="167">
        <f>COUNTIF('Cat Val Desplegable'!$E$3:$E$296,'Altas FI-Compras'!Y456)</f>
        <v>0</v>
      </c>
      <c r="CV456" s="161"/>
      <c r="CW456" s="161"/>
      <c r="CX456" s="161"/>
      <c r="CY456" s="161"/>
      <c r="CZ456" s="161"/>
      <c r="DA456" s="161"/>
      <c r="DB456" s="161"/>
      <c r="DC456" s="161"/>
      <c r="DD456" s="161"/>
    </row>
    <row r="457" spans="1:108">
      <c r="A457" s="155"/>
      <c r="B457" s="155"/>
      <c r="C457" s="155"/>
      <c r="D457" s="155"/>
      <c r="E457" s="155"/>
      <c r="F457" s="155"/>
      <c r="G457" s="155"/>
      <c r="H457" s="155"/>
      <c r="I457" s="155"/>
      <c r="J457" s="155"/>
      <c r="K457" s="155"/>
      <c r="L457" s="155"/>
      <c r="M457" s="155"/>
      <c r="N457" s="156"/>
      <c r="O457" s="157"/>
      <c r="P457" s="158"/>
      <c r="Q457" s="155"/>
      <c r="R457" s="159"/>
      <c r="S457" s="159"/>
      <c r="T457" s="155"/>
      <c r="U457" s="159"/>
      <c r="V457" s="159"/>
      <c r="W457" s="160"/>
      <c r="X457" s="155"/>
      <c r="Y457" s="158"/>
      <c r="Z457" s="155"/>
      <c r="AA457" s="155"/>
      <c r="AB457" s="155"/>
      <c r="AC457" s="162"/>
      <c r="AD457" s="162"/>
      <c r="AE457" s="155"/>
      <c r="AF457" s="155"/>
      <c r="AG457" s="155"/>
      <c r="AH457" s="155"/>
      <c r="AI457" s="155"/>
      <c r="AJ457" s="163"/>
      <c r="AK457" s="163"/>
      <c r="AL457" s="163"/>
      <c r="AM457" s="163"/>
      <c r="AN457" s="164"/>
      <c r="AO457" s="165"/>
      <c r="AP457" s="163"/>
      <c r="AQ457" s="155"/>
      <c r="AR457" s="155"/>
      <c r="AS457" s="155"/>
      <c r="AT457" s="166"/>
      <c r="AU457" s="158"/>
      <c r="AV457" s="155"/>
      <c r="AW457" s="155"/>
      <c r="AX457" s="155"/>
      <c r="AY457" s="155"/>
      <c r="AZ457" s="166"/>
      <c r="BA457" s="158"/>
      <c r="BB457" s="155"/>
      <c r="BC457" s="155"/>
      <c r="BD457" s="155"/>
      <c r="BE457" s="155"/>
      <c r="BF457" s="166"/>
      <c r="BG457" s="158"/>
      <c r="BH457" s="155"/>
      <c r="BI457" s="158"/>
      <c r="BJ457" s="155"/>
      <c r="BK457" s="155"/>
      <c r="BL457" s="155"/>
      <c r="BM457" s="155"/>
      <c r="BN457" s="155"/>
      <c r="BO457" s="155"/>
      <c r="BP457" s="155"/>
      <c r="BQ457" s="155"/>
      <c r="BR457" s="155"/>
      <c r="BS457" s="155"/>
      <c r="BT457" s="155"/>
      <c r="BU457" s="155"/>
      <c r="BV457" s="155"/>
      <c r="BW457" s="155"/>
      <c r="BX457" s="155"/>
      <c r="BY457" s="155"/>
      <c r="BZ457" s="155"/>
      <c r="CA457" s="155"/>
      <c r="CB457" s="155"/>
      <c r="CC457" s="155"/>
      <c r="CD457" s="155"/>
      <c r="CE457" s="155"/>
      <c r="CF457" s="155"/>
      <c r="CG457" s="155"/>
      <c r="CH457" s="155"/>
      <c r="CI457" s="155"/>
      <c r="CJ457" s="166"/>
      <c r="CK457" s="161"/>
      <c r="CL457" s="161"/>
      <c r="CM457" s="161"/>
      <c r="CN457" s="161"/>
      <c r="CO457" s="161"/>
      <c r="CP457" s="161"/>
      <c r="CQ457" s="161"/>
      <c r="CR457" s="167" t="e">
        <f>IFERROR(MATCH(M457,'Cat Val Desplegable'!$B:$B,0),"")-1</f>
        <v>#VALUE!</v>
      </c>
      <c r="CS457" s="167">
        <f>COUNTIF('Cat Val Desplegable'!$B$3:$B$257,'Altas FI-Compras'!M457)</f>
        <v>0</v>
      </c>
      <c r="CT457" s="167" t="e">
        <f>IFERROR(MATCH(Y457,'Cat Val Desplegable'!$E:$E,0),"")-1</f>
        <v>#VALUE!</v>
      </c>
      <c r="CU457" s="167">
        <f>COUNTIF('Cat Val Desplegable'!$E$3:$E$296,'Altas FI-Compras'!Y457)</f>
        <v>0</v>
      </c>
      <c r="CV457" s="161"/>
      <c r="CW457" s="161"/>
      <c r="CX457" s="161"/>
      <c r="CY457" s="161"/>
      <c r="CZ457" s="161"/>
      <c r="DA457" s="161"/>
      <c r="DB457" s="161"/>
      <c r="DC457" s="161"/>
      <c r="DD457" s="161"/>
    </row>
    <row r="458" spans="1:108">
      <c r="A458" s="155"/>
      <c r="B458" s="155"/>
      <c r="C458" s="155"/>
      <c r="D458" s="155"/>
      <c r="E458" s="155"/>
      <c r="F458" s="155"/>
      <c r="G458" s="155"/>
      <c r="H458" s="155"/>
      <c r="I458" s="155"/>
      <c r="J458" s="155"/>
      <c r="K458" s="155"/>
      <c r="L458" s="155"/>
      <c r="M458" s="155"/>
      <c r="N458" s="156"/>
      <c r="O458" s="157"/>
      <c r="P458" s="158"/>
      <c r="Q458" s="155"/>
      <c r="R458" s="159"/>
      <c r="S458" s="159"/>
      <c r="T458" s="155"/>
      <c r="U458" s="159"/>
      <c r="V458" s="159"/>
      <c r="W458" s="160"/>
      <c r="X458" s="155"/>
      <c r="Y458" s="158"/>
      <c r="Z458" s="155"/>
      <c r="AA458" s="155"/>
      <c r="AB458" s="155"/>
      <c r="AC458" s="162"/>
      <c r="AD458" s="162"/>
      <c r="AE458" s="155"/>
      <c r="AF458" s="155"/>
      <c r="AG458" s="155"/>
      <c r="AH458" s="155"/>
      <c r="AI458" s="155"/>
      <c r="AJ458" s="163"/>
      <c r="AK458" s="163"/>
      <c r="AL458" s="163"/>
      <c r="AM458" s="163"/>
      <c r="AN458" s="164"/>
      <c r="AO458" s="165"/>
      <c r="AP458" s="163"/>
      <c r="AQ458" s="155"/>
      <c r="AR458" s="155"/>
      <c r="AS458" s="155"/>
      <c r="AT458" s="166"/>
      <c r="AU458" s="158"/>
      <c r="AV458" s="155"/>
      <c r="AW458" s="155"/>
      <c r="AX458" s="155"/>
      <c r="AY458" s="155"/>
      <c r="AZ458" s="166"/>
      <c r="BA458" s="158"/>
      <c r="BB458" s="155"/>
      <c r="BC458" s="155"/>
      <c r="BD458" s="155"/>
      <c r="BE458" s="155"/>
      <c r="BF458" s="166"/>
      <c r="BG458" s="158"/>
      <c r="BH458" s="155"/>
      <c r="BI458" s="158"/>
      <c r="BJ458" s="155"/>
      <c r="BK458" s="155"/>
      <c r="BL458" s="155"/>
      <c r="BM458" s="155"/>
      <c r="BN458" s="155"/>
      <c r="BO458" s="155"/>
      <c r="BP458" s="155"/>
      <c r="BQ458" s="155"/>
      <c r="BR458" s="155"/>
      <c r="BS458" s="155"/>
      <c r="BT458" s="155"/>
      <c r="BU458" s="155"/>
      <c r="BV458" s="155"/>
      <c r="BW458" s="155"/>
      <c r="BX458" s="155"/>
      <c r="BY458" s="155"/>
      <c r="BZ458" s="155"/>
      <c r="CA458" s="155"/>
      <c r="CB458" s="155"/>
      <c r="CC458" s="155"/>
      <c r="CD458" s="155"/>
      <c r="CE458" s="155"/>
      <c r="CF458" s="155"/>
      <c r="CG458" s="155"/>
      <c r="CH458" s="155"/>
      <c r="CI458" s="155"/>
      <c r="CJ458" s="166"/>
      <c r="CK458" s="161"/>
      <c r="CL458" s="161"/>
      <c r="CM458" s="161"/>
      <c r="CN458" s="161"/>
      <c r="CO458" s="161"/>
      <c r="CP458" s="161"/>
      <c r="CQ458" s="161"/>
      <c r="CR458" s="167" t="e">
        <f>IFERROR(MATCH(M458,'Cat Val Desplegable'!$B:$B,0),"")-1</f>
        <v>#VALUE!</v>
      </c>
      <c r="CS458" s="167">
        <f>COUNTIF('Cat Val Desplegable'!$B$3:$B$257,'Altas FI-Compras'!M458)</f>
        <v>0</v>
      </c>
      <c r="CT458" s="167" t="e">
        <f>IFERROR(MATCH(Y458,'Cat Val Desplegable'!$E:$E,0),"")-1</f>
        <v>#VALUE!</v>
      </c>
      <c r="CU458" s="167">
        <f>COUNTIF('Cat Val Desplegable'!$E$3:$E$296,'Altas FI-Compras'!Y458)</f>
        <v>0</v>
      </c>
      <c r="CV458" s="161"/>
      <c r="CW458" s="161"/>
      <c r="CX458" s="161"/>
      <c r="CY458" s="161"/>
      <c r="CZ458" s="161"/>
      <c r="DA458" s="161"/>
      <c r="DB458" s="161"/>
      <c r="DC458" s="161"/>
      <c r="DD458" s="161"/>
    </row>
    <row r="459" spans="1:108">
      <c r="A459" s="155"/>
      <c r="B459" s="155"/>
      <c r="C459" s="155"/>
      <c r="D459" s="155"/>
      <c r="E459" s="155"/>
      <c r="F459" s="155"/>
      <c r="G459" s="155"/>
      <c r="H459" s="155"/>
      <c r="I459" s="155"/>
      <c r="J459" s="155"/>
      <c r="K459" s="155"/>
      <c r="L459" s="155"/>
      <c r="M459" s="155"/>
      <c r="N459" s="156"/>
      <c r="O459" s="157"/>
      <c r="P459" s="158"/>
      <c r="Q459" s="155"/>
      <c r="R459" s="159"/>
      <c r="S459" s="159"/>
      <c r="T459" s="155"/>
      <c r="U459" s="159"/>
      <c r="V459" s="159"/>
      <c r="W459" s="160"/>
      <c r="X459" s="155"/>
      <c r="Y459" s="158"/>
      <c r="Z459" s="155"/>
      <c r="AA459" s="155"/>
      <c r="AB459" s="155"/>
      <c r="AC459" s="162"/>
      <c r="AD459" s="162"/>
      <c r="AE459" s="155"/>
      <c r="AF459" s="155"/>
      <c r="AG459" s="155"/>
      <c r="AH459" s="155"/>
      <c r="AI459" s="155"/>
      <c r="AJ459" s="163"/>
      <c r="AK459" s="163"/>
      <c r="AL459" s="163"/>
      <c r="AM459" s="163"/>
      <c r="AN459" s="164"/>
      <c r="AO459" s="165"/>
      <c r="AP459" s="163"/>
      <c r="AQ459" s="155"/>
      <c r="AR459" s="155"/>
      <c r="AS459" s="155"/>
      <c r="AT459" s="166"/>
      <c r="AU459" s="158"/>
      <c r="AV459" s="155"/>
      <c r="AW459" s="155"/>
      <c r="AX459" s="155"/>
      <c r="AY459" s="155"/>
      <c r="AZ459" s="166"/>
      <c r="BA459" s="158"/>
      <c r="BB459" s="155"/>
      <c r="BC459" s="155"/>
      <c r="BD459" s="155"/>
      <c r="BE459" s="155"/>
      <c r="BF459" s="166"/>
      <c r="BG459" s="158"/>
      <c r="BH459" s="155"/>
      <c r="BI459" s="158"/>
      <c r="BJ459" s="155"/>
      <c r="BK459" s="155"/>
      <c r="BL459" s="155"/>
      <c r="BM459" s="155"/>
      <c r="BN459" s="155"/>
      <c r="BO459" s="155"/>
      <c r="BP459" s="155"/>
      <c r="BQ459" s="155"/>
      <c r="BR459" s="155"/>
      <c r="BS459" s="155"/>
      <c r="BT459" s="155"/>
      <c r="BU459" s="155"/>
      <c r="BV459" s="155"/>
      <c r="BW459" s="155"/>
      <c r="BX459" s="155"/>
      <c r="BY459" s="155"/>
      <c r="BZ459" s="155"/>
      <c r="CA459" s="155"/>
      <c r="CB459" s="155"/>
      <c r="CC459" s="155"/>
      <c r="CD459" s="155"/>
      <c r="CE459" s="155"/>
      <c r="CF459" s="155"/>
      <c r="CG459" s="155"/>
      <c r="CH459" s="155"/>
      <c r="CI459" s="155"/>
      <c r="CJ459" s="166"/>
      <c r="CK459" s="161"/>
      <c r="CL459" s="161"/>
      <c r="CM459" s="161"/>
      <c r="CN459" s="161"/>
      <c r="CO459" s="161"/>
      <c r="CP459" s="161"/>
      <c r="CQ459" s="161"/>
      <c r="CR459" s="167" t="e">
        <f>IFERROR(MATCH(M459,'Cat Val Desplegable'!$B:$B,0),"")-1</f>
        <v>#VALUE!</v>
      </c>
      <c r="CS459" s="167">
        <f>COUNTIF('Cat Val Desplegable'!$B$3:$B$257,'Altas FI-Compras'!M459)</f>
        <v>0</v>
      </c>
      <c r="CT459" s="167" t="e">
        <f>IFERROR(MATCH(Y459,'Cat Val Desplegable'!$E:$E,0),"")-1</f>
        <v>#VALUE!</v>
      </c>
      <c r="CU459" s="167">
        <f>COUNTIF('Cat Val Desplegable'!$E$3:$E$296,'Altas FI-Compras'!Y459)</f>
        <v>0</v>
      </c>
      <c r="CV459" s="161"/>
      <c r="CW459" s="161"/>
      <c r="CX459" s="161"/>
      <c r="CY459" s="161"/>
      <c r="CZ459" s="161"/>
      <c r="DA459" s="161"/>
      <c r="DB459" s="161"/>
      <c r="DC459" s="161"/>
      <c r="DD459" s="161"/>
    </row>
    <row r="460" spans="1:108">
      <c r="A460" s="155"/>
      <c r="B460" s="155"/>
      <c r="C460" s="155"/>
      <c r="D460" s="155"/>
      <c r="E460" s="155"/>
      <c r="F460" s="155"/>
      <c r="G460" s="155"/>
      <c r="H460" s="155"/>
      <c r="I460" s="155"/>
      <c r="J460" s="155"/>
      <c r="K460" s="155"/>
      <c r="L460" s="155"/>
      <c r="M460" s="155"/>
      <c r="N460" s="156"/>
      <c r="O460" s="157"/>
      <c r="P460" s="158"/>
      <c r="Q460" s="155"/>
      <c r="R460" s="159"/>
      <c r="S460" s="159"/>
      <c r="T460" s="155"/>
      <c r="U460" s="159"/>
      <c r="V460" s="159"/>
      <c r="W460" s="160"/>
      <c r="X460" s="155"/>
      <c r="Y460" s="158"/>
      <c r="Z460" s="155"/>
      <c r="AA460" s="155"/>
      <c r="AB460" s="155"/>
      <c r="AC460" s="162"/>
      <c r="AD460" s="162"/>
      <c r="AE460" s="155"/>
      <c r="AF460" s="155"/>
      <c r="AG460" s="155"/>
      <c r="AH460" s="155"/>
      <c r="AI460" s="155"/>
      <c r="AJ460" s="163"/>
      <c r="AK460" s="163"/>
      <c r="AL460" s="163"/>
      <c r="AM460" s="163"/>
      <c r="AN460" s="164"/>
      <c r="AO460" s="165"/>
      <c r="AP460" s="163"/>
      <c r="AQ460" s="155"/>
      <c r="AR460" s="155"/>
      <c r="AS460" s="155"/>
      <c r="AT460" s="166"/>
      <c r="AU460" s="158"/>
      <c r="AV460" s="155"/>
      <c r="AW460" s="155"/>
      <c r="AX460" s="155"/>
      <c r="AY460" s="155"/>
      <c r="AZ460" s="166"/>
      <c r="BA460" s="158"/>
      <c r="BB460" s="155"/>
      <c r="BC460" s="155"/>
      <c r="BD460" s="155"/>
      <c r="BE460" s="155"/>
      <c r="BF460" s="166"/>
      <c r="BG460" s="158"/>
      <c r="BH460" s="155"/>
      <c r="BI460" s="158"/>
      <c r="BJ460" s="155"/>
      <c r="BK460" s="155"/>
      <c r="BL460" s="155"/>
      <c r="BM460" s="155"/>
      <c r="BN460" s="155"/>
      <c r="BO460" s="155"/>
      <c r="BP460" s="155"/>
      <c r="BQ460" s="155"/>
      <c r="BR460" s="155"/>
      <c r="BS460" s="155"/>
      <c r="BT460" s="155"/>
      <c r="BU460" s="155"/>
      <c r="BV460" s="155"/>
      <c r="BW460" s="155"/>
      <c r="BX460" s="155"/>
      <c r="BY460" s="155"/>
      <c r="BZ460" s="155"/>
      <c r="CA460" s="155"/>
      <c r="CB460" s="155"/>
      <c r="CC460" s="155"/>
      <c r="CD460" s="155"/>
      <c r="CE460" s="155"/>
      <c r="CF460" s="155"/>
      <c r="CG460" s="155"/>
      <c r="CH460" s="155"/>
      <c r="CI460" s="155"/>
      <c r="CJ460" s="166"/>
      <c r="CK460" s="161"/>
      <c r="CL460" s="161"/>
      <c r="CM460" s="161"/>
      <c r="CN460" s="161"/>
      <c r="CO460" s="161"/>
      <c r="CP460" s="161"/>
      <c r="CQ460" s="161"/>
      <c r="CR460" s="167" t="e">
        <f>IFERROR(MATCH(M460,'Cat Val Desplegable'!$B:$B,0),"")-1</f>
        <v>#VALUE!</v>
      </c>
      <c r="CS460" s="167">
        <f>COUNTIF('Cat Val Desplegable'!$B$3:$B$257,'Altas FI-Compras'!M460)</f>
        <v>0</v>
      </c>
      <c r="CT460" s="167" t="e">
        <f>IFERROR(MATCH(Y460,'Cat Val Desplegable'!$E:$E,0),"")-1</f>
        <v>#VALUE!</v>
      </c>
      <c r="CU460" s="167">
        <f>COUNTIF('Cat Val Desplegable'!$E$3:$E$296,'Altas FI-Compras'!Y460)</f>
        <v>0</v>
      </c>
      <c r="CV460" s="161"/>
      <c r="CW460" s="161"/>
      <c r="CX460" s="161"/>
      <c r="CY460" s="161"/>
      <c r="CZ460" s="161"/>
      <c r="DA460" s="161"/>
      <c r="DB460" s="161"/>
      <c r="DC460" s="161"/>
      <c r="DD460" s="161"/>
    </row>
    <row r="461" spans="1:108">
      <c r="A461" s="155"/>
      <c r="B461" s="155"/>
      <c r="C461" s="155"/>
      <c r="D461" s="155"/>
      <c r="E461" s="155"/>
      <c r="F461" s="155"/>
      <c r="G461" s="155"/>
      <c r="H461" s="155"/>
      <c r="I461" s="155"/>
      <c r="J461" s="155"/>
      <c r="K461" s="155"/>
      <c r="L461" s="155"/>
      <c r="M461" s="155"/>
      <c r="N461" s="156"/>
      <c r="O461" s="157"/>
      <c r="P461" s="158"/>
      <c r="Q461" s="155"/>
      <c r="R461" s="159"/>
      <c r="S461" s="159"/>
      <c r="T461" s="155"/>
      <c r="U461" s="159"/>
      <c r="V461" s="159"/>
      <c r="W461" s="160"/>
      <c r="X461" s="155"/>
      <c r="Y461" s="158"/>
      <c r="Z461" s="155"/>
      <c r="AA461" s="155"/>
      <c r="AB461" s="155"/>
      <c r="AC461" s="162"/>
      <c r="AD461" s="162"/>
      <c r="AE461" s="155"/>
      <c r="AF461" s="155"/>
      <c r="AG461" s="155"/>
      <c r="AH461" s="155"/>
      <c r="AI461" s="155"/>
      <c r="AJ461" s="163"/>
      <c r="AK461" s="163"/>
      <c r="AL461" s="163"/>
      <c r="AM461" s="163"/>
      <c r="AN461" s="164"/>
      <c r="AO461" s="165"/>
      <c r="AP461" s="163"/>
      <c r="AQ461" s="155"/>
      <c r="AR461" s="155"/>
      <c r="AS461" s="155"/>
      <c r="AT461" s="166"/>
      <c r="AU461" s="158"/>
      <c r="AV461" s="155"/>
      <c r="AW461" s="155"/>
      <c r="AX461" s="155"/>
      <c r="AY461" s="155"/>
      <c r="AZ461" s="166"/>
      <c r="BA461" s="158"/>
      <c r="BB461" s="155"/>
      <c r="BC461" s="155"/>
      <c r="BD461" s="155"/>
      <c r="BE461" s="155"/>
      <c r="BF461" s="166"/>
      <c r="BG461" s="158"/>
      <c r="BH461" s="155"/>
      <c r="BI461" s="158"/>
      <c r="BJ461" s="155"/>
      <c r="BK461" s="155"/>
      <c r="BL461" s="155"/>
      <c r="BM461" s="155"/>
      <c r="BN461" s="155"/>
      <c r="BO461" s="155"/>
      <c r="BP461" s="155"/>
      <c r="BQ461" s="155"/>
      <c r="BR461" s="155"/>
      <c r="BS461" s="155"/>
      <c r="BT461" s="155"/>
      <c r="BU461" s="155"/>
      <c r="BV461" s="155"/>
      <c r="BW461" s="155"/>
      <c r="BX461" s="155"/>
      <c r="BY461" s="155"/>
      <c r="BZ461" s="155"/>
      <c r="CA461" s="155"/>
      <c r="CB461" s="155"/>
      <c r="CC461" s="155"/>
      <c r="CD461" s="155"/>
      <c r="CE461" s="155"/>
      <c r="CF461" s="155"/>
      <c r="CG461" s="155"/>
      <c r="CH461" s="155"/>
      <c r="CI461" s="155"/>
      <c r="CJ461" s="166"/>
      <c r="CK461" s="161"/>
      <c r="CL461" s="161"/>
      <c r="CM461" s="161"/>
      <c r="CN461" s="161"/>
      <c r="CO461" s="161"/>
      <c r="CP461" s="161"/>
      <c r="CQ461" s="161"/>
      <c r="CR461" s="167" t="e">
        <f>IFERROR(MATCH(M461,'Cat Val Desplegable'!$B:$B,0),"")-1</f>
        <v>#VALUE!</v>
      </c>
      <c r="CS461" s="167">
        <f>COUNTIF('Cat Val Desplegable'!$B$3:$B$257,'Altas FI-Compras'!M461)</f>
        <v>0</v>
      </c>
      <c r="CT461" s="167" t="e">
        <f>IFERROR(MATCH(Y461,'Cat Val Desplegable'!$E:$E,0),"")-1</f>
        <v>#VALUE!</v>
      </c>
      <c r="CU461" s="167">
        <f>COUNTIF('Cat Val Desplegable'!$E$3:$E$296,'Altas FI-Compras'!Y461)</f>
        <v>0</v>
      </c>
      <c r="CV461" s="161"/>
      <c r="CW461" s="161"/>
      <c r="CX461" s="161"/>
      <c r="CY461" s="161"/>
      <c r="CZ461" s="161"/>
      <c r="DA461" s="161"/>
      <c r="DB461" s="161"/>
      <c r="DC461" s="161"/>
      <c r="DD461" s="161"/>
    </row>
    <row r="462" spans="1:108">
      <c r="A462" s="155"/>
      <c r="B462" s="155"/>
      <c r="C462" s="155"/>
      <c r="D462" s="155"/>
      <c r="E462" s="155"/>
      <c r="F462" s="155"/>
      <c r="G462" s="155"/>
      <c r="H462" s="155"/>
      <c r="I462" s="155"/>
      <c r="J462" s="155"/>
      <c r="K462" s="155"/>
      <c r="L462" s="155"/>
      <c r="M462" s="155"/>
      <c r="N462" s="156"/>
      <c r="O462" s="157"/>
      <c r="P462" s="158"/>
      <c r="Q462" s="155"/>
      <c r="R462" s="159"/>
      <c r="S462" s="159"/>
      <c r="T462" s="155"/>
      <c r="U462" s="159"/>
      <c r="V462" s="159"/>
      <c r="W462" s="160"/>
      <c r="X462" s="155"/>
      <c r="Y462" s="158"/>
      <c r="Z462" s="155"/>
      <c r="AA462" s="155"/>
      <c r="AB462" s="155"/>
      <c r="AC462" s="162"/>
      <c r="AD462" s="162"/>
      <c r="AE462" s="155"/>
      <c r="AF462" s="155"/>
      <c r="AG462" s="155"/>
      <c r="AH462" s="155"/>
      <c r="AI462" s="155"/>
      <c r="AJ462" s="163"/>
      <c r="AK462" s="163"/>
      <c r="AL462" s="163"/>
      <c r="AM462" s="163"/>
      <c r="AN462" s="164"/>
      <c r="AO462" s="165"/>
      <c r="AP462" s="163"/>
      <c r="AQ462" s="155"/>
      <c r="AR462" s="155"/>
      <c r="AS462" s="155"/>
      <c r="AT462" s="166"/>
      <c r="AU462" s="158"/>
      <c r="AV462" s="155"/>
      <c r="AW462" s="155"/>
      <c r="AX462" s="155"/>
      <c r="AY462" s="155"/>
      <c r="AZ462" s="166"/>
      <c r="BA462" s="158"/>
      <c r="BB462" s="155"/>
      <c r="BC462" s="155"/>
      <c r="BD462" s="155"/>
      <c r="BE462" s="155"/>
      <c r="BF462" s="166"/>
      <c r="BG462" s="158"/>
      <c r="BH462" s="155"/>
      <c r="BI462" s="158"/>
      <c r="BJ462" s="155"/>
      <c r="BK462" s="155"/>
      <c r="BL462" s="155"/>
      <c r="BM462" s="155"/>
      <c r="BN462" s="155"/>
      <c r="BO462" s="155"/>
      <c r="BP462" s="155"/>
      <c r="BQ462" s="155"/>
      <c r="BR462" s="155"/>
      <c r="BS462" s="155"/>
      <c r="BT462" s="155"/>
      <c r="BU462" s="155"/>
      <c r="BV462" s="155"/>
      <c r="BW462" s="155"/>
      <c r="BX462" s="155"/>
      <c r="BY462" s="155"/>
      <c r="BZ462" s="155"/>
      <c r="CA462" s="155"/>
      <c r="CB462" s="155"/>
      <c r="CC462" s="155"/>
      <c r="CD462" s="155"/>
      <c r="CE462" s="155"/>
      <c r="CF462" s="155"/>
      <c r="CG462" s="155"/>
      <c r="CH462" s="155"/>
      <c r="CI462" s="155"/>
      <c r="CJ462" s="166"/>
      <c r="CK462" s="161"/>
      <c r="CL462" s="161"/>
      <c r="CM462" s="161"/>
      <c r="CN462" s="161"/>
      <c r="CO462" s="161"/>
      <c r="CP462" s="161"/>
      <c r="CQ462" s="161"/>
      <c r="CR462" s="167" t="e">
        <f>IFERROR(MATCH(M462,'Cat Val Desplegable'!$B:$B,0),"")-1</f>
        <v>#VALUE!</v>
      </c>
      <c r="CS462" s="167">
        <f>COUNTIF('Cat Val Desplegable'!$B$3:$B$257,'Altas FI-Compras'!M462)</f>
        <v>0</v>
      </c>
      <c r="CT462" s="167" t="e">
        <f>IFERROR(MATCH(Y462,'Cat Val Desplegable'!$E:$E,0),"")-1</f>
        <v>#VALUE!</v>
      </c>
      <c r="CU462" s="167">
        <f>COUNTIF('Cat Val Desplegable'!$E$3:$E$296,'Altas FI-Compras'!Y462)</f>
        <v>0</v>
      </c>
      <c r="CV462" s="161"/>
      <c r="CW462" s="161"/>
      <c r="CX462" s="161"/>
      <c r="CY462" s="161"/>
      <c r="CZ462" s="161"/>
      <c r="DA462" s="161"/>
      <c r="DB462" s="161"/>
      <c r="DC462" s="161"/>
      <c r="DD462" s="161"/>
    </row>
    <row r="463" spans="1:108">
      <c r="A463" s="155"/>
      <c r="B463" s="155"/>
      <c r="C463" s="155"/>
      <c r="D463" s="155"/>
      <c r="E463" s="155"/>
      <c r="F463" s="155"/>
      <c r="G463" s="155"/>
      <c r="H463" s="155"/>
      <c r="I463" s="155"/>
      <c r="J463" s="155"/>
      <c r="K463" s="155"/>
      <c r="L463" s="155"/>
      <c r="M463" s="155"/>
      <c r="N463" s="156"/>
      <c r="O463" s="157"/>
      <c r="P463" s="158"/>
      <c r="Q463" s="155"/>
      <c r="R463" s="159"/>
      <c r="S463" s="159"/>
      <c r="T463" s="155"/>
      <c r="U463" s="159"/>
      <c r="V463" s="159"/>
      <c r="W463" s="160"/>
      <c r="X463" s="155"/>
      <c r="Y463" s="158"/>
      <c r="Z463" s="155"/>
      <c r="AA463" s="155"/>
      <c r="AB463" s="155"/>
      <c r="AC463" s="162"/>
      <c r="AD463" s="162"/>
      <c r="AE463" s="155"/>
      <c r="AF463" s="155"/>
      <c r="AG463" s="155"/>
      <c r="AH463" s="155"/>
      <c r="AI463" s="155"/>
      <c r="AJ463" s="163"/>
      <c r="AK463" s="163"/>
      <c r="AL463" s="163"/>
      <c r="AM463" s="163"/>
      <c r="AN463" s="164"/>
      <c r="AO463" s="165"/>
      <c r="AP463" s="163"/>
      <c r="AQ463" s="155"/>
      <c r="AR463" s="155"/>
      <c r="AS463" s="155"/>
      <c r="AT463" s="166"/>
      <c r="AU463" s="158"/>
      <c r="AV463" s="155"/>
      <c r="AW463" s="155"/>
      <c r="AX463" s="155"/>
      <c r="AY463" s="155"/>
      <c r="AZ463" s="166"/>
      <c r="BA463" s="158"/>
      <c r="BB463" s="155"/>
      <c r="BC463" s="155"/>
      <c r="BD463" s="155"/>
      <c r="BE463" s="155"/>
      <c r="BF463" s="166"/>
      <c r="BG463" s="158"/>
      <c r="BH463" s="155"/>
      <c r="BI463" s="158"/>
      <c r="BJ463" s="155"/>
      <c r="BK463" s="155"/>
      <c r="BL463" s="155"/>
      <c r="BM463" s="155"/>
      <c r="BN463" s="155"/>
      <c r="BO463" s="155"/>
      <c r="BP463" s="155"/>
      <c r="BQ463" s="155"/>
      <c r="BR463" s="155"/>
      <c r="BS463" s="155"/>
      <c r="BT463" s="155"/>
      <c r="BU463" s="155"/>
      <c r="BV463" s="155"/>
      <c r="BW463" s="155"/>
      <c r="BX463" s="155"/>
      <c r="BY463" s="155"/>
      <c r="BZ463" s="155"/>
      <c r="CA463" s="155"/>
      <c r="CB463" s="155"/>
      <c r="CC463" s="155"/>
      <c r="CD463" s="155"/>
      <c r="CE463" s="155"/>
      <c r="CF463" s="155"/>
      <c r="CG463" s="155"/>
      <c r="CH463" s="155"/>
      <c r="CI463" s="155"/>
      <c r="CJ463" s="166"/>
      <c r="CK463" s="161"/>
      <c r="CL463" s="161"/>
      <c r="CM463" s="161"/>
      <c r="CN463" s="161"/>
      <c r="CO463" s="161"/>
      <c r="CP463" s="161"/>
      <c r="CQ463" s="161"/>
      <c r="CR463" s="167" t="e">
        <f>IFERROR(MATCH(M463,'Cat Val Desplegable'!$B:$B,0),"")-1</f>
        <v>#VALUE!</v>
      </c>
      <c r="CS463" s="167">
        <f>COUNTIF('Cat Val Desplegable'!$B$3:$B$257,'Altas FI-Compras'!M463)</f>
        <v>0</v>
      </c>
      <c r="CT463" s="167" t="e">
        <f>IFERROR(MATCH(Y463,'Cat Val Desplegable'!$E:$E,0),"")-1</f>
        <v>#VALUE!</v>
      </c>
      <c r="CU463" s="167">
        <f>COUNTIF('Cat Val Desplegable'!$E$3:$E$296,'Altas FI-Compras'!Y463)</f>
        <v>0</v>
      </c>
      <c r="CV463" s="161"/>
      <c r="CW463" s="161"/>
      <c r="CX463" s="161"/>
      <c r="CY463" s="161"/>
      <c r="CZ463" s="161"/>
      <c r="DA463" s="161"/>
      <c r="DB463" s="161"/>
      <c r="DC463" s="161"/>
      <c r="DD463" s="161"/>
    </row>
    <row r="464" spans="1:108">
      <c r="A464" s="155"/>
      <c r="B464" s="155"/>
      <c r="C464" s="155"/>
      <c r="D464" s="155"/>
      <c r="E464" s="155"/>
      <c r="F464" s="155"/>
      <c r="G464" s="155"/>
      <c r="H464" s="155"/>
      <c r="I464" s="155"/>
      <c r="J464" s="155"/>
      <c r="K464" s="155"/>
      <c r="L464" s="155"/>
      <c r="M464" s="155"/>
      <c r="N464" s="156"/>
      <c r="O464" s="157"/>
      <c r="P464" s="158"/>
      <c r="Q464" s="155"/>
      <c r="R464" s="159"/>
      <c r="S464" s="159"/>
      <c r="T464" s="155"/>
      <c r="U464" s="159"/>
      <c r="V464" s="159"/>
      <c r="W464" s="160"/>
      <c r="X464" s="155"/>
      <c r="Y464" s="158"/>
      <c r="Z464" s="155"/>
      <c r="AA464" s="155"/>
      <c r="AB464" s="155"/>
      <c r="AC464" s="162"/>
      <c r="AD464" s="162"/>
      <c r="AE464" s="155"/>
      <c r="AF464" s="155"/>
      <c r="AG464" s="155"/>
      <c r="AH464" s="155"/>
      <c r="AI464" s="155"/>
      <c r="AJ464" s="163"/>
      <c r="AK464" s="163"/>
      <c r="AL464" s="163"/>
      <c r="AM464" s="163"/>
      <c r="AN464" s="164"/>
      <c r="AO464" s="165"/>
      <c r="AP464" s="163"/>
      <c r="AQ464" s="155"/>
      <c r="AR464" s="155"/>
      <c r="AS464" s="155"/>
      <c r="AT464" s="166"/>
      <c r="AU464" s="158"/>
      <c r="AV464" s="155"/>
      <c r="AW464" s="155"/>
      <c r="AX464" s="155"/>
      <c r="AY464" s="155"/>
      <c r="AZ464" s="166"/>
      <c r="BA464" s="158"/>
      <c r="BB464" s="155"/>
      <c r="BC464" s="155"/>
      <c r="BD464" s="155"/>
      <c r="BE464" s="155"/>
      <c r="BF464" s="166"/>
      <c r="BG464" s="158"/>
      <c r="BH464" s="155"/>
      <c r="BI464" s="158"/>
      <c r="BJ464" s="155"/>
      <c r="BK464" s="155"/>
      <c r="BL464" s="155"/>
      <c r="BM464" s="155"/>
      <c r="BN464" s="155"/>
      <c r="BO464" s="155"/>
      <c r="BP464" s="155"/>
      <c r="BQ464" s="155"/>
      <c r="BR464" s="155"/>
      <c r="BS464" s="155"/>
      <c r="BT464" s="155"/>
      <c r="BU464" s="155"/>
      <c r="BV464" s="155"/>
      <c r="BW464" s="155"/>
      <c r="BX464" s="155"/>
      <c r="BY464" s="155"/>
      <c r="BZ464" s="155"/>
      <c r="CA464" s="155"/>
      <c r="CB464" s="155"/>
      <c r="CC464" s="155"/>
      <c r="CD464" s="155"/>
      <c r="CE464" s="155"/>
      <c r="CF464" s="155"/>
      <c r="CG464" s="155"/>
      <c r="CH464" s="155"/>
      <c r="CI464" s="155"/>
      <c r="CJ464" s="166"/>
      <c r="CK464" s="161"/>
      <c r="CL464" s="161"/>
      <c r="CM464" s="161"/>
      <c r="CN464" s="161"/>
      <c r="CO464" s="161"/>
      <c r="CP464" s="161"/>
      <c r="CQ464" s="161"/>
      <c r="CR464" s="167" t="e">
        <f>IFERROR(MATCH(M464,'Cat Val Desplegable'!$B:$B,0),"")-1</f>
        <v>#VALUE!</v>
      </c>
      <c r="CS464" s="167">
        <f>COUNTIF('Cat Val Desplegable'!$B$3:$B$257,'Altas FI-Compras'!M464)</f>
        <v>0</v>
      </c>
      <c r="CT464" s="167" t="e">
        <f>IFERROR(MATCH(Y464,'Cat Val Desplegable'!$E:$E,0),"")-1</f>
        <v>#VALUE!</v>
      </c>
      <c r="CU464" s="167">
        <f>COUNTIF('Cat Val Desplegable'!$E$3:$E$296,'Altas FI-Compras'!Y464)</f>
        <v>0</v>
      </c>
      <c r="CV464" s="161"/>
      <c r="CW464" s="161"/>
      <c r="CX464" s="161"/>
      <c r="CY464" s="161"/>
      <c r="CZ464" s="161"/>
      <c r="DA464" s="161"/>
      <c r="DB464" s="161"/>
      <c r="DC464" s="161"/>
      <c r="DD464" s="161"/>
    </row>
    <row r="465" spans="1:108">
      <c r="A465" s="155"/>
      <c r="B465" s="155"/>
      <c r="C465" s="155"/>
      <c r="D465" s="155"/>
      <c r="E465" s="155"/>
      <c r="F465" s="155"/>
      <c r="G465" s="155"/>
      <c r="H465" s="155"/>
      <c r="I465" s="155"/>
      <c r="J465" s="155"/>
      <c r="K465" s="155"/>
      <c r="L465" s="155"/>
      <c r="M465" s="155"/>
      <c r="N465" s="156"/>
      <c r="O465" s="157"/>
      <c r="P465" s="158"/>
      <c r="Q465" s="155"/>
      <c r="R465" s="159"/>
      <c r="S465" s="159"/>
      <c r="T465" s="155"/>
      <c r="U465" s="159"/>
      <c r="V465" s="159"/>
      <c r="W465" s="160"/>
      <c r="X465" s="155"/>
      <c r="Y465" s="158"/>
      <c r="Z465" s="155"/>
      <c r="AA465" s="155"/>
      <c r="AB465" s="155"/>
      <c r="AC465" s="162"/>
      <c r="AD465" s="162"/>
      <c r="AE465" s="155"/>
      <c r="AF465" s="155"/>
      <c r="AG465" s="155"/>
      <c r="AH465" s="155"/>
      <c r="AI465" s="155"/>
      <c r="AJ465" s="163"/>
      <c r="AK465" s="163"/>
      <c r="AL465" s="163"/>
      <c r="AM465" s="163"/>
      <c r="AN465" s="164"/>
      <c r="AO465" s="165"/>
      <c r="AP465" s="163"/>
      <c r="AQ465" s="155"/>
      <c r="AR465" s="155"/>
      <c r="AS465" s="155"/>
      <c r="AT465" s="166"/>
      <c r="AU465" s="158"/>
      <c r="AV465" s="155"/>
      <c r="AW465" s="155"/>
      <c r="AX465" s="155"/>
      <c r="AY465" s="155"/>
      <c r="AZ465" s="166"/>
      <c r="BA465" s="158"/>
      <c r="BB465" s="155"/>
      <c r="BC465" s="155"/>
      <c r="BD465" s="155"/>
      <c r="BE465" s="155"/>
      <c r="BF465" s="166"/>
      <c r="BG465" s="158"/>
      <c r="BH465" s="155"/>
      <c r="BI465" s="158"/>
      <c r="BJ465" s="155"/>
      <c r="BK465" s="155"/>
      <c r="BL465" s="155"/>
      <c r="BM465" s="155"/>
      <c r="BN465" s="155"/>
      <c r="BO465" s="155"/>
      <c r="BP465" s="155"/>
      <c r="BQ465" s="155"/>
      <c r="BR465" s="155"/>
      <c r="BS465" s="155"/>
      <c r="BT465" s="155"/>
      <c r="BU465" s="155"/>
      <c r="BV465" s="155"/>
      <c r="BW465" s="155"/>
      <c r="BX465" s="155"/>
      <c r="BY465" s="155"/>
      <c r="BZ465" s="155"/>
      <c r="CA465" s="155"/>
      <c r="CB465" s="155"/>
      <c r="CC465" s="155"/>
      <c r="CD465" s="155"/>
      <c r="CE465" s="155"/>
      <c r="CF465" s="155"/>
      <c r="CG465" s="155"/>
      <c r="CH465" s="155"/>
      <c r="CI465" s="155"/>
      <c r="CJ465" s="166"/>
      <c r="CK465" s="161"/>
      <c r="CL465" s="161"/>
      <c r="CM465" s="161"/>
      <c r="CN465" s="161"/>
      <c r="CO465" s="161"/>
      <c r="CP465" s="161"/>
      <c r="CQ465" s="161"/>
      <c r="CR465" s="167" t="e">
        <f>IFERROR(MATCH(M465,'Cat Val Desplegable'!$B:$B,0),"")-1</f>
        <v>#VALUE!</v>
      </c>
      <c r="CS465" s="167">
        <f>COUNTIF('Cat Val Desplegable'!$B$3:$B$257,'Altas FI-Compras'!M465)</f>
        <v>0</v>
      </c>
      <c r="CT465" s="167" t="e">
        <f>IFERROR(MATCH(Y465,'Cat Val Desplegable'!$E:$E,0),"")-1</f>
        <v>#VALUE!</v>
      </c>
      <c r="CU465" s="167">
        <f>COUNTIF('Cat Val Desplegable'!$E$3:$E$296,'Altas FI-Compras'!Y465)</f>
        <v>0</v>
      </c>
      <c r="CV465" s="161"/>
      <c r="CW465" s="161"/>
      <c r="CX465" s="161"/>
      <c r="CY465" s="161"/>
      <c r="CZ465" s="161"/>
      <c r="DA465" s="161"/>
      <c r="DB465" s="161"/>
      <c r="DC465" s="161"/>
      <c r="DD465" s="161"/>
    </row>
    <row r="466" spans="1:108">
      <c r="A466" s="155"/>
      <c r="B466" s="155"/>
      <c r="C466" s="155"/>
      <c r="D466" s="155"/>
      <c r="E466" s="155"/>
      <c r="F466" s="155"/>
      <c r="G466" s="155"/>
      <c r="H466" s="155"/>
      <c r="I466" s="155"/>
      <c r="J466" s="155"/>
      <c r="K466" s="155"/>
      <c r="L466" s="155"/>
      <c r="M466" s="155"/>
      <c r="N466" s="156"/>
      <c r="O466" s="157"/>
      <c r="P466" s="158"/>
      <c r="Q466" s="155"/>
      <c r="R466" s="159"/>
      <c r="S466" s="159"/>
      <c r="T466" s="155"/>
      <c r="U466" s="159"/>
      <c r="V466" s="159"/>
      <c r="W466" s="160"/>
      <c r="X466" s="155"/>
      <c r="Y466" s="158"/>
      <c r="Z466" s="155"/>
      <c r="AA466" s="155"/>
      <c r="AB466" s="155"/>
      <c r="AC466" s="162"/>
      <c r="AD466" s="162"/>
      <c r="AE466" s="155"/>
      <c r="AF466" s="155"/>
      <c r="AG466" s="155"/>
      <c r="AH466" s="155"/>
      <c r="AI466" s="155"/>
      <c r="AJ466" s="163"/>
      <c r="AK466" s="163"/>
      <c r="AL466" s="163"/>
      <c r="AM466" s="163"/>
      <c r="AN466" s="164"/>
      <c r="AO466" s="165"/>
      <c r="AP466" s="163"/>
      <c r="AQ466" s="155"/>
      <c r="AR466" s="155"/>
      <c r="AS466" s="155"/>
      <c r="AT466" s="166"/>
      <c r="AU466" s="158"/>
      <c r="AV466" s="155"/>
      <c r="AW466" s="155"/>
      <c r="AX466" s="155"/>
      <c r="AY466" s="155"/>
      <c r="AZ466" s="166"/>
      <c r="BA466" s="158"/>
      <c r="BB466" s="155"/>
      <c r="BC466" s="155"/>
      <c r="BD466" s="155"/>
      <c r="BE466" s="155"/>
      <c r="BF466" s="166"/>
      <c r="BG466" s="158"/>
      <c r="BH466" s="155"/>
      <c r="BI466" s="158"/>
      <c r="BJ466" s="155"/>
      <c r="BK466" s="155"/>
      <c r="BL466" s="155"/>
      <c r="BM466" s="155"/>
      <c r="BN466" s="155"/>
      <c r="BO466" s="155"/>
      <c r="BP466" s="155"/>
      <c r="BQ466" s="155"/>
      <c r="BR466" s="155"/>
      <c r="BS466" s="155"/>
      <c r="BT466" s="155"/>
      <c r="BU466" s="155"/>
      <c r="BV466" s="155"/>
      <c r="BW466" s="155"/>
      <c r="BX466" s="155"/>
      <c r="BY466" s="155"/>
      <c r="BZ466" s="155"/>
      <c r="CA466" s="155"/>
      <c r="CB466" s="155"/>
      <c r="CC466" s="155"/>
      <c r="CD466" s="155"/>
      <c r="CE466" s="155"/>
      <c r="CF466" s="155"/>
      <c r="CG466" s="155"/>
      <c r="CH466" s="155"/>
      <c r="CI466" s="155"/>
      <c r="CJ466" s="166"/>
      <c r="CK466" s="161"/>
      <c r="CL466" s="161"/>
      <c r="CM466" s="161"/>
      <c r="CN466" s="161"/>
      <c r="CO466" s="161"/>
      <c r="CP466" s="161"/>
      <c r="CQ466" s="161"/>
      <c r="CR466" s="167" t="e">
        <f>IFERROR(MATCH(M466,'Cat Val Desplegable'!$B:$B,0),"")-1</f>
        <v>#VALUE!</v>
      </c>
      <c r="CS466" s="167">
        <f>COUNTIF('Cat Val Desplegable'!$B$3:$B$257,'Altas FI-Compras'!M466)</f>
        <v>0</v>
      </c>
      <c r="CT466" s="167" t="e">
        <f>IFERROR(MATCH(Y466,'Cat Val Desplegable'!$E:$E,0),"")-1</f>
        <v>#VALUE!</v>
      </c>
      <c r="CU466" s="167">
        <f>COUNTIF('Cat Val Desplegable'!$E$3:$E$296,'Altas FI-Compras'!Y466)</f>
        <v>0</v>
      </c>
      <c r="CV466" s="161"/>
      <c r="CW466" s="161"/>
      <c r="CX466" s="161"/>
      <c r="CY466" s="161"/>
      <c r="CZ466" s="161"/>
      <c r="DA466" s="161"/>
      <c r="DB466" s="161"/>
      <c r="DC466" s="161"/>
      <c r="DD466" s="161"/>
    </row>
    <row r="467" spans="1:108">
      <c r="A467" s="155"/>
      <c r="B467" s="155"/>
      <c r="C467" s="155"/>
      <c r="D467" s="155"/>
      <c r="E467" s="155"/>
      <c r="F467" s="155"/>
      <c r="G467" s="155"/>
      <c r="H467" s="155"/>
      <c r="I467" s="155"/>
      <c r="J467" s="155"/>
      <c r="K467" s="155"/>
      <c r="L467" s="155"/>
      <c r="M467" s="155"/>
      <c r="N467" s="156"/>
      <c r="O467" s="157"/>
      <c r="P467" s="158"/>
      <c r="Q467" s="155"/>
      <c r="R467" s="159"/>
      <c r="S467" s="159"/>
      <c r="T467" s="155"/>
      <c r="U467" s="159"/>
      <c r="V467" s="159"/>
      <c r="W467" s="160"/>
      <c r="X467" s="155"/>
      <c r="Y467" s="158"/>
      <c r="Z467" s="155"/>
      <c r="AA467" s="155"/>
      <c r="AB467" s="155"/>
      <c r="AC467" s="162"/>
      <c r="AD467" s="162"/>
      <c r="AE467" s="155"/>
      <c r="AF467" s="155"/>
      <c r="AG467" s="155"/>
      <c r="AH467" s="155"/>
      <c r="AI467" s="155"/>
      <c r="AJ467" s="163"/>
      <c r="AK467" s="163"/>
      <c r="AL467" s="163"/>
      <c r="AM467" s="163"/>
      <c r="AN467" s="164"/>
      <c r="AO467" s="165"/>
      <c r="AP467" s="163"/>
      <c r="AQ467" s="155"/>
      <c r="AR467" s="155"/>
      <c r="AS467" s="155"/>
      <c r="AT467" s="166"/>
      <c r="AU467" s="158"/>
      <c r="AV467" s="155"/>
      <c r="AW467" s="155"/>
      <c r="AX467" s="155"/>
      <c r="AY467" s="155"/>
      <c r="AZ467" s="166"/>
      <c r="BA467" s="158"/>
      <c r="BB467" s="155"/>
      <c r="BC467" s="155"/>
      <c r="BD467" s="155"/>
      <c r="BE467" s="155"/>
      <c r="BF467" s="166"/>
      <c r="BG467" s="158"/>
      <c r="BH467" s="155"/>
      <c r="BI467" s="158"/>
      <c r="BJ467" s="155"/>
      <c r="BK467" s="155"/>
      <c r="BL467" s="155"/>
      <c r="BM467" s="155"/>
      <c r="BN467" s="155"/>
      <c r="BO467" s="155"/>
      <c r="BP467" s="155"/>
      <c r="BQ467" s="155"/>
      <c r="BR467" s="155"/>
      <c r="BS467" s="155"/>
      <c r="BT467" s="155"/>
      <c r="BU467" s="155"/>
      <c r="BV467" s="155"/>
      <c r="BW467" s="155"/>
      <c r="BX467" s="155"/>
      <c r="BY467" s="155"/>
      <c r="BZ467" s="155"/>
      <c r="CA467" s="155"/>
      <c r="CB467" s="155"/>
      <c r="CC467" s="155"/>
      <c r="CD467" s="155"/>
      <c r="CE467" s="155"/>
      <c r="CF467" s="155"/>
      <c r="CG467" s="155"/>
      <c r="CH467" s="155"/>
      <c r="CI467" s="155"/>
      <c r="CJ467" s="166"/>
      <c r="CK467" s="161"/>
      <c r="CL467" s="161"/>
      <c r="CM467" s="161"/>
      <c r="CN467" s="161"/>
      <c r="CO467" s="161"/>
      <c r="CP467" s="161"/>
      <c r="CQ467" s="161"/>
      <c r="CR467" s="167" t="e">
        <f>IFERROR(MATCH(M467,'Cat Val Desplegable'!$B:$B,0),"")-1</f>
        <v>#VALUE!</v>
      </c>
      <c r="CS467" s="167">
        <f>COUNTIF('Cat Val Desplegable'!$B$3:$B$257,'Altas FI-Compras'!M467)</f>
        <v>0</v>
      </c>
      <c r="CT467" s="167" t="e">
        <f>IFERROR(MATCH(Y467,'Cat Val Desplegable'!$E:$E,0),"")-1</f>
        <v>#VALUE!</v>
      </c>
      <c r="CU467" s="167">
        <f>COUNTIF('Cat Val Desplegable'!$E$3:$E$296,'Altas FI-Compras'!Y467)</f>
        <v>0</v>
      </c>
      <c r="CV467" s="161"/>
      <c r="CW467" s="161"/>
      <c r="CX467" s="161"/>
      <c r="CY467" s="161"/>
      <c r="CZ467" s="161"/>
      <c r="DA467" s="161"/>
      <c r="DB467" s="161"/>
      <c r="DC467" s="161"/>
      <c r="DD467" s="161"/>
    </row>
    <row r="468" spans="1:108">
      <c r="A468" s="155"/>
      <c r="B468" s="155"/>
      <c r="C468" s="155"/>
      <c r="D468" s="155"/>
      <c r="E468" s="155"/>
      <c r="F468" s="155"/>
      <c r="G468" s="155"/>
      <c r="H468" s="155"/>
      <c r="I468" s="155"/>
      <c r="J468" s="155"/>
      <c r="K468" s="155"/>
      <c r="L468" s="155"/>
      <c r="M468" s="155"/>
      <c r="N468" s="156"/>
      <c r="O468" s="157"/>
      <c r="P468" s="158"/>
      <c r="Q468" s="155"/>
      <c r="R468" s="159"/>
      <c r="S468" s="159"/>
      <c r="T468" s="155"/>
      <c r="U468" s="159"/>
      <c r="V468" s="159"/>
      <c r="W468" s="160"/>
      <c r="X468" s="155"/>
      <c r="Y468" s="158"/>
      <c r="Z468" s="155"/>
      <c r="AA468" s="155"/>
      <c r="AB468" s="155"/>
      <c r="AC468" s="162"/>
      <c r="AD468" s="162"/>
      <c r="AE468" s="155"/>
      <c r="AF468" s="155"/>
      <c r="AG468" s="155"/>
      <c r="AH468" s="155"/>
      <c r="AI468" s="155"/>
      <c r="AJ468" s="163"/>
      <c r="AK468" s="163"/>
      <c r="AL468" s="163"/>
      <c r="AM468" s="163"/>
      <c r="AN468" s="164"/>
      <c r="AO468" s="165"/>
      <c r="AP468" s="163"/>
      <c r="AQ468" s="155"/>
      <c r="AR468" s="155"/>
      <c r="AS468" s="155"/>
      <c r="AT468" s="166"/>
      <c r="AU468" s="158"/>
      <c r="AV468" s="155"/>
      <c r="AW468" s="155"/>
      <c r="AX468" s="155"/>
      <c r="AY468" s="155"/>
      <c r="AZ468" s="166"/>
      <c r="BA468" s="158"/>
      <c r="BB468" s="155"/>
      <c r="BC468" s="155"/>
      <c r="BD468" s="155"/>
      <c r="BE468" s="155"/>
      <c r="BF468" s="166"/>
      <c r="BG468" s="158"/>
      <c r="BH468" s="155"/>
      <c r="BI468" s="158"/>
      <c r="BJ468" s="155"/>
      <c r="BK468" s="155"/>
      <c r="BL468" s="155"/>
      <c r="BM468" s="155"/>
      <c r="BN468" s="155"/>
      <c r="BO468" s="155"/>
      <c r="BP468" s="155"/>
      <c r="BQ468" s="155"/>
      <c r="BR468" s="155"/>
      <c r="BS468" s="155"/>
      <c r="BT468" s="155"/>
      <c r="BU468" s="155"/>
      <c r="BV468" s="155"/>
      <c r="BW468" s="155"/>
      <c r="BX468" s="155"/>
      <c r="BY468" s="155"/>
      <c r="BZ468" s="155"/>
      <c r="CA468" s="155"/>
      <c r="CB468" s="155"/>
      <c r="CC468" s="155"/>
      <c r="CD468" s="155"/>
      <c r="CE468" s="155"/>
      <c r="CF468" s="155"/>
      <c r="CG468" s="155"/>
      <c r="CH468" s="155"/>
      <c r="CI468" s="155"/>
      <c r="CJ468" s="166"/>
      <c r="CK468" s="161"/>
      <c r="CL468" s="161"/>
      <c r="CM468" s="161"/>
      <c r="CN468" s="161"/>
      <c r="CO468" s="161"/>
      <c r="CP468" s="161"/>
      <c r="CQ468" s="161"/>
      <c r="CR468" s="167" t="e">
        <f>IFERROR(MATCH(M468,'Cat Val Desplegable'!$B:$B,0),"")-1</f>
        <v>#VALUE!</v>
      </c>
      <c r="CS468" s="167">
        <f>COUNTIF('Cat Val Desplegable'!$B$3:$B$257,'Altas FI-Compras'!M468)</f>
        <v>0</v>
      </c>
      <c r="CT468" s="167" t="e">
        <f>IFERROR(MATCH(Y468,'Cat Val Desplegable'!$E:$E,0),"")-1</f>
        <v>#VALUE!</v>
      </c>
      <c r="CU468" s="167">
        <f>COUNTIF('Cat Val Desplegable'!$E$3:$E$296,'Altas FI-Compras'!Y468)</f>
        <v>0</v>
      </c>
      <c r="CV468" s="161"/>
      <c r="CW468" s="161"/>
      <c r="CX468" s="161"/>
      <c r="CY468" s="161"/>
      <c r="CZ468" s="161"/>
      <c r="DA468" s="161"/>
      <c r="DB468" s="161"/>
      <c r="DC468" s="161"/>
      <c r="DD468" s="161"/>
    </row>
    <row r="469" spans="1:108">
      <c r="A469" s="155"/>
      <c r="B469" s="155"/>
      <c r="C469" s="155"/>
      <c r="D469" s="155"/>
      <c r="E469" s="155"/>
      <c r="F469" s="155"/>
      <c r="G469" s="155"/>
      <c r="H469" s="155"/>
      <c r="I469" s="155"/>
      <c r="J469" s="155"/>
      <c r="K469" s="155"/>
      <c r="L469" s="155"/>
      <c r="M469" s="155"/>
      <c r="N469" s="156"/>
      <c r="O469" s="157"/>
      <c r="P469" s="158"/>
      <c r="Q469" s="155"/>
      <c r="R469" s="159"/>
      <c r="S469" s="159"/>
      <c r="T469" s="155"/>
      <c r="U469" s="159"/>
      <c r="V469" s="159"/>
      <c r="W469" s="160"/>
      <c r="X469" s="155"/>
      <c r="Y469" s="158"/>
      <c r="Z469" s="155"/>
      <c r="AA469" s="155"/>
      <c r="AB469" s="155"/>
      <c r="AC469" s="162"/>
      <c r="AD469" s="162"/>
      <c r="AE469" s="155"/>
      <c r="AF469" s="155"/>
      <c r="AG469" s="155"/>
      <c r="AH469" s="155"/>
      <c r="AI469" s="155"/>
      <c r="AJ469" s="163"/>
      <c r="AK469" s="163"/>
      <c r="AL469" s="163"/>
      <c r="AM469" s="163"/>
      <c r="AN469" s="164"/>
      <c r="AO469" s="165"/>
      <c r="AP469" s="163"/>
      <c r="AQ469" s="155"/>
      <c r="AR469" s="155"/>
      <c r="AS469" s="155"/>
      <c r="AT469" s="166"/>
      <c r="AU469" s="158"/>
      <c r="AV469" s="155"/>
      <c r="AW469" s="155"/>
      <c r="AX469" s="155"/>
      <c r="AY469" s="155"/>
      <c r="AZ469" s="166"/>
      <c r="BA469" s="158"/>
      <c r="BB469" s="155"/>
      <c r="BC469" s="155"/>
      <c r="BD469" s="155"/>
      <c r="BE469" s="155"/>
      <c r="BF469" s="166"/>
      <c r="BG469" s="158"/>
      <c r="BH469" s="155"/>
      <c r="BI469" s="158"/>
      <c r="BJ469" s="155"/>
      <c r="BK469" s="155"/>
      <c r="BL469" s="155"/>
      <c r="BM469" s="155"/>
      <c r="BN469" s="155"/>
      <c r="BO469" s="155"/>
      <c r="BP469" s="155"/>
      <c r="BQ469" s="155"/>
      <c r="BR469" s="155"/>
      <c r="BS469" s="155"/>
      <c r="BT469" s="155"/>
      <c r="BU469" s="155"/>
      <c r="BV469" s="155"/>
      <c r="BW469" s="155"/>
      <c r="BX469" s="155"/>
      <c r="BY469" s="155"/>
      <c r="BZ469" s="155"/>
      <c r="CA469" s="155"/>
      <c r="CB469" s="155"/>
      <c r="CC469" s="155"/>
      <c r="CD469" s="155"/>
      <c r="CE469" s="155"/>
      <c r="CF469" s="155"/>
      <c r="CG469" s="155"/>
      <c r="CH469" s="155"/>
      <c r="CI469" s="155"/>
      <c r="CJ469" s="166"/>
      <c r="CK469" s="161"/>
      <c r="CL469" s="161"/>
      <c r="CM469" s="161"/>
      <c r="CN469" s="161"/>
      <c r="CO469" s="161"/>
      <c r="CP469" s="161"/>
      <c r="CQ469" s="161"/>
      <c r="CR469" s="167" t="e">
        <f>IFERROR(MATCH(M469,'Cat Val Desplegable'!$B:$B,0),"")-1</f>
        <v>#VALUE!</v>
      </c>
      <c r="CS469" s="167">
        <f>COUNTIF('Cat Val Desplegable'!$B$3:$B$257,'Altas FI-Compras'!M469)</f>
        <v>0</v>
      </c>
      <c r="CT469" s="167" t="e">
        <f>IFERROR(MATCH(Y469,'Cat Val Desplegable'!$E:$E,0),"")-1</f>
        <v>#VALUE!</v>
      </c>
      <c r="CU469" s="167">
        <f>COUNTIF('Cat Val Desplegable'!$E$3:$E$296,'Altas FI-Compras'!Y469)</f>
        <v>0</v>
      </c>
      <c r="CV469" s="161"/>
      <c r="CW469" s="161"/>
      <c r="CX469" s="161"/>
      <c r="CY469" s="161"/>
      <c r="CZ469" s="161"/>
      <c r="DA469" s="161"/>
      <c r="DB469" s="161"/>
      <c r="DC469" s="161"/>
      <c r="DD469" s="161"/>
    </row>
    <row r="470" spans="1:108">
      <c r="A470" s="155"/>
      <c r="B470" s="155"/>
      <c r="C470" s="155"/>
      <c r="D470" s="155"/>
      <c r="E470" s="155"/>
      <c r="F470" s="155"/>
      <c r="G470" s="155"/>
      <c r="H470" s="155"/>
      <c r="I470" s="155"/>
      <c r="J470" s="155"/>
      <c r="K470" s="155"/>
      <c r="L470" s="155"/>
      <c r="M470" s="155"/>
      <c r="N470" s="156"/>
      <c r="O470" s="157"/>
      <c r="P470" s="158"/>
      <c r="Q470" s="155"/>
      <c r="R470" s="159"/>
      <c r="S470" s="159"/>
      <c r="T470" s="155"/>
      <c r="U470" s="159"/>
      <c r="V470" s="159"/>
      <c r="W470" s="160"/>
      <c r="X470" s="155"/>
      <c r="Y470" s="158"/>
      <c r="Z470" s="155"/>
      <c r="AA470" s="155"/>
      <c r="AB470" s="155"/>
      <c r="AC470" s="162"/>
      <c r="AD470" s="162"/>
      <c r="AE470" s="155"/>
      <c r="AF470" s="155"/>
      <c r="AG470" s="155"/>
      <c r="AH470" s="155"/>
      <c r="AI470" s="155"/>
      <c r="AJ470" s="163"/>
      <c r="AK470" s="163"/>
      <c r="AL470" s="163"/>
      <c r="AM470" s="163"/>
      <c r="AN470" s="164"/>
      <c r="AO470" s="165"/>
      <c r="AP470" s="163"/>
      <c r="AQ470" s="155"/>
      <c r="AR470" s="155"/>
      <c r="AS470" s="155"/>
      <c r="AT470" s="166"/>
      <c r="AU470" s="158"/>
      <c r="AV470" s="155"/>
      <c r="AW470" s="155"/>
      <c r="AX470" s="155"/>
      <c r="AY470" s="155"/>
      <c r="AZ470" s="166"/>
      <c r="BA470" s="158"/>
      <c r="BB470" s="155"/>
      <c r="BC470" s="155"/>
      <c r="BD470" s="155"/>
      <c r="BE470" s="155"/>
      <c r="BF470" s="166"/>
      <c r="BG470" s="158"/>
      <c r="BH470" s="155"/>
      <c r="BI470" s="158"/>
      <c r="BJ470" s="155"/>
      <c r="BK470" s="155"/>
      <c r="BL470" s="155"/>
      <c r="BM470" s="155"/>
      <c r="BN470" s="155"/>
      <c r="BO470" s="155"/>
      <c r="BP470" s="155"/>
      <c r="BQ470" s="155"/>
      <c r="BR470" s="155"/>
      <c r="BS470" s="155"/>
      <c r="BT470" s="155"/>
      <c r="BU470" s="155"/>
      <c r="BV470" s="155"/>
      <c r="BW470" s="155"/>
      <c r="BX470" s="155"/>
      <c r="BY470" s="155"/>
      <c r="BZ470" s="155"/>
      <c r="CA470" s="155"/>
      <c r="CB470" s="155"/>
      <c r="CC470" s="155"/>
      <c r="CD470" s="155"/>
      <c r="CE470" s="155"/>
      <c r="CF470" s="155"/>
      <c r="CG470" s="155"/>
      <c r="CH470" s="155"/>
      <c r="CI470" s="155"/>
      <c r="CJ470" s="166"/>
      <c r="CK470" s="161"/>
      <c r="CL470" s="161"/>
      <c r="CM470" s="161"/>
      <c r="CN470" s="161"/>
      <c r="CO470" s="161"/>
      <c r="CP470" s="161"/>
      <c r="CQ470" s="161"/>
      <c r="CR470" s="167" t="e">
        <f>IFERROR(MATCH(M470,'Cat Val Desplegable'!$B:$B,0),"")-1</f>
        <v>#VALUE!</v>
      </c>
      <c r="CS470" s="167">
        <f>COUNTIF('Cat Val Desplegable'!$B$3:$B$257,'Altas FI-Compras'!M470)</f>
        <v>0</v>
      </c>
      <c r="CT470" s="167" t="e">
        <f>IFERROR(MATCH(Y470,'Cat Val Desplegable'!$E:$E,0),"")-1</f>
        <v>#VALUE!</v>
      </c>
      <c r="CU470" s="167">
        <f>COUNTIF('Cat Val Desplegable'!$E$3:$E$296,'Altas FI-Compras'!Y470)</f>
        <v>0</v>
      </c>
      <c r="CV470" s="161"/>
      <c r="CW470" s="161"/>
      <c r="CX470" s="161"/>
      <c r="CY470" s="161"/>
      <c r="CZ470" s="161"/>
      <c r="DA470" s="161"/>
      <c r="DB470" s="161"/>
      <c r="DC470" s="161"/>
      <c r="DD470" s="161"/>
    </row>
    <row r="471" spans="1:108">
      <c r="A471" s="155"/>
      <c r="B471" s="155"/>
      <c r="C471" s="155"/>
      <c r="D471" s="155"/>
      <c r="E471" s="155"/>
      <c r="F471" s="155"/>
      <c r="G471" s="155"/>
      <c r="H471" s="155"/>
      <c r="I471" s="155"/>
      <c r="J471" s="155"/>
      <c r="K471" s="155"/>
      <c r="L471" s="155"/>
      <c r="M471" s="155"/>
      <c r="N471" s="156"/>
      <c r="O471" s="157"/>
      <c r="P471" s="158"/>
      <c r="Q471" s="155"/>
      <c r="R471" s="159"/>
      <c r="S471" s="159"/>
      <c r="T471" s="155"/>
      <c r="U471" s="159"/>
      <c r="V471" s="159"/>
      <c r="W471" s="160"/>
      <c r="X471" s="155"/>
      <c r="Y471" s="158"/>
      <c r="Z471" s="155"/>
      <c r="AA471" s="155"/>
      <c r="AB471" s="155"/>
      <c r="AC471" s="162"/>
      <c r="AD471" s="162"/>
      <c r="AE471" s="155"/>
      <c r="AF471" s="155"/>
      <c r="AG471" s="155"/>
      <c r="AH471" s="155"/>
      <c r="AI471" s="155"/>
      <c r="AJ471" s="163"/>
      <c r="AK471" s="163"/>
      <c r="AL471" s="163"/>
      <c r="AM471" s="163"/>
      <c r="AN471" s="164"/>
      <c r="AO471" s="165"/>
      <c r="AP471" s="163"/>
      <c r="AQ471" s="155"/>
      <c r="AR471" s="155"/>
      <c r="AS471" s="155"/>
      <c r="AT471" s="166"/>
      <c r="AU471" s="158"/>
      <c r="AV471" s="155"/>
      <c r="AW471" s="155"/>
      <c r="AX471" s="155"/>
      <c r="AY471" s="155"/>
      <c r="AZ471" s="166"/>
      <c r="BA471" s="158"/>
      <c r="BB471" s="155"/>
      <c r="BC471" s="155"/>
      <c r="BD471" s="155"/>
      <c r="BE471" s="155"/>
      <c r="BF471" s="166"/>
      <c r="BG471" s="158"/>
      <c r="BH471" s="155"/>
      <c r="BI471" s="158"/>
      <c r="BJ471" s="155"/>
      <c r="BK471" s="155"/>
      <c r="BL471" s="155"/>
      <c r="BM471" s="155"/>
      <c r="BN471" s="155"/>
      <c r="BO471" s="155"/>
      <c r="BP471" s="155"/>
      <c r="BQ471" s="155"/>
      <c r="BR471" s="155"/>
      <c r="BS471" s="155"/>
      <c r="BT471" s="155"/>
      <c r="BU471" s="155"/>
      <c r="BV471" s="155"/>
      <c r="BW471" s="155"/>
      <c r="BX471" s="155"/>
      <c r="BY471" s="155"/>
      <c r="BZ471" s="155"/>
      <c r="CA471" s="155"/>
      <c r="CB471" s="155"/>
      <c r="CC471" s="155"/>
      <c r="CD471" s="155"/>
      <c r="CE471" s="155"/>
      <c r="CF471" s="155"/>
      <c r="CG471" s="155"/>
      <c r="CH471" s="155"/>
      <c r="CI471" s="155"/>
      <c r="CJ471" s="166"/>
      <c r="CK471" s="161"/>
      <c r="CL471" s="161"/>
      <c r="CM471" s="161"/>
      <c r="CN471" s="161"/>
      <c r="CO471" s="161"/>
      <c r="CP471" s="161"/>
      <c r="CQ471" s="161"/>
      <c r="CR471" s="167" t="e">
        <f>IFERROR(MATCH(M471,'Cat Val Desplegable'!$B:$B,0),"")-1</f>
        <v>#VALUE!</v>
      </c>
      <c r="CS471" s="167">
        <f>COUNTIF('Cat Val Desplegable'!$B$3:$B$257,'Altas FI-Compras'!M471)</f>
        <v>0</v>
      </c>
      <c r="CT471" s="167" t="e">
        <f>IFERROR(MATCH(Y471,'Cat Val Desplegable'!$E:$E,0),"")-1</f>
        <v>#VALUE!</v>
      </c>
      <c r="CU471" s="167">
        <f>COUNTIF('Cat Val Desplegable'!$E$3:$E$296,'Altas FI-Compras'!Y471)</f>
        <v>0</v>
      </c>
      <c r="CV471" s="161"/>
      <c r="CW471" s="161"/>
      <c r="CX471" s="161"/>
      <c r="CY471" s="161"/>
      <c r="CZ471" s="161"/>
      <c r="DA471" s="161"/>
      <c r="DB471" s="161"/>
      <c r="DC471" s="161"/>
      <c r="DD471" s="161"/>
    </row>
    <row r="472" spans="1:108">
      <c r="A472" s="155"/>
      <c r="B472" s="155"/>
      <c r="C472" s="155"/>
      <c r="D472" s="155"/>
      <c r="E472" s="155"/>
      <c r="F472" s="155"/>
      <c r="G472" s="155"/>
      <c r="H472" s="155"/>
      <c r="I472" s="155"/>
      <c r="J472" s="155"/>
      <c r="K472" s="155"/>
      <c r="L472" s="155"/>
      <c r="M472" s="155"/>
      <c r="N472" s="156"/>
      <c r="O472" s="157"/>
      <c r="P472" s="158"/>
      <c r="Q472" s="155"/>
      <c r="R472" s="159"/>
      <c r="S472" s="159"/>
      <c r="T472" s="155"/>
      <c r="U472" s="159"/>
      <c r="V472" s="159"/>
      <c r="W472" s="160"/>
      <c r="X472" s="155"/>
      <c r="Y472" s="158"/>
      <c r="Z472" s="155"/>
      <c r="AA472" s="155"/>
      <c r="AB472" s="155"/>
      <c r="AC472" s="162"/>
      <c r="AD472" s="162"/>
      <c r="AE472" s="155"/>
      <c r="AF472" s="155"/>
      <c r="AG472" s="155"/>
      <c r="AH472" s="155"/>
      <c r="AI472" s="155"/>
      <c r="AJ472" s="163"/>
      <c r="AK472" s="163"/>
      <c r="AL472" s="163"/>
      <c r="AM472" s="163"/>
      <c r="AN472" s="164"/>
      <c r="AO472" s="165"/>
      <c r="AP472" s="163"/>
      <c r="AQ472" s="155"/>
      <c r="AR472" s="155"/>
      <c r="AS472" s="155"/>
      <c r="AT472" s="166"/>
      <c r="AU472" s="158"/>
      <c r="AV472" s="155"/>
      <c r="AW472" s="155"/>
      <c r="AX472" s="155"/>
      <c r="AY472" s="155"/>
      <c r="AZ472" s="166"/>
      <c r="BA472" s="158"/>
      <c r="BB472" s="155"/>
      <c r="BC472" s="155"/>
      <c r="BD472" s="155"/>
      <c r="BE472" s="155"/>
      <c r="BF472" s="166"/>
      <c r="BG472" s="158"/>
      <c r="BH472" s="155"/>
      <c r="BI472" s="158"/>
      <c r="BJ472" s="155"/>
      <c r="BK472" s="155"/>
      <c r="BL472" s="155"/>
      <c r="BM472" s="155"/>
      <c r="BN472" s="155"/>
      <c r="BO472" s="155"/>
      <c r="BP472" s="155"/>
      <c r="BQ472" s="155"/>
      <c r="BR472" s="155"/>
      <c r="BS472" s="155"/>
      <c r="BT472" s="155"/>
      <c r="BU472" s="155"/>
      <c r="BV472" s="155"/>
      <c r="BW472" s="155"/>
      <c r="BX472" s="155"/>
      <c r="BY472" s="155"/>
      <c r="BZ472" s="155"/>
      <c r="CA472" s="155"/>
      <c r="CB472" s="155"/>
      <c r="CC472" s="155"/>
      <c r="CD472" s="155"/>
      <c r="CE472" s="155"/>
      <c r="CF472" s="155"/>
      <c r="CG472" s="155"/>
      <c r="CH472" s="155"/>
      <c r="CI472" s="155"/>
      <c r="CJ472" s="166"/>
      <c r="CK472" s="161"/>
      <c r="CL472" s="161"/>
      <c r="CM472" s="161"/>
      <c r="CN472" s="161"/>
      <c r="CO472" s="161"/>
      <c r="CP472" s="161"/>
      <c r="CQ472" s="161"/>
      <c r="CR472" s="167" t="e">
        <f>IFERROR(MATCH(M472,'Cat Val Desplegable'!$B:$B,0),"")-1</f>
        <v>#VALUE!</v>
      </c>
      <c r="CS472" s="167">
        <f>COUNTIF('Cat Val Desplegable'!$B$3:$B$257,'Altas FI-Compras'!M472)</f>
        <v>0</v>
      </c>
      <c r="CT472" s="167" t="e">
        <f>IFERROR(MATCH(Y472,'Cat Val Desplegable'!$E:$E,0),"")-1</f>
        <v>#VALUE!</v>
      </c>
      <c r="CU472" s="167">
        <f>COUNTIF('Cat Val Desplegable'!$E$3:$E$296,'Altas FI-Compras'!Y472)</f>
        <v>0</v>
      </c>
      <c r="CV472" s="161"/>
      <c r="CW472" s="161"/>
      <c r="CX472" s="161"/>
      <c r="CY472" s="161"/>
      <c r="CZ472" s="161"/>
      <c r="DA472" s="161"/>
      <c r="DB472" s="161"/>
      <c r="DC472" s="161"/>
      <c r="DD472" s="161"/>
    </row>
    <row r="473" spans="1:108">
      <c r="A473" s="155"/>
      <c r="B473" s="155"/>
      <c r="C473" s="155"/>
      <c r="D473" s="155"/>
      <c r="E473" s="155"/>
      <c r="F473" s="155"/>
      <c r="G473" s="155"/>
      <c r="H473" s="155"/>
      <c r="I473" s="155"/>
      <c r="J473" s="155"/>
      <c r="K473" s="155"/>
      <c r="L473" s="155"/>
      <c r="M473" s="155"/>
      <c r="N473" s="156"/>
      <c r="O473" s="157"/>
      <c r="P473" s="158"/>
      <c r="Q473" s="155"/>
      <c r="R473" s="159"/>
      <c r="S473" s="159"/>
      <c r="T473" s="155"/>
      <c r="U473" s="159"/>
      <c r="V473" s="159"/>
      <c r="W473" s="160"/>
      <c r="X473" s="155"/>
      <c r="Y473" s="158"/>
      <c r="Z473" s="155"/>
      <c r="AA473" s="155"/>
      <c r="AB473" s="155"/>
      <c r="AC473" s="162"/>
      <c r="AD473" s="162"/>
      <c r="AE473" s="155"/>
      <c r="AF473" s="155"/>
      <c r="AG473" s="155"/>
      <c r="AH473" s="155"/>
      <c r="AI473" s="155"/>
      <c r="AJ473" s="163"/>
      <c r="AK473" s="163"/>
      <c r="AL473" s="163"/>
      <c r="AM473" s="163"/>
      <c r="AN473" s="164"/>
      <c r="AO473" s="165"/>
      <c r="AP473" s="163"/>
      <c r="AQ473" s="155"/>
      <c r="AR473" s="155"/>
      <c r="AS473" s="155"/>
      <c r="AT473" s="166"/>
      <c r="AU473" s="158"/>
      <c r="AV473" s="155"/>
      <c r="AW473" s="155"/>
      <c r="AX473" s="155"/>
      <c r="AY473" s="155"/>
      <c r="AZ473" s="166"/>
      <c r="BA473" s="158"/>
      <c r="BB473" s="155"/>
      <c r="BC473" s="155"/>
      <c r="BD473" s="155"/>
      <c r="BE473" s="155"/>
      <c r="BF473" s="166"/>
      <c r="BG473" s="158"/>
      <c r="BH473" s="155"/>
      <c r="BI473" s="158"/>
      <c r="BJ473" s="155"/>
      <c r="BK473" s="155"/>
      <c r="BL473" s="155"/>
      <c r="BM473" s="155"/>
      <c r="BN473" s="155"/>
      <c r="BO473" s="155"/>
      <c r="BP473" s="155"/>
      <c r="BQ473" s="155"/>
      <c r="BR473" s="155"/>
      <c r="BS473" s="155"/>
      <c r="BT473" s="155"/>
      <c r="BU473" s="155"/>
      <c r="BV473" s="155"/>
      <c r="BW473" s="155"/>
      <c r="BX473" s="155"/>
      <c r="BY473" s="155"/>
      <c r="BZ473" s="155"/>
      <c r="CA473" s="155"/>
      <c r="CB473" s="155"/>
      <c r="CC473" s="155"/>
      <c r="CD473" s="155"/>
      <c r="CE473" s="155"/>
      <c r="CF473" s="155"/>
      <c r="CG473" s="155"/>
      <c r="CH473" s="155"/>
      <c r="CI473" s="155"/>
      <c r="CJ473" s="166"/>
      <c r="CK473" s="161"/>
      <c r="CL473" s="161"/>
      <c r="CM473" s="161"/>
      <c r="CN473" s="161"/>
      <c r="CO473" s="161"/>
      <c r="CP473" s="161"/>
      <c r="CQ473" s="161"/>
      <c r="CR473" s="167" t="e">
        <f>IFERROR(MATCH(M473,'Cat Val Desplegable'!$B:$B,0),"")-1</f>
        <v>#VALUE!</v>
      </c>
      <c r="CS473" s="167">
        <f>COUNTIF('Cat Val Desplegable'!$B$3:$B$257,'Altas FI-Compras'!M473)</f>
        <v>0</v>
      </c>
      <c r="CT473" s="167" t="e">
        <f>IFERROR(MATCH(Y473,'Cat Val Desplegable'!$E:$E,0),"")-1</f>
        <v>#VALUE!</v>
      </c>
      <c r="CU473" s="167">
        <f>COUNTIF('Cat Val Desplegable'!$E$3:$E$296,'Altas FI-Compras'!Y473)</f>
        <v>0</v>
      </c>
      <c r="CV473" s="161"/>
      <c r="CW473" s="161"/>
      <c r="CX473" s="161"/>
      <c r="CY473" s="161"/>
      <c r="CZ473" s="161"/>
      <c r="DA473" s="161"/>
      <c r="DB473" s="161"/>
      <c r="DC473" s="161"/>
      <c r="DD473" s="161"/>
    </row>
    <row r="474" spans="1:108">
      <c r="A474" s="155"/>
      <c r="B474" s="155"/>
      <c r="C474" s="155"/>
      <c r="D474" s="155"/>
      <c r="E474" s="155"/>
      <c r="F474" s="155"/>
      <c r="G474" s="155"/>
      <c r="H474" s="155"/>
      <c r="I474" s="155"/>
      <c r="J474" s="155"/>
      <c r="K474" s="155"/>
      <c r="L474" s="155"/>
      <c r="M474" s="155"/>
      <c r="N474" s="156"/>
      <c r="O474" s="157"/>
      <c r="P474" s="158"/>
      <c r="Q474" s="155"/>
      <c r="R474" s="159"/>
      <c r="S474" s="159"/>
      <c r="T474" s="155"/>
      <c r="U474" s="159"/>
      <c r="V474" s="159"/>
      <c r="W474" s="160"/>
      <c r="X474" s="155"/>
      <c r="Y474" s="158"/>
      <c r="Z474" s="155"/>
      <c r="AA474" s="155"/>
      <c r="AB474" s="155"/>
      <c r="AC474" s="162"/>
      <c r="AD474" s="162"/>
      <c r="AE474" s="155"/>
      <c r="AF474" s="155"/>
      <c r="AG474" s="155"/>
      <c r="AH474" s="155"/>
      <c r="AI474" s="155"/>
      <c r="AJ474" s="163"/>
      <c r="AK474" s="163"/>
      <c r="AL474" s="163"/>
      <c r="AM474" s="163"/>
      <c r="AN474" s="164"/>
      <c r="AO474" s="165"/>
      <c r="AP474" s="163"/>
      <c r="AQ474" s="155"/>
      <c r="AR474" s="155"/>
      <c r="AS474" s="155"/>
      <c r="AT474" s="166"/>
      <c r="AU474" s="158"/>
      <c r="AV474" s="155"/>
      <c r="AW474" s="155"/>
      <c r="AX474" s="155"/>
      <c r="AY474" s="155"/>
      <c r="AZ474" s="166"/>
      <c r="BA474" s="158"/>
      <c r="BB474" s="155"/>
      <c r="BC474" s="155"/>
      <c r="BD474" s="155"/>
      <c r="BE474" s="155"/>
      <c r="BF474" s="166"/>
      <c r="BG474" s="158"/>
      <c r="BH474" s="155"/>
      <c r="BI474" s="158"/>
      <c r="BJ474" s="155"/>
      <c r="BK474" s="155"/>
      <c r="BL474" s="155"/>
      <c r="BM474" s="155"/>
      <c r="BN474" s="155"/>
      <c r="BO474" s="155"/>
      <c r="BP474" s="155"/>
      <c r="BQ474" s="155"/>
      <c r="BR474" s="155"/>
      <c r="BS474" s="155"/>
      <c r="BT474" s="155"/>
      <c r="BU474" s="155"/>
      <c r="BV474" s="155"/>
      <c r="BW474" s="155"/>
      <c r="BX474" s="155"/>
      <c r="BY474" s="155"/>
      <c r="BZ474" s="155"/>
      <c r="CA474" s="155"/>
      <c r="CB474" s="155"/>
      <c r="CC474" s="155"/>
      <c r="CD474" s="155"/>
      <c r="CE474" s="155"/>
      <c r="CF474" s="155"/>
      <c r="CG474" s="155"/>
      <c r="CH474" s="155"/>
      <c r="CI474" s="155"/>
      <c r="CJ474" s="166"/>
      <c r="CK474" s="161"/>
      <c r="CL474" s="161"/>
      <c r="CM474" s="161"/>
      <c r="CN474" s="161"/>
      <c r="CO474" s="161"/>
      <c r="CP474" s="161"/>
      <c r="CQ474" s="161"/>
      <c r="CR474" s="167" t="e">
        <f>IFERROR(MATCH(M474,'Cat Val Desplegable'!$B:$B,0),"")-1</f>
        <v>#VALUE!</v>
      </c>
      <c r="CS474" s="167">
        <f>COUNTIF('Cat Val Desplegable'!$B$3:$B$257,'Altas FI-Compras'!M474)</f>
        <v>0</v>
      </c>
      <c r="CT474" s="167" t="e">
        <f>IFERROR(MATCH(Y474,'Cat Val Desplegable'!$E:$E,0),"")-1</f>
        <v>#VALUE!</v>
      </c>
      <c r="CU474" s="167">
        <f>COUNTIF('Cat Val Desplegable'!$E$3:$E$296,'Altas FI-Compras'!Y474)</f>
        <v>0</v>
      </c>
      <c r="CV474" s="161"/>
      <c r="CW474" s="161"/>
      <c r="CX474" s="161"/>
      <c r="CY474" s="161"/>
      <c r="CZ474" s="161"/>
      <c r="DA474" s="161"/>
      <c r="DB474" s="161"/>
      <c r="DC474" s="161"/>
      <c r="DD474" s="161"/>
    </row>
    <row r="475" spans="1:108">
      <c r="A475" s="155"/>
      <c r="B475" s="155"/>
      <c r="C475" s="155"/>
      <c r="D475" s="155"/>
      <c r="E475" s="155"/>
      <c r="F475" s="155"/>
      <c r="G475" s="155"/>
      <c r="H475" s="155"/>
      <c r="I475" s="155"/>
      <c r="J475" s="155"/>
      <c r="K475" s="155"/>
      <c r="L475" s="155"/>
      <c r="M475" s="155"/>
      <c r="N475" s="156"/>
      <c r="O475" s="157"/>
      <c r="P475" s="158"/>
      <c r="Q475" s="155"/>
      <c r="R475" s="159"/>
      <c r="S475" s="159"/>
      <c r="T475" s="155"/>
      <c r="U475" s="159"/>
      <c r="V475" s="159"/>
      <c r="W475" s="160"/>
      <c r="X475" s="155"/>
      <c r="Y475" s="158"/>
      <c r="Z475" s="155"/>
      <c r="AA475" s="155"/>
      <c r="AB475" s="155"/>
      <c r="AC475" s="162"/>
      <c r="AD475" s="162"/>
      <c r="AE475" s="155"/>
      <c r="AF475" s="155"/>
      <c r="AG475" s="155"/>
      <c r="AH475" s="155"/>
      <c r="AI475" s="155"/>
      <c r="AJ475" s="163"/>
      <c r="AK475" s="163"/>
      <c r="AL475" s="163"/>
      <c r="AM475" s="163"/>
      <c r="AN475" s="164"/>
      <c r="AO475" s="165"/>
      <c r="AP475" s="163"/>
      <c r="AQ475" s="155"/>
      <c r="AR475" s="155"/>
      <c r="AS475" s="155"/>
      <c r="AT475" s="166"/>
      <c r="AU475" s="158"/>
      <c r="AV475" s="155"/>
      <c r="AW475" s="155"/>
      <c r="AX475" s="155"/>
      <c r="AY475" s="155"/>
      <c r="AZ475" s="166"/>
      <c r="BA475" s="158"/>
      <c r="BB475" s="155"/>
      <c r="BC475" s="155"/>
      <c r="BD475" s="155"/>
      <c r="BE475" s="155"/>
      <c r="BF475" s="166"/>
      <c r="BG475" s="158"/>
      <c r="BH475" s="155"/>
      <c r="BI475" s="158"/>
      <c r="BJ475" s="155"/>
      <c r="BK475" s="155"/>
      <c r="BL475" s="155"/>
      <c r="BM475" s="155"/>
      <c r="BN475" s="155"/>
      <c r="BO475" s="155"/>
      <c r="BP475" s="155"/>
      <c r="BQ475" s="155"/>
      <c r="BR475" s="155"/>
      <c r="BS475" s="155"/>
      <c r="BT475" s="155"/>
      <c r="BU475" s="155"/>
      <c r="BV475" s="155"/>
      <c r="BW475" s="155"/>
      <c r="BX475" s="155"/>
      <c r="BY475" s="155"/>
      <c r="BZ475" s="155"/>
      <c r="CA475" s="155"/>
      <c r="CB475" s="155"/>
      <c r="CC475" s="155"/>
      <c r="CD475" s="155"/>
      <c r="CE475" s="155"/>
      <c r="CF475" s="155"/>
      <c r="CG475" s="155"/>
      <c r="CH475" s="155"/>
      <c r="CI475" s="155"/>
      <c r="CJ475" s="166"/>
      <c r="CK475" s="161"/>
      <c r="CL475" s="161"/>
      <c r="CM475" s="161"/>
      <c r="CN475" s="161"/>
      <c r="CO475" s="161"/>
      <c r="CP475" s="161"/>
      <c r="CQ475" s="161"/>
      <c r="CR475" s="167" t="e">
        <f>IFERROR(MATCH(M475,'Cat Val Desplegable'!$B:$B,0),"")-1</f>
        <v>#VALUE!</v>
      </c>
      <c r="CS475" s="167">
        <f>COUNTIF('Cat Val Desplegable'!$B$3:$B$257,'Altas FI-Compras'!M475)</f>
        <v>0</v>
      </c>
      <c r="CT475" s="167" t="e">
        <f>IFERROR(MATCH(Y475,'Cat Val Desplegable'!$E:$E,0),"")-1</f>
        <v>#VALUE!</v>
      </c>
      <c r="CU475" s="167">
        <f>COUNTIF('Cat Val Desplegable'!$E$3:$E$296,'Altas FI-Compras'!Y475)</f>
        <v>0</v>
      </c>
      <c r="CV475" s="161"/>
      <c r="CW475" s="161"/>
      <c r="CX475" s="161"/>
      <c r="CY475" s="161"/>
      <c r="CZ475" s="161"/>
      <c r="DA475" s="161"/>
      <c r="DB475" s="161"/>
      <c r="DC475" s="161"/>
      <c r="DD475" s="161"/>
    </row>
    <row r="476" spans="1:108">
      <c r="A476" s="155"/>
      <c r="B476" s="155"/>
      <c r="C476" s="155"/>
      <c r="D476" s="155"/>
      <c r="E476" s="155"/>
      <c r="F476" s="155"/>
      <c r="G476" s="155"/>
      <c r="H476" s="155"/>
      <c r="I476" s="155"/>
      <c r="J476" s="155"/>
      <c r="K476" s="155"/>
      <c r="L476" s="155"/>
      <c r="M476" s="155"/>
      <c r="N476" s="156"/>
      <c r="O476" s="157"/>
      <c r="P476" s="158"/>
      <c r="Q476" s="155"/>
      <c r="R476" s="159"/>
      <c r="S476" s="159"/>
      <c r="T476" s="155"/>
      <c r="U476" s="159"/>
      <c r="V476" s="159"/>
      <c r="W476" s="160"/>
      <c r="X476" s="155"/>
      <c r="Y476" s="158"/>
      <c r="Z476" s="155"/>
      <c r="AA476" s="155"/>
      <c r="AB476" s="155"/>
      <c r="AC476" s="162"/>
      <c r="AD476" s="162"/>
      <c r="AE476" s="155"/>
      <c r="AF476" s="155"/>
      <c r="AG476" s="155"/>
      <c r="AH476" s="155"/>
      <c r="AI476" s="155"/>
      <c r="AJ476" s="163"/>
      <c r="AK476" s="163"/>
      <c r="AL476" s="163"/>
      <c r="AM476" s="163"/>
      <c r="AN476" s="164"/>
      <c r="AO476" s="165"/>
      <c r="AP476" s="163"/>
      <c r="AQ476" s="155"/>
      <c r="AR476" s="155"/>
      <c r="AS476" s="155"/>
      <c r="AT476" s="166"/>
      <c r="AU476" s="158"/>
      <c r="AV476" s="155"/>
      <c r="AW476" s="155"/>
      <c r="AX476" s="155"/>
      <c r="AY476" s="155"/>
      <c r="AZ476" s="166"/>
      <c r="BA476" s="158"/>
      <c r="BB476" s="155"/>
      <c r="BC476" s="155"/>
      <c r="BD476" s="155"/>
      <c r="BE476" s="155"/>
      <c r="BF476" s="166"/>
      <c r="BG476" s="158"/>
      <c r="BH476" s="155"/>
      <c r="BI476" s="158"/>
      <c r="BJ476" s="155"/>
      <c r="BK476" s="155"/>
      <c r="BL476" s="155"/>
      <c r="BM476" s="155"/>
      <c r="BN476" s="155"/>
      <c r="BO476" s="155"/>
      <c r="BP476" s="155"/>
      <c r="BQ476" s="155"/>
      <c r="BR476" s="155"/>
      <c r="BS476" s="155"/>
      <c r="BT476" s="155"/>
      <c r="BU476" s="155"/>
      <c r="BV476" s="155"/>
      <c r="BW476" s="155"/>
      <c r="BX476" s="155"/>
      <c r="BY476" s="155"/>
      <c r="BZ476" s="155"/>
      <c r="CA476" s="155"/>
      <c r="CB476" s="155"/>
      <c r="CC476" s="155"/>
      <c r="CD476" s="155"/>
      <c r="CE476" s="155"/>
      <c r="CF476" s="155"/>
      <c r="CG476" s="155"/>
      <c r="CH476" s="155"/>
      <c r="CI476" s="155"/>
      <c r="CJ476" s="166"/>
      <c r="CK476" s="161"/>
      <c r="CL476" s="161"/>
      <c r="CM476" s="161"/>
      <c r="CN476" s="161"/>
      <c r="CO476" s="161"/>
      <c r="CP476" s="161"/>
      <c r="CQ476" s="161"/>
      <c r="CR476" s="167" t="e">
        <f>IFERROR(MATCH(M476,'Cat Val Desplegable'!$B:$B,0),"")-1</f>
        <v>#VALUE!</v>
      </c>
      <c r="CS476" s="167">
        <f>COUNTIF('Cat Val Desplegable'!$B$3:$B$257,'Altas FI-Compras'!M476)</f>
        <v>0</v>
      </c>
      <c r="CT476" s="167" t="e">
        <f>IFERROR(MATCH(Y476,'Cat Val Desplegable'!$E:$E,0),"")-1</f>
        <v>#VALUE!</v>
      </c>
      <c r="CU476" s="167">
        <f>COUNTIF('Cat Val Desplegable'!$E$3:$E$296,'Altas FI-Compras'!Y476)</f>
        <v>0</v>
      </c>
      <c r="CV476" s="161"/>
      <c r="CW476" s="161"/>
      <c r="CX476" s="161"/>
      <c r="CY476" s="161"/>
      <c r="CZ476" s="161"/>
      <c r="DA476" s="161"/>
      <c r="DB476" s="161"/>
      <c r="DC476" s="161"/>
      <c r="DD476" s="161"/>
    </row>
    <row r="477" spans="1:108">
      <c r="A477" s="155"/>
      <c r="B477" s="155"/>
      <c r="C477" s="155"/>
      <c r="D477" s="155"/>
      <c r="E477" s="155"/>
      <c r="F477" s="155"/>
      <c r="G477" s="155"/>
      <c r="H477" s="155"/>
      <c r="I477" s="155"/>
      <c r="J477" s="155"/>
      <c r="K477" s="155"/>
      <c r="L477" s="155"/>
      <c r="M477" s="155"/>
      <c r="N477" s="156"/>
      <c r="O477" s="157"/>
      <c r="P477" s="158"/>
      <c r="Q477" s="155"/>
      <c r="R477" s="159"/>
      <c r="S477" s="159"/>
      <c r="T477" s="155"/>
      <c r="U477" s="159"/>
      <c r="V477" s="159"/>
      <c r="W477" s="160"/>
      <c r="X477" s="155"/>
      <c r="Y477" s="158"/>
      <c r="Z477" s="155"/>
      <c r="AA477" s="155"/>
      <c r="AB477" s="155"/>
      <c r="AC477" s="162"/>
      <c r="AD477" s="162"/>
      <c r="AE477" s="155"/>
      <c r="AF477" s="155"/>
      <c r="AG477" s="155"/>
      <c r="AH477" s="155"/>
      <c r="AI477" s="155"/>
      <c r="AJ477" s="163"/>
      <c r="AK477" s="163"/>
      <c r="AL477" s="163"/>
      <c r="AM477" s="163"/>
      <c r="AN477" s="164"/>
      <c r="AO477" s="165"/>
      <c r="AP477" s="163"/>
      <c r="AQ477" s="155"/>
      <c r="AR477" s="155"/>
      <c r="AS477" s="155"/>
      <c r="AT477" s="166"/>
      <c r="AU477" s="158"/>
      <c r="AV477" s="155"/>
      <c r="AW477" s="155"/>
      <c r="AX477" s="155"/>
      <c r="AY477" s="155"/>
      <c r="AZ477" s="166"/>
      <c r="BA477" s="158"/>
      <c r="BB477" s="155"/>
      <c r="BC477" s="155"/>
      <c r="BD477" s="155"/>
      <c r="BE477" s="155"/>
      <c r="BF477" s="166"/>
      <c r="BG477" s="158"/>
      <c r="BH477" s="155"/>
      <c r="BI477" s="158"/>
      <c r="BJ477" s="155"/>
      <c r="BK477" s="155"/>
      <c r="BL477" s="155"/>
      <c r="BM477" s="155"/>
      <c r="BN477" s="155"/>
      <c r="BO477" s="155"/>
      <c r="BP477" s="155"/>
      <c r="BQ477" s="155"/>
      <c r="BR477" s="155"/>
      <c r="BS477" s="155"/>
      <c r="BT477" s="155"/>
      <c r="BU477" s="155"/>
      <c r="BV477" s="155"/>
      <c r="BW477" s="155"/>
      <c r="BX477" s="155"/>
      <c r="BY477" s="155"/>
      <c r="BZ477" s="155"/>
      <c r="CA477" s="155"/>
      <c r="CB477" s="155"/>
      <c r="CC477" s="155"/>
      <c r="CD477" s="155"/>
      <c r="CE477" s="155"/>
      <c r="CF477" s="155"/>
      <c r="CG477" s="155"/>
      <c r="CH477" s="155"/>
      <c r="CI477" s="155"/>
      <c r="CJ477" s="166"/>
      <c r="CK477" s="161"/>
      <c r="CL477" s="161"/>
      <c r="CM477" s="161"/>
      <c r="CN477" s="161"/>
      <c r="CO477" s="161"/>
      <c r="CP477" s="161"/>
      <c r="CQ477" s="161"/>
      <c r="CR477" s="167" t="e">
        <f>IFERROR(MATCH(M477,'Cat Val Desplegable'!$B:$B,0),"")-1</f>
        <v>#VALUE!</v>
      </c>
      <c r="CS477" s="167">
        <f>COUNTIF('Cat Val Desplegable'!$B$3:$B$257,'Altas FI-Compras'!M477)</f>
        <v>0</v>
      </c>
      <c r="CT477" s="167" t="e">
        <f>IFERROR(MATCH(Y477,'Cat Val Desplegable'!$E:$E,0),"")-1</f>
        <v>#VALUE!</v>
      </c>
      <c r="CU477" s="167">
        <f>COUNTIF('Cat Val Desplegable'!$E$3:$E$296,'Altas FI-Compras'!Y477)</f>
        <v>0</v>
      </c>
      <c r="CV477" s="161"/>
      <c r="CW477" s="161"/>
      <c r="CX477" s="161"/>
      <c r="CY477" s="161"/>
      <c r="CZ477" s="161"/>
      <c r="DA477" s="161"/>
      <c r="DB477" s="161"/>
      <c r="DC477" s="161"/>
      <c r="DD477" s="161"/>
    </row>
    <row r="478" spans="1:108">
      <c r="A478" s="155"/>
      <c r="B478" s="155"/>
      <c r="C478" s="155"/>
      <c r="D478" s="155"/>
      <c r="E478" s="155"/>
      <c r="F478" s="155"/>
      <c r="G478" s="155"/>
      <c r="H478" s="155"/>
      <c r="I478" s="155"/>
      <c r="J478" s="155"/>
      <c r="K478" s="155"/>
      <c r="L478" s="155"/>
      <c r="M478" s="155"/>
      <c r="N478" s="156"/>
      <c r="O478" s="157"/>
      <c r="P478" s="158"/>
      <c r="Q478" s="155"/>
      <c r="R478" s="159"/>
      <c r="S478" s="159"/>
      <c r="T478" s="155"/>
      <c r="U478" s="159"/>
      <c r="V478" s="159"/>
      <c r="W478" s="160"/>
      <c r="X478" s="155"/>
      <c r="Y478" s="158"/>
      <c r="Z478" s="155"/>
      <c r="AA478" s="155"/>
      <c r="AB478" s="155"/>
      <c r="AC478" s="162"/>
      <c r="AD478" s="162"/>
      <c r="AE478" s="155"/>
      <c r="AF478" s="155"/>
      <c r="AG478" s="155"/>
      <c r="AH478" s="155"/>
      <c r="AI478" s="155"/>
      <c r="AJ478" s="163"/>
      <c r="AK478" s="163"/>
      <c r="AL478" s="163"/>
      <c r="AM478" s="163"/>
      <c r="AN478" s="164"/>
      <c r="AO478" s="165"/>
      <c r="AP478" s="163"/>
      <c r="AQ478" s="155"/>
      <c r="AR478" s="155"/>
      <c r="AS478" s="155"/>
      <c r="AT478" s="166"/>
      <c r="AU478" s="158"/>
      <c r="AV478" s="155"/>
      <c r="AW478" s="155"/>
      <c r="AX478" s="155"/>
      <c r="AY478" s="155"/>
      <c r="AZ478" s="166"/>
      <c r="BA478" s="158"/>
      <c r="BB478" s="155"/>
      <c r="BC478" s="155"/>
      <c r="BD478" s="155"/>
      <c r="BE478" s="155"/>
      <c r="BF478" s="166"/>
      <c r="BG478" s="158"/>
      <c r="BH478" s="155"/>
      <c r="BI478" s="158"/>
      <c r="BJ478" s="155"/>
      <c r="BK478" s="155"/>
      <c r="BL478" s="155"/>
      <c r="BM478" s="155"/>
      <c r="BN478" s="155"/>
      <c r="BO478" s="155"/>
      <c r="BP478" s="155"/>
      <c r="BQ478" s="155"/>
      <c r="BR478" s="155"/>
      <c r="BS478" s="155"/>
      <c r="BT478" s="155"/>
      <c r="BU478" s="155"/>
      <c r="BV478" s="155"/>
      <c r="BW478" s="155"/>
      <c r="BX478" s="155"/>
      <c r="BY478" s="155"/>
      <c r="BZ478" s="155"/>
      <c r="CA478" s="155"/>
      <c r="CB478" s="155"/>
      <c r="CC478" s="155"/>
      <c r="CD478" s="155"/>
      <c r="CE478" s="155"/>
      <c r="CF478" s="155"/>
      <c r="CG478" s="155"/>
      <c r="CH478" s="155"/>
      <c r="CI478" s="155"/>
      <c r="CJ478" s="166"/>
      <c r="CK478" s="161"/>
      <c r="CL478" s="161"/>
      <c r="CM478" s="161"/>
      <c r="CN478" s="161"/>
      <c r="CO478" s="161"/>
      <c r="CP478" s="161"/>
      <c r="CQ478" s="161"/>
      <c r="CR478" s="167" t="e">
        <f>IFERROR(MATCH(M478,'Cat Val Desplegable'!$B:$B,0),"")-1</f>
        <v>#VALUE!</v>
      </c>
      <c r="CS478" s="167">
        <f>COUNTIF('Cat Val Desplegable'!$B$3:$B$257,'Altas FI-Compras'!M478)</f>
        <v>0</v>
      </c>
      <c r="CT478" s="167" t="e">
        <f>IFERROR(MATCH(Y478,'Cat Val Desplegable'!$E:$E,0),"")-1</f>
        <v>#VALUE!</v>
      </c>
      <c r="CU478" s="167">
        <f>COUNTIF('Cat Val Desplegable'!$E$3:$E$296,'Altas FI-Compras'!Y478)</f>
        <v>0</v>
      </c>
      <c r="CV478" s="161"/>
      <c r="CW478" s="161"/>
      <c r="CX478" s="161"/>
      <c r="CY478" s="161"/>
      <c r="CZ478" s="161"/>
      <c r="DA478" s="161"/>
      <c r="DB478" s="161"/>
      <c r="DC478" s="161"/>
      <c r="DD478" s="161"/>
    </row>
    <row r="479" spans="1:108">
      <c r="A479" s="155"/>
      <c r="B479" s="155"/>
      <c r="C479" s="155"/>
      <c r="D479" s="155"/>
      <c r="E479" s="155"/>
      <c r="F479" s="155"/>
      <c r="G479" s="155"/>
      <c r="H479" s="155"/>
      <c r="I479" s="155"/>
      <c r="J479" s="155"/>
      <c r="K479" s="155"/>
      <c r="L479" s="155"/>
      <c r="M479" s="155"/>
      <c r="N479" s="156"/>
      <c r="O479" s="157"/>
      <c r="P479" s="158"/>
      <c r="Q479" s="155"/>
      <c r="R479" s="159"/>
      <c r="S479" s="159"/>
      <c r="T479" s="155"/>
      <c r="U479" s="159"/>
      <c r="V479" s="159"/>
      <c r="W479" s="160"/>
      <c r="X479" s="155"/>
      <c r="Y479" s="158"/>
      <c r="Z479" s="155"/>
      <c r="AA479" s="155"/>
      <c r="AB479" s="155"/>
      <c r="AC479" s="162"/>
      <c r="AD479" s="162"/>
      <c r="AE479" s="155"/>
      <c r="AF479" s="155"/>
      <c r="AG479" s="155"/>
      <c r="AH479" s="155"/>
      <c r="AI479" s="155"/>
      <c r="AJ479" s="163"/>
      <c r="AK479" s="163"/>
      <c r="AL479" s="163"/>
      <c r="AM479" s="163"/>
      <c r="AN479" s="164"/>
      <c r="AO479" s="165"/>
      <c r="AP479" s="163"/>
      <c r="AQ479" s="155"/>
      <c r="AR479" s="155"/>
      <c r="AS479" s="155"/>
      <c r="AT479" s="166"/>
      <c r="AU479" s="158"/>
      <c r="AV479" s="155"/>
      <c r="AW479" s="155"/>
      <c r="AX479" s="155"/>
      <c r="AY479" s="155"/>
      <c r="AZ479" s="166"/>
      <c r="BA479" s="158"/>
      <c r="BB479" s="155"/>
      <c r="BC479" s="155"/>
      <c r="BD479" s="155"/>
      <c r="BE479" s="155"/>
      <c r="BF479" s="166"/>
      <c r="BG479" s="158"/>
      <c r="BH479" s="155"/>
      <c r="BI479" s="158"/>
      <c r="BJ479" s="155"/>
      <c r="BK479" s="155"/>
      <c r="BL479" s="155"/>
      <c r="BM479" s="155"/>
      <c r="BN479" s="155"/>
      <c r="BO479" s="155"/>
      <c r="BP479" s="155"/>
      <c r="BQ479" s="155"/>
      <c r="BR479" s="155"/>
      <c r="BS479" s="155"/>
      <c r="BT479" s="155"/>
      <c r="BU479" s="155"/>
      <c r="BV479" s="155"/>
      <c r="BW479" s="155"/>
      <c r="BX479" s="155"/>
      <c r="BY479" s="155"/>
      <c r="BZ479" s="155"/>
      <c r="CA479" s="155"/>
      <c r="CB479" s="155"/>
      <c r="CC479" s="155"/>
      <c r="CD479" s="155"/>
      <c r="CE479" s="155"/>
      <c r="CF479" s="155"/>
      <c r="CG479" s="155"/>
      <c r="CH479" s="155"/>
      <c r="CI479" s="155"/>
      <c r="CJ479" s="166"/>
      <c r="CK479" s="161"/>
      <c r="CL479" s="161"/>
      <c r="CM479" s="161"/>
      <c r="CN479" s="161"/>
      <c r="CO479" s="161"/>
      <c r="CP479" s="161"/>
      <c r="CQ479" s="161"/>
      <c r="CR479" s="167" t="e">
        <f>IFERROR(MATCH(M479,'Cat Val Desplegable'!$B:$B,0),"")-1</f>
        <v>#VALUE!</v>
      </c>
      <c r="CS479" s="167">
        <f>COUNTIF('Cat Val Desplegable'!$B$3:$B$257,'Altas FI-Compras'!M479)</f>
        <v>0</v>
      </c>
      <c r="CT479" s="167" t="e">
        <f>IFERROR(MATCH(Y479,'Cat Val Desplegable'!$E:$E,0),"")-1</f>
        <v>#VALUE!</v>
      </c>
      <c r="CU479" s="167">
        <f>COUNTIF('Cat Val Desplegable'!$E$3:$E$296,'Altas FI-Compras'!Y479)</f>
        <v>0</v>
      </c>
      <c r="CV479" s="161"/>
      <c r="CW479" s="161"/>
      <c r="CX479" s="161"/>
      <c r="CY479" s="161"/>
      <c r="CZ479" s="161"/>
      <c r="DA479" s="161"/>
      <c r="DB479" s="161"/>
      <c r="DC479" s="161"/>
      <c r="DD479" s="161"/>
    </row>
    <row r="480" spans="1:108">
      <c r="A480" s="155"/>
      <c r="B480" s="155"/>
      <c r="C480" s="155"/>
      <c r="D480" s="155"/>
      <c r="E480" s="155"/>
      <c r="F480" s="155"/>
      <c r="G480" s="155"/>
      <c r="H480" s="155"/>
      <c r="I480" s="155"/>
      <c r="J480" s="155"/>
      <c r="K480" s="155"/>
      <c r="L480" s="155"/>
      <c r="M480" s="155"/>
      <c r="N480" s="156"/>
      <c r="O480" s="157"/>
      <c r="P480" s="158"/>
      <c r="Q480" s="155"/>
      <c r="R480" s="159"/>
      <c r="S480" s="159"/>
      <c r="T480" s="155"/>
      <c r="U480" s="159"/>
      <c r="V480" s="159"/>
      <c r="W480" s="160"/>
      <c r="X480" s="155"/>
      <c r="Y480" s="158"/>
      <c r="Z480" s="155"/>
      <c r="AA480" s="155"/>
      <c r="AB480" s="155"/>
      <c r="AC480" s="162"/>
      <c r="AD480" s="162"/>
      <c r="AE480" s="155"/>
      <c r="AF480" s="155"/>
      <c r="AG480" s="155"/>
      <c r="AH480" s="155"/>
      <c r="AI480" s="155"/>
      <c r="AJ480" s="163"/>
      <c r="AK480" s="163"/>
      <c r="AL480" s="163"/>
      <c r="AM480" s="163"/>
      <c r="AN480" s="164"/>
      <c r="AO480" s="165"/>
      <c r="AP480" s="163"/>
      <c r="AQ480" s="155"/>
      <c r="AR480" s="155"/>
      <c r="AS480" s="155"/>
      <c r="AT480" s="166"/>
      <c r="AU480" s="158"/>
      <c r="AV480" s="155"/>
      <c r="AW480" s="155"/>
      <c r="AX480" s="155"/>
      <c r="AY480" s="155"/>
      <c r="AZ480" s="166"/>
      <c r="BA480" s="158"/>
      <c r="BB480" s="155"/>
      <c r="BC480" s="155"/>
      <c r="BD480" s="155"/>
      <c r="BE480" s="155"/>
      <c r="BF480" s="166"/>
      <c r="BG480" s="158"/>
      <c r="BH480" s="155"/>
      <c r="BI480" s="158"/>
      <c r="BJ480" s="155"/>
      <c r="BK480" s="155"/>
      <c r="BL480" s="155"/>
      <c r="BM480" s="155"/>
      <c r="BN480" s="155"/>
      <c r="BO480" s="155"/>
      <c r="BP480" s="155"/>
      <c r="BQ480" s="155"/>
      <c r="BR480" s="155"/>
      <c r="BS480" s="155"/>
      <c r="BT480" s="155"/>
      <c r="BU480" s="155"/>
      <c r="BV480" s="155"/>
      <c r="BW480" s="155"/>
      <c r="BX480" s="155"/>
      <c r="BY480" s="155"/>
      <c r="BZ480" s="155"/>
      <c r="CA480" s="155"/>
      <c r="CB480" s="155"/>
      <c r="CC480" s="155"/>
      <c r="CD480" s="155"/>
      <c r="CE480" s="155"/>
      <c r="CF480" s="155"/>
      <c r="CG480" s="155"/>
      <c r="CH480" s="155"/>
      <c r="CI480" s="155"/>
      <c r="CJ480" s="166"/>
      <c r="CK480" s="161"/>
      <c r="CL480" s="161"/>
      <c r="CM480" s="161"/>
      <c r="CN480" s="161"/>
      <c r="CO480" s="161"/>
      <c r="CP480" s="161"/>
      <c r="CQ480" s="161"/>
      <c r="CR480" s="167" t="e">
        <f>IFERROR(MATCH(M480,'Cat Val Desplegable'!$B:$B,0),"")-1</f>
        <v>#VALUE!</v>
      </c>
      <c r="CS480" s="167">
        <f>COUNTIF('Cat Val Desplegable'!$B$3:$B$257,'Altas FI-Compras'!M480)</f>
        <v>0</v>
      </c>
      <c r="CT480" s="167" t="e">
        <f>IFERROR(MATCH(Y480,'Cat Val Desplegable'!$E:$E,0),"")-1</f>
        <v>#VALUE!</v>
      </c>
      <c r="CU480" s="167">
        <f>COUNTIF('Cat Val Desplegable'!$E$3:$E$296,'Altas FI-Compras'!Y480)</f>
        <v>0</v>
      </c>
      <c r="CV480" s="161"/>
      <c r="CW480" s="161"/>
      <c r="CX480" s="161"/>
      <c r="CY480" s="161"/>
      <c r="CZ480" s="161"/>
      <c r="DA480" s="161"/>
      <c r="DB480" s="161"/>
      <c r="DC480" s="161"/>
      <c r="DD480" s="161"/>
    </row>
    <row r="481" spans="1:108">
      <c r="A481" s="155"/>
      <c r="B481" s="155"/>
      <c r="C481" s="155"/>
      <c r="D481" s="155"/>
      <c r="E481" s="155"/>
      <c r="F481" s="155"/>
      <c r="G481" s="155"/>
      <c r="H481" s="155"/>
      <c r="I481" s="155"/>
      <c r="J481" s="155"/>
      <c r="K481" s="155"/>
      <c r="L481" s="155"/>
      <c r="M481" s="155"/>
      <c r="N481" s="156"/>
      <c r="O481" s="157"/>
      <c r="P481" s="158"/>
      <c r="Q481" s="155"/>
      <c r="R481" s="159"/>
      <c r="S481" s="159"/>
      <c r="T481" s="155"/>
      <c r="U481" s="159"/>
      <c r="V481" s="159"/>
      <c r="W481" s="160"/>
      <c r="X481" s="155"/>
      <c r="Y481" s="158"/>
      <c r="Z481" s="155"/>
      <c r="AA481" s="155"/>
      <c r="AB481" s="155"/>
      <c r="AC481" s="162"/>
      <c r="AD481" s="162"/>
      <c r="AE481" s="155"/>
      <c r="AF481" s="155"/>
      <c r="AG481" s="155"/>
      <c r="AH481" s="155"/>
      <c r="AI481" s="155"/>
      <c r="AJ481" s="163"/>
      <c r="AK481" s="163"/>
      <c r="AL481" s="163"/>
      <c r="AM481" s="163"/>
      <c r="AN481" s="164"/>
      <c r="AO481" s="165"/>
      <c r="AP481" s="163"/>
      <c r="AQ481" s="155"/>
      <c r="AR481" s="155"/>
      <c r="AS481" s="155"/>
      <c r="AT481" s="166"/>
      <c r="AU481" s="158"/>
      <c r="AV481" s="155"/>
      <c r="AW481" s="155"/>
      <c r="AX481" s="155"/>
      <c r="AY481" s="155"/>
      <c r="AZ481" s="166"/>
      <c r="BA481" s="158"/>
      <c r="BB481" s="155"/>
      <c r="BC481" s="155"/>
      <c r="BD481" s="155"/>
      <c r="BE481" s="155"/>
      <c r="BF481" s="166"/>
      <c r="BG481" s="158"/>
      <c r="BH481" s="155"/>
      <c r="BI481" s="158"/>
      <c r="BJ481" s="155"/>
      <c r="BK481" s="155"/>
      <c r="BL481" s="155"/>
      <c r="BM481" s="155"/>
      <c r="BN481" s="155"/>
      <c r="BO481" s="155"/>
      <c r="BP481" s="155"/>
      <c r="BQ481" s="155"/>
      <c r="BR481" s="155"/>
      <c r="BS481" s="155"/>
      <c r="BT481" s="155"/>
      <c r="BU481" s="155"/>
      <c r="BV481" s="155"/>
      <c r="BW481" s="155"/>
      <c r="BX481" s="155"/>
      <c r="BY481" s="155"/>
      <c r="BZ481" s="155"/>
      <c r="CA481" s="155"/>
      <c r="CB481" s="155"/>
      <c r="CC481" s="155"/>
      <c r="CD481" s="155"/>
      <c r="CE481" s="155"/>
      <c r="CF481" s="155"/>
      <c r="CG481" s="155"/>
      <c r="CH481" s="155"/>
      <c r="CI481" s="155"/>
      <c r="CJ481" s="166"/>
      <c r="CK481" s="161"/>
      <c r="CL481" s="161"/>
      <c r="CM481" s="161"/>
      <c r="CN481" s="161"/>
      <c r="CO481" s="161"/>
      <c r="CP481" s="161"/>
      <c r="CQ481" s="161"/>
      <c r="CR481" s="167" t="e">
        <f>IFERROR(MATCH(M481,'Cat Val Desplegable'!$B:$B,0),"")-1</f>
        <v>#VALUE!</v>
      </c>
      <c r="CS481" s="167">
        <f>COUNTIF('Cat Val Desplegable'!$B$3:$B$257,'Altas FI-Compras'!M481)</f>
        <v>0</v>
      </c>
      <c r="CT481" s="167" t="e">
        <f>IFERROR(MATCH(Y481,'Cat Val Desplegable'!$E:$E,0),"")-1</f>
        <v>#VALUE!</v>
      </c>
      <c r="CU481" s="167">
        <f>COUNTIF('Cat Val Desplegable'!$E$3:$E$296,'Altas FI-Compras'!Y481)</f>
        <v>0</v>
      </c>
      <c r="CV481" s="161"/>
      <c r="CW481" s="161"/>
      <c r="CX481" s="161"/>
      <c r="CY481" s="161"/>
      <c r="CZ481" s="161"/>
      <c r="DA481" s="161"/>
      <c r="DB481" s="161"/>
      <c r="DC481" s="161"/>
      <c r="DD481" s="161"/>
    </row>
    <row r="482" spans="1:108">
      <c r="A482" s="155"/>
      <c r="B482" s="155"/>
      <c r="C482" s="155"/>
      <c r="D482" s="155"/>
      <c r="E482" s="155"/>
      <c r="F482" s="155"/>
      <c r="G482" s="155"/>
      <c r="H482" s="155"/>
      <c r="I482" s="155"/>
      <c r="J482" s="155"/>
      <c r="K482" s="155"/>
      <c r="L482" s="155"/>
      <c r="M482" s="155"/>
      <c r="N482" s="156"/>
      <c r="O482" s="157"/>
      <c r="P482" s="158"/>
      <c r="Q482" s="155"/>
      <c r="R482" s="159"/>
      <c r="S482" s="159"/>
      <c r="T482" s="155"/>
      <c r="U482" s="159"/>
      <c r="V482" s="159"/>
      <c r="W482" s="160"/>
      <c r="X482" s="155"/>
      <c r="Y482" s="158"/>
      <c r="Z482" s="155"/>
      <c r="AA482" s="155"/>
      <c r="AB482" s="155"/>
      <c r="AC482" s="162"/>
      <c r="AD482" s="162"/>
      <c r="AE482" s="155"/>
      <c r="AF482" s="155"/>
      <c r="AG482" s="155"/>
      <c r="AH482" s="155"/>
      <c r="AI482" s="155"/>
      <c r="AJ482" s="163"/>
      <c r="AK482" s="163"/>
      <c r="AL482" s="163"/>
      <c r="AM482" s="163"/>
      <c r="AN482" s="164"/>
      <c r="AO482" s="165"/>
      <c r="AP482" s="163"/>
      <c r="AQ482" s="155"/>
      <c r="AR482" s="155"/>
      <c r="AS482" s="155"/>
      <c r="AT482" s="166"/>
      <c r="AU482" s="158"/>
      <c r="AV482" s="155"/>
      <c r="AW482" s="155"/>
      <c r="AX482" s="155"/>
      <c r="AY482" s="155"/>
      <c r="AZ482" s="166"/>
      <c r="BA482" s="158"/>
      <c r="BB482" s="155"/>
      <c r="BC482" s="155"/>
      <c r="BD482" s="155"/>
      <c r="BE482" s="155"/>
      <c r="BF482" s="166"/>
      <c r="BG482" s="158"/>
      <c r="BH482" s="155"/>
      <c r="BI482" s="158"/>
      <c r="BJ482" s="155"/>
      <c r="BK482" s="155"/>
      <c r="BL482" s="155"/>
      <c r="BM482" s="155"/>
      <c r="BN482" s="155"/>
      <c r="BO482" s="155"/>
      <c r="BP482" s="155"/>
      <c r="BQ482" s="155"/>
      <c r="BR482" s="155"/>
      <c r="BS482" s="155"/>
      <c r="BT482" s="155"/>
      <c r="BU482" s="155"/>
      <c r="BV482" s="155"/>
      <c r="BW482" s="155"/>
      <c r="BX482" s="155"/>
      <c r="BY482" s="155"/>
      <c r="BZ482" s="155"/>
      <c r="CA482" s="155"/>
      <c r="CB482" s="155"/>
      <c r="CC482" s="155"/>
      <c r="CD482" s="155"/>
      <c r="CE482" s="155"/>
      <c r="CF482" s="155"/>
      <c r="CG482" s="155"/>
      <c r="CH482" s="155"/>
      <c r="CI482" s="155"/>
      <c r="CJ482" s="166"/>
      <c r="CK482" s="161"/>
      <c r="CL482" s="161"/>
      <c r="CM482" s="161"/>
      <c r="CN482" s="161"/>
      <c r="CO482" s="161"/>
      <c r="CP482" s="161"/>
      <c r="CQ482" s="161"/>
      <c r="CR482" s="167" t="e">
        <f>IFERROR(MATCH(M482,'Cat Val Desplegable'!$B:$B,0),"")-1</f>
        <v>#VALUE!</v>
      </c>
      <c r="CS482" s="167">
        <f>COUNTIF('Cat Val Desplegable'!$B$3:$B$257,'Altas FI-Compras'!M482)</f>
        <v>0</v>
      </c>
      <c r="CT482" s="167" t="e">
        <f>IFERROR(MATCH(Y482,'Cat Val Desplegable'!$E:$E,0),"")-1</f>
        <v>#VALUE!</v>
      </c>
      <c r="CU482" s="167">
        <f>COUNTIF('Cat Val Desplegable'!$E$3:$E$296,'Altas FI-Compras'!Y482)</f>
        <v>0</v>
      </c>
      <c r="CV482" s="161"/>
      <c r="CW482" s="161"/>
      <c r="CX482" s="161"/>
      <c r="CY482" s="161"/>
      <c r="CZ482" s="161"/>
      <c r="DA482" s="161"/>
      <c r="DB482" s="161"/>
      <c r="DC482" s="161"/>
      <c r="DD482" s="161"/>
    </row>
    <row r="483" spans="1:108">
      <c r="A483" s="155"/>
      <c r="B483" s="155"/>
      <c r="C483" s="155"/>
      <c r="D483" s="155"/>
      <c r="E483" s="155"/>
      <c r="F483" s="155"/>
      <c r="G483" s="155"/>
      <c r="H483" s="155"/>
      <c r="I483" s="155"/>
      <c r="J483" s="155"/>
      <c r="K483" s="155"/>
      <c r="L483" s="155"/>
      <c r="M483" s="155"/>
      <c r="N483" s="156"/>
      <c r="O483" s="157"/>
      <c r="P483" s="158"/>
      <c r="Q483" s="155"/>
      <c r="R483" s="159"/>
      <c r="S483" s="159"/>
      <c r="T483" s="155"/>
      <c r="U483" s="159"/>
      <c r="V483" s="159"/>
      <c r="W483" s="160"/>
      <c r="X483" s="155"/>
      <c r="Y483" s="158"/>
      <c r="Z483" s="155"/>
      <c r="AA483" s="155"/>
      <c r="AB483" s="155"/>
      <c r="AC483" s="162"/>
      <c r="AD483" s="162"/>
      <c r="AE483" s="155"/>
      <c r="AF483" s="155"/>
      <c r="AG483" s="155"/>
      <c r="AH483" s="155"/>
      <c r="AI483" s="155"/>
      <c r="AJ483" s="163"/>
      <c r="AK483" s="163"/>
      <c r="AL483" s="163"/>
      <c r="AM483" s="163"/>
      <c r="AN483" s="164"/>
      <c r="AO483" s="165"/>
      <c r="AP483" s="163"/>
      <c r="AQ483" s="155"/>
      <c r="AR483" s="155"/>
      <c r="AS483" s="155"/>
      <c r="AT483" s="166"/>
      <c r="AU483" s="158"/>
      <c r="AV483" s="155"/>
      <c r="AW483" s="155"/>
      <c r="AX483" s="155"/>
      <c r="AY483" s="155"/>
      <c r="AZ483" s="166"/>
      <c r="BA483" s="158"/>
      <c r="BB483" s="155"/>
      <c r="BC483" s="155"/>
      <c r="BD483" s="155"/>
      <c r="BE483" s="155"/>
      <c r="BF483" s="166"/>
      <c r="BG483" s="158"/>
      <c r="BH483" s="155"/>
      <c r="BI483" s="158"/>
      <c r="BJ483" s="155"/>
      <c r="BK483" s="155"/>
      <c r="BL483" s="155"/>
      <c r="BM483" s="155"/>
      <c r="BN483" s="155"/>
      <c r="BO483" s="155"/>
      <c r="BP483" s="155"/>
      <c r="BQ483" s="155"/>
      <c r="BR483" s="155"/>
      <c r="BS483" s="155"/>
      <c r="BT483" s="155"/>
      <c r="BU483" s="155"/>
      <c r="BV483" s="155"/>
      <c r="BW483" s="155"/>
      <c r="BX483" s="155"/>
      <c r="BY483" s="155"/>
      <c r="BZ483" s="155"/>
      <c r="CA483" s="155"/>
      <c r="CB483" s="155"/>
      <c r="CC483" s="155"/>
      <c r="CD483" s="155"/>
      <c r="CE483" s="155"/>
      <c r="CF483" s="155"/>
      <c r="CG483" s="155"/>
      <c r="CH483" s="155"/>
      <c r="CI483" s="155"/>
      <c r="CJ483" s="166"/>
      <c r="CK483" s="161"/>
      <c r="CL483" s="161"/>
      <c r="CM483" s="161"/>
      <c r="CN483" s="161"/>
      <c r="CO483" s="161"/>
      <c r="CP483" s="161"/>
      <c r="CQ483" s="161"/>
      <c r="CR483" s="167" t="e">
        <f>IFERROR(MATCH(M483,'Cat Val Desplegable'!$B:$B,0),"")-1</f>
        <v>#VALUE!</v>
      </c>
      <c r="CS483" s="167">
        <f>COUNTIF('Cat Val Desplegable'!$B$3:$B$257,'Altas FI-Compras'!M483)</f>
        <v>0</v>
      </c>
      <c r="CT483" s="167" t="e">
        <f>IFERROR(MATCH(Y483,'Cat Val Desplegable'!$E:$E,0),"")-1</f>
        <v>#VALUE!</v>
      </c>
      <c r="CU483" s="167">
        <f>COUNTIF('Cat Val Desplegable'!$E$3:$E$296,'Altas FI-Compras'!Y483)</f>
        <v>0</v>
      </c>
      <c r="CV483" s="161"/>
      <c r="CW483" s="161"/>
      <c r="CX483" s="161"/>
      <c r="CY483" s="161"/>
      <c r="CZ483" s="161"/>
      <c r="DA483" s="161"/>
      <c r="DB483" s="161"/>
      <c r="DC483" s="161"/>
      <c r="DD483" s="161"/>
    </row>
    <row r="484" spans="1:108">
      <c r="A484" s="155"/>
      <c r="B484" s="155"/>
      <c r="C484" s="155"/>
      <c r="D484" s="155"/>
      <c r="E484" s="155"/>
      <c r="F484" s="155"/>
      <c r="G484" s="155"/>
      <c r="H484" s="155"/>
      <c r="I484" s="155"/>
      <c r="J484" s="155"/>
      <c r="K484" s="155"/>
      <c r="L484" s="155"/>
      <c r="M484" s="155"/>
      <c r="N484" s="156"/>
      <c r="O484" s="157"/>
      <c r="P484" s="158"/>
      <c r="Q484" s="155"/>
      <c r="R484" s="159"/>
      <c r="S484" s="159"/>
      <c r="T484" s="155"/>
      <c r="U484" s="159"/>
      <c r="V484" s="159"/>
      <c r="W484" s="160"/>
      <c r="X484" s="155"/>
      <c r="Y484" s="158"/>
      <c r="Z484" s="155"/>
      <c r="AA484" s="155"/>
      <c r="AB484" s="155"/>
      <c r="AC484" s="162"/>
      <c r="AD484" s="162"/>
      <c r="AE484" s="155"/>
      <c r="AF484" s="155"/>
      <c r="AG484" s="155"/>
      <c r="AH484" s="155"/>
      <c r="AI484" s="155"/>
      <c r="AJ484" s="163"/>
      <c r="AK484" s="163"/>
      <c r="AL484" s="163"/>
      <c r="AM484" s="163"/>
      <c r="AN484" s="164"/>
      <c r="AO484" s="165"/>
      <c r="AP484" s="163"/>
      <c r="AQ484" s="155"/>
      <c r="AR484" s="155"/>
      <c r="AS484" s="155"/>
      <c r="AT484" s="166"/>
      <c r="AU484" s="158"/>
      <c r="AV484" s="155"/>
      <c r="AW484" s="155"/>
      <c r="AX484" s="155"/>
      <c r="AY484" s="155"/>
      <c r="AZ484" s="166"/>
      <c r="BA484" s="158"/>
      <c r="BB484" s="155"/>
      <c r="BC484" s="155"/>
      <c r="BD484" s="155"/>
      <c r="BE484" s="155"/>
      <c r="BF484" s="166"/>
      <c r="BG484" s="158"/>
      <c r="BH484" s="155"/>
      <c r="BI484" s="158"/>
      <c r="BJ484" s="155"/>
      <c r="BK484" s="155"/>
      <c r="BL484" s="155"/>
      <c r="BM484" s="155"/>
      <c r="BN484" s="155"/>
      <c r="BO484" s="155"/>
      <c r="BP484" s="155"/>
      <c r="BQ484" s="155"/>
      <c r="BR484" s="155"/>
      <c r="BS484" s="155"/>
      <c r="BT484" s="155"/>
      <c r="BU484" s="155"/>
      <c r="BV484" s="155"/>
      <c r="BW484" s="155"/>
      <c r="BX484" s="155"/>
      <c r="BY484" s="155"/>
      <c r="BZ484" s="155"/>
      <c r="CA484" s="155"/>
      <c r="CB484" s="155"/>
      <c r="CC484" s="155"/>
      <c r="CD484" s="155"/>
      <c r="CE484" s="155"/>
      <c r="CF484" s="155"/>
      <c r="CG484" s="155"/>
      <c r="CH484" s="155"/>
      <c r="CI484" s="155"/>
      <c r="CJ484" s="166"/>
      <c r="CK484" s="161"/>
      <c r="CL484" s="161"/>
      <c r="CM484" s="161"/>
      <c r="CN484" s="161"/>
      <c r="CO484" s="161"/>
      <c r="CP484" s="161"/>
      <c r="CQ484" s="161"/>
      <c r="CR484" s="167" t="e">
        <f>IFERROR(MATCH(M484,'Cat Val Desplegable'!$B:$B,0),"")-1</f>
        <v>#VALUE!</v>
      </c>
      <c r="CS484" s="167">
        <f>COUNTIF('Cat Val Desplegable'!$B$3:$B$257,'Altas FI-Compras'!M484)</f>
        <v>0</v>
      </c>
      <c r="CT484" s="167" t="e">
        <f>IFERROR(MATCH(Y484,'Cat Val Desplegable'!$E:$E,0),"")-1</f>
        <v>#VALUE!</v>
      </c>
      <c r="CU484" s="167">
        <f>COUNTIF('Cat Val Desplegable'!$E$3:$E$296,'Altas FI-Compras'!Y484)</f>
        <v>0</v>
      </c>
      <c r="CV484" s="161"/>
      <c r="CW484" s="161"/>
      <c r="CX484" s="161"/>
      <c r="CY484" s="161"/>
      <c r="CZ484" s="161"/>
      <c r="DA484" s="161"/>
      <c r="DB484" s="161"/>
      <c r="DC484" s="161"/>
      <c r="DD484" s="161"/>
    </row>
    <row r="485" spans="1:108">
      <c r="A485" s="155"/>
      <c r="B485" s="155"/>
      <c r="C485" s="155"/>
      <c r="D485" s="155"/>
      <c r="E485" s="155"/>
      <c r="F485" s="155"/>
      <c r="G485" s="155"/>
      <c r="H485" s="155"/>
      <c r="I485" s="155"/>
      <c r="J485" s="155"/>
      <c r="K485" s="155"/>
      <c r="L485" s="155"/>
      <c r="M485" s="155"/>
      <c r="N485" s="156"/>
      <c r="O485" s="157"/>
      <c r="P485" s="158"/>
      <c r="Q485" s="155"/>
      <c r="R485" s="159"/>
      <c r="S485" s="159"/>
      <c r="T485" s="155"/>
      <c r="U485" s="159"/>
      <c r="V485" s="159"/>
      <c r="W485" s="160"/>
      <c r="X485" s="155"/>
      <c r="Y485" s="158"/>
      <c r="Z485" s="155"/>
      <c r="AA485" s="155"/>
      <c r="AB485" s="155"/>
      <c r="AC485" s="162"/>
      <c r="AD485" s="162"/>
      <c r="AE485" s="155"/>
      <c r="AF485" s="155"/>
      <c r="AG485" s="155"/>
      <c r="AH485" s="155"/>
      <c r="AI485" s="155"/>
      <c r="AJ485" s="163"/>
      <c r="AK485" s="163"/>
      <c r="AL485" s="163"/>
      <c r="AM485" s="163"/>
      <c r="AN485" s="164"/>
      <c r="AO485" s="165"/>
      <c r="AP485" s="163"/>
      <c r="AQ485" s="155"/>
      <c r="AR485" s="155"/>
      <c r="AS485" s="155"/>
      <c r="AT485" s="166"/>
      <c r="AU485" s="158"/>
      <c r="AV485" s="155"/>
      <c r="AW485" s="155"/>
      <c r="AX485" s="155"/>
      <c r="AY485" s="155"/>
      <c r="AZ485" s="166"/>
      <c r="BA485" s="158"/>
      <c r="BB485" s="155"/>
      <c r="BC485" s="155"/>
      <c r="BD485" s="155"/>
      <c r="BE485" s="155"/>
      <c r="BF485" s="166"/>
      <c r="BG485" s="158"/>
      <c r="BH485" s="155"/>
      <c r="BI485" s="158"/>
      <c r="BJ485" s="155"/>
      <c r="BK485" s="155"/>
      <c r="BL485" s="155"/>
      <c r="BM485" s="155"/>
      <c r="BN485" s="155"/>
      <c r="BO485" s="155"/>
      <c r="BP485" s="155"/>
      <c r="BQ485" s="155"/>
      <c r="BR485" s="155"/>
      <c r="BS485" s="155"/>
      <c r="BT485" s="155"/>
      <c r="BU485" s="155"/>
      <c r="BV485" s="155"/>
      <c r="BW485" s="155"/>
      <c r="BX485" s="155"/>
      <c r="BY485" s="155"/>
      <c r="BZ485" s="155"/>
      <c r="CA485" s="155"/>
      <c r="CB485" s="155"/>
      <c r="CC485" s="155"/>
      <c r="CD485" s="155"/>
      <c r="CE485" s="155"/>
      <c r="CF485" s="155"/>
      <c r="CG485" s="155"/>
      <c r="CH485" s="155"/>
      <c r="CI485" s="155"/>
      <c r="CJ485" s="166"/>
      <c r="CK485" s="161"/>
      <c r="CL485" s="161"/>
      <c r="CM485" s="161"/>
      <c r="CN485" s="161"/>
      <c r="CO485" s="161"/>
      <c r="CP485" s="161"/>
      <c r="CQ485" s="161"/>
      <c r="CR485" s="167" t="e">
        <f>IFERROR(MATCH(M485,'Cat Val Desplegable'!$B:$B,0),"")-1</f>
        <v>#VALUE!</v>
      </c>
      <c r="CS485" s="167">
        <f>COUNTIF('Cat Val Desplegable'!$B$3:$B$257,'Altas FI-Compras'!M485)</f>
        <v>0</v>
      </c>
      <c r="CT485" s="167" t="e">
        <f>IFERROR(MATCH(Y485,'Cat Val Desplegable'!$E:$E,0),"")-1</f>
        <v>#VALUE!</v>
      </c>
      <c r="CU485" s="167">
        <f>COUNTIF('Cat Val Desplegable'!$E$3:$E$296,'Altas FI-Compras'!Y485)</f>
        <v>0</v>
      </c>
      <c r="CV485" s="161"/>
      <c r="CW485" s="161"/>
      <c r="CX485" s="161"/>
      <c r="CY485" s="161"/>
      <c r="CZ485" s="161"/>
      <c r="DA485" s="161"/>
      <c r="DB485" s="161"/>
      <c r="DC485" s="161"/>
      <c r="DD485" s="161"/>
    </row>
    <row r="486" spans="1:108">
      <c r="A486" s="155"/>
      <c r="B486" s="155"/>
      <c r="C486" s="155"/>
      <c r="D486" s="155"/>
      <c r="E486" s="155"/>
      <c r="F486" s="155"/>
      <c r="G486" s="155"/>
      <c r="H486" s="155"/>
      <c r="I486" s="155"/>
      <c r="J486" s="155"/>
      <c r="K486" s="155"/>
      <c r="L486" s="155"/>
      <c r="M486" s="155"/>
      <c r="N486" s="156"/>
      <c r="O486" s="157"/>
      <c r="P486" s="158"/>
      <c r="Q486" s="155"/>
      <c r="R486" s="159"/>
      <c r="S486" s="159"/>
      <c r="T486" s="155"/>
      <c r="U486" s="159"/>
      <c r="V486" s="159"/>
      <c r="W486" s="160"/>
      <c r="X486" s="155"/>
      <c r="Y486" s="158"/>
      <c r="Z486" s="155"/>
      <c r="AA486" s="155"/>
      <c r="AB486" s="155"/>
      <c r="AC486" s="162"/>
      <c r="AD486" s="162"/>
      <c r="AE486" s="155"/>
      <c r="AF486" s="155"/>
      <c r="AG486" s="155"/>
      <c r="AH486" s="155"/>
      <c r="AI486" s="155"/>
      <c r="AJ486" s="163"/>
      <c r="AK486" s="163"/>
      <c r="AL486" s="163"/>
      <c r="AM486" s="163"/>
      <c r="AN486" s="164"/>
      <c r="AO486" s="165"/>
      <c r="AP486" s="163"/>
      <c r="AQ486" s="155"/>
      <c r="AR486" s="155"/>
      <c r="AS486" s="155"/>
      <c r="AT486" s="166"/>
      <c r="AU486" s="158"/>
      <c r="AV486" s="155"/>
      <c r="AW486" s="155"/>
      <c r="AX486" s="155"/>
      <c r="AY486" s="155"/>
      <c r="AZ486" s="166"/>
      <c r="BA486" s="158"/>
      <c r="BB486" s="155"/>
      <c r="BC486" s="155"/>
      <c r="BD486" s="155"/>
      <c r="BE486" s="155"/>
      <c r="BF486" s="166"/>
      <c r="BG486" s="158"/>
      <c r="BH486" s="155"/>
      <c r="BI486" s="158"/>
      <c r="BJ486" s="155"/>
      <c r="BK486" s="155"/>
      <c r="BL486" s="155"/>
      <c r="BM486" s="155"/>
      <c r="BN486" s="155"/>
      <c r="BO486" s="155"/>
      <c r="BP486" s="155"/>
      <c r="BQ486" s="155"/>
      <c r="BR486" s="155"/>
      <c r="BS486" s="155"/>
      <c r="BT486" s="155"/>
      <c r="BU486" s="155"/>
      <c r="BV486" s="155"/>
      <c r="BW486" s="155"/>
      <c r="BX486" s="155"/>
      <c r="BY486" s="155"/>
      <c r="BZ486" s="155"/>
      <c r="CA486" s="155"/>
      <c r="CB486" s="155"/>
      <c r="CC486" s="155"/>
      <c r="CD486" s="155"/>
      <c r="CE486" s="155"/>
      <c r="CF486" s="155"/>
      <c r="CG486" s="155"/>
      <c r="CH486" s="155"/>
      <c r="CI486" s="155"/>
      <c r="CJ486" s="166"/>
      <c r="CK486" s="161"/>
      <c r="CL486" s="161"/>
      <c r="CM486" s="161"/>
      <c r="CN486" s="161"/>
      <c r="CO486" s="161"/>
      <c r="CP486" s="161"/>
      <c r="CQ486" s="161"/>
      <c r="CR486" s="167" t="e">
        <f>IFERROR(MATCH(M486,'Cat Val Desplegable'!$B:$B,0),"")-1</f>
        <v>#VALUE!</v>
      </c>
      <c r="CS486" s="167">
        <f>COUNTIF('Cat Val Desplegable'!$B$3:$B$257,'Altas FI-Compras'!M486)</f>
        <v>0</v>
      </c>
      <c r="CT486" s="167" t="e">
        <f>IFERROR(MATCH(Y486,'Cat Val Desplegable'!$E:$E,0),"")-1</f>
        <v>#VALUE!</v>
      </c>
      <c r="CU486" s="167">
        <f>COUNTIF('Cat Val Desplegable'!$E$3:$E$296,'Altas FI-Compras'!Y486)</f>
        <v>0</v>
      </c>
      <c r="CV486" s="161"/>
      <c r="CW486" s="161"/>
      <c r="CX486" s="161"/>
      <c r="CY486" s="161"/>
      <c r="CZ486" s="161"/>
      <c r="DA486" s="161"/>
      <c r="DB486" s="161"/>
      <c r="DC486" s="161"/>
      <c r="DD486" s="161"/>
    </row>
    <row r="487" spans="1:108">
      <c r="A487" s="155"/>
      <c r="B487" s="155"/>
      <c r="C487" s="155"/>
      <c r="D487" s="155"/>
      <c r="E487" s="155"/>
      <c r="F487" s="155"/>
      <c r="G487" s="155"/>
      <c r="H487" s="155"/>
      <c r="I487" s="155"/>
      <c r="J487" s="155"/>
      <c r="K487" s="155"/>
      <c r="L487" s="155"/>
      <c r="M487" s="155"/>
      <c r="N487" s="156"/>
      <c r="O487" s="157"/>
      <c r="P487" s="158"/>
      <c r="Q487" s="155"/>
      <c r="R487" s="159"/>
      <c r="S487" s="159"/>
      <c r="T487" s="155"/>
      <c r="U487" s="159"/>
      <c r="V487" s="159"/>
      <c r="W487" s="160"/>
      <c r="X487" s="155"/>
      <c r="Y487" s="158"/>
      <c r="Z487" s="155"/>
      <c r="AA487" s="155"/>
      <c r="AB487" s="155"/>
      <c r="AC487" s="162"/>
      <c r="AD487" s="162"/>
      <c r="AE487" s="155"/>
      <c r="AF487" s="155"/>
      <c r="AG487" s="155"/>
      <c r="AH487" s="155"/>
      <c r="AI487" s="155"/>
      <c r="AJ487" s="163"/>
      <c r="AK487" s="163"/>
      <c r="AL487" s="163"/>
      <c r="AM487" s="163"/>
      <c r="AN487" s="164"/>
      <c r="AO487" s="165"/>
      <c r="AP487" s="163"/>
      <c r="AQ487" s="155"/>
      <c r="AR487" s="155"/>
      <c r="AS487" s="155"/>
      <c r="AT487" s="166"/>
      <c r="AU487" s="158"/>
      <c r="AV487" s="155"/>
      <c r="AW487" s="155"/>
      <c r="AX487" s="155"/>
      <c r="AY487" s="155"/>
      <c r="AZ487" s="166"/>
      <c r="BA487" s="158"/>
      <c r="BB487" s="155"/>
      <c r="BC487" s="155"/>
      <c r="BD487" s="155"/>
      <c r="BE487" s="155"/>
      <c r="BF487" s="166"/>
      <c r="BG487" s="158"/>
      <c r="BH487" s="155"/>
      <c r="BI487" s="158"/>
      <c r="BJ487" s="155"/>
      <c r="BK487" s="155"/>
      <c r="BL487" s="155"/>
      <c r="BM487" s="155"/>
      <c r="BN487" s="155"/>
      <c r="BO487" s="155"/>
      <c r="BP487" s="155"/>
      <c r="BQ487" s="155"/>
      <c r="BR487" s="155"/>
      <c r="BS487" s="155"/>
      <c r="BT487" s="155"/>
      <c r="BU487" s="155"/>
      <c r="BV487" s="155"/>
      <c r="BW487" s="155"/>
      <c r="BX487" s="155"/>
      <c r="BY487" s="155"/>
      <c r="BZ487" s="155"/>
      <c r="CA487" s="155"/>
      <c r="CB487" s="155"/>
      <c r="CC487" s="155"/>
      <c r="CD487" s="155"/>
      <c r="CE487" s="155"/>
      <c r="CF487" s="155"/>
      <c r="CG487" s="155"/>
      <c r="CH487" s="155"/>
      <c r="CI487" s="155"/>
      <c r="CJ487" s="166"/>
      <c r="CK487" s="161"/>
      <c r="CL487" s="161"/>
      <c r="CM487" s="161"/>
      <c r="CN487" s="161"/>
      <c r="CO487" s="161"/>
      <c r="CP487" s="161"/>
      <c r="CQ487" s="161"/>
      <c r="CR487" s="167" t="e">
        <f>IFERROR(MATCH(M487,'Cat Val Desplegable'!$B:$B,0),"")-1</f>
        <v>#VALUE!</v>
      </c>
      <c r="CS487" s="167">
        <f>COUNTIF('Cat Val Desplegable'!$B$3:$B$257,'Altas FI-Compras'!M487)</f>
        <v>0</v>
      </c>
      <c r="CT487" s="167" t="e">
        <f>IFERROR(MATCH(Y487,'Cat Val Desplegable'!$E:$E,0),"")-1</f>
        <v>#VALUE!</v>
      </c>
      <c r="CU487" s="167">
        <f>COUNTIF('Cat Val Desplegable'!$E$3:$E$296,'Altas FI-Compras'!Y487)</f>
        <v>0</v>
      </c>
      <c r="CV487" s="161"/>
      <c r="CW487" s="161"/>
      <c r="CX487" s="161"/>
      <c r="CY487" s="161"/>
      <c r="CZ487" s="161"/>
      <c r="DA487" s="161"/>
      <c r="DB487" s="161"/>
      <c r="DC487" s="161"/>
      <c r="DD487" s="161"/>
    </row>
    <row r="488" spans="1:108">
      <c r="A488" s="155"/>
      <c r="B488" s="155"/>
      <c r="C488" s="155"/>
      <c r="D488" s="155"/>
      <c r="E488" s="155"/>
      <c r="F488" s="155"/>
      <c r="G488" s="155"/>
      <c r="H488" s="155"/>
      <c r="I488" s="155"/>
      <c r="J488" s="155"/>
      <c r="K488" s="155"/>
      <c r="L488" s="155"/>
      <c r="M488" s="155"/>
      <c r="N488" s="156"/>
      <c r="O488" s="157"/>
      <c r="P488" s="158"/>
      <c r="Q488" s="155"/>
      <c r="R488" s="159"/>
      <c r="S488" s="159"/>
      <c r="T488" s="155"/>
      <c r="U488" s="159"/>
      <c r="V488" s="159"/>
      <c r="W488" s="160"/>
      <c r="X488" s="155"/>
      <c r="Y488" s="158"/>
      <c r="Z488" s="155"/>
      <c r="AA488" s="155"/>
      <c r="AB488" s="155"/>
      <c r="AC488" s="162"/>
      <c r="AD488" s="162"/>
      <c r="AE488" s="155"/>
      <c r="AF488" s="155"/>
      <c r="AG488" s="155"/>
      <c r="AH488" s="155"/>
      <c r="AI488" s="155"/>
      <c r="AJ488" s="163"/>
      <c r="AK488" s="163"/>
      <c r="AL488" s="163"/>
      <c r="AM488" s="163"/>
      <c r="AN488" s="164"/>
      <c r="AO488" s="165"/>
      <c r="AP488" s="163"/>
      <c r="AQ488" s="155"/>
      <c r="AR488" s="155"/>
      <c r="AS488" s="155"/>
      <c r="AT488" s="166"/>
      <c r="AU488" s="158"/>
      <c r="AV488" s="155"/>
      <c r="AW488" s="155"/>
      <c r="AX488" s="155"/>
      <c r="AY488" s="155"/>
      <c r="AZ488" s="166"/>
      <c r="BA488" s="158"/>
      <c r="BB488" s="155"/>
      <c r="BC488" s="155"/>
      <c r="BD488" s="155"/>
      <c r="BE488" s="155"/>
      <c r="BF488" s="166"/>
      <c r="BG488" s="158"/>
      <c r="BH488" s="155"/>
      <c r="BI488" s="158"/>
      <c r="BJ488" s="155"/>
      <c r="BK488" s="155"/>
      <c r="BL488" s="155"/>
      <c r="BM488" s="155"/>
      <c r="BN488" s="155"/>
      <c r="BO488" s="155"/>
      <c r="BP488" s="155"/>
      <c r="BQ488" s="155"/>
      <c r="BR488" s="155"/>
      <c r="BS488" s="155"/>
      <c r="BT488" s="155"/>
      <c r="BU488" s="155"/>
      <c r="BV488" s="155"/>
      <c r="BW488" s="155"/>
      <c r="BX488" s="155"/>
      <c r="BY488" s="155"/>
      <c r="BZ488" s="155"/>
      <c r="CA488" s="155"/>
      <c r="CB488" s="155"/>
      <c r="CC488" s="155"/>
      <c r="CD488" s="155"/>
      <c r="CE488" s="155"/>
      <c r="CF488" s="155"/>
      <c r="CG488" s="155"/>
      <c r="CH488" s="155"/>
      <c r="CI488" s="155"/>
      <c r="CJ488" s="166"/>
      <c r="CK488" s="161"/>
      <c r="CL488" s="161"/>
      <c r="CM488" s="161"/>
      <c r="CN488" s="161"/>
      <c r="CO488" s="161"/>
      <c r="CP488" s="161"/>
      <c r="CQ488" s="161"/>
      <c r="CR488" s="167" t="e">
        <f>IFERROR(MATCH(M488,'Cat Val Desplegable'!$B:$B,0),"")-1</f>
        <v>#VALUE!</v>
      </c>
      <c r="CS488" s="167">
        <f>COUNTIF('Cat Val Desplegable'!$B$3:$B$257,'Altas FI-Compras'!M488)</f>
        <v>0</v>
      </c>
      <c r="CT488" s="167" t="e">
        <f>IFERROR(MATCH(Y488,'Cat Val Desplegable'!$E:$E,0),"")-1</f>
        <v>#VALUE!</v>
      </c>
      <c r="CU488" s="167">
        <f>COUNTIF('Cat Val Desplegable'!$E$3:$E$296,'Altas FI-Compras'!Y488)</f>
        <v>0</v>
      </c>
      <c r="CV488" s="161"/>
      <c r="CW488" s="161"/>
      <c r="CX488" s="161"/>
      <c r="CY488" s="161"/>
      <c r="CZ488" s="161"/>
      <c r="DA488" s="161"/>
      <c r="DB488" s="161"/>
      <c r="DC488" s="161"/>
      <c r="DD488" s="161"/>
    </row>
    <row r="489" spans="1:108">
      <c r="A489" s="155"/>
      <c r="B489" s="155"/>
      <c r="C489" s="155"/>
      <c r="D489" s="155"/>
      <c r="E489" s="155"/>
      <c r="F489" s="155"/>
      <c r="G489" s="155"/>
      <c r="H489" s="155"/>
      <c r="I489" s="155"/>
      <c r="J489" s="155"/>
      <c r="K489" s="155"/>
      <c r="L489" s="155"/>
      <c r="M489" s="155"/>
      <c r="N489" s="156"/>
      <c r="O489" s="157"/>
      <c r="P489" s="158"/>
      <c r="Q489" s="155"/>
      <c r="R489" s="159"/>
      <c r="S489" s="159"/>
      <c r="T489" s="155"/>
      <c r="U489" s="159"/>
      <c r="V489" s="159"/>
      <c r="W489" s="160"/>
      <c r="X489" s="155"/>
      <c r="Y489" s="158"/>
      <c r="Z489" s="155"/>
      <c r="AA489" s="155"/>
      <c r="AB489" s="155"/>
      <c r="AC489" s="162"/>
      <c r="AD489" s="162"/>
      <c r="AE489" s="155"/>
      <c r="AF489" s="155"/>
      <c r="AG489" s="155"/>
      <c r="AH489" s="155"/>
      <c r="AI489" s="155"/>
      <c r="AJ489" s="163"/>
      <c r="AK489" s="163"/>
      <c r="AL489" s="163"/>
      <c r="AM489" s="163"/>
      <c r="AN489" s="164"/>
      <c r="AO489" s="165"/>
      <c r="AP489" s="163"/>
      <c r="AQ489" s="155"/>
      <c r="AR489" s="155"/>
      <c r="AS489" s="155"/>
      <c r="AT489" s="166"/>
      <c r="AU489" s="158"/>
      <c r="AV489" s="155"/>
      <c r="AW489" s="155"/>
      <c r="AX489" s="155"/>
      <c r="AY489" s="155"/>
      <c r="AZ489" s="166"/>
      <c r="BA489" s="158"/>
      <c r="BB489" s="155"/>
      <c r="BC489" s="155"/>
      <c r="BD489" s="155"/>
      <c r="BE489" s="155"/>
      <c r="BF489" s="166"/>
      <c r="BG489" s="158"/>
      <c r="BH489" s="155"/>
      <c r="BI489" s="158"/>
      <c r="BJ489" s="155"/>
      <c r="BK489" s="155"/>
      <c r="BL489" s="155"/>
      <c r="BM489" s="155"/>
      <c r="BN489" s="155"/>
      <c r="BO489" s="155"/>
      <c r="BP489" s="155"/>
      <c r="BQ489" s="155"/>
      <c r="BR489" s="155"/>
      <c r="BS489" s="155"/>
      <c r="BT489" s="155"/>
      <c r="BU489" s="155"/>
      <c r="BV489" s="155"/>
      <c r="BW489" s="155"/>
      <c r="BX489" s="155"/>
      <c r="BY489" s="155"/>
      <c r="BZ489" s="155"/>
      <c r="CA489" s="155"/>
      <c r="CB489" s="155"/>
      <c r="CC489" s="155"/>
      <c r="CD489" s="155"/>
      <c r="CE489" s="155"/>
      <c r="CF489" s="155"/>
      <c r="CG489" s="155"/>
      <c r="CH489" s="155"/>
      <c r="CI489" s="155"/>
      <c r="CJ489" s="166"/>
      <c r="CK489" s="161"/>
      <c r="CL489" s="161"/>
      <c r="CM489" s="161"/>
      <c r="CN489" s="161"/>
      <c r="CO489" s="161"/>
      <c r="CP489" s="161"/>
      <c r="CQ489" s="161"/>
      <c r="CR489" s="167" t="e">
        <f>IFERROR(MATCH(M489,'Cat Val Desplegable'!$B:$B,0),"")-1</f>
        <v>#VALUE!</v>
      </c>
      <c r="CS489" s="167">
        <f>COUNTIF('Cat Val Desplegable'!$B$3:$B$257,'Altas FI-Compras'!M489)</f>
        <v>0</v>
      </c>
      <c r="CT489" s="167" t="e">
        <f>IFERROR(MATCH(Y489,'Cat Val Desplegable'!$E:$E,0),"")-1</f>
        <v>#VALUE!</v>
      </c>
      <c r="CU489" s="167">
        <f>COUNTIF('Cat Val Desplegable'!$E$3:$E$296,'Altas FI-Compras'!Y489)</f>
        <v>0</v>
      </c>
      <c r="CV489" s="161"/>
      <c r="CW489" s="161"/>
      <c r="CX489" s="161"/>
      <c r="CY489" s="161"/>
      <c r="CZ489" s="161"/>
      <c r="DA489" s="161"/>
      <c r="DB489" s="161"/>
      <c r="DC489" s="161"/>
      <c r="DD489" s="161"/>
    </row>
    <row r="490" spans="1:108">
      <c r="A490" s="155"/>
      <c r="B490" s="155"/>
      <c r="C490" s="155"/>
      <c r="D490" s="155"/>
      <c r="E490" s="155"/>
      <c r="F490" s="155"/>
      <c r="G490" s="155"/>
      <c r="H490" s="155"/>
      <c r="I490" s="155"/>
      <c r="J490" s="155"/>
      <c r="K490" s="155"/>
      <c r="L490" s="155"/>
      <c r="M490" s="155"/>
      <c r="N490" s="156"/>
      <c r="O490" s="157"/>
      <c r="P490" s="158"/>
      <c r="Q490" s="155"/>
      <c r="R490" s="159"/>
      <c r="S490" s="159"/>
      <c r="T490" s="155"/>
      <c r="U490" s="159"/>
      <c r="V490" s="159"/>
      <c r="W490" s="160"/>
      <c r="X490" s="155"/>
      <c r="Y490" s="158"/>
      <c r="Z490" s="155"/>
      <c r="AA490" s="155"/>
      <c r="AB490" s="155"/>
      <c r="AC490" s="162"/>
      <c r="AD490" s="162"/>
      <c r="AE490" s="155"/>
      <c r="AF490" s="155"/>
      <c r="AG490" s="155"/>
      <c r="AH490" s="155"/>
      <c r="AI490" s="155"/>
      <c r="AJ490" s="163"/>
      <c r="AK490" s="163"/>
      <c r="AL490" s="163"/>
      <c r="AM490" s="163"/>
      <c r="AN490" s="164"/>
      <c r="AO490" s="165"/>
      <c r="AP490" s="163"/>
      <c r="AQ490" s="155"/>
      <c r="AR490" s="155"/>
      <c r="AS490" s="155"/>
      <c r="AT490" s="166"/>
      <c r="AU490" s="158"/>
      <c r="AV490" s="155"/>
      <c r="AW490" s="155"/>
      <c r="AX490" s="155"/>
      <c r="AY490" s="155"/>
      <c r="AZ490" s="166"/>
      <c r="BA490" s="158"/>
      <c r="BB490" s="155"/>
      <c r="BC490" s="155"/>
      <c r="BD490" s="155"/>
      <c r="BE490" s="155"/>
      <c r="BF490" s="166"/>
      <c r="BG490" s="158"/>
      <c r="BH490" s="155"/>
      <c r="BI490" s="158"/>
      <c r="BJ490" s="155"/>
      <c r="BK490" s="155"/>
      <c r="BL490" s="155"/>
      <c r="BM490" s="155"/>
      <c r="BN490" s="155"/>
      <c r="BO490" s="155"/>
      <c r="BP490" s="155"/>
      <c r="BQ490" s="155"/>
      <c r="BR490" s="155"/>
      <c r="BS490" s="155"/>
      <c r="BT490" s="155"/>
      <c r="BU490" s="155"/>
      <c r="BV490" s="155"/>
      <c r="BW490" s="155"/>
      <c r="BX490" s="155"/>
      <c r="BY490" s="155"/>
      <c r="BZ490" s="155"/>
      <c r="CA490" s="155"/>
      <c r="CB490" s="155"/>
      <c r="CC490" s="155"/>
      <c r="CD490" s="155"/>
      <c r="CE490" s="155"/>
      <c r="CF490" s="155"/>
      <c r="CG490" s="155"/>
      <c r="CH490" s="155"/>
      <c r="CI490" s="155"/>
      <c r="CJ490" s="166"/>
      <c r="CK490" s="161"/>
      <c r="CL490" s="161"/>
      <c r="CM490" s="161"/>
      <c r="CN490" s="161"/>
      <c r="CO490" s="161"/>
      <c r="CP490" s="161"/>
      <c r="CQ490" s="161"/>
      <c r="CR490" s="167" t="e">
        <f>IFERROR(MATCH(M490,'Cat Val Desplegable'!$B:$B,0),"")-1</f>
        <v>#VALUE!</v>
      </c>
      <c r="CS490" s="167">
        <f>COUNTIF('Cat Val Desplegable'!$B$3:$B$257,'Altas FI-Compras'!M490)</f>
        <v>0</v>
      </c>
      <c r="CT490" s="167" t="e">
        <f>IFERROR(MATCH(Y490,'Cat Val Desplegable'!$E:$E,0),"")-1</f>
        <v>#VALUE!</v>
      </c>
      <c r="CU490" s="167">
        <f>COUNTIF('Cat Val Desplegable'!$E$3:$E$296,'Altas FI-Compras'!Y490)</f>
        <v>0</v>
      </c>
      <c r="CV490" s="161"/>
      <c r="CW490" s="161"/>
      <c r="CX490" s="161"/>
      <c r="CY490" s="161"/>
      <c r="CZ490" s="161"/>
      <c r="DA490" s="161"/>
      <c r="DB490" s="161"/>
      <c r="DC490" s="161"/>
      <c r="DD490" s="161"/>
    </row>
    <row r="491" spans="1:108">
      <c r="A491" s="155"/>
      <c r="B491" s="155"/>
      <c r="C491" s="155"/>
      <c r="D491" s="155"/>
      <c r="E491" s="155"/>
      <c r="F491" s="155"/>
      <c r="G491" s="155"/>
      <c r="H491" s="155"/>
      <c r="I491" s="155"/>
      <c r="J491" s="155"/>
      <c r="K491" s="155"/>
      <c r="L491" s="155"/>
      <c r="M491" s="155"/>
      <c r="N491" s="156"/>
      <c r="O491" s="157"/>
      <c r="P491" s="158"/>
      <c r="Q491" s="155"/>
      <c r="R491" s="159"/>
      <c r="S491" s="159"/>
      <c r="T491" s="155"/>
      <c r="U491" s="159"/>
      <c r="V491" s="159"/>
      <c r="W491" s="160"/>
      <c r="X491" s="155"/>
      <c r="Y491" s="158"/>
      <c r="Z491" s="155"/>
      <c r="AA491" s="155"/>
      <c r="AB491" s="155"/>
      <c r="AC491" s="162"/>
      <c r="AD491" s="162"/>
      <c r="AE491" s="155"/>
      <c r="AF491" s="155"/>
      <c r="AG491" s="155"/>
      <c r="AH491" s="155"/>
      <c r="AI491" s="155"/>
      <c r="AJ491" s="163"/>
      <c r="AK491" s="163"/>
      <c r="AL491" s="163"/>
      <c r="AM491" s="163"/>
      <c r="AN491" s="164"/>
      <c r="AO491" s="165"/>
      <c r="AP491" s="163"/>
      <c r="AQ491" s="155"/>
      <c r="AR491" s="155"/>
      <c r="AS491" s="155"/>
      <c r="AT491" s="166"/>
      <c r="AU491" s="158"/>
      <c r="AV491" s="155"/>
      <c r="AW491" s="155"/>
      <c r="AX491" s="155"/>
      <c r="AY491" s="155"/>
      <c r="AZ491" s="166"/>
      <c r="BA491" s="158"/>
      <c r="BB491" s="155"/>
      <c r="BC491" s="155"/>
      <c r="BD491" s="155"/>
      <c r="BE491" s="155"/>
      <c r="BF491" s="166"/>
      <c r="BG491" s="158"/>
      <c r="BH491" s="155"/>
      <c r="BI491" s="158"/>
      <c r="BJ491" s="155"/>
      <c r="BK491" s="155"/>
      <c r="BL491" s="155"/>
      <c r="BM491" s="155"/>
      <c r="BN491" s="155"/>
      <c r="BO491" s="155"/>
      <c r="BP491" s="155"/>
      <c r="BQ491" s="155"/>
      <c r="BR491" s="155"/>
      <c r="BS491" s="155"/>
      <c r="BT491" s="155"/>
      <c r="BU491" s="155"/>
      <c r="BV491" s="155"/>
      <c r="BW491" s="155"/>
      <c r="BX491" s="155"/>
      <c r="BY491" s="155"/>
      <c r="BZ491" s="155"/>
      <c r="CA491" s="155"/>
      <c r="CB491" s="155"/>
      <c r="CC491" s="155"/>
      <c r="CD491" s="155"/>
      <c r="CE491" s="155"/>
      <c r="CF491" s="155"/>
      <c r="CG491" s="155"/>
      <c r="CH491" s="155"/>
      <c r="CI491" s="155"/>
      <c r="CJ491" s="166"/>
      <c r="CK491" s="161"/>
      <c r="CL491" s="161"/>
      <c r="CM491" s="161"/>
      <c r="CN491" s="161"/>
      <c r="CO491" s="161"/>
      <c r="CP491" s="161"/>
      <c r="CQ491" s="161"/>
      <c r="CR491" s="167" t="e">
        <f>IFERROR(MATCH(M491,'Cat Val Desplegable'!$B:$B,0),"")-1</f>
        <v>#VALUE!</v>
      </c>
      <c r="CS491" s="167">
        <f>COUNTIF('Cat Val Desplegable'!$B$3:$B$257,'Altas FI-Compras'!M491)</f>
        <v>0</v>
      </c>
      <c r="CT491" s="167" t="e">
        <f>IFERROR(MATCH(Y491,'Cat Val Desplegable'!$E:$E,0),"")-1</f>
        <v>#VALUE!</v>
      </c>
      <c r="CU491" s="167">
        <f>COUNTIF('Cat Val Desplegable'!$E$3:$E$296,'Altas FI-Compras'!Y491)</f>
        <v>0</v>
      </c>
      <c r="CV491" s="161"/>
      <c r="CW491" s="161"/>
      <c r="CX491" s="161"/>
      <c r="CY491" s="161"/>
      <c r="CZ491" s="161"/>
      <c r="DA491" s="161"/>
      <c r="DB491" s="161"/>
      <c r="DC491" s="161"/>
      <c r="DD491" s="161"/>
    </row>
    <row r="492" spans="1:108">
      <c r="A492" s="155"/>
      <c r="B492" s="155"/>
      <c r="C492" s="155"/>
      <c r="D492" s="155"/>
      <c r="E492" s="155"/>
      <c r="F492" s="155"/>
      <c r="G492" s="155"/>
      <c r="H492" s="155"/>
      <c r="I492" s="155"/>
      <c r="J492" s="155"/>
      <c r="K492" s="155"/>
      <c r="L492" s="155"/>
      <c r="M492" s="155"/>
      <c r="N492" s="156"/>
      <c r="O492" s="157"/>
      <c r="P492" s="158"/>
      <c r="Q492" s="155"/>
      <c r="R492" s="159"/>
      <c r="S492" s="159"/>
      <c r="T492" s="155"/>
      <c r="U492" s="159"/>
      <c r="V492" s="159"/>
      <c r="W492" s="160"/>
      <c r="X492" s="155"/>
      <c r="Y492" s="158"/>
      <c r="Z492" s="155"/>
      <c r="AA492" s="155"/>
      <c r="AB492" s="155"/>
      <c r="AC492" s="162"/>
      <c r="AD492" s="162"/>
      <c r="AE492" s="155"/>
      <c r="AF492" s="155"/>
      <c r="AG492" s="155"/>
      <c r="AH492" s="155"/>
      <c r="AI492" s="155"/>
      <c r="AJ492" s="163"/>
      <c r="AK492" s="163"/>
      <c r="AL492" s="163"/>
      <c r="AM492" s="163"/>
      <c r="AN492" s="164"/>
      <c r="AO492" s="165"/>
      <c r="AP492" s="163"/>
      <c r="AQ492" s="155"/>
      <c r="AR492" s="155"/>
      <c r="AS492" s="155"/>
      <c r="AT492" s="166"/>
      <c r="AU492" s="158"/>
      <c r="AV492" s="155"/>
      <c r="AW492" s="155"/>
      <c r="AX492" s="155"/>
      <c r="AY492" s="155"/>
      <c r="AZ492" s="166"/>
      <c r="BA492" s="158"/>
      <c r="BB492" s="155"/>
      <c r="BC492" s="155"/>
      <c r="BD492" s="155"/>
      <c r="BE492" s="155"/>
      <c r="BF492" s="166"/>
      <c r="BG492" s="158"/>
      <c r="BH492" s="155"/>
      <c r="BI492" s="158"/>
      <c r="BJ492" s="155"/>
      <c r="BK492" s="155"/>
      <c r="BL492" s="155"/>
      <c r="BM492" s="155"/>
      <c r="BN492" s="155"/>
      <c r="BO492" s="155"/>
      <c r="BP492" s="155"/>
      <c r="BQ492" s="155"/>
      <c r="BR492" s="155"/>
      <c r="BS492" s="155"/>
      <c r="BT492" s="155"/>
      <c r="BU492" s="155"/>
      <c r="BV492" s="155"/>
      <c r="BW492" s="155"/>
      <c r="BX492" s="155"/>
      <c r="BY492" s="155"/>
      <c r="BZ492" s="155"/>
      <c r="CA492" s="155"/>
      <c r="CB492" s="155"/>
      <c r="CC492" s="155"/>
      <c r="CD492" s="155"/>
      <c r="CE492" s="155"/>
      <c r="CF492" s="155"/>
      <c r="CG492" s="155"/>
      <c r="CH492" s="155"/>
      <c r="CI492" s="155"/>
      <c r="CJ492" s="166"/>
      <c r="CK492" s="161"/>
      <c r="CL492" s="161"/>
      <c r="CM492" s="161"/>
      <c r="CN492" s="161"/>
      <c r="CO492" s="161"/>
      <c r="CP492" s="161"/>
      <c r="CQ492" s="161"/>
      <c r="CR492" s="167" t="e">
        <f>IFERROR(MATCH(M492,'Cat Val Desplegable'!$B:$B,0),"")-1</f>
        <v>#VALUE!</v>
      </c>
      <c r="CS492" s="167">
        <f>COUNTIF('Cat Val Desplegable'!$B$3:$B$257,'Altas FI-Compras'!M492)</f>
        <v>0</v>
      </c>
      <c r="CT492" s="167" t="e">
        <f>IFERROR(MATCH(Y492,'Cat Val Desplegable'!$E:$E,0),"")-1</f>
        <v>#VALUE!</v>
      </c>
      <c r="CU492" s="167">
        <f>COUNTIF('Cat Val Desplegable'!$E$3:$E$296,'Altas FI-Compras'!Y492)</f>
        <v>0</v>
      </c>
      <c r="CV492" s="161"/>
      <c r="CW492" s="161"/>
      <c r="CX492" s="161"/>
      <c r="CY492" s="161"/>
      <c r="CZ492" s="161"/>
      <c r="DA492" s="161"/>
      <c r="DB492" s="161"/>
      <c r="DC492" s="161"/>
      <c r="DD492" s="161"/>
    </row>
    <row r="493" spans="1:108">
      <c r="A493" s="155"/>
      <c r="B493" s="155"/>
      <c r="C493" s="155"/>
      <c r="D493" s="155"/>
      <c r="E493" s="155"/>
      <c r="F493" s="155"/>
      <c r="G493" s="155"/>
      <c r="H493" s="155"/>
      <c r="I493" s="155"/>
      <c r="J493" s="155"/>
      <c r="K493" s="155"/>
      <c r="L493" s="155"/>
      <c r="M493" s="155"/>
      <c r="N493" s="156"/>
      <c r="O493" s="157"/>
      <c r="P493" s="158"/>
      <c r="Q493" s="155"/>
      <c r="R493" s="159"/>
      <c r="S493" s="159"/>
      <c r="T493" s="155"/>
      <c r="U493" s="159"/>
      <c r="V493" s="159"/>
      <c r="W493" s="160"/>
      <c r="X493" s="155"/>
      <c r="Y493" s="158"/>
      <c r="Z493" s="155"/>
      <c r="AA493" s="155"/>
      <c r="AB493" s="155"/>
      <c r="AC493" s="162"/>
      <c r="AD493" s="162"/>
      <c r="AE493" s="155"/>
      <c r="AF493" s="155"/>
      <c r="AG493" s="155"/>
      <c r="AH493" s="155"/>
      <c r="AI493" s="155"/>
      <c r="AJ493" s="163"/>
      <c r="AK493" s="163"/>
      <c r="AL493" s="163"/>
      <c r="AM493" s="163"/>
      <c r="AN493" s="164"/>
      <c r="AO493" s="165"/>
      <c r="AP493" s="163"/>
      <c r="AQ493" s="155"/>
      <c r="AR493" s="155"/>
      <c r="AS493" s="155"/>
      <c r="AT493" s="166"/>
      <c r="AU493" s="158"/>
      <c r="AV493" s="155"/>
      <c r="AW493" s="155"/>
      <c r="AX493" s="155"/>
      <c r="AY493" s="155"/>
      <c r="AZ493" s="166"/>
      <c r="BA493" s="158"/>
      <c r="BB493" s="155"/>
      <c r="BC493" s="155"/>
      <c r="BD493" s="155"/>
      <c r="BE493" s="155"/>
      <c r="BF493" s="166"/>
      <c r="BG493" s="158"/>
      <c r="BH493" s="155"/>
      <c r="BI493" s="158"/>
      <c r="BJ493" s="155"/>
      <c r="BK493" s="155"/>
      <c r="BL493" s="155"/>
      <c r="BM493" s="155"/>
      <c r="BN493" s="155"/>
      <c r="BO493" s="155"/>
      <c r="BP493" s="155"/>
      <c r="BQ493" s="155"/>
      <c r="BR493" s="155"/>
      <c r="BS493" s="155"/>
      <c r="BT493" s="155"/>
      <c r="BU493" s="155"/>
      <c r="BV493" s="155"/>
      <c r="BW493" s="155"/>
      <c r="BX493" s="155"/>
      <c r="BY493" s="155"/>
      <c r="BZ493" s="155"/>
      <c r="CA493" s="155"/>
      <c r="CB493" s="155"/>
      <c r="CC493" s="155"/>
      <c r="CD493" s="155"/>
      <c r="CE493" s="155"/>
      <c r="CF493" s="155"/>
      <c r="CG493" s="155"/>
      <c r="CH493" s="155"/>
      <c r="CI493" s="155"/>
      <c r="CJ493" s="166"/>
      <c r="CK493" s="161"/>
      <c r="CL493" s="161"/>
      <c r="CM493" s="161"/>
      <c r="CN493" s="161"/>
      <c r="CO493" s="161"/>
      <c r="CP493" s="161"/>
      <c r="CQ493" s="161"/>
      <c r="CR493" s="167" t="e">
        <f>IFERROR(MATCH(M493,'Cat Val Desplegable'!$B:$B,0),"")-1</f>
        <v>#VALUE!</v>
      </c>
      <c r="CS493" s="167">
        <f>COUNTIF('Cat Val Desplegable'!$B$3:$B$257,'Altas FI-Compras'!M493)</f>
        <v>0</v>
      </c>
      <c r="CT493" s="167" t="e">
        <f>IFERROR(MATCH(Y493,'Cat Val Desplegable'!$E:$E,0),"")-1</f>
        <v>#VALUE!</v>
      </c>
      <c r="CU493" s="167">
        <f>COUNTIF('Cat Val Desplegable'!$E$3:$E$296,'Altas FI-Compras'!Y493)</f>
        <v>0</v>
      </c>
      <c r="CV493" s="161"/>
      <c r="CW493" s="161"/>
      <c r="CX493" s="161"/>
      <c r="CY493" s="161"/>
      <c r="CZ493" s="161"/>
      <c r="DA493" s="161"/>
      <c r="DB493" s="161"/>
      <c r="DC493" s="161"/>
      <c r="DD493" s="161"/>
    </row>
    <row r="494" spans="1:108">
      <c r="A494" s="155"/>
      <c r="B494" s="155"/>
      <c r="C494" s="155"/>
      <c r="D494" s="155"/>
      <c r="E494" s="155"/>
      <c r="F494" s="155"/>
      <c r="G494" s="155"/>
      <c r="H494" s="155"/>
      <c r="I494" s="155"/>
      <c r="J494" s="155"/>
      <c r="K494" s="155"/>
      <c r="L494" s="155"/>
      <c r="M494" s="155"/>
      <c r="N494" s="156"/>
      <c r="O494" s="157"/>
      <c r="P494" s="158"/>
      <c r="Q494" s="155"/>
      <c r="R494" s="159"/>
      <c r="S494" s="159"/>
      <c r="T494" s="155"/>
      <c r="U494" s="159"/>
      <c r="V494" s="159"/>
      <c r="W494" s="160"/>
      <c r="X494" s="155"/>
      <c r="Y494" s="158"/>
      <c r="Z494" s="155"/>
      <c r="AA494" s="155"/>
      <c r="AB494" s="155"/>
      <c r="AC494" s="162"/>
      <c r="AD494" s="162"/>
      <c r="AE494" s="155"/>
      <c r="AF494" s="155"/>
      <c r="AG494" s="155"/>
      <c r="AH494" s="155"/>
      <c r="AI494" s="155"/>
      <c r="AJ494" s="163"/>
      <c r="AK494" s="163"/>
      <c r="AL494" s="163"/>
      <c r="AM494" s="163"/>
      <c r="AN494" s="164"/>
      <c r="AO494" s="165"/>
      <c r="AP494" s="163"/>
      <c r="AQ494" s="155"/>
      <c r="AR494" s="155"/>
      <c r="AS494" s="155"/>
      <c r="AT494" s="166"/>
      <c r="AU494" s="158"/>
      <c r="AV494" s="155"/>
      <c r="AW494" s="155"/>
      <c r="AX494" s="155"/>
      <c r="AY494" s="155"/>
      <c r="AZ494" s="166"/>
      <c r="BA494" s="158"/>
      <c r="BB494" s="155"/>
      <c r="BC494" s="155"/>
      <c r="BD494" s="155"/>
      <c r="BE494" s="155"/>
      <c r="BF494" s="166"/>
      <c r="BG494" s="158"/>
      <c r="BH494" s="155"/>
      <c r="BI494" s="158"/>
      <c r="BJ494" s="155"/>
      <c r="BK494" s="155"/>
      <c r="BL494" s="155"/>
      <c r="BM494" s="155"/>
      <c r="BN494" s="155"/>
      <c r="BO494" s="155"/>
      <c r="BP494" s="155"/>
      <c r="BQ494" s="155"/>
      <c r="BR494" s="155"/>
      <c r="BS494" s="155"/>
      <c r="BT494" s="155"/>
      <c r="BU494" s="155"/>
      <c r="BV494" s="155"/>
      <c r="BW494" s="155"/>
      <c r="BX494" s="155"/>
      <c r="BY494" s="155"/>
      <c r="BZ494" s="155"/>
      <c r="CA494" s="155"/>
      <c r="CB494" s="155"/>
      <c r="CC494" s="155"/>
      <c r="CD494" s="155"/>
      <c r="CE494" s="155"/>
      <c r="CF494" s="155"/>
      <c r="CG494" s="155"/>
      <c r="CH494" s="155"/>
      <c r="CI494" s="155"/>
      <c r="CJ494" s="166"/>
      <c r="CK494" s="161"/>
      <c r="CL494" s="161"/>
      <c r="CM494" s="161"/>
      <c r="CN494" s="161"/>
      <c r="CO494" s="161"/>
      <c r="CP494" s="161"/>
      <c r="CQ494" s="161"/>
      <c r="CR494" s="167" t="e">
        <f>IFERROR(MATCH(M494,'Cat Val Desplegable'!$B:$B,0),"")-1</f>
        <v>#VALUE!</v>
      </c>
      <c r="CS494" s="167">
        <f>COUNTIF('Cat Val Desplegable'!$B$3:$B$257,'Altas FI-Compras'!M494)</f>
        <v>0</v>
      </c>
      <c r="CT494" s="167" t="e">
        <f>IFERROR(MATCH(Y494,'Cat Val Desplegable'!$E:$E,0),"")-1</f>
        <v>#VALUE!</v>
      </c>
      <c r="CU494" s="167">
        <f>COUNTIF('Cat Val Desplegable'!$E$3:$E$296,'Altas FI-Compras'!Y494)</f>
        <v>0</v>
      </c>
      <c r="CV494" s="161"/>
      <c r="CW494" s="161"/>
      <c r="CX494" s="161"/>
      <c r="CY494" s="161"/>
      <c r="CZ494" s="161"/>
      <c r="DA494" s="161"/>
      <c r="DB494" s="161"/>
      <c r="DC494" s="161"/>
      <c r="DD494" s="161"/>
    </row>
    <row r="495" spans="1:108">
      <c r="A495" s="155"/>
      <c r="B495" s="155"/>
      <c r="C495" s="155"/>
      <c r="D495" s="155"/>
      <c r="E495" s="155"/>
      <c r="F495" s="155"/>
      <c r="G495" s="155"/>
      <c r="H495" s="155"/>
      <c r="I495" s="155"/>
      <c r="J495" s="155"/>
      <c r="K495" s="155"/>
      <c r="L495" s="155"/>
      <c r="M495" s="155"/>
      <c r="N495" s="156"/>
      <c r="O495" s="157"/>
      <c r="P495" s="158"/>
      <c r="Q495" s="155"/>
      <c r="R495" s="159"/>
      <c r="S495" s="159"/>
      <c r="T495" s="155"/>
      <c r="U495" s="159"/>
      <c r="V495" s="159"/>
      <c r="W495" s="160"/>
      <c r="X495" s="155"/>
      <c r="Y495" s="158"/>
      <c r="Z495" s="155"/>
      <c r="AA495" s="155"/>
      <c r="AB495" s="155"/>
      <c r="AC495" s="162"/>
      <c r="AD495" s="162"/>
      <c r="AE495" s="155"/>
      <c r="AF495" s="155"/>
      <c r="AG495" s="155"/>
      <c r="AH495" s="155"/>
      <c r="AI495" s="155"/>
      <c r="AJ495" s="163"/>
      <c r="AK495" s="163"/>
      <c r="AL495" s="163"/>
      <c r="AM495" s="163"/>
      <c r="AN495" s="164"/>
      <c r="AO495" s="165"/>
      <c r="AP495" s="163"/>
      <c r="AQ495" s="155"/>
      <c r="AR495" s="155"/>
      <c r="AS495" s="155"/>
      <c r="AT495" s="166"/>
      <c r="AU495" s="158"/>
      <c r="AV495" s="155"/>
      <c r="AW495" s="155"/>
      <c r="AX495" s="155"/>
      <c r="AY495" s="155"/>
      <c r="AZ495" s="166"/>
      <c r="BA495" s="158"/>
      <c r="BB495" s="155"/>
      <c r="BC495" s="155"/>
      <c r="BD495" s="155"/>
      <c r="BE495" s="155"/>
      <c r="BF495" s="166"/>
      <c r="BG495" s="158"/>
      <c r="BH495" s="155"/>
      <c r="BI495" s="158"/>
      <c r="BJ495" s="155"/>
      <c r="BK495" s="155"/>
      <c r="BL495" s="155"/>
      <c r="BM495" s="155"/>
      <c r="BN495" s="155"/>
      <c r="BO495" s="155"/>
      <c r="BP495" s="155"/>
      <c r="BQ495" s="155"/>
      <c r="BR495" s="155"/>
      <c r="BS495" s="155"/>
      <c r="BT495" s="155"/>
      <c r="BU495" s="155"/>
      <c r="BV495" s="155"/>
      <c r="BW495" s="155"/>
      <c r="BX495" s="155"/>
      <c r="BY495" s="155"/>
      <c r="BZ495" s="155"/>
      <c r="CA495" s="155"/>
      <c r="CB495" s="155"/>
      <c r="CC495" s="155"/>
      <c r="CD495" s="155"/>
      <c r="CE495" s="155"/>
      <c r="CF495" s="155"/>
      <c r="CG495" s="155"/>
      <c r="CH495" s="155"/>
      <c r="CI495" s="155"/>
      <c r="CJ495" s="166"/>
      <c r="CK495" s="161"/>
      <c r="CL495" s="161"/>
      <c r="CM495" s="161"/>
      <c r="CN495" s="161"/>
      <c r="CO495" s="161"/>
      <c r="CP495" s="161"/>
      <c r="CQ495" s="161"/>
      <c r="CR495" s="167" t="e">
        <f>IFERROR(MATCH(M495,'Cat Val Desplegable'!$B:$B,0),"")-1</f>
        <v>#VALUE!</v>
      </c>
      <c r="CS495" s="167">
        <f>COUNTIF('Cat Val Desplegable'!$B$3:$B$257,'Altas FI-Compras'!M495)</f>
        <v>0</v>
      </c>
      <c r="CT495" s="167" t="e">
        <f>IFERROR(MATCH(Y495,'Cat Val Desplegable'!$E:$E,0),"")-1</f>
        <v>#VALUE!</v>
      </c>
      <c r="CU495" s="167">
        <f>COUNTIF('Cat Val Desplegable'!$E$3:$E$296,'Altas FI-Compras'!Y495)</f>
        <v>0</v>
      </c>
      <c r="CV495" s="161"/>
      <c r="CW495" s="161"/>
      <c r="CX495" s="161"/>
      <c r="CY495" s="161"/>
      <c r="CZ495" s="161"/>
      <c r="DA495" s="161"/>
      <c r="DB495" s="161"/>
      <c r="DC495" s="161"/>
      <c r="DD495" s="161"/>
    </row>
    <row r="496" spans="1:108">
      <c r="A496" s="155"/>
      <c r="B496" s="155"/>
      <c r="C496" s="155"/>
      <c r="D496" s="155"/>
      <c r="E496" s="155"/>
      <c r="F496" s="155"/>
      <c r="G496" s="155"/>
      <c r="H496" s="155"/>
      <c r="I496" s="155"/>
      <c r="J496" s="155"/>
      <c r="K496" s="155"/>
      <c r="L496" s="155"/>
      <c r="M496" s="155"/>
      <c r="N496" s="156"/>
      <c r="O496" s="157"/>
      <c r="P496" s="158"/>
      <c r="Q496" s="155"/>
      <c r="R496" s="159"/>
      <c r="S496" s="159"/>
      <c r="T496" s="155"/>
      <c r="U496" s="159"/>
      <c r="V496" s="159"/>
      <c r="W496" s="160"/>
      <c r="X496" s="155"/>
      <c r="Y496" s="158"/>
      <c r="Z496" s="155"/>
      <c r="AA496" s="155"/>
      <c r="AB496" s="155"/>
      <c r="AC496" s="162"/>
      <c r="AD496" s="162"/>
      <c r="AE496" s="155"/>
      <c r="AF496" s="155"/>
      <c r="AG496" s="155"/>
      <c r="AH496" s="155"/>
      <c r="AI496" s="155"/>
      <c r="AJ496" s="163"/>
      <c r="AK496" s="163"/>
      <c r="AL496" s="163"/>
      <c r="AM496" s="163"/>
      <c r="AN496" s="164"/>
      <c r="AO496" s="165"/>
      <c r="AP496" s="163"/>
      <c r="AQ496" s="155"/>
      <c r="AR496" s="155"/>
      <c r="AS496" s="155"/>
      <c r="AT496" s="166"/>
      <c r="AU496" s="158"/>
      <c r="AV496" s="155"/>
      <c r="AW496" s="155"/>
      <c r="AX496" s="155"/>
      <c r="AY496" s="155"/>
      <c r="AZ496" s="166"/>
      <c r="BA496" s="158"/>
      <c r="BB496" s="155"/>
      <c r="BC496" s="155"/>
      <c r="BD496" s="155"/>
      <c r="BE496" s="155"/>
      <c r="BF496" s="166"/>
      <c r="BG496" s="158"/>
      <c r="BH496" s="155"/>
      <c r="BI496" s="158"/>
      <c r="BJ496" s="155"/>
      <c r="BK496" s="155"/>
      <c r="BL496" s="155"/>
      <c r="BM496" s="155"/>
      <c r="BN496" s="155"/>
      <c r="BO496" s="155"/>
      <c r="BP496" s="155"/>
      <c r="BQ496" s="155"/>
      <c r="BR496" s="155"/>
      <c r="BS496" s="155"/>
      <c r="BT496" s="155"/>
      <c r="BU496" s="155"/>
      <c r="BV496" s="155"/>
      <c r="BW496" s="155"/>
      <c r="BX496" s="155"/>
      <c r="BY496" s="155"/>
      <c r="BZ496" s="155"/>
      <c r="CA496" s="155"/>
      <c r="CB496" s="155"/>
      <c r="CC496" s="155"/>
      <c r="CD496" s="155"/>
      <c r="CE496" s="155"/>
      <c r="CF496" s="155"/>
      <c r="CG496" s="155"/>
      <c r="CH496" s="155"/>
      <c r="CI496" s="155"/>
      <c r="CJ496" s="166"/>
      <c r="CK496" s="161"/>
      <c r="CL496" s="161"/>
      <c r="CM496" s="161"/>
      <c r="CN496" s="161"/>
      <c r="CO496" s="161"/>
      <c r="CP496" s="161"/>
      <c r="CQ496" s="161"/>
      <c r="CR496" s="167" t="e">
        <f>IFERROR(MATCH(M496,'Cat Val Desplegable'!$B:$B,0),"")-1</f>
        <v>#VALUE!</v>
      </c>
      <c r="CS496" s="167">
        <f>COUNTIF('Cat Val Desplegable'!$B$3:$B$257,'Altas FI-Compras'!M496)</f>
        <v>0</v>
      </c>
      <c r="CT496" s="167" t="e">
        <f>IFERROR(MATCH(Y496,'Cat Val Desplegable'!$E:$E,0),"")-1</f>
        <v>#VALUE!</v>
      </c>
      <c r="CU496" s="167">
        <f>COUNTIF('Cat Val Desplegable'!$E$3:$E$296,'Altas FI-Compras'!Y496)</f>
        <v>0</v>
      </c>
      <c r="CV496" s="161"/>
      <c r="CW496" s="161"/>
      <c r="CX496" s="161"/>
      <c r="CY496" s="161"/>
      <c r="CZ496" s="161"/>
      <c r="DA496" s="161"/>
      <c r="DB496" s="161"/>
      <c r="DC496" s="161"/>
      <c r="DD496" s="161"/>
    </row>
    <row r="497" spans="1:108">
      <c r="A497" s="155"/>
      <c r="B497" s="155"/>
      <c r="C497" s="155"/>
      <c r="D497" s="155"/>
      <c r="E497" s="155"/>
      <c r="F497" s="155"/>
      <c r="G497" s="155"/>
      <c r="H497" s="155"/>
      <c r="I497" s="155"/>
      <c r="J497" s="155"/>
      <c r="K497" s="155"/>
      <c r="L497" s="155"/>
      <c r="M497" s="155"/>
      <c r="N497" s="156"/>
      <c r="O497" s="157"/>
      <c r="P497" s="158"/>
      <c r="Q497" s="155"/>
      <c r="R497" s="159"/>
      <c r="S497" s="159"/>
      <c r="T497" s="155"/>
      <c r="U497" s="159"/>
      <c r="V497" s="159"/>
      <c r="W497" s="160"/>
      <c r="X497" s="155"/>
      <c r="Y497" s="158"/>
      <c r="Z497" s="155"/>
      <c r="AA497" s="155"/>
      <c r="AB497" s="155"/>
      <c r="AC497" s="162"/>
      <c r="AD497" s="162"/>
      <c r="AE497" s="155"/>
      <c r="AF497" s="155"/>
      <c r="AG497" s="155"/>
      <c r="AH497" s="155"/>
      <c r="AI497" s="155"/>
      <c r="AJ497" s="163"/>
      <c r="AK497" s="163"/>
      <c r="AL497" s="163"/>
      <c r="AM497" s="163"/>
      <c r="AN497" s="164"/>
      <c r="AO497" s="165"/>
      <c r="AP497" s="163"/>
      <c r="AQ497" s="155"/>
      <c r="AR497" s="155"/>
      <c r="AS497" s="155"/>
      <c r="AT497" s="166"/>
      <c r="AU497" s="158"/>
      <c r="AV497" s="155"/>
      <c r="AW497" s="155"/>
      <c r="AX497" s="155"/>
      <c r="AY497" s="155"/>
      <c r="AZ497" s="166"/>
      <c r="BA497" s="158"/>
      <c r="BB497" s="155"/>
      <c r="BC497" s="155"/>
      <c r="BD497" s="155"/>
      <c r="BE497" s="155"/>
      <c r="BF497" s="166"/>
      <c r="BG497" s="158"/>
      <c r="BH497" s="155"/>
      <c r="BI497" s="158"/>
      <c r="BJ497" s="155"/>
      <c r="BK497" s="155"/>
      <c r="BL497" s="155"/>
      <c r="BM497" s="155"/>
      <c r="BN497" s="155"/>
      <c r="BO497" s="155"/>
      <c r="BP497" s="155"/>
      <c r="BQ497" s="155"/>
      <c r="BR497" s="155"/>
      <c r="BS497" s="155"/>
      <c r="BT497" s="155"/>
      <c r="BU497" s="155"/>
      <c r="BV497" s="155"/>
      <c r="BW497" s="155"/>
      <c r="BX497" s="155"/>
      <c r="BY497" s="155"/>
      <c r="BZ497" s="155"/>
      <c r="CA497" s="155"/>
      <c r="CB497" s="155"/>
      <c r="CC497" s="155"/>
      <c r="CD497" s="155"/>
      <c r="CE497" s="155"/>
      <c r="CF497" s="155"/>
      <c r="CG497" s="155"/>
      <c r="CH497" s="155"/>
      <c r="CI497" s="155"/>
      <c r="CJ497" s="166"/>
      <c r="CK497" s="161"/>
      <c r="CL497" s="161"/>
      <c r="CM497" s="161"/>
      <c r="CN497" s="161"/>
      <c r="CO497" s="161"/>
      <c r="CP497" s="161"/>
      <c r="CQ497" s="161"/>
      <c r="CR497" s="167" t="e">
        <f>IFERROR(MATCH(M497,'Cat Val Desplegable'!$B:$B,0),"")-1</f>
        <v>#VALUE!</v>
      </c>
      <c r="CS497" s="167">
        <f>COUNTIF('Cat Val Desplegable'!$B$3:$B$257,'Altas FI-Compras'!M497)</f>
        <v>0</v>
      </c>
      <c r="CT497" s="167" t="e">
        <f>IFERROR(MATCH(Y497,'Cat Val Desplegable'!$E:$E,0),"")-1</f>
        <v>#VALUE!</v>
      </c>
      <c r="CU497" s="167">
        <f>COUNTIF('Cat Val Desplegable'!$E$3:$E$296,'Altas FI-Compras'!Y497)</f>
        <v>0</v>
      </c>
      <c r="CV497" s="161"/>
      <c r="CW497" s="161"/>
      <c r="CX497" s="161"/>
      <c r="CY497" s="161"/>
      <c r="CZ497" s="161"/>
      <c r="DA497" s="161"/>
      <c r="DB497" s="161"/>
      <c r="DC497" s="161"/>
      <c r="DD497" s="161"/>
    </row>
    <row r="498" spans="1:108">
      <c r="A498" s="155"/>
      <c r="B498" s="155"/>
      <c r="C498" s="155"/>
      <c r="D498" s="155"/>
      <c r="E498" s="155"/>
      <c r="F498" s="155"/>
      <c r="G498" s="155"/>
      <c r="H498" s="155"/>
      <c r="I498" s="155"/>
      <c r="J498" s="155"/>
      <c r="K498" s="155"/>
      <c r="L498" s="155"/>
      <c r="M498" s="155"/>
      <c r="N498" s="156"/>
      <c r="O498" s="157"/>
      <c r="P498" s="158"/>
      <c r="Q498" s="155"/>
      <c r="R498" s="159"/>
      <c r="S498" s="159"/>
      <c r="T498" s="155"/>
      <c r="U498" s="159"/>
      <c r="V498" s="159"/>
      <c r="W498" s="160"/>
      <c r="X498" s="155"/>
      <c r="Y498" s="158"/>
      <c r="Z498" s="155"/>
      <c r="AA498" s="155"/>
      <c r="AB498" s="155"/>
      <c r="AC498" s="162"/>
      <c r="AD498" s="162"/>
      <c r="AE498" s="155"/>
      <c r="AF498" s="155"/>
      <c r="AG498" s="155"/>
      <c r="AH498" s="155"/>
      <c r="AI498" s="155"/>
      <c r="AJ498" s="163"/>
      <c r="AK498" s="163"/>
      <c r="AL498" s="163"/>
      <c r="AM498" s="163"/>
      <c r="AN498" s="164"/>
      <c r="AO498" s="165"/>
      <c r="AP498" s="163"/>
      <c r="AQ498" s="155"/>
      <c r="AR498" s="155"/>
      <c r="AS498" s="155"/>
      <c r="AT498" s="166"/>
      <c r="AU498" s="158"/>
      <c r="AV498" s="155"/>
      <c r="AW498" s="155"/>
      <c r="AX498" s="155"/>
      <c r="AY498" s="155"/>
      <c r="AZ498" s="166"/>
      <c r="BA498" s="158"/>
      <c r="BB498" s="155"/>
      <c r="BC498" s="155"/>
      <c r="BD498" s="155"/>
      <c r="BE498" s="155"/>
      <c r="BF498" s="166"/>
      <c r="BG498" s="158"/>
      <c r="BH498" s="155"/>
      <c r="BI498" s="158"/>
      <c r="BJ498" s="155"/>
      <c r="BK498" s="155"/>
      <c r="BL498" s="155"/>
      <c r="BM498" s="155"/>
      <c r="BN498" s="155"/>
      <c r="BO498" s="155"/>
      <c r="BP498" s="155"/>
      <c r="BQ498" s="155"/>
      <c r="BR498" s="155"/>
      <c r="BS498" s="155"/>
      <c r="BT498" s="155"/>
      <c r="BU498" s="155"/>
      <c r="BV498" s="155"/>
      <c r="BW498" s="155"/>
      <c r="BX498" s="155"/>
      <c r="BY498" s="155"/>
      <c r="BZ498" s="155"/>
      <c r="CA498" s="155"/>
      <c r="CB498" s="155"/>
      <c r="CC498" s="155"/>
      <c r="CD498" s="155"/>
      <c r="CE498" s="155"/>
      <c r="CF498" s="155"/>
      <c r="CG498" s="155"/>
      <c r="CH498" s="155"/>
      <c r="CI498" s="155"/>
      <c r="CJ498" s="166"/>
      <c r="CK498" s="161"/>
      <c r="CL498" s="161"/>
      <c r="CM498" s="161"/>
      <c r="CN498" s="161"/>
      <c r="CO498" s="161"/>
      <c r="CP498" s="161"/>
      <c r="CQ498" s="161"/>
      <c r="CR498" s="167" t="e">
        <f>IFERROR(MATCH(M498,'Cat Val Desplegable'!$B:$B,0),"")-1</f>
        <v>#VALUE!</v>
      </c>
      <c r="CS498" s="167">
        <f>COUNTIF('Cat Val Desplegable'!$B$3:$B$257,'Altas FI-Compras'!M498)</f>
        <v>0</v>
      </c>
      <c r="CT498" s="167" t="e">
        <f>IFERROR(MATCH(Y498,'Cat Val Desplegable'!$E:$E,0),"")-1</f>
        <v>#VALUE!</v>
      </c>
      <c r="CU498" s="167">
        <f>COUNTIF('Cat Val Desplegable'!$E$3:$E$296,'Altas FI-Compras'!Y498)</f>
        <v>0</v>
      </c>
      <c r="CV498" s="161"/>
      <c r="CW498" s="161"/>
      <c r="CX498" s="161"/>
      <c r="CY498" s="161"/>
      <c r="CZ498" s="161"/>
      <c r="DA498" s="161"/>
      <c r="DB498" s="161"/>
      <c r="DC498" s="161"/>
      <c r="DD498" s="161"/>
    </row>
    <row r="499" spans="1:108">
      <c r="A499" s="155"/>
      <c r="B499" s="155"/>
      <c r="C499" s="155"/>
      <c r="D499" s="155"/>
      <c r="E499" s="155"/>
      <c r="F499" s="155"/>
      <c r="G499" s="155"/>
      <c r="H499" s="155"/>
      <c r="I499" s="155"/>
      <c r="J499" s="155"/>
      <c r="K499" s="155"/>
      <c r="L499" s="155"/>
      <c r="M499" s="155"/>
      <c r="N499" s="156"/>
      <c r="O499" s="157"/>
      <c r="P499" s="158"/>
      <c r="Q499" s="155"/>
      <c r="R499" s="159"/>
      <c r="S499" s="159"/>
      <c r="T499" s="155"/>
      <c r="U499" s="159"/>
      <c r="V499" s="159"/>
      <c r="W499" s="160"/>
      <c r="X499" s="155"/>
      <c r="Y499" s="158"/>
      <c r="Z499" s="155"/>
      <c r="AA499" s="155"/>
      <c r="AB499" s="155"/>
      <c r="AC499" s="162"/>
      <c r="AD499" s="162"/>
      <c r="AE499" s="155"/>
      <c r="AF499" s="155"/>
      <c r="AG499" s="155"/>
      <c r="AH499" s="155"/>
      <c r="AI499" s="155"/>
      <c r="AJ499" s="163"/>
      <c r="AK499" s="163"/>
      <c r="AL499" s="163"/>
      <c r="AM499" s="163"/>
      <c r="AN499" s="164"/>
      <c r="AO499" s="165"/>
      <c r="AP499" s="163"/>
      <c r="AQ499" s="155"/>
      <c r="AR499" s="155"/>
      <c r="AS499" s="155"/>
      <c r="AT499" s="166"/>
      <c r="AU499" s="158"/>
      <c r="AV499" s="155"/>
      <c r="AW499" s="155"/>
      <c r="AX499" s="155"/>
      <c r="AY499" s="155"/>
      <c r="AZ499" s="166"/>
      <c r="BA499" s="158"/>
      <c r="BB499" s="155"/>
      <c r="BC499" s="155"/>
      <c r="BD499" s="155"/>
      <c r="BE499" s="155"/>
      <c r="BF499" s="166"/>
      <c r="BG499" s="158"/>
      <c r="BH499" s="155"/>
      <c r="BI499" s="158"/>
      <c r="BJ499" s="155"/>
      <c r="BK499" s="155"/>
      <c r="BL499" s="155"/>
      <c r="BM499" s="155"/>
      <c r="BN499" s="155"/>
      <c r="BO499" s="155"/>
      <c r="BP499" s="155"/>
      <c r="BQ499" s="155"/>
      <c r="BR499" s="155"/>
      <c r="BS499" s="155"/>
      <c r="BT499" s="155"/>
      <c r="BU499" s="155"/>
      <c r="BV499" s="155"/>
      <c r="BW499" s="155"/>
      <c r="BX499" s="155"/>
      <c r="BY499" s="155"/>
      <c r="BZ499" s="155"/>
      <c r="CA499" s="155"/>
      <c r="CB499" s="155"/>
      <c r="CC499" s="155"/>
      <c r="CD499" s="155"/>
      <c r="CE499" s="155"/>
      <c r="CF499" s="155"/>
      <c r="CG499" s="155"/>
      <c r="CH499" s="155"/>
      <c r="CI499" s="155"/>
      <c r="CJ499" s="166"/>
      <c r="CK499" s="161"/>
      <c r="CL499" s="161"/>
      <c r="CM499" s="161"/>
      <c r="CN499" s="161"/>
      <c r="CO499" s="161"/>
      <c r="CP499" s="161"/>
      <c r="CQ499" s="161"/>
      <c r="CR499" s="167" t="e">
        <f>IFERROR(MATCH(M499,'Cat Val Desplegable'!$B:$B,0),"")-1</f>
        <v>#VALUE!</v>
      </c>
      <c r="CS499" s="167">
        <f>COUNTIF('Cat Val Desplegable'!$B$3:$B$257,'Altas FI-Compras'!M499)</f>
        <v>0</v>
      </c>
      <c r="CT499" s="167" t="e">
        <f>IFERROR(MATCH(Y499,'Cat Val Desplegable'!$E:$E,0),"")-1</f>
        <v>#VALUE!</v>
      </c>
      <c r="CU499" s="167">
        <f>COUNTIF('Cat Val Desplegable'!$E$3:$E$296,'Altas FI-Compras'!Y499)</f>
        <v>0</v>
      </c>
      <c r="CV499" s="161"/>
      <c r="CW499" s="161"/>
      <c r="CX499" s="161"/>
      <c r="CY499" s="161"/>
      <c r="CZ499" s="161"/>
      <c r="DA499" s="161"/>
      <c r="DB499" s="161"/>
      <c r="DC499" s="161"/>
      <c r="DD499" s="161"/>
    </row>
    <row r="500" spans="1:108">
      <c r="A500" s="155"/>
      <c r="B500" s="155"/>
      <c r="C500" s="155"/>
      <c r="D500" s="155"/>
      <c r="E500" s="155"/>
      <c r="F500" s="155"/>
      <c r="G500" s="155"/>
      <c r="H500" s="155"/>
      <c r="I500" s="155"/>
      <c r="J500" s="155"/>
      <c r="K500" s="155"/>
      <c r="L500" s="155"/>
      <c r="M500" s="155"/>
      <c r="N500" s="156"/>
      <c r="O500" s="157"/>
      <c r="P500" s="158"/>
      <c r="Q500" s="155"/>
      <c r="R500" s="159"/>
      <c r="S500" s="159"/>
      <c r="T500" s="155"/>
      <c r="U500" s="159"/>
      <c r="V500" s="159"/>
      <c r="W500" s="160"/>
      <c r="X500" s="155"/>
      <c r="Y500" s="158"/>
      <c r="Z500" s="155"/>
      <c r="AA500" s="155"/>
      <c r="AB500" s="155"/>
      <c r="AC500" s="162"/>
      <c r="AD500" s="162"/>
      <c r="AE500" s="155"/>
      <c r="AF500" s="155"/>
      <c r="AG500" s="155"/>
      <c r="AH500" s="155"/>
      <c r="AI500" s="155"/>
      <c r="AJ500" s="163"/>
      <c r="AK500" s="163"/>
      <c r="AL500" s="163"/>
      <c r="AM500" s="163"/>
      <c r="AN500" s="164"/>
      <c r="AO500" s="165"/>
      <c r="AP500" s="163"/>
      <c r="AQ500" s="155"/>
      <c r="AR500" s="155"/>
      <c r="AS500" s="155"/>
      <c r="AT500" s="166"/>
      <c r="AU500" s="158"/>
      <c r="AV500" s="155"/>
      <c r="AW500" s="155"/>
      <c r="AX500" s="155"/>
      <c r="AY500" s="155"/>
      <c r="AZ500" s="166"/>
      <c r="BA500" s="158"/>
      <c r="BB500" s="155"/>
      <c r="BC500" s="155"/>
      <c r="BD500" s="155"/>
      <c r="BE500" s="155"/>
      <c r="BF500" s="166"/>
      <c r="BG500" s="158"/>
      <c r="BH500" s="155"/>
      <c r="BI500" s="158"/>
      <c r="BJ500" s="155"/>
      <c r="BK500" s="155"/>
      <c r="BL500" s="155"/>
      <c r="BM500" s="155"/>
      <c r="BN500" s="155"/>
      <c r="BO500" s="155"/>
      <c r="BP500" s="155"/>
      <c r="BQ500" s="155"/>
      <c r="BR500" s="155"/>
      <c r="BS500" s="155"/>
      <c r="BT500" s="155"/>
      <c r="BU500" s="155"/>
      <c r="BV500" s="155"/>
      <c r="BW500" s="155"/>
      <c r="BX500" s="155"/>
      <c r="BY500" s="155"/>
      <c r="BZ500" s="155"/>
      <c r="CA500" s="155"/>
      <c r="CB500" s="155"/>
      <c r="CC500" s="155"/>
      <c r="CD500" s="155"/>
      <c r="CE500" s="155"/>
      <c r="CF500" s="155"/>
      <c r="CG500" s="155"/>
      <c r="CH500" s="155"/>
      <c r="CI500" s="155"/>
      <c r="CJ500" s="166"/>
      <c r="CK500" s="161"/>
      <c r="CL500" s="161"/>
      <c r="CM500" s="161"/>
      <c r="CN500" s="161"/>
      <c r="CO500" s="161"/>
      <c r="CP500" s="161"/>
      <c r="CQ500" s="161"/>
      <c r="CR500" s="167" t="e">
        <f>IFERROR(MATCH(M500,'Cat Val Desplegable'!$B:$B,0),"")-1</f>
        <v>#VALUE!</v>
      </c>
      <c r="CS500" s="167">
        <f>COUNTIF('Cat Val Desplegable'!$B$3:$B$257,'Altas FI-Compras'!M500)</f>
        <v>0</v>
      </c>
      <c r="CT500" s="167" t="e">
        <f>IFERROR(MATCH(Y500,'Cat Val Desplegable'!$E:$E,0),"")-1</f>
        <v>#VALUE!</v>
      </c>
      <c r="CU500" s="167">
        <f>COUNTIF('Cat Val Desplegable'!$E$3:$E$296,'Altas FI-Compras'!Y500)</f>
        <v>0</v>
      </c>
      <c r="CV500" s="161"/>
      <c r="CW500" s="161"/>
      <c r="CX500" s="161"/>
      <c r="CY500" s="161"/>
      <c r="CZ500" s="161"/>
      <c r="DA500" s="161"/>
      <c r="DB500" s="161"/>
      <c r="DC500" s="161"/>
      <c r="DD500" s="161"/>
    </row>
    <row r="501" spans="1:108">
      <c r="A501" s="155"/>
      <c r="B501" s="155"/>
      <c r="C501" s="155"/>
      <c r="D501" s="155"/>
      <c r="E501" s="155"/>
      <c r="F501" s="155"/>
      <c r="G501" s="155"/>
      <c r="H501" s="155"/>
      <c r="I501" s="155"/>
      <c r="J501" s="155"/>
      <c r="K501" s="155"/>
      <c r="L501" s="155"/>
      <c r="M501" s="155"/>
      <c r="N501" s="156"/>
      <c r="O501" s="157"/>
      <c r="P501" s="158"/>
      <c r="Q501" s="155"/>
      <c r="R501" s="159"/>
      <c r="S501" s="159"/>
      <c r="T501" s="155"/>
      <c r="U501" s="159"/>
      <c r="V501" s="159"/>
      <c r="W501" s="160"/>
      <c r="X501" s="155"/>
      <c r="Y501" s="158"/>
      <c r="Z501" s="155"/>
      <c r="AA501" s="155"/>
      <c r="AB501" s="155"/>
      <c r="AC501" s="162"/>
      <c r="AD501" s="162"/>
      <c r="AE501" s="155"/>
      <c r="AF501" s="155"/>
      <c r="AG501" s="155"/>
      <c r="AH501" s="155"/>
      <c r="AI501" s="155"/>
      <c r="AJ501" s="163"/>
      <c r="AK501" s="163"/>
      <c r="AL501" s="163"/>
      <c r="AM501" s="163"/>
      <c r="AN501" s="164"/>
      <c r="AO501" s="165"/>
      <c r="AP501" s="163"/>
      <c r="AQ501" s="155"/>
      <c r="AR501" s="155"/>
      <c r="AS501" s="155"/>
      <c r="AT501" s="166"/>
      <c r="AU501" s="158"/>
      <c r="AV501" s="155"/>
      <c r="AW501" s="155"/>
      <c r="AX501" s="155"/>
      <c r="AY501" s="155"/>
      <c r="AZ501" s="166"/>
      <c r="BA501" s="158"/>
      <c r="BB501" s="155"/>
      <c r="BC501" s="155"/>
      <c r="BD501" s="155"/>
      <c r="BE501" s="155"/>
      <c r="BF501" s="166"/>
      <c r="BG501" s="158"/>
      <c r="BH501" s="155"/>
      <c r="BI501" s="158"/>
      <c r="BJ501" s="155"/>
      <c r="BK501" s="155"/>
      <c r="BL501" s="155"/>
      <c r="BM501" s="155"/>
      <c r="BN501" s="155"/>
      <c r="BO501" s="155"/>
      <c r="BP501" s="155"/>
      <c r="BQ501" s="155"/>
      <c r="BR501" s="155"/>
      <c r="BS501" s="155"/>
      <c r="BT501" s="155"/>
      <c r="BU501" s="155"/>
      <c r="BV501" s="155"/>
      <c r="BW501" s="155"/>
      <c r="BX501" s="155"/>
      <c r="BY501" s="155"/>
      <c r="BZ501" s="155"/>
      <c r="CA501" s="155"/>
      <c r="CB501" s="155"/>
      <c r="CC501" s="155"/>
      <c r="CD501" s="155"/>
      <c r="CE501" s="155"/>
      <c r="CF501" s="155"/>
      <c r="CG501" s="155"/>
      <c r="CH501" s="155"/>
      <c r="CI501" s="155"/>
      <c r="CJ501" s="166"/>
      <c r="CK501" s="161"/>
      <c r="CL501" s="161"/>
      <c r="CM501" s="161"/>
      <c r="CN501" s="161"/>
      <c r="CO501" s="161"/>
      <c r="CP501" s="161"/>
      <c r="CQ501" s="161"/>
      <c r="CR501" s="167" t="e">
        <f>IFERROR(MATCH(M501,'Cat Val Desplegable'!$B:$B,0),"")-1</f>
        <v>#VALUE!</v>
      </c>
      <c r="CS501" s="167">
        <f>COUNTIF('Cat Val Desplegable'!$B$3:$B$257,'Altas FI-Compras'!M501)</f>
        <v>0</v>
      </c>
      <c r="CT501" s="167" t="e">
        <f>IFERROR(MATCH(Y501,'Cat Val Desplegable'!$E:$E,0),"")-1</f>
        <v>#VALUE!</v>
      </c>
      <c r="CU501" s="167">
        <f>COUNTIF('Cat Val Desplegable'!$E$3:$E$296,'Altas FI-Compras'!Y501)</f>
        <v>0</v>
      </c>
      <c r="CV501" s="161"/>
      <c r="CW501" s="161"/>
      <c r="CX501" s="161"/>
      <c r="CY501" s="161"/>
      <c r="CZ501" s="161"/>
      <c r="DA501" s="161"/>
      <c r="DB501" s="161"/>
      <c r="DC501" s="161"/>
      <c r="DD501" s="161"/>
    </row>
    <row r="502" spans="1:108">
      <c r="A502" s="155"/>
      <c r="B502" s="155"/>
      <c r="C502" s="155"/>
      <c r="D502" s="155"/>
      <c r="E502" s="155"/>
      <c r="F502" s="155"/>
      <c r="G502" s="155"/>
      <c r="H502" s="155"/>
      <c r="I502" s="155"/>
      <c r="J502" s="155"/>
      <c r="K502" s="155"/>
      <c r="L502" s="155"/>
      <c r="M502" s="155"/>
      <c r="N502" s="156"/>
      <c r="O502" s="157"/>
      <c r="P502" s="158"/>
      <c r="Q502" s="155"/>
      <c r="R502" s="159"/>
      <c r="S502" s="159"/>
      <c r="T502" s="155"/>
      <c r="U502" s="159"/>
      <c r="V502" s="159"/>
      <c r="W502" s="160"/>
      <c r="X502" s="155"/>
      <c r="Y502" s="158"/>
      <c r="Z502" s="155"/>
      <c r="AA502" s="155"/>
      <c r="AB502" s="155"/>
      <c r="AC502" s="162"/>
      <c r="AD502" s="162"/>
      <c r="AE502" s="155"/>
      <c r="AF502" s="155"/>
      <c r="AG502" s="155"/>
      <c r="AH502" s="155"/>
      <c r="AI502" s="155"/>
      <c r="AJ502" s="163"/>
      <c r="AK502" s="163"/>
      <c r="AL502" s="163"/>
      <c r="AM502" s="163"/>
      <c r="AN502" s="164"/>
      <c r="AO502" s="165"/>
      <c r="AP502" s="163"/>
      <c r="AQ502" s="155"/>
      <c r="AR502" s="155"/>
      <c r="AS502" s="155"/>
      <c r="AT502" s="166"/>
      <c r="AU502" s="158"/>
      <c r="AV502" s="155"/>
      <c r="AW502" s="155"/>
      <c r="AX502" s="155"/>
      <c r="AY502" s="155"/>
      <c r="AZ502" s="166"/>
      <c r="BA502" s="158"/>
      <c r="BB502" s="155"/>
      <c r="BC502" s="155"/>
      <c r="BD502" s="155"/>
      <c r="BE502" s="155"/>
      <c r="BF502" s="166"/>
      <c r="BG502" s="158"/>
      <c r="BH502" s="155"/>
      <c r="BI502" s="158"/>
      <c r="BJ502" s="155"/>
      <c r="BK502" s="155"/>
      <c r="BL502" s="155"/>
      <c r="BM502" s="155"/>
      <c r="BN502" s="155"/>
      <c r="BO502" s="155"/>
      <c r="BP502" s="155"/>
      <c r="BQ502" s="155"/>
      <c r="BR502" s="155"/>
      <c r="BS502" s="155"/>
      <c r="BT502" s="155"/>
      <c r="BU502" s="155"/>
      <c r="BV502" s="155"/>
      <c r="BW502" s="155"/>
      <c r="BX502" s="155"/>
      <c r="BY502" s="155"/>
      <c r="BZ502" s="155"/>
      <c r="CA502" s="155"/>
      <c r="CB502" s="155"/>
      <c r="CC502" s="155"/>
      <c r="CD502" s="155"/>
      <c r="CE502" s="155"/>
      <c r="CF502" s="155"/>
      <c r="CG502" s="155"/>
      <c r="CH502" s="155"/>
      <c r="CI502" s="155"/>
      <c r="CJ502" s="166"/>
      <c r="CK502" s="161"/>
      <c r="CL502" s="161"/>
      <c r="CM502" s="161"/>
      <c r="CN502" s="161"/>
      <c r="CO502" s="161"/>
      <c r="CP502" s="161"/>
      <c r="CQ502" s="161"/>
      <c r="CR502" s="167" t="e">
        <f>IFERROR(MATCH(M502,'Cat Val Desplegable'!$B:$B,0),"")-1</f>
        <v>#VALUE!</v>
      </c>
      <c r="CS502" s="167">
        <f>COUNTIF('Cat Val Desplegable'!$B$3:$B$257,'Altas FI-Compras'!M502)</f>
        <v>0</v>
      </c>
      <c r="CT502" s="167" t="e">
        <f>IFERROR(MATCH(Y502,'Cat Val Desplegable'!$E:$E,0),"")-1</f>
        <v>#VALUE!</v>
      </c>
      <c r="CU502" s="167">
        <f>COUNTIF('Cat Val Desplegable'!$E$3:$E$296,'Altas FI-Compras'!Y502)</f>
        <v>0</v>
      </c>
      <c r="CV502" s="161"/>
      <c r="CW502" s="161"/>
      <c r="CX502" s="161"/>
      <c r="CY502" s="161"/>
      <c r="CZ502" s="161"/>
      <c r="DA502" s="161"/>
      <c r="DB502" s="161"/>
      <c r="DC502" s="161"/>
      <c r="DD502" s="161"/>
    </row>
    <row r="503" spans="1:108">
      <c r="A503" s="155"/>
      <c r="B503" s="155"/>
      <c r="C503" s="155"/>
      <c r="D503" s="155"/>
      <c r="E503" s="155"/>
      <c r="F503" s="155"/>
      <c r="G503" s="155"/>
      <c r="H503" s="155"/>
      <c r="I503" s="155"/>
      <c r="J503" s="155"/>
      <c r="K503" s="155"/>
      <c r="L503" s="155"/>
      <c r="M503" s="155"/>
      <c r="N503" s="156"/>
      <c r="O503" s="157"/>
      <c r="P503" s="158"/>
      <c r="Q503" s="155"/>
      <c r="R503" s="159"/>
      <c r="S503" s="159"/>
      <c r="T503" s="155"/>
      <c r="U503" s="159"/>
      <c r="V503" s="159"/>
      <c r="W503" s="160"/>
      <c r="X503" s="155"/>
      <c r="Y503" s="158"/>
      <c r="Z503" s="155"/>
      <c r="AA503" s="155"/>
      <c r="AB503" s="155"/>
      <c r="AC503" s="162"/>
      <c r="AD503" s="162"/>
      <c r="AE503" s="155"/>
      <c r="AF503" s="155"/>
      <c r="AG503" s="155"/>
      <c r="AH503" s="155"/>
      <c r="AI503" s="155"/>
      <c r="AJ503" s="163"/>
      <c r="AK503" s="163"/>
      <c r="AL503" s="163"/>
      <c r="AM503" s="163"/>
      <c r="AN503" s="164"/>
      <c r="AO503" s="165"/>
      <c r="AP503" s="163"/>
      <c r="AQ503" s="155"/>
      <c r="AR503" s="155"/>
      <c r="AS503" s="155"/>
      <c r="AT503" s="166"/>
      <c r="AU503" s="158"/>
      <c r="AV503" s="155"/>
      <c r="AW503" s="155"/>
      <c r="AX503" s="155"/>
      <c r="AY503" s="155"/>
      <c r="AZ503" s="166"/>
      <c r="BA503" s="158"/>
      <c r="BB503" s="155"/>
      <c r="BC503" s="155"/>
      <c r="BD503" s="155"/>
      <c r="BE503" s="155"/>
      <c r="BF503" s="166"/>
      <c r="BG503" s="158"/>
      <c r="BH503" s="155"/>
      <c r="BI503" s="158"/>
      <c r="BJ503" s="155"/>
      <c r="BK503" s="155"/>
      <c r="BL503" s="155"/>
      <c r="BM503" s="155"/>
      <c r="BN503" s="155"/>
      <c r="BO503" s="155"/>
      <c r="BP503" s="155"/>
      <c r="BQ503" s="155"/>
      <c r="BR503" s="155"/>
      <c r="BS503" s="155"/>
      <c r="BT503" s="155"/>
      <c r="BU503" s="155"/>
      <c r="BV503" s="155"/>
      <c r="BW503" s="155"/>
      <c r="BX503" s="155"/>
      <c r="BY503" s="155"/>
      <c r="BZ503" s="155"/>
      <c r="CA503" s="155"/>
      <c r="CB503" s="155"/>
      <c r="CC503" s="155"/>
      <c r="CD503" s="155"/>
      <c r="CE503" s="155"/>
      <c r="CF503" s="155"/>
      <c r="CG503" s="155"/>
      <c r="CH503" s="155"/>
      <c r="CI503" s="155"/>
      <c r="CJ503" s="166"/>
      <c r="CK503" s="161"/>
      <c r="CL503" s="161"/>
      <c r="CM503" s="161"/>
      <c r="CN503" s="161"/>
      <c r="CO503" s="161"/>
      <c r="CP503" s="161"/>
      <c r="CQ503" s="161"/>
      <c r="CR503" s="167" t="e">
        <f>IFERROR(MATCH(M503,'Cat Val Desplegable'!$B:$B,0),"")-1</f>
        <v>#VALUE!</v>
      </c>
      <c r="CS503" s="167">
        <f>COUNTIF('Cat Val Desplegable'!$B$3:$B$257,'Altas FI-Compras'!M503)</f>
        <v>0</v>
      </c>
      <c r="CT503" s="167" t="e">
        <f>IFERROR(MATCH(Y503,'Cat Val Desplegable'!$E:$E,0),"")-1</f>
        <v>#VALUE!</v>
      </c>
      <c r="CU503" s="167">
        <f>COUNTIF('Cat Val Desplegable'!$E$3:$E$296,'Altas FI-Compras'!Y503)</f>
        <v>0</v>
      </c>
      <c r="CV503" s="161"/>
      <c r="CW503" s="161"/>
      <c r="CX503" s="161"/>
      <c r="CY503" s="161"/>
      <c r="CZ503" s="161"/>
      <c r="DA503" s="161"/>
      <c r="DB503" s="161"/>
      <c r="DC503" s="161"/>
      <c r="DD503" s="161"/>
    </row>
    <row r="504" spans="1:108">
      <c r="A504" s="155"/>
      <c r="B504" s="155"/>
      <c r="C504" s="155"/>
      <c r="D504" s="155"/>
      <c r="E504" s="155"/>
      <c r="F504" s="155"/>
      <c r="G504" s="155"/>
      <c r="H504" s="155"/>
      <c r="I504" s="155"/>
      <c r="J504" s="155"/>
      <c r="K504" s="155"/>
      <c r="L504" s="155"/>
      <c r="M504" s="155"/>
      <c r="N504" s="156"/>
      <c r="O504" s="157"/>
      <c r="P504" s="158"/>
      <c r="Q504" s="155"/>
      <c r="R504" s="159"/>
      <c r="S504" s="159"/>
      <c r="T504" s="155"/>
      <c r="U504" s="159"/>
      <c r="V504" s="159"/>
      <c r="W504" s="160"/>
      <c r="X504" s="155"/>
      <c r="Y504" s="158"/>
      <c r="Z504" s="155"/>
      <c r="AA504" s="155"/>
      <c r="AB504" s="155"/>
      <c r="AC504" s="162"/>
      <c r="AD504" s="162"/>
      <c r="AE504" s="155"/>
      <c r="AF504" s="155"/>
      <c r="AG504" s="155"/>
      <c r="AH504" s="155"/>
      <c r="AI504" s="155"/>
      <c r="AJ504" s="163"/>
      <c r="AK504" s="163"/>
      <c r="AL504" s="163"/>
      <c r="AM504" s="163"/>
      <c r="AN504" s="164"/>
      <c r="AO504" s="165"/>
      <c r="AP504" s="163"/>
      <c r="AQ504" s="155"/>
      <c r="AR504" s="155"/>
      <c r="AS504" s="155"/>
      <c r="AT504" s="166"/>
      <c r="AU504" s="158"/>
      <c r="AV504" s="155"/>
      <c r="AW504" s="155"/>
      <c r="AX504" s="155"/>
      <c r="AY504" s="155"/>
      <c r="AZ504" s="166"/>
      <c r="BA504" s="158"/>
      <c r="BB504" s="155"/>
      <c r="BC504" s="155"/>
      <c r="BD504" s="155"/>
      <c r="BE504" s="155"/>
      <c r="BF504" s="166"/>
      <c r="BG504" s="158"/>
      <c r="BH504" s="155"/>
      <c r="BI504" s="158"/>
      <c r="BJ504" s="155"/>
      <c r="BK504" s="155"/>
      <c r="BL504" s="155"/>
      <c r="BM504" s="155"/>
      <c r="BN504" s="155"/>
      <c r="BO504" s="155"/>
      <c r="BP504" s="155"/>
      <c r="BQ504" s="155"/>
      <c r="BR504" s="155"/>
      <c r="BS504" s="155"/>
      <c r="BT504" s="155"/>
      <c r="BU504" s="155"/>
      <c r="BV504" s="155"/>
      <c r="BW504" s="155"/>
      <c r="BX504" s="155"/>
      <c r="BY504" s="155"/>
      <c r="BZ504" s="155"/>
      <c r="CA504" s="155"/>
      <c r="CB504" s="155"/>
      <c r="CC504" s="155"/>
      <c r="CD504" s="155"/>
      <c r="CE504" s="155"/>
      <c r="CF504" s="155"/>
      <c r="CG504" s="155"/>
      <c r="CH504" s="155"/>
      <c r="CI504" s="155"/>
      <c r="CJ504" s="166"/>
      <c r="CK504" s="161"/>
      <c r="CL504" s="161"/>
      <c r="CM504" s="161"/>
      <c r="CN504" s="161"/>
      <c r="CO504" s="161"/>
      <c r="CP504" s="161"/>
      <c r="CQ504" s="161"/>
      <c r="CR504" s="167" t="e">
        <f>IFERROR(MATCH(M504,'Cat Val Desplegable'!$B:$B,0),"")-1</f>
        <v>#VALUE!</v>
      </c>
      <c r="CS504" s="167">
        <f>COUNTIF('Cat Val Desplegable'!$B$3:$B$257,'Altas FI-Compras'!M504)</f>
        <v>0</v>
      </c>
      <c r="CT504" s="167" t="e">
        <f>IFERROR(MATCH(Y504,'Cat Val Desplegable'!$E:$E,0),"")-1</f>
        <v>#VALUE!</v>
      </c>
      <c r="CU504" s="167">
        <f>COUNTIF('Cat Val Desplegable'!$E$3:$E$296,'Altas FI-Compras'!Y504)</f>
        <v>0</v>
      </c>
      <c r="CV504" s="161"/>
      <c r="CW504" s="161"/>
      <c r="CX504" s="161"/>
      <c r="CY504" s="161"/>
      <c r="CZ504" s="161"/>
      <c r="DA504" s="161"/>
      <c r="DB504" s="161"/>
      <c r="DC504" s="161"/>
      <c r="DD504" s="161"/>
    </row>
    <row r="505" spans="1:108">
      <c r="A505" s="155"/>
      <c r="B505" s="155"/>
      <c r="C505" s="155"/>
      <c r="D505" s="155"/>
      <c r="E505" s="155"/>
      <c r="F505" s="155"/>
      <c r="G505" s="155"/>
      <c r="H505" s="155"/>
      <c r="I505" s="155"/>
      <c r="J505" s="155"/>
      <c r="K505" s="155"/>
      <c r="L505" s="155"/>
      <c r="M505" s="155"/>
      <c r="N505" s="156"/>
      <c r="O505" s="157"/>
      <c r="P505" s="158"/>
      <c r="Q505" s="155"/>
      <c r="R505" s="159"/>
      <c r="S505" s="159"/>
      <c r="T505" s="155"/>
      <c r="U505" s="159"/>
      <c r="V505" s="159"/>
      <c r="W505" s="160"/>
      <c r="X505" s="155"/>
      <c r="Y505" s="158"/>
      <c r="Z505" s="155"/>
      <c r="AA505" s="155"/>
      <c r="AB505" s="155"/>
      <c r="AC505" s="162"/>
      <c r="AD505" s="162"/>
      <c r="AE505" s="155"/>
      <c r="AF505" s="155"/>
      <c r="AG505" s="155"/>
      <c r="AH505" s="155"/>
      <c r="AI505" s="155"/>
      <c r="AJ505" s="163"/>
      <c r="AK505" s="163"/>
      <c r="AL505" s="163"/>
      <c r="AM505" s="163"/>
      <c r="AN505" s="164"/>
      <c r="AO505" s="165"/>
      <c r="AP505" s="163"/>
      <c r="AQ505" s="155"/>
      <c r="AR505" s="155"/>
      <c r="AS505" s="155"/>
      <c r="AT505" s="166"/>
      <c r="AU505" s="158"/>
      <c r="AV505" s="155"/>
      <c r="AW505" s="155"/>
      <c r="AX505" s="155"/>
      <c r="AY505" s="155"/>
      <c r="AZ505" s="166"/>
      <c r="BA505" s="158"/>
      <c r="BB505" s="155"/>
      <c r="BC505" s="155"/>
      <c r="BD505" s="155"/>
      <c r="BE505" s="155"/>
      <c r="BF505" s="166"/>
      <c r="BG505" s="158"/>
      <c r="BH505" s="155"/>
      <c r="BI505" s="158"/>
      <c r="BJ505" s="155"/>
      <c r="BK505" s="155"/>
      <c r="BL505" s="155"/>
      <c r="BM505" s="155"/>
      <c r="BN505" s="155"/>
      <c r="BO505" s="155"/>
      <c r="BP505" s="155"/>
      <c r="BQ505" s="155"/>
      <c r="BR505" s="155"/>
      <c r="BS505" s="155"/>
      <c r="BT505" s="155"/>
      <c r="BU505" s="155"/>
      <c r="BV505" s="155"/>
      <c r="BW505" s="155"/>
      <c r="BX505" s="155"/>
      <c r="BY505" s="155"/>
      <c r="BZ505" s="155"/>
      <c r="CA505" s="155"/>
      <c r="CB505" s="155"/>
      <c r="CC505" s="155"/>
      <c r="CD505" s="155"/>
      <c r="CE505" s="155"/>
      <c r="CF505" s="155"/>
      <c r="CG505" s="155"/>
      <c r="CH505" s="155"/>
      <c r="CI505" s="155"/>
      <c r="CJ505" s="166"/>
      <c r="CK505" s="161"/>
      <c r="CL505" s="161"/>
      <c r="CM505" s="161"/>
      <c r="CN505" s="161"/>
      <c r="CO505" s="161"/>
      <c r="CP505" s="161"/>
      <c r="CQ505" s="161"/>
      <c r="CR505" s="167" t="e">
        <f>IFERROR(MATCH(M505,'Cat Val Desplegable'!$B:$B,0),"")-1</f>
        <v>#VALUE!</v>
      </c>
      <c r="CS505" s="167">
        <f>COUNTIF('Cat Val Desplegable'!$B$3:$B$257,'Altas FI-Compras'!M505)</f>
        <v>0</v>
      </c>
      <c r="CT505" s="167" t="e">
        <f>IFERROR(MATCH(Y505,'Cat Val Desplegable'!$E:$E,0),"")-1</f>
        <v>#VALUE!</v>
      </c>
      <c r="CU505" s="167">
        <f>COUNTIF('Cat Val Desplegable'!$E$3:$E$296,'Altas FI-Compras'!Y505)</f>
        <v>0</v>
      </c>
      <c r="CV505" s="161"/>
      <c r="CW505" s="161"/>
      <c r="CX505" s="161"/>
      <c r="CY505" s="161"/>
      <c r="CZ505" s="161"/>
      <c r="DA505" s="161"/>
      <c r="DB505" s="161"/>
      <c r="DC505" s="161"/>
      <c r="DD505" s="161"/>
    </row>
    <row r="506" spans="1:108">
      <c r="A506" s="155"/>
      <c r="B506" s="155"/>
      <c r="C506" s="155"/>
      <c r="D506" s="155"/>
      <c r="E506" s="155"/>
      <c r="F506" s="155"/>
      <c r="G506" s="155"/>
      <c r="H506" s="155"/>
      <c r="I506" s="155"/>
      <c r="J506" s="155"/>
      <c r="K506" s="155"/>
      <c r="L506" s="155"/>
      <c r="M506" s="155"/>
      <c r="N506" s="156"/>
      <c r="O506" s="157"/>
      <c r="P506" s="158"/>
      <c r="Q506" s="155"/>
      <c r="R506" s="159"/>
      <c r="S506" s="159"/>
      <c r="T506" s="155"/>
      <c r="U506" s="159"/>
      <c r="V506" s="159"/>
      <c r="W506" s="160"/>
      <c r="X506" s="155"/>
      <c r="Y506" s="158"/>
      <c r="Z506" s="155"/>
      <c r="AA506" s="155"/>
      <c r="AB506" s="155"/>
      <c r="AC506" s="162"/>
      <c r="AD506" s="162"/>
      <c r="AE506" s="155"/>
      <c r="AF506" s="155"/>
      <c r="AG506" s="155"/>
      <c r="AH506" s="155"/>
      <c r="AI506" s="155"/>
      <c r="AJ506" s="163"/>
      <c r="AK506" s="163"/>
      <c r="AL506" s="163"/>
      <c r="AM506" s="163"/>
      <c r="AN506" s="164"/>
      <c r="AO506" s="165"/>
      <c r="AP506" s="163"/>
      <c r="AQ506" s="155"/>
      <c r="AR506" s="155"/>
      <c r="AS506" s="155"/>
      <c r="AT506" s="166"/>
      <c r="AU506" s="158"/>
      <c r="AV506" s="155"/>
      <c r="AW506" s="155"/>
      <c r="AX506" s="155"/>
      <c r="AY506" s="155"/>
      <c r="AZ506" s="166"/>
      <c r="BA506" s="158"/>
      <c r="BB506" s="155"/>
      <c r="BC506" s="155"/>
      <c r="BD506" s="155"/>
      <c r="BE506" s="155"/>
      <c r="BF506" s="166"/>
      <c r="BG506" s="158"/>
      <c r="BH506" s="155"/>
      <c r="BI506" s="158"/>
      <c r="BJ506" s="155"/>
      <c r="BK506" s="155"/>
      <c r="BL506" s="155"/>
      <c r="BM506" s="155"/>
      <c r="BN506" s="155"/>
      <c r="BO506" s="155"/>
      <c r="BP506" s="155"/>
      <c r="BQ506" s="155"/>
      <c r="BR506" s="155"/>
      <c r="BS506" s="155"/>
      <c r="BT506" s="155"/>
      <c r="BU506" s="155"/>
      <c r="BV506" s="155"/>
      <c r="BW506" s="155"/>
      <c r="BX506" s="155"/>
      <c r="BY506" s="155"/>
      <c r="BZ506" s="155"/>
      <c r="CA506" s="155"/>
      <c r="CB506" s="155"/>
      <c r="CC506" s="155"/>
      <c r="CD506" s="155"/>
      <c r="CE506" s="155"/>
      <c r="CF506" s="155"/>
      <c r="CG506" s="155"/>
      <c r="CH506" s="155"/>
      <c r="CI506" s="155"/>
      <c r="CJ506" s="166"/>
      <c r="CK506" s="161"/>
      <c r="CL506" s="161"/>
      <c r="CM506" s="161"/>
      <c r="CN506" s="161"/>
      <c r="CO506" s="161"/>
      <c r="CP506" s="161"/>
      <c r="CQ506" s="161"/>
      <c r="CR506" s="167" t="e">
        <f>IFERROR(MATCH(M506,'Cat Val Desplegable'!$B:$B,0),"")-1</f>
        <v>#VALUE!</v>
      </c>
      <c r="CS506" s="167">
        <f>COUNTIF('Cat Val Desplegable'!$B$3:$B$257,'Altas FI-Compras'!M506)</f>
        <v>0</v>
      </c>
      <c r="CT506" s="167" t="e">
        <f>IFERROR(MATCH(Y506,'Cat Val Desplegable'!$E:$E,0),"")-1</f>
        <v>#VALUE!</v>
      </c>
      <c r="CU506" s="167">
        <f>COUNTIF('Cat Val Desplegable'!$E$3:$E$296,'Altas FI-Compras'!Y506)</f>
        <v>0</v>
      </c>
      <c r="CV506" s="161"/>
      <c r="CW506" s="161"/>
      <c r="CX506" s="161"/>
      <c r="CY506" s="161"/>
      <c r="CZ506" s="161"/>
      <c r="DA506" s="161"/>
      <c r="DB506" s="161"/>
      <c r="DC506" s="161"/>
      <c r="DD506" s="161"/>
    </row>
    <row r="507" spans="1:108">
      <c r="A507" s="155"/>
      <c r="B507" s="155"/>
      <c r="C507" s="155"/>
      <c r="D507" s="155"/>
      <c r="E507" s="155"/>
      <c r="F507" s="155"/>
      <c r="G507" s="155"/>
      <c r="H507" s="155"/>
      <c r="I507" s="155"/>
      <c r="J507" s="155"/>
      <c r="K507" s="155"/>
      <c r="L507" s="155"/>
      <c r="M507" s="155"/>
      <c r="N507" s="156"/>
      <c r="O507" s="157"/>
      <c r="P507" s="158"/>
      <c r="Q507" s="155"/>
      <c r="R507" s="159"/>
      <c r="S507" s="159"/>
      <c r="T507" s="155"/>
      <c r="U507" s="159"/>
      <c r="V507" s="159"/>
      <c r="W507" s="160"/>
      <c r="X507" s="155"/>
      <c r="Y507" s="158"/>
      <c r="Z507" s="155"/>
      <c r="AA507" s="155"/>
      <c r="AB507" s="155"/>
      <c r="AC507" s="162"/>
      <c r="AD507" s="162"/>
      <c r="AE507" s="155"/>
      <c r="AF507" s="155"/>
      <c r="AG507" s="155"/>
      <c r="AH507" s="155"/>
      <c r="AI507" s="155"/>
      <c r="AJ507" s="163"/>
      <c r="AK507" s="163"/>
      <c r="AL507" s="163"/>
      <c r="AM507" s="163"/>
      <c r="AN507" s="164"/>
      <c r="AO507" s="165"/>
      <c r="AP507" s="163"/>
      <c r="AQ507" s="155"/>
      <c r="AR507" s="155"/>
      <c r="AS507" s="155"/>
      <c r="AT507" s="166"/>
      <c r="AU507" s="158"/>
      <c r="AV507" s="155"/>
      <c r="AW507" s="155"/>
      <c r="AX507" s="155"/>
      <c r="AY507" s="155"/>
      <c r="AZ507" s="166"/>
      <c r="BA507" s="158"/>
      <c r="BB507" s="155"/>
      <c r="BC507" s="155"/>
      <c r="BD507" s="155"/>
      <c r="BE507" s="155"/>
      <c r="BF507" s="166"/>
      <c r="BG507" s="158"/>
      <c r="BH507" s="155"/>
      <c r="BI507" s="158"/>
      <c r="BJ507" s="155"/>
      <c r="BK507" s="155"/>
      <c r="BL507" s="155"/>
      <c r="BM507" s="155"/>
      <c r="BN507" s="155"/>
      <c r="BO507" s="155"/>
      <c r="BP507" s="155"/>
      <c r="BQ507" s="155"/>
      <c r="BR507" s="155"/>
      <c r="BS507" s="155"/>
      <c r="BT507" s="155"/>
      <c r="BU507" s="155"/>
      <c r="BV507" s="155"/>
      <c r="BW507" s="155"/>
      <c r="BX507" s="155"/>
      <c r="BY507" s="155"/>
      <c r="BZ507" s="155"/>
      <c r="CA507" s="155"/>
      <c r="CB507" s="155"/>
      <c r="CC507" s="155"/>
      <c r="CD507" s="155"/>
      <c r="CE507" s="155"/>
      <c r="CF507" s="155"/>
      <c r="CG507" s="155"/>
      <c r="CH507" s="155"/>
      <c r="CI507" s="155"/>
      <c r="CJ507" s="166"/>
      <c r="CK507" s="161"/>
      <c r="CL507" s="161"/>
      <c r="CM507" s="161"/>
      <c r="CN507" s="161"/>
      <c r="CO507" s="161"/>
      <c r="CP507" s="161"/>
      <c r="CQ507" s="161"/>
      <c r="CR507" s="167" t="e">
        <f>IFERROR(MATCH(M507,'Cat Val Desplegable'!$B:$B,0),"")-1</f>
        <v>#VALUE!</v>
      </c>
      <c r="CS507" s="167">
        <f>COUNTIF('Cat Val Desplegable'!$B$3:$B$257,'Altas FI-Compras'!M507)</f>
        <v>0</v>
      </c>
      <c r="CT507" s="167" t="e">
        <f>IFERROR(MATCH(Y507,'Cat Val Desplegable'!$E:$E,0),"")-1</f>
        <v>#VALUE!</v>
      </c>
      <c r="CU507" s="167">
        <f>COUNTIF('Cat Val Desplegable'!$E$3:$E$296,'Altas FI-Compras'!Y507)</f>
        <v>0</v>
      </c>
      <c r="CV507" s="161"/>
      <c r="CW507" s="161"/>
      <c r="CX507" s="161"/>
      <c r="CY507" s="161"/>
      <c r="CZ507" s="161"/>
      <c r="DA507" s="161"/>
      <c r="DB507" s="161"/>
      <c r="DC507" s="161"/>
      <c r="DD507" s="161"/>
    </row>
    <row r="508" spans="1:108">
      <c r="A508" s="155"/>
      <c r="B508" s="155"/>
      <c r="C508" s="155"/>
      <c r="D508" s="155"/>
      <c r="E508" s="155"/>
      <c r="F508" s="155"/>
      <c r="G508" s="155"/>
      <c r="H508" s="155"/>
      <c r="I508" s="155"/>
      <c r="J508" s="155"/>
      <c r="K508" s="155"/>
      <c r="L508" s="155"/>
      <c r="M508" s="155"/>
      <c r="N508" s="156"/>
      <c r="O508" s="157"/>
      <c r="P508" s="158"/>
      <c r="Q508" s="155"/>
      <c r="R508" s="159"/>
      <c r="S508" s="159"/>
      <c r="T508" s="155"/>
      <c r="U508" s="159"/>
      <c r="V508" s="159"/>
      <c r="W508" s="160"/>
      <c r="X508" s="155"/>
      <c r="Y508" s="158"/>
      <c r="Z508" s="155"/>
      <c r="AA508" s="155"/>
      <c r="AB508" s="155"/>
      <c r="AC508" s="162"/>
      <c r="AD508" s="162"/>
      <c r="AE508" s="155"/>
      <c r="AF508" s="155"/>
      <c r="AG508" s="155"/>
      <c r="AH508" s="155"/>
      <c r="AI508" s="155"/>
      <c r="AJ508" s="163"/>
      <c r="AK508" s="163"/>
      <c r="AL508" s="163"/>
      <c r="AM508" s="163"/>
      <c r="AN508" s="164"/>
      <c r="AO508" s="165"/>
      <c r="AP508" s="163"/>
      <c r="AQ508" s="155"/>
      <c r="AR508" s="155"/>
      <c r="AS508" s="155"/>
      <c r="AT508" s="166"/>
      <c r="AU508" s="158"/>
      <c r="AV508" s="155"/>
      <c r="AW508" s="155"/>
      <c r="AX508" s="155"/>
      <c r="AY508" s="155"/>
      <c r="AZ508" s="166"/>
      <c r="BA508" s="158"/>
      <c r="BB508" s="155"/>
      <c r="BC508" s="155"/>
      <c r="BD508" s="155"/>
      <c r="BE508" s="155"/>
      <c r="BF508" s="166"/>
      <c r="BG508" s="158"/>
      <c r="BH508" s="155"/>
      <c r="BI508" s="158"/>
      <c r="BJ508" s="155"/>
      <c r="BK508" s="155"/>
      <c r="BL508" s="155"/>
      <c r="BM508" s="155"/>
      <c r="BN508" s="155"/>
      <c r="BO508" s="155"/>
      <c r="BP508" s="155"/>
      <c r="BQ508" s="155"/>
      <c r="BR508" s="155"/>
      <c r="BS508" s="155"/>
      <c r="BT508" s="155"/>
      <c r="BU508" s="155"/>
      <c r="BV508" s="155"/>
      <c r="BW508" s="155"/>
      <c r="BX508" s="155"/>
      <c r="BY508" s="155"/>
      <c r="BZ508" s="155"/>
      <c r="CA508" s="155"/>
      <c r="CB508" s="155"/>
      <c r="CC508" s="155"/>
      <c r="CD508" s="155"/>
      <c r="CE508" s="155"/>
      <c r="CF508" s="155"/>
      <c r="CG508" s="155"/>
      <c r="CH508" s="155"/>
      <c r="CI508" s="155"/>
      <c r="CJ508" s="166"/>
      <c r="CK508" s="161"/>
      <c r="CL508" s="161"/>
      <c r="CM508" s="161"/>
      <c r="CN508" s="161"/>
      <c r="CO508" s="161"/>
      <c r="CP508" s="161"/>
      <c r="CQ508" s="161"/>
      <c r="CR508" s="167" t="e">
        <f>IFERROR(MATCH(M508,'Cat Val Desplegable'!$B:$B,0),"")-1</f>
        <v>#VALUE!</v>
      </c>
      <c r="CS508" s="167">
        <f>COUNTIF('Cat Val Desplegable'!$B$3:$B$257,'Altas FI-Compras'!M508)</f>
        <v>0</v>
      </c>
      <c r="CT508" s="167" t="e">
        <f>IFERROR(MATCH(Y508,'Cat Val Desplegable'!$E:$E,0),"")-1</f>
        <v>#VALUE!</v>
      </c>
      <c r="CU508" s="167">
        <f>COUNTIF('Cat Val Desplegable'!$E$3:$E$296,'Altas FI-Compras'!Y508)</f>
        <v>0</v>
      </c>
      <c r="CV508" s="161"/>
      <c r="CW508" s="161"/>
      <c r="CX508" s="161"/>
      <c r="CY508" s="161"/>
      <c r="CZ508" s="161"/>
      <c r="DA508" s="161"/>
      <c r="DB508" s="161"/>
      <c r="DC508" s="161"/>
      <c r="DD508" s="161"/>
    </row>
    <row r="509" spans="1:108">
      <c r="A509" s="155"/>
      <c r="B509" s="155"/>
      <c r="C509" s="155"/>
      <c r="D509" s="155"/>
      <c r="E509" s="155"/>
      <c r="F509" s="155"/>
      <c r="G509" s="155"/>
      <c r="H509" s="155"/>
      <c r="I509" s="155"/>
      <c r="J509" s="155"/>
      <c r="K509" s="155"/>
      <c r="L509" s="155"/>
      <c r="M509" s="155"/>
      <c r="N509" s="156"/>
      <c r="O509" s="157"/>
      <c r="P509" s="158"/>
      <c r="Q509" s="155"/>
      <c r="R509" s="159"/>
      <c r="S509" s="159"/>
      <c r="T509" s="155"/>
      <c r="U509" s="159"/>
      <c r="V509" s="159"/>
      <c r="W509" s="160"/>
      <c r="X509" s="155"/>
      <c r="Y509" s="158"/>
      <c r="Z509" s="155"/>
      <c r="AA509" s="155"/>
      <c r="AB509" s="155"/>
      <c r="AC509" s="162"/>
      <c r="AD509" s="162"/>
      <c r="AE509" s="155"/>
      <c r="AF509" s="155"/>
      <c r="AG509" s="155"/>
      <c r="AH509" s="155"/>
      <c r="AI509" s="155"/>
      <c r="AJ509" s="163"/>
      <c r="AK509" s="163"/>
      <c r="AL509" s="163"/>
      <c r="AM509" s="163"/>
      <c r="AN509" s="164"/>
      <c r="AO509" s="165"/>
      <c r="AP509" s="163"/>
      <c r="AQ509" s="155"/>
      <c r="AR509" s="155"/>
      <c r="AS509" s="155"/>
      <c r="AT509" s="166"/>
      <c r="AU509" s="158"/>
      <c r="AV509" s="155"/>
      <c r="AW509" s="155"/>
      <c r="AX509" s="155"/>
      <c r="AY509" s="155"/>
      <c r="AZ509" s="166"/>
      <c r="BA509" s="158"/>
      <c r="BB509" s="155"/>
      <c r="BC509" s="155"/>
      <c r="BD509" s="155"/>
      <c r="BE509" s="155"/>
      <c r="BF509" s="166"/>
      <c r="BG509" s="158"/>
      <c r="BH509" s="155"/>
      <c r="BI509" s="158"/>
      <c r="BJ509" s="155"/>
      <c r="BK509" s="155"/>
      <c r="BL509" s="155"/>
      <c r="BM509" s="155"/>
      <c r="BN509" s="155"/>
      <c r="BO509" s="155"/>
      <c r="BP509" s="155"/>
      <c r="BQ509" s="155"/>
      <c r="BR509" s="155"/>
      <c r="BS509" s="155"/>
      <c r="BT509" s="155"/>
      <c r="BU509" s="155"/>
      <c r="BV509" s="155"/>
      <c r="BW509" s="155"/>
      <c r="BX509" s="155"/>
      <c r="BY509" s="155"/>
      <c r="BZ509" s="155"/>
      <c r="CA509" s="155"/>
      <c r="CB509" s="155"/>
      <c r="CC509" s="155"/>
      <c r="CD509" s="155"/>
      <c r="CE509" s="155"/>
      <c r="CF509" s="155"/>
      <c r="CG509" s="155"/>
      <c r="CH509" s="155"/>
      <c r="CI509" s="155"/>
      <c r="CJ509" s="166"/>
      <c r="CK509" s="161"/>
      <c r="CL509" s="161"/>
      <c r="CM509" s="161"/>
      <c r="CN509" s="161"/>
      <c r="CO509" s="161"/>
      <c r="CP509" s="161"/>
      <c r="CQ509" s="161"/>
      <c r="CR509" s="167" t="e">
        <f>IFERROR(MATCH(M509,'Cat Val Desplegable'!$B:$B,0),"")-1</f>
        <v>#VALUE!</v>
      </c>
      <c r="CS509" s="167">
        <f>COUNTIF('Cat Val Desplegable'!$B$3:$B$257,'Altas FI-Compras'!M509)</f>
        <v>0</v>
      </c>
      <c r="CT509" s="167" t="e">
        <f>IFERROR(MATCH(Y509,'Cat Val Desplegable'!$E:$E,0),"")-1</f>
        <v>#VALUE!</v>
      </c>
      <c r="CU509" s="167">
        <f>COUNTIF('Cat Val Desplegable'!$E$3:$E$296,'Altas FI-Compras'!Y509)</f>
        <v>0</v>
      </c>
      <c r="CV509" s="161"/>
      <c r="CW509" s="161"/>
      <c r="CX509" s="161"/>
      <c r="CY509" s="161"/>
      <c r="CZ509" s="161"/>
      <c r="DA509" s="161"/>
      <c r="DB509" s="161"/>
      <c r="DC509" s="161"/>
      <c r="DD509" s="161"/>
    </row>
    <row r="510" spans="1:108">
      <c r="A510" s="155"/>
      <c r="B510" s="155"/>
      <c r="C510" s="155"/>
      <c r="D510" s="155"/>
      <c r="E510" s="155"/>
      <c r="F510" s="155"/>
      <c r="G510" s="155"/>
      <c r="H510" s="155"/>
      <c r="I510" s="155"/>
      <c r="J510" s="155"/>
      <c r="K510" s="155"/>
      <c r="L510" s="155"/>
      <c r="M510" s="155"/>
      <c r="N510" s="156"/>
      <c r="O510" s="157"/>
      <c r="P510" s="158"/>
      <c r="Q510" s="155"/>
      <c r="R510" s="159"/>
      <c r="S510" s="159"/>
      <c r="T510" s="155"/>
      <c r="U510" s="159"/>
      <c r="V510" s="159"/>
      <c r="W510" s="160"/>
      <c r="X510" s="155"/>
      <c r="Y510" s="158"/>
      <c r="Z510" s="155"/>
      <c r="AA510" s="155"/>
      <c r="AB510" s="155"/>
      <c r="AC510" s="162"/>
      <c r="AD510" s="162"/>
      <c r="AE510" s="155"/>
      <c r="AF510" s="155"/>
      <c r="AG510" s="155"/>
      <c r="AH510" s="155"/>
      <c r="AI510" s="155"/>
      <c r="AJ510" s="163"/>
      <c r="AK510" s="163"/>
      <c r="AL510" s="163"/>
      <c r="AM510" s="163"/>
      <c r="AN510" s="164"/>
      <c r="AO510" s="165"/>
      <c r="AP510" s="163"/>
      <c r="AQ510" s="155"/>
      <c r="AR510" s="155"/>
      <c r="AS510" s="155"/>
      <c r="AT510" s="166"/>
      <c r="AU510" s="158"/>
      <c r="AV510" s="155"/>
      <c r="AW510" s="155"/>
      <c r="AX510" s="155"/>
      <c r="AY510" s="155"/>
      <c r="AZ510" s="166"/>
      <c r="BA510" s="158"/>
      <c r="BB510" s="155"/>
      <c r="BC510" s="155"/>
      <c r="BD510" s="155"/>
      <c r="BE510" s="155"/>
      <c r="BF510" s="166"/>
      <c r="BG510" s="158"/>
      <c r="BH510" s="155"/>
      <c r="BI510" s="158"/>
      <c r="BJ510" s="155"/>
      <c r="BK510" s="155"/>
      <c r="BL510" s="155"/>
      <c r="BM510" s="155"/>
      <c r="BN510" s="155"/>
      <c r="BO510" s="155"/>
      <c r="BP510" s="155"/>
      <c r="BQ510" s="155"/>
      <c r="BR510" s="155"/>
      <c r="BS510" s="155"/>
      <c r="BT510" s="155"/>
      <c r="BU510" s="155"/>
      <c r="BV510" s="155"/>
      <c r="BW510" s="155"/>
      <c r="BX510" s="155"/>
      <c r="BY510" s="155"/>
      <c r="BZ510" s="155"/>
      <c r="CA510" s="155"/>
      <c r="CB510" s="155"/>
      <c r="CC510" s="155"/>
      <c r="CD510" s="155"/>
      <c r="CE510" s="155"/>
      <c r="CF510" s="155"/>
      <c r="CG510" s="155"/>
      <c r="CH510" s="155"/>
      <c r="CI510" s="155"/>
      <c r="CJ510" s="166"/>
      <c r="CK510" s="161"/>
      <c r="CL510" s="161"/>
      <c r="CM510" s="161"/>
      <c r="CN510" s="161"/>
      <c r="CO510" s="161"/>
      <c r="CP510" s="161"/>
      <c r="CQ510" s="161"/>
      <c r="CR510" s="167" t="e">
        <f>IFERROR(MATCH(M510,'Cat Val Desplegable'!$B:$B,0),"")-1</f>
        <v>#VALUE!</v>
      </c>
      <c r="CS510" s="167">
        <f>COUNTIF('Cat Val Desplegable'!$B$3:$B$257,'Altas FI-Compras'!M510)</f>
        <v>0</v>
      </c>
      <c r="CT510" s="167" t="e">
        <f>IFERROR(MATCH(Y510,'Cat Val Desplegable'!$E:$E,0),"")-1</f>
        <v>#VALUE!</v>
      </c>
      <c r="CU510" s="167">
        <f>COUNTIF('Cat Val Desplegable'!$E$3:$E$296,'Altas FI-Compras'!Y510)</f>
        <v>0</v>
      </c>
      <c r="CV510" s="161"/>
      <c r="CW510" s="161"/>
      <c r="CX510" s="161"/>
      <c r="CY510" s="161"/>
      <c r="CZ510" s="161"/>
      <c r="DA510" s="161"/>
      <c r="DB510" s="161"/>
      <c r="DC510" s="161"/>
      <c r="DD510" s="161"/>
    </row>
    <row r="511" spans="1:108">
      <c r="A511" s="155"/>
      <c r="B511" s="155"/>
      <c r="C511" s="155"/>
      <c r="D511" s="155"/>
      <c r="E511" s="155"/>
      <c r="F511" s="155"/>
      <c r="G511" s="155"/>
      <c r="H511" s="155"/>
      <c r="I511" s="155"/>
      <c r="J511" s="155"/>
      <c r="K511" s="155"/>
      <c r="L511" s="155"/>
      <c r="M511" s="155"/>
      <c r="N511" s="156"/>
      <c r="O511" s="157"/>
      <c r="P511" s="158"/>
      <c r="Q511" s="155"/>
      <c r="R511" s="159"/>
      <c r="S511" s="159"/>
      <c r="T511" s="155"/>
      <c r="U511" s="159"/>
      <c r="V511" s="159"/>
      <c r="W511" s="160"/>
      <c r="X511" s="155"/>
      <c r="Y511" s="158"/>
      <c r="Z511" s="155"/>
      <c r="AA511" s="155"/>
      <c r="AB511" s="155"/>
      <c r="AC511" s="162"/>
      <c r="AD511" s="162"/>
      <c r="AE511" s="155"/>
      <c r="AF511" s="155"/>
      <c r="AG511" s="155"/>
      <c r="AH511" s="155"/>
      <c r="AI511" s="155"/>
      <c r="AJ511" s="163"/>
      <c r="AK511" s="163"/>
      <c r="AL511" s="163"/>
      <c r="AM511" s="163"/>
      <c r="AN511" s="164"/>
      <c r="AO511" s="165"/>
      <c r="AP511" s="163"/>
      <c r="AQ511" s="155"/>
      <c r="AR511" s="155"/>
      <c r="AS511" s="155"/>
      <c r="AT511" s="166"/>
      <c r="AU511" s="158"/>
      <c r="AV511" s="155"/>
      <c r="AW511" s="155"/>
      <c r="AX511" s="155"/>
      <c r="AY511" s="155"/>
      <c r="AZ511" s="166"/>
      <c r="BA511" s="158"/>
      <c r="BB511" s="155"/>
      <c r="BC511" s="155"/>
      <c r="BD511" s="155"/>
      <c r="BE511" s="155"/>
      <c r="BF511" s="166"/>
      <c r="BG511" s="158"/>
      <c r="BH511" s="155"/>
      <c r="BI511" s="158"/>
      <c r="BJ511" s="155"/>
      <c r="BK511" s="155"/>
      <c r="BL511" s="155"/>
      <c r="BM511" s="155"/>
      <c r="BN511" s="155"/>
      <c r="BO511" s="155"/>
      <c r="BP511" s="155"/>
      <c r="BQ511" s="155"/>
      <c r="BR511" s="155"/>
      <c r="BS511" s="155"/>
      <c r="BT511" s="155"/>
      <c r="BU511" s="155"/>
      <c r="BV511" s="155"/>
      <c r="BW511" s="155"/>
      <c r="BX511" s="155"/>
      <c r="BY511" s="155"/>
      <c r="BZ511" s="155"/>
      <c r="CA511" s="155"/>
      <c r="CB511" s="155"/>
      <c r="CC511" s="155"/>
      <c r="CD511" s="155"/>
      <c r="CE511" s="155"/>
      <c r="CF511" s="155"/>
      <c r="CG511" s="155"/>
      <c r="CH511" s="155"/>
      <c r="CI511" s="155"/>
      <c r="CJ511" s="166"/>
      <c r="CK511" s="161"/>
      <c r="CL511" s="161"/>
      <c r="CM511" s="161"/>
      <c r="CN511" s="161"/>
      <c r="CO511" s="161"/>
      <c r="CP511" s="161"/>
      <c r="CQ511" s="161"/>
      <c r="CR511" s="167" t="e">
        <f>IFERROR(MATCH(M511,'Cat Val Desplegable'!$B:$B,0),"")-1</f>
        <v>#VALUE!</v>
      </c>
      <c r="CS511" s="167">
        <f>COUNTIF('Cat Val Desplegable'!$B$3:$B$257,'Altas FI-Compras'!M511)</f>
        <v>0</v>
      </c>
      <c r="CT511" s="167" t="e">
        <f>IFERROR(MATCH(Y511,'Cat Val Desplegable'!$E:$E,0),"")-1</f>
        <v>#VALUE!</v>
      </c>
      <c r="CU511" s="167">
        <f>COUNTIF('Cat Val Desplegable'!$E$3:$E$296,'Altas FI-Compras'!Y511)</f>
        <v>0</v>
      </c>
      <c r="CV511" s="161"/>
      <c r="CW511" s="161"/>
      <c r="CX511" s="161"/>
      <c r="CY511" s="161"/>
      <c r="CZ511" s="161"/>
      <c r="DA511" s="161"/>
      <c r="DB511" s="161"/>
      <c r="DC511" s="161"/>
      <c r="DD511" s="161"/>
    </row>
    <row r="512" spans="1:108">
      <c r="A512" s="155"/>
      <c r="B512" s="155"/>
      <c r="C512" s="155"/>
      <c r="D512" s="155"/>
      <c r="E512" s="155"/>
      <c r="F512" s="155"/>
      <c r="G512" s="155"/>
      <c r="H512" s="155"/>
      <c r="I512" s="155"/>
      <c r="J512" s="155"/>
      <c r="K512" s="155"/>
      <c r="L512" s="155"/>
      <c r="M512" s="155"/>
      <c r="N512" s="156"/>
      <c r="O512" s="157"/>
      <c r="P512" s="158"/>
      <c r="Q512" s="155"/>
      <c r="R512" s="159"/>
      <c r="S512" s="159"/>
      <c r="T512" s="155"/>
      <c r="U512" s="159"/>
      <c r="V512" s="159"/>
      <c r="W512" s="160"/>
      <c r="X512" s="155"/>
      <c r="Y512" s="158"/>
      <c r="Z512" s="155"/>
      <c r="AA512" s="155"/>
      <c r="AB512" s="155"/>
      <c r="AC512" s="162"/>
      <c r="AD512" s="162"/>
      <c r="AE512" s="155"/>
      <c r="AF512" s="155"/>
      <c r="AG512" s="155"/>
      <c r="AH512" s="155"/>
      <c r="AI512" s="155"/>
      <c r="AJ512" s="163"/>
      <c r="AK512" s="163"/>
      <c r="AL512" s="163"/>
      <c r="AM512" s="163"/>
      <c r="AN512" s="164"/>
      <c r="AO512" s="165"/>
      <c r="AP512" s="163"/>
      <c r="AQ512" s="155"/>
      <c r="AR512" s="155"/>
      <c r="AS512" s="155"/>
      <c r="AT512" s="166"/>
      <c r="AU512" s="158"/>
      <c r="AV512" s="155"/>
      <c r="AW512" s="155"/>
      <c r="AX512" s="155"/>
      <c r="AY512" s="155"/>
      <c r="AZ512" s="166"/>
      <c r="BA512" s="158"/>
      <c r="BB512" s="155"/>
      <c r="BC512" s="155"/>
      <c r="BD512" s="155"/>
      <c r="BE512" s="155"/>
      <c r="BF512" s="166"/>
      <c r="BG512" s="158"/>
      <c r="BH512" s="155"/>
      <c r="BI512" s="158"/>
      <c r="BJ512" s="155"/>
      <c r="BK512" s="155"/>
      <c r="BL512" s="155"/>
      <c r="BM512" s="155"/>
      <c r="BN512" s="155"/>
      <c r="BO512" s="155"/>
      <c r="BP512" s="155"/>
      <c r="BQ512" s="155"/>
      <c r="BR512" s="155"/>
      <c r="BS512" s="155"/>
      <c r="BT512" s="155"/>
      <c r="BU512" s="155"/>
      <c r="BV512" s="155"/>
      <c r="BW512" s="155"/>
      <c r="BX512" s="155"/>
      <c r="BY512" s="155"/>
      <c r="BZ512" s="155"/>
      <c r="CA512" s="155"/>
      <c r="CB512" s="155"/>
      <c r="CC512" s="155"/>
      <c r="CD512" s="155"/>
      <c r="CE512" s="155"/>
      <c r="CF512" s="155"/>
      <c r="CG512" s="155"/>
      <c r="CH512" s="155"/>
      <c r="CI512" s="155"/>
      <c r="CJ512" s="166"/>
      <c r="CK512" s="161"/>
      <c r="CL512" s="161"/>
      <c r="CM512" s="161"/>
      <c r="CN512" s="161"/>
      <c r="CO512" s="161"/>
      <c r="CP512" s="161"/>
      <c r="CQ512" s="161"/>
      <c r="CR512" s="167" t="e">
        <f>IFERROR(MATCH(M512,'Cat Val Desplegable'!$B:$B,0),"")-1</f>
        <v>#VALUE!</v>
      </c>
      <c r="CS512" s="167">
        <f>COUNTIF('Cat Val Desplegable'!$B$3:$B$257,'Altas FI-Compras'!M512)</f>
        <v>0</v>
      </c>
      <c r="CT512" s="167" t="e">
        <f>IFERROR(MATCH(Y512,'Cat Val Desplegable'!$E:$E,0),"")-1</f>
        <v>#VALUE!</v>
      </c>
      <c r="CU512" s="167">
        <f>COUNTIF('Cat Val Desplegable'!$E$3:$E$296,'Altas FI-Compras'!Y512)</f>
        <v>0</v>
      </c>
      <c r="CV512" s="161"/>
      <c r="CW512" s="161"/>
      <c r="CX512" s="161"/>
      <c r="CY512" s="161"/>
      <c r="CZ512" s="161"/>
      <c r="DA512" s="161"/>
      <c r="DB512" s="161"/>
      <c r="DC512" s="161"/>
      <c r="DD512" s="161"/>
    </row>
    <row r="513" spans="1:108">
      <c r="A513" s="155"/>
      <c r="B513" s="155"/>
      <c r="C513" s="155"/>
      <c r="D513" s="155"/>
      <c r="E513" s="155"/>
      <c r="F513" s="155"/>
      <c r="G513" s="155"/>
      <c r="H513" s="155"/>
      <c r="I513" s="155"/>
      <c r="J513" s="155"/>
      <c r="K513" s="155"/>
      <c r="L513" s="155"/>
      <c r="M513" s="155"/>
      <c r="N513" s="156"/>
      <c r="O513" s="157"/>
      <c r="P513" s="158"/>
      <c r="Q513" s="155"/>
      <c r="R513" s="159"/>
      <c r="S513" s="159"/>
      <c r="T513" s="155"/>
      <c r="U513" s="159"/>
      <c r="V513" s="159"/>
      <c r="W513" s="160"/>
      <c r="X513" s="155"/>
      <c r="Y513" s="158"/>
      <c r="Z513" s="155"/>
      <c r="AA513" s="155"/>
      <c r="AB513" s="155"/>
      <c r="AC513" s="162"/>
      <c r="AD513" s="162"/>
      <c r="AE513" s="155"/>
      <c r="AF513" s="155"/>
      <c r="AG513" s="155"/>
      <c r="AH513" s="155"/>
      <c r="AI513" s="155"/>
      <c r="AJ513" s="163"/>
      <c r="AK513" s="163"/>
      <c r="AL513" s="163"/>
      <c r="AM513" s="163"/>
      <c r="AN513" s="164"/>
      <c r="AO513" s="165"/>
      <c r="AP513" s="163"/>
      <c r="AQ513" s="155"/>
      <c r="AR513" s="155"/>
      <c r="AS513" s="155"/>
      <c r="AT513" s="166"/>
      <c r="AU513" s="158"/>
      <c r="AV513" s="155"/>
      <c r="AW513" s="155"/>
      <c r="AX513" s="155"/>
      <c r="AY513" s="155"/>
      <c r="AZ513" s="166"/>
      <c r="BA513" s="158"/>
      <c r="BB513" s="155"/>
      <c r="BC513" s="155"/>
      <c r="BD513" s="155"/>
      <c r="BE513" s="155"/>
      <c r="BF513" s="166"/>
      <c r="BG513" s="158"/>
      <c r="BH513" s="155"/>
      <c r="BI513" s="158"/>
      <c r="BJ513" s="155"/>
      <c r="BK513" s="155"/>
      <c r="BL513" s="155"/>
      <c r="BM513" s="155"/>
      <c r="BN513" s="155"/>
      <c r="BO513" s="155"/>
      <c r="BP513" s="155"/>
      <c r="BQ513" s="155"/>
      <c r="BR513" s="155"/>
      <c r="BS513" s="155"/>
      <c r="BT513" s="155"/>
      <c r="BU513" s="155"/>
      <c r="BV513" s="155"/>
      <c r="BW513" s="155"/>
      <c r="BX513" s="155"/>
      <c r="BY513" s="155"/>
      <c r="BZ513" s="155"/>
      <c r="CA513" s="155"/>
      <c r="CB513" s="155"/>
      <c r="CC513" s="155"/>
      <c r="CD513" s="155"/>
      <c r="CE513" s="155"/>
      <c r="CF513" s="155"/>
      <c r="CG513" s="155"/>
      <c r="CH513" s="155"/>
      <c r="CI513" s="155"/>
      <c r="CJ513" s="166"/>
      <c r="CK513" s="161"/>
      <c r="CL513" s="161"/>
      <c r="CM513" s="161"/>
      <c r="CN513" s="161"/>
      <c r="CO513" s="161"/>
      <c r="CP513" s="161"/>
      <c r="CQ513" s="161"/>
      <c r="CR513" s="167" t="e">
        <f>IFERROR(MATCH(M513,'Cat Val Desplegable'!$B:$B,0),"")-1</f>
        <v>#VALUE!</v>
      </c>
      <c r="CS513" s="167">
        <f>COUNTIF('Cat Val Desplegable'!$B$3:$B$257,'Altas FI-Compras'!M513)</f>
        <v>0</v>
      </c>
      <c r="CT513" s="167" t="e">
        <f>IFERROR(MATCH(Y513,'Cat Val Desplegable'!$E:$E,0),"")-1</f>
        <v>#VALUE!</v>
      </c>
      <c r="CU513" s="167">
        <f>COUNTIF('Cat Val Desplegable'!$E$3:$E$296,'Altas FI-Compras'!Y513)</f>
        <v>0</v>
      </c>
      <c r="CV513" s="161"/>
      <c r="CW513" s="161"/>
      <c r="CX513" s="161"/>
      <c r="CY513" s="161"/>
      <c r="CZ513" s="161"/>
      <c r="DA513" s="161"/>
      <c r="DB513" s="161"/>
      <c r="DC513" s="161"/>
      <c r="DD513" s="161"/>
    </row>
    <row r="514" spans="1:108">
      <c r="A514" s="155"/>
      <c r="B514" s="155"/>
      <c r="C514" s="155"/>
      <c r="D514" s="155"/>
      <c r="E514" s="155"/>
      <c r="F514" s="155"/>
      <c r="G514" s="155"/>
      <c r="H514" s="155"/>
      <c r="I514" s="155"/>
      <c r="J514" s="155"/>
      <c r="K514" s="155"/>
      <c r="L514" s="155"/>
      <c r="M514" s="155"/>
      <c r="N514" s="156"/>
      <c r="O514" s="157"/>
      <c r="P514" s="158"/>
      <c r="Q514" s="155"/>
      <c r="R514" s="159"/>
      <c r="S514" s="159"/>
      <c r="T514" s="155"/>
      <c r="U514" s="159"/>
      <c r="V514" s="159"/>
      <c r="W514" s="160"/>
      <c r="X514" s="155"/>
      <c r="Y514" s="158"/>
      <c r="Z514" s="155"/>
      <c r="AA514" s="155"/>
      <c r="AB514" s="155"/>
      <c r="AC514" s="162"/>
      <c r="AD514" s="162"/>
      <c r="AE514" s="155"/>
      <c r="AF514" s="155"/>
      <c r="AG514" s="155"/>
      <c r="AH514" s="155"/>
      <c r="AI514" s="155"/>
      <c r="AJ514" s="163"/>
      <c r="AK514" s="163"/>
      <c r="AL514" s="163"/>
      <c r="AM514" s="163"/>
      <c r="AN514" s="164"/>
      <c r="AO514" s="165"/>
      <c r="AP514" s="163"/>
      <c r="AQ514" s="155"/>
      <c r="AR514" s="155"/>
      <c r="AS514" s="155"/>
      <c r="AT514" s="166"/>
      <c r="AU514" s="158"/>
      <c r="AV514" s="155"/>
      <c r="AW514" s="155"/>
      <c r="AX514" s="155"/>
      <c r="AY514" s="155"/>
      <c r="AZ514" s="166"/>
      <c r="BA514" s="158"/>
      <c r="BB514" s="155"/>
      <c r="BC514" s="155"/>
      <c r="BD514" s="155"/>
      <c r="BE514" s="155"/>
      <c r="BF514" s="166"/>
      <c r="BG514" s="158"/>
      <c r="BH514" s="155"/>
      <c r="BI514" s="158"/>
      <c r="BJ514" s="155"/>
      <c r="BK514" s="155"/>
      <c r="BL514" s="155"/>
      <c r="BM514" s="155"/>
      <c r="BN514" s="155"/>
      <c r="BO514" s="155"/>
      <c r="BP514" s="155"/>
      <c r="BQ514" s="155"/>
      <c r="BR514" s="155"/>
      <c r="BS514" s="155"/>
      <c r="BT514" s="155"/>
      <c r="BU514" s="155"/>
      <c r="BV514" s="155"/>
      <c r="BW514" s="155"/>
      <c r="BX514" s="155"/>
      <c r="BY514" s="155"/>
      <c r="BZ514" s="155"/>
      <c r="CA514" s="155"/>
      <c r="CB514" s="155"/>
      <c r="CC514" s="155"/>
      <c r="CD514" s="155"/>
      <c r="CE514" s="155"/>
      <c r="CF514" s="155"/>
      <c r="CG514" s="155"/>
      <c r="CH514" s="155"/>
      <c r="CI514" s="155"/>
      <c r="CJ514" s="166"/>
      <c r="CK514" s="161"/>
      <c r="CL514" s="161"/>
      <c r="CM514" s="161"/>
      <c r="CN514" s="161"/>
      <c r="CO514" s="161"/>
      <c r="CP514" s="161"/>
      <c r="CQ514" s="161"/>
      <c r="CR514" s="167" t="e">
        <f>IFERROR(MATCH(M514,'Cat Val Desplegable'!$B:$B,0),"")-1</f>
        <v>#VALUE!</v>
      </c>
      <c r="CS514" s="167">
        <f>COUNTIF('Cat Val Desplegable'!$B$3:$B$257,'Altas FI-Compras'!M514)</f>
        <v>0</v>
      </c>
      <c r="CT514" s="167" t="e">
        <f>IFERROR(MATCH(Y514,'Cat Val Desplegable'!$E:$E,0),"")-1</f>
        <v>#VALUE!</v>
      </c>
      <c r="CU514" s="167">
        <f>COUNTIF('Cat Val Desplegable'!$E$3:$E$296,'Altas FI-Compras'!Y514)</f>
        <v>0</v>
      </c>
      <c r="CV514" s="161"/>
      <c r="CW514" s="161"/>
      <c r="CX514" s="161"/>
      <c r="CY514" s="161"/>
      <c r="CZ514" s="161"/>
      <c r="DA514" s="161"/>
      <c r="DB514" s="161"/>
      <c r="DC514" s="161"/>
      <c r="DD514" s="161"/>
    </row>
    <row r="515" spans="1:108">
      <c r="A515" s="155"/>
      <c r="B515" s="155"/>
      <c r="C515" s="155"/>
      <c r="D515" s="155"/>
      <c r="E515" s="155"/>
      <c r="F515" s="155"/>
      <c r="G515" s="155"/>
      <c r="H515" s="155"/>
      <c r="I515" s="155"/>
      <c r="J515" s="155"/>
      <c r="K515" s="155"/>
      <c r="L515" s="155"/>
      <c r="M515" s="155"/>
      <c r="N515" s="156"/>
      <c r="O515" s="157"/>
      <c r="P515" s="158"/>
      <c r="Q515" s="155"/>
      <c r="R515" s="159"/>
      <c r="S515" s="159"/>
      <c r="T515" s="155"/>
      <c r="U515" s="159"/>
      <c r="V515" s="159"/>
      <c r="W515" s="160"/>
      <c r="X515" s="155"/>
      <c r="Y515" s="158"/>
      <c r="Z515" s="155"/>
      <c r="AA515" s="155"/>
      <c r="AB515" s="155"/>
      <c r="AC515" s="162"/>
      <c r="AD515" s="162"/>
      <c r="AE515" s="155"/>
      <c r="AF515" s="155"/>
      <c r="AG515" s="155"/>
      <c r="AH515" s="155"/>
      <c r="AI515" s="155"/>
      <c r="AJ515" s="163"/>
      <c r="AK515" s="163"/>
      <c r="AL515" s="163"/>
      <c r="AM515" s="163"/>
      <c r="AN515" s="164"/>
      <c r="AO515" s="165"/>
      <c r="AP515" s="163"/>
      <c r="AQ515" s="155"/>
      <c r="AR515" s="155"/>
      <c r="AS515" s="155"/>
      <c r="AT515" s="166"/>
      <c r="AU515" s="158"/>
      <c r="AV515" s="155"/>
      <c r="AW515" s="155"/>
      <c r="AX515" s="155"/>
      <c r="AY515" s="155"/>
      <c r="AZ515" s="166"/>
      <c r="BA515" s="158"/>
      <c r="BB515" s="155"/>
      <c r="BC515" s="155"/>
      <c r="BD515" s="155"/>
      <c r="BE515" s="155"/>
      <c r="BF515" s="166"/>
      <c r="BG515" s="158"/>
      <c r="BH515" s="155"/>
      <c r="BI515" s="158"/>
      <c r="BJ515" s="155"/>
      <c r="BK515" s="155"/>
      <c r="BL515" s="155"/>
      <c r="BM515" s="155"/>
      <c r="BN515" s="155"/>
      <c r="BO515" s="155"/>
      <c r="BP515" s="155"/>
      <c r="BQ515" s="155"/>
      <c r="BR515" s="155"/>
      <c r="BS515" s="155"/>
      <c r="BT515" s="155"/>
      <c r="BU515" s="155"/>
      <c r="BV515" s="155"/>
      <c r="BW515" s="155"/>
      <c r="BX515" s="155"/>
      <c r="BY515" s="155"/>
      <c r="BZ515" s="155"/>
      <c r="CA515" s="155"/>
      <c r="CB515" s="155"/>
      <c r="CC515" s="155"/>
      <c r="CD515" s="155"/>
      <c r="CE515" s="155"/>
      <c r="CF515" s="155"/>
      <c r="CG515" s="155"/>
      <c r="CH515" s="155"/>
      <c r="CI515" s="155"/>
      <c r="CJ515" s="166"/>
      <c r="CK515" s="161"/>
      <c r="CL515" s="161"/>
      <c r="CM515" s="161"/>
      <c r="CN515" s="161"/>
      <c r="CO515" s="161"/>
      <c r="CP515" s="161"/>
      <c r="CQ515" s="161"/>
      <c r="CR515" s="167" t="e">
        <f>IFERROR(MATCH(M515,'Cat Val Desplegable'!$B:$B,0),"")-1</f>
        <v>#VALUE!</v>
      </c>
      <c r="CS515" s="167">
        <f>COUNTIF('Cat Val Desplegable'!$B$3:$B$257,'Altas FI-Compras'!M515)</f>
        <v>0</v>
      </c>
      <c r="CT515" s="167" t="e">
        <f>IFERROR(MATCH(Y515,'Cat Val Desplegable'!$E:$E,0),"")-1</f>
        <v>#VALUE!</v>
      </c>
      <c r="CU515" s="167">
        <f>COUNTIF('Cat Val Desplegable'!$E$3:$E$296,'Altas FI-Compras'!Y515)</f>
        <v>0</v>
      </c>
      <c r="CV515" s="161"/>
      <c r="CW515" s="161"/>
      <c r="CX515" s="161"/>
      <c r="CY515" s="161"/>
      <c r="CZ515" s="161"/>
      <c r="DA515" s="161"/>
      <c r="DB515" s="161"/>
      <c r="DC515" s="161"/>
      <c r="DD515" s="161"/>
    </row>
    <row r="516" spans="1:108">
      <c r="A516" s="155"/>
      <c r="B516" s="155"/>
      <c r="C516" s="155"/>
      <c r="D516" s="155"/>
      <c r="E516" s="155"/>
      <c r="F516" s="155"/>
      <c r="G516" s="155"/>
      <c r="H516" s="155"/>
      <c r="I516" s="155"/>
      <c r="J516" s="155"/>
      <c r="K516" s="155"/>
      <c r="L516" s="155"/>
      <c r="M516" s="155"/>
      <c r="N516" s="156"/>
      <c r="O516" s="157"/>
      <c r="P516" s="158"/>
      <c r="Q516" s="155"/>
      <c r="R516" s="159"/>
      <c r="S516" s="159"/>
      <c r="T516" s="155"/>
      <c r="U516" s="159"/>
      <c r="V516" s="159"/>
      <c r="W516" s="160"/>
      <c r="X516" s="155"/>
      <c r="Y516" s="158"/>
      <c r="Z516" s="155"/>
      <c r="AA516" s="155"/>
      <c r="AB516" s="155"/>
      <c r="AC516" s="162"/>
      <c r="AD516" s="162"/>
      <c r="AE516" s="155"/>
      <c r="AF516" s="155"/>
      <c r="AG516" s="155"/>
      <c r="AH516" s="155"/>
      <c r="AI516" s="155"/>
      <c r="AJ516" s="163"/>
      <c r="AK516" s="163"/>
      <c r="AL516" s="163"/>
      <c r="AM516" s="163"/>
      <c r="AN516" s="164"/>
      <c r="AO516" s="165"/>
      <c r="AP516" s="163"/>
      <c r="AQ516" s="155"/>
      <c r="AR516" s="155"/>
      <c r="AS516" s="155"/>
      <c r="AT516" s="166"/>
      <c r="AU516" s="158"/>
      <c r="AV516" s="155"/>
      <c r="AW516" s="155"/>
      <c r="AX516" s="155"/>
      <c r="AY516" s="155"/>
      <c r="AZ516" s="166"/>
      <c r="BA516" s="158"/>
      <c r="BB516" s="155"/>
      <c r="BC516" s="155"/>
      <c r="BD516" s="155"/>
      <c r="BE516" s="155"/>
      <c r="BF516" s="166"/>
      <c r="BG516" s="158"/>
      <c r="BH516" s="155"/>
      <c r="BI516" s="158"/>
      <c r="BJ516" s="155"/>
      <c r="BK516" s="155"/>
      <c r="BL516" s="155"/>
      <c r="BM516" s="155"/>
      <c r="BN516" s="155"/>
      <c r="BO516" s="155"/>
      <c r="BP516" s="155"/>
      <c r="BQ516" s="155"/>
      <c r="BR516" s="155"/>
      <c r="BS516" s="155"/>
      <c r="BT516" s="155"/>
      <c r="BU516" s="155"/>
      <c r="BV516" s="155"/>
      <c r="BW516" s="155"/>
      <c r="BX516" s="155"/>
      <c r="BY516" s="155"/>
      <c r="BZ516" s="155"/>
      <c r="CA516" s="155"/>
      <c r="CB516" s="155"/>
      <c r="CC516" s="155"/>
      <c r="CD516" s="155"/>
      <c r="CE516" s="155"/>
      <c r="CF516" s="155"/>
      <c r="CG516" s="155"/>
      <c r="CH516" s="155"/>
      <c r="CI516" s="155"/>
      <c r="CJ516" s="166"/>
      <c r="CK516" s="161"/>
      <c r="CL516" s="161"/>
      <c r="CM516" s="161"/>
      <c r="CN516" s="161"/>
      <c r="CO516" s="161"/>
      <c r="CP516" s="161"/>
      <c r="CQ516" s="161"/>
      <c r="CR516" s="167" t="e">
        <f>IFERROR(MATCH(M516,'Cat Val Desplegable'!$B:$B,0),"")-1</f>
        <v>#VALUE!</v>
      </c>
      <c r="CS516" s="167">
        <f>COUNTIF('Cat Val Desplegable'!$B$3:$B$257,'Altas FI-Compras'!M516)</f>
        <v>0</v>
      </c>
      <c r="CT516" s="167" t="e">
        <f>IFERROR(MATCH(Y516,'Cat Val Desplegable'!$E:$E,0),"")-1</f>
        <v>#VALUE!</v>
      </c>
      <c r="CU516" s="167">
        <f>COUNTIF('Cat Val Desplegable'!$E$3:$E$296,'Altas FI-Compras'!Y516)</f>
        <v>0</v>
      </c>
      <c r="CV516" s="161"/>
      <c r="CW516" s="161"/>
      <c r="CX516" s="161"/>
      <c r="CY516" s="161"/>
      <c r="CZ516" s="161"/>
      <c r="DA516" s="161"/>
      <c r="DB516" s="161"/>
      <c r="DC516" s="161"/>
      <c r="DD516" s="161"/>
    </row>
    <row r="517" spans="1:108">
      <c r="A517" s="155"/>
      <c r="B517" s="155"/>
      <c r="C517" s="155"/>
      <c r="D517" s="155"/>
      <c r="E517" s="155"/>
      <c r="F517" s="155"/>
      <c r="G517" s="155"/>
      <c r="H517" s="155"/>
      <c r="I517" s="155"/>
      <c r="J517" s="155"/>
      <c r="K517" s="155"/>
      <c r="L517" s="155"/>
      <c r="M517" s="155"/>
      <c r="N517" s="156"/>
      <c r="O517" s="157"/>
      <c r="P517" s="158"/>
      <c r="Q517" s="155"/>
      <c r="R517" s="159"/>
      <c r="S517" s="159"/>
      <c r="T517" s="155"/>
      <c r="U517" s="159"/>
      <c r="V517" s="159"/>
      <c r="W517" s="160"/>
      <c r="X517" s="155"/>
      <c r="Y517" s="158"/>
      <c r="Z517" s="155"/>
      <c r="AA517" s="155"/>
      <c r="AB517" s="155"/>
      <c r="AC517" s="162"/>
      <c r="AD517" s="162"/>
      <c r="AE517" s="155"/>
      <c r="AF517" s="155"/>
      <c r="AG517" s="155"/>
      <c r="AH517" s="155"/>
      <c r="AI517" s="155"/>
      <c r="AJ517" s="163"/>
      <c r="AK517" s="163"/>
      <c r="AL517" s="163"/>
      <c r="AM517" s="163"/>
      <c r="AN517" s="164"/>
      <c r="AO517" s="165"/>
      <c r="AP517" s="163"/>
      <c r="AQ517" s="155"/>
      <c r="AR517" s="155"/>
      <c r="AS517" s="155"/>
      <c r="AT517" s="166"/>
      <c r="AU517" s="158"/>
      <c r="AV517" s="155"/>
      <c r="AW517" s="155"/>
      <c r="AX517" s="155"/>
      <c r="AY517" s="155"/>
      <c r="AZ517" s="166"/>
      <c r="BA517" s="158"/>
      <c r="BB517" s="155"/>
      <c r="BC517" s="155"/>
      <c r="BD517" s="155"/>
      <c r="BE517" s="155"/>
      <c r="BF517" s="166"/>
      <c r="BG517" s="158"/>
      <c r="BH517" s="155"/>
      <c r="BI517" s="158"/>
      <c r="BJ517" s="155"/>
      <c r="BK517" s="155"/>
      <c r="BL517" s="155"/>
      <c r="BM517" s="155"/>
      <c r="BN517" s="155"/>
      <c r="BO517" s="155"/>
      <c r="BP517" s="155"/>
      <c r="BQ517" s="155"/>
      <c r="BR517" s="155"/>
      <c r="BS517" s="155"/>
      <c r="BT517" s="155"/>
      <c r="BU517" s="155"/>
      <c r="BV517" s="155"/>
      <c r="BW517" s="155"/>
      <c r="BX517" s="155"/>
      <c r="BY517" s="155"/>
      <c r="BZ517" s="155"/>
      <c r="CA517" s="155"/>
      <c r="CB517" s="155"/>
      <c r="CC517" s="155"/>
      <c r="CD517" s="155"/>
      <c r="CE517" s="155"/>
      <c r="CF517" s="155"/>
      <c r="CG517" s="155"/>
      <c r="CH517" s="155"/>
      <c r="CI517" s="155"/>
      <c r="CJ517" s="166"/>
      <c r="CK517" s="161"/>
      <c r="CL517" s="161"/>
      <c r="CM517" s="161"/>
      <c r="CN517" s="161"/>
      <c r="CO517" s="161"/>
      <c r="CP517" s="161"/>
      <c r="CQ517" s="161"/>
      <c r="CR517" s="167" t="e">
        <f>IFERROR(MATCH(M517,'Cat Val Desplegable'!$B:$B,0),"")-1</f>
        <v>#VALUE!</v>
      </c>
      <c r="CS517" s="167">
        <f>COUNTIF('Cat Val Desplegable'!$B$3:$B$257,'Altas FI-Compras'!M517)</f>
        <v>0</v>
      </c>
      <c r="CT517" s="167" t="e">
        <f>IFERROR(MATCH(Y517,'Cat Val Desplegable'!$E:$E,0),"")-1</f>
        <v>#VALUE!</v>
      </c>
      <c r="CU517" s="167">
        <f>COUNTIF('Cat Val Desplegable'!$E$3:$E$296,'Altas FI-Compras'!Y517)</f>
        <v>0</v>
      </c>
      <c r="CV517" s="161"/>
      <c r="CW517" s="161"/>
      <c r="CX517" s="161"/>
      <c r="CY517" s="161"/>
      <c r="CZ517" s="161"/>
      <c r="DA517" s="161"/>
      <c r="DB517" s="161"/>
      <c r="DC517" s="161"/>
      <c r="DD517" s="161"/>
    </row>
    <row r="518" spans="1:108">
      <c r="A518" s="155"/>
      <c r="B518" s="155"/>
      <c r="C518" s="155"/>
      <c r="D518" s="155"/>
      <c r="E518" s="155"/>
      <c r="F518" s="155"/>
      <c r="G518" s="155"/>
      <c r="H518" s="155"/>
      <c r="I518" s="155"/>
      <c r="J518" s="155"/>
      <c r="K518" s="155"/>
      <c r="L518" s="155"/>
      <c r="M518" s="155"/>
      <c r="N518" s="156"/>
      <c r="O518" s="157"/>
      <c r="P518" s="158"/>
      <c r="Q518" s="155"/>
      <c r="R518" s="159"/>
      <c r="S518" s="159"/>
      <c r="T518" s="155"/>
      <c r="U518" s="159"/>
      <c r="V518" s="159"/>
      <c r="W518" s="160"/>
      <c r="X518" s="155"/>
      <c r="Y518" s="158"/>
      <c r="Z518" s="155"/>
      <c r="AA518" s="155"/>
      <c r="AB518" s="155"/>
      <c r="AC518" s="162"/>
      <c r="AD518" s="162"/>
      <c r="AE518" s="155"/>
      <c r="AF518" s="155"/>
      <c r="AG518" s="155"/>
      <c r="AH518" s="155"/>
      <c r="AI518" s="155"/>
      <c r="AJ518" s="163"/>
      <c r="AK518" s="163"/>
      <c r="AL518" s="163"/>
      <c r="AM518" s="163"/>
      <c r="AN518" s="164"/>
      <c r="AO518" s="165"/>
      <c r="AP518" s="163"/>
      <c r="AQ518" s="155"/>
      <c r="AR518" s="155"/>
      <c r="AS518" s="155"/>
      <c r="AT518" s="166"/>
      <c r="AU518" s="158"/>
      <c r="AV518" s="155"/>
      <c r="AW518" s="155"/>
      <c r="AX518" s="155"/>
      <c r="AY518" s="155"/>
      <c r="AZ518" s="166"/>
      <c r="BA518" s="158"/>
      <c r="BB518" s="155"/>
      <c r="BC518" s="155"/>
      <c r="BD518" s="155"/>
      <c r="BE518" s="155"/>
      <c r="BF518" s="166"/>
      <c r="BG518" s="158"/>
      <c r="BH518" s="155"/>
      <c r="BI518" s="158"/>
      <c r="BJ518" s="155"/>
      <c r="BK518" s="155"/>
      <c r="BL518" s="155"/>
      <c r="BM518" s="155"/>
      <c r="BN518" s="155"/>
      <c r="BO518" s="155"/>
      <c r="BP518" s="155"/>
      <c r="BQ518" s="155"/>
      <c r="BR518" s="155"/>
      <c r="BS518" s="155"/>
      <c r="BT518" s="155"/>
      <c r="BU518" s="155"/>
      <c r="BV518" s="155"/>
      <c r="BW518" s="155"/>
      <c r="BX518" s="155"/>
      <c r="BY518" s="155"/>
      <c r="BZ518" s="155"/>
      <c r="CA518" s="155"/>
      <c r="CB518" s="155"/>
      <c r="CC518" s="155"/>
      <c r="CD518" s="155"/>
      <c r="CE518" s="155"/>
      <c r="CF518" s="155"/>
      <c r="CG518" s="155"/>
      <c r="CH518" s="155"/>
      <c r="CI518" s="155"/>
      <c r="CJ518" s="166"/>
      <c r="CK518" s="161"/>
      <c r="CL518" s="161"/>
      <c r="CM518" s="161"/>
      <c r="CN518" s="161"/>
      <c r="CO518" s="161"/>
      <c r="CP518" s="161"/>
      <c r="CQ518" s="161"/>
      <c r="CR518" s="167" t="e">
        <f>IFERROR(MATCH(M518,'Cat Val Desplegable'!$B:$B,0),"")-1</f>
        <v>#VALUE!</v>
      </c>
      <c r="CS518" s="167">
        <f>COUNTIF('Cat Val Desplegable'!$B$3:$B$257,'Altas FI-Compras'!M518)</f>
        <v>0</v>
      </c>
      <c r="CT518" s="167" t="e">
        <f>IFERROR(MATCH(Y518,'Cat Val Desplegable'!$E:$E,0),"")-1</f>
        <v>#VALUE!</v>
      </c>
      <c r="CU518" s="167">
        <f>COUNTIF('Cat Val Desplegable'!$E$3:$E$296,'Altas FI-Compras'!Y518)</f>
        <v>0</v>
      </c>
      <c r="CV518" s="161"/>
      <c r="CW518" s="161"/>
      <c r="CX518" s="161"/>
      <c r="CY518" s="161"/>
      <c r="CZ518" s="161"/>
      <c r="DA518" s="161"/>
      <c r="DB518" s="161"/>
      <c r="DC518" s="161"/>
      <c r="DD518" s="161"/>
    </row>
    <row r="519" spans="1:108">
      <c r="A519" s="155"/>
      <c r="B519" s="155"/>
      <c r="C519" s="155"/>
      <c r="D519" s="155"/>
      <c r="E519" s="155"/>
      <c r="F519" s="155"/>
      <c r="G519" s="155"/>
      <c r="H519" s="155"/>
      <c r="I519" s="155"/>
      <c r="J519" s="155"/>
      <c r="K519" s="155"/>
      <c r="L519" s="155"/>
      <c r="M519" s="155"/>
      <c r="N519" s="156"/>
      <c r="O519" s="157"/>
      <c r="P519" s="158"/>
      <c r="Q519" s="155"/>
      <c r="R519" s="159"/>
      <c r="S519" s="159"/>
      <c r="T519" s="155"/>
      <c r="U519" s="159"/>
      <c r="V519" s="159"/>
      <c r="W519" s="160"/>
      <c r="X519" s="155"/>
      <c r="Y519" s="158"/>
      <c r="Z519" s="155"/>
      <c r="AA519" s="155"/>
      <c r="AB519" s="155"/>
      <c r="AC519" s="162"/>
      <c r="AD519" s="162"/>
      <c r="AE519" s="155"/>
      <c r="AF519" s="155"/>
      <c r="AG519" s="155"/>
      <c r="AH519" s="155"/>
      <c r="AI519" s="155"/>
      <c r="AJ519" s="163"/>
      <c r="AK519" s="163"/>
      <c r="AL519" s="163"/>
      <c r="AM519" s="163"/>
      <c r="AN519" s="164"/>
      <c r="AO519" s="165"/>
      <c r="AP519" s="163"/>
      <c r="AQ519" s="155"/>
      <c r="AR519" s="155"/>
      <c r="AS519" s="155"/>
      <c r="AT519" s="166"/>
      <c r="AU519" s="158"/>
      <c r="AV519" s="155"/>
      <c r="AW519" s="155"/>
      <c r="AX519" s="155"/>
      <c r="AY519" s="155"/>
      <c r="AZ519" s="166"/>
      <c r="BA519" s="158"/>
      <c r="BB519" s="155"/>
      <c r="BC519" s="155"/>
      <c r="BD519" s="155"/>
      <c r="BE519" s="155"/>
      <c r="BF519" s="166"/>
      <c r="BG519" s="158"/>
      <c r="BH519" s="155"/>
      <c r="BI519" s="158"/>
      <c r="BJ519" s="155"/>
      <c r="BK519" s="155"/>
      <c r="BL519" s="155"/>
      <c r="BM519" s="155"/>
      <c r="BN519" s="155"/>
      <c r="BO519" s="155"/>
      <c r="BP519" s="155"/>
      <c r="BQ519" s="155"/>
      <c r="BR519" s="155"/>
      <c r="BS519" s="155"/>
      <c r="BT519" s="155"/>
      <c r="BU519" s="155"/>
      <c r="BV519" s="155"/>
      <c r="BW519" s="155"/>
      <c r="BX519" s="155"/>
      <c r="BY519" s="155"/>
      <c r="BZ519" s="155"/>
      <c r="CA519" s="155"/>
      <c r="CB519" s="155"/>
      <c r="CC519" s="155"/>
      <c r="CD519" s="155"/>
      <c r="CE519" s="155"/>
      <c r="CF519" s="155"/>
      <c r="CG519" s="155"/>
      <c r="CH519" s="155"/>
      <c r="CI519" s="155"/>
      <c r="CJ519" s="166"/>
      <c r="CK519" s="161"/>
      <c r="CL519" s="161"/>
      <c r="CM519" s="161"/>
      <c r="CN519" s="161"/>
      <c r="CO519" s="161"/>
      <c r="CP519" s="161"/>
      <c r="CQ519" s="161"/>
      <c r="CR519" s="167" t="e">
        <f>IFERROR(MATCH(M519,'Cat Val Desplegable'!$B:$B,0),"")-1</f>
        <v>#VALUE!</v>
      </c>
      <c r="CS519" s="167">
        <f>COUNTIF('Cat Val Desplegable'!$B$3:$B$257,'Altas FI-Compras'!M519)</f>
        <v>0</v>
      </c>
      <c r="CT519" s="167" t="e">
        <f>IFERROR(MATCH(Y519,'Cat Val Desplegable'!$E:$E,0),"")-1</f>
        <v>#VALUE!</v>
      </c>
      <c r="CU519" s="167">
        <f>COUNTIF('Cat Val Desplegable'!$E$3:$E$296,'Altas FI-Compras'!Y519)</f>
        <v>0</v>
      </c>
      <c r="CV519" s="161"/>
      <c r="CW519" s="161"/>
      <c r="CX519" s="161"/>
      <c r="CY519" s="161"/>
      <c r="CZ519" s="161"/>
      <c r="DA519" s="161"/>
      <c r="DB519" s="161"/>
      <c r="DC519" s="161"/>
      <c r="DD519" s="161"/>
    </row>
    <row r="520" spans="1:108">
      <c r="A520" s="155"/>
      <c r="B520" s="155"/>
      <c r="C520" s="155"/>
      <c r="D520" s="155"/>
      <c r="E520" s="155"/>
      <c r="F520" s="155"/>
      <c r="G520" s="155"/>
      <c r="H520" s="155"/>
      <c r="I520" s="155"/>
      <c r="J520" s="155"/>
      <c r="K520" s="155"/>
      <c r="L520" s="155"/>
      <c r="M520" s="155"/>
      <c r="N520" s="156"/>
      <c r="O520" s="157"/>
      <c r="P520" s="158"/>
      <c r="Q520" s="155"/>
      <c r="R520" s="159"/>
      <c r="S520" s="159"/>
      <c r="T520" s="155"/>
      <c r="U520" s="159"/>
      <c r="V520" s="159"/>
      <c r="W520" s="160"/>
      <c r="X520" s="155"/>
      <c r="Y520" s="158"/>
      <c r="Z520" s="155"/>
      <c r="AA520" s="155"/>
      <c r="AB520" s="155"/>
      <c r="AC520" s="162"/>
      <c r="AD520" s="162"/>
      <c r="AE520" s="155"/>
      <c r="AF520" s="155"/>
      <c r="AG520" s="155"/>
      <c r="AH520" s="155"/>
      <c r="AI520" s="155"/>
      <c r="AJ520" s="163"/>
      <c r="AK520" s="163"/>
      <c r="AL520" s="163"/>
      <c r="AM520" s="163"/>
      <c r="AN520" s="164"/>
      <c r="AO520" s="165"/>
      <c r="AP520" s="163"/>
      <c r="AQ520" s="155"/>
      <c r="AR520" s="155"/>
      <c r="AS520" s="155"/>
      <c r="AT520" s="166"/>
      <c r="AU520" s="158"/>
      <c r="AV520" s="155"/>
      <c r="AW520" s="155"/>
      <c r="AX520" s="155"/>
      <c r="AY520" s="155"/>
      <c r="AZ520" s="166"/>
      <c r="BA520" s="158"/>
      <c r="BB520" s="155"/>
      <c r="BC520" s="155"/>
      <c r="BD520" s="155"/>
      <c r="BE520" s="155"/>
      <c r="BF520" s="166"/>
      <c r="BG520" s="158"/>
      <c r="BH520" s="155"/>
      <c r="BI520" s="158"/>
      <c r="BJ520" s="155"/>
      <c r="BK520" s="155"/>
      <c r="BL520" s="155"/>
      <c r="BM520" s="155"/>
      <c r="BN520" s="155"/>
      <c r="BO520" s="155"/>
      <c r="BP520" s="155"/>
      <c r="BQ520" s="155"/>
      <c r="BR520" s="155"/>
      <c r="BS520" s="155"/>
      <c r="BT520" s="155"/>
      <c r="BU520" s="155"/>
      <c r="BV520" s="155"/>
      <c r="BW520" s="155"/>
      <c r="BX520" s="155"/>
      <c r="BY520" s="155"/>
      <c r="BZ520" s="155"/>
      <c r="CA520" s="155"/>
      <c r="CB520" s="155"/>
      <c r="CC520" s="155"/>
      <c r="CD520" s="155"/>
      <c r="CE520" s="155"/>
      <c r="CF520" s="155"/>
      <c r="CG520" s="155"/>
      <c r="CH520" s="155"/>
      <c r="CI520" s="155"/>
      <c r="CJ520" s="166"/>
      <c r="CK520" s="161"/>
      <c r="CL520" s="161"/>
      <c r="CM520" s="161"/>
      <c r="CN520" s="161"/>
      <c r="CO520" s="161"/>
      <c r="CP520" s="161"/>
      <c r="CQ520" s="161"/>
      <c r="CR520" s="167" t="e">
        <f>IFERROR(MATCH(M520,'Cat Val Desplegable'!$B:$B,0),"")-1</f>
        <v>#VALUE!</v>
      </c>
      <c r="CS520" s="167">
        <f>COUNTIF('Cat Val Desplegable'!$B$3:$B$257,'Altas FI-Compras'!M520)</f>
        <v>0</v>
      </c>
      <c r="CT520" s="167" t="e">
        <f>IFERROR(MATCH(Y520,'Cat Val Desplegable'!$E:$E,0),"")-1</f>
        <v>#VALUE!</v>
      </c>
      <c r="CU520" s="167">
        <f>COUNTIF('Cat Val Desplegable'!$E$3:$E$296,'Altas FI-Compras'!Y520)</f>
        <v>0</v>
      </c>
      <c r="CV520" s="161"/>
      <c r="CW520" s="161"/>
      <c r="CX520" s="161"/>
      <c r="CY520" s="161"/>
      <c r="CZ520" s="161"/>
      <c r="DA520" s="161"/>
      <c r="DB520" s="161"/>
      <c r="DC520" s="161"/>
      <c r="DD520" s="161"/>
    </row>
    <row r="521" spans="1:108">
      <c r="A521" s="155"/>
      <c r="B521" s="155"/>
      <c r="C521" s="155"/>
      <c r="D521" s="155"/>
      <c r="E521" s="155"/>
      <c r="F521" s="155"/>
      <c r="G521" s="155"/>
      <c r="H521" s="155"/>
      <c r="I521" s="155"/>
      <c r="J521" s="155"/>
      <c r="K521" s="155"/>
      <c r="L521" s="155"/>
      <c r="M521" s="155"/>
      <c r="N521" s="156"/>
      <c r="O521" s="157"/>
      <c r="P521" s="158"/>
      <c r="Q521" s="155"/>
      <c r="R521" s="159"/>
      <c r="S521" s="159"/>
      <c r="T521" s="155"/>
      <c r="U521" s="159"/>
      <c r="V521" s="159"/>
      <c r="W521" s="160"/>
      <c r="X521" s="155"/>
      <c r="Y521" s="158"/>
      <c r="Z521" s="155"/>
      <c r="AA521" s="155"/>
      <c r="AB521" s="155"/>
      <c r="AC521" s="162"/>
      <c r="AD521" s="162"/>
      <c r="AE521" s="155"/>
      <c r="AF521" s="155"/>
      <c r="AG521" s="155"/>
      <c r="AH521" s="155"/>
      <c r="AI521" s="155"/>
      <c r="AJ521" s="163"/>
      <c r="AK521" s="163"/>
      <c r="AL521" s="163"/>
      <c r="AM521" s="163"/>
      <c r="AN521" s="164"/>
      <c r="AO521" s="165"/>
      <c r="AP521" s="163"/>
      <c r="AQ521" s="155"/>
      <c r="AR521" s="155"/>
      <c r="AS521" s="155"/>
      <c r="AT521" s="166"/>
      <c r="AU521" s="158"/>
      <c r="AV521" s="155"/>
      <c r="AW521" s="155"/>
      <c r="AX521" s="155"/>
      <c r="AY521" s="155"/>
      <c r="AZ521" s="166"/>
      <c r="BA521" s="158"/>
      <c r="BB521" s="155"/>
      <c r="BC521" s="155"/>
      <c r="BD521" s="155"/>
      <c r="BE521" s="155"/>
      <c r="BF521" s="166"/>
      <c r="BG521" s="158"/>
      <c r="BH521" s="155"/>
      <c r="BI521" s="158"/>
      <c r="BJ521" s="155"/>
      <c r="BK521" s="155"/>
      <c r="BL521" s="155"/>
      <c r="BM521" s="155"/>
      <c r="BN521" s="155"/>
      <c r="BO521" s="155"/>
      <c r="BP521" s="155"/>
      <c r="BQ521" s="155"/>
      <c r="BR521" s="155"/>
      <c r="BS521" s="155"/>
      <c r="BT521" s="155"/>
      <c r="BU521" s="155"/>
      <c r="BV521" s="155"/>
      <c r="BW521" s="155"/>
      <c r="BX521" s="155"/>
      <c r="BY521" s="155"/>
      <c r="BZ521" s="155"/>
      <c r="CA521" s="155"/>
      <c r="CB521" s="155"/>
      <c r="CC521" s="155"/>
      <c r="CD521" s="155"/>
      <c r="CE521" s="155"/>
      <c r="CF521" s="155"/>
      <c r="CG521" s="155"/>
      <c r="CH521" s="155"/>
      <c r="CI521" s="155"/>
      <c r="CJ521" s="166"/>
      <c r="CK521" s="161"/>
      <c r="CL521" s="161"/>
      <c r="CM521" s="161"/>
      <c r="CN521" s="161"/>
      <c r="CO521" s="161"/>
      <c r="CP521" s="161"/>
      <c r="CQ521" s="161"/>
      <c r="CR521" s="167" t="e">
        <f>IFERROR(MATCH(M521,'Cat Val Desplegable'!$B:$B,0),"")-1</f>
        <v>#VALUE!</v>
      </c>
      <c r="CS521" s="167">
        <f>COUNTIF('Cat Val Desplegable'!$B$3:$B$257,'Altas FI-Compras'!M521)</f>
        <v>0</v>
      </c>
      <c r="CT521" s="167" t="e">
        <f>IFERROR(MATCH(Y521,'Cat Val Desplegable'!$E:$E,0),"")-1</f>
        <v>#VALUE!</v>
      </c>
      <c r="CU521" s="167">
        <f>COUNTIF('Cat Val Desplegable'!$E$3:$E$296,'Altas FI-Compras'!Y521)</f>
        <v>0</v>
      </c>
      <c r="CV521" s="161"/>
      <c r="CW521" s="161"/>
      <c r="CX521" s="161"/>
      <c r="CY521" s="161"/>
      <c r="CZ521" s="161"/>
      <c r="DA521" s="161"/>
      <c r="DB521" s="161"/>
      <c r="DC521" s="161"/>
      <c r="DD521" s="161"/>
    </row>
    <row r="522" spans="1:108">
      <c r="A522" s="155"/>
      <c r="B522" s="155"/>
      <c r="C522" s="155"/>
      <c r="D522" s="155"/>
      <c r="E522" s="155"/>
      <c r="F522" s="155"/>
      <c r="G522" s="155"/>
      <c r="H522" s="155"/>
      <c r="I522" s="155"/>
      <c r="J522" s="155"/>
      <c r="K522" s="155"/>
      <c r="L522" s="155"/>
      <c r="M522" s="155"/>
      <c r="N522" s="156"/>
      <c r="O522" s="157"/>
      <c r="P522" s="158"/>
      <c r="Q522" s="155"/>
      <c r="R522" s="159"/>
      <c r="S522" s="159"/>
      <c r="T522" s="155"/>
      <c r="U522" s="159"/>
      <c r="V522" s="159"/>
      <c r="W522" s="160"/>
      <c r="X522" s="155"/>
      <c r="Y522" s="158"/>
      <c r="Z522" s="155"/>
      <c r="AA522" s="155"/>
      <c r="AB522" s="155"/>
      <c r="AC522" s="162"/>
      <c r="AD522" s="162"/>
      <c r="AE522" s="155"/>
      <c r="AF522" s="155"/>
      <c r="AG522" s="155"/>
      <c r="AH522" s="155"/>
      <c r="AI522" s="155"/>
      <c r="AJ522" s="163"/>
      <c r="AK522" s="163"/>
      <c r="AL522" s="163"/>
      <c r="AM522" s="163"/>
      <c r="AN522" s="164"/>
      <c r="AO522" s="165"/>
      <c r="AP522" s="163"/>
      <c r="AQ522" s="155"/>
      <c r="AR522" s="155"/>
      <c r="AS522" s="155"/>
      <c r="AT522" s="166"/>
      <c r="AU522" s="158"/>
      <c r="AV522" s="155"/>
      <c r="AW522" s="155"/>
      <c r="AX522" s="155"/>
      <c r="AY522" s="155"/>
      <c r="AZ522" s="166"/>
      <c r="BA522" s="158"/>
      <c r="BB522" s="155"/>
      <c r="BC522" s="155"/>
      <c r="BD522" s="155"/>
      <c r="BE522" s="155"/>
      <c r="BF522" s="166"/>
      <c r="BG522" s="158"/>
      <c r="BH522" s="155"/>
      <c r="BI522" s="158"/>
      <c r="BJ522" s="155"/>
      <c r="BK522" s="155"/>
      <c r="BL522" s="155"/>
      <c r="BM522" s="155"/>
      <c r="BN522" s="155"/>
      <c r="BO522" s="155"/>
      <c r="BP522" s="155"/>
      <c r="BQ522" s="155"/>
      <c r="BR522" s="155"/>
      <c r="BS522" s="155"/>
      <c r="BT522" s="155"/>
      <c r="BU522" s="155"/>
      <c r="BV522" s="155"/>
      <c r="BW522" s="155"/>
      <c r="BX522" s="155"/>
      <c r="BY522" s="155"/>
      <c r="BZ522" s="155"/>
      <c r="CA522" s="155"/>
      <c r="CB522" s="155"/>
      <c r="CC522" s="155"/>
      <c r="CD522" s="155"/>
      <c r="CE522" s="155"/>
      <c r="CF522" s="155"/>
      <c r="CG522" s="155"/>
      <c r="CH522" s="155"/>
      <c r="CI522" s="155"/>
      <c r="CJ522" s="166"/>
      <c r="CK522" s="161"/>
      <c r="CL522" s="161"/>
      <c r="CM522" s="161"/>
      <c r="CN522" s="161"/>
      <c r="CO522" s="161"/>
      <c r="CP522" s="161"/>
      <c r="CQ522" s="161"/>
      <c r="CR522" s="167" t="e">
        <f>IFERROR(MATCH(M522,'Cat Val Desplegable'!$B:$B,0),"")-1</f>
        <v>#VALUE!</v>
      </c>
      <c r="CS522" s="167">
        <f>COUNTIF('Cat Val Desplegable'!$B$3:$B$257,'Altas FI-Compras'!M522)</f>
        <v>0</v>
      </c>
      <c r="CT522" s="167" t="e">
        <f>IFERROR(MATCH(Y522,'Cat Val Desplegable'!$E:$E,0),"")-1</f>
        <v>#VALUE!</v>
      </c>
      <c r="CU522" s="167">
        <f>COUNTIF('Cat Val Desplegable'!$E$3:$E$296,'Altas FI-Compras'!Y522)</f>
        <v>0</v>
      </c>
      <c r="CV522" s="161"/>
      <c r="CW522" s="161"/>
      <c r="CX522" s="161"/>
      <c r="CY522" s="161"/>
      <c r="CZ522" s="161"/>
      <c r="DA522" s="161"/>
      <c r="DB522" s="161"/>
      <c r="DC522" s="161"/>
      <c r="DD522" s="161"/>
    </row>
    <row r="523" spans="1:108">
      <c r="A523" s="155"/>
      <c r="B523" s="155"/>
      <c r="C523" s="155"/>
      <c r="D523" s="155"/>
      <c r="E523" s="155"/>
      <c r="F523" s="155"/>
      <c r="G523" s="155"/>
      <c r="H523" s="155"/>
      <c r="I523" s="155"/>
      <c r="J523" s="155"/>
      <c r="K523" s="155"/>
      <c r="L523" s="155"/>
      <c r="M523" s="155"/>
      <c r="N523" s="156"/>
      <c r="O523" s="157"/>
      <c r="P523" s="158"/>
      <c r="Q523" s="155"/>
      <c r="R523" s="159"/>
      <c r="S523" s="159"/>
      <c r="T523" s="155"/>
      <c r="U523" s="159"/>
      <c r="V523" s="159"/>
      <c r="W523" s="160"/>
      <c r="X523" s="155"/>
      <c r="Y523" s="158"/>
      <c r="Z523" s="155"/>
      <c r="AA523" s="155"/>
      <c r="AB523" s="155"/>
      <c r="AC523" s="162"/>
      <c r="AD523" s="162"/>
      <c r="AE523" s="155"/>
      <c r="AF523" s="155"/>
      <c r="AG523" s="155"/>
      <c r="AH523" s="155"/>
      <c r="AI523" s="155"/>
      <c r="AJ523" s="163"/>
      <c r="AK523" s="163"/>
      <c r="AL523" s="163"/>
      <c r="AM523" s="163"/>
      <c r="AN523" s="164"/>
      <c r="AO523" s="165"/>
      <c r="AP523" s="163"/>
      <c r="AQ523" s="155"/>
      <c r="AR523" s="155"/>
      <c r="AS523" s="155"/>
      <c r="AT523" s="166"/>
      <c r="AU523" s="158"/>
      <c r="AV523" s="155"/>
      <c r="AW523" s="155"/>
      <c r="AX523" s="155"/>
      <c r="AY523" s="155"/>
      <c r="AZ523" s="166"/>
      <c r="BA523" s="158"/>
      <c r="BB523" s="155"/>
      <c r="BC523" s="155"/>
      <c r="BD523" s="155"/>
      <c r="BE523" s="155"/>
      <c r="BF523" s="166"/>
      <c r="BG523" s="158"/>
      <c r="BH523" s="155"/>
      <c r="BI523" s="158"/>
      <c r="BJ523" s="155"/>
      <c r="BK523" s="155"/>
      <c r="BL523" s="155"/>
      <c r="BM523" s="155"/>
      <c r="BN523" s="155"/>
      <c r="BO523" s="155"/>
      <c r="BP523" s="155"/>
      <c r="BQ523" s="155"/>
      <c r="BR523" s="155"/>
      <c r="BS523" s="155"/>
      <c r="BT523" s="155"/>
      <c r="BU523" s="155"/>
      <c r="BV523" s="155"/>
      <c r="BW523" s="155"/>
      <c r="BX523" s="155"/>
      <c r="BY523" s="155"/>
      <c r="BZ523" s="155"/>
      <c r="CA523" s="155"/>
      <c r="CB523" s="155"/>
      <c r="CC523" s="155"/>
      <c r="CD523" s="155"/>
      <c r="CE523" s="155"/>
      <c r="CF523" s="155"/>
      <c r="CG523" s="155"/>
      <c r="CH523" s="155"/>
      <c r="CI523" s="155"/>
      <c r="CJ523" s="166"/>
      <c r="CK523" s="161"/>
      <c r="CL523" s="161"/>
      <c r="CM523" s="161"/>
      <c r="CN523" s="161"/>
      <c r="CO523" s="161"/>
      <c r="CP523" s="161"/>
      <c r="CQ523" s="161"/>
      <c r="CR523" s="167" t="e">
        <f>IFERROR(MATCH(M523,'Cat Val Desplegable'!$B:$B,0),"")-1</f>
        <v>#VALUE!</v>
      </c>
      <c r="CS523" s="167">
        <f>COUNTIF('Cat Val Desplegable'!$B$3:$B$257,'Altas FI-Compras'!M523)</f>
        <v>0</v>
      </c>
      <c r="CT523" s="167" t="e">
        <f>IFERROR(MATCH(Y523,'Cat Val Desplegable'!$E:$E,0),"")-1</f>
        <v>#VALUE!</v>
      </c>
      <c r="CU523" s="167">
        <f>COUNTIF('Cat Val Desplegable'!$E$3:$E$296,'Altas FI-Compras'!Y523)</f>
        <v>0</v>
      </c>
      <c r="CV523" s="161"/>
      <c r="CW523" s="161"/>
      <c r="CX523" s="161"/>
      <c r="CY523" s="161"/>
      <c r="CZ523" s="161"/>
      <c r="DA523" s="161"/>
      <c r="DB523" s="161"/>
      <c r="DC523" s="161"/>
      <c r="DD523" s="161"/>
    </row>
    <row r="524" spans="1:108">
      <c r="A524" s="155"/>
      <c r="B524" s="155"/>
      <c r="C524" s="155"/>
      <c r="D524" s="155"/>
      <c r="E524" s="155"/>
      <c r="F524" s="155"/>
      <c r="G524" s="155"/>
      <c r="H524" s="155"/>
      <c r="I524" s="155"/>
      <c r="J524" s="155"/>
      <c r="K524" s="155"/>
      <c r="L524" s="155"/>
      <c r="M524" s="155"/>
      <c r="N524" s="156"/>
      <c r="O524" s="157"/>
      <c r="P524" s="158"/>
      <c r="Q524" s="155"/>
      <c r="R524" s="159"/>
      <c r="S524" s="159"/>
      <c r="T524" s="155"/>
      <c r="U524" s="159"/>
      <c r="V524" s="159"/>
      <c r="W524" s="160"/>
      <c r="X524" s="155"/>
      <c r="Y524" s="158"/>
      <c r="Z524" s="155"/>
      <c r="AA524" s="155"/>
      <c r="AB524" s="155"/>
      <c r="AC524" s="162"/>
      <c r="AD524" s="162"/>
      <c r="AE524" s="155"/>
      <c r="AF524" s="155"/>
      <c r="AG524" s="155"/>
      <c r="AH524" s="155"/>
      <c r="AI524" s="155"/>
      <c r="AJ524" s="163"/>
      <c r="AK524" s="163"/>
      <c r="AL524" s="163"/>
      <c r="AM524" s="163"/>
      <c r="AN524" s="164"/>
      <c r="AO524" s="165"/>
      <c r="AP524" s="163"/>
      <c r="AQ524" s="155"/>
      <c r="AR524" s="155"/>
      <c r="AS524" s="155"/>
      <c r="AT524" s="166"/>
      <c r="AU524" s="158"/>
      <c r="AV524" s="155"/>
      <c r="AW524" s="155"/>
      <c r="AX524" s="155"/>
      <c r="AY524" s="155"/>
      <c r="AZ524" s="166"/>
      <c r="BA524" s="158"/>
      <c r="BB524" s="155"/>
      <c r="BC524" s="155"/>
      <c r="BD524" s="155"/>
      <c r="BE524" s="155"/>
      <c r="BF524" s="166"/>
      <c r="BG524" s="158"/>
      <c r="BH524" s="155"/>
      <c r="BI524" s="158"/>
      <c r="BJ524" s="155"/>
      <c r="BK524" s="155"/>
      <c r="BL524" s="155"/>
      <c r="BM524" s="155"/>
      <c r="BN524" s="155"/>
      <c r="BO524" s="155"/>
      <c r="BP524" s="155"/>
      <c r="BQ524" s="155"/>
      <c r="BR524" s="155"/>
      <c r="BS524" s="155"/>
      <c r="BT524" s="155"/>
      <c r="BU524" s="155"/>
      <c r="BV524" s="155"/>
      <c r="BW524" s="155"/>
      <c r="BX524" s="155"/>
      <c r="BY524" s="155"/>
      <c r="BZ524" s="155"/>
      <c r="CA524" s="155"/>
      <c r="CB524" s="155"/>
      <c r="CC524" s="155"/>
      <c r="CD524" s="155"/>
      <c r="CE524" s="155"/>
      <c r="CF524" s="155"/>
      <c r="CG524" s="155"/>
      <c r="CH524" s="155"/>
      <c r="CI524" s="155"/>
      <c r="CJ524" s="166"/>
      <c r="CK524" s="161"/>
      <c r="CL524" s="161"/>
      <c r="CM524" s="161"/>
      <c r="CN524" s="161"/>
      <c r="CO524" s="161"/>
      <c r="CP524" s="161"/>
      <c r="CQ524" s="161"/>
      <c r="CR524" s="167" t="e">
        <f>IFERROR(MATCH(M524,'Cat Val Desplegable'!$B:$B,0),"")-1</f>
        <v>#VALUE!</v>
      </c>
      <c r="CS524" s="167">
        <f>COUNTIF('Cat Val Desplegable'!$B$3:$B$257,'Altas FI-Compras'!M524)</f>
        <v>0</v>
      </c>
      <c r="CT524" s="167" t="e">
        <f>IFERROR(MATCH(Y524,'Cat Val Desplegable'!$E:$E,0),"")-1</f>
        <v>#VALUE!</v>
      </c>
      <c r="CU524" s="167">
        <f>COUNTIF('Cat Val Desplegable'!$E$3:$E$296,'Altas FI-Compras'!Y524)</f>
        <v>0</v>
      </c>
      <c r="CV524" s="161"/>
      <c r="CW524" s="161"/>
      <c r="CX524" s="161"/>
      <c r="CY524" s="161"/>
      <c r="CZ524" s="161"/>
      <c r="DA524" s="161"/>
      <c r="DB524" s="161"/>
      <c r="DC524" s="161"/>
      <c r="DD524" s="161"/>
    </row>
    <row r="525" spans="1:108">
      <c r="A525" s="155"/>
      <c r="B525" s="155"/>
      <c r="C525" s="155"/>
      <c r="D525" s="155"/>
      <c r="E525" s="155"/>
      <c r="F525" s="155"/>
      <c r="G525" s="155"/>
      <c r="H525" s="155"/>
      <c r="I525" s="155"/>
      <c r="J525" s="155"/>
      <c r="K525" s="155"/>
      <c r="L525" s="155"/>
      <c r="M525" s="155"/>
      <c r="N525" s="156"/>
      <c r="O525" s="157"/>
      <c r="P525" s="158"/>
      <c r="Q525" s="155"/>
      <c r="R525" s="159"/>
      <c r="S525" s="159"/>
      <c r="T525" s="155"/>
      <c r="U525" s="159"/>
      <c r="V525" s="159"/>
      <c r="W525" s="160"/>
      <c r="X525" s="155"/>
      <c r="Y525" s="158"/>
      <c r="Z525" s="155"/>
      <c r="AA525" s="155"/>
      <c r="AB525" s="155"/>
      <c r="AC525" s="162"/>
      <c r="AD525" s="162"/>
      <c r="AE525" s="155"/>
      <c r="AF525" s="155"/>
      <c r="AG525" s="155"/>
      <c r="AH525" s="155"/>
      <c r="AI525" s="155"/>
      <c r="AJ525" s="163"/>
      <c r="AK525" s="163"/>
      <c r="AL525" s="163"/>
      <c r="AM525" s="163"/>
      <c r="AN525" s="164"/>
      <c r="AO525" s="165"/>
      <c r="AP525" s="163"/>
      <c r="AQ525" s="155"/>
      <c r="AR525" s="155"/>
      <c r="AS525" s="155"/>
      <c r="AT525" s="166"/>
      <c r="AU525" s="158"/>
      <c r="AV525" s="155"/>
      <c r="AW525" s="155"/>
      <c r="AX525" s="155"/>
      <c r="AY525" s="155"/>
      <c r="AZ525" s="166"/>
      <c r="BA525" s="158"/>
      <c r="BB525" s="155"/>
      <c r="BC525" s="155"/>
      <c r="BD525" s="155"/>
      <c r="BE525" s="155"/>
      <c r="BF525" s="166"/>
      <c r="BG525" s="158"/>
      <c r="BH525" s="155"/>
      <c r="BI525" s="158"/>
      <c r="BJ525" s="155"/>
      <c r="BK525" s="155"/>
      <c r="BL525" s="155"/>
      <c r="BM525" s="155"/>
      <c r="BN525" s="155"/>
      <c r="BO525" s="155"/>
      <c r="BP525" s="155"/>
      <c r="BQ525" s="155"/>
      <c r="BR525" s="155"/>
      <c r="BS525" s="155"/>
      <c r="BT525" s="155"/>
      <c r="BU525" s="155"/>
      <c r="BV525" s="155"/>
      <c r="BW525" s="155"/>
      <c r="BX525" s="155"/>
      <c r="BY525" s="155"/>
      <c r="BZ525" s="155"/>
      <c r="CA525" s="155"/>
      <c r="CB525" s="155"/>
      <c r="CC525" s="155"/>
      <c r="CD525" s="155"/>
      <c r="CE525" s="155"/>
      <c r="CF525" s="155"/>
      <c r="CG525" s="155"/>
      <c r="CH525" s="155"/>
      <c r="CI525" s="155"/>
      <c r="CJ525" s="166"/>
      <c r="CK525" s="161"/>
      <c r="CL525" s="161"/>
      <c r="CM525" s="161"/>
      <c r="CN525" s="161"/>
      <c r="CO525" s="161"/>
      <c r="CP525" s="161"/>
      <c r="CQ525" s="161"/>
      <c r="CR525" s="167" t="e">
        <f>IFERROR(MATCH(M525,'Cat Val Desplegable'!$B:$B,0),"")-1</f>
        <v>#VALUE!</v>
      </c>
      <c r="CS525" s="167">
        <f>COUNTIF('Cat Val Desplegable'!$B$3:$B$257,'Altas FI-Compras'!M525)</f>
        <v>0</v>
      </c>
      <c r="CT525" s="167" t="e">
        <f>IFERROR(MATCH(Y525,'Cat Val Desplegable'!$E:$E,0),"")-1</f>
        <v>#VALUE!</v>
      </c>
      <c r="CU525" s="167">
        <f>COUNTIF('Cat Val Desplegable'!$E$3:$E$296,'Altas FI-Compras'!Y525)</f>
        <v>0</v>
      </c>
      <c r="CV525" s="161"/>
      <c r="CW525" s="161"/>
      <c r="CX525" s="161"/>
      <c r="CY525" s="161"/>
      <c r="CZ525" s="161"/>
      <c r="DA525" s="161"/>
      <c r="DB525" s="161"/>
      <c r="DC525" s="161"/>
      <c r="DD525" s="161"/>
    </row>
    <row r="526" spans="1:108">
      <c r="A526" s="155"/>
      <c r="B526" s="155"/>
      <c r="C526" s="155"/>
      <c r="D526" s="155"/>
      <c r="E526" s="155"/>
      <c r="F526" s="155"/>
      <c r="G526" s="155"/>
      <c r="H526" s="155"/>
      <c r="I526" s="155"/>
      <c r="J526" s="155"/>
      <c r="K526" s="155"/>
      <c r="L526" s="155"/>
      <c r="M526" s="155"/>
      <c r="N526" s="156"/>
      <c r="O526" s="157"/>
      <c r="P526" s="158"/>
      <c r="Q526" s="155"/>
      <c r="R526" s="159"/>
      <c r="S526" s="159"/>
      <c r="T526" s="155"/>
      <c r="U526" s="159"/>
      <c r="V526" s="159"/>
      <c r="W526" s="160"/>
      <c r="X526" s="155"/>
      <c r="Y526" s="158"/>
      <c r="Z526" s="155"/>
      <c r="AA526" s="155"/>
      <c r="AB526" s="155"/>
      <c r="AC526" s="162"/>
      <c r="AD526" s="162"/>
      <c r="AE526" s="155"/>
      <c r="AF526" s="155"/>
      <c r="AG526" s="155"/>
      <c r="AH526" s="155"/>
      <c r="AI526" s="155"/>
      <c r="AJ526" s="163"/>
      <c r="AK526" s="163"/>
      <c r="AL526" s="163"/>
      <c r="AM526" s="163"/>
      <c r="AN526" s="164"/>
      <c r="AO526" s="165"/>
      <c r="AP526" s="163"/>
      <c r="AQ526" s="155"/>
      <c r="AR526" s="155"/>
      <c r="AS526" s="155"/>
      <c r="AT526" s="166"/>
      <c r="AU526" s="158"/>
      <c r="AV526" s="155"/>
      <c r="AW526" s="155"/>
      <c r="AX526" s="155"/>
      <c r="AY526" s="155"/>
      <c r="AZ526" s="166"/>
      <c r="BA526" s="158"/>
      <c r="BB526" s="155"/>
      <c r="BC526" s="155"/>
      <c r="BD526" s="155"/>
      <c r="BE526" s="155"/>
      <c r="BF526" s="166"/>
      <c r="BG526" s="158"/>
      <c r="BH526" s="155"/>
      <c r="BI526" s="158"/>
      <c r="BJ526" s="155"/>
      <c r="BK526" s="155"/>
      <c r="BL526" s="155"/>
      <c r="BM526" s="155"/>
      <c r="BN526" s="155"/>
      <c r="BO526" s="155"/>
      <c r="BP526" s="155"/>
      <c r="BQ526" s="155"/>
      <c r="BR526" s="155"/>
      <c r="BS526" s="155"/>
      <c r="BT526" s="155"/>
      <c r="BU526" s="155"/>
      <c r="BV526" s="155"/>
      <c r="BW526" s="155"/>
      <c r="BX526" s="155"/>
      <c r="BY526" s="155"/>
      <c r="BZ526" s="155"/>
      <c r="CA526" s="155"/>
      <c r="CB526" s="155"/>
      <c r="CC526" s="155"/>
      <c r="CD526" s="155"/>
      <c r="CE526" s="155"/>
      <c r="CF526" s="155"/>
      <c r="CG526" s="155"/>
      <c r="CH526" s="155"/>
      <c r="CI526" s="155"/>
      <c r="CJ526" s="166"/>
      <c r="CK526" s="161"/>
      <c r="CL526" s="161"/>
      <c r="CM526" s="161"/>
      <c r="CN526" s="161"/>
      <c r="CO526" s="161"/>
      <c r="CP526" s="161"/>
      <c r="CQ526" s="161"/>
      <c r="CR526" s="167" t="e">
        <f>IFERROR(MATCH(M526,'Cat Val Desplegable'!$B:$B,0),"")-1</f>
        <v>#VALUE!</v>
      </c>
      <c r="CS526" s="167">
        <f>COUNTIF('Cat Val Desplegable'!$B$3:$B$257,'Altas FI-Compras'!M526)</f>
        <v>0</v>
      </c>
      <c r="CT526" s="167" t="e">
        <f>IFERROR(MATCH(Y526,'Cat Val Desplegable'!$E:$E,0),"")-1</f>
        <v>#VALUE!</v>
      </c>
      <c r="CU526" s="167">
        <f>COUNTIF('Cat Val Desplegable'!$E$3:$E$296,'Altas FI-Compras'!Y526)</f>
        <v>0</v>
      </c>
      <c r="CV526" s="161"/>
      <c r="CW526" s="161"/>
      <c r="CX526" s="161"/>
      <c r="CY526" s="161"/>
      <c r="CZ526" s="161"/>
      <c r="DA526" s="161"/>
      <c r="DB526" s="161"/>
      <c r="DC526" s="161"/>
      <c r="DD526" s="161"/>
    </row>
    <row r="527" spans="1:108">
      <c r="A527" s="155"/>
      <c r="B527" s="155"/>
      <c r="C527" s="155"/>
      <c r="D527" s="155"/>
      <c r="E527" s="155"/>
      <c r="F527" s="155"/>
      <c r="G527" s="155"/>
      <c r="H527" s="155"/>
      <c r="I527" s="155"/>
      <c r="J527" s="155"/>
      <c r="K527" s="155"/>
      <c r="L527" s="155"/>
      <c r="M527" s="155"/>
      <c r="N527" s="156"/>
      <c r="O527" s="157"/>
      <c r="P527" s="158"/>
      <c r="Q527" s="155"/>
      <c r="R527" s="159"/>
      <c r="S527" s="159"/>
      <c r="T527" s="155"/>
      <c r="U527" s="159"/>
      <c r="V527" s="159"/>
      <c r="W527" s="160"/>
      <c r="X527" s="155"/>
      <c r="Y527" s="158"/>
      <c r="Z527" s="155"/>
      <c r="AA527" s="155"/>
      <c r="AB527" s="155"/>
      <c r="AC527" s="162"/>
      <c r="AD527" s="162"/>
      <c r="AE527" s="155"/>
      <c r="AF527" s="155"/>
      <c r="AG527" s="155"/>
      <c r="AH527" s="155"/>
      <c r="AI527" s="155"/>
      <c r="AJ527" s="163"/>
      <c r="AK527" s="163"/>
      <c r="AL527" s="163"/>
      <c r="AM527" s="163"/>
      <c r="AN527" s="164"/>
      <c r="AO527" s="165"/>
      <c r="AP527" s="163"/>
      <c r="AQ527" s="155"/>
      <c r="AR527" s="155"/>
      <c r="AS527" s="155"/>
      <c r="AT527" s="166"/>
      <c r="AU527" s="158"/>
      <c r="AV527" s="155"/>
      <c r="AW527" s="155"/>
      <c r="AX527" s="155"/>
      <c r="AY527" s="155"/>
      <c r="AZ527" s="166"/>
      <c r="BA527" s="158"/>
      <c r="BB527" s="155"/>
      <c r="BC527" s="155"/>
      <c r="BD527" s="155"/>
      <c r="BE527" s="155"/>
      <c r="BF527" s="166"/>
      <c r="BG527" s="158"/>
      <c r="BH527" s="155"/>
      <c r="BI527" s="158"/>
      <c r="BJ527" s="155"/>
      <c r="BK527" s="155"/>
      <c r="BL527" s="155"/>
      <c r="BM527" s="155"/>
      <c r="BN527" s="155"/>
      <c r="BO527" s="155"/>
      <c r="BP527" s="155"/>
      <c r="BQ527" s="155"/>
      <c r="BR527" s="155"/>
      <c r="BS527" s="155"/>
      <c r="BT527" s="155"/>
      <c r="BU527" s="155"/>
      <c r="BV527" s="155"/>
      <c r="BW527" s="155"/>
      <c r="BX527" s="155"/>
      <c r="BY527" s="155"/>
      <c r="BZ527" s="155"/>
      <c r="CA527" s="155"/>
      <c r="CB527" s="155"/>
      <c r="CC527" s="155"/>
      <c r="CD527" s="155"/>
      <c r="CE527" s="155"/>
      <c r="CF527" s="155"/>
      <c r="CG527" s="155"/>
      <c r="CH527" s="155"/>
      <c r="CI527" s="155"/>
      <c r="CJ527" s="166"/>
      <c r="CK527" s="161"/>
      <c r="CL527" s="161"/>
      <c r="CM527" s="161"/>
      <c r="CN527" s="161"/>
      <c r="CO527" s="161"/>
      <c r="CP527" s="161"/>
      <c r="CQ527" s="161"/>
      <c r="CR527" s="167" t="e">
        <f>IFERROR(MATCH(M527,'Cat Val Desplegable'!$B:$B,0),"")-1</f>
        <v>#VALUE!</v>
      </c>
      <c r="CS527" s="167">
        <f>COUNTIF('Cat Val Desplegable'!$B$3:$B$257,'Altas FI-Compras'!M527)</f>
        <v>0</v>
      </c>
      <c r="CT527" s="167" t="e">
        <f>IFERROR(MATCH(Y527,'Cat Val Desplegable'!$E:$E,0),"")-1</f>
        <v>#VALUE!</v>
      </c>
      <c r="CU527" s="167">
        <f>COUNTIF('Cat Val Desplegable'!$E$3:$E$296,'Altas FI-Compras'!Y527)</f>
        <v>0</v>
      </c>
      <c r="CV527" s="161"/>
      <c r="CW527" s="161"/>
      <c r="CX527" s="161"/>
      <c r="CY527" s="161"/>
      <c r="CZ527" s="161"/>
      <c r="DA527" s="161"/>
      <c r="DB527" s="161"/>
      <c r="DC527" s="161"/>
      <c r="DD527" s="161"/>
    </row>
    <row r="528" spans="1:108">
      <c r="A528" s="155"/>
      <c r="B528" s="155"/>
      <c r="C528" s="155"/>
      <c r="D528" s="155"/>
      <c r="E528" s="155"/>
      <c r="F528" s="155"/>
      <c r="G528" s="155"/>
      <c r="H528" s="155"/>
      <c r="I528" s="155"/>
      <c r="J528" s="155"/>
      <c r="K528" s="155"/>
      <c r="L528" s="155"/>
      <c r="M528" s="155"/>
      <c r="N528" s="156"/>
      <c r="O528" s="157"/>
      <c r="P528" s="158"/>
      <c r="Q528" s="155"/>
      <c r="R528" s="159"/>
      <c r="S528" s="159"/>
      <c r="T528" s="155"/>
      <c r="U528" s="159"/>
      <c r="V528" s="159"/>
      <c r="W528" s="160"/>
      <c r="X528" s="155"/>
      <c r="Y528" s="158"/>
      <c r="Z528" s="155"/>
      <c r="AA528" s="155"/>
      <c r="AB528" s="155"/>
      <c r="AC528" s="162"/>
      <c r="AD528" s="162"/>
      <c r="AE528" s="155"/>
      <c r="AF528" s="155"/>
      <c r="AG528" s="155"/>
      <c r="AH528" s="155"/>
      <c r="AI528" s="155"/>
      <c r="AJ528" s="163"/>
      <c r="AK528" s="163"/>
      <c r="AL528" s="163"/>
      <c r="AM528" s="163"/>
      <c r="AN528" s="164"/>
      <c r="AO528" s="165"/>
      <c r="AP528" s="163"/>
      <c r="AQ528" s="155"/>
      <c r="AR528" s="155"/>
      <c r="AS528" s="155"/>
      <c r="AT528" s="166"/>
      <c r="AU528" s="158"/>
      <c r="AV528" s="155"/>
      <c r="AW528" s="155"/>
      <c r="AX528" s="155"/>
      <c r="AY528" s="155"/>
      <c r="AZ528" s="166"/>
      <c r="BA528" s="158"/>
      <c r="BB528" s="155"/>
      <c r="BC528" s="155"/>
      <c r="BD528" s="155"/>
      <c r="BE528" s="155"/>
      <c r="BF528" s="166"/>
      <c r="BG528" s="158"/>
      <c r="BH528" s="155"/>
      <c r="BI528" s="158"/>
      <c r="BJ528" s="155"/>
      <c r="BK528" s="155"/>
      <c r="BL528" s="155"/>
      <c r="BM528" s="155"/>
      <c r="BN528" s="155"/>
      <c r="BO528" s="155"/>
      <c r="BP528" s="155"/>
      <c r="BQ528" s="155"/>
      <c r="BR528" s="155"/>
      <c r="BS528" s="155"/>
      <c r="BT528" s="155"/>
      <c r="BU528" s="155"/>
      <c r="BV528" s="155"/>
      <c r="BW528" s="155"/>
      <c r="BX528" s="155"/>
      <c r="BY528" s="155"/>
      <c r="BZ528" s="155"/>
      <c r="CA528" s="155"/>
      <c r="CB528" s="155"/>
      <c r="CC528" s="155"/>
      <c r="CD528" s="155"/>
      <c r="CE528" s="155"/>
      <c r="CF528" s="155"/>
      <c r="CG528" s="155"/>
      <c r="CH528" s="155"/>
      <c r="CI528" s="155"/>
      <c r="CJ528" s="166"/>
      <c r="CK528" s="161"/>
      <c r="CL528" s="161"/>
      <c r="CM528" s="161"/>
      <c r="CN528" s="161"/>
      <c r="CO528" s="161"/>
      <c r="CP528" s="161"/>
      <c r="CQ528" s="161"/>
      <c r="CR528" s="167" t="e">
        <f>IFERROR(MATCH(M528,'Cat Val Desplegable'!$B:$B,0),"")-1</f>
        <v>#VALUE!</v>
      </c>
      <c r="CS528" s="167">
        <f>COUNTIF('Cat Val Desplegable'!$B$3:$B$257,'Altas FI-Compras'!M528)</f>
        <v>0</v>
      </c>
      <c r="CT528" s="167" t="e">
        <f>IFERROR(MATCH(Y528,'Cat Val Desplegable'!$E:$E,0),"")-1</f>
        <v>#VALUE!</v>
      </c>
      <c r="CU528" s="167">
        <f>COUNTIF('Cat Val Desplegable'!$E$3:$E$296,'Altas FI-Compras'!Y528)</f>
        <v>0</v>
      </c>
      <c r="CV528" s="161"/>
      <c r="CW528" s="161"/>
      <c r="CX528" s="161"/>
      <c r="CY528" s="161"/>
      <c r="CZ528" s="161"/>
      <c r="DA528" s="161"/>
      <c r="DB528" s="161"/>
      <c r="DC528" s="161"/>
      <c r="DD528" s="161"/>
    </row>
    <row r="529" spans="1:108">
      <c r="A529" s="155"/>
      <c r="B529" s="155"/>
      <c r="C529" s="155"/>
      <c r="D529" s="155"/>
      <c r="E529" s="155"/>
      <c r="F529" s="155"/>
      <c r="G529" s="155"/>
      <c r="H529" s="155"/>
      <c r="I529" s="155"/>
      <c r="J529" s="155"/>
      <c r="K529" s="155"/>
      <c r="L529" s="155"/>
      <c r="M529" s="155"/>
      <c r="N529" s="156"/>
      <c r="O529" s="157"/>
      <c r="P529" s="158"/>
      <c r="Q529" s="155"/>
      <c r="R529" s="159"/>
      <c r="S529" s="159"/>
      <c r="T529" s="155"/>
      <c r="U529" s="159"/>
      <c r="V529" s="159"/>
      <c r="W529" s="160"/>
      <c r="X529" s="155"/>
      <c r="Y529" s="158"/>
      <c r="Z529" s="155"/>
      <c r="AA529" s="155"/>
      <c r="AB529" s="155"/>
      <c r="AC529" s="162"/>
      <c r="AD529" s="162"/>
      <c r="AE529" s="155"/>
      <c r="AF529" s="155"/>
      <c r="AG529" s="155"/>
      <c r="AH529" s="155"/>
      <c r="AI529" s="155"/>
      <c r="AJ529" s="163"/>
      <c r="AK529" s="163"/>
      <c r="AL529" s="163"/>
      <c r="AM529" s="163"/>
      <c r="AN529" s="164"/>
      <c r="AO529" s="165"/>
      <c r="AP529" s="163"/>
      <c r="AQ529" s="155"/>
      <c r="AR529" s="155"/>
      <c r="AS529" s="155"/>
      <c r="AT529" s="166"/>
      <c r="AU529" s="158"/>
      <c r="AV529" s="155"/>
      <c r="AW529" s="155"/>
      <c r="AX529" s="155"/>
      <c r="AY529" s="155"/>
      <c r="AZ529" s="166"/>
      <c r="BA529" s="158"/>
      <c r="BB529" s="155"/>
      <c r="BC529" s="155"/>
      <c r="BD529" s="155"/>
      <c r="BE529" s="155"/>
      <c r="BF529" s="166"/>
      <c r="BG529" s="158"/>
      <c r="BH529" s="155"/>
      <c r="BI529" s="158"/>
      <c r="BJ529" s="155"/>
      <c r="BK529" s="155"/>
      <c r="BL529" s="155"/>
      <c r="BM529" s="155"/>
      <c r="BN529" s="155"/>
      <c r="BO529" s="155"/>
      <c r="BP529" s="155"/>
      <c r="BQ529" s="155"/>
      <c r="BR529" s="155"/>
      <c r="BS529" s="155"/>
      <c r="BT529" s="155"/>
      <c r="BU529" s="155"/>
      <c r="BV529" s="155"/>
      <c r="BW529" s="155"/>
      <c r="BX529" s="155"/>
      <c r="BY529" s="155"/>
      <c r="BZ529" s="155"/>
      <c r="CA529" s="155"/>
      <c r="CB529" s="155"/>
      <c r="CC529" s="155"/>
      <c r="CD529" s="155"/>
      <c r="CE529" s="155"/>
      <c r="CF529" s="155"/>
      <c r="CG529" s="155"/>
      <c r="CH529" s="155"/>
      <c r="CI529" s="155"/>
      <c r="CJ529" s="166"/>
      <c r="CK529" s="161"/>
      <c r="CL529" s="161"/>
      <c r="CM529" s="161"/>
      <c r="CN529" s="161"/>
      <c r="CO529" s="161"/>
      <c r="CP529" s="161"/>
      <c r="CQ529" s="161"/>
      <c r="CR529" s="167" t="e">
        <f>IFERROR(MATCH(M529,'Cat Val Desplegable'!$B:$B,0),"")-1</f>
        <v>#VALUE!</v>
      </c>
      <c r="CS529" s="167">
        <f>COUNTIF('Cat Val Desplegable'!$B$3:$B$257,'Altas FI-Compras'!M529)</f>
        <v>0</v>
      </c>
      <c r="CT529" s="167" t="e">
        <f>IFERROR(MATCH(Y529,'Cat Val Desplegable'!$E:$E,0),"")-1</f>
        <v>#VALUE!</v>
      </c>
      <c r="CU529" s="167">
        <f>COUNTIF('Cat Val Desplegable'!$E$3:$E$296,'Altas FI-Compras'!Y529)</f>
        <v>0</v>
      </c>
      <c r="CV529" s="161"/>
      <c r="CW529" s="161"/>
      <c r="CX529" s="161"/>
      <c r="CY529" s="161"/>
      <c r="CZ529" s="161"/>
      <c r="DA529" s="161"/>
      <c r="DB529" s="161"/>
      <c r="DC529" s="161"/>
      <c r="DD529" s="161"/>
    </row>
    <row r="530" spans="1:108">
      <c r="A530" s="155"/>
      <c r="B530" s="155"/>
      <c r="C530" s="155"/>
      <c r="D530" s="155"/>
      <c r="E530" s="155"/>
      <c r="F530" s="155"/>
      <c r="G530" s="155"/>
      <c r="H530" s="155"/>
      <c r="I530" s="155"/>
      <c r="J530" s="155"/>
      <c r="K530" s="155"/>
      <c r="L530" s="155"/>
      <c r="M530" s="155"/>
      <c r="N530" s="156"/>
      <c r="O530" s="157"/>
      <c r="P530" s="158"/>
      <c r="Q530" s="155"/>
      <c r="R530" s="159"/>
      <c r="S530" s="159"/>
      <c r="T530" s="155"/>
      <c r="U530" s="159"/>
      <c r="V530" s="159"/>
      <c r="W530" s="160"/>
      <c r="X530" s="155"/>
      <c r="Y530" s="158"/>
      <c r="Z530" s="155"/>
      <c r="AA530" s="155"/>
      <c r="AB530" s="155"/>
      <c r="AC530" s="162"/>
      <c r="AD530" s="162"/>
      <c r="AE530" s="155"/>
      <c r="AF530" s="155"/>
      <c r="AG530" s="155"/>
      <c r="AH530" s="155"/>
      <c r="AI530" s="155"/>
      <c r="AJ530" s="163"/>
      <c r="AK530" s="163"/>
      <c r="AL530" s="163"/>
      <c r="AM530" s="163"/>
      <c r="AN530" s="164"/>
      <c r="AO530" s="165"/>
      <c r="AP530" s="163"/>
      <c r="AQ530" s="155"/>
      <c r="AR530" s="155"/>
      <c r="AS530" s="155"/>
      <c r="AT530" s="166"/>
      <c r="AU530" s="158"/>
      <c r="AV530" s="155"/>
      <c r="AW530" s="155"/>
      <c r="AX530" s="155"/>
      <c r="AY530" s="155"/>
      <c r="AZ530" s="166"/>
      <c r="BA530" s="158"/>
      <c r="BB530" s="155"/>
      <c r="BC530" s="155"/>
      <c r="BD530" s="155"/>
      <c r="BE530" s="155"/>
      <c r="BF530" s="166"/>
      <c r="BG530" s="158"/>
      <c r="BH530" s="155"/>
      <c r="BI530" s="158"/>
      <c r="BJ530" s="155"/>
      <c r="BK530" s="155"/>
      <c r="BL530" s="155"/>
      <c r="BM530" s="155"/>
      <c r="BN530" s="155"/>
      <c r="BO530" s="155"/>
      <c r="BP530" s="155"/>
      <c r="BQ530" s="155"/>
      <c r="BR530" s="155"/>
      <c r="BS530" s="155"/>
      <c r="BT530" s="155"/>
      <c r="BU530" s="155"/>
      <c r="BV530" s="155"/>
      <c r="BW530" s="155"/>
      <c r="BX530" s="155"/>
      <c r="BY530" s="155"/>
      <c r="BZ530" s="155"/>
      <c r="CA530" s="155"/>
      <c r="CB530" s="155"/>
      <c r="CC530" s="155"/>
      <c r="CD530" s="155"/>
      <c r="CE530" s="155"/>
      <c r="CF530" s="155"/>
      <c r="CG530" s="155"/>
      <c r="CH530" s="155"/>
      <c r="CI530" s="155"/>
      <c r="CJ530" s="166"/>
      <c r="CK530" s="161"/>
      <c r="CL530" s="161"/>
      <c r="CM530" s="161"/>
      <c r="CN530" s="161"/>
      <c r="CO530" s="161"/>
      <c r="CP530" s="161"/>
      <c r="CQ530" s="161"/>
      <c r="CR530" s="167" t="e">
        <f>IFERROR(MATCH(M530,'Cat Val Desplegable'!$B:$B,0),"")-1</f>
        <v>#VALUE!</v>
      </c>
      <c r="CS530" s="167">
        <f>COUNTIF('Cat Val Desplegable'!$B$3:$B$257,'Altas FI-Compras'!M530)</f>
        <v>0</v>
      </c>
      <c r="CT530" s="167" t="e">
        <f>IFERROR(MATCH(Y530,'Cat Val Desplegable'!$E:$E,0),"")-1</f>
        <v>#VALUE!</v>
      </c>
      <c r="CU530" s="167">
        <f>COUNTIF('Cat Val Desplegable'!$E$3:$E$296,'Altas FI-Compras'!Y530)</f>
        <v>0</v>
      </c>
      <c r="CV530" s="161"/>
      <c r="CW530" s="161"/>
      <c r="CX530" s="161"/>
      <c r="CY530" s="161"/>
      <c r="CZ530" s="161"/>
      <c r="DA530" s="161"/>
      <c r="DB530" s="161"/>
      <c r="DC530" s="161"/>
      <c r="DD530" s="161"/>
    </row>
    <row r="531" spans="1:108">
      <c r="A531" s="155"/>
      <c r="B531" s="155"/>
      <c r="C531" s="155"/>
      <c r="D531" s="155"/>
      <c r="E531" s="155"/>
      <c r="F531" s="155"/>
      <c r="G531" s="155"/>
      <c r="H531" s="155"/>
      <c r="I531" s="155"/>
      <c r="J531" s="155"/>
      <c r="K531" s="155"/>
      <c r="L531" s="155"/>
      <c r="M531" s="155"/>
      <c r="N531" s="156"/>
      <c r="O531" s="157"/>
      <c r="P531" s="158"/>
      <c r="Q531" s="155"/>
      <c r="R531" s="159"/>
      <c r="S531" s="159"/>
      <c r="T531" s="155"/>
      <c r="U531" s="159"/>
      <c r="V531" s="159"/>
      <c r="W531" s="160"/>
      <c r="X531" s="155"/>
      <c r="Y531" s="158"/>
      <c r="Z531" s="155"/>
      <c r="AA531" s="155"/>
      <c r="AB531" s="155"/>
      <c r="AC531" s="162"/>
      <c r="AD531" s="162"/>
      <c r="AE531" s="155"/>
      <c r="AF531" s="155"/>
      <c r="AG531" s="155"/>
      <c r="AH531" s="155"/>
      <c r="AI531" s="155"/>
      <c r="AJ531" s="163"/>
      <c r="AK531" s="163"/>
      <c r="AL531" s="163"/>
      <c r="AM531" s="163"/>
      <c r="AN531" s="164"/>
      <c r="AO531" s="165"/>
      <c r="AP531" s="163"/>
      <c r="AQ531" s="155"/>
      <c r="AR531" s="155"/>
      <c r="AS531" s="155"/>
      <c r="AT531" s="166"/>
      <c r="AU531" s="158"/>
      <c r="AV531" s="155"/>
      <c r="AW531" s="155"/>
      <c r="AX531" s="155"/>
      <c r="AY531" s="155"/>
      <c r="AZ531" s="166"/>
      <c r="BA531" s="158"/>
      <c r="BB531" s="155"/>
      <c r="BC531" s="155"/>
      <c r="BD531" s="155"/>
      <c r="BE531" s="155"/>
      <c r="BF531" s="166"/>
      <c r="BG531" s="158"/>
      <c r="BH531" s="155"/>
      <c r="BI531" s="158"/>
      <c r="BJ531" s="155"/>
      <c r="BK531" s="155"/>
      <c r="BL531" s="155"/>
      <c r="BM531" s="155"/>
      <c r="BN531" s="155"/>
      <c r="BO531" s="155"/>
      <c r="BP531" s="155"/>
      <c r="BQ531" s="155"/>
      <c r="BR531" s="155"/>
      <c r="BS531" s="155"/>
      <c r="BT531" s="155"/>
      <c r="BU531" s="155"/>
      <c r="BV531" s="155"/>
      <c r="BW531" s="155"/>
      <c r="BX531" s="155"/>
      <c r="BY531" s="155"/>
      <c r="BZ531" s="155"/>
      <c r="CA531" s="155"/>
      <c r="CB531" s="155"/>
      <c r="CC531" s="155"/>
      <c r="CD531" s="155"/>
      <c r="CE531" s="155"/>
      <c r="CF531" s="155"/>
      <c r="CG531" s="155"/>
      <c r="CH531" s="155"/>
      <c r="CI531" s="155"/>
      <c r="CJ531" s="166"/>
      <c r="CK531" s="161"/>
      <c r="CL531" s="161"/>
      <c r="CM531" s="161"/>
      <c r="CN531" s="161"/>
      <c r="CO531" s="161"/>
      <c r="CP531" s="161"/>
      <c r="CQ531" s="161"/>
      <c r="CR531" s="167" t="e">
        <f>IFERROR(MATCH(M531,'Cat Val Desplegable'!$B:$B,0),"")-1</f>
        <v>#VALUE!</v>
      </c>
      <c r="CS531" s="167">
        <f>COUNTIF('Cat Val Desplegable'!$B$3:$B$257,'Altas FI-Compras'!M531)</f>
        <v>0</v>
      </c>
      <c r="CT531" s="167" t="e">
        <f>IFERROR(MATCH(Y531,'Cat Val Desplegable'!$E:$E,0),"")-1</f>
        <v>#VALUE!</v>
      </c>
      <c r="CU531" s="167">
        <f>COUNTIF('Cat Val Desplegable'!$E$3:$E$296,'Altas FI-Compras'!Y531)</f>
        <v>0</v>
      </c>
      <c r="CV531" s="161"/>
      <c r="CW531" s="161"/>
      <c r="CX531" s="161"/>
      <c r="CY531" s="161"/>
      <c r="CZ531" s="161"/>
      <c r="DA531" s="161"/>
      <c r="DB531" s="161"/>
      <c r="DC531" s="161"/>
      <c r="DD531" s="161"/>
    </row>
    <row r="532" spans="1:108">
      <c r="A532" s="155"/>
      <c r="B532" s="155"/>
      <c r="C532" s="155"/>
      <c r="D532" s="155"/>
      <c r="E532" s="155"/>
      <c r="F532" s="155"/>
      <c r="G532" s="155"/>
      <c r="H532" s="155"/>
      <c r="I532" s="155"/>
      <c r="J532" s="155"/>
      <c r="K532" s="155"/>
      <c r="L532" s="155"/>
      <c r="M532" s="155"/>
      <c r="N532" s="156"/>
      <c r="O532" s="157"/>
      <c r="P532" s="158"/>
      <c r="Q532" s="155"/>
      <c r="R532" s="159"/>
      <c r="S532" s="159"/>
      <c r="T532" s="155"/>
      <c r="U532" s="159"/>
      <c r="V532" s="159"/>
      <c r="W532" s="160"/>
      <c r="X532" s="155"/>
      <c r="Y532" s="158"/>
      <c r="Z532" s="155"/>
      <c r="AA532" s="155"/>
      <c r="AB532" s="155"/>
      <c r="AC532" s="162"/>
      <c r="AD532" s="162"/>
      <c r="AE532" s="155"/>
      <c r="AF532" s="155"/>
      <c r="AG532" s="155"/>
      <c r="AH532" s="155"/>
      <c r="AI532" s="155"/>
      <c r="AJ532" s="163"/>
      <c r="AK532" s="163"/>
      <c r="AL532" s="163"/>
      <c r="AM532" s="163"/>
      <c r="AN532" s="164"/>
      <c r="AO532" s="165"/>
      <c r="AP532" s="163"/>
      <c r="AQ532" s="155"/>
      <c r="AR532" s="155"/>
      <c r="AS532" s="155"/>
      <c r="AT532" s="166"/>
      <c r="AU532" s="158"/>
      <c r="AV532" s="155"/>
      <c r="AW532" s="155"/>
      <c r="AX532" s="155"/>
      <c r="AY532" s="155"/>
      <c r="AZ532" s="166"/>
      <c r="BA532" s="158"/>
      <c r="BB532" s="155"/>
      <c r="BC532" s="155"/>
      <c r="BD532" s="155"/>
      <c r="BE532" s="155"/>
      <c r="BF532" s="166"/>
      <c r="BG532" s="158"/>
      <c r="BH532" s="155"/>
      <c r="BI532" s="158"/>
      <c r="BJ532" s="155"/>
      <c r="BK532" s="155"/>
      <c r="BL532" s="155"/>
      <c r="BM532" s="155"/>
      <c r="BN532" s="155"/>
      <c r="BO532" s="155"/>
      <c r="BP532" s="155"/>
      <c r="BQ532" s="155"/>
      <c r="BR532" s="155"/>
      <c r="BS532" s="155"/>
      <c r="BT532" s="155"/>
      <c r="BU532" s="155"/>
      <c r="BV532" s="155"/>
      <c r="BW532" s="155"/>
      <c r="BX532" s="155"/>
      <c r="BY532" s="155"/>
      <c r="BZ532" s="155"/>
      <c r="CA532" s="155"/>
      <c r="CB532" s="155"/>
      <c r="CC532" s="155"/>
      <c r="CD532" s="155"/>
      <c r="CE532" s="155"/>
      <c r="CF532" s="155"/>
      <c r="CG532" s="155"/>
      <c r="CH532" s="155"/>
      <c r="CI532" s="155"/>
      <c r="CJ532" s="166"/>
      <c r="CK532" s="161"/>
      <c r="CL532" s="161"/>
      <c r="CM532" s="161"/>
      <c r="CN532" s="161"/>
      <c r="CO532" s="161"/>
      <c r="CP532" s="161"/>
      <c r="CQ532" s="161"/>
      <c r="CR532" s="167" t="e">
        <f>IFERROR(MATCH(M532,'Cat Val Desplegable'!$B:$B,0),"")-1</f>
        <v>#VALUE!</v>
      </c>
      <c r="CS532" s="167">
        <f>COUNTIF('Cat Val Desplegable'!$B$3:$B$257,'Altas FI-Compras'!M532)</f>
        <v>0</v>
      </c>
      <c r="CT532" s="167" t="e">
        <f>IFERROR(MATCH(Y532,'Cat Val Desplegable'!$E:$E,0),"")-1</f>
        <v>#VALUE!</v>
      </c>
      <c r="CU532" s="167">
        <f>COUNTIF('Cat Val Desplegable'!$E$3:$E$296,'Altas FI-Compras'!Y532)</f>
        <v>0</v>
      </c>
      <c r="CV532" s="161"/>
      <c r="CW532" s="161"/>
      <c r="CX532" s="161"/>
      <c r="CY532" s="161"/>
      <c r="CZ532" s="161"/>
      <c r="DA532" s="161"/>
      <c r="DB532" s="161"/>
      <c r="DC532" s="161"/>
      <c r="DD532" s="161"/>
    </row>
    <row r="533" spans="1:108">
      <c r="A533" s="155"/>
      <c r="B533" s="155"/>
      <c r="C533" s="155"/>
      <c r="D533" s="155"/>
      <c r="E533" s="155"/>
      <c r="F533" s="155"/>
      <c r="G533" s="155"/>
      <c r="H533" s="155"/>
      <c r="I533" s="155"/>
      <c r="J533" s="155"/>
      <c r="K533" s="155"/>
      <c r="L533" s="155"/>
      <c r="M533" s="155"/>
      <c r="N533" s="156"/>
      <c r="O533" s="157"/>
      <c r="P533" s="158"/>
      <c r="Q533" s="155"/>
      <c r="R533" s="159"/>
      <c r="S533" s="159"/>
      <c r="T533" s="155"/>
      <c r="U533" s="159"/>
      <c r="V533" s="159"/>
      <c r="W533" s="160"/>
      <c r="X533" s="155"/>
      <c r="Y533" s="158"/>
      <c r="Z533" s="155"/>
      <c r="AA533" s="155"/>
      <c r="AB533" s="155"/>
      <c r="AC533" s="162"/>
      <c r="AD533" s="162"/>
      <c r="AE533" s="155"/>
      <c r="AF533" s="155"/>
      <c r="AG533" s="155"/>
      <c r="AH533" s="155"/>
      <c r="AI533" s="155"/>
      <c r="AJ533" s="163"/>
      <c r="AK533" s="163"/>
      <c r="AL533" s="163"/>
      <c r="AM533" s="163"/>
      <c r="AN533" s="164"/>
      <c r="AO533" s="165"/>
      <c r="AP533" s="163"/>
      <c r="AQ533" s="155"/>
      <c r="AR533" s="155"/>
      <c r="AS533" s="155"/>
      <c r="AT533" s="166"/>
      <c r="AU533" s="158"/>
      <c r="AV533" s="155"/>
      <c r="AW533" s="155"/>
      <c r="AX533" s="155"/>
      <c r="AY533" s="155"/>
      <c r="AZ533" s="166"/>
      <c r="BA533" s="158"/>
      <c r="BB533" s="155"/>
      <c r="BC533" s="155"/>
      <c r="BD533" s="155"/>
      <c r="BE533" s="155"/>
      <c r="BF533" s="166"/>
      <c r="BG533" s="158"/>
      <c r="BH533" s="155"/>
      <c r="BI533" s="158"/>
      <c r="BJ533" s="155"/>
      <c r="BK533" s="155"/>
      <c r="BL533" s="155"/>
      <c r="BM533" s="155"/>
      <c r="BN533" s="155"/>
      <c r="BO533" s="155"/>
      <c r="BP533" s="155"/>
      <c r="BQ533" s="155"/>
      <c r="BR533" s="155"/>
      <c r="BS533" s="155"/>
      <c r="BT533" s="155"/>
      <c r="BU533" s="155"/>
      <c r="BV533" s="155"/>
      <c r="BW533" s="155"/>
      <c r="BX533" s="155"/>
      <c r="BY533" s="155"/>
      <c r="BZ533" s="155"/>
      <c r="CA533" s="155"/>
      <c r="CB533" s="155"/>
      <c r="CC533" s="155"/>
      <c r="CD533" s="155"/>
      <c r="CE533" s="155"/>
      <c r="CF533" s="155"/>
      <c r="CG533" s="155"/>
      <c r="CH533" s="155"/>
      <c r="CI533" s="155"/>
      <c r="CJ533" s="166"/>
      <c r="CK533" s="161"/>
      <c r="CL533" s="161"/>
      <c r="CM533" s="161"/>
      <c r="CN533" s="161"/>
      <c r="CO533" s="161"/>
      <c r="CP533" s="161"/>
      <c r="CQ533" s="161"/>
      <c r="CR533" s="167" t="e">
        <f>IFERROR(MATCH(M533,'Cat Val Desplegable'!$B:$B,0),"")-1</f>
        <v>#VALUE!</v>
      </c>
      <c r="CS533" s="167">
        <f>COUNTIF('Cat Val Desplegable'!$B$3:$B$257,'Altas FI-Compras'!M533)</f>
        <v>0</v>
      </c>
      <c r="CT533" s="167" t="e">
        <f>IFERROR(MATCH(Y533,'Cat Val Desplegable'!$E:$E,0),"")-1</f>
        <v>#VALUE!</v>
      </c>
      <c r="CU533" s="167">
        <f>COUNTIF('Cat Val Desplegable'!$E$3:$E$296,'Altas FI-Compras'!Y533)</f>
        <v>0</v>
      </c>
      <c r="CV533" s="161"/>
      <c r="CW533" s="161"/>
      <c r="CX533" s="161"/>
      <c r="CY533" s="161"/>
      <c r="CZ533" s="161"/>
      <c r="DA533" s="161"/>
      <c r="DB533" s="161"/>
      <c r="DC533" s="161"/>
      <c r="DD533" s="161"/>
    </row>
    <row r="534" spans="1:108">
      <c r="A534" s="155"/>
      <c r="B534" s="155"/>
      <c r="C534" s="155"/>
      <c r="D534" s="155"/>
      <c r="E534" s="155"/>
      <c r="F534" s="155"/>
      <c r="G534" s="155"/>
      <c r="H534" s="155"/>
      <c r="I534" s="155"/>
      <c r="J534" s="155"/>
      <c r="K534" s="155"/>
      <c r="L534" s="155"/>
      <c r="M534" s="155"/>
      <c r="N534" s="156"/>
      <c r="O534" s="157"/>
      <c r="P534" s="158"/>
      <c r="Q534" s="155"/>
      <c r="R534" s="159"/>
      <c r="S534" s="159"/>
      <c r="T534" s="155"/>
      <c r="U534" s="159"/>
      <c r="V534" s="159"/>
      <c r="W534" s="160"/>
      <c r="X534" s="155"/>
      <c r="Y534" s="158"/>
      <c r="Z534" s="155"/>
      <c r="AA534" s="155"/>
      <c r="AB534" s="155"/>
      <c r="AC534" s="162"/>
      <c r="AD534" s="162"/>
      <c r="AE534" s="155"/>
      <c r="AF534" s="155"/>
      <c r="AG534" s="155"/>
      <c r="AH534" s="155"/>
      <c r="AI534" s="155"/>
      <c r="AJ534" s="163"/>
      <c r="AK534" s="163"/>
      <c r="AL534" s="163"/>
      <c r="AM534" s="163"/>
      <c r="AN534" s="164"/>
      <c r="AO534" s="165"/>
      <c r="AP534" s="163"/>
      <c r="AQ534" s="155"/>
      <c r="AR534" s="155"/>
      <c r="AS534" s="155"/>
      <c r="AT534" s="166"/>
      <c r="AU534" s="158"/>
      <c r="AV534" s="155"/>
      <c r="AW534" s="155"/>
      <c r="AX534" s="155"/>
      <c r="AY534" s="155"/>
      <c r="AZ534" s="166"/>
      <c r="BA534" s="158"/>
      <c r="BB534" s="155"/>
      <c r="BC534" s="155"/>
      <c r="BD534" s="155"/>
      <c r="BE534" s="155"/>
      <c r="BF534" s="166"/>
      <c r="BG534" s="158"/>
      <c r="BH534" s="155"/>
      <c r="BI534" s="158"/>
      <c r="BJ534" s="155"/>
      <c r="BK534" s="155"/>
      <c r="BL534" s="155"/>
      <c r="BM534" s="155"/>
      <c r="BN534" s="155"/>
      <c r="BO534" s="155"/>
      <c r="BP534" s="155"/>
      <c r="BQ534" s="155"/>
      <c r="BR534" s="155"/>
      <c r="BS534" s="155"/>
      <c r="BT534" s="155"/>
      <c r="BU534" s="155"/>
      <c r="BV534" s="155"/>
      <c r="BW534" s="155"/>
      <c r="BX534" s="155"/>
      <c r="BY534" s="155"/>
      <c r="BZ534" s="155"/>
      <c r="CA534" s="155"/>
      <c r="CB534" s="155"/>
      <c r="CC534" s="155"/>
      <c r="CD534" s="155"/>
      <c r="CE534" s="155"/>
      <c r="CF534" s="155"/>
      <c r="CG534" s="155"/>
      <c r="CH534" s="155"/>
      <c r="CI534" s="155"/>
      <c r="CJ534" s="166"/>
      <c r="CK534" s="161"/>
      <c r="CL534" s="161"/>
      <c r="CM534" s="161"/>
      <c r="CN534" s="161"/>
      <c r="CO534" s="161"/>
      <c r="CP534" s="161"/>
      <c r="CQ534" s="161"/>
      <c r="CR534" s="167" t="e">
        <f>IFERROR(MATCH(M534,'Cat Val Desplegable'!$B:$B,0),"")-1</f>
        <v>#VALUE!</v>
      </c>
      <c r="CS534" s="167">
        <f>COUNTIF('Cat Val Desplegable'!$B$3:$B$257,'Altas FI-Compras'!M534)</f>
        <v>0</v>
      </c>
      <c r="CT534" s="167" t="e">
        <f>IFERROR(MATCH(Y534,'Cat Val Desplegable'!$E:$E,0),"")-1</f>
        <v>#VALUE!</v>
      </c>
      <c r="CU534" s="167">
        <f>COUNTIF('Cat Val Desplegable'!$E$3:$E$296,'Altas FI-Compras'!Y534)</f>
        <v>0</v>
      </c>
      <c r="CV534" s="161"/>
      <c r="CW534" s="161"/>
      <c r="CX534" s="161"/>
      <c r="CY534" s="161"/>
      <c r="CZ534" s="161"/>
      <c r="DA534" s="161"/>
      <c r="DB534" s="161"/>
      <c r="DC534" s="161"/>
      <c r="DD534" s="161"/>
    </row>
    <row r="535" spans="1:108">
      <c r="A535" s="155"/>
      <c r="B535" s="155"/>
      <c r="C535" s="155"/>
      <c r="D535" s="155"/>
      <c r="E535" s="155"/>
      <c r="F535" s="155"/>
      <c r="G535" s="155"/>
      <c r="H535" s="155"/>
      <c r="I535" s="155"/>
      <c r="J535" s="155"/>
      <c r="K535" s="155"/>
      <c r="L535" s="155"/>
      <c r="M535" s="155"/>
      <c r="N535" s="156"/>
      <c r="O535" s="157"/>
      <c r="P535" s="158"/>
      <c r="Q535" s="155"/>
      <c r="R535" s="159"/>
      <c r="S535" s="159"/>
      <c r="T535" s="155"/>
      <c r="U535" s="159"/>
      <c r="V535" s="159"/>
      <c r="W535" s="160"/>
      <c r="X535" s="155"/>
      <c r="Y535" s="158"/>
      <c r="Z535" s="155"/>
      <c r="AA535" s="155"/>
      <c r="AB535" s="155"/>
      <c r="AC535" s="162"/>
      <c r="AD535" s="162"/>
      <c r="AE535" s="155"/>
      <c r="AF535" s="155"/>
      <c r="AG535" s="155"/>
      <c r="AH535" s="155"/>
      <c r="AI535" s="155"/>
      <c r="AJ535" s="163"/>
      <c r="AK535" s="163"/>
      <c r="AL535" s="163"/>
      <c r="AM535" s="163"/>
      <c r="AN535" s="164"/>
      <c r="AO535" s="165"/>
      <c r="AP535" s="163"/>
      <c r="AQ535" s="155"/>
      <c r="AR535" s="155"/>
      <c r="AS535" s="155"/>
      <c r="AT535" s="166"/>
      <c r="AU535" s="158"/>
      <c r="AV535" s="155"/>
      <c r="AW535" s="155"/>
      <c r="AX535" s="155"/>
      <c r="AY535" s="155"/>
      <c r="AZ535" s="166"/>
      <c r="BA535" s="158"/>
      <c r="BB535" s="155"/>
      <c r="BC535" s="155"/>
      <c r="BD535" s="155"/>
      <c r="BE535" s="155"/>
      <c r="BF535" s="166"/>
      <c r="BG535" s="158"/>
      <c r="BH535" s="155"/>
      <c r="BI535" s="158"/>
      <c r="BJ535" s="155"/>
      <c r="BK535" s="155"/>
      <c r="BL535" s="155"/>
      <c r="BM535" s="155"/>
      <c r="BN535" s="155"/>
      <c r="BO535" s="155"/>
      <c r="BP535" s="155"/>
      <c r="BQ535" s="155"/>
      <c r="BR535" s="155"/>
      <c r="BS535" s="155"/>
      <c r="BT535" s="155"/>
      <c r="BU535" s="155"/>
      <c r="BV535" s="155"/>
      <c r="BW535" s="155"/>
      <c r="BX535" s="155"/>
      <c r="BY535" s="155"/>
      <c r="BZ535" s="155"/>
      <c r="CA535" s="155"/>
      <c r="CB535" s="155"/>
      <c r="CC535" s="155"/>
      <c r="CD535" s="155"/>
      <c r="CE535" s="155"/>
      <c r="CF535" s="155"/>
      <c r="CG535" s="155"/>
      <c r="CH535" s="155"/>
      <c r="CI535" s="155"/>
      <c r="CJ535" s="166"/>
      <c r="CK535" s="161"/>
      <c r="CL535" s="161"/>
      <c r="CM535" s="161"/>
      <c r="CN535" s="161"/>
      <c r="CO535" s="161"/>
      <c r="CP535" s="161"/>
      <c r="CQ535" s="161"/>
      <c r="CR535" s="167" t="e">
        <f>IFERROR(MATCH(M535,'Cat Val Desplegable'!$B:$B,0),"")-1</f>
        <v>#VALUE!</v>
      </c>
      <c r="CS535" s="167">
        <f>COUNTIF('Cat Val Desplegable'!$B$3:$B$257,'Altas FI-Compras'!M535)</f>
        <v>0</v>
      </c>
      <c r="CT535" s="167" t="e">
        <f>IFERROR(MATCH(Y535,'Cat Val Desplegable'!$E:$E,0),"")-1</f>
        <v>#VALUE!</v>
      </c>
      <c r="CU535" s="167">
        <f>COUNTIF('Cat Val Desplegable'!$E$3:$E$296,'Altas FI-Compras'!Y535)</f>
        <v>0</v>
      </c>
      <c r="CV535" s="161"/>
      <c r="CW535" s="161"/>
      <c r="CX535" s="161"/>
      <c r="CY535" s="161"/>
      <c r="CZ535" s="161"/>
      <c r="DA535" s="161"/>
      <c r="DB535" s="161"/>
      <c r="DC535" s="161"/>
      <c r="DD535" s="161"/>
    </row>
    <row r="536" spans="1:108">
      <c r="A536" s="155"/>
      <c r="B536" s="155"/>
      <c r="C536" s="155"/>
      <c r="D536" s="155"/>
      <c r="E536" s="155"/>
      <c r="F536" s="155"/>
      <c r="G536" s="155"/>
      <c r="H536" s="155"/>
      <c r="I536" s="155"/>
      <c r="J536" s="155"/>
      <c r="K536" s="155"/>
      <c r="L536" s="155"/>
      <c r="M536" s="155"/>
      <c r="N536" s="156"/>
      <c r="O536" s="157"/>
      <c r="P536" s="158"/>
      <c r="Q536" s="155"/>
      <c r="R536" s="159"/>
      <c r="S536" s="159"/>
      <c r="T536" s="155"/>
      <c r="U536" s="159"/>
      <c r="V536" s="159"/>
      <c r="W536" s="160"/>
      <c r="X536" s="155"/>
      <c r="Y536" s="158"/>
      <c r="Z536" s="155"/>
      <c r="AA536" s="155"/>
      <c r="AB536" s="155"/>
      <c r="AC536" s="162"/>
      <c r="AD536" s="162"/>
      <c r="AE536" s="155"/>
      <c r="AF536" s="155"/>
      <c r="AG536" s="155"/>
      <c r="AH536" s="155"/>
      <c r="AI536" s="155"/>
      <c r="AJ536" s="163"/>
      <c r="AK536" s="163"/>
      <c r="AL536" s="163"/>
      <c r="AM536" s="163"/>
      <c r="AN536" s="164"/>
      <c r="AO536" s="165"/>
      <c r="AP536" s="163"/>
      <c r="AQ536" s="155"/>
      <c r="AR536" s="155"/>
      <c r="AS536" s="155"/>
      <c r="AT536" s="166"/>
      <c r="AU536" s="158"/>
      <c r="AV536" s="155"/>
      <c r="AW536" s="155"/>
      <c r="AX536" s="155"/>
      <c r="AY536" s="155"/>
      <c r="AZ536" s="166"/>
      <c r="BA536" s="158"/>
      <c r="BB536" s="155"/>
      <c r="BC536" s="155"/>
      <c r="BD536" s="155"/>
      <c r="BE536" s="155"/>
      <c r="BF536" s="166"/>
      <c r="BG536" s="158"/>
      <c r="BH536" s="155"/>
      <c r="BI536" s="158"/>
      <c r="BJ536" s="155"/>
      <c r="BK536" s="155"/>
      <c r="BL536" s="155"/>
      <c r="BM536" s="155"/>
      <c r="BN536" s="155"/>
      <c r="BO536" s="155"/>
      <c r="BP536" s="155"/>
      <c r="BQ536" s="155"/>
      <c r="BR536" s="155"/>
      <c r="BS536" s="155"/>
      <c r="BT536" s="155"/>
      <c r="BU536" s="155"/>
      <c r="BV536" s="155"/>
      <c r="BW536" s="155"/>
      <c r="BX536" s="155"/>
      <c r="BY536" s="155"/>
      <c r="BZ536" s="155"/>
      <c r="CA536" s="155"/>
      <c r="CB536" s="155"/>
      <c r="CC536" s="155"/>
      <c r="CD536" s="155"/>
      <c r="CE536" s="155"/>
      <c r="CF536" s="155"/>
      <c r="CG536" s="155"/>
      <c r="CH536" s="155"/>
      <c r="CI536" s="155"/>
      <c r="CJ536" s="166"/>
      <c r="CK536" s="161"/>
      <c r="CL536" s="161"/>
      <c r="CM536" s="161"/>
      <c r="CN536" s="161"/>
      <c r="CO536" s="161"/>
      <c r="CP536" s="161"/>
      <c r="CQ536" s="161"/>
      <c r="CR536" s="167" t="e">
        <f>IFERROR(MATCH(M536,'Cat Val Desplegable'!$B:$B,0),"")-1</f>
        <v>#VALUE!</v>
      </c>
      <c r="CS536" s="167">
        <f>COUNTIF('Cat Val Desplegable'!$B$3:$B$257,'Altas FI-Compras'!M536)</f>
        <v>0</v>
      </c>
      <c r="CT536" s="167" t="e">
        <f>IFERROR(MATCH(Y536,'Cat Val Desplegable'!$E:$E,0),"")-1</f>
        <v>#VALUE!</v>
      </c>
      <c r="CU536" s="167">
        <f>COUNTIF('Cat Val Desplegable'!$E$3:$E$296,'Altas FI-Compras'!Y536)</f>
        <v>0</v>
      </c>
      <c r="CV536" s="161"/>
      <c r="CW536" s="161"/>
      <c r="CX536" s="161"/>
      <c r="CY536" s="161"/>
      <c r="CZ536" s="161"/>
      <c r="DA536" s="161"/>
      <c r="DB536" s="161"/>
      <c r="DC536" s="161"/>
      <c r="DD536" s="161"/>
    </row>
    <row r="537" spans="1:108">
      <c r="A537" s="155"/>
      <c r="B537" s="155"/>
      <c r="C537" s="155"/>
      <c r="D537" s="155"/>
      <c r="E537" s="155"/>
      <c r="F537" s="155"/>
      <c r="G537" s="155"/>
      <c r="H537" s="155"/>
      <c r="I537" s="155"/>
      <c r="J537" s="155"/>
      <c r="K537" s="155"/>
      <c r="L537" s="155"/>
      <c r="M537" s="155"/>
      <c r="N537" s="156"/>
      <c r="O537" s="157"/>
      <c r="P537" s="158"/>
      <c r="Q537" s="155"/>
      <c r="R537" s="159"/>
      <c r="S537" s="159"/>
      <c r="T537" s="155"/>
      <c r="U537" s="159"/>
      <c r="V537" s="159"/>
      <c r="W537" s="160"/>
      <c r="X537" s="155"/>
      <c r="Y537" s="158"/>
      <c r="Z537" s="155"/>
      <c r="AA537" s="155"/>
      <c r="AB537" s="155"/>
      <c r="AC537" s="162"/>
      <c r="AD537" s="162"/>
      <c r="AE537" s="155"/>
      <c r="AF537" s="155"/>
      <c r="AG537" s="155"/>
      <c r="AH537" s="155"/>
      <c r="AI537" s="155"/>
      <c r="AJ537" s="163"/>
      <c r="AK537" s="163"/>
      <c r="AL537" s="163"/>
      <c r="AM537" s="163"/>
      <c r="AN537" s="164"/>
      <c r="AO537" s="165"/>
      <c r="AP537" s="163"/>
      <c r="AQ537" s="155"/>
      <c r="AR537" s="155"/>
      <c r="AS537" s="155"/>
      <c r="AT537" s="166"/>
      <c r="AU537" s="158"/>
      <c r="AV537" s="155"/>
      <c r="AW537" s="155"/>
      <c r="AX537" s="155"/>
      <c r="AY537" s="155"/>
      <c r="AZ537" s="166"/>
      <c r="BA537" s="158"/>
      <c r="BB537" s="155"/>
      <c r="BC537" s="155"/>
      <c r="BD537" s="155"/>
      <c r="BE537" s="155"/>
      <c r="BF537" s="166"/>
      <c r="BG537" s="158"/>
      <c r="BH537" s="155"/>
      <c r="BI537" s="158"/>
      <c r="BJ537" s="155"/>
      <c r="BK537" s="155"/>
      <c r="BL537" s="155"/>
      <c r="BM537" s="155"/>
      <c r="BN537" s="155"/>
      <c r="BO537" s="155"/>
      <c r="BP537" s="155"/>
      <c r="BQ537" s="155"/>
      <c r="BR537" s="155"/>
      <c r="BS537" s="155"/>
      <c r="BT537" s="155"/>
      <c r="BU537" s="155"/>
      <c r="BV537" s="155"/>
      <c r="BW537" s="155"/>
      <c r="BX537" s="155"/>
      <c r="BY537" s="155"/>
      <c r="BZ537" s="155"/>
      <c r="CA537" s="155"/>
      <c r="CB537" s="155"/>
      <c r="CC537" s="155"/>
      <c r="CD537" s="155"/>
      <c r="CE537" s="155"/>
      <c r="CF537" s="155"/>
      <c r="CG537" s="155"/>
      <c r="CH537" s="155"/>
      <c r="CI537" s="155"/>
      <c r="CJ537" s="166"/>
      <c r="CK537" s="161"/>
      <c r="CL537" s="161"/>
      <c r="CM537" s="161"/>
      <c r="CN537" s="161"/>
      <c r="CO537" s="161"/>
      <c r="CP537" s="161"/>
      <c r="CQ537" s="161"/>
      <c r="CR537" s="167" t="e">
        <f>IFERROR(MATCH(M537,'Cat Val Desplegable'!$B:$B,0),"")-1</f>
        <v>#VALUE!</v>
      </c>
      <c r="CS537" s="167">
        <f>COUNTIF('Cat Val Desplegable'!$B$3:$B$257,'Altas FI-Compras'!M537)</f>
        <v>0</v>
      </c>
      <c r="CT537" s="167" t="e">
        <f>IFERROR(MATCH(Y537,'Cat Val Desplegable'!$E:$E,0),"")-1</f>
        <v>#VALUE!</v>
      </c>
      <c r="CU537" s="167">
        <f>COUNTIF('Cat Val Desplegable'!$E$3:$E$296,'Altas FI-Compras'!Y537)</f>
        <v>0</v>
      </c>
      <c r="CV537" s="161"/>
      <c r="CW537" s="161"/>
      <c r="CX537" s="161"/>
      <c r="CY537" s="161"/>
      <c r="CZ537" s="161"/>
      <c r="DA537" s="161"/>
      <c r="DB537" s="161"/>
      <c r="DC537" s="161"/>
      <c r="DD537" s="161"/>
    </row>
    <row r="538" spans="1:108">
      <c r="A538" s="155"/>
      <c r="B538" s="155"/>
      <c r="C538" s="155"/>
      <c r="D538" s="155"/>
      <c r="E538" s="155"/>
      <c r="F538" s="155"/>
      <c r="G538" s="155"/>
      <c r="H538" s="155"/>
      <c r="I538" s="155"/>
      <c r="J538" s="155"/>
      <c r="K538" s="155"/>
      <c r="L538" s="155"/>
      <c r="M538" s="155"/>
      <c r="N538" s="156"/>
      <c r="O538" s="157"/>
      <c r="P538" s="158"/>
      <c r="Q538" s="155"/>
      <c r="R538" s="159"/>
      <c r="S538" s="159"/>
      <c r="T538" s="155"/>
      <c r="U538" s="159"/>
      <c r="V538" s="159"/>
      <c r="W538" s="160"/>
      <c r="X538" s="155"/>
      <c r="Y538" s="158"/>
      <c r="Z538" s="155"/>
      <c r="AA538" s="155"/>
      <c r="AB538" s="155"/>
      <c r="AC538" s="162"/>
      <c r="AD538" s="162"/>
      <c r="AE538" s="155"/>
      <c r="AF538" s="155"/>
      <c r="AG538" s="155"/>
      <c r="AH538" s="155"/>
      <c r="AI538" s="155"/>
      <c r="AJ538" s="163"/>
      <c r="AK538" s="163"/>
      <c r="AL538" s="163"/>
      <c r="AM538" s="163"/>
      <c r="AN538" s="164"/>
      <c r="AO538" s="165"/>
      <c r="AP538" s="163"/>
      <c r="AQ538" s="155"/>
      <c r="AR538" s="155"/>
      <c r="AS538" s="155"/>
      <c r="AT538" s="166"/>
      <c r="AU538" s="158"/>
      <c r="AV538" s="155"/>
      <c r="AW538" s="155"/>
      <c r="AX538" s="155"/>
      <c r="AY538" s="155"/>
      <c r="AZ538" s="166"/>
      <c r="BA538" s="158"/>
      <c r="BB538" s="155"/>
      <c r="BC538" s="155"/>
      <c r="BD538" s="155"/>
      <c r="BE538" s="155"/>
      <c r="BF538" s="166"/>
      <c r="BG538" s="158"/>
      <c r="BH538" s="155"/>
      <c r="BI538" s="158"/>
      <c r="BJ538" s="155"/>
      <c r="BK538" s="155"/>
      <c r="BL538" s="155"/>
      <c r="BM538" s="155"/>
      <c r="BN538" s="155"/>
      <c r="BO538" s="155"/>
      <c r="BP538" s="155"/>
      <c r="BQ538" s="155"/>
      <c r="BR538" s="155"/>
      <c r="BS538" s="155"/>
      <c r="BT538" s="155"/>
      <c r="BU538" s="155"/>
      <c r="BV538" s="155"/>
      <c r="BW538" s="155"/>
      <c r="BX538" s="155"/>
      <c r="BY538" s="155"/>
      <c r="BZ538" s="155"/>
      <c r="CA538" s="155"/>
      <c r="CB538" s="155"/>
      <c r="CC538" s="155"/>
      <c r="CD538" s="155"/>
      <c r="CE538" s="155"/>
      <c r="CF538" s="155"/>
      <c r="CG538" s="155"/>
      <c r="CH538" s="155"/>
      <c r="CI538" s="155"/>
      <c r="CJ538" s="166"/>
      <c r="CK538" s="161"/>
      <c r="CL538" s="161"/>
      <c r="CM538" s="161"/>
      <c r="CN538" s="161"/>
      <c r="CO538" s="161"/>
      <c r="CP538" s="161"/>
      <c r="CQ538" s="161"/>
      <c r="CR538" s="167" t="e">
        <f>IFERROR(MATCH(M538,'Cat Val Desplegable'!$B:$B,0),"")-1</f>
        <v>#VALUE!</v>
      </c>
      <c r="CS538" s="167">
        <f>COUNTIF('Cat Val Desplegable'!$B$3:$B$257,'Altas FI-Compras'!M538)</f>
        <v>0</v>
      </c>
      <c r="CT538" s="167" t="e">
        <f>IFERROR(MATCH(Y538,'Cat Val Desplegable'!$E:$E,0),"")-1</f>
        <v>#VALUE!</v>
      </c>
      <c r="CU538" s="167">
        <f>COUNTIF('Cat Val Desplegable'!$E$3:$E$296,'Altas FI-Compras'!Y538)</f>
        <v>0</v>
      </c>
      <c r="CV538" s="161"/>
      <c r="CW538" s="161"/>
      <c r="CX538" s="161"/>
      <c r="CY538" s="161"/>
      <c r="CZ538" s="161"/>
      <c r="DA538" s="161"/>
      <c r="DB538" s="161"/>
      <c r="DC538" s="161"/>
      <c r="DD538" s="161"/>
    </row>
    <row r="539" spans="1:108">
      <c r="A539" s="155"/>
      <c r="B539" s="155"/>
      <c r="C539" s="155"/>
      <c r="D539" s="155"/>
      <c r="E539" s="155"/>
      <c r="F539" s="155"/>
      <c r="G539" s="155"/>
      <c r="H539" s="155"/>
      <c r="I539" s="155"/>
      <c r="J539" s="155"/>
      <c r="K539" s="155"/>
      <c r="L539" s="155"/>
      <c r="M539" s="155"/>
      <c r="N539" s="156"/>
      <c r="O539" s="157"/>
      <c r="P539" s="158"/>
      <c r="Q539" s="155"/>
      <c r="R539" s="159"/>
      <c r="S539" s="159"/>
      <c r="T539" s="155"/>
      <c r="U539" s="159"/>
      <c r="V539" s="159"/>
      <c r="W539" s="160"/>
      <c r="X539" s="155"/>
      <c r="Y539" s="158"/>
      <c r="Z539" s="155"/>
      <c r="AA539" s="155"/>
      <c r="AB539" s="155"/>
      <c r="AC539" s="162"/>
      <c r="AD539" s="162"/>
      <c r="AE539" s="155"/>
      <c r="AF539" s="155"/>
      <c r="AG539" s="155"/>
      <c r="AH539" s="155"/>
      <c r="AI539" s="155"/>
      <c r="AJ539" s="163"/>
      <c r="AK539" s="163"/>
      <c r="AL539" s="163"/>
      <c r="AM539" s="163"/>
      <c r="AN539" s="164"/>
      <c r="AO539" s="165"/>
      <c r="AP539" s="163"/>
      <c r="AQ539" s="155"/>
      <c r="AR539" s="155"/>
      <c r="AS539" s="155"/>
      <c r="AT539" s="166"/>
      <c r="AU539" s="158"/>
      <c r="AV539" s="155"/>
      <c r="AW539" s="155"/>
      <c r="AX539" s="155"/>
      <c r="AY539" s="155"/>
      <c r="AZ539" s="166"/>
      <c r="BA539" s="158"/>
      <c r="BB539" s="155"/>
      <c r="BC539" s="155"/>
      <c r="BD539" s="155"/>
      <c r="BE539" s="155"/>
      <c r="BF539" s="166"/>
      <c r="BG539" s="158"/>
      <c r="BH539" s="155"/>
      <c r="BI539" s="158"/>
      <c r="BJ539" s="155"/>
      <c r="BK539" s="155"/>
      <c r="BL539" s="155"/>
      <c r="BM539" s="155"/>
      <c r="BN539" s="155"/>
      <c r="BO539" s="155"/>
      <c r="BP539" s="155"/>
      <c r="BQ539" s="155"/>
      <c r="BR539" s="155"/>
      <c r="BS539" s="155"/>
      <c r="BT539" s="155"/>
      <c r="BU539" s="155"/>
      <c r="BV539" s="155"/>
      <c r="BW539" s="155"/>
      <c r="BX539" s="155"/>
      <c r="BY539" s="155"/>
      <c r="BZ539" s="155"/>
      <c r="CA539" s="155"/>
      <c r="CB539" s="155"/>
      <c r="CC539" s="155"/>
      <c r="CD539" s="155"/>
      <c r="CE539" s="155"/>
      <c r="CF539" s="155"/>
      <c r="CG539" s="155"/>
      <c r="CH539" s="155"/>
      <c r="CI539" s="155"/>
      <c r="CJ539" s="166"/>
      <c r="CK539" s="161"/>
      <c r="CL539" s="161"/>
      <c r="CM539" s="161"/>
      <c r="CN539" s="161"/>
      <c r="CO539" s="161"/>
      <c r="CP539" s="161"/>
      <c r="CQ539" s="161"/>
      <c r="CR539" s="167" t="e">
        <f>IFERROR(MATCH(M539,'Cat Val Desplegable'!$B:$B,0),"")-1</f>
        <v>#VALUE!</v>
      </c>
      <c r="CS539" s="167">
        <f>COUNTIF('Cat Val Desplegable'!$B$3:$B$257,'Altas FI-Compras'!M539)</f>
        <v>0</v>
      </c>
      <c r="CT539" s="167" t="e">
        <f>IFERROR(MATCH(Y539,'Cat Val Desplegable'!$E:$E,0),"")-1</f>
        <v>#VALUE!</v>
      </c>
      <c r="CU539" s="167">
        <f>COUNTIF('Cat Val Desplegable'!$E$3:$E$296,'Altas FI-Compras'!Y539)</f>
        <v>0</v>
      </c>
      <c r="CV539" s="161"/>
      <c r="CW539" s="161"/>
      <c r="CX539" s="161"/>
      <c r="CY539" s="161"/>
      <c r="CZ539" s="161"/>
      <c r="DA539" s="161"/>
      <c r="DB539" s="161"/>
      <c r="DC539" s="161"/>
      <c r="DD539" s="161"/>
    </row>
    <row r="540" spans="1:108">
      <c r="A540" s="155"/>
      <c r="B540" s="155"/>
      <c r="C540" s="155"/>
      <c r="D540" s="155"/>
      <c r="E540" s="155"/>
      <c r="F540" s="155"/>
      <c r="G540" s="155"/>
      <c r="H540" s="155"/>
      <c r="I540" s="155"/>
      <c r="J540" s="155"/>
      <c r="K540" s="155"/>
      <c r="L540" s="155"/>
      <c r="M540" s="155"/>
      <c r="N540" s="156"/>
      <c r="O540" s="157"/>
      <c r="P540" s="158"/>
      <c r="Q540" s="155"/>
      <c r="R540" s="159"/>
      <c r="S540" s="159"/>
      <c r="T540" s="155"/>
      <c r="U540" s="159"/>
      <c r="V540" s="159"/>
      <c r="W540" s="160"/>
      <c r="X540" s="155"/>
      <c r="Y540" s="158"/>
      <c r="Z540" s="155"/>
      <c r="AA540" s="155"/>
      <c r="AB540" s="155"/>
      <c r="AC540" s="162"/>
      <c r="AD540" s="162"/>
      <c r="AE540" s="155"/>
      <c r="AF540" s="155"/>
      <c r="AG540" s="155"/>
      <c r="AH540" s="155"/>
      <c r="AI540" s="155"/>
      <c r="AJ540" s="163"/>
      <c r="AK540" s="163"/>
      <c r="AL540" s="163"/>
      <c r="AM540" s="163"/>
      <c r="AN540" s="164"/>
      <c r="AO540" s="165"/>
      <c r="AP540" s="163"/>
      <c r="AQ540" s="155"/>
      <c r="AR540" s="155"/>
      <c r="AS540" s="155"/>
      <c r="AT540" s="166"/>
      <c r="AU540" s="158"/>
      <c r="AV540" s="155"/>
      <c r="AW540" s="155"/>
      <c r="AX540" s="155"/>
      <c r="AY540" s="155"/>
      <c r="AZ540" s="166"/>
      <c r="BA540" s="158"/>
      <c r="BB540" s="155"/>
      <c r="BC540" s="155"/>
      <c r="BD540" s="155"/>
      <c r="BE540" s="155"/>
      <c r="BF540" s="166"/>
      <c r="BG540" s="158"/>
      <c r="BH540" s="155"/>
      <c r="BI540" s="158"/>
      <c r="BJ540" s="155"/>
      <c r="BK540" s="155"/>
      <c r="BL540" s="155"/>
      <c r="BM540" s="155"/>
      <c r="BN540" s="155"/>
      <c r="BO540" s="155"/>
      <c r="BP540" s="155"/>
      <c r="BQ540" s="155"/>
      <c r="BR540" s="155"/>
      <c r="BS540" s="155"/>
      <c r="BT540" s="155"/>
      <c r="BU540" s="155"/>
      <c r="BV540" s="155"/>
      <c r="BW540" s="155"/>
      <c r="BX540" s="155"/>
      <c r="BY540" s="155"/>
      <c r="BZ540" s="155"/>
      <c r="CA540" s="155"/>
      <c r="CB540" s="155"/>
      <c r="CC540" s="155"/>
      <c r="CD540" s="155"/>
      <c r="CE540" s="155"/>
      <c r="CF540" s="155"/>
      <c r="CG540" s="155"/>
      <c r="CH540" s="155"/>
      <c r="CI540" s="155"/>
      <c r="CJ540" s="166"/>
      <c r="CK540" s="161"/>
      <c r="CL540" s="161"/>
      <c r="CM540" s="161"/>
      <c r="CN540" s="161"/>
      <c r="CO540" s="161"/>
      <c r="CP540" s="161"/>
      <c r="CQ540" s="161"/>
      <c r="CR540" s="167" t="e">
        <f>IFERROR(MATCH(M540,'Cat Val Desplegable'!$B:$B,0),"")-1</f>
        <v>#VALUE!</v>
      </c>
      <c r="CS540" s="167">
        <f>COUNTIF('Cat Val Desplegable'!$B$3:$B$257,'Altas FI-Compras'!M540)</f>
        <v>0</v>
      </c>
      <c r="CT540" s="167" t="e">
        <f>IFERROR(MATCH(Y540,'Cat Val Desplegable'!$E:$E,0),"")-1</f>
        <v>#VALUE!</v>
      </c>
      <c r="CU540" s="167">
        <f>COUNTIF('Cat Val Desplegable'!$E$3:$E$296,'Altas FI-Compras'!Y540)</f>
        <v>0</v>
      </c>
      <c r="CV540" s="161"/>
      <c r="CW540" s="161"/>
      <c r="CX540" s="161"/>
      <c r="CY540" s="161"/>
      <c r="CZ540" s="161"/>
      <c r="DA540" s="161"/>
      <c r="DB540" s="161"/>
      <c r="DC540" s="161"/>
      <c r="DD540" s="161"/>
    </row>
    <row r="541" spans="1:108">
      <c r="A541" s="155"/>
      <c r="B541" s="155"/>
      <c r="C541" s="155"/>
      <c r="D541" s="155"/>
      <c r="E541" s="155"/>
      <c r="F541" s="155"/>
      <c r="G541" s="155"/>
      <c r="H541" s="155"/>
      <c r="I541" s="155"/>
      <c r="J541" s="155"/>
      <c r="K541" s="155"/>
      <c r="L541" s="155"/>
      <c r="M541" s="155"/>
      <c r="N541" s="156"/>
      <c r="O541" s="157"/>
      <c r="P541" s="158"/>
      <c r="Q541" s="155"/>
      <c r="R541" s="159"/>
      <c r="S541" s="159"/>
      <c r="T541" s="155"/>
      <c r="U541" s="159"/>
      <c r="V541" s="159"/>
      <c r="W541" s="160"/>
      <c r="X541" s="155"/>
      <c r="Y541" s="158"/>
      <c r="Z541" s="155"/>
      <c r="AA541" s="155"/>
      <c r="AB541" s="155"/>
      <c r="AC541" s="162"/>
      <c r="AD541" s="162"/>
      <c r="AE541" s="155"/>
      <c r="AF541" s="155"/>
      <c r="AG541" s="155"/>
      <c r="AH541" s="155"/>
      <c r="AI541" s="155"/>
      <c r="AJ541" s="163"/>
      <c r="AK541" s="163"/>
      <c r="AL541" s="163"/>
      <c r="AM541" s="163"/>
      <c r="AN541" s="164"/>
      <c r="AO541" s="165"/>
      <c r="AP541" s="163"/>
      <c r="AQ541" s="155"/>
      <c r="AR541" s="155"/>
      <c r="AS541" s="155"/>
      <c r="AT541" s="166"/>
      <c r="AU541" s="158"/>
      <c r="AV541" s="155"/>
      <c r="AW541" s="155"/>
      <c r="AX541" s="155"/>
      <c r="AY541" s="155"/>
      <c r="AZ541" s="166"/>
      <c r="BA541" s="158"/>
      <c r="BB541" s="155"/>
      <c r="BC541" s="155"/>
      <c r="BD541" s="155"/>
      <c r="BE541" s="155"/>
      <c r="BF541" s="166"/>
      <c r="BG541" s="158"/>
      <c r="BH541" s="155"/>
      <c r="BI541" s="158"/>
      <c r="BJ541" s="155"/>
      <c r="BK541" s="155"/>
      <c r="BL541" s="155"/>
      <c r="BM541" s="155"/>
      <c r="BN541" s="155"/>
      <c r="BO541" s="155"/>
      <c r="BP541" s="155"/>
      <c r="BQ541" s="155"/>
      <c r="BR541" s="155"/>
      <c r="BS541" s="155"/>
      <c r="BT541" s="155"/>
      <c r="BU541" s="155"/>
      <c r="BV541" s="155"/>
      <c r="BW541" s="155"/>
      <c r="BX541" s="155"/>
      <c r="BY541" s="155"/>
      <c r="BZ541" s="155"/>
      <c r="CA541" s="155"/>
      <c r="CB541" s="155"/>
      <c r="CC541" s="155"/>
      <c r="CD541" s="155"/>
      <c r="CE541" s="155"/>
      <c r="CF541" s="155"/>
      <c r="CG541" s="155"/>
      <c r="CH541" s="155"/>
      <c r="CI541" s="155"/>
      <c r="CJ541" s="166"/>
      <c r="CK541" s="161"/>
      <c r="CL541" s="161"/>
      <c r="CM541" s="161"/>
      <c r="CN541" s="161"/>
      <c r="CO541" s="161"/>
      <c r="CP541" s="161"/>
      <c r="CQ541" s="161"/>
      <c r="CR541" s="167" t="e">
        <f>IFERROR(MATCH(M541,'Cat Val Desplegable'!$B:$B,0),"")-1</f>
        <v>#VALUE!</v>
      </c>
      <c r="CS541" s="167">
        <f>COUNTIF('Cat Val Desplegable'!$B$3:$B$257,'Altas FI-Compras'!M541)</f>
        <v>0</v>
      </c>
      <c r="CT541" s="167" t="e">
        <f>IFERROR(MATCH(Y541,'Cat Val Desplegable'!$E:$E,0),"")-1</f>
        <v>#VALUE!</v>
      </c>
      <c r="CU541" s="167">
        <f>COUNTIF('Cat Val Desplegable'!$E$3:$E$296,'Altas FI-Compras'!Y541)</f>
        <v>0</v>
      </c>
      <c r="CV541" s="161"/>
      <c r="CW541" s="161"/>
      <c r="CX541" s="161"/>
      <c r="CY541" s="161"/>
      <c r="CZ541" s="161"/>
      <c r="DA541" s="161"/>
      <c r="DB541" s="161"/>
      <c r="DC541" s="161"/>
      <c r="DD541" s="161"/>
    </row>
    <row r="542" spans="1:108">
      <c r="A542" s="155"/>
      <c r="B542" s="155"/>
      <c r="C542" s="155"/>
      <c r="D542" s="155"/>
      <c r="E542" s="155"/>
      <c r="F542" s="155"/>
      <c r="G542" s="155"/>
      <c r="H542" s="155"/>
      <c r="I542" s="155"/>
      <c r="J542" s="155"/>
      <c r="K542" s="155"/>
      <c r="L542" s="155"/>
      <c r="M542" s="155"/>
      <c r="N542" s="156"/>
      <c r="O542" s="157"/>
      <c r="P542" s="158"/>
      <c r="Q542" s="155"/>
      <c r="R542" s="159"/>
      <c r="S542" s="159"/>
      <c r="T542" s="155"/>
      <c r="U542" s="159"/>
      <c r="V542" s="159"/>
      <c r="W542" s="160"/>
      <c r="X542" s="155"/>
      <c r="Y542" s="158"/>
      <c r="Z542" s="155"/>
      <c r="AA542" s="155"/>
      <c r="AB542" s="155"/>
      <c r="AC542" s="162"/>
      <c r="AD542" s="162"/>
      <c r="AE542" s="155"/>
      <c r="AF542" s="155"/>
      <c r="AG542" s="155"/>
      <c r="AH542" s="155"/>
      <c r="AI542" s="155"/>
      <c r="AJ542" s="163"/>
      <c r="AK542" s="163"/>
      <c r="AL542" s="163"/>
      <c r="AM542" s="163"/>
      <c r="AN542" s="164"/>
      <c r="AO542" s="165"/>
      <c r="AP542" s="163"/>
      <c r="AQ542" s="155"/>
      <c r="AR542" s="155"/>
      <c r="AS542" s="155"/>
      <c r="AT542" s="166"/>
      <c r="AU542" s="158"/>
      <c r="AV542" s="155"/>
      <c r="AW542" s="155"/>
      <c r="AX542" s="155"/>
      <c r="AY542" s="155"/>
      <c r="AZ542" s="166"/>
      <c r="BA542" s="158"/>
      <c r="BB542" s="155"/>
      <c r="BC542" s="155"/>
      <c r="BD542" s="155"/>
      <c r="BE542" s="155"/>
      <c r="BF542" s="166"/>
      <c r="BG542" s="158"/>
      <c r="BH542" s="155"/>
      <c r="BI542" s="158"/>
      <c r="BJ542" s="155"/>
      <c r="BK542" s="155"/>
      <c r="BL542" s="155"/>
      <c r="BM542" s="155"/>
      <c r="BN542" s="155"/>
      <c r="BO542" s="155"/>
      <c r="BP542" s="155"/>
      <c r="BQ542" s="155"/>
      <c r="BR542" s="155"/>
      <c r="BS542" s="155"/>
      <c r="BT542" s="155"/>
      <c r="BU542" s="155"/>
      <c r="BV542" s="155"/>
      <c r="BW542" s="155"/>
      <c r="BX542" s="155"/>
      <c r="BY542" s="155"/>
      <c r="BZ542" s="155"/>
      <c r="CA542" s="155"/>
      <c r="CB542" s="155"/>
      <c r="CC542" s="155"/>
      <c r="CD542" s="155"/>
      <c r="CE542" s="155"/>
      <c r="CF542" s="155"/>
      <c r="CG542" s="155"/>
      <c r="CH542" s="155"/>
      <c r="CI542" s="155"/>
      <c r="CJ542" s="166"/>
      <c r="CK542" s="161"/>
      <c r="CL542" s="161"/>
      <c r="CM542" s="161"/>
      <c r="CN542" s="161"/>
      <c r="CO542" s="161"/>
      <c r="CP542" s="161"/>
      <c r="CQ542" s="161"/>
      <c r="CR542" s="167" t="e">
        <f>IFERROR(MATCH(M542,'Cat Val Desplegable'!$B:$B,0),"")-1</f>
        <v>#VALUE!</v>
      </c>
      <c r="CS542" s="167">
        <f>COUNTIF('Cat Val Desplegable'!$B$3:$B$257,'Altas FI-Compras'!M542)</f>
        <v>0</v>
      </c>
      <c r="CT542" s="167" t="e">
        <f>IFERROR(MATCH(Y542,'Cat Val Desplegable'!$E:$E,0),"")-1</f>
        <v>#VALUE!</v>
      </c>
      <c r="CU542" s="167">
        <f>COUNTIF('Cat Val Desplegable'!$E$3:$E$296,'Altas FI-Compras'!Y542)</f>
        <v>0</v>
      </c>
      <c r="CV542" s="161"/>
      <c r="CW542" s="161"/>
      <c r="CX542" s="161"/>
      <c r="CY542" s="161"/>
      <c r="CZ542" s="161"/>
      <c r="DA542" s="161"/>
      <c r="DB542" s="161"/>
      <c r="DC542" s="161"/>
      <c r="DD542" s="161"/>
    </row>
    <row r="543" spans="1:108">
      <c r="A543" s="155"/>
      <c r="B543" s="155"/>
      <c r="C543" s="155"/>
      <c r="D543" s="155"/>
      <c r="E543" s="155"/>
      <c r="F543" s="155"/>
      <c r="G543" s="155"/>
      <c r="H543" s="155"/>
      <c r="I543" s="155"/>
      <c r="J543" s="155"/>
      <c r="K543" s="155"/>
      <c r="L543" s="155"/>
      <c r="M543" s="155"/>
      <c r="N543" s="156"/>
      <c r="O543" s="157"/>
      <c r="P543" s="158"/>
      <c r="Q543" s="155"/>
      <c r="R543" s="159"/>
      <c r="S543" s="159"/>
      <c r="T543" s="155"/>
      <c r="U543" s="159"/>
      <c r="V543" s="159"/>
      <c r="W543" s="160"/>
      <c r="X543" s="155"/>
      <c r="Y543" s="158"/>
      <c r="Z543" s="155"/>
      <c r="AA543" s="155"/>
      <c r="AB543" s="155"/>
      <c r="AC543" s="162"/>
      <c r="AD543" s="162"/>
      <c r="AE543" s="155"/>
      <c r="AF543" s="155"/>
      <c r="AG543" s="155"/>
      <c r="AH543" s="155"/>
      <c r="AI543" s="155"/>
      <c r="AJ543" s="163"/>
      <c r="AK543" s="163"/>
      <c r="AL543" s="163"/>
      <c r="AM543" s="163"/>
      <c r="AN543" s="164"/>
      <c r="AO543" s="165"/>
      <c r="AP543" s="163"/>
      <c r="AQ543" s="155"/>
      <c r="AR543" s="155"/>
      <c r="AS543" s="155"/>
      <c r="AT543" s="166"/>
      <c r="AU543" s="158"/>
      <c r="AV543" s="155"/>
      <c r="AW543" s="155"/>
      <c r="AX543" s="155"/>
      <c r="AY543" s="155"/>
      <c r="AZ543" s="166"/>
      <c r="BA543" s="158"/>
      <c r="BB543" s="155"/>
      <c r="BC543" s="155"/>
      <c r="BD543" s="155"/>
      <c r="BE543" s="155"/>
      <c r="BF543" s="166"/>
      <c r="BG543" s="158"/>
      <c r="BH543" s="155"/>
      <c r="BI543" s="158"/>
      <c r="BJ543" s="155"/>
      <c r="BK543" s="155"/>
      <c r="BL543" s="155"/>
      <c r="BM543" s="155"/>
      <c r="BN543" s="155"/>
      <c r="BO543" s="155"/>
      <c r="BP543" s="155"/>
      <c r="BQ543" s="155"/>
      <c r="BR543" s="155"/>
      <c r="BS543" s="155"/>
      <c r="BT543" s="155"/>
      <c r="BU543" s="155"/>
      <c r="BV543" s="155"/>
      <c r="BW543" s="155"/>
      <c r="BX543" s="155"/>
      <c r="BY543" s="155"/>
      <c r="BZ543" s="155"/>
      <c r="CA543" s="155"/>
      <c r="CB543" s="155"/>
      <c r="CC543" s="155"/>
      <c r="CD543" s="155"/>
      <c r="CE543" s="155"/>
      <c r="CF543" s="155"/>
      <c r="CG543" s="155"/>
      <c r="CH543" s="155"/>
      <c r="CI543" s="155"/>
      <c r="CJ543" s="166"/>
      <c r="CK543" s="161"/>
      <c r="CL543" s="161"/>
      <c r="CM543" s="161"/>
      <c r="CN543" s="161"/>
      <c r="CO543" s="161"/>
      <c r="CP543" s="161"/>
      <c r="CQ543" s="161"/>
      <c r="CR543" s="167" t="e">
        <f>IFERROR(MATCH(M543,'Cat Val Desplegable'!$B:$B,0),"")-1</f>
        <v>#VALUE!</v>
      </c>
      <c r="CS543" s="167">
        <f>COUNTIF('Cat Val Desplegable'!$B$3:$B$257,'Altas FI-Compras'!M543)</f>
        <v>0</v>
      </c>
      <c r="CT543" s="167" t="e">
        <f>IFERROR(MATCH(Y543,'Cat Val Desplegable'!$E:$E,0),"")-1</f>
        <v>#VALUE!</v>
      </c>
      <c r="CU543" s="167">
        <f>COUNTIF('Cat Val Desplegable'!$E$3:$E$296,'Altas FI-Compras'!Y543)</f>
        <v>0</v>
      </c>
      <c r="CV543" s="161"/>
      <c r="CW543" s="161"/>
      <c r="CX543" s="161"/>
      <c r="CY543" s="161"/>
      <c r="CZ543" s="161"/>
      <c r="DA543" s="161"/>
      <c r="DB543" s="161"/>
      <c r="DC543" s="161"/>
      <c r="DD543" s="161"/>
    </row>
    <row r="544" spans="1:108">
      <c r="A544" s="155"/>
      <c r="B544" s="155"/>
      <c r="C544" s="155"/>
      <c r="D544" s="155"/>
      <c r="E544" s="155"/>
      <c r="F544" s="155"/>
      <c r="G544" s="155"/>
      <c r="H544" s="155"/>
      <c r="I544" s="155"/>
      <c r="J544" s="155"/>
      <c r="K544" s="155"/>
      <c r="L544" s="155"/>
      <c r="M544" s="155"/>
      <c r="N544" s="156"/>
      <c r="O544" s="157"/>
      <c r="P544" s="158"/>
      <c r="Q544" s="155"/>
      <c r="R544" s="159"/>
      <c r="S544" s="159"/>
      <c r="T544" s="155"/>
      <c r="U544" s="159"/>
      <c r="V544" s="159"/>
      <c r="W544" s="160"/>
      <c r="X544" s="155"/>
      <c r="Y544" s="158"/>
      <c r="Z544" s="155"/>
      <c r="AA544" s="155"/>
      <c r="AB544" s="155"/>
      <c r="AC544" s="162"/>
      <c r="AD544" s="162"/>
      <c r="AE544" s="155"/>
      <c r="AF544" s="155"/>
      <c r="AG544" s="155"/>
      <c r="AH544" s="155"/>
      <c r="AI544" s="155"/>
      <c r="AJ544" s="163"/>
      <c r="AK544" s="163"/>
      <c r="AL544" s="163"/>
      <c r="AM544" s="163"/>
      <c r="AN544" s="164"/>
      <c r="AO544" s="165"/>
      <c r="AP544" s="163"/>
      <c r="AQ544" s="155"/>
      <c r="AR544" s="155"/>
      <c r="AS544" s="155"/>
      <c r="AT544" s="166"/>
      <c r="AU544" s="158"/>
      <c r="AV544" s="155"/>
      <c r="AW544" s="155"/>
      <c r="AX544" s="155"/>
      <c r="AY544" s="155"/>
      <c r="AZ544" s="166"/>
      <c r="BA544" s="158"/>
      <c r="BB544" s="155"/>
      <c r="BC544" s="155"/>
      <c r="BD544" s="155"/>
      <c r="BE544" s="155"/>
      <c r="BF544" s="166"/>
      <c r="BG544" s="158"/>
      <c r="BH544" s="155"/>
      <c r="BI544" s="158"/>
      <c r="BJ544" s="155"/>
      <c r="BK544" s="155"/>
      <c r="BL544" s="155"/>
      <c r="BM544" s="155"/>
      <c r="BN544" s="155"/>
      <c r="BO544" s="155"/>
      <c r="BP544" s="155"/>
      <c r="BQ544" s="155"/>
      <c r="BR544" s="155"/>
      <c r="BS544" s="155"/>
      <c r="BT544" s="155"/>
      <c r="BU544" s="155"/>
      <c r="BV544" s="155"/>
      <c r="BW544" s="155"/>
      <c r="BX544" s="155"/>
      <c r="BY544" s="155"/>
      <c r="BZ544" s="155"/>
      <c r="CA544" s="155"/>
      <c r="CB544" s="155"/>
      <c r="CC544" s="155"/>
      <c r="CD544" s="155"/>
      <c r="CE544" s="155"/>
      <c r="CF544" s="155"/>
      <c r="CG544" s="155"/>
      <c r="CH544" s="155"/>
      <c r="CI544" s="155"/>
      <c r="CJ544" s="166"/>
      <c r="CK544" s="161"/>
      <c r="CL544" s="161"/>
      <c r="CM544" s="161"/>
      <c r="CN544" s="161"/>
      <c r="CO544" s="161"/>
      <c r="CP544" s="161"/>
      <c r="CQ544" s="161"/>
      <c r="CR544" s="167" t="e">
        <f>IFERROR(MATCH(M544,'Cat Val Desplegable'!$B:$B,0),"")-1</f>
        <v>#VALUE!</v>
      </c>
      <c r="CS544" s="167">
        <f>COUNTIF('Cat Val Desplegable'!$B$3:$B$257,'Altas FI-Compras'!M544)</f>
        <v>0</v>
      </c>
      <c r="CT544" s="167" t="e">
        <f>IFERROR(MATCH(Y544,'Cat Val Desplegable'!$E:$E,0),"")-1</f>
        <v>#VALUE!</v>
      </c>
      <c r="CU544" s="167">
        <f>COUNTIF('Cat Val Desplegable'!$E$3:$E$296,'Altas FI-Compras'!Y544)</f>
        <v>0</v>
      </c>
      <c r="CV544" s="161"/>
      <c r="CW544" s="161"/>
      <c r="CX544" s="161"/>
      <c r="CY544" s="161"/>
      <c r="CZ544" s="161"/>
      <c r="DA544" s="161"/>
      <c r="DB544" s="161"/>
      <c r="DC544" s="161"/>
      <c r="DD544" s="161"/>
    </row>
    <row r="545" spans="1:108">
      <c r="A545" s="155"/>
      <c r="B545" s="155"/>
      <c r="C545" s="155"/>
      <c r="D545" s="155"/>
      <c r="E545" s="155"/>
      <c r="F545" s="155"/>
      <c r="G545" s="155"/>
      <c r="H545" s="155"/>
      <c r="I545" s="155"/>
      <c r="J545" s="155"/>
      <c r="K545" s="155"/>
      <c r="L545" s="155"/>
      <c r="M545" s="155"/>
      <c r="N545" s="156"/>
      <c r="O545" s="157"/>
      <c r="P545" s="158"/>
      <c r="Q545" s="155"/>
      <c r="R545" s="159"/>
      <c r="S545" s="159"/>
      <c r="T545" s="155"/>
      <c r="U545" s="159"/>
      <c r="V545" s="159"/>
      <c r="W545" s="160"/>
      <c r="X545" s="155"/>
      <c r="Y545" s="158"/>
      <c r="Z545" s="155"/>
      <c r="AA545" s="155"/>
      <c r="AB545" s="155"/>
      <c r="AC545" s="162"/>
      <c r="AD545" s="162"/>
      <c r="AE545" s="155"/>
      <c r="AF545" s="155"/>
      <c r="AG545" s="155"/>
      <c r="AH545" s="155"/>
      <c r="AI545" s="155"/>
      <c r="AJ545" s="163"/>
      <c r="AK545" s="163"/>
      <c r="AL545" s="163"/>
      <c r="AM545" s="163"/>
      <c r="AN545" s="164"/>
      <c r="AO545" s="165"/>
      <c r="AP545" s="163"/>
      <c r="AQ545" s="155"/>
      <c r="AR545" s="155"/>
      <c r="AS545" s="155"/>
      <c r="AT545" s="166"/>
      <c r="AU545" s="158"/>
      <c r="AV545" s="155"/>
      <c r="AW545" s="155"/>
      <c r="AX545" s="155"/>
      <c r="AY545" s="155"/>
      <c r="AZ545" s="166"/>
      <c r="BA545" s="158"/>
      <c r="BB545" s="155"/>
      <c r="BC545" s="155"/>
      <c r="BD545" s="155"/>
      <c r="BE545" s="155"/>
      <c r="BF545" s="166"/>
      <c r="BG545" s="158"/>
      <c r="BH545" s="155"/>
      <c r="BI545" s="158"/>
      <c r="BJ545" s="155"/>
      <c r="BK545" s="155"/>
      <c r="BL545" s="155"/>
      <c r="BM545" s="155"/>
      <c r="BN545" s="155"/>
      <c r="BO545" s="155"/>
      <c r="BP545" s="155"/>
      <c r="BQ545" s="155"/>
      <c r="BR545" s="155"/>
      <c r="BS545" s="155"/>
      <c r="BT545" s="155"/>
      <c r="BU545" s="155"/>
      <c r="BV545" s="155"/>
      <c r="BW545" s="155"/>
      <c r="BX545" s="155"/>
      <c r="BY545" s="155"/>
      <c r="BZ545" s="155"/>
      <c r="CA545" s="155"/>
      <c r="CB545" s="155"/>
      <c r="CC545" s="155"/>
      <c r="CD545" s="155"/>
      <c r="CE545" s="155"/>
      <c r="CF545" s="155"/>
      <c r="CG545" s="155"/>
      <c r="CH545" s="155"/>
      <c r="CI545" s="155"/>
      <c r="CJ545" s="166"/>
      <c r="CK545" s="161"/>
      <c r="CL545" s="161"/>
      <c r="CM545" s="161"/>
      <c r="CN545" s="161"/>
      <c r="CO545" s="161"/>
      <c r="CP545" s="161"/>
      <c r="CQ545" s="161"/>
      <c r="CR545" s="167" t="e">
        <f>IFERROR(MATCH(M545,'Cat Val Desplegable'!$B:$B,0),"")-1</f>
        <v>#VALUE!</v>
      </c>
      <c r="CS545" s="167">
        <f>COUNTIF('Cat Val Desplegable'!$B$3:$B$257,'Altas FI-Compras'!M545)</f>
        <v>0</v>
      </c>
      <c r="CT545" s="167" t="e">
        <f>IFERROR(MATCH(Y545,'Cat Val Desplegable'!$E:$E,0),"")-1</f>
        <v>#VALUE!</v>
      </c>
      <c r="CU545" s="167">
        <f>COUNTIF('Cat Val Desplegable'!$E$3:$E$296,'Altas FI-Compras'!Y545)</f>
        <v>0</v>
      </c>
      <c r="CV545" s="161"/>
      <c r="CW545" s="161"/>
      <c r="CX545" s="161"/>
      <c r="CY545" s="161"/>
      <c r="CZ545" s="161"/>
      <c r="DA545" s="161"/>
      <c r="DB545" s="161"/>
      <c r="DC545" s="161"/>
      <c r="DD545" s="161"/>
    </row>
    <row r="546" spans="1:108">
      <c r="A546" s="155"/>
      <c r="B546" s="155"/>
      <c r="C546" s="155"/>
      <c r="D546" s="155"/>
      <c r="E546" s="155"/>
      <c r="F546" s="155"/>
      <c r="G546" s="155"/>
      <c r="H546" s="155"/>
      <c r="I546" s="155"/>
      <c r="J546" s="155"/>
      <c r="K546" s="155"/>
      <c r="L546" s="155"/>
      <c r="M546" s="155"/>
      <c r="N546" s="156"/>
      <c r="O546" s="157"/>
      <c r="P546" s="158"/>
      <c r="Q546" s="155"/>
      <c r="R546" s="159"/>
      <c r="S546" s="159"/>
      <c r="T546" s="155"/>
      <c r="U546" s="159"/>
      <c r="V546" s="159"/>
      <c r="W546" s="160"/>
      <c r="X546" s="155"/>
      <c r="Y546" s="158"/>
      <c r="Z546" s="155"/>
      <c r="AA546" s="155"/>
      <c r="AB546" s="155"/>
      <c r="AC546" s="162"/>
      <c r="AD546" s="162"/>
      <c r="AE546" s="155"/>
      <c r="AF546" s="155"/>
      <c r="AG546" s="155"/>
      <c r="AH546" s="155"/>
      <c r="AI546" s="155"/>
      <c r="AJ546" s="163"/>
      <c r="AK546" s="163"/>
      <c r="AL546" s="163"/>
      <c r="AM546" s="163"/>
      <c r="AN546" s="164"/>
      <c r="AO546" s="165"/>
      <c r="AP546" s="163"/>
      <c r="AQ546" s="155"/>
      <c r="AR546" s="155"/>
      <c r="AS546" s="155"/>
      <c r="AT546" s="166"/>
      <c r="AU546" s="158"/>
      <c r="AV546" s="155"/>
      <c r="AW546" s="155"/>
      <c r="AX546" s="155"/>
      <c r="AY546" s="155"/>
      <c r="AZ546" s="166"/>
      <c r="BA546" s="158"/>
      <c r="BB546" s="155"/>
      <c r="BC546" s="155"/>
      <c r="BD546" s="155"/>
      <c r="BE546" s="155"/>
      <c r="BF546" s="166"/>
      <c r="BG546" s="158"/>
      <c r="BH546" s="155"/>
      <c r="BI546" s="158"/>
      <c r="BJ546" s="155"/>
      <c r="BK546" s="155"/>
      <c r="BL546" s="155"/>
      <c r="BM546" s="155"/>
      <c r="BN546" s="155"/>
      <c r="BO546" s="155"/>
      <c r="BP546" s="155"/>
      <c r="BQ546" s="155"/>
      <c r="BR546" s="155"/>
      <c r="BS546" s="155"/>
      <c r="BT546" s="155"/>
      <c r="BU546" s="155"/>
      <c r="BV546" s="155"/>
      <c r="BW546" s="155"/>
      <c r="BX546" s="155"/>
      <c r="BY546" s="155"/>
      <c r="BZ546" s="155"/>
      <c r="CA546" s="155"/>
      <c r="CB546" s="155"/>
      <c r="CC546" s="155"/>
      <c r="CD546" s="155"/>
      <c r="CE546" s="155"/>
      <c r="CF546" s="155"/>
      <c r="CG546" s="155"/>
      <c r="CH546" s="155"/>
      <c r="CI546" s="155"/>
      <c r="CJ546" s="166"/>
      <c r="CK546" s="161"/>
      <c r="CL546" s="161"/>
      <c r="CM546" s="161"/>
      <c r="CN546" s="161"/>
      <c r="CO546" s="161"/>
      <c r="CP546" s="161"/>
      <c r="CQ546" s="161"/>
      <c r="CR546" s="167" t="e">
        <f>IFERROR(MATCH(M546,'Cat Val Desplegable'!$B:$B,0),"")-1</f>
        <v>#VALUE!</v>
      </c>
      <c r="CS546" s="167">
        <f>COUNTIF('Cat Val Desplegable'!$B$3:$B$257,'Altas FI-Compras'!M546)</f>
        <v>0</v>
      </c>
      <c r="CT546" s="167" t="e">
        <f>IFERROR(MATCH(Y546,'Cat Val Desplegable'!$E:$E,0),"")-1</f>
        <v>#VALUE!</v>
      </c>
      <c r="CU546" s="167">
        <f>COUNTIF('Cat Val Desplegable'!$E$3:$E$296,'Altas FI-Compras'!Y546)</f>
        <v>0</v>
      </c>
      <c r="CV546" s="161"/>
      <c r="CW546" s="161"/>
      <c r="CX546" s="161"/>
      <c r="CY546" s="161"/>
      <c r="CZ546" s="161"/>
      <c r="DA546" s="161"/>
      <c r="DB546" s="161"/>
      <c r="DC546" s="161"/>
      <c r="DD546" s="161"/>
    </row>
    <row r="547" spans="1:108">
      <c r="A547" s="155"/>
      <c r="B547" s="155"/>
      <c r="C547" s="155"/>
      <c r="D547" s="155"/>
      <c r="E547" s="155"/>
      <c r="F547" s="155"/>
      <c r="G547" s="155"/>
      <c r="H547" s="155"/>
      <c r="I547" s="155"/>
      <c r="J547" s="155"/>
      <c r="K547" s="155"/>
      <c r="L547" s="155"/>
      <c r="M547" s="155"/>
      <c r="N547" s="156"/>
      <c r="O547" s="157"/>
      <c r="P547" s="158"/>
      <c r="Q547" s="155"/>
      <c r="R547" s="159"/>
      <c r="S547" s="159"/>
      <c r="T547" s="155"/>
      <c r="U547" s="159"/>
      <c r="V547" s="159"/>
      <c r="W547" s="160"/>
      <c r="X547" s="155"/>
      <c r="Y547" s="158"/>
      <c r="Z547" s="155"/>
      <c r="AA547" s="155"/>
      <c r="AB547" s="155"/>
      <c r="AC547" s="162"/>
      <c r="AD547" s="162"/>
      <c r="AE547" s="155"/>
      <c r="AF547" s="155"/>
      <c r="AG547" s="155"/>
      <c r="AH547" s="155"/>
      <c r="AI547" s="155"/>
      <c r="AJ547" s="163"/>
      <c r="AK547" s="163"/>
      <c r="AL547" s="163"/>
      <c r="AM547" s="163"/>
      <c r="AN547" s="164"/>
      <c r="AO547" s="165"/>
      <c r="AP547" s="163"/>
      <c r="AQ547" s="155"/>
      <c r="AR547" s="155"/>
      <c r="AS547" s="155"/>
      <c r="AT547" s="166"/>
      <c r="AU547" s="158"/>
      <c r="AV547" s="155"/>
      <c r="AW547" s="155"/>
      <c r="AX547" s="155"/>
      <c r="AY547" s="155"/>
      <c r="AZ547" s="166"/>
      <c r="BA547" s="158"/>
      <c r="BB547" s="155"/>
      <c r="BC547" s="155"/>
      <c r="BD547" s="155"/>
      <c r="BE547" s="155"/>
      <c r="BF547" s="166"/>
      <c r="BG547" s="158"/>
      <c r="BH547" s="155"/>
      <c r="BI547" s="158"/>
      <c r="BJ547" s="155"/>
      <c r="BK547" s="155"/>
      <c r="BL547" s="155"/>
      <c r="BM547" s="155"/>
      <c r="BN547" s="155"/>
      <c r="BO547" s="155"/>
      <c r="BP547" s="155"/>
      <c r="BQ547" s="155"/>
      <c r="BR547" s="155"/>
      <c r="BS547" s="155"/>
      <c r="BT547" s="155"/>
      <c r="BU547" s="155"/>
      <c r="BV547" s="155"/>
      <c r="BW547" s="155"/>
      <c r="BX547" s="155"/>
      <c r="BY547" s="155"/>
      <c r="BZ547" s="155"/>
      <c r="CA547" s="155"/>
      <c r="CB547" s="155"/>
      <c r="CC547" s="155"/>
      <c r="CD547" s="155"/>
      <c r="CE547" s="155"/>
      <c r="CF547" s="155"/>
      <c r="CG547" s="155"/>
      <c r="CH547" s="155"/>
      <c r="CI547" s="155"/>
      <c r="CJ547" s="166"/>
      <c r="CK547" s="161"/>
      <c r="CL547" s="161"/>
      <c r="CM547" s="161"/>
      <c r="CN547" s="161"/>
      <c r="CO547" s="161"/>
      <c r="CP547" s="161"/>
      <c r="CQ547" s="161"/>
      <c r="CR547" s="167" t="e">
        <f>IFERROR(MATCH(M547,'Cat Val Desplegable'!$B:$B,0),"")-1</f>
        <v>#VALUE!</v>
      </c>
      <c r="CS547" s="167">
        <f>COUNTIF('Cat Val Desplegable'!$B$3:$B$257,'Altas FI-Compras'!M547)</f>
        <v>0</v>
      </c>
      <c r="CT547" s="167" t="e">
        <f>IFERROR(MATCH(Y547,'Cat Val Desplegable'!$E:$E,0),"")-1</f>
        <v>#VALUE!</v>
      </c>
      <c r="CU547" s="167">
        <f>COUNTIF('Cat Val Desplegable'!$E$3:$E$296,'Altas FI-Compras'!Y547)</f>
        <v>0</v>
      </c>
      <c r="CV547" s="161"/>
      <c r="CW547" s="161"/>
      <c r="CX547" s="161"/>
      <c r="CY547" s="161"/>
      <c r="CZ547" s="161"/>
      <c r="DA547" s="161"/>
      <c r="DB547" s="161"/>
      <c r="DC547" s="161"/>
      <c r="DD547" s="161"/>
    </row>
    <row r="548" spans="1:108">
      <c r="A548" s="155"/>
      <c r="B548" s="155"/>
      <c r="C548" s="155"/>
      <c r="D548" s="155"/>
      <c r="E548" s="155"/>
      <c r="F548" s="155"/>
      <c r="G548" s="155"/>
      <c r="H548" s="155"/>
      <c r="I548" s="155"/>
      <c r="J548" s="155"/>
      <c r="K548" s="155"/>
      <c r="L548" s="155"/>
      <c r="M548" s="155"/>
      <c r="N548" s="156"/>
      <c r="O548" s="157"/>
      <c r="P548" s="158"/>
      <c r="Q548" s="155"/>
      <c r="R548" s="159"/>
      <c r="S548" s="159"/>
      <c r="T548" s="155"/>
      <c r="U548" s="159"/>
      <c r="V548" s="159"/>
      <c r="W548" s="160"/>
      <c r="X548" s="155"/>
      <c r="Y548" s="158"/>
      <c r="Z548" s="155"/>
      <c r="AA548" s="155"/>
      <c r="AB548" s="155"/>
      <c r="AC548" s="162"/>
      <c r="AD548" s="162"/>
      <c r="AE548" s="155"/>
      <c r="AF548" s="155"/>
      <c r="AG548" s="155"/>
      <c r="AH548" s="155"/>
      <c r="AI548" s="155"/>
      <c r="AJ548" s="163"/>
      <c r="AK548" s="163"/>
      <c r="AL548" s="163"/>
      <c r="AM548" s="163"/>
      <c r="AN548" s="164"/>
      <c r="AO548" s="165"/>
      <c r="AP548" s="163"/>
      <c r="AQ548" s="155"/>
      <c r="AR548" s="155"/>
      <c r="AS548" s="155"/>
      <c r="AT548" s="166"/>
      <c r="AU548" s="158"/>
      <c r="AV548" s="155"/>
      <c r="AW548" s="155"/>
      <c r="AX548" s="155"/>
      <c r="AY548" s="155"/>
      <c r="AZ548" s="166"/>
      <c r="BA548" s="158"/>
      <c r="BB548" s="155"/>
      <c r="BC548" s="155"/>
      <c r="BD548" s="155"/>
      <c r="BE548" s="155"/>
      <c r="BF548" s="166"/>
      <c r="BG548" s="158"/>
      <c r="BH548" s="155"/>
      <c r="BI548" s="158"/>
      <c r="BJ548" s="155"/>
      <c r="BK548" s="155"/>
      <c r="BL548" s="155"/>
      <c r="BM548" s="155"/>
      <c r="BN548" s="155"/>
      <c r="BO548" s="155"/>
      <c r="BP548" s="155"/>
      <c r="BQ548" s="155"/>
      <c r="BR548" s="155"/>
      <c r="BS548" s="155"/>
      <c r="BT548" s="155"/>
      <c r="BU548" s="155"/>
      <c r="BV548" s="155"/>
      <c r="BW548" s="155"/>
      <c r="BX548" s="155"/>
      <c r="BY548" s="155"/>
      <c r="BZ548" s="155"/>
      <c r="CA548" s="155"/>
      <c r="CB548" s="155"/>
      <c r="CC548" s="155"/>
      <c r="CD548" s="155"/>
      <c r="CE548" s="155"/>
      <c r="CF548" s="155"/>
      <c r="CG548" s="155"/>
      <c r="CH548" s="155"/>
      <c r="CI548" s="155"/>
      <c r="CJ548" s="166"/>
      <c r="CK548" s="161"/>
      <c r="CL548" s="161"/>
      <c r="CM548" s="161"/>
      <c r="CN548" s="161"/>
      <c r="CO548" s="161"/>
      <c r="CP548" s="161"/>
      <c r="CQ548" s="161"/>
      <c r="CR548" s="167" t="e">
        <f>IFERROR(MATCH(M548,'Cat Val Desplegable'!$B:$B,0),"")-1</f>
        <v>#VALUE!</v>
      </c>
      <c r="CS548" s="167">
        <f>COUNTIF('Cat Val Desplegable'!$B$3:$B$257,'Altas FI-Compras'!M548)</f>
        <v>0</v>
      </c>
      <c r="CT548" s="167" t="e">
        <f>IFERROR(MATCH(Y548,'Cat Val Desplegable'!$E:$E,0),"")-1</f>
        <v>#VALUE!</v>
      </c>
      <c r="CU548" s="167">
        <f>COUNTIF('Cat Val Desplegable'!$E$3:$E$296,'Altas FI-Compras'!Y548)</f>
        <v>0</v>
      </c>
      <c r="CV548" s="161"/>
      <c r="CW548" s="161"/>
      <c r="CX548" s="161"/>
      <c r="CY548" s="161"/>
      <c r="CZ548" s="161"/>
      <c r="DA548" s="161"/>
      <c r="DB548" s="161"/>
      <c r="DC548" s="161"/>
      <c r="DD548" s="161"/>
    </row>
    <row r="549" spans="1:108">
      <c r="A549" s="155"/>
      <c r="B549" s="155"/>
      <c r="C549" s="155"/>
      <c r="D549" s="155"/>
      <c r="E549" s="155"/>
      <c r="F549" s="155"/>
      <c r="G549" s="155"/>
      <c r="H549" s="155"/>
      <c r="I549" s="155"/>
      <c r="J549" s="155"/>
      <c r="K549" s="155"/>
      <c r="L549" s="155"/>
      <c r="M549" s="155"/>
      <c r="N549" s="156"/>
      <c r="O549" s="157"/>
      <c r="P549" s="158"/>
      <c r="Q549" s="155"/>
      <c r="R549" s="159"/>
      <c r="S549" s="159"/>
      <c r="T549" s="155"/>
      <c r="U549" s="159"/>
      <c r="V549" s="159"/>
      <c r="W549" s="160"/>
      <c r="X549" s="155"/>
      <c r="Y549" s="158"/>
      <c r="Z549" s="155"/>
      <c r="AA549" s="155"/>
      <c r="AB549" s="155"/>
      <c r="AC549" s="162"/>
      <c r="AD549" s="162"/>
      <c r="AE549" s="155"/>
      <c r="AF549" s="155"/>
      <c r="AG549" s="155"/>
      <c r="AH549" s="155"/>
      <c r="AI549" s="155"/>
      <c r="AJ549" s="163"/>
      <c r="AK549" s="163"/>
      <c r="AL549" s="163"/>
      <c r="AM549" s="163"/>
      <c r="AN549" s="164"/>
      <c r="AO549" s="165"/>
      <c r="AP549" s="163"/>
      <c r="AQ549" s="155"/>
      <c r="AR549" s="155"/>
      <c r="AS549" s="155"/>
      <c r="AT549" s="166"/>
      <c r="AU549" s="158"/>
      <c r="AV549" s="155"/>
      <c r="AW549" s="155"/>
      <c r="AX549" s="155"/>
      <c r="AY549" s="155"/>
      <c r="AZ549" s="166"/>
      <c r="BA549" s="158"/>
      <c r="BB549" s="155"/>
      <c r="BC549" s="155"/>
      <c r="BD549" s="155"/>
      <c r="BE549" s="155"/>
      <c r="BF549" s="166"/>
      <c r="BG549" s="158"/>
      <c r="BH549" s="155"/>
      <c r="BI549" s="158"/>
      <c r="BJ549" s="155"/>
      <c r="BK549" s="155"/>
      <c r="BL549" s="155"/>
      <c r="BM549" s="155"/>
      <c r="BN549" s="155"/>
      <c r="BO549" s="155"/>
      <c r="BP549" s="155"/>
      <c r="BQ549" s="155"/>
      <c r="BR549" s="155"/>
      <c r="BS549" s="155"/>
      <c r="BT549" s="155"/>
      <c r="BU549" s="155"/>
      <c r="BV549" s="155"/>
      <c r="BW549" s="155"/>
      <c r="BX549" s="155"/>
      <c r="BY549" s="155"/>
      <c r="BZ549" s="155"/>
      <c r="CA549" s="155"/>
      <c r="CB549" s="155"/>
      <c r="CC549" s="155"/>
      <c r="CD549" s="155"/>
      <c r="CE549" s="155"/>
      <c r="CF549" s="155"/>
      <c r="CG549" s="155"/>
      <c r="CH549" s="155"/>
      <c r="CI549" s="155"/>
      <c r="CJ549" s="166"/>
      <c r="CK549" s="161"/>
      <c r="CL549" s="161"/>
      <c r="CM549" s="161"/>
      <c r="CN549" s="161"/>
      <c r="CO549" s="161"/>
      <c r="CP549" s="161"/>
      <c r="CQ549" s="161"/>
      <c r="CR549" s="167" t="e">
        <f>IFERROR(MATCH(M549,'Cat Val Desplegable'!$B:$B,0),"")-1</f>
        <v>#VALUE!</v>
      </c>
      <c r="CS549" s="167">
        <f>COUNTIF('Cat Val Desplegable'!$B$3:$B$257,'Altas FI-Compras'!M549)</f>
        <v>0</v>
      </c>
      <c r="CT549" s="167" t="e">
        <f>IFERROR(MATCH(Y549,'Cat Val Desplegable'!$E:$E,0),"")-1</f>
        <v>#VALUE!</v>
      </c>
      <c r="CU549" s="167">
        <f>COUNTIF('Cat Val Desplegable'!$E$3:$E$296,'Altas FI-Compras'!Y549)</f>
        <v>0</v>
      </c>
      <c r="CV549" s="161"/>
      <c r="CW549" s="161"/>
      <c r="CX549" s="161"/>
      <c r="CY549" s="161"/>
      <c r="CZ549" s="161"/>
      <c r="DA549" s="161"/>
      <c r="DB549" s="161"/>
      <c r="DC549" s="161"/>
      <c r="DD549" s="161"/>
    </row>
    <row r="550" spans="1:108">
      <c r="A550" s="155"/>
      <c r="B550" s="155"/>
      <c r="C550" s="155"/>
      <c r="D550" s="155"/>
      <c r="E550" s="155"/>
      <c r="F550" s="155"/>
      <c r="G550" s="155"/>
      <c r="H550" s="155"/>
      <c r="I550" s="155"/>
      <c r="J550" s="155"/>
      <c r="K550" s="155"/>
      <c r="L550" s="155"/>
      <c r="M550" s="155"/>
      <c r="N550" s="156"/>
      <c r="O550" s="157"/>
      <c r="P550" s="158"/>
      <c r="Q550" s="155"/>
      <c r="R550" s="159"/>
      <c r="S550" s="159"/>
      <c r="T550" s="155"/>
      <c r="U550" s="159"/>
      <c r="V550" s="159"/>
      <c r="W550" s="160"/>
      <c r="X550" s="155"/>
      <c r="Y550" s="158"/>
      <c r="Z550" s="155"/>
      <c r="AA550" s="155"/>
      <c r="AB550" s="155"/>
      <c r="AC550" s="162"/>
      <c r="AD550" s="162"/>
      <c r="AE550" s="155"/>
      <c r="AF550" s="155"/>
      <c r="AG550" s="155"/>
      <c r="AH550" s="155"/>
      <c r="AI550" s="155"/>
      <c r="AJ550" s="163"/>
      <c r="AK550" s="163"/>
      <c r="AL550" s="163"/>
      <c r="AM550" s="163"/>
      <c r="AN550" s="164"/>
      <c r="AO550" s="165"/>
      <c r="AP550" s="163"/>
      <c r="AQ550" s="155"/>
      <c r="AR550" s="155"/>
      <c r="AS550" s="155"/>
      <c r="AT550" s="166"/>
      <c r="AU550" s="158"/>
      <c r="AV550" s="155"/>
      <c r="AW550" s="155"/>
      <c r="AX550" s="155"/>
      <c r="AY550" s="155"/>
      <c r="AZ550" s="166"/>
      <c r="BA550" s="158"/>
      <c r="BB550" s="155"/>
      <c r="BC550" s="155"/>
      <c r="BD550" s="155"/>
      <c r="BE550" s="155"/>
      <c r="BF550" s="166"/>
      <c r="BG550" s="158"/>
      <c r="BH550" s="155"/>
      <c r="BI550" s="158"/>
      <c r="BJ550" s="155"/>
      <c r="BK550" s="155"/>
      <c r="BL550" s="155"/>
      <c r="BM550" s="155"/>
      <c r="BN550" s="155"/>
      <c r="BO550" s="155"/>
      <c r="BP550" s="155"/>
      <c r="BQ550" s="155"/>
      <c r="BR550" s="155"/>
      <c r="BS550" s="155"/>
      <c r="BT550" s="155"/>
      <c r="BU550" s="155"/>
      <c r="BV550" s="155"/>
      <c r="BW550" s="155"/>
      <c r="BX550" s="155"/>
      <c r="BY550" s="155"/>
      <c r="BZ550" s="155"/>
      <c r="CA550" s="155"/>
      <c r="CB550" s="155"/>
      <c r="CC550" s="155"/>
      <c r="CD550" s="155"/>
      <c r="CE550" s="155"/>
      <c r="CF550" s="155"/>
      <c r="CG550" s="155"/>
      <c r="CH550" s="155"/>
      <c r="CI550" s="155"/>
      <c r="CJ550" s="166"/>
      <c r="CK550" s="161"/>
      <c r="CL550" s="161"/>
      <c r="CM550" s="161"/>
      <c r="CN550" s="161"/>
      <c r="CO550" s="161"/>
      <c r="CP550" s="161"/>
      <c r="CQ550" s="161"/>
      <c r="CR550" s="167" t="e">
        <f>IFERROR(MATCH(M550,'Cat Val Desplegable'!$B:$B,0),"")-1</f>
        <v>#VALUE!</v>
      </c>
      <c r="CS550" s="167">
        <f>COUNTIF('Cat Val Desplegable'!$B$3:$B$257,'Altas FI-Compras'!M550)</f>
        <v>0</v>
      </c>
      <c r="CT550" s="167" t="e">
        <f>IFERROR(MATCH(Y550,'Cat Val Desplegable'!$E:$E,0),"")-1</f>
        <v>#VALUE!</v>
      </c>
      <c r="CU550" s="167">
        <f>COUNTIF('Cat Val Desplegable'!$E$3:$E$296,'Altas FI-Compras'!Y550)</f>
        <v>0</v>
      </c>
      <c r="CV550" s="161"/>
      <c r="CW550" s="161"/>
      <c r="CX550" s="161"/>
      <c r="CY550" s="161"/>
      <c r="CZ550" s="161"/>
      <c r="DA550" s="161"/>
      <c r="DB550" s="161"/>
      <c r="DC550" s="161"/>
      <c r="DD550" s="161"/>
    </row>
    <row r="551" spans="1:108">
      <c r="A551" s="155"/>
      <c r="B551" s="155"/>
      <c r="C551" s="155"/>
      <c r="D551" s="155"/>
      <c r="E551" s="155"/>
      <c r="F551" s="155"/>
      <c r="G551" s="155"/>
      <c r="H551" s="155"/>
      <c r="I551" s="155"/>
      <c r="J551" s="155"/>
      <c r="K551" s="155"/>
      <c r="L551" s="155"/>
      <c r="M551" s="155"/>
      <c r="N551" s="156"/>
      <c r="O551" s="157"/>
      <c r="P551" s="158"/>
      <c r="Q551" s="155"/>
      <c r="R551" s="159"/>
      <c r="S551" s="159"/>
      <c r="T551" s="155"/>
      <c r="U551" s="159"/>
      <c r="V551" s="159"/>
      <c r="W551" s="160"/>
      <c r="X551" s="155"/>
      <c r="Y551" s="158"/>
      <c r="Z551" s="155"/>
      <c r="AA551" s="155"/>
      <c r="AB551" s="155"/>
      <c r="AC551" s="162"/>
      <c r="AD551" s="162"/>
      <c r="AE551" s="155"/>
      <c r="AF551" s="155"/>
      <c r="AG551" s="155"/>
      <c r="AH551" s="155"/>
      <c r="AI551" s="155"/>
      <c r="AJ551" s="163"/>
      <c r="AK551" s="163"/>
      <c r="AL551" s="163"/>
      <c r="AM551" s="163"/>
      <c r="AN551" s="164"/>
      <c r="AO551" s="165"/>
      <c r="AP551" s="163"/>
      <c r="AQ551" s="155"/>
      <c r="AR551" s="155"/>
      <c r="AS551" s="155"/>
      <c r="AT551" s="166"/>
      <c r="AU551" s="158"/>
      <c r="AV551" s="155"/>
      <c r="AW551" s="155"/>
      <c r="AX551" s="155"/>
      <c r="AY551" s="155"/>
      <c r="AZ551" s="166"/>
      <c r="BA551" s="158"/>
      <c r="BB551" s="155"/>
      <c r="BC551" s="155"/>
      <c r="BD551" s="155"/>
      <c r="BE551" s="155"/>
      <c r="BF551" s="166"/>
      <c r="BG551" s="158"/>
      <c r="BH551" s="155"/>
      <c r="BI551" s="158"/>
      <c r="BJ551" s="155"/>
      <c r="BK551" s="155"/>
      <c r="BL551" s="155"/>
      <c r="BM551" s="155"/>
      <c r="BN551" s="155"/>
      <c r="BO551" s="155"/>
      <c r="BP551" s="155"/>
      <c r="BQ551" s="155"/>
      <c r="BR551" s="155"/>
      <c r="BS551" s="155"/>
      <c r="BT551" s="155"/>
      <c r="BU551" s="155"/>
      <c r="BV551" s="155"/>
      <c r="BW551" s="155"/>
      <c r="BX551" s="155"/>
      <c r="BY551" s="155"/>
      <c r="BZ551" s="155"/>
      <c r="CA551" s="155"/>
      <c r="CB551" s="155"/>
      <c r="CC551" s="155"/>
      <c r="CD551" s="155"/>
      <c r="CE551" s="155"/>
      <c r="CF551" s="155"/>
      <c r="CG551" s="155"/>
      <c r="CH551" s="155"/>
      <c r="CI551" s="155"/>
      <c r="CJ551" s="166"/>
      <c r="CK551" s="161"/>
      <c r="CL551" s="161"/>
      <c r="CM551" s="161"/>
      <c r="CN551" s="161"/>
      <c r="CO551" s="161"/>
      <c r="CP551" s="161"/>
      <c r="CQ551" s="161"/>
      <c r="CR551" s="167" t="e">
        <f>IFERROR(MATCH(M551,'Cat Val Desplegable'!$B:$B,0),"")-1</f>
        <v>#VALUE!</v>
      </c>
      <c r="CS551" s="167">
        <f>COUNTIF('Cat Val Desplegable'!$B$3:$B$257,'Altas FI-Compras'!M551)</f>
        <v>0</v>
      </c>
      <c r="CT551" s="167" t="e">
        <f>IFERROR(MATCH(Y551,'Cat Val Desplegable'!$E:$E,0),"")-1</f>
        <v>#VALUE!</v>
      </c>
      <c r="CU551" s="167">
        <f>COUNTIF('Cat Val Desplegable'!$E$3:$E$296,'Altas FI-Compras'!Y551)</f>
        <v>0</v>
      </c>
      <c r="CV551" s="161"/>
      <c r="CW551" s="161"/>
      <c r="CX551" s="161"/>
      <c r="CY551" s="161"/>
      <c r="CZ551" s="161"/>
      <c r="DA551" s="161"/>
      <c r="DB551" s="161"/>
      <c r="DC551" s="161"/>
      <c r="DD551" s="161"/>
    </row>
    <row r="552" spans="1:108">
      <c r="A552" s="155"/>
      <c r="B552" s="155"/>
      <c r="C552" s="155"/>
      <c r="D552" s="155"/>
      <c r="E552" s="155"/>
      <c r="F552" s="155"/>
      <c r="G552" s="155"/>
      <c r="H552" s="155"/>
      <c r="I552" s="155"/>
      <c r="J552" s="155"/>
      <c r="K552" s="155"/>
      <c r="L552" s="155"/>
      <c r="M552" s="155"/>
      <c r="N552" s="156"/>
      <c r="O552" s="157"/>
      <c r="P552" s="158"/>
      <c r="Q552" s="155"/>
      <c r="R552" s="159"/>
      <c r="S552" s="159"/>
      <c r="T552" s="155"/>
      <c r="U552" s="159"/>
      <c r="V552" s="159"/>
      <c r="W552" s="160"/>
      <c r="X552" s="155"/>
      <c r="Y552" s="158"/>
      <c r="Z552" s="155"/>
      <c r="AA552" s="155"/>
      <c r="AB552" s="155"/>
      <c r="AC552" s="162"/>
      <c r="AD552" s="162"/>
      <c r="AE552" s="155"/>
      <c r="AF552" s="155"/>
      <c r="AG552" s="155"/>
      <c r="AH552" s="155"/>
      <c r="AI552" s="155"/>
      <c r="AJ552" s="163"/>
      <c r="AK552" s="163"/>
      <c r="AL552" s="163"/>
      <c r="AM552" s="163"/>
      <c r="AN552" s="164"/>
      <c r="AO552" s="165"/>
      <c r="AP552" s="163"/>
      <c r="AQ552" s="155"/>
      <c r="AR552" s="155"/>
      <c r="AS552" s="155"/>
      <c r="AT552" s="166"/>
      <c r="AU552" s="158"/>
      <c r="AV552" s="155"/>
      <c r="AW552" s="155"/>
      <c r="AX552" s="155"/>
      <c r="AY552" s="155"/>
      <c r="AZ552" s="166"/>
      <c r="BA552" s="158"/>
      <c r="BB552" s="155"/>
      <c r="BC552" s="155"/>
      <c r="BD552" s="155"/>
      <c r="BE552" s="155"/>
      <c r="BF552" s="166"/>
      <c r="BG552" s="158"/>
      <c r="BH552" s="155"/>
      <c r="BI552" s="158"/>
      <c r="BJ552" s="155"/>
      <c r="BK552" s="155"/>
      <c r="BL552" s="155"/>
      <c r="BM552" s="155"/>
      <c r="BN552" s="155"/>
      <c r="BO552" s="155"/>
      <c r="BP552" s="155"/>
      <c r="BQ552" s="155"/>
      <c r="BR552" s="155"/>
      <c r="BS552" s="155"/>
      <c r="BT552" s="155"/>
      <c r="BU552" s="155"/>
      <c r="BV552" s="155"/>
      <c r="BW552" s="155"/>
      <c r="BX552" s="155"/>
      <c r="BY552" s="155"/>
      <c r="BZ552" s="155"/>
      <c r="CA552" s="155"/>
      <c r="CB552" s="155"/>
      <c r="CC552" s="155"/>
      <c r="CD552" s="155"/>
      <c r="CE552" s="155"/>
      <c r="CF552" s="155"/>
      <c r="CG552" s="155"/>
      <c r="CH552" s="155"/>
      <c r="CI552" s="155"/>
      <c r="CJ552" s="166"/>
      <c r="CK552" s="161"/>
      <c r="CL552" s="161"/>
      <c r="CM552" s="161"/>
      <c r="CN552" s="161"/>
      <c r="CO552" s="161"/>
      <c r="CP552" s="161"/>
      <c r="CQ552" s="161"/>
      <c r="CR552" s="167" t="e">
        <f>IFERROR(MATCH(M552,'Cat Val Desplegable'!$B:$B,0),"")-1</f>
        <v>#VALUE!</v>
      </c>
      <c r="CS552" s="167">
        <f>COUNTIF('Cat Val Desplegable'!$B$3:$B$257,'Altas FI-Compras'!M552)</f>
        <v>0</v>
      </c>
      <c r="CT552" s="167" t="e">
        <f>IFERROR(MATCH(Y552,'Cat Val Desplegable'!$E:$E,0),"")-1</f>
        <v>#VALUE!</v>
      </c>
      <c r="CU552" s="167">
        <f>COUNTIF('Cat Val Desplegable'!$E$3:$E$296,'Altas FI-Compras'!Y552)</f>
        <v>0</v>
      </c>
      <c r="CV552" s="161"/>
      <c r="CW552" s="161"/>
      <c r="CX552" s="161"/>
      <c r="CY552" s="161"/>
      <c r="CZ552" s="161"/>
      <c r="DA552" s="161"/>
      <c r="DB552" s="161"/>
      <c r="DC552" s="161"/>
      <c r="DD552" s="161"/>
    </row>
    <row r="553" spans="1:108">
      <c r="A553" s="155"/>
      <c r="B553" s="155"/>
      <c r="C553" s="155"/>
      <c r="D553" s="155"/>
      <c r="E553" s="155"/>
      <c r="F553" s="155"/>
      <c r="G553" s="155"/>
      <c r="H553" s="155"/>
      <c r="I553" s="155"/>
      <c r="J553" s="155"/>
      <c r="K553" s="155"/>
      <c r="L553" s="155"/>
      <c r="M553" s="155"/>
      <c r="N553" s="156"/>
      <c r="O553" s="157"/>
      <c r="P553" s="158"/>
      <c r="Q553" s="155"/>
      <c r="R553" s="159"/>
      <c r="S553" s="159"/>
      <c r="T553" s="155"/>
      <c r="U553" s="159"/>
      <c r="V553" s="159"/>
      <c r="W553" s="160"/>
      <c r="X553" s="155"/>
      <c r="Y553" s="158"/>
      <c r="Z553" s="155"/>
      <c r="AA553" s="155"/>
      <c r="AB553" s="155"/>
      <c r="AC553" s="162"/>
      <c r="AD553" s="162"/>
      <c r="AE553" s="155"/>
      <c r="AF553" s="155"/>
      <c r="AG553" s="155"/>
      <c r="AH553" s="155"/>
      <c r="AI553" s="155"/>
      <c r="AJ553" s="163"/>
      <c r="AK553" s="163"/>
      <c r="AL553" s="163"/>
      <c r="AM553" s="163"/>
      <c r="AN553" s="164"/>
      <c r="AO553" s="165"/>
      <c r="AP553" s="163"/>
      <c r="AQ553" s="155"/>
      <c r="AR553" s="155"/>
      <c r="AS553" s="155"/>
      <c r="AT553" s="166"/>
      <c r="AU553" s="158"/>
      <c r="AV553" s="155"/>
      <c r="AW553" s="155"/>
      <c r="AX553" s="155"/>
      <c r="AY553" s="155"/>
      <c r="AZ553" s="166"/>
      <c r="BA553" s="158"/>
      <c r="BB553" s="155"/>
      <c r="BC553" s="155"/>
      <c r="BD553" s="155"/>
      <c r="BE553" s="155"/>
      <c r="BF553" s="166"/>
      <c r="BG553" s="158"/>
      <c r="BH553" s="155"/>
      <c r="BI553" s="158"/>
      <c r="BJ553" s="155"/>
      <c r="BK553" s="155"/>
      <c r="BL553" s="155"/>
      <c r="BM553" s="155"/>
      <c r="BN553" s="155"/>
      <c r="BO553" s="155"/>
      <c r="BP553" s="155"/>
      <c r="BQ553" s="155"/>
      <c r="BR553" s="155"/>
      <c r="BS553" s="155"/>
      <c r="BT553" s="155"/>
      <c r="BU553" s="155"/>
      <c r="BV553" s="155"/>
      <c r="BW553" s="155"/>
      <c r="BX553" s="155"/>
      <c r="BY553" s="155"/>
      <c r="BZ553" s="155"/>
      <c r="CA553" s="155"/>
      <c r="CB553" s="155"/>
      <c r="CC553" s="155"/>
      <c r="CD553" s="155"/>
      <c r="CE553" s="155"/>
      <c r="CF553" s="155"/>
      <c r="CG553" s="155"/>
      <c r="CH553" s="155"/>
      <c r="CI553" s="155"/>
      <c r="CJ553" s="166"/>
      <c r="CK553" s="161"/>
      <c r="CL553" s="161"/>
      <c r="CM553" s="161"/>
      <c r="CN553" s="161"/>
      <c r="CO553" s="161"/>
      <c r="CP553" s="161"/>
      <c r="CQ553" s="161"/>
      <c r="CR553" s="167" t="e">
        <f>IFERROR(MATCH(M553,'Cat Val Desplegable'!$B:$B,0),"")-1</f>
        <v>#VALUE!</v>
      </c>
      <c r="CS553" s="167">
        <f>COUNTIF('Cat Val Desplegable'!$B$3:$B$257,'Altas FI-Compras'!M553)</f>
        <v>0</v>
      </c>
      <c r="CT553" s="167" t="e">
        <f>IFERROR(MATCH(Y553,'Cat Val Desplegable'!$E:$E,0),"")-1</f>
        <v>#VALUE!</v>
      </c>
      <c r="CU553" s="167">
        <f>COUNTIF('Cat Val Desplegable'!$E$3:$E$296,'Altas FI-Compras'!Y553)</f>
        <v>0</v>
      </c>
      <c r="CV553" s="161"/>
      <c r="CW553" s="161"/>
      <c r="CX553" s="161"/>
      <c r="CY553" s="161"/>
      <c r="CZ553" s="161"/>
      <c r="DA553" s="161"/>
      <c r="DB553" s="161"/>
      <c r="DC553" s="161"/>
      <c r="DD553" s="161"/>
    </row>
    <row r="554" spans="1:108">
      <c r="A554" s="155"/>
      <c r="B554" s="155"/>
      <c r="C554" s="155"/>
      <c r="D554" s="155"/>
      <c r="E554" s="155"/>
      <c r="F554" s="155"/>
      <c r="G554" s="155"/>
      <c r="H554" s="155"/>
      <c r="I554" s="155"/>
      <c r="J554" s="155"/>
      <c r="K554" s="155"/>
      <c r="L554" s="155"/>
      <c r="M554" s="155"/>
      <c r="N554" s="156"/>
      <c r="O554" s="157"/>
      <c r="P554" s="158"/>
      <c r="Q554" s="155"/>
      <c r="R554" s="159"/>
      <c r="S554" s="159"/>
      <c r="T554" s="155"/>
      <c r="U554" s="159"/>
      <c r="V554" s="159"/>
      <c r="W554" s="160"/>
      <c r="X554" s="155"/>
      <c r="Y554" s="158"/>
      <c r="Z554" s="155"/>
      <c r="AA554" s="155"/>
      <c r="AB554" s="155"/>
      <c r="AC554" s="162"/>
      <c r="AD554" s="162"/>
      <c r="AE554" s="155"/>
      <c r="AF554" s="155"/>
      <c r="AG554" s="155"/>
      <c r="AH554" s="155"/>
      <c r="AI554" s="155"/>
      <c r="AJ554" s="163"/>
      <c r="AK554" s="163"/>
      <c r="AL554" s="163"/>
      <c r="AM554" s="163"/>
      <c r="AN554" s="164"/>
      <c r="AO554" s="165"/>
      <c r="AP554" s="163"/>
      <c r="AQ554" s="155"/>
      <c r="AR554" s="155"/>
      <c r="AS554" s="155"/>
      <c r="AT554" s="166"/>
      <c r="AU554" s="158"/>
      <c r="AV554" s="155"/>
      <c r="AW554" s="155"/>
      <c r="AX554" s="155"/>
      <c r="AY554" s="155"/>
      <c r="AZ554" s="166"/>
      <c r="BA554" s="158"/>
      <c r="BB554" s="155"/>
      <c r="BC554" s="155"/>
      <c r="BD554" s="155"/>
      <c r="BE554" s="155"/>
      <c r="BF554" s="166"/>
      <c r="BG554" s="158"/>
      <c r="BH554" s="155"/>
      <c r="BI554" s="158"/>
      <c r="BJ554" s="155"/>
      <c r="BK554" s="155"/>
      <c r="BL554" s="155"/>
      <c r="BM554" s="155"/>
      <c r="BN554" s="155"/>
      <c r="BO554" s="155"/>
      <c r="BP554" s="155"/>
      <c r="BQ554" s="155"/>
      <c r="BR554" s="155"/>
      <c r="BS554" s="155"/>
      <c r="BT554" s="155"/>
      <c r="BU554" s="155"/>
      <c r="BV554" s="155"/>
      <c r="BW554" s="155"/>
      <c r="BX554" s="155"/>
      <c r="BY554" s="155"/>
      <c r="BZ554" s="155"/>
      <c r="CA554" s="155"/>
      <c r="CB554" s="155"/>
      <c r="CC554" s="155"/>
      <c r="CD554" s="155"/>
      <c r="CE554" s="155"/>
      <c r="CF554" s="155"/>
      <c r="CG554" s="155"/>
      <c r="CH554" s="155"/>
      <c r="CI554" s="155"/>
      <c r="CJ554" s="166"/>
      <c r="CK554" s="161"/>
      <c r="CL554" s="161"/>
      <c r="CM554" s="161"/>
      <c r="CN554" s="161"/>
      <c r="CO554" s="161"/>
      <c r="CP554" s="161"/>
      <c r="CQ554" s="161"/>
      <c r="CR554" s="167" t="e">
        <f>IFERROR(MATCH(M554,'Cat Val Desplegable'!$B:$B,0),"")-1</f>
        <v>#VALUE!</v>
      </c>
      <c r="CS554" s="167">
        <f>COUNTIF('Cat Val Desplegable'!$B$3:$B$257,'Altas FI-Compras'!M554)</f>
        <v>0</v>
      </c>
      <c r="CT554" s="167" t="e">
        <f>IFERROR(MATCH(Y554,'Cat Val Desplegable'!$E:$E,0),"")-1</f>
        <v>#VALUE!</v>
      </c>
      <c r="CU554" s="167">
        <f>COUNTIF('Cat Val Desplegable'!$E$3:$E$296,'Altas FI-Compras'!Y554)</f>
        <v>0</v>
      </c>
      <c r="CV554" s="161"/>
      <c r="CW554" s="161"/>
      <c r="CX554" s="161"/>
      <c r="CY554" s="161"/>
      <c r="CZ554" s="161"/>
      <c r="DA554" s="161"/>
      <c r="DB554" s="161"/>
      <c r="DC554" s="161"/>
      <c r="DD554" s="161"/>
    </row>
    <row r="555" spans="1:108">
      <c r="A555" s="155"/>
      <c r="B555" s="155"/>
      <c r="C555" s="155"/>
      <c r="D555" s="155"/>
      <c r="E555" s="155"/>
      <c r="F555" s="155"/>
      <c r="G555" s="155"/>
      <c r="H555" s="155"/>
      <c r="I555" s="155"/>
      <c r="J555" s="155"/>
      <c r="K555" s="155"/>
      <c r="L555" s="155"/>
      <c r="M555" s="155"/>
      <c r="N555" s="156"/>
      <c r="O555" s="157"/>
      <c r="P555" s="158"/>
      <c r="Q555" s="155"/>
      <c r="R555" s="159"/>
      <c r="S555" s="159"/>
      <c r="T555" s="155"/>
      <c r="U555" s="159"/>
      <c r="V555" s="159"/>
      <c r="W555" s="160"/>
      <c r="X555" s="155"/>
      <c r="Y555" s="158"/>
      <c r="Z555" s="155"/>
      <c r="AA555" s="155"/>
      <c r="AB555" s="155"/>
      <c r="AC555" s="162"/>
      <c r="AD555" s="162"/>
      <c r="AE555" s="155"/>
      <c r="AF555" s="155"/>
      <c r="AG555" s="155"/>
      <c r="AH555" s="155"/>
      <c r="AI555" s="155"/>
      <c r="AJ555" s="163"/>
      <c r="AK555" s="163"/>
      <c r="AL555" s="163"/>
      <c r="AM555" s="163"/>
      <c r="AN555" s="164"/>
      <c r="AO555" s="165"/>
      <c r="AP555" s="163"/>
      <c r="AQ555" s="155"/>
      <c r="AR555" s="155"/>
      <c r="AS555" s="155"/>
      <c r="AT555" s="166"/>
      <c r="AU555" s="158"/>
      <c r="AV555" s="155"/>
      <c r="AW555" s="155"/>
      <c r="AX555" s="155"/>
      <c r="AY555" s="155"/>
      <c r="AZ555" s="166"/>
      <c r="BA555" s="158"/>
      <c r="BB555" s="155"/>
      <c r="BC555" s="155"/>
      <c r="BD555" s="155"/>
      <c r="BE555" s="155"/>
      <c r="BF555" s="166"/>
      <c r="BG555" s="158"/>
      <c r="BH555" s="155"/>
      <c r="BI555" s="158"/>
      <c r="BJ555" s="155"/>
      <c r="BK555" s="155"/>
      <c r="BL555" s="155"/>
      <c r="BM555" s="155"/>
      <c r="BN555" s="155"/>
      <c r="BO555" s="155"/>
      <c r="BP555" s="155"/>
      <c r="BQ555" s="155"/>
      <c r="BR555" s="155"/>
      <c r="BS555" s="155"/>
      <c r="BT555" s="155"/>
      <c r="BU555" s="155"/>
      <c r="BV555" s="155"/>
      <c r="BW555" s="155"/>
      <c r="BX555" s="155"/>
      <c r="BY555" s="155"/>
      <c r="BZ555" s="155"/>
      <c r="CA555" s="155"/>
      <c r="CB555" s="155"/>
      <c r="CC555" s="155"/>
      <c r="CD555" s="155"/>
      <c r="CE555" s="155"/>
      <c r="CF555" s="155"/>
      <c r="CG555" s="155"/>
      <c r="CH555" s="155"/>
      <c r="CI555" s="155"/>
      <c r="CJ555" s="166"/>
      <c r="CK555" s="161"/>
      <c r="CL555" s="161"/>
      <c r="CM555" s="161"/>
      <c r="CN555" s="161"/>
      <c r="CO555" s="161"/>
      <c r="CP555" s="161"/>
      <c r="CQ555" s="161"/>
      <c r="CR555" s="167" t="e">
        <f>IFERROR(MATCH(M555,'Cat Val Desplegable'!$B:$B,0),"")-1</f>
        <v>#VALUE!</v>
      </c>
      <c r="CS555" s="167">
        <f>COUNTIF('Cat Val Desplegable'!$B$3:$B$257,'Altas FI-Compras'!M555)</f>
        <v>0</v>
      </c>
      <c r="CT555" s="167" t="e">
        <f>IFERROR(MATCH(Y555,'Cat Val Desplegable'!$E:$E,0),"")-1</f>
        <v>#VALUE!</v>
      </c>
      <c r="CU555" s="167">
        <f>COUNTIF('Cat Val Desplegable'!$E$3:$E$296,'Altas FI-Compras'!Y555)</f>
        <v>0</v>
      </c>
      <c r="CV555" s="161"/>
      <c r="CW555" s="161"/>
      <c r="CX555" s="161"/>
      <c r="CY555" s="161"/>
      <c r="CZ555" s="161"/>
      <c r="DA555" s="161"/>
      <c r="DB555" s="161"/>
      <c r="DC555" s="161"/>
      <c r="DD555" s="161"/>
    </row>
    <row r="556" spans="1:108">
      <c r="A556" s="155"/>
      <c r="B556" s="155"/>
      <c r="C556" s="155"/>
      <c r="D556" s="155"/>
      <c r="E556" s="155"/>
      <c r="F556" s="155"/>
      <c r="G556" s="155"/>
      <c r="H556" s="155"/>
      <c r="I556" s="155"/>
      <c r="J556" s="155"/>
      <c r="K556" s="155"/>
      <c r="L556" s="155"/>
      <c r="M556" s="155"/>
      <c r="N556" s="156"/>
      <c r="O556" s="157"/>
      <c r="P556" s="158"/>
      <c r="Q556" s="155"/>
      <c r="R556" s="159"/>
      <c r="S556" s="159"/>
      <c r="T556" s="155"/>
      <c r="U556" s="159"/>
      <c r="V556" s="159"/>
      <c r="W556" s="160"/>
      <c r="X556" s="155"/>
      <c r="Y556" s="158"/>
      <c r="Z556" s="155"/>
      <c r="AA556" s="155"/>
      <c r="AB556" s="155"/>
      <c r="AC556" s="162"/>
      <c r="AD556" s="162"/>
      <c r="AE556" s="155"/>
      <c r="AF556" s="155"/>
      <c r="AG556" s="155"/>
      <c r="AH556" s="155"/>
      <c r="AI556" s="155"/>
      <c r="AJ556" s="163"/>
      <c r="AK556" s="163"/>
      <c r="AL556" s="163"/>
      <c r="AM556" s="163"/>
      <c r="AN556" s="164"/>
      <c r="AO556" s="165"/>
      <c r="AP556" s="163"/>
      <c r="AQ556" s="155"/>
      <c r="AR556" s="155"/>
      <c r="AS556" s="155"/>
      <c r="AT556" s="166"/>
      <c r="AU556" s="158"/>
      <c r="AV556" s="155"/>
      <c r="AW556" s="155"/>
      <c r="AX556" s="155"/>
      <c r="AY556" s="155"/>
      <c r="AZ556" s="166"/>
      <c r="BA556" s="158"/>
      <c r="BB556" s="155"/>
      <c r="BC556" s="155"/>
      <c r="BD556" s="155"/>
      <c r="BE556" s="155"/>
      <c r="BF556" s="166"/>
      <c r="BG556" s="158"/>
      <c r="BH556" s="155"/>
      <c r="BI556" s="158"/>
      <c r="BJ556" s="155"/>
      <c r="BK556" s="155"/>
      <c r="BL556" s="155"/>
      <c r="BM556" s="155"/>
      <c r="BN556" s="155"/>
      <c r="BO556" s="155"/>
      <c r="BP556" s="155"/>
      <c r="BQ556" s="155"/>
      <c r="BR556" s="155"/>
      <c r="BS556" s="155"/>
      <c r="BT556" s="155"/>
      <c r="BU556" s="155"/>
      <c r="BV556" s="155"/>
      <c r="BW556" s="155"/>
      <c r="BX556" s="155"/>
      <c r="BY556" s="155"/>
      <c r="BZ556" s="155"/>
      <c r="CA556" s="155"/>
      <c r="CB556" s="155"/>
      <c r="CC556" s="155"/>
      <c r="CD556" s="155"/>
      <c r="CE556" s="155"/>
      <c r="CF556" s="155"/>
      <c r="CG556" s="155"/>
      <c r="CH556" s="155"/>
      <c r="CI556" s="155"/>
      <c r="CJ556" s="166"/>
      <c r="CK556" s="161"/>
      <c r="CL556" s="161"/>
      <c r="CM556" s="161"/>
      <c r="CN556" s="161"/>
      <c r="CO556" s="161"/>
      <c r="CP556" s="161"/>
      <c r="CQ556" s="161"/>
      <c r="CR556" s="167" t="e">
        <f>IFERROR(MATCH(M556,'Cat Val Desplegable'!$B:$B,0),"")-1</f>
        <v>#VALUE!</v>
      </c>
      <c r="CS556" s="167">
        <f>COUNTIF('Cat Val Desplegable'!$B$3:$B$257,'Altas FI-Compras'!M556)</f>
        <v>0</v>
      </c>
      <c r="CT556" s="167" t="e">
        <f>IFERROR(MATCH(Y556,'Cat Val Desplegable'!$E:$E,0),"")-1</f>
        <v>#VALUE!</v>
      </c>
      <c r="CU556" s="167">
        <f>COUNTIF('Cat Val Desplegable'!$E$3:$E$296,'Altas FI-Compras'!Y556)</f>
        <v>0</v>
      </c>
      <c r="CV556" s="161"/>
      <c r="CW556" s="161"/>
      <c r="CX556" s="161"/>
      <c r="CY556" s="161"/>
      <c r="CZ556" s="161"/>
      <c r="DA556" s="161"/>
      <c r="DB556" s="161"/>
      <c r="DC556" s="161"/>
      <c r="DD556" s="161"/>
    </row>
    <row r="557" spans="1:108">
      <c r="A557" s="155"/>
      <c r="B557" s="155"/>
      <c r="C557" s="155"/>
      <c r="D557" s="155"/>
      <c r="E557" s="155"/>
      <c r="F557" s="155"/>
      <c r="G557" s="155"/>
      <c r="H557" s="155"/>
      <c r="I557" s="155"/>
      <c r="J557" s="155"/>
      <c r="K557" s="155"/>
      <c r="L557" s="155"/>
      <c r="M557" s="155"/>
      <c r="N557" s="156"/>
      <c r="O557" s="157"/>
      <c r="P557" s="158"/>
      <c r="Q557" s="155"/>
      <c r="R557" s="159"/>
      <c r="S557" s="159"/>
      <c r="T557" s="155"/>
      <c r="U557" s="159"/>
      <c r="V557" s="159"/>
      <c r="W557" s="160"/>
      <c r="X557" s="155"/>
      <c r="Y557" s="158"/>
      <c r="Z557" s="155"/>
      <c r="AA557" s="155"/>
      <c r="AB557" s="155"/>
      <c r="AC557" s="162"/>
      <c r="AD557" s="162"/>
      <c r="AE557" s="155"/>
      <c r="AF557" s="155"/>
      <c r="AG557" s="155"/>
      <c r="AH557" s="155"/>
      <c r="AI557" s="155"/>
      <c r="AJ557" s="163"/>
      <c r="AK557" s="163"/>
      <c r="AL557" s="163"/>
      <c r="AM557" s="163"/>
      <c r="AN557" s="164"/>
      <c r="AO557" s="165"/>
      <c r="AP557" s="163"/>
      <c r="AQ557" s="155"/>
      <c r="AR557" s="155"/>
      <c r="AS557" s="155"/>
      <c r="AT557" s="166"/>
      <c r="AU557" s="158"/>
      <c r="AV557" s="155"/>
      <c r="AW557" s="155"/>
      <c r="AX557" s="155"/>
      <c r="AY557" s="155"/>
      <c r="AZ557" s="166"/>
      <c r="BA557" s="158"/>
      <c r="BB557" s="155"/>
      <c r="BC557" s="155"/>
      <c r="BD557" s="155"/>
      <c r="BE557" s="155"/>
      <c r="BF557" s="166"/>
      <c r="BG557" s="158"/>
      <c r="BH557" s="155"/>
      <c r="BI557" s="158"/>
      <c r="BJ557" s="155"/>
      <c r="BK557" s="155"/>
      <c r="BL557" s="155"/>
      <c r="BM557" s="155"/>
      <c r="BN557" s="155"/>
      <c r="BO557" s="155"/>
      <c r="BP557" s="155"/>
      <c r="BQ557" s="155"/>
      <c r="BR557" s="155"/>
      <c r="BS557" s="155"/>
      <c r="BT557" s="155"/>
      <c r="BU557" s="155"/>
      <c r="BV557" s="155"/>
      <c r="BW557" s="155"/>
      <c r="BX557" s="155"/>
      <c r="BY557" s="155"/>
      <c r="BZ557" s="155"/>
      <c r="CA557" s="155"/>
      <c r="CB557" s="155"/>
      <c r="CC557" s="155"/>
      <c r="CD557" s="155"/>
      <c r="CE557" s="155"/>
      <c r="CF557" s="155"/>
      <c r="CG557" s="155"/>
      <c r="CH557" s="155"/>
      <c r="CI557" s="155"/>
      <c r="CJ557" s="166"/>
      <c r="CK557" s="161"/>
      <c r="CL557" s="161"/>
      <c r="CM557" s="161"/>
      <c r="CN557" s="161"/>
      <c r="CO557" s="161"/>
      <c r="CP557" s="161"/>
      <c r="CQ557" s="161"/>
      <c r="CR557" s="167" t="e">
        <f>IFERROR(MATCH(M557,'Cat Val Desplegable'!$B:$B,0),"")-1</f>
        <v>#VALUE!</v>
      </c>
      <c r="CS557" s="167">
        <f>COUNTIF('Cat Val Desplegable'!$B$3:$B$257,'Altas FI-Compras'!M557)</f>
        <v>0</v>
      </c>
      <c r="CT557" s="167" t="e">
        <f>IFERROR(MATCH(Y557,'Cat Val Desplegable'!$E:$E,0),"")-1</f>
        <v>#VALUE!</v>
      </c>
      <c r="CU557" s="167">
        <f>COUNTIF('Cat Val Desplegable'!$E$3:$E$296,'Altas FI-Compras'!Y557)</f>
        <v>0</v>
      </c>
      <c r="CV557" s="161"/>
      <c r="CW557" s="161"/>
      <c r="CX557" s="161"/>
      <c r="CY557" s="161"/>
      <c r="CZ557" s="161"/>
      <c r="DA557" s="161"/>
      <c r="DB557" s="161"/>
      <c r="DC557" s="161"/>
      <c r="DD557" s="161"/>
    </row>
    <row r="558" spans="1:108">
      <c r="A558" s="155"/>
      <c r="B558" s="155"/>
      <c r="C558" s="155"/>
      <c r="D558" s="155"/>
      <c r="E558" s="155"/>
      <c r="F558" s="155"/>
      <c r="G558" s="155"/>
      <c r="H558" s="155"/>
      <c r="I558" s="155"/>
      <c r="J558" s="155"/>
      <c r="K558" s="155"/>
      <c r="L558" s="155"/>
      <c r="M558" s="155"/>
      <c r="N558" s="156"/>
      <c r="O558" s="157"/>
      <c r="P558" s="158"/>
      <c r="Q558" s="155"/>
      <c r="R558" s="159"/>
      <c r="S558" s="159"/>
      <c r="T558" s="155"/>
      <c r="U558" s="159"/>
      <c r="V558" s="159"/>
      <c r="W558" s="160"/>
      <c r="X558" s="155"/>
      <c r="Y558" s="158"/>
      <c r="Z558" s="155"/>
      <c r="AA558" s="155"/>
      <c r="AB558" s="155"/>
      <c r="AC558" s="162"/>
      <c r="AD558" s="162"/>
      <c r="AE558" s="155"/>
      <c r="AF558" s="155"/>
      <c r="AG558" s="155"/>
      <c r="AH558" s="155"/>
      <c r="AI558" s="155"/>
      <c r="AJ558" s="163"/>
      <c r="AK558" s="163"/>
      <c r="AL558" s="163"/>
      <c r="AM558" s="163"/>
      <c r="AN558" s="164"/>
      <c r="AO558" s="165"/>
      <c r="AP558" s="163"/>
      <c r="AQ558" s="155"/>
      <c r="AR558" s="155"/>
      <c r="AS558" s="155"/>
      <c r="AT558" s="166"/>
      <c r="AU558" s="158"/>
      <c r="AV558" s="155"/>
      <c r="AW558" s="155"/>
      <c r="AX558" s="155"/>
      <c r="AY558" s="155"/>
      <c r="AZ558" s="166"/>
      <c r="BA558" s="158"/>
      <c r="BB558" s="155"/>
      <c r="BC558" s="155"/>
      <c r="BD558" s="155"/>
      <c r="BE558" s="155"/>
      <c r="BF558" s="166"/>
      <c r="BG558" s="158"/>
      <c r="BH558" s="155"/>
      <c r="BI558" s="158"/>
      <c r="BJ558" s="155"/>
      <c r="BK558" s="155"/>
      <c r="BL558" s="155"/>
      <c r="BM558" s="155"/>
      <c r="BN558" s="155"/>
      <c r="BO558" s="155"/>
      <c r="BP558" s="155"/>
      <c r="BQ558" s="155"/>
      <c r="BR558" s="155"/>
      <c r="BS558" s="155"/>
      <c r="BT558" s="155"/>
      <c r="BU558" s="155"/>
      <c r="BV558" s="155"/>
      <c r="BW558" s="155"/>
      <c r="BX558" s="155"/>
      <c r="BY558" s="155"/>
      <c r="BZ558" s="155"/>
      <c r="CA558" s="155"/>
      <c r="CB558" s="155"/>
      <c r="CC558" s="155"/>
      <c r="CD558" s="155"/>
      <c r="CE558" s="155"/>
      <c r="CF558" s="155"/>
      <c r="CG558" s="155"/>
      <c r="CH558" s="155"/>
      <c r="CI558" s="155"/>
      <c r="CJ558" s="166"/>
      <c r="CK558" s="161"/>
      <c r="CL558" s="161"/>
      <c r="CM558" s="161"/>
      <c r="CN558" s="161"/>
      <c r="CO558" s="161"/>
      <c r="CP558" s="161"/>
      <c r="CQ558" s="161"/>
      <c r="CR558" s="167" t="e">
        <f>IFERROR(MATCH(M558,'Cat Val Desplegable'!$B:$B,0),"")-1</f>
        <v>#VALUE!</v>
      </c>
      <c r="CS558" s="167">
        <f>COUNTIF('Cat Val Desplegable'!$B$3:$B$257,'Altas FI-Compras'!M558)</f>
        <v>0</v>
      </c>
      <c r="CT558" s="167" t="e">
        <f>IFERROR(MATCH(Y558,'Cat Val Desplegable'!$E:$E,0),"")-1</f>
        <v>#VALUE!</v>
      </c>
      <c r="CU558" s="167">
        <f>COUNTIF('Cat Val Desplegable'!$E$3:$E$296,'Altas FI-Compras'!Y558)</f>
        <v>0</v>
      </c>
      <c r="CV558" s="161"/>
      <c r="CW558" s="161"/>
      <c r="CX558" s="161"/>
      <c r="CY558" s="161"/>
      <c r="CZ558" s="161"/>
      <c r="DA558" s="161"/>
      <c r="DB558" s="161"/>
      <c r="DC558" s="161"/>
      <c r="DD558" s="161"/>
    </row>
    <row r="559" spans="1:108">
      <c r="A559" s="155"/>
      <c r="B559" s="155"/>
      <c r="C559" s="155"/>
      <c r="D559" s="155"/>
      <c r="E559" s="155"/>
      <c r="F559" s="155"/>
      <c r="G559" s="155"/>
      <c r="H559" s="155"/>
      <c r="I559" s="155"/>
      <c r="J559" s="155"/>
      <c r="K559" s="155"/>
      <c r="L559" s="155"/>
      <c r="M559" s="155"/>
      <c r="N559" s="156"/>
      <c r="O559" s="157"/>
      <c r="P559" s="158"/>
      <c r="Q559" s="155"/>
      <c r="R559" s="159"/>
      <c r="S559" s="159"/>
      <c r="T559" s="155"/>
      <c r="U559" s="159"/>
      <c r="V559" s="159"/>
      <c r="W559" s="160"/>
      <c r="X559" s="155"/>
      <c r="Y559" s="158"/>
      <c r="Z559" s="155"/>
      <c r="AA559" s="155"/>
      <c r="AB559" s="155"/>
      <c r="AC559" s="162"/>
      <c r="AD559" s="162"/>
      <c r="AE559" s="155"/>
      <c r="AF559" s="155"/>
      <c r="AG559" s="155"/>
      <c r="AH559" s="155"/>
      <c r="AI559" s="155"/>
      <c r="AJ559" s="163"/>
      <c r="AK559" s="163"/>
      <c r="AL559" s="163"/>
      <c r="AM559" s="163"/>
      <c r="AN559" s="164"/>
      <c r="AO559" s="165"/>
      <c r="AP559" s="163"/>
      <c r="AQ559" s="155"/>
      <c r="AR559" s="155"/>
      <c r="AS559" s="155"/>
      <c r="AT559" s="166"/>
      <c r="AU559" s="158"/>
      <c r="AV559" s="155"/>
      <c r="AW559" s="155"/>
      <c r="AX559" s="155"/>
      <c r="AY559" s="155"/>
      <c r="AZ559" s="166"/>
      <c r="BA559" s="158"/>
      <c r="BB559" s="155"/>
      <c r="BC559" s="155"/>
      <c r="BD559" s="155"/>
      <c r="BE559" s="155"/>
      <c r="BF559" s="166"/>
      <c r="BG559" s="158"/>
      <c r="BH559" s="155"/>
      <c r="BI559" s="158"/>
      <c r="BJ559" s="155"/>
      <c r="BK559" s="155"/>
      <c r="BL559" s="155"/>
      <c r="BM559" s="155"/>
      <c r="BN559" s="155"/>
      <c r="BO559" s="155"/>
      <c r="BP559" s="155"/>
      <c r="BQ559" s="155"/>
      <c r="BR559" s="155"/>
      <c r="BS559" s="155"/>
      <c r="BT559" s="155"/>
      <c r="BU559" s="155"/>
      <c r="BV559" s="155"/>
      <c r="BW559" s="155"/>
      <c r="BX559" s="155"/>
      <c r="BY559" s="155"/>
      <c r="BZ559" s="155"/>
      <c r="CA559" s="155"/>
      <c r="CB559" s="155"/>
      <c r="CC559" s="155"/>
      <c r="CD559" s="155"/>
      <c r="CE559" s="155"/>
      <c r="CF559" s="155"/>
      <c r="CG559" s="155"/>
      <c r="CH559" s="155"/>
      <c r="CI559" s="155"/>
      <c r="CJ559" s="166"/>
      <c r="CK559" s="161"/>
      <c r="CL559" s="161"/>
      <c r="CM559" s="161"/>
      <c r="CN559" s="161"/>
      <c r="CO559" s="161"/>
      <c r="CP559" s="161"/>
      <c r="CQ559" s="161"/>
      <c r="CR559" s="167" t="e">
        <f>IFERROR(MATCH(M559,'Cat Val Desplegable'!$B:$B,0),"")-1</f>
        <v>#VALUE!</v>
      </c>
      <c r="CS559" s="167">
        <f>COUNTIF('Cat Val Desplegable'!$B$3:$B$257,'Altas FI-Compras'!M559)</f>
        <v>0</v>
      </c>
      <c r="CT559" s="167" t="e">
        <f>IFERROR(MATCH(Y559,'Cat Val Desplegable'!$E:$E,0),"")-1</f>
        <v>#VALUE!</v>
      </c>
      <c r="CU559" s="167">
        <f>COUNTIF('Cat Val Desplegable'!$E$3:$E$296,'Altas FI-Compras'!Y559)</f>
        <v>0</v>
      </c>
      <c r="CV559" s="161"/>
      <c r="CW559" s="161"/>
      <c r="CX559" s="161"/>
      <c r="CY559" s="161"/>
      <c r="CZ559" s="161"/>
      <c r="DA559" s="161"/>
      <c r="DB559" s="161"/>
      <c r="DC559" s="161"/>
      <c r="DD559" s="161"/>
    </row>
    <row r="560" spans="1:108">
      <c r="A560" s="155"/>
      <c r="B560" s="155"/>
      <c r="C560" s="155"/>
      <c r="D560" s="155"/>
      <c r="E560" s="155"/>
      <c r="F560" s="155"/>
      <c r="G560" s="155"/>
      <c r="H560" s="155"/>
      <c r="I560" s="155"/>
      <c r="J560" s="155"/>
      <c r="K560" s="155"/>
      <c r="L560" s="155"/>
      <c r="M560" s="155"/>
      <c r="N560" s="156"/>
      <c r="O560" s="157"/>
      <c r="P560" s="158"/>
      <c r="Q560" s="155"/>
      <c r="R560" s="159"/>
      <c r="S560" s="159"/>
      <c r="T560" s="155"/>
      <c r="U560" s="159"/>
      <c r="V560" s="159"/>
      <c r="W560" s="160"/>
      <c r="X560" s="155"/>
      <c r="Y560" s="158"/>
      <c r="Z560" s="155"/>
      <c r="AA560" s="155"/>
      <c r="AB560" s="155"/>
      <c r="AC560" s="162"/>
      <c r="AD560" s="162"/>
      <c r="AE560" s="155"/>
      <c r="AF560" s="155"/>
      <c r="AG560" s="155"/>
      <c r="AH560" s="155"/>
      <c r="AI560" s="155"/>
      <c r="AJ560" s="163"/>
      <c r="AK560" s="163"/>
      <c r="AL560" s="163"/>
      <c r="AM560" s="163"/>
      <c r="AN560" s="164"/>
      <c r="AO560" s="165"/>
      <c r="AP560" s="163"/>
      <c r="AQ560" s="155"/>
      <c r="AR560" s="155"/>
      <c r="AS560" s="155"/>
      <c r="AT560" s="166"/>
      <c r="AU560" s="158"/>
      <c r="AV560" s="155"/>
      <c r="AW560" s="155"/>
      <c r="AX560" s="155"/>
      <c r="AY560" s="155"/>
      <c r="AZ560" s="166"/>
      <c r="BA560" s="158"/>
      <c r="BB560" s="155"/>
      <c r="BC560" s="155"/>
      <c r="BD560" s="155"/>
      <c r="BE560" s="155"/>
      <c r="BF560" s="166"/>
      <c r="BG560" s="158"/>
      <c r="BH560" s="155"/>
      <c r="BI560" s="158"/>
      <c r="BJ560" s="155"/>
      <c r="BK560" s="155"/>
      <c r="BL560" s="155"/>
      <c r="BM560" s="155"/>
      <c r="BN560" s="155"/>
      <c r="BO560" s="155"/>
      <c r="BP560" s="155"/>
      <c r="BQ560" s="155"/>
      <c r="BR560" s="155"/>
      <c r="BS560" s="155"/>
      <c r="BT560" s="155"/>
      <c r="BU560" s="155"/>
      <c r="BV560" s="155"/>
      <c r="BW560" s="155"/>
      <c r="BX560" s="155"/>
      <c r="BY560" s="155"/>
      <c r="BZ560" s="155"/>
      <c r="CA560" s="155"/>
      <c r="CB560" s="155"/>
      <c r="CC560" s="155"/>
      <c r="CD560" s="155"/>
      <c r="CE560" s="155"/>
      <c r="CF560" s="155"/>
      <c r="CG560" s="155"/>
      <c r="CH560" s="155"/>
      <c r="CI560" s="155"/>
      <c r="CJ560" s="166"/>
      <c r="CK560" s="161"/>
      <c r="CL560" s="161"/>
      <c r="CM560" s="161"/>
      <c r="CN560" s="161"/>
      <c r="CO560" s="161"/>
      <c r="CP560" s="161"/>
      <c r="CQ560" s="161"/>
      <c r="CR560" s="167" t="e">
        <f>IFERROR(MATCH(M560,'Cat Val Desplegable'!$B:$B,0),"")-1</f>
        <v>#VALUE!</v>
      </c>
      <c r="CS560" s="167">
        <f>COUNTIF('Cat Val Desplegable'!$B$3:$B$257,'Altas FI-Compras'!M560)</f>
        <v>0</v>
      </c>
      <c r="CT560" s="167" t="e">
        <f>IFERROR(MATCH(Y560,'Cat Val Desplegable'!$E:$E,0),"")-1</f>
        <v>#VALUE!</v>
      </c>
      <c r="CU560" s="167">
        <f>COUNTIF('Cat Val Desplegable'!$E$3:$E$296,'Altas FI-Compras'!Y560)</f>
        <v>0</v>
      </c>
      <c r="CV560" s="161"/>
      <c r="CW560" s="161"/>
      <c r="CX560" s="161"/>
      <c r="CY560" s="161"/>
      <c r="CZ560" s="161"/>
      <c r="DA560" s="161"/>
      <c r="DB560" s="161"/>
      <c r="DC560" s="161"/>
      <c r="DD560" s="161"/>
    </row>
    <row r="561" spans="1:108">
      <c r="A561" s="155"/>
      <c r="B561" s="155"/>
      <c r="C561" s="155"/>
      <c r="D561" s="155"/>
      <c r="E561" s="155"/>
      <c r="F561" s="155"/>
      <c r="G561" s="155"/>
      <c r="H561" s="155"/>
      <c r="I561" s="155"/>
      <c r="J561" s="155"/>
      <c r="K561" s="155"/>
      <c r="L561" s="155"/>
      <c r="M561" s="155"/>
      <c r="N561" s="156"/>
      <c r="O561" s="157"/>
      <c r="P561" s="158"/>
      <c r="Q561" s="155"/>
      <c r="R561" s="159"/>
      <c r="S561" s="159"/>
      <c r="T561" s="155"/>
      <c r="U561" s="159"/>
      <c r="V561" s="159"/>
      <c r="W561" s="160"/>
      <c r="X561" s="155"/>
      <c r="Y561" s="158"/>
      <c r="Z561" s="155"/>
      <c r="AA561" s="155"/>
      <c r="AB561" s="155"/>
      <c r="AC561" s="162"/>
      <c r="AD561" s="162"/>
      <c r="AE561" s="155"/>
      <c r="AF561" s="155"/>
      <c r="AG561" s="155"/>
      <c r="AH561" s="155"/>
      <c r="AI561" s="155"/>
      <c r="AJ561" s="163"/>
      <c r="AK561" s="163"/>
      <c r="AL561" s="163"/>
      <c r="AM561" s="163"/>
      <c r="AN561" s="164"/>
      <c r="AO561" s="165"/>
      <c r="AP561" s="163"/>
      <c r="AQ561" s="155"/>
      <c r="AR561" s="155"/>
      <c r="AS561" s="155"/>
      <c r="AT561" s="166"/>
      <c r="AU561" s="158"/>
      <c r="AV561" s="155"/>
      <c r="AW561" s="155"/>
      <c r="AX561" s="155"/>
      <c r="AY561" s="155"/>
      <c r="AZ561" s="166"/>
      <c r="BA561" s="158"/>
      <c r="BB561" s="155"/>
      <c r="BC561" s="155"/>
      <c r="BD561" s="155"/>
      <c r="BE561" s="155"/>
      <c r="BF561" s="166"/>
      <c r="BG561" s="158"/>
      <c r="BH561" s="155"/>
      <c r="BI561" s="158"/>
      <c r="BJ561" s="155"/>
      <c r="BK561" s="155"/>
      <c r="BL561" s="155"/>
      <c r="BM561" s="155"/>
      <c r="BN561" s="155"/>
      <c r="BO561" s="155"/>
      <c r="BP561" s="155"/>
      <c r="BQ561" s="155"/>
      <c r="BR561" s="155"/>
      <c r="BS561" s="155"/>
      <c r="BT561" s="155"/>
      <c r="BU561" s="155"/>
      <c r="BV561" s="155"/>
      <c r="BW561" s="155"/>
      <c r="BX561" s="155"/>
      <c r="BY561" s="155"/>
      <c r="BZ561" s="155"/>
      <c r="CA561" s="155"/>
      <c r="CB561" s="155"/>
      <c r="CC561" s="155"/>
      <c r="CD561" s="155"/>
      <c r="CE561" s="155"/>
      <c r="CF561" s="155"/>
      <c r="CG561" s="155"/>
      <c r="CH561" s="155"/>
      <c r="CI561" s="155"/>
      <c r="CJ561" s="166"/>
      <c r="CK561" s="161"/>
      <c r="CL561" s="161"/>
      <c r="CM561" s="161"/>
      <c r="CN561" s="161"/>
      <c r="CO561" s="161"/>
      <c r="CP561" s="161"/>
      <c r="CQ561" s="161"/>
      <c r="CR561" s="167" t="e">
        <f>IFERROR(MATCH(M561,'Cat Val Desplegable'!$B:$B,0),"")-1</f>
        <v>#VALUE!</v>
      </c>
      <c r="CS561" s="167">
        <f>COUNTIF('Cat Val Desplegable'!$B$3:$B$257,'Altas FI-Compras'!M561)</f>
        <v>0</v>
      </c>
      <c r="CT561" s="167" t="e">
        <f>IFERROR(MATCH(Y561,'Cat Val Desplegable'!$E:$E,0),"")-1</f>
        <v>#VALUE!</v>
      </c>
      <c r="CU561" s="167">
        <f>COUNTIF('Cat Val Desplegable'!$E$3:$E$296,'Altas FI-Compras'!Y561)</f>
        <v>0</v>
      </c>
      <c r="CV561" s="161"/>
      <c r="CW561" s="161"/>
      <c r="CX561" s="161"/>
      <c r="CY561" s="161"/>
      <c r="CZ561" s="161"/>
      <c r="DA561" s="161"/>
      <c r="DB561" s="161"/>
      <c r="DC561" s="161"/>
      <c r="DD561" s="161"/>
    </row>
    <row r="562" spans="1:108">
      <c r="A562" s="155"/>
      <c r="B562" s="155"/>
      <c r="C562" s="155"/>
      <c r="D562" s="155"/>
      <c r="E562" s="155"/>
      <c r="F562" s="155"/>
      <c r="G562" s="155"/>
      <c r="H562" s="155"/>
      <c r="I562" s="155"/>
      <c r="J562" s="155"/>
      <c r="K562" s="155"/>
      <c r="L562" s="155"/>
      <c r="M562" s="155"/>
      <c r="N562" s="156"/>
      <c r="O562" s="157"/>
      <c r="P562" s="158"/>
      <c r="Q562" s="155"/>
      <c r="R562" s="159"/>
      <c r="S562" s="159"/>
      <c r="T562" s="155"/>
      <c r="U562" s="159"/>
      <c r="V562" s="159"/>
      <c r="W562" s="160"/>
      <c r="X562" s="155"/>
      <c r="Y562" s="158"/>
      <c r="Z562" s="155"/>
      <c r="AA562" s="155"/>
      <c r="AB562" s="155"/>
      <c r="AC562" s="162"/>
      <c r="AD562" s="162"/>
      <c r="AE562" s="155"/>
      <c r="AF562" s="155"/>
      <c r="AG562" s="155"/>
      <c r="AH562" s="155"/>
      <c r="AI562" s="155"/>
      <c r="AJ562" s="163"/>
      <c r="AK562" s="163"/>
      <c r="AL562" s="163"/>
      <c r="AM562" s="163"/>
      <c r="AN562" s="164"/>
      <c r="AO562" s="165"/>
      <c r="AP562" s="163"/>
      <c r="AQ562" s="155"/>
      <c r="AR562" s="155"/>
      <c r="AS562" s="155"/>
      <c r="AT562" s="166"/>
      <c r="AU562" s="158"/>
      <c r="AV562" s="155"/>
      <c r="AW562" s="155"/>
      <c r="AX562" s="155"/>
      <c r="AY562" s="155"/>
      <c r="AZ562" s="166"/>
      <c r="BA562" s="158"/>
      <c r="BB562" s="155"/>
      <c r="BC562" s="155"/>
      <c r="BD562" s="155"/>
      <c r="BE562" s="155"/>
      <c r="BF562" s="166"/>
      <c r="BG562" s="158"/>
      <c r="BH562" s="155"/>
      <c r="BI562" s="158"/>
      <c r="BJ562" s="155"/>
      <c r="BK562" s="155"/>
      <c r="BL562" s="155"/>
      <c r="BM562" s="155"/>
      <c r="BN562" s="155"/>
      <c r="BO562" s="155"/>
      <c r="BP562" s="155"/>
      <c r="BQ562" s="155"/>
      <c r="BR562" s="155"/>
      <c r="BS562" s="155"/>
      <c r="BT562" s="155"/>
      <c r="BU562" s="155"/>
      <c r="BV562" s="155"/>
      <c r="BW562" s="155"/>
      <c r="BX562" s="155"/>
      <c r="BY562" s="155"/>
      <c r="BZ562" s="155"/>
      <c r="CA562" s="155"/>
      <c r="CB562" s="155"/>
      <c r="CC562" s="155"/>
      <c r="CD562" s="155"/>
      <c r="CE562" s="155"/>
      <c r="CF562" s="155"/>
      <c r="CG562" s="155"/>
      <c r="CH562" s="155"/>
      <c r="CI562" s="155"/>
      <c r="CJ562" s="166"/>
      <c r="CK562" s="161"/>
      <c r="CL562" s="161"/>
      <c r="CM562" s="161"/>
      <c r="CN562" s="161"/>
      <c r="CO562" s="161"/>
      <c r="CP562" s="161"/>
      <c r="CQ562" s="161"/>
      <c r="CR562" s="167" t="e">
        <f>IFERROR(MATCH(M562,'Cat Val Desplegable'!$B:$B,0),"")-1</f>
        <v>#VALUE!</v>
      </c>
      <c r="CS562" s="167">
        <f>COUNTIF('Cat Val Desplegable'!$B$3:$B$257,'Altas FI-Compras'!M562)</f>
        <v>0</v>
      </c>
      <c r="CT562" s="167" t="e">
        <f>IFERROR(MATCH(Y562,'Cat Val Desplegable'!$E:$E,0),"")-1</f>
        <v>#VALUE!</v>
      </c>
      <c r="CU562" s="167">
        <f>COUNTIF('Cat Val Desplegable'!$E$3:$E$296,'Altas FI-Compras'!Y562)</f>
        <v>0</v>
      </c>
      <c r="CV562" s="161"/>
      <c r="CW562" s="161"/>
      <c r="CX562" s="161"/>
      <c r="CY562" s="161"/>
      <c r="CZ562" s="161"/>
      <c r="DA562" s="161"/>
      <c r="DB562" s="161"/>
      <c r="DC562" s="161"/>
      <c r="DD562" s="161"/>
    </row>
    <row r="563" spans="1:108">
      <c r="A563" s="155"/>
      <c r="B563" s="155"/>
      <c r="C563" s="155"/>
      <c r="D563" s="155"/>
      <c r="E563" s="155"/>
      <c r="F563" s="155"/>
      <c r="G563" s="155"/>
      <c r="H563" s="155"/>
      <c r="I563" s="155"/>
      <c r="J563" s="155"/>
      <c r="K563" s="155"/>
      <c r="L563" s="155"/>
      <c r="M563" s="155"/>
      <c r="N563" s="156"/>
      <c r="O563" s="157"/>
      <c r="P563" s="158"/>
      <c r="Q563" s="155"/>
      <c r="R563" s="159"/>
      <c r="S563" s="159"/>
      <c r="T563" s="155"/>
      <c r="U563" s="159"/>
      <c r="V563" s="159"/>
      <c r="W563" s="160"/>
      <c r="X563" s="155"/>
      <c r="Y563" s="158"/>
      <c r="Z563" s="155"/>
      <c r="AA563" s="155"/>
      <c r="AB563" s="155"/>
      <c r="AC563" s="162"/>
      <c r="AD563" s="162"/>
      <c r="AE563" s="155"/>
      <c r="AF563" s="155"/>
      <c r="AG563" s="155"/>
      <c r="AH563" s="155"/>
      <c r="AI563" s="155"/>
      <c r="AJ563" s="163"/>
      <c r="AK563" s="163"/>
      <c r="AL563" s="163"/>
      <c r="AM563" s="163"/>
      <c r="AN563" s="164"/>
      <c r="AO563" s="165"/>
      <c r="AP563" s="163"/>
      <c r="AQ563" s="155"/>
      <c r="AR563" s="155"/>
      <c r="AS563" s="155"/>
      <c r="AT563" s="166"/>
      <c r="AU563" s="158"/>
      <c r="AV563" s="155"/>
      <c r="AW563" s="155"/>
      <c r="AX563" s="155"/>
      <c r="AY563" s="155"/>
      <c r="AZ563" s="166"/>
      <c r="BA563" s="158"/>
      <c r="BB563" s="155"/>
      <c r="BC563" s="155"/>
      <c r="BD563" s="155"/>
      <c r="BE563" s="155"/>
      <c r="BF563" s="166"/>
      <c r="BG563" s="158"/>
      <c r="BH563" s="155"/>
      <c r="BI563" s="158"/>
      <c r="BJ563" s="155"/>
      <c r="BK563" s="155"/>
      <c r="BL563" s="155"/>
      <c r="BM563" s="155"/>
      <c r="BN563" s="155"/>
      <c r="BO563" s="155"/>
      <c r="BP563" s="155"/>
      <c r="BQ563" s="155"/>
      <c r="BR563" s="155"/>
      <c r="BS563" s="155"/>
      <c r="BT563" s="155"/>
      <c r="BU563" s="155"/>
      <c r="BV563" s="155"/>
      <c r="BW563" s="155"/>
      <c r="BX563" s="155"/>
      <c r="BY563" s="155"/>
      <c r="BZ563" s="155"/>
      <c r="CA563" s="155"/>
      <c r="CB563" s="155"/>
      <c r="CC563" s="155"/>
      <c r="CD563" s="155"/>
      <c r="CE563" s="155"/>
      <c r="CF563" s="155"/>
      <c r="CG563" s="155"/>
      <c r="CH563" s="155"/>
      <c r="CI563" s="155"/>
      <c r="CJ563" s="166"/>
      <c r="CK563" s="161"/>
      <c r="CL563" s="161"/>
      <c r="CM563" s="161"/>
      <c r="CN563" s="161"/>
      <c r="CO563" s="161"/>
      <c r="CP563" s="161"/>
      <c r="CQ563" s="161"/>
      <c r="CR563" s="167" t="e">
        <f>IFERROR(MATCH(M563,'Cat Val Desplegable'!$B:$B,0),"")-1</f>
        <v>#VALUE!</v>
      </c>
      <c r="CS563" s="167">
        <f>COUNTIF('Cat Val Desplegable'!$B$3:$B$257,'Altas FI-Compras'!M563)</f>
        <v>0</v>
      </c>
      <c r="CT563" s="167" t="e">
        <f>IFERROR(MATCH(Y563,'Cat Val Desplegable'!$E:$E,0),"")-1</f>
        <v>#VALUE!</v>
      </c>
      <c r="CU563" s="167">
        <f>COUNTIF('Cat Val Desplegable'!$E$3:$E$296,'Altas FI-Compras'!Y563)</f>
        <v>0</v>
      </c>
      <c r="CV563" s="161"/>
      <c r="CW563" s="161"/>
      <c r="CX563" s="161"/>
      <c r="CY563" s="161"/>
      <c r="CZ563" s="161"/>
      <c r="DA563" s="161"/>
      <c r="DB563" s="161"/>
      <c r="DC563" s="161"/>
      <c r="DD563" s="161"/>
    </row>
    <row r="564" spans="1:108">
      <c r="A564" s="155"/>
      <c r="B564" s="155"/>
      <c r="C564" s="155"/>
      <c r="D564" s="155"/>
      <c r="E564" s="155"/>
      <c r="F564" s="155"/>
      <c r="G564" s="155"/>
      <c r="H564" s="155"/>
      <c r="I564" s="155"/>
      <c r="J564" s="155"/>
      <c r="K564" s="155"/>
      <c r="L564" s="155"/>
      <c r="M564" s="155"/>
      <c r="N564" s="156"/>
      <c r="O564" s="157"/>
      <c r="P564" s="158"/>
      <c r="Q564" s="155"/>
      <c r="R564" s="159"/>
      <c r="S564" s="159"/>
      <c r="T564" s="155"/>
      <c r="U564" s="159"/>
      <c r="V564" s="159"/>
      <c r="W564" s="160"/>
      <c r="X564" s="155"/>
      <c r="Y564" s="158"/>
      <c r="Z564" s="155"/>
      <c r="AA564" s="155"/>
      <c r="AB564" s="155"/>
      <c r="AC564" s="162"/>
      <c r="AD564" s="162"/>
      <c r="AE564" s="155"/>
      <c r="AF564" s="155"/>
      <c r="AG564" s="155"/>
      <c r="AH564" s="155"/>
      <c r="AI564" s="155"/>
      <c r="AJ564" s="163"/>
      <c r="AK564" s="163"/>
      <c r="AL564" s="163"/>
      <c r="AM564" s="163"/>
      <c r="AN564" s="164"/>
      <c r="AO564" s="165"/>
      <c r="AP564" s="163"/>
      <c r="AQ564" s="155"/>
      <c r="AR564" s="155"/>
      <c r="AS564" s="155"/>
      <c r="AT564" s="166"/>
      <c r="AU564" s="158"/>
      <c r="AV564" s="155"/>
      <c r="AW564" s="155"/>
      <c r="AX564" s="155"/>
      <c r="AY564" s="155"/>
      <c r="AZ564" s="166"/>
      <c r="BA564" s="158"/>
      <c r="BB564" s="155"/>
      <c r="BC564" s="155"/>
      <c r="BD564" s="155"/>
      <c r="BE564" s="155"/>
      <c r="BF564" s="166"/>
      <c r="BG564" s="158"/>
      <c r="BH564" s="155"/>
      <c r="BI564" s="158"/>
      <c r="BJ564" s="155"/>
      <c r="BK564" s="155"/>
      <c r="BL564" s="155"/>
      <c r="BM564" s="155"/>
      <c r="BN564" s="155"/>
      <c r="BO564" s="155"/>
      <c r="BP564" s="155"/>
      <c r="BQ564" s="155"/>
      <c r="BR564" s="155"/>
      <c r="BS564" s="155"/>
      <c r="BT564" s="155"/>
      <c r="BU564" s="155"/>
      <c r="BV564" s="155"/>
      <c r="BW564" s="155"/>
      <c r="BX564" s="155"/>
      <c r="BY564" s="155"/>
      <c r="BZ564" s="155"/>
      <c r="CA564" s="155"/>
      <c r="CB564" s="155"/>
      <c r="CC564" s="155"/>
      <c r="CD564" s="155"/>
      <c r="CE564" s="155"/>
      <c r="CF564" s="155"/>
      <c r="CG564" s="155"/>
      <c r="CH564" s="155"/>
      <c r="CI564" s="155"/>
      <c r="CJ564" s="166"/>
      <c r="CK564" s="161"/>
      <c r="CL564" s="161"/>
      <c r="CM564" s="161"/>
      <c r="CN564" s="161"/>
      <c r="CO564" s="161"/>
      <c r="CP564" s="161"/>
      <c r="CQ564" s="161"/>
      <c r="CR564" s="167" t="e">
        <f>IFERROR(MATCH(M564,'Cat Val Desplegable'!$B:$B,0),"")-1</f>
        <v>#VALUE!</v>
      </c>
      <c r="CS564" s="167">
        <f>COUNTIF('Cat Val Desplegable'!$B$3:$B$257,'Altas FI-Compras'!M564)</f>
        <v>0</v>
      </c>
      <c r="CT564" s="167" t="e">
        <f>IFERROR(MATCH(Y564,'Cat Val Desplegable'!$E:$E,0),"")-1</f>
        <v>#VALUE!</v>
      </c>
      <c r="CU564" s="167">
        <f>COUNTIF('Cat Val Desplegable'!$E$3:$E$296,'Altas FI-Compras'!Y564)</f>
        <v>0</v>
      </c>
      <c r="CV564" s="161"/>
      <c r="CW564" s="161"/>
      <c r="CX564" s="161"/>
      <c r="CY564" s="161"/>
      <c r="CZ564" s="161"/>
      <c r="DA564" s="161"/>
      <c r="DB564" s="161"/>
      <c r="DC564" s="161"/>
      <c r="DD564" s="161"/>
    </row>
    <row r="565" spans="1:108">
      <c r="A565" s="155"/>
      <c r="B565" s="155"/>
      <c r="C565" s="155"/>
      <c r="D565" s="155"/>
      <c r="E565" s="155"/>
      <c r="F565" s="155"/>
      <c r="G565" s="155"/>
      <c r="H565" s="155"/>
      <c r="I565" s="155"/>
      <c r="J565" s="155"/>
      <c r="K565" s="155"/>
      <c r="L565" s="155"/>
      <c r="M565" s="155"/>
      <c r="N565" s="156"/>
      <c r="O565" s="157"/>
      <c r="P565" s="158"/>
      <c r="Q565" s="155"/>
      <c r="R565" s="159"/>
      <c r="S565" s="159"/>
      <c r="T565" s="155"/>
      <c r="U565" s="159"/>
      <c r="V565" s="159"/>
      <c r="W565" s="160"/>
      <c r="X565" s="155"/>
      <c r="Y565" s="158"/>
      <c r="Z565" s="155"/>
      <c r="AA565" s="155"/>
      <c r="AB565" s="155"/>
      <c r="AC565" s="162"/>
      <c r="AD565" s="162"/>
      <c r="AE565" s="155"/>
      <c r="AF565" s="155"/>
      <c r="AG565" s="155"/>
      <c r="AH565" s="155"/>
      <c r="AI565" s="155"/>
      <c r="AJ565" s="163"/>
      <c r="AK565" s="163"/>
      <c r="AL565" s="163"/>
      <c r="AM565" s="163"/>
      <c r="AN565" s="164"/>
      <c r="AO565" s="165"/>
      <c r="AP565" s="163"/>
      <c r="AQ565" s="155"/>
      <c r="AR565" s="155"/>
      <c r="AS565" s="155"/>
      <c r="AT565" s="166"/>
      <c r="AU565" s="158"/>
      <c r="AV565" s="155"/>
      <c r="AW565" s="155"/>
      <c r="AX565" s="155"/>
      <c r="AY565" s="155"/>
      <c r="AZ565" s="166"/>
      <c r="BA565" s="158"/>
      <c r="BB565" s="155"/>
      <c r="BC565" s="155"/>
      <c r="BD565" s="155"/>
      <c r="BE565" s="155"/>
      <c r="BF565" s="166"/>
      <c r="BG565" s="158"/>
      <c r="BH565" s="155"/>
      <c r="BI565" s="158"/>
      <c r="BJ565" s="155"/>
      <c r="BK565" s="155"/>
      <c r="BL565" s="155"/>
      <c r="BM565" s="155"/>
      <c r="BN565" s="155"/>
      <c r="BO565" s="155"/>
      <c r="BP565" s="155"/>
      <c r="BQ565" s="155"/>
      <c r="BR565" s="155"/>
      <c r="BS565" s="155"/>
      <c r="BT565" s="155"/>
      <c r="BU565" s="155"/>
      <c r="BV565" s="155"/>
      <c r="BW565" s="155"/>
      <c r="BX565" s="155"/>
      <c r="BY565" s="155"/>
      <c r="BZ565" s="155"/>
      <c r="CA565" s="155"/>
      <c r="CB565" s="155"/>
      <c r="CC565" s="155"/>
      <c r="CD565" s="155"/>
      <c r="CE565" s="155"/>
      <c r="CF565" s="155"/>
      <c r="CG565" s="155"/>
      <c r="CH565" s="155"/>
      <c r="CI565" s="155"/>
      <c r="CJ565" s="166"/>
      <c r="CK565" s="161"/>
      <c r="CL565" s="161"/>
      <c r="CM565" s="161"/>
      <c r="CN565" s="161"/>
      <c r="CO565" s="161"/>
      <c r="CP565" s="161"/>
      <c r="CQ565" s="161"/>
      <c r="CR565" s="167" t="e">
        <f>IFERROR(MATCH(M565,'Cat Val Desplegable'!$B:$B,0),"")-1</f>
        <v>#VALUE!</v>
      </c>
      <c r="CS565" s="167">
        <f>COUNTIF('Cat Val Desplegable'!$B$3:$B$257,'Altas FI-Compras'!M565)</f>
        <v>0</v>
      </c>
      <c r="CT565" s="167" t="e">
        <f>IFERROR(MATCH(Y565,'Cat Val Desplegable'!$E:$E,0),"")-1</f>
        <v>#VALUE!</v>
      </c>
      <c r="CU565" s="167">
        <f>COUNTIF('Cat Val Desplegable'!$E$3:$E$296,'Altas FI-Compras'!Y565)</f>
        <v>0</v>
      </c>
      <c r="CV565" s="161"/>
      <c r="CW565" s="161"/>
      <c r="CX565" s="161"/>
      <c r="CY565" s="161"/>
      <c r="CZ565" s="161"/>
      <c r="DA565" s="161"/>
      <c r="DB565" s="161"/>
      <c r="DC565" s="161"/>
      <c r="DD565" s="161"/>
    </row>
    <row r="566" spans="1:108">
      <c r="A566" s="155"/>
      <c r="B566" s="155"/>
      <c r="C566" s="155"/>
      <c r="D566" s="155"/>
      <c r="E566" s="155"/>
      <c r="F566" s="155"/>
      <c r="G566" s="155"/>
      <c r="H566" s="155"/>
      <c r="I566" s="155"/>
      <c r="J566" s="155"/>
      <c r="K566" s="155"/>
      <c r="L566" s="155"/>
      <c r="M566" s="155"/>
      <c r="N566" s="156"/>
      <c r="O566" s="157"/>
      <c r="P566" s="158"/>
      <c r="Q566" s="155"/>
      <c r="R566" s="159"/>
      <c r="S566" s="159"/>
      <c r="T566" s="155"/>
      <c r="U566" s="159"/>
      <c r="V566" s="159"/>
      <c r="W566" s="160"/>
      <c r="X566" s="155"/>
      <c r="Y566" s="158"/>
      <c r="Z566" s="155"/>
      <c r="AA566" s="155"/>
      <c r="AB566" s="155"/>
      <c r="AC566" s="162"/>
      <c r="AD566" s="162"/>
      <c r="AE566" s="155"/>
      <c r="AF566" s="155"/>
      <c r="AG566" s="155"/>
      <c r="AH566" s="155"/>
      <c r="AI566" s="155"/>
      <c r="AJ566" s="163"/>
      <c r="AK566" s="163"/>
      <c r="AL566" s="163"/>
      <c r="AM566" s="163"/>
      <c r="AN566" s="164"/>
      <c r="AO566" s="165"/>
      <c r="AP566" s="163"/>
      <c r="AQ566" s="155"/>
      <c r="AR566" s="155"/>
      <c r="AS566" s="155"/>
      <c r="AT566" s="166"/>
      <c r="AU566" s="158"/>
      <c r="AV566" s="155"/>
      <c r="AW566" s="155"/>
      <c r="AX566" s="155"/>
      <c r="AY566" s="155"/>
      <c r="AZ566" s="166"/>
      <c r="BA566" s="158"/>
      <c r="BB566" s="155"/>
      <c r="BC566" s="155"/>
      <c r="BD566" s="155"/>
      <c r="BE566" s="155"/>
      <c r="BF566" s="166"/>
      <c r="BG566" s="158"/>
      <c r="BH566" s="155"/>
      <c r="BI566" s="158"/>
      <c r="BJ566" s="155"/>
      <c r="BK566" s="155"/>
      <c r="BL566" s="155"/>
      <c r="BM566" s="155"/>
      <c r="BN566" s="155"/>
      <c r="BO566" s="155"/>
      <c r="BP566" s="155"/>
      <c r="BQ566" s="155"/>
      <c r="BR566" s="155"/>
      <c r="BS566" s="155"/>
      <c r="BT566" s="155"/>
      <c r="BU566" s="155"/>
      <c r="BV566" s="155"/>
      <c r="BW566" s="155"/>
      <c r="BX566" s="155"/>
      <c r="BY566" s="155"/>
      <c r="BZ566" s="155"/>
      <c r="CA566" s="155"/>
      <c r="CB566" s="155"/>
      <c r="CC566" s="155"/>
      <c r="CD566" s="155"/>
      <c r="CE566" s="155"/>
      <c r="CF566" s="155"/>
      <c r="CG566" s="155"/>
      <c r="CH566" s="155"/>
      <c r="CI566" s="155"/>
      <c r="CJ566" s="166"/>
      <c r="CK566" s="161"/>
      <c r="CL566" s="161"/>
      <c r="CM566" s="161"/>
      <c r="CN566" s="161"/>
      <c r="CO566" s="161"/>
      <c r="CP566" s="161"/>
      <c r="CQ566" s="161"/>
      <c r="CR566" s="167" t="e">
        <f>IFERROR(MATCH(M566,'Cat Val Desplegable'!$B:$B,0),"")-1</f>
        <v>#VALUE!</v>
      </c>
      <c r="CS566" s="167">
        <f>COUNTIF('Cat Val Desplegable'!$B$3:$B$257,'Altas FI-Compras'!M566)</f>
        <v>0</v>
      </c>
      <c r="CT566" s="167" t="e">
        <f>IFERROR(MATCH(Y566,'Cat Val Desplegable'!$E:$E,0),"")-1</f>
        <v>#VALUE!</v>
      </c>
      <c r="CU566" s="167">
        <f>COUNTIF('Cat Val Desplegable'!$E$3:$E$296,'Altas FI-Compras'!Y566)</f>
        <v>0</v>
      </c>
      <c r="CV566" s="161"/>
      <c r="CW566" s="161"/>
      <c r="CX566" s="161"/>
      <c r="CY566" s="161"/>
      <c r="CZ566" s="161"/>
      <c r="DA566" s="161"/>
      <c r="DB566" s="161"/>
      <c r="DC566" s="161"/>
      <c r="DD566" s="161"/>
    </row>
    <row r="567" spans="1:108">
      <c r="A567" s="155"/>
      <c r="B567" s="155"/>
      <c r="C567" s="155"/>
      <c r="D567" s="155"/>
      <c r="E567" s="155"/>
      <c r="F567" s="155"/>
      <c r="G567" s="155"/>
      <c r="H567" s="155"/>
      <c r="I567" s="155"/>
      <c r="J567" s="155"/>
      <c r="K567" s="155"/>
      <c r="L567" s="155"/>
      <c r="M567" s="155"/>
      <c r="N567" s="156"/>
      <c r="O567" s="157"/>
      <c r="P567" s="158"/>
      <c r="Q567" s="155"/>
      <c r="R567" s="159"/>
      <c r="S567" s="159"/>
      <c r="T567" s="155"/>
      <c r="U567" s="159"/>
      <c r="V567" s="159"/>
      <c r="W567" s="160"/>
      <c r="X567" s="155"/>
      <c r="Y567" s="158"/>
      <c r="Z567" s="155"/>
      <c r="AA567" s="155"/>
      <c r="AB567" s="155"/>
      <c r="AC567" s="162"/>
      <c r="AD567" s="162"/>
      <c r="AE567" s="155"/>
      <c r="AF567" s="155"/>
      <c r="AG567" s="155"/>
      <c r="AH567" s="155"/>
      <c r="AI567" s="155"/>
      <c r="AJ567" s="163"/>
      <c r="AK567" s="163"/>
      <c r="AL567" s="163"/>
      <c r="AM567" s="163"/>
      <c r="AN567" s="164"/>
      <c r="AO567" s="165"/>
      <c r="AP567" s="163"/>
      <c r="AQ567" s="155"/>
      <c r="AR567" s="155"/>
      <c r="AS567" s="155"/>
      <c r="AT567" s="166"/>
      <c r="AU567" s="158"/>
      <c r="AV567" s="155"/>
      <c r="AW567" s="155"/>
      <c r="AX567" s="155"/>
      <c r="AY567" s="155"/>
      <c r="AZ567" s="166"/>
      <c r="BA567" s="158"/>
      <c r="BB567" s="155"/>
      <c r="BC567" s="155"/>
      <c r="BD567" s="155"/>
      <c r="BE567" s="155"/>
      <c r="BF567" s="166"/>
      <c r="BG567" s="158"/>
      <c r="BH567" s="155"/>
      <c r="BI567" s="158"/>
      <c r="BJ567" s="155"/>
      <c r="BK567" s="155"/>
      <c r="BL567" s="155"/>
      <c r="BM567" s="155"/>
      <c r="BN567" s="155"/>
      <c r="BO567" s="155"/>
      <c r="BP567" s="155"/>
      <c r="BQ567" s="155"/>
      <c r="BR567" s="155"/>
      <c r="BS567" s="155"/>
      <c r="BT567" s="155"/>
      <c r="BU567" s="155"/>
      <c r="BV567" s="155"/>
      <c r="BW567" s="155"/>
      <c r="BX567" s="155"/>
      <c r="BY567" s="155"/>
      <c r="BZ567" s="155"/>
      <c r="CA567" s="155"/>
      <c r="CB567" s="155"/>
      <c r="CC567" s="155"/>
      <c r="CD567" s="155"/>
      <c r="CE567" s="155"/>
      <c r="CF567" s="155"/>
      <c r="CG567" s="155"/>
      <c r="CH567" s="155"/>
      <c r="CI567" s="155"/>
      <c r="CJ567" s="166"/>
      <c r="CK567" s="161"/>
      <c r="CL567" s="161"/>
      <c r="CM567" s="161"/>
      <c r="CN567" s="161"/>
      <c r="CO567" s="161"/>
      <c r="CP567" s="161"/>
      <c r="CQ567" s="161"/>
      <c r="CR567" s="167" t="e">
        <f>IFERROR(MATCH(M567,'Cat Val Desplegable'!$B:$B,0),"")-1</f>
        <v>#VALUE!</v>
      </c>
      <c r="CS567" s="167">
        <f>COUNTIF('Cat Val Desplegable'!$B$3:$B$257,'Altas FI-Compras'!M567)</f>
        <v>0</v>
      </c>
      <c r="CT567" s="167" t="e">
        <f>IFERROR(MATCH(Y567,'Cat Val Desplegable'!$E:$E,0),"")-1</f>
        <v>#VALUE!</v>
      </c>
      <c r="CU567" s="167">
        <f>COUNTIF('Cat Val Desplegable'!$E$3:$E$296,'Altas FI-Compras'!Y567)</f>
        <v>0</v>
      </c>
      <c r="CV567" s="161"/>
      <c r="CW567" s="161"/>
      <c r="CX567" s="161"/>
      <c r="CY567" s="161"/>
      <c r="CZ567" s="161"/>
      <c r="DA567" s="161"/>
      <c r="DB567" s="161"/>
      <c r="DC567" s="161"/>
      <c r="DD567" s="161"/>
    </row>
    <row r="568" spans="1:108">
      <c r="A568" s="155"/>
      <c r="B568" s="155"/>
      <c r="C568" s="155"/>
      <c r="D568" s="155"/>
      <c r="E568" s="155"/>
      <c r="F568" s="155"/>
      <c r="G568" s="155"/>
      <c r="H568" s="155"/>
      <c r="I568" s="155"/>
      <c r="J568" s="155"/>
      <c r="K568" s="155"/>
      <c r="L568" s="155"/>
      <c r="M568" s="155"/>
      <c r="N568" s="156"/>
      <c r="O568" s="157"/>
      <c r="P568" s="158"/>
      <c r="Q568" s="155"/>
      <c r="R568" s="159"/>
      <c r="S568" s="159"/>
      <c r="T568" s="155"/>
      <c r="U568" s="159"/>
      <c r="V568" s="159"/>
      <c r="W568" s="160"/>
      <c r="X568" s="155"/>
      <c r="Y568" s="158"/>
      <c r="Z568" s="155"/>
      <c r="AA568" s="155"/>
      <c r="AB568" s="155"/>
      <c r="AC568" s="162"/>
      <c r="AD568" s="162"/>
      <c r="AE568" s="155"/>
      <c r="AF568" s="155"/>
      <c r="AG568" s="155"/>
      <c r="AH568" s="155"/>
      <c r="AI568" s="155"/>
      <c r="AJ568" s="163"/>
      <c r="AK568" s="163"/>
      <c r="AL568" s="163"/>
      <c r="AM568" s="163"/>
      <c r="AN568" s="164"/>
      <c r="AO568" s="165"/>
      <c r="AP568" s="163"/>
      <c r="AQ568" s="155"/>
      <c r="AR568" s="155"/>
      <c r="AS568" s="155"/>
      <c r="AT568" s="166"/>
      <c r="AU568" s="158"/>
      <c r="AV568" s="155"/>
      <c r="AW568" s="155"/>
      <c r="AX568" s="155"/>
      <c r="AY568" s="155"/>
      <c r="AZ568" s="166"/>
      <c r="BA568" s="158"/>
      <c r="BB568" s="155"/>
      <c r="BC568" s="155"/>
      <c r="BD568" s="155"/>
      <c r="BE568" s="155"/>
      <c r="BF568" s="166"/>
      <c r="BG568" s="158"/>
      <c r="BH568" s="155"/>
      <c r="BI568" s="158"/>
      <c r="BJ568" s="155"/>
      <c r="BK568" s="155"/>
      <c r="BL568" s="155"/>
      <c r="BM568" s="155"/>
      <c r="BN568" s="155"/>
      <c r="BO568" s="155"/>
      <c r="BP568" s="155"/>
      <c r="BQ568" s="155"/>
      <c r="BR568" s="155"/>
      <c r="BS568" s="155"/>
      <c r="BT568" s="155"/>
      <c r="BU568" s="155"/>
      <c r="BV568" s="155"/>
      <c r="BW568" s="155"/>
      <c r="BX568" s="155"/>
      <c r="BY568" s="155"/>
      <c r="BZ568" s="155"/>
      <c r="CA568" s="155"/>
      <c r="CB568" s="155"/>
      <c r="CC568" s="155"/>
      <c r="CD568" s="155"/>
      <c r="CE568" s="155"/>
      <c r="CF568" s="155"/>
      <c r="CG568" s="155"/>
      <c r="CH568" s="155"/>
      <c r="CI568" s="155"/>
      <c r="CJ568" s="166"/>
      <c r="CK568" s="161"/>
      <c r="CL568" s="161"/>
      <c r="CM568" s="161"/>
      <c r="CN568" s="161"/>
      <c r="CO568" s="161"/>
      <c r="CP568" s="161"/>
      <c r="CQ568" s="161"/>
      <c r="CR568" s="167" t="e">
        <f>IFERROR(MATCH(M568,'Cat Val Desplegable'!$B:$B,0),"")-1</f>
        <v>#VALUE!</v>
      </c>
      <c r="CS568" s="167">
        <f>COUNTIF('Cat Val Desplegable'!$B$3:$B$257,'Altas FI-Compras'!M568)</f>
        <v>0</v>
      </c>
      <c r="CT568" s="167" t="e">
        <f>IFERROR(MATCH(Y568,'Cat Val Desplegable'!$E:$E,0),"")-1</f>
        <v>#VALUE!</v>
      </c>
      <c r="CU568" s="167">
        <f>COUNTIF('Cat Val Desplegable'!$E$3:$E$296,'Altas FI-Compras'!Y568)</f>
        <v>0</v>
      </c>
      <c r="CV568" s="161"/>
      <c r="CW568" s="161"/>
      <c r="CX568" s="161"/>
      <c r="CY568" s="161"/>
      <c r="CZ568" s="161"/>
      <c r="DA568" s="161"/>
      <c r="DB568" s="161"/>
      <c r="DC568" s="161"/>
      <c r="DD568" s="161"/>
    </row>
    <row r="569" spans="1:108">
      <c r="A569" s="155"/>
      <c r="B569" s="155"/>
      <c r="C569" s="155"/>
      <c r="D569" s="155"/>
      <c r="E569" s="155"/>
      <c r="F569" s="155"/>
      <c r="G569" s="155"/>
      <c r="H569" s="155"/>
      <c r="I569" s="155"/>
      <c r="J569" s="155"/>
      <c r="K569" s="155"/>
      <c r="L569" s="155"/>
      <c r="M569" s="155"/>
      <c r="N569" s="156"/>
      <c r="O569" s="157"/>
      <c r="P569" s="158"/>
      <c r="Q569" s="155"/>
      <c r="R569" s="159"/>
      <c r="S569" s="159"/>
      <c r="T569" s="155"/>
      <c r="U569" s="159"/>
      <c r="V569" s="159"/>
      <c r="W569" s="160"/>
      <c r="X569" s="155"/>
      <c r="Y569" s="158"/>
      <c r="Z569" s="155"/>
      <c r="AA569" s="155"/>
      <c r="AB569" s="155"/>
      <c r="AC569" s="162"/>
      <c r="AD569" s="162"/>
      <c r="AE569" s="155"/>
      <c r="AF569" s="155"/>
      <c r="AG569" s="155"/>
      <c r="AH569" s="155"/>
      <c r="AI569" s="155"/>
      <c r="AJ569" s="163"/>
      <c r="AK569" s="163"/>
      <c r="AL569" s="163"/>
      <c r="AM569" s="163"/>
      <c r="AN569" s="164"/>
      <c r="AO569" s="165"/>
      <c r="AP569" s="163"/>
      <c r="AQ569" s="155"/>
      <c r="AR569" s="155"/>
      <c r="AS569" s="155"/>
      <c r="AT569" s="166"/>
      <c r="AU569" s="158"/>
      <c r="AV569" s="155"/>
      <c r="AW569" s="155"/>
      <c r="AX569" s="155"/>
      <c r="AY569" s="155"/>
      <c r="AZ569" s="166"/>
      <c r="BA569" s="158"/>
      <c r="BB569" s="155"/>
      <c r="BC569" s="155"/>
      <c r="BD569" s="155"/>
      <c r="BE569" s="155"/>
      <c r="BF569" s="166"/>
      <c r="BG569" s="158"/>
      <c r="BH569" s="155"/>
      <c r="BI569" s="158"/>
      <c r="BJ569" s="155"/>
      <c r="BK569" s="155"/>
      <c r="BL569" s="155"/>
      <c r="BM569" s="155"/>
      <c r="BN569" s="155"/>
      <c r="BO569" s="155"/>
      <c r="BP569" s="155"/>
      <c r="BQ569" s="155"/>
      <c r="BR569" s="155"/>
      <c r="BS569" s="155"/>
      <c r="BT569" s="155"/>
      <c r="BU569" s="155"/>
      <c r="BV569" s="155"/>
      <c r="BW569" s="155"/>
      <c r="BX569" s="155"/>
      <c r="BY569" s="155"/>
      <c r="BZ569" s="155"/>
      <c r="CA569" s="155"/>
      <c r="CB569" s="155"/>
      <c r="CC569" s="155"/>
      <c r="CD569" s="155"/>
      <c r="CE569" s="155"/>
      <c r="CF569" s="155"/>
      <c r="CG569" s="155"/>
      <c r="CH569" s="155"/>
      <c r="CI569" s="155"/>
      <c r="CJ569" s="166"/>
      <c r="CK569" s="161"/>
      <c r="CL569" s="161"/>
      <c r="CM569" s="161"/>
      <c r="CN569" s="161"/>
      <c r="CO569" s="161"/>
      <c r="CP569" s="161"/>
      <c r="CQ569" s="161"/>
      <c r="CR569" s="167" t="e">
        <f>IFERROR(MATCH(M569,'Cat Val Desplegable'!$B:$B,0),"")-1</f>
        <v>#VALUE!</v>
      </c>
      <c r="CS569" s="167">
        <f>COUNTIF('Cat Val Desplegable'!$B$3:$B$257,'Altas FI-Compras'!M569)</f>
        <v>0</v>
      </c>
      <c r="CT569" s="167" t="e">
        <f>IFERROR(MATCH(Y569,'Cat Val Desplegable'!$E:$E,0),"")-1</f>
        <v>#VALUE!</v>
      </c>
      <c r="CU569" s="167">
        <f>COUNTIF('Cat Val Desplegable'!$E$3:$E$296,'Altas FI-Compras'!Y569)</f>
        <v>0</v>
      </c>
      <c r="CV569" s="161"/>
      <c r="CW569" s="161"/>
      <c r="CX569" s="161"/>
      <c r="CY569" s="161"/>
      <c r="CZ569" s="161"/>
      <c r="DA569" s="161"/>
      <c r="DB569" s="161"/>
      <c r="DC569" s="161"/>
      <c r="DD569" s="161"/>
    </row>
    <row r="570" spans="1:108">
      <c r="A570" s="155"/>
      <c r="B570" s="155"/>
      <c r="C570" s="155"/>
      <c r="D570" s="155"/>
      <c r="E570" s="155"/>
      <c r="F570" s="155"/>
      <c r="G570" s="155"/>
      <c r="H570" s="155"/>
      <c r="I570" s="155"/>
      <c r="J570" s="155"/>
      <c r="K570" s="155"/>
      <c r="L570" s="155"/>
      <c r="M570" s="155"/>
      <c r="N570" s="156"/>
      <c r="O570" s="157"/>
      <c r="P570" s="158"/>
      <c r="Q570" s="155"/>
      <c r="R570" s="159"/>
      <c r="S570" s="159"/>
      <c r="T570" s="155"/>
      <c r="U570" s="159"/>
      <c r="V570" s="159"/>
      <c r="W570" s="160"/>
      <c r="X570" s="155"/>
      <c r="Y570" s="158"/>
      <c r="Z570" s="155"/>
      <c r="AA570" s="155"/>
      <c r="AB570" s="155"/>
      <c r="AC570" s="162"/>
      <c r="AD570" s="162"/>
      <c r="AE570" s="155"/>
      <c r="AF570" s="155"/>
      <c r="AG570" s="155"/>
      <c r="AH570" s="155"/>
      <c r="AI570" s="155"/>
      <c r="AJ570" s="163"/>
      <c r="AK570" s="163"/>
      <c r="AL570" s="163"/>
      <c r="AM570" s="163"/>
      <c r="AN570" s="164"/>
      <c r="AO570" s="165"/>
      <c r="AP570" s="163"/>
      <c r="AQ570" s="155"/>
      <c r="AR570" s="155"/>
      <c r="AS570" s="155"/>
      <c r="AT570" s="166"/>
      <c r="AU570" s="158"/>
      <c r="AV570" s="155"/>
      <c r="AW570" s="155"/>
      <c r="AX570" s="155"/>
      <c r="AY570" s="155"/>
      <c r="AZ570" s="166"/>
      <c r="BA570" s="158"/>
      <c r="BB570" s="155"/>
      <c r="BC570" s="155"/>
      <c r="BD570" s="155"/>
      <c r="BE570" s="155"/>
      <c r="BF570" s="166"/>
      <c r="BG570" s="158"/>
      <c r="BH570" s="155"/>
      <c r="BI570" s="158"/>
      <c r="BJ570" s="155"/>
      <c r="BK570" s="155"/>
      <c r="BL570" s="155"/>
      <c r="BM570" s="155"/>
      <c r="BN570" s="155"/>
      <c r="BO570" s="155"/>
      <c r="BP570" s="155"/>
      <c r="BQ570" s="155"/>
      <c r="BR570" s="155"/>
      <c r="BS570" s="155"/>
      <c r="BT570" s="155"/>
      <c r="BU570" s="155"/>
      <c r="BV570" s="155"/>
      <c r="BW570" s="155"/>
      <c r="BX570" s="155"/>
      <c r="BY570" s="155"/>
      <c r="BZ570" s="155"/>
      <c r="CA570" s="155"/>
      <c r="CB570" s="155"/>
      <c r="CC570" s="155"/>
      <c r="CD570" s="155"/>
      <c r="CE570" s="155"/>
      <c r="CF570" s="155"/>
      <c r="CG570" s="155"/>
      <c r="CH570" s="155"/>
      <c r="CI570" s="155"/>
      <c r="CJ570" s="166"/>
      <c r="CK570" s="161"/>
      <c r="CL570" s="161"/>
      <c r="CM570" s="161"/>
      <c r="CN570" s="161"/>
      <c r="CO570" s="161"/>
      <c r="CP570" s="161"/>
      <c r="CQ570" s="161"/>
      <c r="CR570" s="167" t="e">
        <f>IFERROR(MATCH(M570,'Cat Val Desplegable'!$B:$B,0),"")-1</f>
        <v>#VALUE!</v>
      </c>
      <c r="CS570" s="167">
        <f>COUNTIF('Cat Val Desplegable'!$B$3:$B$257,'Altas FI-Compras'!M570)</f>
        <v>0</v>
      </c>
      <c r="CT570" s="167" t="e">
        <f>IFERROR(MATCH(Y570,'Cat Val Desplegable'!$E:$E,0),"")-1</f>
        <v>#VALUE!</v>
      </c>
      <c r="CU570" s="167">
        <f>COUNTIF('Cat Val Desplegable'!$E$3:$E$296,'Altas FI-Compras'!Y570)</f>
        <v>0</v>
      </c>
      <c r="CV570" s="161"/>
      <c r="CW570" s="161"/>
      <c r="CX570" s="161"/>
      <c r="CY570" s="161"/>
      <c r="CZ570" s="161"/>
      <c r="DA570" s="161"/>
      <c r="DB570" s="161"/>
      <c r="DC570" s="161"/>
      <c r="DD570" s="161"/>
    </row>
    <row r="571" spans="1:108">
      <c r="A571" s="155"/>
      <c r="B571" s="155"/>
      <c r="C571" s="155"/>
      <c r="D571" s="155"/>
      <c r="E571" s="155"/>
      <c r="F571" s="155"/>
      <c r="G571" s="155"/>
      <c r="H571" s="155"/>
      <c r="I571" s="155"/>
      <c r="J571" s="155"/>
      <c r="K571" s="155"/>
      <c r="L571" s="155"/>
      <c r="M571" s="155"/>
      <c r="N571" s="156"/>
      <c r="O571" s="157"/>
      <c r="P571" s="158"/>
      <c r="Q571" s="155"/>
      <c r="R571" s="159"/>
      <c r="S571" s="159"/>
      <c r="T571" s="155"/>
      <c r="U571" s="159"/>
      <c r="V571" s="159"/>
      <c r="W571" s="160"/>
      <c r="X571" s="155"/>
      <c r="Y571" s="158"/>
      <c r="Z571" s="155"/>
      <c r="AA571" s="155"/>
      <c r="AB571" s="155"/>
      <c r="AC571" s="162"/>
      <c r="AD571" s="162"/>
      <c r="AE571" s="155"/>
      <c r="AF571" s="155"/>
      <c r="AG571" s="155"/>
      <c r="AH571" s="155"/>
      <c r="AI571" s="155"/>
      <c r="AJ571" s="163"/>
      <c r="AK571" s="163"/>
      <c r="AL571" s="163"/>
      <c r="AM571" s="163"/>
      <c r="AN571" s="164"/>
      <c r="AO571" s="165"/>
      <c r="AP571" s="163"/>
      <c r="AQ571" s="155"/>
      <c r="AR571" s="155"/>
      <c r="AS571" s="155"/>
      <c r="AT571" s="166"/>
      <c r="AU571" s="158"/>
      <c r="AV571" s="155"/>
      <c r="AW571" s="155"/>
      <c r="AX571" s="155"/>
      <c r="AY571" s="155"/>
      <c r="AZ571" s="166"/>
      <c r="BA571" s="158"/>
      <c r="BB571" s="155"/>
      <c r="BC571" s="155"/>
      <c r="BD571" s="155"/>
      <c r="BE571" s="155"/>
      <c r="BF571" s="166"/>
      <c r="BG571" s="158"/>
      <c r="BH571" s="155"/>
      <c r="BI571" s="158"/>
      <c r="BJ571" s="155"/>
      <c r="BK571" s="155"/>
      <c r="BL571" s="155"/>
      <c r="BM571" s="155"/>
      <c r="BN571" s="155"/>
      <c r="BO571" s="155"/>
      <c r="BP571" s="155"/>
      <c r="BQ571" s="155"/>
      <c r="BR571" s="155"/>
      <c r="BS571" s="155"/>
      <c r="BT571" s="155"/>
      <c r="BU571" s="155"/>
      <c r="BV571" s="155"/>
      <c r="BW571" s="155"/>
      <c r="BX571" s="155"/>
      <c r="BY571" s="155"/>
      <c r="BZ571" s="155"/>
      <c r="CA571" s="155"/>
      <c r="CB571" s="155"/>
      <c r="CC571" s="155"/>
      <c r="CD571" s="155"/>
      <c r="CE571" s="155"/>
      <c r="CF571" s="155"/>
      <c r="CG571" s="155"/>
      <c r="CH571" s="155"/>
      <c r="CI571" s="155"/>
      <c r="CJ571" s="166"/>
      <c r="CK571" s="161"/>
      <c r="CL571" s="161"/>
      <c r="CM571" s="161"/>
      <c r="CN571" s="161"/>
      <c r="CO571" s="161"/>
      <c r="CP571" s="161"/>
      <c r="CQ571" s="161"/>
      <c r="CR571" s="167" t="e">
        <f>IFERROR(MATCH(M571,'Cat Val Desplegable'!$B:$B,0),"")-1</f>
        <v>#VALUE!</v>
      </c>
      <c r="CS571" s="167">
        <f>COUNTIF('Cat Val Desplegable'!$B$3:$B$257,'Altas FI-Compras'!M571)</f>
        <v>0</v>
      </c>
      <c r="CT571" s="167" t="e">
        <f>IFERROR(MATCH(Y571,'Cat Val Desplegable'!$E:$E,0),"")-1</f>
        <v>#VALUE!</v>
      </c>
      <c r="CU571" s="167">
        <f>COUNTIF('Cat Val Desplegable'!$E$3:$E$296,'Altas FI-Compras'!Y571)</f>
        <v>0</v>
      </c>
      <c r="CV571" s="161"/>
      <c r="CW571" s="161"/>
      <c r="CX571" s="161"/>
      <c r="CY571" s="161"/>
      <c r="CZ571" s="161"/>
      <c r="DA571" s="161"/>
      <c r="DB571" s="161"/>
      <c r="DC571" s="161"/>
      <c r="DD571" s="161"/>
    </row>
    <row r="572" spans="1:108">
      <c r="A572" s="155"/>
      <c r="B572" s="155"/>
      <c r="C572" s="155"/>
      <c r="D572" s="155"/>
      <c r="E572" s="155"/>
      <c r="F572" s="155"/>
      <c r="G572" s="155"/>
      <c r="H572" s="155"/>
      <c r="I572" s="155"/>
      <c r="J572" s="155"/>
      <c r="K572" s="155"/>
      <c r="L572" s="155"/>
      <c r="M572" s="155"/>
      <c r="N572" s="156"/>
      <c r="O572" s="157"/>
      <c r="P572" s="158"/>
      <c r="Q572" s="155"/>
      <c r="R572" s="159"/>
      <c r="S572" s="159"/>
      <c r="T572" s="155"/>
      <c r="U572" s="159"/>
      <c r="V572" s="159"/>
      <c r="W572" s="160"/>
      <c r="X572" s="155"/>
      <c r="Y572" s="158"/>
      <c r="Z572" s="155"/>
      <c r="AA572" s="155"/>
      <c r="AB572" s="155"/>
      <c r="AC572" s="162"/>
      <c r="AD572" s="162"/>
      <c r="AE572" s="155"/>
      <c r="AF572" s="155"/>
      <c r="AG572" s="155"/>
      <c r="AH572" s="155"/>
      <c r="AI572" s="155"/>
      <c r="AJ572" s="163"/>
      <c r="AK572" s="163"/>
      <c r="AL572" s="163"/>
      <c r="AM572" s="163"/>
      <c r="AN572" s="164"/>
      <c r="AO572" s="165"/>
      <c r="AP572" s="163"/>
      <c r="AQ572" s="155"/>
      <c r="AR572" s="155"/>
      <c r="AS572" s="155"/>
      <c r="AT572" s="166"/>
      <c r="AU572" s="158"/>
      <c r="AV572" s="155"/>
      <c r="AW572" s="155"/>
      <c r="AX572" s="155"/>
      <c r="AY572" s="155"/>
      <c r="AZ572" s="166"/>
      <c r="BA572" s="158"/>
      <c r="BB572" s="155"/>
      <c r="BC572" s="155"/>
      <c r="BD572" s="155"/>
      <c r="BE572" s="155"/>
      <c r="BF572" s="166"/>
      <c r="BG572" s="158"/>
      <c r="BH572" s="155"/>
      <c r="BI572" s="158"/>
      <c r="BJ572" s="155"/>
      <c r="BK572" s="155"/>
      <c r="BL572" s="155"/>
      <c r="BM572" s="155"/>
      <c r="BN572" s="155"/>
      <c r="BO572" s="155"/>
      <c r="BP572" s="155"/>
      <c r="BQ572" s="155"/>
      <c r="BR572" s="155"/>
      <c r="BS572" s="155"/>
      <c r="BT572" s="155"/>
      <c r="BU572" s="155"/>
      <c r="BV572" s="155"/>
      <c r="BW572" s="155"/>
      <c r="BX572" s="155"/>
      <c r="BY572" s="155"/>
      <c r="BZ572" s="155"/>
      <c r="CA572" s="155"/>
      <c r="CB572" s="155"/>
      <c r="CC572" s="155"/>
      <c r="CD572" s="155"/>
      <c r="CE572" s="155"/>
      <c r="CF572" s="155"/>
      <c r="CG572" s="155"/>
      <c r="CH572" s="155"/>
      <c r="CI572" s="155"/>
      <c r="CJ572" s="166"/>
      <c r="CK572" s="161"/>
      <c r="CL572" s="161"/>
      <c r="CM572" s="161"/>
      <c r="CN572" s="161"/>
      <c r="CO572" s="161"/>
      <c r="CP572" s="161"/>
      <c r="CQ572" s="161"/>
      <c r="CR572" s="167" t="e">
        <f>IFERROR(MATCH(M572,'Cat Val Desplegable'!$B:$B,0),"")-1</f>
        <v>#VALUE!</v>
      </c>
      <c r="CS572" s="167">
        <f>COUNTIF('Cat Val Desplegable'!$B$3:$B$257,'Altas FI-Compras'!M572)</f>
        <v>0</v>
      </c>
      <c r="CT572" s="167" t="e">
        <f>IFERROR(MATCH(Y572,'Cat Val Desplegable'!$E:$E,0),"")-1</f>
        <v>#VALUE!</v>
      </c>
      <c r="CU572" s="167">
        <f>COUNTIF('Cat Val Desplegable'!$E$3:$E$296,'Altas FI-Compras'!Y572)</f>
        <v>0</v>
      </c>
      <c r="CV572" s="161"/>
      <c r="CW572" s="161"/>
      <c r="CX572" s="161"/>
      <c r="CY572" s="161"/>
      <c r="CZ572" s="161"/>
      <c r="DA572" s="161"/>
      <c r="DB572" s="161"/>
      <c r="DC572" s="161"/>
      <c r="DD572" s="161"/>
    </row>
    <row r="573" spans="1:108">
      <c r="A573" s="155"/>
      <c r="B573" s="155"/>
      <c r="C573" s="155"/>
      <c r="D573" s="155"/>
      <c r="E573" s="155"/>
      <c r="F573" s="155"/>
      <c r="G573" s="155"/>
      <c r="H573" s="155"/>
      <c r="I573" s="155"/>
      <c r="J573" s="155"/>
      <c r="K573" s="155"/>
      <c r="L573" s="155"/>
      <c r="M573" s="155"/>
      <c r="N573" s="156"/>
      <c r="O573" s="157"/>
      <c r="P573" s="158"/>
      <c r="Q573" s="155"/>
      <c r="R573" s="159"/>
      <c r="S573" s="159"/>
      <c r="T573" s="155"/>
      <c r="U573" s="159"/>
      <c r="V573" s="159"/>
      <c r="W573" s="160"/>
      <c r="X573" s="155"/>
      <c r="Y573" s="158"/>
      <c r="Z573" s="155"/>
      <c r="AA573" s="155"/>
      <c r="AB573" s="155"/>
      <c r="AC573" s="162"/>
      <c r="AD573" s="162"/>
      <c r="AE573" s="155"/>
      <c r="AF573" s="155"/>
      <c r="AG573" s="155"/>
      <c r="AH573" s="155"/>
      <c r="AI573" s="155"/>
      <c r="AJ573" s="163"/>
      <c r="AK573" s="163"/>
      <c r="AL573" s="163"/>
      <c r="AM573" s="163"/>
      <c r="AN573" s="164"/>
      <c r="AO573" s="165"/>
      <c r="AP573" s="163"/>
      <c r="AQ573" s="155"/>
      <c r="AR573" s="155"/>
      <c r="AS573" s="155"/>
      <c r="AT573" s="166"/>
      <c r="AU573" s="158"/>
      <c r="AV573" s="155"/>
      <c r="AW573" s="155"/>
      <c r="AX573" s="155"/>
      <c r="AY573" s="155"/>
      <c r="AZ573" s="166"/>
      <c r="BA573" s="158"/>
      <c r="BB573" s="155"/>
      <c r="BC573" s="155"/>
      <c r="BD573" s="155"/>
      <c r="BE573" s="155"/>
      <c r="BF573" s="166"/>
      <c r="BG573" s="158"/>
      <c r="BH573" s="155"/>
      <c r="BI573" s="158"/>
      <c r="BJ573" s="155"/>
      <c r="BK573" s="155"/>
      <c r="BL573" s="155"/>
      <c r="BM573" s="155"/>
      <c r="BN573" s="155"/>
      <c r="BO573" s="155"/>
      <c r="BP573" s="155"/>
      <c r="BQ573" s="155"/>
      <c r="BR573" s="155"/>
      <c r="BS573" s="155"/>
      <c r="BT573" s="155"/>
      <c r="BU573" s="155"/>
      <c r="BV573" s="155"/>
      <c r="BW573" s="155"/>
      <c r="BX573" s="155"/>
      <c r="BY573" s="155"/>
      <c r="BZ573" s="155"/>
      <c r="CA573" s="155"/>
      <c r="CB573" s="155"/>
      <c r="CC573" s="155"/>
      <c r="CD573" s="155"/>
      <c r="CE573" s="155"/>
      <c r="CF573" s="155"/>
      <c r="CG573" s="155"/>
      <c r="CH573" s="155"/>
      <c r="CI573" s="155"/>
      <c r="CJ573" s="166"/>
      <c r="CK573" s="161"/>
      <c r="CL573" s="161"/>
      <c r="CM573" s="161"/>
      <c r="CN573" s="161"/>
      <c r="CO573" s="161"/>
      <c r="CP573" s="161"/>
      <c r="CQ573" s="161"/>
      <c r="CR573" s="167" t="e">
        <f>IFERROR(MATCH(M573,'Cat Val Desplegable'!$B:$B,0),"")-1</f>
        <v>#VALUE!</v>
      </c>
      <c r="CS573" s="167">
        <f>COUNTIF('Cat Val Desplegable'!$B$3:$B$257,'Altas FI-Compras'!M573)</f>
        <v>0</v>
      </c>
      <c r="CT573" s="167" t="e">
        <f>IFERROR(MATCH(Y573,'Cat Val Desplegable'!$E:$E,0),"")-1</f>
        <v>#VALUE!</v>
      </c>
      <c r="CU573" s="167">
        <f>COUNTIF('Cat Val Desplegable'!$E$3:$E$296,'Altas FI-Compras'!Y573)</f>
        <v>0</v>
      </c>
      <c r="CV573" s="161"/>
      <c r="CW573" s="161"/>
      <c r="CX573" s="161"/>
      <c r="CY573" s="161"/>
      <c r="CZ573" s="161"/>
      <c r="DA573" s="161"/>
      <c r="DB573" s="161"/>
      <c r="DC573" s="161"/>
      <c r="DD573" s="161"/>
    </row>
    <row r="574" spans="1:108">
      <c r="A574" s="155"/>
      <c r="B574" s="155"/>
      <c r="C574" s="155"/>
      <c r="D574" s="155"/>
      <c r="E574" s="155"/>
      <c r="F574" s="155"/>
      <c r="G574" s="155"/>
      <c r="H574" s="155"/>
      <c r="I574" s="155"/>
      <c r="J574" s="155"/>
      <c r="K574" s="155"/>
      <c r="L574" s="155"/>
      <c r="M574" s="155"/>
      <c r="N574" s="156"/>
      <c r="O574" s="157"/>
      <c r="P574" s="158"/>
      <c r="Q574" s="155"/>
      <c r="R574" s="159"/>
      <c r="S574" s="159"/>
      <c r="T574" s="155"/>
      <c r="U574" s="159"/>
      <c r="V574" s="159"/>
      <c r="W574" s="160"/>
      <c r="X574" s="155"/>
      <c r="Y574" s="158"/>
      <c r="Z574" s="155"/>
      <c r="AA574" s="155"/>
      <c r="AB574" s="155"/>
      <c r="AC574" s="162"/>
      <c r="AD574" s="162"/>
      <c r="AE574" s="155"/>
      <c r="AF574" s="155"/>
      <c r="AG574" s="155"/>
      <c r="AH574" s="155"/>
      <c r="AI574" s="155"/>
      <c r="AJ574" s="163"/>
      <c r="AK574" s="163"/>
      <c r="AL574" s="163"/>
      <c r="AM574" s="163"/>
      <c r="AN574" s="164"/>
      <c r="AO574" s="165"/>
      <c r="AP574" s="163"/>
      <c r="AQ574" s="155"/>
      <c r="AR574" s="155"/>
      <c r="AS574" s="155"/>
      <c r="AT574" s="166"/>
      <c r="AU574" s="158"/>
      <c r="AV574" s="155"/>
      <c r="AW574" s="155"/>
      <c r="AX574" s="155"/>
      <c r="AY574" s="155"/>
      <c r="AZ574" s="166"/>
      <c r="BA574" s="158"/>
      <c r="BB574" s="155"/>
      <c r="BC574" s="155"/>
      <c r="BD574" s="155"/>
      <c r="BE574" s="155"/>
      <c r="BF574" s="166"/>
      <c r="BG574" s="158"/>
      <c r="BH574" s="155"/>
      <c r="BI574" s="158"/>
      <c r="BJ574" s="155"/>
      <c r="BK574" s="155"/>
      <c r="BL574" s="155"/>
      <c r="BM574" s="155"/>
      <c r="BN574" s="155"/>
      <c r="BO574" s="155"/>
      <c r="BP574" s="155"/>
      <c r="BQ574" s="155"/>
      <c r="BR574" s="155"/>
      <c r="BS574" s="155"/>
      <c r="BT574" s="155"/>
      <c r="BU574" s="155"/>
      <c r="BV574" s="155"/>
      <c r="BW574" s="155"/>
      <c r="BX574" s="155"/>
      <c r="BY574" s="155"/>
      <c r="BZ574" s="155"/>
      <c r="CA574" s="155"/>
      <c r="CB574" s="155"/>
      <c r="CC574" s="155"/>
      <c r="CD574" s="155"/>
      <c r="CE574" s="155"/>
      <c r="CF574" s="155"/>
      <c r="CG574" s="155"/>
      <c r="CH574" s="155"/>
      <c r="CI574" s="155"/>
      <c r="CJ574" s="166"/>
      <c r="CK574" s="161"/>
      <c r="CL574" s="161"/>
      <c r="CM574" s="161"/>
      <c r="CN574" s="161"/>
      <c r="CO574" s="161"/>
      <c r="CP574" s="161"/>
      <c r="CQ574" s="161"/>
      <c r="CR574" s="167" t="e">
        <f>IFERROR(MATCH(M574,'Cat Val Desplegable'!$B:$B,0),"")-1</f>
        <v>#VALUE!</v>
      </c>
      <c r="CS574" s="167">
        <f>COUNTIF('Cat Val Desplegable'!$B$3:$B$257,'Altas FI-Compras'!M574)</f>
        <v>0</v>
      </c>
      <c r="CT574" s="167" t="e">
        <f>IFERROR(MATCH(Y574,'Cat Val Desplegable'!$E:$E,0),"")-1</f>
        <v>#VALUE!</v>
      </c>
      <c r="CU574" s="167">
        <f>COUNTIF('Cat Val Desplegable'!$E$3:$E$296,'Altas FI-Compras'!Y574)</f>
        <v>0</v>
      </c>
      <c r="CV574" s="161"/>
      <c r="CW574" s="161"/>
      <c r="CX574" s="161"/>
      <c r="CY574" s="161"/>
      <c r="CZ574" s="161"/>
      <c r="DA574" s="161"/>
      <c r="DB574" s="161"/>
      <c r="DC574" s="161"/>
      <c r="DD574" s="161"/>
    </row>
    <row r="575" spans="1:108">
      <c r="A575" s="155"/>
      <c r="B575" s="155"/>
      <c r="C575" s="155"/>
      <c r="D575" s="155"/>
      <c r="E575" s="155"/>
      <c r="F575" s="155"/>
      <c r="G575" s="155"/>
      <c r="H575" s="155"/>
      <c r="I575" s="155"/>
      <c r="J575" s="155"/>
      <c r="K575" s="155"/>
      <c r="L575" s="155"/>
      <c r="M575" s="155"/>
      <c r="N575" s="156"/>
      <c r="O575" s="157"/>
      <c r="P575" s="158"/>
      <c r="Q575" s="155"/>
      <c r="R575" s="159"/>
      <c r="S575" s="159"/>
      <c r="T575" s="155"/>
      <c r="U575" s="159"/>
      <c r="V575" s="159"/>
      <c r="W575" s="160"/>
      <c r="X575" s="155"/>
      <c r="Y575" s="158"/>
      <c r="Z575" s="155"/>
      <c r="AA575" s="155"/>
      <c r="AB575" s="155"/>
      <c r="AC575" s="162"/>
      <c r="AD575" s="162"/>
      <c r="AE575" s="155"/>
      <c r="AF575" s="155"/>
      <c r="AG575" s="155"/>
      <c r="AH575" s="155"/>
      <c r="AI575" s="155"/>
      <c r="AJ575" s="163"/>
      <c r="AK575" s="163"/>
      <c r="AL575" s="163"/>
      <c r="AM575" s="163"/>
      <c r="AN575" s="164"/>
      <c r="AO575" s="165"/>
      <c r="AP575" s="163"/>
      <c r="AQ575" s="155"/>
      <c r="AR575" s="155"/>
      <c r="AS575" s="155"/>
      <c r="AT575" s="166"/>
      <c r="AU575" s="158"/>
      <c r="AV575" s="155"/>
      <c r="AW575" s="155"/>
      <c r="AX575" s="155"/>
      <c r="AY575" s="155"/>
      <c r="AZ575" s="166"/>
      <c r="BA575" s="158"/>
      <c r="BB575" s="155"/>
      <c r="BC575" s="155"/>
      <c r="BD575" s="155"/>
      <c r="BE575" s="155"/>
      <c r="BF575" s="166"/>
      <c r="BG575" s="158"/>
      <c r="BH575" s="155"/>
      <c r="BI575" s="158"/>
      <c r="BJ575" s="155"/>
      <c r="BK575" s="155"/>
      <c r="BL575" s="155"/>
      <c r="BM575" s="155"/>
      <c r="BN575" s="155"/>
      <c r="BO575" s="155"/>
      <c r="BP575" s="155"/>
      <c r="BQ575" s="155"/>
      <c r="BR575" s="155"/>
      <c r="BS575" s="155"/>
      <c r="BT575" s="155"/>
      <c r="BU575" s="155"/>
      <c r="BV575" s="155"/>
      <c r="BW575" s="155"/>
      <c r="BX575" s="155"/>
      <c r="BY575" s="155"/>
      <c r="BZ575" s="155"/>
      <c r="CA575" s="155"/>
      <c r="CB575" s="155"/>
      <c r="CC575" s="155"/>
      <c r="CD575" s="155"/>
      <c r="CE575" s="155"/>
      <c r="CF575" s="155"/>
      <c r="CG575" s="155"/>
      <c r="CH575" s="155"/>
      <c r="CI575" s="155"/>
      <c r="CJ575" s="166"/>
      <c r="CK575" s="161"/>
      <c r="CL575" s="161"/>
      <c r="CM575" s="161"/>
      <c r="CN575" s="161"/>
      <c r="CO575" s="161"/>
      <c r="CP575" s="161"/>
      <c r="CQ575" s="161"/>
      <c r="CR575" s="167" t="e">
        <f>IFERROR(MATCH(M575,'Cat Val Desplegable'!$B:$B,0),"")-1</f>
        <v>#VALUE!</v>
      </c>
      <c r="CS575" s="167">
        <f>COUNTIF('Cat Val Desplegable'!$B$3:$B$257,'Altas FI-Compras'!M575)</f>
        <v>0</v>
      </c>
      <c r="CT575" s="167" t="e">
        <f>IFERROR(MATCH(Y575,'Cat Val Desplegable'!$E:$E,0),"")-1</f>
        <v>#VALUE!</v>
      </c>
      <c r="CU575" s="167">
        <f>COUNTIF('Cat Val Desplegable'!$E$3:$E$296,'Altas FI-Compras'!Y575)</f>
        <v>0</v>
      </c>
      <c r="CV575" s="161"/>
      <c r="CW575" s="161"/>
      <c r="CX575" s="161"/>
      <c r="CY575" s="161"/>
      <c r="CZ575" s="161"/>
      <c r="DA575" s="161"/>
      <c r="DB575" s="161"/>
      <c r="DC575" s="161"/>
      <c r="DD575" s="161"/>
    </row>
    <row r="576" spans="1:108">
      <c r="A576" s="155"/>
      <c r="B576" s="155"/>
      <c r="C576" s="155"/>
      <c r="D576" s="155"/>
      <c r="E576" s="155"/>
      <c r="F576" s="155"/>
      <c r="G576" s="155"/>
      <c r="H576" s="155"/>
      <c r="I576" s="155"/>
      <c r="J576" s="155"/>
      <c r="K576" s="155"/>
      <c r="L576" s="155"/>
      <c r="M576" s="155"/>
      <c r="N576" s="156"/>
      <c r="O576" s="157"/>
      <c r="P576" s="158"/>
      <c r="Q576" s="155"/>
      <c r="R576" s="159"/>
      <c r="S576" s="159"/>
      <c r="T576" s="155"/>
      <c r="U576" s="159"/>
      <c r="V576" s="159"/>
      <c r="W576" s="160"/>
      <c r="X576" s="155"/>
      <c r="Y576" s="158"/>
      <c r="Z576" s="155"/>
      <c r="AA576" s="155"/>
      <c r="AB576" s="155"/>
      <c r="AC576" s="162"/>
      <c r="AD576" s="162"/>
      <c r="AE576" s="155"/>
      <c r="AF576" s="155"/>
      <c r="AG576" s="155"/>
      <c r="AH576" s="155"/>
      <c r="AI576" s="155"/>
      <c r="AJ576" s="163"/>
      <c r="AK576" s="163"/>
      <c r="AL576" s="163"/>
      <c r="AM576" s="163"/>
      <c r="AN576" s="164"/>
      <c r="AO576" s="165"/>
      <c r="AP576" s="163"/>
      <c r="AQ576" s="155"/>
      <c r="AR576" s="155"/>
      <c r="AS576" s="155"/>
      <c r="AT576" s="166"/>
      <c r="AU576" s="158"/>
      <c r="AV576" s="155"/>
      <c r="AW576" s="155"/>
      <c r="AX576" s="155"/>
      <c r="AY576" s="155"/>
      <c r="AZ576" s="166"/>
      <c r="BA576" s="158"/>
      <c r="BB576" s="155"/>
      <c r="BC576" s="155"/>
      <c r="BD576" s="155"/>
      <c r="BE576" s="155"/>
      <c r="BF576" s="166"/>
      <c r="BG576" s="158"/>
      <c r="BH576" s="155"/>
      <c r="BI576" s="158"/>
      <c r="BJ576" s="155"/>
      <c r="BK576" s="155"/>
      <c r="BL576" s="155"/>
      <c r="BM576" s="155"/>
      <c r="BN576" s="155"/>
      <c r="BO576" s="155"/>
      <c r="BP576" s="155"/>
      <c r="BQ576" s="155"/>
      <c r="BR576" s="155"/>
      <c r="BS576" s="155"/>
      <c r="BT576" s="155"/>
      <c r="BU576" s="155"/>
      <c r="BV576" s="155"/>
      <c r="BW576" s="155"/>
      <c r="BX576" s="155"/>
      <c r="BY576" s="155"/>
      <c r="BZ576" s="155"/>
      <c r="CA576" s="155"/>
      <c r="CB576" s="155"/>
      <c r="CC576" s="155"/>
      <c r="CD576" s="155"/>
      <c r="CE576" s="155"/>
      <c r="CF576" s="155"/>
      <c r="CG576" s="155"/>
      <c r="CH576" s="155"/>
      <c r="CI576" s="155"/>
      <c r="CJ576" s="166"/>
      <c r="CK576" s="161"/>
      <c r="CL576" s="161"/>
      <c r="CM576" s="161"/>
      <c r="CN576" s="161"/>
      <c r="CO576" s="161"/>
      <c r="CP576" s="161"/>
      <c r="CQ576" s="161"/>
      <c r="CR576" s="167" t="e">
        <f>IFERROR(MATCH(M576,'Cat Val Desplegable'!$B:$B,0),"")-1</f>
        <v>#VALUE!</v>
      </c>
      <c r="CS576" s="167">
        <f>COUNTIF('Cat Val Desplegable'!$B$3:$B$257,'Altas FI-Compras'!M576)</f>
        <v>0</v>
      </c>
      <c r="CT576" s="167" t="e">
        <f>IFERROR(MATCH(Y576,'Cat Val Desplegable'!$E:$E,0),"")-1</f>
        <v>#VALUE!</v>
      </c>
      <c r="CU576" s="167">
        <f>COUNTIF('Cat Val Desplegable'!$E$3:$E$296,'Altas FI-Compras'!Y576)</f>
        <v>0</v>
      </c>
      <c r="CV576" s="161"/>
      <c r="CW576" s="161"/>
      <c r="CX576" s="161"/>
      <c r="CY576" s="161"/>
      <c r="CZ576" s="161"/>
      <c r="DA576" s="161"/>
      <c r="DB576" s="161"/>
      <c r="DC576" s="161"/>
      <c r="DD576" s="161"/>
    </row>
    <row r="577" spans="1:108">
      <c r="A577" s="155"/>
      <c r="B577" s="155"/>
      <c r="C577" s="155"/>
      <c r="D577" s="155"/>
      <c r="E577" s="155"/>
      <c r="F577" s="155"/>
      <c r="G577" s="155"/>
      <c r="H577" s="155"/>
      <c r="I577" s="155"/>
      <c r="J577" s="155"/>
      <c r="K577" s="155"/>
      <c r="L577" s="155"/>
      <c r="M577" s="155"/>
      <c r="N577" s="156"/>
      <c r="O577" s="157"/>
      <c r="P577" s="158"/>
      <c r="Q577" s="155"/>
      <c r="R577" s="159"/>
      <c r="S577" s="159"/>
      <c r="T577" s="155"/>
      <c r="U577" s="159"/>
      <c r="V577" s="159"/>
      <c r="W577" s="160"/>
      <c r="X577" s="155"/>
      <c r="Y577" s="158"/>
      <c r="Z577" s="155"/>
      <c r="AA577" s="155"/>
      <c r="AB577" s="155"/>
      <c r="AC577" s="162"/>
      <c r="AD577" s="162"/>
      <c r="AE577" s="155"/>
      <c r="AF577" s="155"/>
      <c r="AG577" s="155"/>
      <c r="AH577" s="155"/>
      <c r="AI577" s="155"/>
      <c r="AJ577" s="163"/>
      <c r="AK577" s="163"/>
      <c r="AL577" s="163"/>
      <c r="AM577" s="163"/>
      <c r="AN577" s="164"/>
      <c r="AO577" s="165"/>
      <c r="AP577" s="163"/>
      <c r="AQ577" s="155"/>
      <c r="AR577" s="155"/>
      <c r="AS577" s="155"/>
      <c r="AT577" s="166"/>
      <c r="AU577" s="158"/>
      <c r="AV577" s="155"/>
      <c r="AW577" s="155"/>
      <c r="AX577" s="155"/>
      <c r="AY577" s="155"/>
      <c r="AZ577" s="166"/>
      <c r="BA577" s="158"/>
      <c r="BB577" s="155"/>
      <c r="BC577" s="155"/>
      <c r="BD577" s="155"/>
      <c r="BE577" s="155"/>
      <c r="BF577" s="166"/>
      <c r="BG577" s="158"/>
      <c r="BH577" s="155"/>
      <c r="BI577" s="158"/>
      <c r="BJ577" s="155"/>
      <c r="BK577" s="155"/>
      <c r="BL577" s="155"/>
      <c r="BM577" s="155"/>
      <c r="BN577" s="155"/>
      <c r="BO577" s="155"/>
      <c r="BP577" s="155"/>
      <c r="BQ577" s="155"/>
      <c r="BR577" s="155"/>
      <c r="BS577" s="155"/>
      <c r="BT577" s="155"/>
      <c r="BU577" s="155"/>
      <c r="BV577" s="155"/>
      <c r="BW577" s="155"/>
      <c r="BX577" s="155"/>
      <c r="BY577" s="155"/>
      <c r="BZ577" s="155"/>
      <c r="CA577" s="155"/>
      <c r="CB577" s="155"/>
      <c r="CC577" s="155"/>
      <c r="CD577" s="155"/>
      <c r="CE577" s="155"/>
      <c r="CF577" s="155"/>
      <c r="CG577" s="155"/>
      <c r="CH577" s="155"/>
      <c r="CI577" s="155"/>
      <c r="CJ577" s="166"/>
      <c r="CK577" s="161"/>
      <c r="CL577" s="161"/>
      <c r="CM577" s="161"/>
      <c r="CN577" s="161"/>
      <c r="CO577" s="161"/>
      <c r="CP577" s="161"/>
      <c r="CQ577" s="161"/>
      <c r="CR577" s="167" t="e">
        <f>IFERROR(MATCH(M577,'Cat Val Desplegable'!$B:$B,0),"")-1</f>
        <v>#VALUE!</v>
      </c>
      <c r="CS577" s="167">
        <f>COUNTIF('Cat Val Desplegable'!$B$3:$B$257,'Altas FI-Compras'!M577)</f>
        <v>0</v>
      </c>
      <c r="CT577" s="167" t="e">
        <f>IFERROR(MATCH(Y577,'Cat Val Desplegable'!$E:$E,0),"")-1</f>
        <v>#VALUE!</v>
      </c>
      <c r="CU577" s="167">
        <f>COUNTIF('Cat Val Desplegable'!$E$3:$E$296,'Altas FI-Compras'!Y577)</f>
        <v>0</v>
      </c>
      <c r="CV577" s="161"/>
      <c r="CW577" s="161"/>
      <c r="CX577" s="161"/>
      <c r="CY577" s="161"/>
      <c r="CZ577" s="161"/>
      <c r="DA577" s="161"/>
      <c r="DB577" s="161"/>
      <c r="DC577" s="161"/>
      <c r="DD577" s="161"/>
    </row>
    <row r="578" spans="1:108">
      <c r="A578" s="155"/>
      <c r="B578" s="155"/>
      <c r="C578" s="155"/>
      <c r="D578" s="155"/>
      <c r="E578" s="155"/>
      <c r="F578" s="155"/>
      <c r="G578" s="155"/>
      <c r="H578" s="155"/>
      <c r="I578" s="155"/>
      <c r="J578" s="155"/>
      <c r="K578" s="155"/>
      <c r="L578" s="155"/>
      <c r="M578" s="155"/>
      <c r="N578" s="156"/>
      <c r="O578" s="157"/>
      <c r="P578" s="158"/>
      <c r="Q578" s="155"/>
      <c r="R578" s="159"/>
      <c r="S578" s="159"/>
      <c r="T578" s="155"/>
      <c r="U578" s="159"/>
      <c r="V578" s="159"/>
      <c r="W578" s="160"/>
      <c r="X578" s="155"/>
      <c r="Y578" s="158"/>
      <c r="Z578" s="155"/>
      <c r="AA578" s="155"/>
      <c r="AB578" s="155"/>
      <c r="AC578" s="162"/>
      <c r="AD578" s="162"/>
      <c r="AE578" s="155"/>
      <c r="AF578" s="155"/>
      <c r="AG578" s="155"/>
      <c r="AH578" s="155"/>
      <c r="AI578" s="155"/>
      <c r="AJ578" s="163"/>
      <c r="AK578" s="163"/>
      <c r="AL578" s="163"/>
      <c r="AM578" s="163"/>
      <c r="AN578" s="164"/>
      <c r="AO578" s="165"/>
      <c r="AP578" s="163"/>
      <c r="AQ578" s="155"/>
      <c r="AR578" s="155"/>
      <c r="AS578" s="155"/>
      <c r="AT578" s="166"/>
      <c r="AU578" s="158"/>
      <c r="AV578" s="155"/>
      <c r="AW578" s="155"/>
      <c r="AX578" s="155"/>
      <c r="AY578" s="155"/>
      <c r="AZ578" s="166"/>
      <c r="BA578" s="158"/>
      <c r="BB578" s="155"/>
      <c r="BC578" s="155"/>
      <c r="BD578" s="155"/>
      <c r="BE578" s="155"/>
      <c r="BF578" s="166"/>
      <c r="BG578" s="158"/>
      <c r="BH578" s="155"/>
      <c r="BI578" s="158"/>
      <c r="BJ578" s="155"/>
      <c r="BK578" s="155"/>
      <c r="BL578" s="155"/>
      <c r="BM578" s="155"/>
      <c r="BN578" s="155"/>
      <c r="BO578" s="155"/>
      <c r="BP578" s="155"/>
      <c r="BQ578" s="155"/>
      <c r="BR578" s="155"/>
      <c r="BS578" s="155"/>
      <c r="BT578" s="155"/>
      <c r="BU578" s="155"/>
      <c r="BV578" s="155"/>
      <c r="BW578" s="155"/>
      <c r="BX578" s="155"/>
      <c r="BY578" s="155"/>
      <c r="BZ578" s="155"/>
      <c r="CA578" s="155"/>
      <c r="CB578" s="155"/>
      <c r="CC578" s="155"/>
      <c r="CD578" s="155"/>
      <c r="CE578" s="155"/>
      <c r="CF578" s="155"/>
      <c r="CG578" s="155"/>
      <c r="CH578" s="155"/>
      <c r="CI578" s="155"/>
      <c r="CJ578" s="166"/>
      <c r="CK578" s="161"/>
      <c r="CL578" s="161"/>
      <c r="CM578" s="161"/>
      <c r="CN578" s="161"/>
      <c r="CO578" s="161"/>
      <c r="CP578" s="161"/>
      <c r="CQ578" s="161"/>
      <c r="CR578" s="167" t="e">
        <f>IFERROR(MATCH(M578,'Cat Val Desplegable'!$B:$B,0),"")-1</f>
        <v>#VALUE!</v>
      </c>
      <c r="CS578" s="167">
        <f>COUNTIF('Cat Val Desplegable'!$B$3:$B$257,'Altas FI-Compras'!M578)</f>
        <v>0</v>
      </c>
      <c r="CT578" s="167" t="e">
        <f>IFERROR(MATCH(Y578,'Cat Val Desplegable'!$E:$E,0),"")-1</f>
        <v>#VALUE!</v>
      </c>
      <c r="CU578" s="167">
        <f>COUNTIF('Cat Val Desplegable'!$E$3:$E$296,'Altas FI-Compras'!Y578)</f>
        <v>0</v>
      </c>
      <c r="CV578" s="161"/>
      <c r="CW578" s="161"/>
      <c r="CX578" s="161"/>
      <c r="CY578" s="161"/>
      <c r="CZ578" s="161"/>
      <c r="DA578" s="161"/>
      <c r="DB578" s="161"/>
      <c r="DC578" s="161"/>
      <c r="DD578" s="161"/>
    </row>
    <row r="579" spans="1:108">
      <c r="A579" s="155"/>
      <c r="B579" s="155"/>
      <c r="C579" s="155"/>
      <c r="D579" s="155"/>
      <c r="E579" s="155"/>
      <c r="F579" s="155"/>
      <c r="G579" s="155"/>
      <c r="H579" s="155"/>
      <c r="I579" s="155"/>
      <c r="J579" s="155"/>
      <c r="K579" s="155"/>
      <c r="L579" s="155"/>
      <c r="M579" s="155"/>
      <c r="N579" s="156"/>
      <c r="O579" s="157"/>
      <c r="P579" s="158"/>
      <c r="Q579" s="155"/>
      <c r="R579" s="159"/>
      <c r="S579" s="159"/>
      <c r="T579" s="155"/>
      <c r="U579" s="159"/>
      <c r="V579" s="159"/>
      <c r="W579" s="160"/>
      <c r="X579" s="155"/>
      <c r="Y579" s="158"/>
      <c r="Z579" s="155"/>
      <c r="AA579" s="155"/>
      <c r="AB579" s="155"/>
      <c r="AC579" s="162"/>
      <c r="AD579" s="162"/>
      <c r="AE579" s="155"/>
      <c r="AF579" s="155"/>
      <c r="AG579" s="155"/>
      <c r="AH579" s="155"/>
      <c r="AI579" s="155"/>
      <c r="AJ579" s="163"/>
      <c r="AK579" s="163"/>
      <c r="AL579" s="163"/>
      <c r="AM579" s="163"/>
      <c r="AN579" s="164"/>
      <c r="AO579" s="165"/>
      <c r="AP579" s="163"/>
      <c r="AQ579" s="155"/>
      <c r="AR579" s="155"/>
      <c r="AS579" s="155"/>
      <c r="AT579" s="166"/>
      <c r="AU579" s="158"/>
      <c r="AV579" s="155"/>
      <c r="AW579" s="155"/>
      <c r="AX579" s="155"/>
      <c r="AY579" s="155"/>
      <c r="AZ579" s="166"/>
      <c r="BA579" s="158"/>
      <c r="BB579" s="155"/>
      <c r="BC579" s="155"/>
      <c r="BD579" s="155"/>
      <c r="BE579" s="155"/>
      <c r="BF579" s="166"/>
      <c r="BG579" s="158"/>
      <c r="BH579" s="155"/>
      <c r="BI579" s="158"/>
      <c r="BJ579" s="155"/>
      <c r="BK579" s="155"/>
      <c r="BL579" s="155"/>
      <c r="BM579" s="155"/>
      <c r="BN579" s="155"/>
      <c r="BO579" s="155"/>
      <c r="BP579" s="155"/>
      <c r="BQ579" s="155"/>
      <c r="BR579" s="155"/>
      <c r="BS579" s="155"/>
      <c r="BT579" s="155"/>
      <c r="BU579" s="155"/>
      <c r="BV579" s="155"/>
      <c r="BW579" s="155"/>
      <c r="BX579" s="155"/>
      <c r="BY579" s="155"/>
      <c r="BZ579" s="155"/>
      <c r="CA579" s="155"/>
      <c r="CB579" s="155"/>
      <c r="CC579" s="155"/>
      <c r="CD579" s="155"/>
      <c r="CE579" s="155"/>
      <c r="CF579" s="155"/>
      <c r="CG579" s="155"/>
      <c r="CH579" s="155"/>
      <c r="CI579" s="155"/>
      <c r="CJ579" s="166"/>
      <c r="CK579" s="161"/>
      <c r="CL579" s="161"/>
      <c r="CM579" s="161"/>
      <c r="CN579" s="161"/>
      <c r="CO579" s="161"/>
      <c r="CP579" s="161"/>
      <c r="CQ579" s="161"/>
      <c r="CR579" s="167" t="e">
        <f>IFERROR(MATCH(M579,'Cat Val Desplegable'!$B:$B,0),"")-1</f>
        <v>#VALUE!</v>
      </c>
      <c r="CS579" s="167">
        <f>COUNTIF('Cat Val Desplegable'!$B$3:$B$257,'Altas FI-Compras'!M579)</f>
        <v>0</v>
      </c>
      <c r="CT579" s="167" t="e">
        <f>IFERROR(MATCH(Y579,'Cat Val Desplegable'!$E:$E,0),"")-1</f>
        <v>#VALUE!</v>
      </c>
      <c r="CU579" s="167">
        <f>COUNTIF('Cat Val Desplegable'!$E$3:$E$296,'Altas FI-Compras'!Y579)</f>
        <v>0</v>
      </c>
      <c r="CV579" s="161"/>
      <c r="CW579" s="161"/>
      <c r="CX579" s="161"/>
      <c r="CY579" s="161"/>
      <c r="CZ579" s="161"/>
      <c r="DA579" s="161"/>
      <c r="DB579" s="161"/>
      <c r="DC579" s="161"/>
      <c r="DD579" s="161"/>
    </row>
    <row r="580" spans="1:108">
      <c r="A580" s="155"/>
      <c r="B580" s="155"/>
      <c r="C580" s="155"/>
      <c r="D580" s="155"/>
      <c r="E580" s="155"/>
      <c r="F580" s="155"/>
      <c r="G580" s="155"/>
      <c r="H580" s="155"/>
      <c r="I580" s="155"/>
      <c r="J580" s="155"/>
      <c r="K580" s="155"/>
      <c r="L580" s="155"/>
      <c r="M580" s="155"/>
      <c r="N580" s="156"/>
      <c r="O580" s="157"/>
      <c r="P580" s="158"/>
      <c r="Q580" s="155"/>
      <c r="R580" s="159"/>
      <c r="S580" s="159"/>
      <c r="T580" s="155"/>
      <c r="U580" s="159"/>
      <c r="V580" s="159"/>
      <c r="W580" s="160"/>
      <c r="X580" s="155"/>
      <c r="Y580" s="158"/>
      <c r="Z580" s="155"/>
      <c r="AA580" s="155"/>
      <c r="AB580" s="155"/>
      <c r="AC580" s="162"/>
      <c r="AD580" s="162"/>
      <c r="AE580" s="155"/>
      <c r="AF580" s="155"/>
      <c r="AG580" s="155"/>
      <c r="AH580" s="155"/>
      <c r="AI580" s="155"/>
      <c r="AJ580" s="163"/>
      <c r="AK580" s="163"/>
      <c r="AL580" s="163"/>
      <c r="AM580" s="163"/>
      <c r="AN580" s="164"/>
      <c r="AO580" s="165"/>
      <c r="AP580" s="163"/>
      <c r="AQ580" s="155"/>
      <c r="AR580" s="155"/>
      <c r="AS580" s="155"/>
      <c r="AT580" s="166"/>
      <c r="AU580" s="158"/>
      <c r="AV580" s="155"/>
      <c r="AW580" s="155"/>
      <c r="AX580" s="155"/>
      <c r="AY580" s="155"/>
      <c r="AZ580" s="166"/>
      <c r="BA580" s="158"/>
      <c r="BB580" s="155"/>
      <c r="BC580" s="155"/>
      <c r="BD580" s="155"/>
      <c r="BE580" s="155"/>
      <c r="BF580" s="166"/>
      <c r="BG580" s="158"/>
      <c r="BH580" s="155"/>
      <c r="BI580" s="158"/>
      <c r="BJ580" s="155"/>
      <c r="BK580" s="155"/>
      <c r="BL580" s="155"/>
      <c r="BM580" s="155"/>
      <c r="BN580" s="155"/>
      <c r="BO580" s="155"/>
      <c r="BP580" s="155"/>
      <c r="BQ580" s="155"/>
      <c r="BR580" s="155"/>
      <c r="BS580" s="155"/>
      <c r="BT580" s="155"/>
      <c r="BU580" s="155"/>
      <c r="BV580" s="155"/>
      <c r="BW580" s="155"/>
      <c r="BX580" s="155"/>
      <c r="BY580" s="155"/>
      <c r="BZ580" s="155"/>
      <c r="CA580" s="155"/>
      <c r="CB580" s="155"/>
      <c r="CC580" s="155"/>
      <c r="CD580" s="155"/>
      <c r="CE580" s="155"/>
      <c r="CF580" s="155"/>
      <c r="CG580" s="155"/>
      <c r="CH580" s="155"/>
      <c r="CI580" s="155"/>
      <c r="CJ580" s="166"/>
      <c r="CK580" s="161"/>
      <c r="CL580" s="161"/>
      <c r="CM580" s="161"/>
      <c r="CN580" s="161"/>
      <c r="CO580" s="161"/>
      <c r="CP580" s="161"/>
      <c r="CQ580" s="161"/>
      <c r="CR580" s="167" t="e">
        <f>IFERROR(MATCH(M580,'Cat Val Desplegable'!$B:$B,0),"")-1</f>
        <v>#VALUE!</v>
      </c>
      <c r="CS580" s="167">
        <f>COUNTIF('Cat Val Desplegable'!$B$3:$B$257,'Altas FI-Compras'!M580)</f>
        <v>0</v>
      </c>
      <c r="CT580" s="167" t="e">
        <f>IFERROR(MATCH(Y580,'Cat Val Desplegable'!$E:$E,0),"")-1</f>
        <v>#VALUE!</v>
      </c>
      <c r="CU580" s="167">
        <f>COUNTIF('Cat Val Desplegable'!$E$3:$E$296,'Altas FI-Compras'!Y580)</f>
        <v>0</v>
      </c>
      <c r="CV580" s="161"/>
      <c r="CW580" s="161"/>
      <c r="CX580" s="161"/>
      <c r="CY580" s="161"/>
      <c r="CZ580" s="161"/>
      <c r="DA580" s="161"/>
      <c r="DB580" s="161"/>
      <c r="DC580" s="161"/>
      <c r="DD580" s="161"/>
    </row>
    <row r="581" spans="1:108">
      <c r="A581" s="155"/>
      <c r="B581" s="155"/>
      <c r="C581" s="155"/>
      <c r="D581" s="155"/>
      <c r="E581" s="155"/>
      <c r="F581" s="155"/>
      <c r="G581" s="155"/>
      <c r="H581" s="155"/>
      <c r="I581" s="155"/>
      <c r="J581" s="155"/>
      <c r="K581" s="155"/>
      <c r="L581" s="155"/>
      <c r="M581" s="155"/>
      <c r="N581" s="156"/>
      <c r="O581" s="157"/>
      <c r="P581" s="158"/>
      <c r="Q581" s="155"/>
      <c r="R581" s="159"/>
      <c r="S581" s="159"/>
      <c r="T581" s="155"/>
      <c r="U581" s="159"/>
      <c r="V581" s="159"/>
      <c r="W581" s="160"/>
      <c r="X581" s="155"/>
      <c r="Y581" s="158"/>
      <c r="Z581" s="155"/>
      <c r="AA581" s="155"/>
      <c r="AB581" s="155"/>
      <c r="AC581" s="162"/>
      <c r="AD581" s="162"/>
      <c r="AE581" s="155"/>
      <c r="AF581" s="155"/>
      <c r="AG581" s="155"/>
      <c r="AH581" s="155"/>
      <c r="AI581" s="155"/>
      <c r="AJ581" s="163"/>
      <c r="AK581" s="163"/>
      <c r="AL581" s="163"/>
      <c r="AM581" s="163"/>
      <c r="AN581" s="164"/>
      <c r="AO581" s="165"/>
      <c r="AP581" s="163"/>
      <c r="AQ581" s="155"/>
      <c r="AR581" s="155"/>
      <c r="AS581" s="155"/>
      <c r="AT581" s="166"/>
      <c r="AU581" s="158"/>
      <c r="AV581" s="155"/>
      <c r="AW581" s="155"/>
      <c r="AX581" s="155"/>
      <c r="AY581" s="155"/>
      <c r="AZ581" s="166"/>
      <c r="BA581" s="158"/>
      <c r="BB581" s="155"/>
      <c r="BC581" s="155"/>
      <c r="BD581" s="155"/>
      <c r="BE581" s="155"/>
      <c r="BF581" s="166"/>
      <c r="BG581" s="158"/>
      <c r="BH581" s="155"/>
      <c r="BI581" s="158"/>
      <c r="BJ581" s="155"/>
      <c r="BK581" s="155"/>
      <c r="BL581" s="155"/>
      <c r="BM581" s="155"/>
      <c r="BN581" s="155"/>
      <c r="BO581" s="155"/>
      <c r="BP581" s="155"/>
      <c r="BQ581" s="155"/>
      <c r="BR581" s="155"/>
      <c r="BS581" s="155"/>
      <c r="BT581" s="155"/>
      <c r="BU581" s="155"/>
      <c r="BV581" s="155"/>
      <c r="BW581" s="155"/>
      <c r="BX581" s="155"/>
      <c r="BY581" s="155"/>
      <c r="BZ581" s="155"/>
      <c r="CA581" s="155"/>
      <c r="CB581" s="155"/>
      <c r="CC581" s="155"/>
      <c r="CD581" s="155"/>
      <c r="CE581" s="155"/>
      <c r="CF581" s="155"/>
      <c r="CG581" s="155"/>
      <c r="CH581" s="155"/>
      <c r="CI581" s="155"/>
      <c r="CJ581" s="166"/>
      <c r="CK581" s="161"/>
      <c r="CL581" s="161"/>
      <c r="CM581" s="161"/>
      <c r="CN581" s="161"/>
      <c r="CO581" s="161"/>
      <c r="CP581" s="161"/>
      <c r="CQ581" s="161"/>
      <c r="CR581" s="167" t="e">
        <f>IFERROR(MATCH(M581,'Cat Val Desplegable'!$B:$B,0),"")-1</f>
        <v>#VALUE!</v>
      </c>
      <c r="CS581" s="167">
        <f>COUNTIF('Cat Val Desplegable'!$B$3:$B$257,'Altas FI-Compras'!M581)</f>
        <v>0</v>
      </c>
      <c r="CT581" s="167" t="e">
        <f>IFERROR(MATCH(Y581,'Cat Val Desplegable'!$E:$E,0),"")-1</f>
        <v>#VALUE!</v>
      </c>
      <c r="CU581" s="167">
        <f>COUNTIF('Cat Val Desplegable'!$E$3:$E$296,'Altas FI-Compras'!Y581)</f>
        <v>0</v>
      </c>
      <c r="CV581" s="161"/>
      <c r="CW581" s="161"/>
      <c r="CX581" s="161"/>
      <c r="CY581" s="161"/>
      <c r="CZ581" s="161"/>
      <c r="DA581" s="161"/>
      <c r="DB581" s="161"/>
      <c r="DC581" s="161"/>
      <c r="DD581" s="161"/>
    </row>
    <row r="582" spans="1:108">
      <c r="A582" s="155"/>
      <c r="B582" s="155"/>
      <c r="C582" s="155"/>
      <c r="D582" s="155"/>
      <c r="E582" s="155"/>
      <c r="F582" s="155"/>
      <c r="G582" s="155"/>
      <c r="H582" s="155"/>
      <c r="I582" s="155"/>
      <c r="J582" s="155"/>
      <c r="K582" s="155"/>
      <c r="L582" s="155"/>
      <c r="M582" s="155"/>
      <c r="N582" s="156"/>
      <c r="O582" s="157"/>
      <c r="P582" s="158"/>
      <c r="Q582" s="155"/>
      <c r="R582" s="159"/>
      <c r="S582" s="159"/>
      <c r="T582" s="155"/>
      <c r="U582" s="159"/>
      <c r="V582" s="159"/>
      <c r="W582" s="160"/>
      <c r="X582" s="155"/>
      <c r="Y582" s="158"/>
      <c r="Z582" s="155"/>
      <c r="AA582" s="155"/>
      <c r="AB582" s="155"/>
      <c r="AC582" s="162"/>
      <c r="AD582" s="162"/>
      <c r="AE582" s="155"/>
      <c r="AF582" s="155"/>
      <c r="AG582" s="155"/>
      <c r="AH582" s="155"/>
      <c r="AI582" s="155"/>
      <c r="AJ582" s="163"/>
      <c r="AK582" s="163"/>
      <c r="AL582" s="163"/>
      <c r="AM582" s="163"/>
      <c r="AN582" s="164"/>
      <c r="AO582" s="165"/>
      <c r="AP582" s="163"/>
      <c r="AQ582" s="155"/>
      <c r="AR582" s="155"/>
      <c r="AS582" s="155"/>
      <c r="AT582" s="166"/>
      <c r="AU582" s="158"/>
      <c r="AV582" s="155"/>
      <c r="AW582" s="155"/>
      <c r="AX582" s="155"/>
      <c r="AY582" s="155"/>
      <c r="AZ582" s="166"/>
      <c r="BA582" s="158"/>
      <c r="BB582" s="155"/>
      <c r="BC582" s="155"/>
      <c r="BD582" s="155"/>
      <c r="BE582" s="155"/>
      <c r="BF582" s="166"/>
      <c r="BG582" s="158"/>
      <c r="BH582" s="155"/>
      <c r="BI582" s="158"/>
      <c r="BJ582" s="155"/>
      <c r="BK582" s="155"/>
      <c r="BL582" s="155"/>
      <c r="BM582" s="155"/>
      <c r="BN582" s="155"/>
      <c r="BO582" s="155"/>
      <c r="BP582" s="155"/>
      <c r="BQ582" s="155"/>
      <c r="BR582" s="155"/>
      <c r="BS582" s="155"/>
      <c r="BT582" s="155"/>
      <c r="BU582" s="155"/>
      <c r="BV582" s="155"/>
      <c r="BW582" s="155"/>
      <c r="BX582" s="155"/>
      <c r="BY582" s="155"/>
      <c r="BZ582" s="155"/>
      <c r="CA582" s="155"/>
      <c r="CB582" s="155"/>
      <c r="CC582" s="155"/>
      <c r="CD582" s="155"/>
      <c r="CE582" s="155"/>
      <c r="CF582" s="155"/>
      <c r="CG582" s="155"/>
      <c r="CH582" s="155"/>
      <c r="CI582" s="155"/>
      <c r="CJ582" s="166"/>
      <c r="CK582" s="161"/>
      <c r="CL582" s="161"/>
      <c r="CM582" s="161"/>
      <c r="CN582" s="161"/>
      <c r="CO582" s="161"/>
      <c r="CP582" s="161"/>
      <c r="CQ582" s="161"/>
      <c r="CR582" s="167" t="e">
        <f>IFERROR(MATCH(M582,'Cat Val Desplegable'!$B:$B,0),"")-1</f>
        <v>#VALUE!</v>
      </c>
      <c r="CS582" s="167">
        <f>COUNTIF('Cat Val Desplegable'!$B$3:$B$257,'Altas FI-Compras'!M582)</f>
        <v>0</v>
      </c>
      <c r="CT582" s="167" t="e">
        <f>IFERROR(MATCH(Y582,'Cat Val Desplegable'!$E:$E,0),"")-1</f>
        <v>#VALUE!</v>
      </c>
      <c r="CU582" s="167">
        <f>COUNTIF('Cat Val Desplegable'!$E$3:$E$296,'Altas FI-Compras'!Y582)</f>
        <v>0</v>
      </c>
      <c r="CV582" s="161"/>
      <c r="CW582" s="161"/>
      <c r="CX582" s="161"/>
      <c r="CY582" s="161"/>
      <c r="CZ582" s="161"/>
      <c r="DA582" s="161"/>
      <c r="DB582" s="161"/>
      <c r="DC582" s="161"/>
      <c r="DD582" s="161"/>
    </row>
    <row r="583" spans="1:108">
      <c r="A583" s="155"/>
      <c r="B583" s="155"/>
      <c r="C583" s="155"/>
      <c r="D583" s="155"/>
      <c r="E583" s="155"/>
      <c r="F583" s="155"/>
      <c r="G583" s="155"/>
      <c r="H583" s="155"/>
      <c r="I583" s="155"/>
      <c r="J583" s="155"/>
      <c r="K583" s="155"/>
      <c r="L583" s="155"/>
      <c r="M583" s="155"/>
      <c r="N583" s="156"/>
      <c r="O583" s="157"/>
      <c r="P583" s="158"/>
      <c r="Q583" s="155"/>
      <c r="R583" s="159"/>
      <c r="S583" s="159"/>
      <c r="T583" s="155"/>
      <c r="U583" s="159"/>
      <c r="V583" s="159"/>
      <c r="W583" s="160"/>
      <c r="X583" s="155"/>
      <c r="Y583" s="158"/>
      <c r="Z583" s="155"/>
      <c r="AA583" s="155"/>
      <c r="AB583" s="155"/>
      <c r="AC583" s="162"/>
      <c r="AD583" s="162"/>
      <c r="AE583" s="155"/>
      <c r="AF583" s="155"/>
      <c r="AG583" s="155"/>
      <c r="AH583" s="155"/>
      <c r="AI583" s="155"/>
      <c r="AJ583" s="163"/>
      <c r="AK583" s="163"/>
      <c r="AL583" s="163"/>
      <c r="AM583" s="163"/>
      <c r="AN583" s="164"/>
      <c r="AO583" s="165"/>
      <c r="AP583" s="163"/>
      <c r="AQ583" s="155"/>
      <c r="AR583" s="155"/>
      <c r="AS583" s="155"/>
      <c r="AT583" s="166"/>
      <c r="AU583" s="158"/>
      <c r="AV583" s="155"/>
      <c r="AW583" s="155"/>
      <c r="AX583" s="155"/>
      <c r="AY583" s="155"/>
      <c r="AZ583" s="166"/>
      <c r="BA583" s="158"/>
      <c r="BB583" s="155"/>
      <c r="BC583" s="155"/>
      <c r="BD583" s="155"/>
      <c r="BE583" s="155"/>
      <c r="BF583" s="166"/>
      <c r="BG583" s="158"/>
      <c r="BH583" s="155"/>
      <c r="BI583" s="158"/>
      <c r="BJ583" s="155"/>
      <c r="BK583" s="155"/>
      <c r="BL583" s="155"/>
      <c r="BM583" s="155"/>
      <c r="BN583" s="155"/>
      <c r="BO583" s="155"/>
      <c r="BP583" s="155"/>
      <c r="BQ583" s="155"/>
      <c r="BR583" s="155"/>
      <c r="BS583" s="155"/>
      <c r="BT583" s="155"/>
      <c r="BU583" s="155"/>
      <c r="BV583" s="155"/>
      <c r="BW583" s="155"/>
      <c r="BX583" s="155"/>
      <c r="BY583" s="155"/>
      <c r="BZ583" s="155"/>
      <c r="CA583" s="155"/>
      <c r="CB583" s="155"/>
      <c r="CC583" s="155"/>
      <c r="CD583" s="155"/>
      <c r="CE583" s="155"/>
      <c r="CF583" s="155"/>
      <c r="CG583" s="155"/>
      <c r="CH583" s="155"/>
      <c r="CI583" s="155"/>
      <c r="CJ583" s="166"/>
      <c r="CK583" s="161"/>
      <c r="CL583" s="161"/>
      <c r="CM583" s="161"/>
      <c r="CN583" s="161"/>
      <c r="CO583" s="161"/>
      <c r="CP583" s="161"/>
      <c r="CQ583" s="161"/>
      <c r="CR583" s="167" t="e">
        <f>IFERROR(MATCH(M583,'Cat Val Desplegable'!$B:$B,0),"")-1</f>
        <v>#VALUE!</v>
      </c>
      <c r="CS583" s="167">
        <f>COUNTIF('Cat Val Desplegable'!$B$3:$B$257,'Altas FI-Compras'!M583)</f>
        <v>0</v>
      </c>
      <c r="CT583" s="167" t="e">
        <f>IFERROR(MATCH(Y583,'Cat Val Desplegable'!$E:$E,0),"")-1</f>
        <v>#VALUE!</v>
      </c>
      <c r="CU583" s="167">
        <f>COUNTIF('Cat Val Desplegable'!$E$3:$E$296,'Altas FI-Compras'!Y583)</f>
        <v>0</v>
      </c>
      <c r="CV583" s="161"/>
      <c r="CW583" s="161"/>
      <c r="CX583" s="161"/>
      <c r="CY583" s="161"/>
      <c r="CZ583" s="161"/>
      <c r="DA583" s="161"/>
      <c r="DB583" s="161"/>
      <c r="DC583" s="161"/>
      <c r="DD583" s="161"/>
    </row>
    <row r="584" spans="1:108">
      <c r="A584" s="155"/>
      <c r="B584" s="155"/>
      <c r="C584" s="155"/>
      <c r="D584" s="155"/>
      <c r="E584" s="155"/>
      <c r="F584" s="155"/>
      <c r="G584" s="155"/>
      <c r="H584" s="155"/>
      <c r="I584" s="155"/>
      <c r="J584" s="155"/>
      <c r="K584" s="155"/>
      <c r="L584" s="155"/>
      <c r="M584" s="155"/>
      <c r="N584" s="156"/>
      <c r="O584" s="157"/>
      <c r="P584" s="158"/>
      <c r="Q584" s="155"/>
      <c r="R584" s="159"/>
      <c r="S584" s="159"/>
      <c r="T584" s="155"/>
      <c r="U584" s="159"/>
      <c r="V584" s="159"/>
      <c r="W584" s="160"/>
      <c r="X584" s="155"/>
      <c r="Y584" s="158"/>
      <c r="Z584" s="155"/>
      <c r="AA584" s="155"/>
      <c r="AB584" s="155"/>
      <c r="AC584" s="162"/>
      <c r="AD584" s="162"/>
      <c r="AE584" s="155"/>
      <c r="AF584" s="155"/>
      <c r="AG584" s="155"/>
      <c r="AH584" s="155"/>
      <c r="AI584" s="155"/>
      <c r="AJ584" s="163"/>
      <c r="AK584" s="163"/>
      <c r="AL584" s="163"/>
      <c r="AM584" s="163"/>
      <c r="AN584" s="164"/>
      <c r="AO584" s="165"/>
      <c r="AP584" s="163"/>
      <c r="AQ584" s="155"/>
      <c r="AR584" s="155"/>
      <c r="AS584" s="155"/>
      <c r="AT584" s="166"/>
      <c r="AU584" s="158"/>
      <c r="AV584" s="155"/>
      <c r="AW584" s="155"/>
      <c r="AX584" s="155"/>
      <c r="AY584" s="155"/>
      <c r="AZ584" s="166"/>
      <c r="BA584" s="158"/>
      <c r="BB584" s="155"/>
      <c r="BC584" s="155"/>
      <c r="BD584" s="155"/>
      <c r="BE584" s="155"/>
      <c r="BF584" s="166"/>
      <c r="BG584" s="158"/>
      <c r="BH584" s="155"/>
      <c r="BI584" s="158"/>
      <c r="BJ584" s="155"/>
      <c r="BK584" s="155"/>
      <c r="BL584" s="155"/>
      <c r="BM584" s="155"/>
      <c r="BN584" s="155"/>
      <c r="BO584" s="155"/>
      <c r="BP584" s="155"/>
      <c r="BQ584" s="155"/>
      <c r="BR584" s="155"/>
      <c r="BS584" s="155"/>
      <c r="BT584" s="155"/>
      <c r="BU584" s="155"/>
      <c r="BV584" s="155"/>
      <c r="BW584" s="155"/>
      <c r="BX584" s="155"/>
      <c r="BY584" s="155"/>
      <c r="BZ584" s="155"/>
      <c r="CA584" s="155"/>
      <c r="CB584" s="155"/>
      <c r="CC584" s="155"/>
      <c r="CD584" s="155"/>
      <c r="CE584" s="155"/>
      <c r="CF584" s="155"/>
      <c r="CG584" s="155"/>
      <c r="CH584" s="155"/>
      <c r="CI584" s="155"/>
      <c r="CJ584" s="166"/>
      <c r="CK584" s="161"/>
      <c r="CL584" s="161"/>
      <c r="CM584" s="161"/>
      <c r="CN584" s="161"/>
      <c r="CO584" s="161"/>
      <c r="CP584" s="161"/>
      <c r="CQ584" s="161"/>
      <c r="CR584" s="167" t="e">
        <f>IFERROR(MATCH(M584,'Cat Val Desplegable'!$B:$B,0),"")-1</f>
        <v>#VALUE!</v>
      </c>
      <c r="CS584" s="167">
        <f>COUNTIF('Cat Val Desplegable'!$B$3:$B$257,'Altas FI-Compras'!M584)</f>
        <v>0</v>
      </c>
      <c r="CT584" s="167" t="e">
        <f>IFERROR(MATCH(Y584,'Cat Val Desplegable'!$E:$E,0),"")-1</f>
        <v>#VALUE!</v>
      </c>
      <c r="CU584" s="167">
        <f>COUNTIF('Cat Val Desplegable'!$E$3:$E$296,'Altas FI-Compras'!Y584)</f>
        <v>0</v>
      </c>
      <c r="CV584" s="161"/>
      <c r="CW584" s="161"/>
      <c r="CX584" s="161"/>
      <c r="CY584" s="161"/>
      <c r="CZ584" s="161"/>
      <c r="DA584" s="161"/>
      <c r="DB584" s="161"/>
      <c r="DC584" s="161"/>
      <c r="DD584" s="161"/>
    </row>
    <row r="585" spans="1:108">
      <c r="A585" s="155"/>
      <c r="B585" s="155"/>
      <c r="C585" s="155"/>
      <c r="D585" s="155"/>
      <c r="E585" s="155"/>
      <c r="F585" s="155"/>
      <c r="G585" s="155"/>
      <c r="H585" s="155"/>
      <c r="I585" s="155"/>
      <c r="J585" s="155"/>
      <c r="K585" s="155"/>
      <c r="L585" s="155"/>
      <c r="M585" s="155"/>
      <c r="N585" s="156"/>
      <c r="O585" s="157"/>
      <c r="P585" s="158"/>
      <c r="Q585" s="155"/>
      <c r="R585" s="159"/>
      <c r="S585" s="159"/>
      <c r="T585" s="155"/>
      <c r="U585" s="159"/>
      <c r="V585" s="159"/>
      <c r="W585" s="160"/>
      <c r="X585" s="155"/>
      <c r="Y585" s="158"/>
      <c r="Z585" s="155"/>
      <c r="AA585" s="155"/>
      <c r="AB585" s="155"/>
      <c r="AC585" s="162"/>
      <c r="AD585" s="162"/>
      <c r="AE585" s="155"/>
      <c r="AF585" s="155"/>
      <c r="AG585" s="155"/>
      <c r="AH585" s="155"/>
      <c r="AI585" s="155"/>
      <c r="AJ585" s="163"/>
      <c r="AK585" s="163"/>
      <c r="AL585" s="163"/>
      <c r="AM585" s="163"/>
      <c r="AN585" s="164"/>
      <c r="AO585" s="165"/>
      <c r="AP585" s="163"/>
      <c r="AQ585" s="155"/>
      <c r="AR585" s="155"/>
      <c r="AS585" s="155"/>
      <c r="AT585" s="166"/>
      <c r="AU585" s="158"/>
      <c r="AV585" s="155"/>
      <c r="AW585" s="155"/>
      <c r="AX585" s="155"/>
      <c r="AY585" s="155"/>
      <c r="AZ585" s="166"/>
      <c r="BA585" s="158"/>
      <c r="BB585" s="155"/>
      <c r="BC585" s="155"/>
      <c r="BD585" s="155"/>
      <c r="BE585" s="155"/>
      <c r="BF585" s="166"/>
      <c r="BG585" s="158"/>
      <c r="BH585" s="155"/>
      <c r="BI585" s="158"/>
      <c r="BJ585" s="155"/>
      <c r="BK585" s="155"/>
      <c r="BL585" s="155"/>
      <c r="BM585" s="155"/>
      <c r="BN585" s="155"/>
      <c r="BO585" s="155"/>
      <c r="BP585" s="155"/>
      <c r="BQ585" s="155"/>
      <c r="BR585" s="155"/>
      <c r="BS585" s="155"/>
      <c r="BT585" s="155"/>
      <c r="BU585" s="155"/>
      <c r="BV585" s="155"/>
      <c r="BW585" s="155"/>
      <c r="BX585" s="155"/>
      <c r="BY585" s="155"/>
      <c r="BZ585" s="155"/>
      <c r="CA585" s="155"/>
      <c r="CB585" s="155"/>
      <c r="CC585" s="155"/>
      <c r="CD585" s="155"/>
      <c r="CE585" s="155"/>
      <c r="CF585" s="155"/>
      <c r="CG585" s="155"/>
      <c r="CH585" s="155"/>
      <c r="CI585" s="155"/>
      <c r="CJ585" s="166"/>
      <c r="CK585" s="161"/>
      <c r="CL585" s="161"/>
      <c r="CM585" s="161"/>
      <c r="CN585" s="161"/>
      <c r="CO585" s="161"/>
      <c r="CP585" s="161"/>
      <c r="CQ585" s="161"/>
      <c r="CR585" s="167" t="e">
        <f>IFERROR(MATCH(M585,'Cat Val Desplegable'!$B:$B,0),"")-1</f>
        <v>#VALUE!</v>
      </c>
      <c r="CS585" s="167">
        <f>COUNTIF('Cat Val Desplegable'!$B$3:$B$257,'Altas FI-Compras'!M585)</f>
        <v>0</v>
      </c>
      <c r="CT585" s="167" t="e">
        <f>IFERROR(MATCH(Y585,'Cat Val Desplegable'!$E:$E,0),"")-1</f>
        <v>#VALUE!</v>
      </c>
      <c r="CU585" s="167">
        <f>COUNTIF('Cat Val Desplegable'!$E$3:$E$296,'Altas FI-Compras'!Y585)</f>
        <v>0</v>
      </c>
      <c r="CV585" s="161"/>
      <c r="CW585" s="161"/>
      <c r="CX585" s="161"/>
      <c r="CY585" s="161"/>
      <c r="CZ585" s="161"/>
      <c r="DA585" s="161"/>
      <c r="DB585" s="161"/>
      <c r="DC585" s="161"/>
      <c r="DD585" s="161"/>
    </row>
    <row r="586" spans="1:108">
      <c r="A586" s="155"/>
      <c r="B586" s="155"/>
      <c r="C586" s="155"/>
      <c r="D586" s="155"/>
      <c r="E586" s="155"/>
      <c r="F586" s="155"/>
      <c r="G586" s="155"/>
      <c r="H586" s="155"/>
      <c r="I586" s="155"/>
      <c r="J586" s="155"/>
      <c r="K586" s="155"/>
      <c r="L586" s="155"/>
      <c r="M586" s="155"/>
      <c r="N586" s="156"/>
      <c r="O586" s="157"/>
      <c r="P586" s="158"/>
      <c r="Q586" s="155"/>
      <c r="R586" s="159"/>
      <c r="S586" s="159"/>
      <c r="T586" s="155"/>
      <c r="U586" s="159"/>
      <c r="V586" s="159"/>
      <c r="W586" s="160"/>
      <c r="X586" s="155"/>
      <c r="Y586" s="158"/>
      <c r="Z586" s="155"/>
      <c r="AA586" s="155"/>
      <c r="AB586" s="155"/>
      <c r="AC586" s="162"/>
      <c r="AD586" s="162"/>
      <c r="AE586" s="155"/>
      <c r="AF586" s="155"/>
      <c r="AG586" s="155"/>
      <c r="AH586" s="155"/>
      <c r="AI586" s="155"/>
      <c r="AJ586" s="163"/>
      <c r="AK586" s="163"/>
      <c r="AL586" s="163"/>
      <c r="AM586" s="163"/>
      <c r="AN586" s="164"/>
      <c r="AO586" s="165"/>
      <c r="AP586" s="163"/>
      <c r="AQ586" s="155"/>
      <c r="AR586" s="155"/>
      <c r="AS586" s="155"/>
      <c r="AT586" s="166"/>
      <c r="AU586" s="158"/>
      <c r="AV586" s="155"/>
      <c r="AW586" s="155"/>
      <c r="AX586" s="155"/>
      <c r="AY586" s="155"/>
      <c r="AZ586" s="166"/>
      <c r="BA586" s="158"/>
      <c r="BB586" s="155"/>
      <c r="BC586" s="155"/>
      <c r="BD586" s="155"/>
      <c r="BE586" s="155"/>
      <c r="BF586" s="166"/>
      <c r="BG586" s="158"/>
      <c r="BH586" s="155"/>
      <c r="BI586" s="158"/>
      <c r="BJ586" s="155"/>
      <c r="BK586" s="155"/>
      <c r="BL586" s="155"/>
      <c r="BM586" s="155"/>
      <c r="BN586" s="155"/>
      <c r="BO586" s="155"/>
      <c r="BP586" s="155"/>
      <c r="BQ586" s="155"/>
      <c r="BR586" s="155"/>
      <c r="BS586" s="155"/>
      <c r="BT586" s="155"/>
      <c r="BU586" s="155"/>
      <c r="BV586" s="155"/>
      <c r="BW586" s="155"/>
      <c r="BX586" s="155"/>
      <c r="BY586" s="155"/>
      <c r="BZ586" s="155"/>
      <c r="CA586" s="155"/>
      <c r="CB586" s="155"/>
      <c r="CC586" s="155"/>
      <c r="CD586" s="155"/>
      <c r="CE586" s="155"/>
      <c r="CF586" s="155"/>
      <c r="CG586" s="155"/>
      <c r="CH586" s="155"/>
      <c r="CI586" s="155"/>
      <c r="CJ586" s="166"/>
      <c r="CK586" s="161"/>
      <c r="CL586" s="161"/>
      <c r="CM586" s="161"/>
      <c r="CN586" s="161"/>
      <c r="CO586" s="161"/>
      <c r="CP586" s="161"/>
      <c r="CQ586" s="161"/>
      <c r="CR586" s="167" t="e">
        <f>IFERROR(MATCH(M586,'Cat Val Desplegable'!$B:$B,0),"")-1</f>
        <v>#VALUE!</v>
      </c>
      <c r="CS586" s="167">
        <f>COUNTIF('Cat Val Desplegable'!$B$3:$B$257,'Altas FI-Compras'!M586)</f>
        <v>0</v>
      </c>
      <c r="CT586" s="167" t="e">
        <f>IFERROR(MATCH(Y586,'Cat Val Desplegable'!$E:$E,0),"")-1</f>
        <v>#VALUE!</v>
      </c>
      <c r="CU586" s="167">
        <f>COUNTIF('Cat Val Desplegable'!$E$3:$E$296,'Altas FI-Compras'!Y586)</f>
        <v>0</v>
      </c>
      <c r="CV586" s="161"/>
      <c r="CW586" s="161"/>
      <c r="CX586" s="161"/>
      <c r="CY586" s="161"/>
      <c r="CZ586" s="161"/>
      <c r="DA586" s="161"/>
      <c r="DB586" s="161"/>
      <c r="DC586" s="161"/>
      <c r="DD586" s="161"/>
    </row>
    <row r="587" spans="1:108">
      <c r="A587" s="155"/>
      <c r="B587" s="155"/>
      <c r="C587" s="155"/>
      <c r="D587" s="155"/>
      <c r="E587" s="155"/>
      <c r="F587" s="155"/>
      <c r="G587" s="155"/>
      <c r="H587" s="155"/>
      <c r="I587" s="155"/>
      <c r="J587" s="155"/>
      <c r="K587" s="155"/>
      <c r="L587" s="155"/>
      <c r="M587" s="155"/>
      <c r="N587" s="156"/>
      <c r="O587" s="157"/>
      <c r="P587" s="158"/>
      <c r="Q587" s="155"/>
      <c r="R587" s="159"/>
      <c r="S587" s="159"/>
      <c r="T587" s="155"/>
      <c r="U587" s="159"/>
      <c r="V587" s="159"/>
      <c r="W587" s="160"/>
      <c r="X587" s="155"/>
      <c r="Y587" s="158"/>
      <c r="Z587" s="155"/>
      <c r="AA587" s="155"/>
      <c r="AB587" s="155"/>
      <c r="AC587" s="162"/>
      <c r="AD587" s="162"/>
      <c r="AE587" s="155"/>
      <c r="AF587" s="155"/>
      <c r="AG587" s="155"/>
      <c r="AH587" s="155"/>
      <c r="AI587" s="155"/>
      <c r="AJ587" s="163"/>
      <c r="AK587" s="163"/>
      <c r="AL587" s="163"/>
      <c r="AM587" s="163"/>
      <c r="AN587" s="164"/>
      <c r="AO587" s="165"/>
      <c r="AP587" s="163"/>
      <c r="AQ587" s="155"/>
      <c r="AR587" s="155"/>
      <c r="AS587" s="155"/>
      <c r="AT587" s="166"/>
      <c r="AU587" s="158"/>
      <c r="AV587" s="155"/>
      <c r="AW587" s="155"/>
      <c r="AX587" s="155"/>
      <c r="AY587" s="155"/>
      <c r="AZ587" s="166"/>
      <c r="BA587" s="158"/>
      <c r="BB587" s="155"/>
      <c r="BC587" s="155"/>
      <c r="BD587" s="155"/>
      <c r="BE587" s="155"/>
      <c r="BF587" s="166"/>
      <c r="BG587" s="158"/>
      <c r="BH587" s="155"/>
      <c r="BI587" s="158"/>
      <c r="BJ587" s="155"/>
      <c r="BK587" s="155"/>
      <c r="BL587" s="155"/>
      <c r="BM587" s="155"/>
      <c r="BN587" s="155"/>
      <c r="BO587" s="155"/>
      <c r="BP587" s="155"/>
      <c r="BQ587" s="155"/>
      <c r="BR587" s="155"/>
      <c r="BS587" s="155"/>
      <c r="BT587" s="155"/>
      <c r="BU587" s="155"/>
      <c r="BV587" s="155"/>
      <c r="BW587" s="155"/>
      <c r="BX587" s="155"/>
      <c r="BY587" s="155"/>
      <c r="BZ587" s="155"/>
      <c r="CA587" s="155"/>
      <c r="CB587" s="155"/>
      <c r="CC587" s="155"/>
      <c r="CD587" s="155"/>
      <c r="CE587" s="155"/>
      <c r="CF587" s="155"/>
      <c r="CG587" s="155"/>
      <c r="CH587" s="155"/>
      <c r="CI587" s="155"/>
      <c r="CJ587" s="166"/>
      <c r="CK587" s="161"/>
      <c r="CL587" s="161"/>
      <c r="CM587" s="161"/>
      <c r="CN587" s="161"/>
      <c r="CO587" s="161"/>
      <c r="CP587" s="161"/>
      <c r="CQ587" s="161"/>
      <c r="CR587" s="167" t="e">
        <f>IFERROR(MATCH(M587,'Cat Val Desplegable'!$B:$B,0),"")-1</f>
        <v>#VALUE!</v>
      </c>
      <c r="CS587" s="167">
        <f>COUNTIF('Cat Val Desplegable'!$B$3:$B$257,'Altas FI-Compras'!M587)</f>
        <v>0</v>
      </c>
      <c r="CT587" s="167" t="e">
        <f>IFERROR(MATCH(Y587,'Cat Val Desplegable'!$E:$E,0),"")-1</f>
        <v>#VALUE!</v>
      </c>
      <c r="CU587" s="167">
        <f>COUNTIF('Cat Val Desplegable'!$E$3:$E$296,'Altas FI-Compras'!Y587)</f>
        <v>0</v>
      </c>
      <c r="CV587" s="161"/>
      <c r="CW587" s="161"/>
      <c r="CX587" s="161"/>
      <c r="CY587" s="161"/>
      <c r="CZ587" s="161"/>
      <c r="DA587" s="161"/>
      <c r="DB587" s="161"/>
      <c r="DC587" s="161"/>
      <c r="DD587" s="161"/>
    </row>
    <row r="588" spans="1:108">
      <c r="A588" s="155"/>
      <c r="B588" s="155"/>
      <c r="C588" s="155"/>
      <c r="D588" s="155"/>
      <c r="E588" s="155"/>
      <c r="F588" s="155"/>
      <c r="G588" s="155"/>
      <c r="H588" s="155"/>
      <c r="I588" s="155"/>
      <c r="J588" s="155"/>
      <c r="K588" s="155"/>
      <c r="L588" s="155"/>
      <c r="M588" s="155"/>
      <c r="N588" s="156"/>
      <c r="O588" s="157"/>
      <c r="P588" s="158"/>
      <c r="Q588" s="155"/>
      <c r="R588" s="159"/>
      <c r="S588" s="159"/>
      <c r="T588" s="155"/>
      <c r="U588" s="159"/>
      <c r="V588" s="159"/>
      <c r="W588" s="160"/>
      <c r="X588" s="155"/>
      <c r="Y588" s="158"/>
      <c r="Z588" s="155"/>
      <c r="AA588" s="155"/>
      <c r="AB588" s="155"/>
      <c r="AC588" s="162"/>
      <c r="AD588" s="162"/>
      <c r="AE588" s="155"/>
      <c r="AF588" s="155"/>
      <c r="AG588" s="155"/>
      <c r="AH588" s="155"/>
      <c r="AI588" s="155"/>
      <c r="AJ588" s="163"/>
      <c r="AK588" s="163"/>
      <c r="AL588" s="163"/>
      <c r="AM588" s="163"/>
      <c r="AN588" s="164"/>
      <c r="AO588" s="165"/>
      <c r="AP588" s="163"/>
      <c r="AQ588" s="155"/>
      <c r="AR588" s="155"/>
      <c r="AS588" s="155"/>
      <c r="AT588" s="166"/>
      <c r="AU588" s="158"/>
      <c r="AV588" s="155"/>
      <c r="AW588" s="155"/>
      <c r="AX588" s="155"/>
      <c r="AY588" s="155"/>
      <c r="AZ588" s="166"/>
      <c r="BA588" s="158"/>
      <c r="BB588" s="155"/>
      <c r="BC588" s="155"/>
      <c r="BD588" s="155"/>
      <c r="BE588" s="155"/>
      <c r="BF588" s="166"/>
      <c r="BG588" s="158"/>
      <c r="BH588" s="155"/>
      <c r="BI588" s="158"/>
      <c r="BJ588" s="155"/>
      <c r="BK588" s="155"/>
      <c r="BL588" s="155"/>
      <c r="BM588" s="155"/>
      <c r="BN588" s="155"/>
      <c r="BO588" s="155"/>
      <c r="BP588" s="155"/>
      <c r="BQ588" s="155"/>
      <c r="BR588" s="155"/>
      <c r="BS588" s="155"/>
      <c r="BT588" s="155"/>
      <c r="BU588" s="155"/>
      <c r="BV588" s="155"/>
      <c r="BW588" s="155"/>
      <c r="BX588" s="155"/>
      <c r="BY588" s="155"/>
      <c r="BZ588" s="155"/>
      <c r="CA588" s="155"/>
      <c r="CB588" s="155"/>
      <c r="CC588" s="155"/>
      <c r="CD588" s="155"/>
      <c r="CE588" s="155"/>
      <c r="CF588" s="155"/>
      <c r="CG588" s="155"/>
      <c r="CH588" s="155"/>
      <c r="CI588" s="155"/>
      <c r="CJ588" s="166"/>
      <c r="CK588" s="161"/>
      <c r="CL588" s="161"/>
      <c r="CM588" s="161"/>
      <c r="CN588" s="161"/>
      <c r="CO588" s="161"/>
      <c r="CP588" s="161"/>
      <c r="CQ588" s="161"/>
      <c r="CR588" s="167" t="e">
        <f>IFERROR(MATCH(M588,'Cat Val Desplegable'!$B:$B,0),"")-1</f>
        <v>#VALUE!</v>
      </c>
      <c r="CS588" s="167">
        <f>COUNTIF('Cat Val Desplegable'!$B$3:$B$257,'Altas FI-Compras'!M588)</f>
        <v>0</v>
      </c>
      <c r="CT588" s="167" t="e">
        <f>IFERROR(MATCH(Y588,'Cat Val Desplegable'!$E:$E,0),"")-1</f>
        <v>#VALUE!</v>
      </c>
      <c r="CU588" s="167">
        <f>COUNTIF('Cat Val Desplegable'!$E$3:$E$296,'Altas FI-Compras'!Y588)</f>
        <v>0</v>
      </c>
      <c r="CV588" s="161"/>
      <c r="CW588" s="161"/>
      <c r="CX588" s="161"/>
      <c r="CY588" s="161"/>
      <c r="CZ588" s="161"/>
      <c r="DA588" s="161"/>
      <c r="DB588" s="161"/>
      <c r="DC588" s="161"/>
      <c r="DD588" s="161"/>
    </row>
    <row r="589" spans="1:108">
      <c r="A589" s="155"/>
      <c r="B589" s="155"/>
      <c r="C589" s="155"/>
      <c r="D589" s="155"/>
      <c r="E589" s="155"/>
      <c r="F589" s="155"/>
      <c r="G589" s="155"/>
      <c r="H589" s="155"/>
      <c r="I589" s="155"/>
      <c r="J589" s="155"/>
      <c r="K589" s="155"/>
      <c r="L589" s="155"/>
      <c r="M589" s="155"/>
      <c r="N589" s="156"/>
      <c r="O589" s="157"/>
      <c r="P589" s="158"/>
      <c r="Q589" s="155"/>
      <c r="R589" s="159"/>
      <c r="S589" s="159"/>
      <c r="T589" s="155"/>
      <c r="U589" s="159"/>
      <c r="V589" s="159"/>
      <c r="W589" s="160"/>
      <c r="X589" s="155"/>
      <c r="Y589" s="158"/>
      <c r="Z589" s="155"/>
      <c r="AA589" s="155"/>
      <c r="AB589" s="155"/>
      <c r="AC589" s="162"/>
      <c r="AD589" s="162"/>
      <c r="AE589" s="155"/>
      <c r="AF589" s="155"/>
      <c r="AG589" s="155"/>
      <c r="AH589" s="155"/>
      <c r="AI589" s="155"/>
      <c r="AJ589" s="163"/>
      <c r="AK589" s="163"/>
      <c r="AL589" s="163"/>
      <c r="AM589" s="163"/>
      <c r="AN589" s="164"/>
      <c r="AO589" s="165"/>
      <c r="AP589" s="163"/>
      <c r="AQ589" s="155"/>
      <c r="AR589" s="155"/>
      <c r="AS589" s="155"/>
      <c r="AT589" s="166"/>
      <c r="AU589" s="158"/>
      <c r="AV589" s="155"/>
      <c r="AW589" s="155"/>
      <c r="AX589" s="155"/>
      <c r="AY589" s="155"/>
      <c r="AZ589" s="166"/>
      <c r="BA589" s="158"/>
      <c r="BB589" s="155"/>
      <c r="BC589" s="155"/>
      <c r="BD589" s="155"/>
      <c r="BE589" s="155"/>
      <c r="BF589" s="166"/>
      <c r="BG589" s="158"/>
      <c r="BH589" s="155"/>
      <c r="BI589" s="158"/>
      <c r="BJ589" s="155"/>
      <c r="BK589" s="155"/>
      <c r="BL589" s="155"/>
      <c r="BM589" s="155"/>
      <c r="BN589" s="155"/>
      <c r="BO589" s="155"/>
      <c r="BP589" s="155"/>
      <c r="BQ589" s="155"/>
      <c r="BR589" s="155"/>
      <c r="BS589" s="155"/>
      <c r="BT589" s="155"/>
      <c r="BU589" s="155"/>
      <c r="BV589" s="155"/>
      <c r="BW589" s="155"/>
      <c r="BX589" s="155"/>
      <c r="BY589" s="155"/>
      <c r="BZ589" s="155"/>
      <c r="CA589" s="155"/>
      <c r="CB589" s="155"/>
      <c r="CC589" s="155"/>
      <c r="CD589" s="155"/>
      <c r="CE589" s="155"/>
      <c r="CF589" s="155"/>
      <c r="CG589" s="155"/>
      <c r="CH589" s="155"/>
      <c r="CI589" s="155"/>
      <c r="CJ589" s="166"/>
      <c r="CK589" s="161"/>
      <c r="CL589" s="161"/>
      <c r="CM589" s="161"/>
      <c r="CN589" s="161"/>
      <c r="CO589" s="161"/>
      <c r="CP589" s="161"/>
      <c r="CQ589" s="161"/>
      <c r="CR589" s="167" t="e">
        <f>IFERROR(MATCH(M589,'Cat Val Desplegable'!$B:$B,0),"")-1</f>
        <v>#VALUE!</v>
      </c>
      <c r="CS589" s="167">
        <f>COUNTIF('Cat Val Desplegable'!$B$3:$B$257,'Altas FI-Compras'!M589)</f>
        <v>0</v>
      </c>
      <c r="CT589" s="167" t="e">
        <f>IFERROR(MATCH(Y589,'Cat Val Desplegable'!$E:$E,0),"")-1</f>
        <v>#VALUE!</v>
      </c>
      <c r="CU589" s="167">
        <f>COUNTIF('Cat Val Desplegable'!$E$3:$E$296,'Altas FI-Compras'!Y589)</f>
        <v>0</v>
      </c>
      <c r="CV589" s="161"/>
      <c r="CW589" s="161"/>
      <c r="CX589" s="161"/>
      <c r="CY589" s="161"/>
      <c r="CZ589" s="161"/>
      <c r="DA589" s="161"/>
      <c r="DB589" s="161"/>
      <c r="DC589" s="161"/>
      <c r="DD589" s="161"/>
    </row>
    <row r="590" spans="1:108">
      <c r="A590" s="155"/>
      <c r="B590" s="155"/>
      <c r="C590" s="155"/>
      <c r="D590" s="155"/>
      <c r="E590" s="155"/>
      <c r="F590" s="155"/>
      <c r="G590" s="155"/>
      <c r="H590" s="155"/>
      <c r="I590" s="155"/>
      <c r="J590" s="155"/>
      <c r="K590" s="155"/>
      <c r="L590" s="155"/>
      <c r="M590" s="155"/>
      <c r="N590" s="156"/>
      <c r="O590" s="157"/>
      <c r="P590" s="158"/>
      <c r="Q590" s="155"/>
      <c r="R590" s="159"/>
      <c r="S590" s="159"/>
      <c r="T590" s="155"/>
      <c r="U590" s="159"/>
      <c r="V590" s="159"/>
      <c r="W590" s="160"/>
      <c r="X590" s="155"/>
      <c r="Y590" s="158"/>
      <c r="Z590" s="155"/>
      <c r="AA590" s="155"/>
      <c r="AB590" s="155"/>
      <c r="AC590" s="162"/>
      <c r="AD590" s="162"/>
      <c r="AE590" s="155"/>
      <c r="AF590" s="155"/>
      <c r="AG590" s="155"/>
      <c r="AH590" s="155"/>
      <c r="AI590" s="155"/>
      <c r="AJ590" s="163"/>
      <c r="AK590" s="163"/>
      <c r="AL590" s="163"/>
      <c r="AM590" s="163"/>
      <c r="AN590" s="164"/>
      <c r="AO590" s="165"/>
      <c r="AP590" s="163"/>
      <c r="AQ590" s="155"/>
      <c r="AR590" s="155"/>
      <c r="AS590" s="155"/>
      <c r="AT590" s="166"/>
      <c r="AU590" s="158"/>
      <c r="AV590" s="155"/>
      <c r="AW590" s="155"/>
      <c r="AX590" s="155"/>
      <c r="AY590" s="155"/>
      <c r="AZ590" s="166"/>
      <c r="BA590" s="158"/>
      <c r="BB590" s="155"/>
      <c r="BC590" s="155"/>
      <c r="BD590" s="155"/>
      <c r="BE590" s="155"/>
      <c r="BF590" s="166"/>
      <c r="BG590" s="158"/>
      <c r="BH590" s="155"/>
      <c r="BI590" s="158"/>
      <c r="BJ590" s="155"/>
      <c r="BK590" s="155"/>
      <c r="BL590" s="155"/>
      <c r="BM590" s="155"/>
      <c r="BN590" s="155"/>
      <c r="BO590" s="155"/>
      <c r="BP590" s="155"/>
      <c r="BQ590" s="155"/>
      <c r="BR590" s="155"/>
      <c r="BS590" s="155"/>
      <c r="BT590" s="155"/>
      <c r="BU590" s="155"/>
      <c r="BV590" s="155"/>
      <c r="BW590" s="155"/>
      <c r="BX590" s="155"/>
      <c r="BY590" s="155"/>
      <c r="BZ590" s="155"/>
      <c r="CA590" s="155"/>
      <c r="CB590" s="155"/>
      <c r="CC590" s="155"/>
      <c r="CD590" s="155"/>
      <c r="CE590" s="155"/>
      <c r="CF590" s="155"/>
      <c r="CG590" s="155"/>
      <c r="CH590" s="155"/>
      <c r="CI590" s="155"/>
      <c r="CJ590" s="166"/>
      <c r="CK590" s="161"/>
      <c r="CL590" s="161"/>
      <c r="CM590" s="161"/>
      <c r="CN590" s="161"/>
      <c r="CO590" s="161"/>
      <c r="CP590" s="161"/>
      <c r="CQ590" s="161"/>
      <c r="CR590" s="167" t="e">
        <f>IFERROR(MATCH(M590,'Cat Val Desplegable'!$B:$B,0),"")-1</f>
        <v>#VALUE!</v>
      </c>
      <c r="CS590" s="167">
        <f>COUNTIF('Cat Val Desplegable'!$B$3:$B$257,'Altas FI-Compras'!M590)</f>
        <v>0</v>
      </c>
      <c r="CT590" s="167" t="e">
        <f>IFERROR(MATCH(Y590,'Cat Val Desplegable'!$E:$E,0),"")-1</f>
        <v>#VALUE!</v>
      </c>
      <c r="CU590" s="167">
        <f>COUNTIF('Cat Val Desplegable'!$E$3:$E$296,'Altas FI-Compras'!Y590)</f>
        <v>0</v>
      </c>
      <c r="CV590" s="161"/>
      <c r="CW590" s="161"/>
      <c r="CX590" s="161"/>
      <c r="CY590" s="161"/>
      <c r="CZ590" s="161"/>
      <c r="DA590" s="161"/>
      <c r="DB590" s="161"/>
      <c r="DC590" s="161"/>
      <c r="DD590" s="161"/>
    </row>
    <row r="591" spans="1:108">
      <c r="A591" s="155"/>
      <c r="B591" s="155"/>
      <c r="C591" s="155"/>
      <c r="D591" s="155"/>
      <c r="E591" s="155"/>
      <c r="F591" s="155"/>
      <c r="G591" s="155"/>
      <c r="H591" s="155"/>
      <c r="I591" s="155"/>
      <c r="J591" s="155"/>
      <c r="K591" s="155"/>
      <c r="L591" s="155"/>
      <c r="M591" s="155"/>
      <c r="N591" s="156"/>
      <c r="O591" s="157"/>
      <c r="P591" s="158"/>
      <c r="Q591" s="155"/>
      <c r="R591" s="159"/>
      <c r="S591" s="159"/>
      <c r="T591" s="155"/>
      <c r="U591" s="159"/>
      <c r="V591" s="159"/>
      <c r="W591" s="160"/>
      <c r="X591" s="155"/>
      <c r="Y591" s="158"/>
      <c r="Z591" s="155"/>
      <c r="AA591" s="155"/>
      <c r="AB591" s="155"/>
      <c r="AC591" s="162"/>
      <c r="AD591" s="162"/>
      <c r="AE591" s="155"/>
      <c r="AF591" s="155"/>
      <c r="AG591" s="155"/>
      <c r="AH591" s="155"/>
      <c r="AI591" s="155"/>
      <c r="AJ591" s="163"/>
      <c r="AK591" s="163"/>
      <c r="AL591" s="163"/>
      <c r="AM591" s="163"/>
      <c r="AN591" s="164"/>
      <c r="AO591" s="165"/>
      <c r="AP591" s="163"/>
      <c r="AQ591" s="155"/>
      <c r="AR591" s="155"/>
      <c r="AS591" s="155"/>
      <c r="AT591" s="166"/>
      <c r="AU591" s="158"/>
      <c r="AV591" s="155"/>
      <c r="AW591" s="155"/>
      <c r="AX591" s="155"/>
      <c r="AY591" s="155"/>
      <c r="AZ591" s="166"/>
      <c r="BA591" s="158"/>
      <c r="BB591" s="155"/>
      <c r="BC591" s="155"/>
      <c r="BD591" s="155"/>
      <c r="BE591" s="155"/>
      <c r="BF591" s="166"/>
      <c r="BG591" s="158"/>
      <c r="BH591" s="155"/>
      <c r="BI591" s="158"/>
      <c r="BJ591" s="155"/>
      <c r="BK591" s="155"/>
      <c r="BL591" s="155"/>
      <c r="BM591" s="155"/>
      <c r="BN591" s="155"/>
      <c r="BO591" s="155"/>
      <c r="BP591" s="155"/>
      <c r="BQ591" s="155"/>
      <c r="BR591" s="155"/>
      <c r="BS591" s="155"/>
      <c r="BT591" s="155"/>
      <c r="BU591" s="155"/>
      <c r="BV591" s="155"/>
      <c r="BW591" s="155"/>
      <c r="BX591" s="155"/>
      <c r="BY591" s="155"/>
      <c r="BZ591" s="155"/>
      <c r="CA591" s="155"/>
      <c r="CB591" s="155"/>
      <c r="CC591" s="155"/>
      <c r="CD591" s="155"/>
      <c r="CE591" s="155"/>
      <c r="CF591" s="155"/>
      <c r="CG591" s="155"/>
      <c r="CH591" s="155"/>
      <c r="CI591" s="155"/>
      <c r="CJ591" s="166"/>
      <c r="CK591" s="161"/>
      <c r="CL591" s="161"/>
      <c r="CM591" s="161"/>
      <c r="CN591" s="161"/>
      <c r="CO591" s="161"/>
      <c r="CP591" s="161"/>
      <c r="CQ591" s="161"/>
      <c r="CR591" s="167" t="e">
        <f>IFERROR(MATCH(M591,'Cat Val Desplegable'!$B:$B,0),"")-1</f>
        <v>#VALUE!</v>
      </c>
      <c r="CS591" s="167">
        <f>COUNTIF('Cat Val Desplegable'!$B$3:$B$257,'Altas FI-Compras'!M591)</f>
        <v>0</v>
      </c>
      <c r="CT591" s="167" t="e">
        <f>IFERROR(MATCH(Y591,'Cat Val Desplegable'!$E:$E,0),"")-1</f>
        <v>#VALUE!</v>
      </c>
      <c r="CU591" s="167">
        <f>COUNTIF('Cat Val Desplegable'!$E$3:$E$296,'Altas FI-Compras'!Y591)</f>
        <v>0</v>
      </c>
      <c r="CV591" s="161"/>
      <c r="CW591" s="161"/>
      <c r="CX591" s="161"/>
      <c r="CY591" s="161"/>
      <c r="CZ591" s="161"/>
      <c r="DA591" s="161"/>
      <c r="DB591" s="161"/>
      <c r="DC591" s="161"/>
      <c r="DD591" s="161"/>
    </row>
    <row r="592" spans="1:108">
      <c r="A592" s="155"/>
      <c r="B592" s="155"/>
      <c r="C592" s="155"/>
      <c r="D592" s="155"/>
      <c r="E592" s="155"/>
      <c r="F592" s="155"/>
      <c r="G592" s="155"/>
      <c r="H592" s="155"/>
      <c r="I592" s="155"/>
      <c r="J592" s="155"/>
      <c r="K592" s="155"/>
      <c r="L592" s="155"/>
      <c r="M592" s="155"/>
      <c r="N592" s="156"/>
      <c r="O592" s="157"/>
      <c r="P592" s="158"/>
      <c r="Q592" s="155"/>
      <c r="R592" s="159"/>
      <c r="S592" s="159"/>
      <c r="T592" s="155"/>
      <c r="U592" s="159"/>
      <c r="V592" s="159"/>
      <c r="W592" s="160"/>
      <c r="X592" s="155"/>
      <c r="Y592" s="158"/>
      <c r="Z592" s="155"/>
      <c r="AA592" s="155"/>
      <c r="AB592" s="155"/>
      <c r="AC592" s="162"/>
      <c r="AD592" s="162"/>
      <c r="AE592" s="155"/>
      <c r="AF592" s="155"/>
      <c r="AG592" s="155"/>
      <c r="AH592" s="155"/>
      <c r="AI592" s="155"/>
      <c r="AJ592" s="163"/>
      <c r="AK592" s="163"/>
      <c r="AL592" s="163"/>
      <c r="AM592" s="163"/>
      <c r="AN592" s="164"/>
      <c r="AO592" s="165"/>
      <c r="AP592" s="163"/>
      <c r="AQ592" s="155"/>
      <c r="AR592" s="155"/>
      <c r="AS592" s="155"/>
      <c r="AT592" s="166"/>
      <c r="AU592" s="158"/>
      <c r="AV592" s="155"/>
      <c r="AW592" s="155"/>
      <c r="AX592" s="155"/>
      <c r="AY592" s="155"/>
      <c r="AZ592" s="166"/>
      <c r="BA592" s="158"/>
      <c r="BB592" s="155"/>
      <c r="BC592" s="155"/>
      <c r="BD592" s="155"/>
      <c r="BE592" s="155"/>
      <c r="BF592" s="166"/>
      <c r="BG592" s="158"/>
      <c r="BH592" s="155"/>
      <c r="BI592" s="158"/>
      <c r="BJ592" s="155"/>
      <c r="BK592" s="155"/>
      <c r="BL592" s="155"/>
      <c r="BM592" s="155"/>
      <c r="BN592" s="155"/>
      <c r="BO592" s="155"/>
      <c r="BP592" s="155"/>
      <c r="BQ592" s="155"/>
      <c r="BR592" s="155"/>
      <c r="BS592" s="155"/>
      <c r="BT592" s="155"/>
      <c r="BU592" s="155"/>
      <c r="BV592" s="155"/>
      <c r="BW592" s="155"/>
      <c r="BX592" s="155"/>
      <c r="BY592" s="155"/>
      <c r="BZ592" s="155"/>
      <c r="CA592" s="155"/>
      <c r="CB592" s="155"/>
      <c r="CC592" s="155"/>
      <c r="CD592" s="155"/>
      <c r="CE592" s="155"/>
      <c r="CF592" s="155"/>
      <c r="CG592" s="155"/>
      <c r="CH592" s="155"/>
      <c r="CI592" s="155"/>
      <c r="CJ592" s="166"/>
      <c r="CK592" s="161"/>
      <c r="CL592" s="161"/>
      <c r="CM592" s="161"/>
      <c r="CN592" s="161"/>
      <c r="CO592" s="161"/>
      <c r="CP592" s="161"/>
      <c r="CQ592" s="161"/>
      <c r="CR592" s="167" t="e">
        <f>IFERROR(MATCH(M592,'Cat Val Desplegable'!$B:$B,0),"")-1</f>
        <v>#VALUE!</v>
      </c>
      <c r="CS592" s="167">
        <f>COUNTIF('Cat Val Desplegable'!$B$3:$B$257,'Altas FI-Compras'!M592)</f>
        <v>0</v>
      </c>
      <c r="CT592" s="167" t="e">
        <f>IFERROR(MATCH(Y592,'Cat Val Desplegable'!$E:$E,0),"")-1</f>
        <v>#VALUE!</v>
      </c>
      <c r="CU592" s="167">
        <f>COUNTIF('Cat Val Desplegable'!$E$3:$E$296,'Altas FI-Compras'!Y592)</f>
        <v>0</v>
      </c>
      <c r="CV592" s="161"/>
      <c r="CW592" s="161"/>
      <c r="CX592" s="161"/>
      <c r="CY592" s="161"/>
      <c r="CZ592" s="161"/>
      <c r="DA592" s="161"/>
      <c r="DB592" s="161"/>
      <c r="DC592" s="161"/>
      <c r="DD592" s="161"/>
    </row>
    <row r="593" spans="1:108">
      <c r="A593" s="155"/>
      <c r="B593" s="155"/>
      <c r="C593" s="155"/>
      <c r="D593" s="155"/>
      <c r="E593" s="155"/>
      <c r="F593" s="155"/>
      <c r="G593" s="155"/>
      <c r="H593" s="155"/>
      <c r="I593" s="155"/>
      <c r="J593" s="155"/>
      <c r="K593" s="155"/>
      <c r="L593" s="155"/>
      <c r="M593" s="155"/>
      <c r="N593" s="156"/>
      <c r="O593" s="157"/>
      <c r="P593" s="158"/>
      <c r="Q593" s="155"/>
      <c r="R593" s="159"/>
      <c r="S593" s="159"/>
      <c r="T593" s="155"/>
      <c r="U593" s="159"/>
      <c r="V593" s="159"/>
      <c r="W593" s="160"/>
      <c r="X593" s="155"/>
      <c r="Y593" s="158"/>
      <c r="Z593" s="155"/>
      <c r="AA593" s="155"/>
      <c r="AB593" s="155"/>
      <c r="AC593" s="162"/>
      <c r="AD593" s="162"/>
      <c r="AE593" s="155"/>
      <c r="AF593" s="155"/>
      <c r="AG593" s="155"/>
      <c r="AH593" s="155"/>
      <c r="AI593" s="155"/>
      <c r="AJ593" s="163"/>
      <c r="AK593" s="163"/>
      <c r="AL593" s="163"/>
      <c r="AM593" s="163"/>
      <c r="AN593" s="164"/>
      <c r="AO593" s="165"/>
      <c r="AP593" s="163"/>
      <c r="AQ593" s="155"/>
      <c r="AR593" s="155"/>
      <c r="AS593" s="155"/>
      <c r="AT593" s="166"/>
      <c r="AU593" s="158"/>
      <c r="AV593" s="155"/>
      <c r="AW593" s="155"/>
      <c r="AX593" s="155"/>
      <c r="AY593" s="155"/>
      <c r="AZ593" s="166"/>
      <c r="BA593" s="158"/>
      <c r="BB593" s="155"/>
      <c r="BC593" s="155"/>
      <c r="BD593" s="155"/>
      <c r="BE593" s="155"/>
      <c r="BF593" s="166"/>
      <c r="BG593" s="158"/>
      <c r="BH593" s="155"/>
      <c r="BI593" s="158"/>
      <c r="BJ593" s="155"/>
      <c r="BK593" s="155"/>
      <c r="BL593" s="155"/>
      <c r="BM593" s="155"/>
      <c r="BN593" s="155"/>
      <c r="BO593" s="155"/>
      <c r="BP593" s="155"/>
      <c r="BQ593" s="155"/>
      <c r="BR593" s="155"/>
      <c r="BS593" s="155"/>
      <c r="BT593" s="155"/>
      <c r="BU593" s="155"/>
      <c r="BV593" s="155"/>
      <c r="BW593" s="155"/>
      <c r="BX593" s="155"/>
      <c r="BY593" s="155"/>
      <c r="BZ593" s="155"/>
      <c r="CA593" s="155"/>
      <c r="CB593" s="155"/>
      <c r="CC593" s="155"/>
      <c r="CD593" s="155"/>
      <c r="CE593" s="155"/>
      <c r="CF593" s="155"/>
      <c r="CG593" s="155"/>
      <c r="CH593" s="155"/>
      <c r="CI593" s="155"/>
      <c r="CJ593" s="166"/>
      <c r="CK593" s="161"/>
      <c r="CL593" s="161"/>
      <c r="CM593" s="161"/>
      <c r="CN593" s="161"/>
      <c r="CO593" s="161"/>
      <c r="CP593" s="161"/>
      <c r="CQ593" s="161"/>
      <c r="CR593" s="167" t="e">
        <f>IFERROR(MATCH(M593,'Cat Val Desplegable'!$B:$B,0),"")-1</f>
        <v>#VALUE!</v>
      </c>
      <c r="CS593" s="167">
        <f>COUNTIF('Cat Val Desplegable'!$B$3:$B$257,'Altas FI-Compras'!M593)</f>
        <v>0</v>
      </c>
      <c r="CT593" s="167" t="e">
        <f>IFERROR(MATCH(Y593,'Cat Val Desplegable'!$E:$E,0),"")-1</f>
        <v>#VALUE!</v>
      </c>
      <c r="CU593" s="167">
        <f>COUNTIF('Cat Val Desplegable'!$E$3:$E$296,'Altas FI-Compras'!Y593)</f>
        <v>0</v>
      </c>
      <c r="CV593" s="161"/>
      <c r="CW593" s="161"/>
      <c r="CX593" s="161"/>
      <c r="CY593" s="161"/>
      <c r="CZ593" s="161"/>
      <c r="DA593" s="161"/>
      <c r="DB593" s="161"/>
      <c r="DC593" s="161"/>
      <c r="DD593" s="161"/>
    </row>
    <row r="594" spans="1:108">
      <c r="A594" s="155"/>
      <c r="B594" s="155"/>
      <c r="C594" s="155"/>
      <c r="D594" s="155"/>
      <c r="E594" s="155"/>
      <c r="F594" s="155"/>
      <c r="G594" s="155"/>
      <c r="H594" s="155"/>
      <c r="I594" s="155"/>
      <c r="J594" s="155"/>
      <c r="K594" s="155"/>
      <c r="L594" s="155"/>
      <c r="M594" s="155"/>
      <c r="N594" s="156"/>
      <c r="O594" s="157"/>
      <c r="P594" s="158"/>
      <c r="Q594" s="155"/>
      <c r="R594" s="159"/>
      <c r="S594" s="159"/>
      <c r="T594" s="155"/>
      <c r="U594" s="159"/>
      <c r="V594" s="159"/>
      <c r="W594" s="160"/>
      <c r="X594" s="155"/>
      <c r="Y594" s="158"/>
      <c r="Z594" s="155"/>
      <c r="AA594" s="155"/>
      <c r="AB594" s="155"/>
      <c r="AC594" s="162"/>
      <c r="AD594" s="162"/>
      <c r="AE594" s="155"/>
      <c r="AF594" s="155"/>
      <c r="AG594" s="155"/>
      <c r="AH594" s="155"/>
      <c r="AI594" s="155"/>
      <c r="AJ594" s="163"/>
      <c r="AK594" s="163"/>
      <c r="AL594" s="163"/>
      <c r="AM594" s="163"/>
      <c r="AN594" s="164"/>
      <c r="AO594" s="165"/>
      <c r="AP594" s="163"/>
      <c r="AQ594" s="155"/>
      <c r="AR594" s="155"/>
      <c r="AS594" s="155"/>
      <c r="AT594" s="166"/>
      <c r="AU594" s="158"/>
      <c r="AV594" s="155"/>
      <c r="AW594" s="155"/>
      <c r="AX594" s="155"/>
      <c r="AY594" s="155"/>
      <c r="AZ594" s="166"/>
      <c r="BA594" s="158"/>
      <c r="BB594" s="155"/>
      <c r="BC594" s="155"/>
      <c r="BD594" s="155"/>
      <c r="BE594" s="155"/>
      <c r="BF594" s="166"/>
      <c r="BG594" s="158"/>
      <c r="BH594" s="155"/>
      <c r="BI594" s="158"/>
      <c r="BJ594" s="155"/>
      <c r="BK594" s="155"/>
      <c r="BL594" s="155"/>
      <c r="BM594" s="155"/>
      <c r="BN594" s="155"/>
      <c r="BO594" s="155"/>
      <c r="BP594" s="155"/>
      <c r="BQ594" s="155"/>
      <c r="BR594" s="155"/>
      <c r="BS594" s="155"/>
      <c r="BT594" s="155"/>
      <c r="BU594" s="155"/>
      <c r="BV594" s="155"/>
      <c r="BW594" s="155"/>
      <c r="BX594" s="155"/>
      <c r="BY594" s="155"/>
      <c r="BZ594" s="155"/>
      <c r="CA594" s="155"/>
      <c r="CB594" s="155"/>
      <c r="CC594" s="155"/>
      <c r="CD594" s="155"/>
      <c r="CE594" s="155"/>
      <c r="CF594" s="155"/>
      <c r="CG594" s="155"/>
      <c r="CH594" s="155"/>
      <c r="CI594" s="155"/>
      <c r="CJ594" s="166"/>
      <c r="CK594" s="161"/>
      <c r="CL594" s="161"/>
      <c r="CM594" s="161"/>
      <c r="CN594" s="161"/>
      <c r="CO594" s="161"/>
      <c r="CP594" s="161"/>
      <c r="CQ594" s="161"/>
      <c r="CR594" s="167" t="e">
        <f>IFERROR(MATCH(M594,'Cat Val Desplegable'!$B:$B,0),"")-1</f>
        <v>#VALUE!</v>
      </c>
      <c r="CS594" s="167">
        <f>COUNTIF('Cat Val Desplegable'!$B$3:$B$257,'Altas FI-Compras'!M594)</f>
        <v>0</v>
      </c>
      <c r="CT594" s="167" t="e">
        <f>IFERROR(MATCH(Y594,'Cat Val Desplegable'!$E:$E,0),"")-1</f>
        <v>#VALUE!</v>
      </c>
      <c r="CU594" s="167">
        <f>COUNTIF('Cat Val Desplegable'!$E$3:$E$296,'Altas FI-Compras'!Y594)</f>
        <v>0</v>
      </c>
      <c r="CV594" s="161"/>
      <c r="CW594" s="161"/>
      <c r="CX594" s="161"/>
      <c r="CY594" s="161"/>
      <c r="CZ594" s="161"/>
      <c r="DA594" s="161"/>
      <c r="DB594" s="161"/>
      <c r="DC594" s="161"/>
      <c r="DD594" s="161"/>
    </row>
    <row r="595" spans="1:108">
      <c r="A595" s="155"/>
      <c r="B595" s="155"/>
      <c r="C595" s="155"/>
      <c r="D595" s="155"/>
      <c r="E595" s="155"/>
      <c r="F595" s="155"/>
      <c r="G595" s="155"/>
      <c r="H595" s="155"/>
      <c r="I595" s="155"/>
      <c r="J595" s="155"/>
      <c r="K595" s="155"/>
      <c r="L595" s="155"/>
      <c r="M595" s="155"/>
      <c r="N595" s="156"/>
      <c r="O595" s="157"/>
      <c r="P595" s="158"/>
      <c r="Q595" s="155"/>
      <c r="R595" s="159"/>
      <c r="S595" s="159"/>
      <c r="T595" s="155"/>
      <c r="U595" s="159"/>
      <c r="V595" s="159"/>
      <c r="W595" s="160"/>
      <c r="X595" s="155"/>
      <c r="Y595" s="158"/>
      <c r="Z595" s="155"/>
      <c r="AA595" s="155"/>
      <c r="AB595" s="155"/>
      <c r="AC595" s="162"/>
      <c r="AD595" s="162"/>
      <c r="AE595" s="155"/>
      <c r="AF595" s="155"/>
      <c r="AG595" s="155"/>
      <c r="AH595" s="155"/>
      <c r="AI595" s="155"/>
      <c r="AJ595" s="163"/>
      <c r="AK595" s="163"/>
      <c r="AL595" s="163"/>
      <c r="AM595" s="163"/>
      <c r="AN595" s="164"/>
      <c r="AO595" s="165"/>
      <c r="AP595" s="163"/>
      <c r="AQ595" s="155"/>
      <c r="AR595" s="155"/>
      <c r="AS595" s="155"/>
      <c r="AT595" s="166"/>
      <c r="AU595" s="158"/>
      <c r="AV595" s="155"/>
      <c r="AW595" s="155"/>
      <c r="AX595" s="155"/>
      <c r="AY595" s="155"/>
      <c r="AZ595" s="166"/>
      <c r="BA595" s="158"/>
      <c r="BB595" s="155"/>
      <c r="BC595" s="155"/>
      <c r="BD595" s="155"/>
      <c r="BE595" s="155"/>
      <c r="BF595" s="166"/>
      <c r="BG595" s="158"/>
      <c r="BH595" s="155"/>
      <c r="BI595" s="158"/>
      <c r="BJ595" s="155"/>
      <c r="BK595" s="155"/>
      <c r="BL595" s="155"/>
      <c r="BM595" s="155"/>
      <c r="BN595" s="155"/>
      <c r="BO595" s="155"/>
      <c r="BP595" s="155"/>
      <c r="BQ595" s="155"/>
      <c r="BR595" s="155"/>
      <c r="BS595" s="155"/>
      <c r="BT595" s="155"/>
      <c r="BU595" s="155"/>
      <c r="BV595" s="155"/>
      <c r="BW595" s="155"/>
      <c r="BX595" s="155"/>
      <c r="BY595" s="155"/>
      <c r="BZ595" s="155"/>
      <c r="CA595" s="155"/>
      <c r="CB595" s="155"/>
      <c r="CC595" s="155"/>
      <c r="CD595" s="155"/>
      <c r="CE595" s="155"/>
      <c r="CF595" s="155"/>
      <c r="CG595" s="155"/>
      <c r="CH595" s="155"/>
      <c r="CI595" s="155"/>
      <c r="CJ595" s="166"/>
      <c r="CK595" s="161"/>
      <c r="CL595" s="161"/>
      <c r="CM595" s="161"/>
      <c r="CN595" s="161"/>
      <c r="CO595" s="161"/>
      <c r="CP595" s="161"/>
      <c r="CQ595" s="161"/>
      <c r="CR595" s="167" t="e">
        <f>IFERROR(MATCH(M595,'Cat Val Desplegable'!$B:$B,0),"")-1</f>
        <v>#VALUE!</v>
      </c>
      <c r="CS595" s="167">
        <f>COUNTIF('Cat Val Desplegable'!$B$3:$B$257,'Altas FI-Compras'!M595)</f>
        <v>0</v>
      </c>
      <c r="CT595" s="167" t="e">
        <f>IFERROR(MATCH(Y595,'Cat Val Desplegable'!$E:$E,0),"")-1</f>
        <v>#VALUE!</v>
      </c>
      <c r="CU595" s="167">
        <f>COUNTIF('Cat Val Desplegable'!$E$3:$E$296,'Altas FI-Compras'!Y595)</f>
        <v>0</v>
      </c>
      <c r="CV595" s="161"/>
      <c r="CW595" s="161"/>
      <c r="CX595" s="161"/>
      <c r="CY595" s="161"/>
      <c r="CZ595" s="161"/>
      <c r="DA595" s="161"/>
      <c r="DB595" s="161"/>
      <c r="DC595" s="161"/>
      <c r="DD595" s="161"/>
    </row>
    <row r="596" spans="1:108">
      <c r="A596" s="155"/>
      <c r="B596" s="155"/>
      <c r="C596" s="155"/>
      <c r="D596" s="155"/>
      <c r="E596" s="155"/>
      <c r="F596" s="155"/>
      <c r="G596" s="155"/>
      <c r="H596" s="155"/>
      <c r="I596" s="155"/>
      <c r="J596" s="155"/>
      <c r="K596" s="155"/>
      <c r="L596" s="155"/>
      <c r="M596" s="155"/>
      <c r="N596" s="156"/>
      <c r="O596" s="157"/>
      <c r="P596" s="158"/>
      <c r="Q596" s="155"/>
      <c r="R596" s="159"/>
      <c r="S596" s="159"/>
      <c r="T596" s="155"/>
      <c r="U596" s="159"/>
      <c r="V596" s="159"/>
      <c r="W596" s="160"/>
      <c r="X596" s="155"/>
      <c r="Y596" s="158"/>
      <c r="Z596" s="155"/>
      <c r="AA596" s="155"/>
      <c r="AB596" s="155"/>
      <c r="AC596" s="162"/>
      <c r="AD596" s="162"/>
      <c r="AE596" s="155"/>
      <c r="AF596" s="155"/>
      <c r="AG596" s="155"/>
      <c r="AH596" s="155"/>
      <c r="AI596" s="155"/>
      <c r="AJ596" s="163"/>
      <c r="AK596" s="163"/>
      <c r="AL596" s="163"/>
      <c r="AM596" s="163"/>
      <c r="AN596" s="164"/>
      <c r="AO596" s="165"/>
      <c r="AP596" s="163"/>
      <c r="AQ596" s="155"/>
      <c r="AR596" s="155"/>
      <c r="AS596" s="155"/>
      <c r="AT596" s="166"/>
      <c r="AU596" s="158"/>
      <c r="AV596" s="155"/>
      <c r="AW596" s="155"/>
      <c r="AX596" s="155"/>
      <c r="AY596" s="155"/>
      <c r="AZ596" s="166"/>
      <c r="BA596" s="158"/>
      <c r="BB596" s="155"/>
      <c r="BC596" s="155"/>
      <c r="BD596" s="155"/>
      <c r="BE596" s="155"/>
      <c r="BF596" s="166"/>
      <c r="BG596" s="158"/>
      <c r="BH596" s="155"/>
      <c r="BI596" s="158"/>
      <c r="BJ596" s="155"/>
      <c r="BK596" s="155"/>
      <c r="BL596" s="155"/>
      <c r="BM596" s="155"/>
      <c r="BN596" s="155"/>
      <c r="BO596" s="155"/>
      <c r="BP596" s="155"/>
      <c r="BQ596" s="155"/>
      <c r="BR596" s="155"/>
      <c r="BS596" s="155"/>
      <c r="BT596" s="155"/>
      <c r="BU596" s="155"/>
      <c r="BV596" s="155"/>
      <c r="BW596" s="155"/>
      <c r="BX596" s="155"/>
      <c r="BY596" s="155"/>
      <c r="BZ596" s="155"/>
      <c r="CA596" s="155"/>
      <c r="CB596" s="155"/>
      <c r="CC596" s="155"/>
      <c r="CD596" s="155"/>
      <c r="CE596" s="155"/>
      <c r="CF596" s="155"/>
      <c r="CG596" s="155"/>
      <c r="CH596" s="155"/>
      <c r="CI596" s="155"/>
      <c r="CJ596" s="166"/>
      <c r="CK596" s="161"/>
      <c r="CL596" s="161"/>
      <c r="CM596" s="161"/>
      <c r="CN596" s="161"/>
      <c r="CO596" s="161"/>
      <c r="CP596" s="161"/>
      <c r="CQ596" s="161"/>
      <c r="CR596" s="167" t="e">
        <f>IFERROR(MATCH(M596,'Cat Val Desplegable'!$B:$B,0),"")-1</f>
        <v>#VALUE!</v>
      </c>
      <c r="CS596" s="167">
        <f>COUNTIF('Cat Val Desplegable'!$B$3:$B$257,'Altas FI-Compras'!M596)</f>
        <v>0</v>
      </c>
      <c r="CT596" s="167" t="e">
        <f>IFERROR(MATCH(Y596,'Cat Val Desplegable'!$E:$E,0),"")-1</f>
        <v>#VALUE!</v>
      </c>
      <c r="CU596" s="167">
        <f>COUNTIF('Cat Val Desplegable'!$E$3:$E$296,'Altas FI-Compras'!Y596)</f>
        <v>0</v>
      </c>
      <c r="CV596" s="161"/>
      <c r="CW596" s="161"/>
      <c r="CX596" s="161"/>
      <c r="CY596" s="161"/>
      <c r="CZ596" s="161"/>
      <c r="DA596" s="161"/>
      <c r="DB596" s="161"/>
      <c r="DC596" s="161"/>
      <c r="DD596" s="161"/>
    </row>
    <row r="597" spans="1:108">
      <c r="A597" s="155"/>
      <c r="B597" s="155"/>
      <c r="C597" s="155"/>
      <c r="D597" s="155"/>
      <c r="E597" s="155"/>
      <c r="F597" s="155"/>
      <c r="G597" s="155"/>
      <c r="H597" s="155"/>
      <c r="I597" s="155"/>
      <c r="J597" s="155"/>
      <c r="K597" s="155"/>
      <c r="L597" s="155"/>
      <c r="M597" s="155"/>
      <c r="N597" s="156"/>
      <c r="O597" s="157"/>
      <c r="P597" s="158"/>
      <c r="Q597" s="155"/>
      <c r="R597" s="159"/>
      <c r="S597" s="159"/>
      <c r="T597" s="155"/>
      <c r="U597" s="159"/>
      <c r="V597" s="159"/>
      <c r="W597" s="160"/>
      <c r="X597" s="155"/>
      <c r="Y597" s="158"/>
      <c r="Z597" s="155"/>
      <c r="AA597" s="155"/>
      <c r="AB597" s="155"/>
      <c r="AC597" s="162"/>
      <c r="AD597" s="162"/>
      <c r="AE597" s="155"/>
      <c r="AF597" s="155"/>
      <c r="AG597" s="155"/>
      <c r="AH597" s="155"/>
      <c r="AI597" s="155"/>
      <c r="AJ597" s="163"/>
      <c r="AK597" s="163"/>
      <c r="AL597" s="163"/>
      <c r="AM597" s="163"/>
      <c r="AN597" s="164"/>
      <c r="AO597" s="165"/>
      <c r="AP597" s="163"/>
      <c r="AQ597" s="155"/>
      <c r="AR597" s="155"/>
      <c r="AS597" s="155"/>
      <c r="AT597" s="166"/>
      <c r="AU597" s="158"/>
      <c r="AV597" s="155"/>
      <c r="AW597" s="155"/>
      <c r="AX597" s="155"/>
      <c r="AY597" s="155"/>
      <c r="AZ597" s="166"/>
      <c r="BA597" s="158"/>
      <c r="BB597" s="155"/>
      <c r="BC597" s="155"/>
      <c r="BD597" s="155"/>
      <c r="BE597" s="155"/>
      <c r="BF597" s="166"/>
      <c r="BG597" s="158"/>
      <c r="BH597" s="155"/>
      <c r="BI597" s="158"/>
      <c r="BJ597" s="155"/>
      <c r="BK597" s="155"/>
      <c r="BL597" s="155"/>
      <c r="BM597" s="155"/>
      <c r="BN597" s="155"/>
      <c r="BO597" s="155"/>
      <c r="BP597" s="155"/>
      <c r="BQ597" s="155"/>
      <c r="BR597" s="155"/>
      <c r="BS597" s="155"/>
      <c r="BT597" s="155"/>
      <c r="BU597" s="155"/>
      <c r="BV597" s="155"/>
      <c r="BW597" s="155"/>
      <c r="BX597" s="155"/>
      <c r="BY597" s="155"/>
      <c r="BZ597" s="155"/>
      <c r="CA597" s="155"/>
      <c r="CB597" s="155"/>
      <c r="CC597" s="155"/>
      <c r="CD597" s="155"/>
      <c r="CE597" s="155"/>
      <c r="CF597" s="155"/>
      <c r="CG597" s="155"/>
      <c r="CH597" s="155"/>
      <c r="CI597" s="155"/>
      <c r="CJ597" s="166"/>
      <c r="CK597" s="161"/>
      <c r="CL597" s="161"/>
      <c r="CM597" s="161"/>
      <c r="CN597" s="161"/>
      <c r="CO597" s="161"/>
      <c r="CP597" s="161"/>
      <c r="CQ597" s="161"/>
      <c r="CR597" s="167" t="e">
        <f>IFERROR(MATCH(M597,'Cat Val Desplegable'!$B:$B,0),"")-1</f>
        <v>#VALUE!</v>
      </c>
      <c r="CS597" s="167">
        <f>COUNTIF('Cat Val Desplegable'!$B$3:$B$257,'Altas FI-Compras'!M597)</f>
        <v>0</v>
      </c>
      <c r="CT597" s="167" t="e">
        <f>IFERROR(MATCH(Y597,'Cat Val Desplegable'!$E:$E,0),"")-1</f>
        <v>#VALUE!</v>
      </c>
      <c r="CU597" s="167">
        <f>COUNTIF('Cat Val Desplegable'!$E$3:$E$296,'Altas FI-Compras'!Y597)</f>
        <v>0</v>
      </c>
      <c r="CV597" s="161"/>
      <c r="CW597" s="161"/>
      <c r="CX597" s="161"/>
      <c r="CY597" s="161"/>
      <c r="CZ597" s="161"/>
      <c r="DA597" s="161"/>
      <c r="DB597" s="161"/>
      <c r="DC597" s="161"/>
      <c r="DD597" s="161"/>
    </row>
    <row r="598" spans="1:108">
      <c r="A598" s="155"/>
      <c r="B598" s="155"/>
      <c r="C598" s="155"/>
      <c r="D598" s="155"/>
      <c r="E598" s="155"/>
      <c r="F598" s="155"/>
      <c r="G598" s="155"/>
      <c r="H598" s="155"/>
      <c r="I598" s="155"/>
      <c r="J598" s="155"/>
      <c r="K598" s="155"/>
      <c r="L598" s="155"/>
      <c r="M598" s="155"/>
      <c r="N598" s="156"/>
      <c r="O598" s="157"/>
      <c r="P598" s="158"/>
      <c r="Q598" s="155"/>
      <c r="R598" s="159"/>
      <c r="S598" s="159"/>
      <c r="T598" s="155"/>
      <c r="U598" s="159"/>
      <c r="V598" s="159"/>
      <c r="W598" s="160"/>
      <c r="X598" s="155"/>
      <c r="Y598" s="158"/>
      <c r="Z598" s="155"/>
      <c r="AA598" s="155"/>
      <c r="AB598" s="155"/>
      <c r="AC598" s="162"/>
      <c r="AD598" s="162"/>
      <c r="AE598" s="155"/>
      <c r="AF598" s="155"/>
      <c r="AG598" s="155"/>
      <c r="AH598" s="155"/>
      <c r="AI598" s="155"/>
      <c r="AJ598" s="163"/>
      <c r="AK598" s="163"/>
      <c r="AL598" s="163"/>
      <c r="AM598" s="163"/>
      <c r="AN598" s="164"/>
      <c r="AO598" s="165"/>
      <c r="AP598" s="163"/>
      <c r="AQ598" s="155"/>
      <c r="AR598" s="155"/>
      <c r="AS598" s="155"/>
      <c r="AT598" s="166"/>
      <c r="AU598" s="158"/>
      <c r="AV598" s="155"/>
      <c r="AW598" s="155"/>
      <c r="AX598" s="155"/>
      <c r="AY598" s="155"/>
      <c r="AZ598" s="166"/>
      <c r="BA598" s="158"/>
      <c r="BB598" s="155"/>
      <c r="BC598" s="155"/>
      <c r="BD598" s="155"/>
      <c r="BE598" s="155"/>
      <c r="BF598" s="166"/>
      <c r="BG598" s="158"/>
      <c r="BH598" s="155"/>
      <c r="BI598" s="158"/>
      <c r="BJ598" s="155"/>
      <c r="BK598" s="155"/>
      <c r="BL598" s="155"/>
      <c r="BM598" s="155"/>
      <c r="BN598" s="155"/>
      <c r="BO598" s="155"/>
      <c r="BP598" s="155"/>
      <c r="BQ598" s="155"/>
      <c r="BR598" s="155"/>
      <c r="BS598" s="155"/>
      <c r="BT598" s="155"/>
      <c r="BU598" s="155"/>
      <c r="BV598" s="155"/>
      <c r="BW598" s="155"/>
      <c r="BX598" s="155"/>
      <c r="BY598" s="155"/>
      <c r="BZ598" s="155"/>
      <c r="CA598" s="155"/>
      <c r="CB598" s="155"/>
      <c r="CC598" s="155"/>
      <c r="CD598" s="155"/>
      <c r="CE598" s="155"/>
      <c r="CF598" s="155"/>
      <c r="CG598" s="155"/>
      <c r="CH598" s="155"/>
      <c r="CI598" s="155"/>
      <c r="CJ598" s="166"/>
      <c r="CK598" s="161"/>
      <c r="CL598" s="161"/>
      <c r="CM598" s="161"/>
      <c r="CN598" s="161"/>
      <c r="CO598" s="161"/>
      <c r="CP598" s="161"/>
      <c r="CQ598" s="161"/>
      <c r="CR598" s="167" t="e">
        <f>IFERROR(MATCH(M598,'Cat Val Desplegable'!$B:$B,0),"")-1</f>
        <v>#VALUE!</v>
      </c>
      <c r="CS598" s="167">
        <f>COUNTIF('Cat Val Desplegable'!$B$3:$B$257,'Altas FI-Compras'!M598)</f>
        <v>0</v>
      </c>
      <c r="CT598" s="167" t="e">
        <f>IFERROR(MATCH(Y598,'Cat Val Desplegable'!$E:$E,0),"")-1</f>
        <v>#VALUE!</v>
      </c>
      <c r="CU598" s="167">
        <f>COUNTIF('Cat Val Desplegable'!$E$3:$E$296,'Altas FI-Compras'!Y598)</f>
        <v>0</v>
      </c>
      <c r="CV598" s="161"/>
      <c r="CW598" s="161"/>
      <c r="CX598" s="161"/>
      <c r="CY598" s="161"/>
      <c r="CZ598" s="161"/>
      <c r="DA598" s="161"/>
      <c r="DB598" s="161"/>
      <c r="DC598" s="161"/>
      <c r="DD598" s="161"/>
    </row>
    <row r="599" spans="1:108">
      <c r="A599" s="155"/>
      <c r="B599" s="155"/>
      <c r="C599" s="155"/>
      <c r="D599" s="155"/>
      <c r="E599" s="155"/>
      <c r="F599" s="155"/>
      <c r="G599" s="155"/>
      <c r="H599" s="155"/>
      <c r="I599" s="155"/>
      <c r="J599" s="155"/>
      <c r="K599" s="155"/>
      <c r="L599" s="155"/>
      <c r="M599" s="155"/>
      <c r="N599" s="156"/>
      <c r="O599" s="157"/>
      <c r="P599" s="158"/>
      <c r="Q599" s="155"/>
      <c r="R599" s="159"/>
      <c r="S599" s="159"/>
      <c r="T599" s="155"/>
      <c r="U599" s="159"/>
      <c r="V599" s="159"/>
      <c r="W599" s="160"/>
      <c r="X599" s="155"/>
      <c r="Y599" s="158"/>
      <c r="Z599" s="155"/>
      <c r="AA599" s="155"/>
      <c r="AB599" s="155"/>
      <c r="AC599" s="162"/>
      <c r="AD599" s="162"/>
      <c r="AE599" s="155"/>
      <c r="AF599" s="155"/>
      <c r="AG599" s="155"/>
      <c r="AH599" s="155"/>
      <c r="AI599" s="155"/>
      <c r="AJ599" s="163"/>
      <c r="AK599" s="163"/>
      <c r="AL599" s="163"/>
      <c r="AM599" s="163"/>
      <c r="AN599" s="164"/>
      <c r="AO599" s="165"/>
      <c r="AP599" s="163"/>
      <c r="AQ599" s="155"/>
      <c r="AR599" s="155"/>
      <c r="AS599" s="155"/>
      <c r="AT599" s="166"/>
      <c r="AU599" s="158"/>
      <c r="AV599" s="155"/>
      <c r="AW599" s="155"/>
      <c r="AX599" s="155"/>
      <c r="AY599" s="155"/>
      <c r="AZ599" s="166"/>
      <c r="BA599" s="158"/>
      <c r="BB599" s="155"/>
      <c r="BC599" s="155"/>
      <c r="BD599" s="155"/>
      <c r="BE599" s="155"/>
      <c r="BF599" s="166"/>
      <c r="BG599" s="158"/>
      <c r="BH599" s="155"/>
      <c r="BI599" s="158"/>
      <c r="BJ599" s="155"/>
      <c r="BK599" s="155"/>
      <c r="BL599" s="155"/>
      <c r="BM599" s="155"/>
      <c r="BN599" s="155"/>
      <c r="BO599" s="155"/>
      <c r="BP599" s="155"/>
      <c r="BQ599" s="155"/>
      <c r="BR599" s="155"/>
      <c r="BS599" s="155"/>
      <c r="BT599" s="155"/>
      <c r="BU599" s="155"/>
      <c r="BV599" s="155"/>
      <c r="BW599" s="155"/>
      <c r="BX599" s="155"/>
      <c r="BY599" s="155"/>
      <c r="BZ599" s="155"/>
      <c r="CA599" s="155"/>
      <c r="CB599" s="155"/>
      <c r="CC599" s="155"/>
      <c r="CD599" s="155"/>
      <c r="CE599" s="155"/>
      <c r="CF599" s="155"/>
      <c r="CG599" s="155"/>
      <c r="CH599" s="155"/>
      <c r="CI599" s="155"/>
      <c r="CJ599" s="166"/>
      <c r="CK599" s="161"/>
      <c r="CL599" s="161"/>
      <c r="CM599" s="161"/>
      <c r="CN599" s="161"/>
      <c r="CO599" s="161"/>
      <c r="CP599" s="161"/>
      <c r="CQ599" s="161"/>
      <c r="CR599" s="167" t="e">
        <f>IFERROR(MATCH(M599,'Cat Val Desplegable'!$B:$B,0),"")-1</f>
        <v>#VALUE!</v>
      </c>
      <c r="CS599" s="167">
        <f>COUNTIF('Cat Val Desplegable'!$B$3:$B$257,'Altas FI-Compras'!M599)</f>
        <v>0</v>
      </c>
      <c r="CT599" s="167" t="e">
        <f>IFERROR(MATCH(Y599,'Cat Val Desplegable'!$E:$E,0),"")-1</f>
        <v>#VALUE!</v>
      </c>
      <c r="CU599" s="167">
        <f>COUNTIF('Cat Val Desplegable'!$E$3:$E$296,'Altas FI-Compras'!Y599)</f>
        <v>0</v>
      </c>
      <c r="CV599" s="161"/>
      <c r="CW599" s="161"/>
      <c r="CX599" s="161"/>
      <c r="CY599" s="161"/>
      <c r="CZ599" s="161"/>
      <c r="DA599" s="161"/>
      <c r="DB599" s="161"/>
      <c r="DC599" s="161"/>
      <c r="DD599" s="161"/>
    </row>
    <row r="600" spans="1:108">
      <c r="A600" s="155"/>
      <c r="B600" s="155"/>
      <c r="C600" s="155"/>
      <c r="D600" s="155"/>
      <c r="E600" s="155"/>
      <c r="F600" s="155"/>
      <c r="G600" s="155"/>
      <c r="H600" s="155"/>
      <c r="I600" s="155"/>
      <c r="J600" s="155"/>
      <c r="K600" s="155"/>
      <c r="L600" s="155"/>
      <c r="M600" s="155"/>
      <c r="N600" s="156"/>
      <c r="O600" s="157"/>
      <c r="P600" s="158"/>
      <c r="Q600" s="155"/>
      <c r="R600" s="159"/>
      <c r="S600" s="159"/>
      <c r="T600" s="155"/>
      <c r="U600" s="159"/>
      <c r="V600" s="159"/>
      <c r="W600" s="160"/>
      <c r="X600" s="155"/>
      <c r="Y600" s="158"/>
      <c r="Z600" s="155"/>
      <c r="AA600" s="155"/>
      <c r="AB600" s="155"/>
      <c r="AC600" s="162"/>
      <c r="AD600" s="162"/>
      <c r="AE600" s="155"/>
      <c r="AF600" s="155"/>
      <c r="AG600" s="155"/>
      <c r="AH600" s="155"/>
      <c r="AI600" s="155"/>
      <c r="AJ600" s="163"/>
      <c r="AK600" s="163"/>
      <c r="AL600" s="163"/>
      <c r="AM600" s="163"/>
      <c r="AN600" s="164"/>
      <c r="AO600" s="165"/>
      <c r="AP600" s="163"/>
      <c r="AQ600" s="155"/>
      <c r="AR600" s="155"/>
      <c r="AS600" s="155"/>
      <c r="AT600" s="166"/>
      <c r="AU600" s="158"/>
      <c r="AV600" s="155"/>
      <c r="AW600" s="155"/>
      <c r="AX600" s="155"/>
      <c r="AY600" s="155"/>
      <c r="AZ600" s="166"/>
      <c r="BA600" s="158"/>
      <c r="BB600" s="155"/>
      <c r="BC600" s="155"/>
      <c r="BD600" s="155"/>
      <c r="BE600" s="155"/>
      <c r="BF600" s="166"/>
      <c r="BG600" s="158"/>
      <c r="BH600" s="155"/>
      <c r="BI600" s="158"/>
      <c r="BJ600" s="155"/>
      <c r="BK600" s="155"/>
      <c r="BL600" s="155"/>
      <c r="BM600" s="155"/>
      <c r="BN600" s="155"/>
      <c r="BO600" s="155"/>
      <c r="BP600" s="155"/>
      <c r="BQ600" s="155"/>
      <c r="BR600" s="155"/>
      <c r="BS600" s="155"/>
      <c r="BT600" s="155"/>
      <c r="BU600" s="155"/>
      <c r="BV600" s="155"/>
      <c r="BW600" s="155"/>
      <c r="BX600" s="155"/>
      <c r="BY600" s="155"/>
      <c r="BZ600" s="155"/>
      <c r="CA600" s="155"/>
      <c r="CB600" s="155"/>
      <c r="CC600" s="155"/>
      <c r="CD600" s="155"/>
      <c r="CE600" s="155"/>
      <c r="CF600" s="155"/>
      <c r="CG600" s="155"/>
      <c r="CH600" s="155"/>
      <c r="CI600" s="155"/>
      <c r="CJ600" s="166"/>
      <c r="CK600" s="161"/>
      <c r="CL600" s="161"/>
      <c r="CM600" s="161"/>
      <c r="CN600" s="161"/>
      <c r="CO600" s="161"/>
      <c r="CP600" s="161"/>
      <c r="CQ600" s="161"/>
      <c r="CR600" s="167" t="e">
        <f>IFERROR(MATCH(M600,'Cat Val Desplegable'!$B:$B,0),"")-1</f>
        <v>#VALUE!</v>
      </c>
      <c r="CS600" s="167">
        <f>COUNTIF('Cat Val Desplegable'!$B$3:$B$257,'Altas FI-Compras'!M600)</f>
        <v>0</v>
      </c>
      <c r="CT600" s="167" t="e">
        <f>IFERROR(MATCH(Y600,'Cat Val Desplegable'!$E:$E,0),"")-1</f>
        <v>#VALUE!</v>
      </c>
      <c r="CU600" s="167">
        <f>COUNTIF('Cat Val Desplegable'!$E$3:$E$296,'Altas FI-Compras'!Y600)</f>
        <v>0</v>
      </c>
      <c r="CV600" s="161"/>
      <c r="CW600" s="161"/>
      <c r="CX600" s="161"/>
      <c r="CY600" s="161"/>
      <c r="CZ600" s="161"/>
      <c r="DA600" s="161"/>
      <c r="DB600" s="161"/>
      <c r="DC600" s="161"/>
      <c r="DD600" s="161"/>
    </row>
    <row r="601" spans="1:108">
      <c r="A601" s="155"/>
      <c r="B601" s="155"/>
      <c r="C601" s="155"/>
      <c r="D601" s="155"/>
      <c r="E601" s="155"/>
      <c r="F601" s="155"/>
      <c r="G601" s="155"/>
      <c r="H601" s="155"/>
      <c r="I601" s="155"/>
      <c r="J601" s="155"/>
      <c r="K601" s="155"/>
      <c r="L601" s="155"/>
      <c r="M601" s="155"/>
      <c r="N601" s="156"/>
      <c r="O601" s="157"/>
      <c r="P601" s="158"/>
      <c r="Q601" s="155"/>
      <c r="R601" s="159"/>
      <c r="S601" s="159"/>
      <c r="T601" s="155"/>
      <c r="U601" s="159"/>
      <c r="V601" s="159"/>
      <c r="W601" s="160"/>
      <c r="X601" s="155"/>
      <c r="Y601" s="158"/>
      <c r="Z601" s="155"/>
      <c r="AA601" s="155"/>
      <c r="AB601" s="155"/>
      <c r="AC601" s="162"/>
      <c r="AD601" s="162"/>
      <c r="AE601" s="155"/>
      <c r="AF601" s="155"/>
      <c r="AG601" s="155"/>
      <c r="AH601" s="155"/>
      <c r="AI601" s="155"/>
      <c r="AJ601" s="163"/>
      <c r="AK601" s="163"/>
      <c r="AL601" s="163"/>
      <c r="AM601" s="163"/>
      <c r="AN601" s="164"/>
      <c r="AO601" s="165"/>
      <c r="AP601" s="163"/>
      <c r="AQ601" s="155"/>
      <c r="AR601" s="155"/>
      <c r="AS601" s="155"/>
      <c r="AT601" s="166"/>
      <c r="AU601" s="158"/>
      <c r="AV601" s="155"/>
      <c r="AW601" s="155"/>
      <c r="AX601" s="155"/>
      <c r="AY601" s="155"/>
      <c r="AZ601" s="166"/>
      <c r="BA601" s="158"/>
      <c r="BB601" s="155"/>
      <c r="BC601" s="155"/>
      <c r="BD601" s="155"/>
      <c r="BE601" s="155"/>
      <c r="BF601" s="166"/>
      <c r="BG601" s="158"/>
      <c r="BH601" s="155"/>
      <c r="BI601" s="158"/>
      <c r="BJ601" s="155"/>
      <c r="BK601" s="155"/>
      <c r="BL601" s="155"/>
      <c r="BM601" s="155"/>
      <c r="BN601" s="155"/>
      <c r="BO601" s="155"/>
      <c r="BP601" s="155"/>
      <c r="BQ601" s="155"/>
      <c r="BR601" s="155"/>
      <c r="BS601" s="155"/>
      <c r="BT601" s="155"/>
      <c r="BU601" s="155"/>
      <c r="BV601" s="155"/>
      <c r="BW601" s="155"/>
      <c r="BX601" s="155"/>
      <c r="BY601" s="155"/>
      <c r="BZ601" s="155"/>
      <c r="CA601" s="155"/>
      <c r="CB601" s="155"/>
      <c r="CC601" s="155"/>
      <c r="CD601" s="155"/>
      <c r="CE601" s="155"/>
      <c r="CF601" s="155"/>
      <c r="CG601" s="155"/>
      <c r="CH601" s="155"/>
      <c r="CI601" s="155"/>
      <c r="CJ601" s="166"/>
      <c r="CK601" s="161"/>
      <c r="CL601" s="161"/>
      <c r="CM601" s="161"/>
      <c r="CN601" s="161"/>
      <c r="CO601" s="161"/>
      <c r="CP601" s="161"/>
      <c r="CQ601" s="161"/>
      <c r="CR601" s="167" t="e">
        <f>IFERROR(MATCH(M601,'Cat Val Desplegable'!$B:$B,0),"")-1</f>
        <v>#VALUE!</v>
      </c>
      <c r="CS601" s="167">
        <f>COUNTIF('Cat Val Desplegable'!$B$3:$B$257,'Altas FI-Compras'!M601)</f>
        <v>0</v>
      </c>
      <c r="CT601" s="167" t="e">
        <f>IFERROR(MATCH(Y601,'Cat Val Desplegable'!$E:$E,0),"")-1</f>
        <v>#VALUE!</v>
      </c>
      <c r="CU601" s="167">
        <f>COUNTIF('Cat Val Desplegable'!$E$3:$E$296,'Altas FI-Compras'!Y601)</f>
        <v>0</v>
      </c>
      <c r="CV601" s="161"/>
      <c r="CW601" s="161"/>
      <c r="CX601" s="161"/>
      <c r="CY601" s="161"/>
      <c r="CZ601" s="161"/>
      <c r="DA601" s="161"/>
      <c r="DB601" s="161"/>
      <c r="DC601" s="161"/>
      <c r="DD601" s="161"/>
    </row>
    <row r="602" spans="1:108">
      <c r="A602" s="155"/>
      <c r="B602" s="155"/>
      <c r="C602" s="155"/>
      <c r="D602" s="155"/>
      <c r="E602" s="155"/>
      <c r="F602" s="155"/>
      <c r="G602" s="155"/>
      <c r="H602" s="155"/>
      <c r="I602" s="155"/>
      <c r="J602" s="155"/>
      <c r="K602" s="155"/>
      <c r="L602" s="155"/>
      <c r="M602" s="155"/>
      <c r="N602" s="156"/>
      <c r="O602" s="157"/>
      <c r="P602" s="158"/>
      <c r="Q602" s="155"/>
      <c r="R602" s="159"/>
      <c r="S602" s="159"/>
      <c r="T602" s="155"/>
      <c r="U602" s="159"/>
      <c r="V602" s="159"/>
      <c r="W602" s="160"/>
      <c r="X602" s="155"/>
      <c r="Y602" s="158"/>
      <c r="Z602" s="155"/>
      <c r="AA602" s="155"/>
      <c r="AB602" s="155"/>
      <c r="AC602" s="162"/>
      <c r="AD602" s="162"/>
      <c r="AE602" s="155"/>
      <c r="AF602" s="155"/>
      <c r="AG602" s="155"/>
      <c r="AH602" s="155"/>
      <c r="AI602" s="155"/>
      <c r="AJ602" s="163"/>
      <c r="AK602" s="163"/>
      <c r="AL602" s="163"/>
      <c r="AM602" s="163"/>
      <c r="AN602" s="164"/>
      <c r="AO602" s="165"/>
      <c r="AP602" s="163"/>
      <c r="AQ602" s="155"/>
      <c r="AR602" s="155"/>
      <c r="AS602" s="155"/>
      <c r="AT602" s="166"/>
      <c r="AU602" s="158"/>
      <c r="AV602" s="155"/>
      <c r="AW602" s="155"/>
      <c r="AX602" s="155"/>
      <c r="AY602" s="155"/>
      <c r="AZ602" s="166"/>
      <c r="BA602" s="158"/>
      <c r="BB602" s="155"/>
      <c r="BC602" s="155"/>
      <c r="BD602" s="155"/>
      <c r="BE602" s="155"/>
      <c r="BF602" s="166"/>
      <c r="BG602" s="158"/>
      <c r="BH602" s="155"/>
      <c r="BI602" s="158"/>
      <c r="BJ602" s="155"/>
      <c r="BK602" s="155"/>
      <c r="BL602" s="155"/>
      <c r="BM602" s="155"/>
      <c r="BN602" s="155"/>
      <c r="BO602" s="155"/>
      <c r="BP602" s="155"/>
      <c r="BQ602" s="155"/>
      <c r="BR602" s="155"/>
      <c r="BS602" s="155"/>
      <c r="BT602" s="155"/>
      <c r="BU602" s="155"/>
      <c r="BV602" s="155"/>
      <c r="BW602" s="155"/>
      <c r="BX602" s="155"/>
      <c r="BY602" s="155"/>
      <c r="BZ602" s="155"/>
      <c r="CA602" s="155"/>
      <c r="CB602" s="155"/>
      <c r="CC602" s="155"/>
      <c r="CD602" s="155"/>
      <c r="CE602" s="155"/>
      <c r="CF602" s="155"/>
      <c r="CG602" s="155"/>
      <c r="CH602" s="155"/>
      <c r="CI602" s="155"/>
      <c r="CJ602" s="166"/>
      <c r="CK602" s="161"/>
      <c r="CL602" s="161"/>
      <c r="CM602" s="161"/>
      <c r="CN602" s="161"/>
      <c r="CO602" s="161"/>
      <c r="CP602" s="161"/>
      <c r="CQ602" s="161"/>
      <c r="CR602" s="167" t="e">
        <f>IFERROR(MATCH(M602,'Cat Val Desplegable'!$B:$B,0),"")-1</f>
        <v>#VALUE!</v>
      </c>
      <c r="CS602" s="167">
        <f>COUNTIF('Cat Val Desplegable'!$B$3:$B$257,'Altas FI-Compras'!M602)</f>
        <v>0</v>
      </c>
      <c r="CT602" s="167" t="e">
        <f>IFERROR(MATCH(Y602,'Cat Val Desplegable'!$E:$E,0),"")-1</f>
        <v>#VALUE!</v>
      </c>
      <c r="CU602" s="167">
        <f>COUNTIF('Cat Val Desplegable'!$E$3:$E$296,'Altas FI-Compras'!Y602)</f>
        <v>0</v>
      </c>
      <c r="CV602" s="161"/>
      <c r="CW602" s="161"/>
      <c r="CX602" s="161"/>
      <c r="CY602" s="161"/>
      <c r="CZ602" s="161"/>
      <c r="DA602" s="161"/>
      <c r="DB602" s="161"/>
      <c r="DC602" s="161"/>
      <c r="DD602" s="161"/>
    </row>
    <row r="603" spans="1:108">
      <c r="A603" s="155"/>
      <c r="B603" s="155"/>
      <c r="C603" s="155"/>
      <c r="D603" s="155"/>
      <c r="E603" s="155"/>
      <c r="F603" s="155"/>
      <c r="G603" s="155"/>
      <c r="H603" s="155"/>
      <c r="I603" s="155"/>
      <c r="J603" s="155"/>
      <c r="K603" s="155"/>
      <c r="L603" s="155"/>
      <c r="M603" s="155"/>
      <c r="N603" s="156"/>
      <c r="O603" s="157"/>
      <c r="P603" s="158"/>
      <c r="Q603" s="155"/>
      <c r="R603" s="159"/>
      <c r="S603" s="159"/>
      <c r="T603" s="155"/>
      <c r="U603" s="159"/>
      <c r="V603" s="159"/>
      <c r="W603" s="160"/>
      <c r="X603" s="155"/>
      <c r="Y603" s="158"/>
      <c r="Z603" s="155"/>
      <c r="AA603" s="155"/>
      <c r="AB603" s="155"/>
      <c r="AC603" s="162"/>
      <c r="AD603" s="162"/>
      <c r="AE603" s="155"/>
      <c r="AF603" s="155"/>
      <c r="AG603" s="155"/>
      <c r="AH603" s="155"/>
      <c r="AI603" s="155"/>
      <c r="AJ603" s="163"/>
      <c r="AK603" s="163"/>
      <c r="AL603" s="163"/>
      <c r="AM603" s="163"/>
      <c r="AN603" s="164"/>
      <c r="AO603" s="165"/>
      <c r="AP603" s="163"/>
      <c r="AQ603" s="155"/>
      <c r="AR603" s="155"/>
      <c r="AS603" s="155"/>
      <c r="AT603" s="166"/>
      <c r="AU603" s="158"/>
      <c r="AV603" s="155"/>
      <c r="AW603" s="155"/>
      <c r="AX603" s="155"/>
      <c r="AY603" s="155"/>
      <c r="AZ603" s="166"/>
      <c r="BA603" s="158"/>
      <c r="BB603" s="155"/>
      <c r="BC603" s="155"/>
      <c r="BD603" s="155"/>
      <c r="BE603" s="155"/>
      <c r="BF603" s="166"/>
      <c r="BG603" s="158"/>
      <c r="BH603" s="155"/>
      <c r="BI603" s="158"/>
      <c r="BJ603" s="155"/>
      <c r="BK603" s="155"/>
      <c r="BL603" s="155"/>
      <c r="BM603" s="155"/>
      <c r="BN603" s="155"/>
      <c r="BO603" s="155"/>
      <c r="BP603" s="155"/>
      <c r="BQ603" s="155"/>
      <c r="BR603" s="155"/>
      <c r="BS603" s="155"/>
      <c r="BT603" s="155"/>
      <c r="BU603" s="155"/>
      <c r="BV603" s="155"/>
      <c r="BW603" s="155"/>
      <c r="BX603" s="155"/>
      <c r="BY603" s="155"/>
      <c r="BZ603" s="155"/>
      <c r="CA603" s="155"/>
      <c r="CB603" s="155"/>
      <c r="CC603" s="155"/>
      <c r="CD603" s="155"/>
      <c r="CE603" s="155"/>
      <c r="CF603" s="155"/>
      <c r="CG603" s="155"/>
      <c r="CH603" s="155"/>
      <c r="CI603" s="155"/>
      <c r="CJ603" s="166"/>
      <c r="CK603" s="161"/>
      <c r="CL603" s="161"/>
      <c r="CM603" s="161"/>
      <c r="CN603" s="161"/>
      <c r="CO603" s="161"/>
      <c r="CP603" s="161"/>
      <c r="CQ603" s="161"/>
      <c r="CR603" s="167" t="e">
        <f>IFERROR(MATCH(M603,'Cat Val Desplegable'!$B:$B,0),"")-1</f>
        <v>#VALUE!</v>
      </c>
      <c r="CS603" s="167">
        <f>COUNTIF('Cat Val Desplegable'!$B$3:$B$257,'Altas FI-Compras'!M603)</f>
        <v>0</v>
      </c>
      <c r="CT603" s="167" t="e">
        <f>IFERROR(MATCH(Y603,'Cat Val Desplegable'!$E:$E,0),"")-1</f>
        <v>#VALUE!</v>
      </c>
      <c r="CU603" s="167">
        <f>COUNTIF('Cat Val Desplegable'!$E$3:$E$296,'Altas FI-Compras'!Y603)</f>
        <v>0</v>
      </c>
      <c r="CV603" s="161"/>
      <c r="CW603" s="161"/>
      <c r="CX603" s="161"/>
      <c r="CY603" s="161"/>
      <c r="CZ603" s="161"/>
      <c r="DA603" s="161"/>
      <c r="DB603" s="161"/>
      <c r="DC603" s="161"/>
      <c r="DD603" s="161"/>
    </row>
    <row r="604" spans="1:108">
      <c r="A604" s="155"/>
      <c r="B604" s="155"/>
      <c r="C604" s="155"/>
      <c r="D604" s="155"/>
      <c r="E604" s="155"/>
      <c r="F604" s="155"/>
      <c r="G604" s="155"/>
      <c r="H604" s="155"/>
      <c r="I604" s="155"/>
      <c r="J604" s="155"/>
      <c r="K604" s="155"/>
      <c r="L604" s="155"/>
      <c r="M604" s="155"/>
      <c r="N604" s="156"/>
      <c r="O604" s="157"/>
      <c r="P604" s="158"/>
      <c r="Q604" s="155"/>
      <c r="R604" s="159"/>
      <c r="S604" s="159"/>
      <c r="T604" s="155"/>
      <c r="U604" s="159"/>
      <c r="V604" s="159"/>
      <c r="W604" s="160"/>
      <c r="X604" s="155"/>
      <c r="Y604" s="158"/>
      <c r="Z604" s="155"/>
      <c r="AA604" s="155"/>
      <c r="AB604" s="155"/>
      <c r="AC604" s="162"/>
      <c r="AD604" s="162"/>
      <c r="AE604" s="155"/>
      <c r="AF604" s="155"/>
      <c r="AG604" s="155"/>
      <c r="AH604" s="155"/>
      <c r="AI604" s="155"/>
      <c r="AJ604" s="163"/>
      <c r="AK604" s="163"/>
      <c r="AL604" s="163"/>
      <c r="AM604" s="163"/>
      <c r="AN604" s="164"/>
      <c r="AO604" s="165"/>
      <c r="AP604" s="163"/>
      <c r="AQ604" s="155"/>
      <c r="AR604" s="155"/>
      <c r="AS604" s="155"/>
      <c r="AT604" s="166"/>
      <c r="AU604" s="158"/>
      <c r="AV604" s="155"/>
      <c r="AW604" s="155"/>
      <c r="AX604" s="155"/>
      <c r="AY604" s="155"/>
      <c r="AZ604" s="166"/>
      <c r="BA604" s="158"/>
      <c r="BB604" s="155"/>
      <c r="BC604" s="155"/>
      <c r="BD604" s="155"/>
      <c r="BE604" s="155"/>
      <c r="BF604" s="166"/>
      <c r="BG604" s="158"/>
      <c r="BH604" s="155"/>
      <c r="BI604" s="158"/>
      <c r="BJ604" s="155"/>
      <c r="BK604" s="155"/>
      <c r="BL604" s="155"/>
      <c r="BM604" s="155"/>
      <c r="BN604" s="155"/>
      <c r="BO604" s="155"/>
      <c r="BP604" s="155"/>
      <c r="BQ604" s="155"/>
      <c r="BR604" s="155"/>
      <c r="BS604" s="155"/>
      <c r="BT604" s="155"/>
      <c r="BU604" s="155"/>
      <c r="BV604" s="155"/>
      <c r="BW604" s="155"/>
      <c r="BX604" s="155"/>
      <c r="BY604" s="155"/>
      <c r="BZ604" s="155"/>
      <c r="CA604" s="155"/>
      <c r="CB604" s="155"/>
      <c r="CC604" s="155"/>
      <c r="CD604" s="155"/>
      <c r="CE604" s="155"/>
      <c r="CF604" s="155"/>
      <c r="CG604" s="155"/>
      <c r="CH604" s="155"/>
      <c r="CI604" s="155"/>
      <c r="CJ604" s="166"/>
      <c r="CK604" s="161"/>
      <c r="CL604" s="161"/>
      <c r="CM604" s="161"/>
      <c r="CN604" s="161"/>
      <c r="CO604" s="161"/>
      <c r="CP604" s="161"/>
      <c r="CQ604" s="161"/>
      <c r="CR604" s="167" t="e">
        <f>IFERROR(MATCH(M604,'Cat Val Desplegable'!$B:$B,0),"")-1</f>
        <v>#VALUE!</v>
      </c>
      <c r="CS604" s="167">
        <f>COUNTIF('Cat Val Desplegable'!$B$3:$B$257,'Altas FI-Compras'!M604)</f>
        <v>0</v>
      </c>
      <c r="CT604" s="167" t="e">
        <f>IFERROR(MATCH(Y604,'Cat Val Desplegable'!$E:$E,0),"")-1</f>
        <v>#VALUE!</v>
      </c>
      <c r="CU604" s="167">
        <f>COUNTIF('Cat Val Desplegable'!$E$3:$E$296,'Altas FI-Compras'!Y604)</f>
        <v>0</v>
      </c>
      <c r="CV604" s="161"/>
      <c r="CW604" s="161"/>
      <c r="CX604" s="161"/>
      <c r="CY604" s="161"/>
      <c r="CZ604" s="161"/>
      <c r="DA604" s="161"/>
      <c r="DB604" s="161"/>
      <c r="DC604" s="161"/>
      <c r="DD604" s="161"/>
    </row>
    <row r="605" spans="1:108">
      <c r="A605" s="155"/>
      <c r="B605" s="155"/>
      <c r="C605" s="155"/>
      <c r="D605" s="155"/>
      <c r="E605" s="155"/>
      <c r="F605" s="155"/>
      <c r="G605" s="155"/>
      <c r="H605" s="155"/>
      <c r="I605" s="155"/>
      <c r="J605" s="155"/>
      <c r="K605" s="155"/>
      <c r="L605" s="155"/>
      <c r="M605" s="155"/>
      <c r="N605" s="156"/>
      <c r="O605" s="157"/>
      <c r="P605" s="158"/>
      <c r="Q605" s="155"/>
      <c r="R605" s="159"/>
      <c r="S605" s="159"/>
      <c r="T605" s="155"/>
      <c r="U605" s="159"/>
      <c r="V605" s="159"/>
      <c r="W605" s="160"/>
      <c r="X605" s="155"/>
      <c r="Y605" s="158"/>
      <c r="Z605" s="155"/>
      <c r="AA605" s="155"/>
      <c r="AB605" s="155"/>
      <c r="AC605" s="162"/>
      <c r="AD605" s="162"/>
      <c r="AE605" s="155"/>
      <c r="AF605" s="155"/>
      <c r="AG605" s="155"/>
      <c r="AH605" s="155"/>
      <c r="AI605" s="155"/>
      <c r="AJ605" s="163"/>
      <c r="AK605" s="163"/>
      <c r="AL605" s="163"/>
      <c r="AM605" s="163"/>
      <c r="AN605" s="164"/>
      <c r="AO605" s="165"/>
      <c r="AP605" s="163"/>
      <c r="AQ605" s="155"/>
      <c r="AR605" s="155"/>
      <c r="AS605" s="155"/>
      <c r="AT605" s="166"/>
      <c r="AU605" s="158"/>
      <c r="AV605" s="155"/>
      <c r="AW605" s="155"/>
      <c r="AX605" s="155"/>
      <c r="AY605" s="155"/>
      <c r="AZ605" s="166"/>
      <c r="BA605" s="158"/>
      <c r="BB605" s="155"/>
      <c r="BC605" s="155"/>
      <c r="BD605" s="155"/>
      <c r="BE605" s="155"/>
      <c r="BF605" s="166"/>
      <c r="BG605" s="158"/>
      <c r="BH605" s="155"/>
      <c r="BI605" s="158"/>
      <c r="BJ605" s="155"/>
      <c r="BK605" s="155"/>
      <c r="BL605" s="155"/>
      <c r="BM605" s="155"/>
      <c r="BN605" s="155"/>
      <c r="BO605" s="155"/>
      <c r="BP605" s="155"/>
      <c r="BQ605" s="155"/>
      <c r="BR605" s="155"/>
      <c r="BS605" s="155"/>
      <c r="BT605" s="155"/>
      <c r="BU605" s="155"/>
      <c r="BV605" s="155"/>
      <c r="BW605" s="155"/>
      <c r="BX605" s="155"/>
      <c r="BY605" s="155"/>
      <c r="BZ605" s="155"/>
      <c r="CA605" s="155"/>
      <c r="CB605" s="155"/>
      <c r="CC605" s="155"/>
      <c r="CD605" s="155"/>
      <c r="CE605" s="155"/>
      <c r="CF605" s="155"/>
      <c r="CG605" s="155"/>
      <c r="CH605" s="155"/>
      <c r="CI605" s="155"/>
      <c r="CJ605" s="166"/>
      <c r="CK605" s="161"/>
      <c r="CL605" s="161"/>
      <c r="CM605" s="161"/>
      <c r="CN605" s="161"/>
      <c r="CO605" s="161"/>
      <c r="CP605" s="161"/>
      <c r="CQ605" s="161"/>
      <c r="CR605" s="167" t="e">
        <f>IFERROR(MATCH(M605,'Cat Val Desplegable'!$B:$B,0),"")-1</f>
        <v>#VALUE!</v>
      </c>
      <c r="CS605" s="167">
        <f>COUNTIF('Cat Val Desplegable'!$B$3:$B$257,'Altas FI-Compras'!M605)</f>
        <v>0</v>
      </c>
      <c r="CT605" s="167" t="e">
        <f>IFERROR(MATCH(Y605,'Cat Val Desplegable'!$E:$E,0),"")-1</f>
        <v>#VALUE!</v>
      </c>
      <c r="CU605" s="167">
        <f>COUNTIF('Cat Val Desplegable'!$E$3:$E$296,'Altas FI-Compras'!Y605)</f>
        <v>0</v>
      </c>
      <c r="CV605" s="161"/>
      <c r="CW605" s="161"/>
      <c r="CX605" s="161"/>
      <c r="CY605" s="161"/>
      <c r="CZ605" s="161"/>
      <c r="DA605" s="161"/>
      <c r="DB605" s="161"/>
      <c r="DC605" s="161"/>
      <c r="DD605" s="161"/>
    </row>
    <row r="606" spans="1:108">
      <c r="A606" s="155"/>
      <c r="B606" s="155"/>
      <c r="C606" s="155"/>
      <c r="D606" s="155"/>
      <c r="E606" s="155"/>
      <c r="F606" s="155"/>
      <c r="G606" s="155"/>
      <c r="H606" s="155"/>
      <c r="I606" s="155"/>
      <c r="J606" s="155"/>
      <c r="K606" s="155"/>
      <c r="L606" s="155"/>
      <c r="M606" s="155"/>
      <c r="N606" s="156"/>
      <c r="O606" s="157"/>
      <c r="P606" s="158"/>
      <c r="Q606" s="155"/>
      <c r="R606" s="159"/>
      <c r="S606" s="159"/>
      <c r="T606" s="155"/>
      <c r="U606" s="159"/>
      <c r="V606" s="159"/>
      <c r="W606" s="160"/>
      <c r="X606" s="155"/>
      <c r="Y606" s="158"/>
      <c r="Z606" s="155"/>
      <c r="AA606" s="155"/>
      <c r="AB606" s="155"/>
      <c r="AC606" s="162"/>
      <c r="AD606" s="162"/>
      <c r="AE606" s="155"/>
      <c r="AF606" s="155"/>
      <c r="AG606" s="155"/>
      <c r="AH606" s="155"/>
      <c r="AI606" s="155"/>
      <c r="AJ606" s="163"/>
      <c r="AK606" s="163"/>
      <c r="AL606" s="163"/>
      <c r="AM606" s="163"/>
      <c r="AN606" s="164"/>
      <c r="AO606" s="165"/>
      <c r="AP606" s="163"/>
      <c r="AQ606" s="155"/>
      <c r="AR606" s="155"/>
      <c r="AS606" s="155"/>
      <c r="AT606" s="166"/>
      <c r="AU606" s="158"/>
      <c r="AV606" s="155"/>
      <c r="AW606" s="155"/>
      <c r="AX606" s="155"/>
      <c r="AY606" s="155"/>
      <c r="AZ606" s="166"/>
      <c r="BA606" s="158"/>
      <c r="BB606" s="155"/>
      <c r="BC606" s="155"/>
      <c r="BD606" s="155"/>
      <c r="BE606" s="155"/>
      <c r="BF606" s="166"/>
      <c r="BG606" s="158"/>
      <c r="BH606" s="155"/>
      <c r="BI606" s="158"/>
      <c r="BJ606" s="155"/>
      <c r="BK606" s="155"/>
      <c r="BL606" s="155"/>
      <c r="BM606" s="155"/>
      <c r="BN606" s="155"/>
      <c r="BO606" s="155"/>
      <c r="BP606" s="155"/>
      <c r="BQ606" s="155"/>
      <c r="BR606" s="155"/>
      <c r="BS606" s="155"/>
      <c r="BT606" s="155"/>
      <c r="BU606" s="155"/>
      <c r="BV606" s="155"/>
      <c r="BW606" s="155"/>
      <c r="BX606" s="155"/>
      <c r="BY606" s="155"/>
      <c r="BZ606" s="155"/>
      <c r="CA606" s="155"/>
      <c r="CB606" s="155"/>
      <c r="CC606" s="155"/>
      <c r="CD606" s="155"/>
      <c r="CE606" s="155"/>
      <c r="CF606" s="155"/>
      <c r="CG606" s="155"/>
      <c r="CH606" s="155"/>
      <c r="CI606" s="155"/>
      <c r="CJ606" s="166"/>
      <c r="CK606" s="161"/>
      <c r="CL606" s="161"/>
      <c r="CM606" s="161"/>
      <c r="CN606" s="161"/>
      <c r="CO606" s="161"/>
      <c r="CP606" s="161"/>
      <c r="CQ606" s="161"/>
      <c r="CR606" s="167" t="e">
        <f>IFERROR(MATCH(M606,'Cat Val Desplegable'!$B:$B,0),"")-1</f>
        <v>#VALUE!</v>
      </c>
      <c r="CS606" s="167">
        <f>COUNTIF('Cat Val Desplegable'!$B$3:$B$257,'Altas FI-Compras'!M606)</f>
        <v>0</v>
      </c>
      <c r="CT606" s="167" t="e">
        <f>IFERROR(MATCH(Y606,'Cat Val Desplegable'!$E:$E,0),"")-1</f>
        <v>#VALUE!</v>
      </c>
      <c r="CU606" s="167">
        <f>COUNTIF('Cat Val Desplegable'!$E$3:$E$296,'Altas FI-Compras'!Y606)</f>
        <v>0</v>
      </c>
      <c r="CV606" s="161"/>
      <c r="CW606" s="161"/>
      <c r="CX606" s="161"/>
      <c r="CY606" s="161"/>
      <c r="CZ606" s="161"/>
      <c r="DA606" s="161"/>
      <c r="DB606" s="161"/>
      <c r="DC606" s="161"/>
      <c r="DD606" s="161"/>
    </row>
    <row r="607" spans="1:108">
      <c r="A607" s="155"/>
      <c r="B607" s="155"/>
      <c r="C607" s="155"/>
      <c r="D607" s="155"/>
      <c r="E607" s="155"/>
      <c r="F607" s="155"/>
      <c r="G607" s="155"/>
      <c r="H607" s="155"/>
      <c r="I607" s="155"/>
      <c r="J607" s="155"/>
      <c r="K607" s="155"/>
      <c r="L607" s="155"/>
      <c r="M607" s="155"/>
      <c r="N607" s="156"/>
      <c r="O607" s="157"/>
      <c r="P607" s="158"/>
      <c r="Q607" s="155"/>
      <c r="R607" s="159"/>
      <c r="S607" s="159"/>
      <c r="T607" s="155"/>
      <c r="U607" s="159"/>
      <c r="V607" s="159"/>
      <c r="W607" s="160"/>
      <c r="X607" s="155"/>
      <c r="Y607" s="158"/>
      <c r="Z607" s="155"/>
      <c r="AA607" s="155"/>
      <c r="AB607" s="155"/>
      <c r="AC607" s="162"/>
      <c r="AD607" s="162"/>
      <c r="AE607" s="155"/>
      <c r="AF607" s="155"/>
      <c r="AG607" s="155"/>
      <c r="AH607" s="155"/>
      <c r="AI607" s="155"/>
      <c r="AJ607" s="163"/>
      <c r="AK607" s="163"/>
      <c r="AL607" s="163"/>
      <c r="AM607" s="163"/>
      <c r="AN607" s="164"/>
      <c r="AO607" s="165"/>
      <c r="AP607" s="163"/>
      <c r="AQ607" s="155"/>
      <c r="AR607" s="155"/>
      <c r="AS607" s="155"/>
      <c r="AT607" s="166"/>
      <c r="AU607" s="158"/>
      <c r="AV607" s="155"/>
      <c r="AW607" s="155"/>
      <c r="AX607" s="155"/>
      <c r="AY607" s="155"/>
      <c r="AZ607" s="166"/>
      <c r="BA607" s="158"/>
      <c r="BB607" s="155"/>
      <c r="BC607" s="155"/>
      <c r="BD607" s="155"/>
      <c r="BE607" s="155"/>
      <c r="BF607" s="166"/>
      <c r="BG607" s="158"/>
      <c r="BH607" s="155"/>
      <c r="BI607" s="158"/>
      <c r="BJ607" s="155"/>
      <c r="BK607" s="155"/>
      <c r="BL607" s="155"/>
      <c r="BM607" s="155"/>
      <c r="BN607" s="155"/>
      <c r="BO607" s="155"/>
      <c r="BP607" s="155"/>
      <c r="BQ607" s="155"/>
      <c r="BR607" s="155"/>
      <c r="BS607" s="155"/>
      <c r="BT607" s="155"/>
      <c r="BU607" s="155"/>
      <c r="BV607" s="155"/>
      <c r="BW607" s="155"/>
      <c r="BX607" s="155"/>
      <c r="BY607" s="155"/>
      <c r="BZ607" s="155"/>
      <c r="CA607" s="155"/>
      <c r="CB607" s="155"/>
      <c r="CC607" s="155"/>
      <c r="CD607" s="155"/>
      <c r="CE607" s="155"/>
      <c r="CF607" s="155"/>
      <c r="CG607" s="155"/>
      <c r="CH607" s="155"/>
      <c r="CI607" s="155"/>
      <c r="CJ607" s="166"/>
      <c r="CK607" s="161"/>
      <c r="CL607" s="161"/>
      <c r="CM607" s="161"/>
      <c r="CN607" s="161"/>
      <c r="CO607" s="161"/>
      <c r="CP607" s="161"/>
      <c r="CQ607" s="161"/>
      <c r="CR607" s="167" t="e">
        <f>IFERROR(MATCH(M607,'Cat Val Desplegable'!$B:$B,0),"")-1</f>
        <v>#VALUE!</v>
      </c>
      <c r="CS607" s="167">
        <f>COUNTIF('Cat Val Desplegable'!$B$3:$B$257,'Altas FI-Compras'!M607)</f>
        <v>0</v>
      </c>
      <c r="CT607" s="167" t="e">
        <f>IFERROR(MATCH(Y607,'Cat Val Desplegable'!$E:$E,0),"")-1</f>
        <v>#VALUE!</v>
      </c>
      <c r="CU607" s="167">
        <f>COUNTIF('Cat Val Desplegable'!$E$3:$E$296,'Altas FI-Compras'!Y607)</f>
        <v>0</v>
      </c>
      <c r="CV607" s="161"/>
      <c r="CW607" s="161"/>
      <c r="CX607" s="161"/>
      <c r="CY607" s="161"/>
      <c r="CZ607" s="161"/>
      <c r="DA607" s="161"/>
      <c r="DB607" s="161"/>
      <c r="DC607" s="161"/>
      <c r="DD607" s="161"/>
    </row>
    <row r="608" spans="1:108">
      <c r="A608" s="155"/>
      <c r="B608" s="155"/>
      <c r="C608" s="155"/>
      <c r="D608" s="155"/>
      <c r="E608" s="155"/>
      <c r="F608" s="155"/>
      <c r="G608" s="155"/>
      <c r="H608" s="155"/>
      <c r="I608" s="155"/>
      <c r="J608" s="155"/>
      <c r="K608" s="155"/>
      <c r="L608" s="155"/>
      <c r="M608" s="155"/>
      <c r="N608" s="156"/>
      <c r="O608" s="157"/>
      <c r="P608" s="158"/>
      <c r="Q608" s="155"/>
      <c r="R608" s="159"/>
      <c r="S608" s="159"/>
      <c r="T608" s="155"/>
      <c r="U608" s="159"/>
      <c r="V608" s="159"/>
      <c r="W608" s="160"/>
      <c r="X608" s="155"/>
      <c r="Y608" s="158"/>
      <c r="Z608" s="155"/>
      <c r="AA608" s="155"/>
      <c r="AB608" s="155"/>
      <c r="AC608" s="162"/>
      <c r="AD608" s="162"/>
      <c r="AE608" s="155"/>
      <c r="AF608" s="155"/>
      <c r="AG608" s="155"/>
      <c r="AH608" s="155"/>
      <c r="AI608" s="155"/>
      <c r="AJ608" s="163"/>
      <c r="AK608" s="163"/>
      <c r="AL608" s="163"/>
      <c r="AM608" s="163"/>
      <c r="AN608" s="164"/>
      <c r="AO608" s="165"/>
      <c r="AP608" s="163"/>
      <c r="AQ608" s="155"/>
      <c r="AR608" s="155"/>
      <c r="AS608" s="155"/>
      <c r="AT608" s="166"/>
      <c r="AU608" s="158"/>
      <c r="AV608" s="155"/>
      <c r="AW608" s="155"/>
      <c r="AX608" s="155"/>
      <c r="AY608" s="155"/>
      <c r="AZ608" s="166"/>
      <c r="BA608" s="158"/>
      <c r="BB608" s="155"/>
      <c r="BC608" s="155"/>
      <c r="BD608" s="155"/>
      <c r="BE608" s="155"/>
      <c r="BF608" s="166"/>
      <c r="BG608" s="158"/>
      <c r="BH608" s="155"/>
      <c r="BI608" s="158"/>
      <c r="BJ608" s="155"/>
      <c r="BK608" s="155"/>
      <c r="BL608" s="155"/>
      <c r="BM608" s="155"/>
      <c r="BN608" s="155"/>
      <c r="BO608" s="155"/>
      <c r="BP608" s="155"/>
      <c r="BQ608" s="155"/>
      <c r="BR608" s="155"/>
      <c r="BS608" s="155"/>
      <c r="BT608" s="155"/>
      <c r="BU608" s="155"/>
      <c r="BV608" s="155"/>
      <c r="BW608" s="155"/>
      <c r="BX608" s="155"/>
      <c r="BY608" s="155"/>
      <c r="BZ608" s="155"/>
      <c r="CA608" s="155"/>
      <c r="CB608" s="155"/>
      <c r="CC608" s="155"/>
      <c r="CD608" s="155"/>
      <c r="CE608" s="155"/>
      <c r="CF608" s="155"/>
      <c r="CG608" s="155"/>
      <c r="CH608" s="155"/>
      <c r="CI608" s="155"/>
      <c r="CJ608" s="166"/>
      <c r="CK608" s="161"/>
      <c r="CL608" s="161"/>
      <c r="CM608" s="161"/>
      <c r="CN608" s="161"/>
      <c r="CO608" s="161"/>
      <c r="CP608" s="161"/>
      <c r="CQ608" s="161"/>
      <c r="CR608" s="167" t="e">
        <f>IFERROR(MATCH(M608,'Cat Val Desplegable'!$B:$B,0),"")-1</f>
        <v>#VALUE!</v>
      </c>
      <c r="CS608" s="167">
        <f>COUNTIF('Cat Val Desplegable'!$B$3:$B$257,'Altas FI-Compras'!M608)</f>
        <v>0</v>
      </c>
      <c r="CT608" s="167" t="e">
        <f>IFERROR(MATCH(Y608,'Cat Val Desplegable'!$E:$E,0),"")-1</f>
        <v>#VALUE!</v>
      </c>
      <c r="CU608" s="167">
        <f>COUNTIF('Cat Val Desplegable'!$E$3:$E$296,'Altas FI-Compras'!Y608)</f>
        <v>0</v>
      </c>
      <c r="CV608" s="161"/>
      <c r="CW608" s="161"/>
      <c r="CX608" s="161"/>
      <c r="CY608" s="161"/>
      <c r="CZ608" s="161"/>
      <c r="DA608" s="161"/>
      <c r="DB608" s="161"/>
      <c r="DC608" s="161"/>
      <c r="DD608" s="161"/>
    </row>
    <row r="609" spans="1:108">
      <c r="A609" s="155"/>
      <c r="B609" s="155"/>
      <c r="C609" s="155"/>
      <c r="D609" s="155"/>
      <c r="E609" s="155"/>
      <c r="F609" s="155"/>
      <c r="G609" s="155"/>
      <c r="H609" s="155"/>
      <c r="I609" s="155"/>
      <c r="J609" s="155"/>
      <c r="K609" s="155"/>
      <c r="L609" s="155"/>
      <c r="M609" s="155"/>
      <c r="N609" s="156"/>
      <c r="O609" s="157"/>
      <c r="P609" s="158"/>
      <c r="Q609" s="155"/>
      <c r="R609" s="159"/>
      <c r="S609" s="159"/>
      <c r="T609" s="155"/>
      <c r="U609" s="159"/>
      <c r="V609" s="159"/>
      <c r="W609" s="160"/>
      <c r="X609" s="155"/>
      <c r="Y609" s="158"/>
      <c r="Z609" s="155"/>
      <c r="AA609" s="155"/>
      <c r="AB609" s="155"/>
      <c r="AC609" s="162"/>
      <c r="AD609" s="162"/>
      <c r="AE609" s="155"/>
      <c r="AF609" s="155"/>
      <c r="AG609" s="155"/>
      <c r="AH609" s="155"/>
      <c r="AI609" s="155"/>
      <c r="AJ609" s="163"/>
      <c r="AK609" s="163"/>
      <c r="AL609" s="163"/>
      <c r="AM609" s="163"/>
      <c r="AN609" s="164"/>
      <c r="AO609" s="165"/>
      <c r="AP609" s="163"/>
      <c r="AQ609" s="155"/>
      <c r="AR609" s="155"/>
      <c r="AS609" s="155"/>
      <c r="AT609" s="166"/>
      <c r="AU609" s="158"/>
      <c r="AV609" s="155"/>
      <c r="AW609" s="155"/>
      <c r="AX609" s="155"/>
      <c r="AY609" s="155"/>
      <c r="AZ609" s="166"/>
      <c r="BA609" s="158"/>
      <c r="BB609" s="155"/>
      <c r="BC609" s="155"/>
      <c r="BD609" s="155"/>
      <c r="BE609" s="155"/>
      <c r="BF609" s="166"/>
      <c r="BG609" s="158"/>
      <c r="BH609" s="155"/>
      <c r="BI609" s="158"/>
      <c r="BJ609" s="155"/>
      <c r="BK609" s="155"/>
      <c r="BL609" s="155"/>
      <c r="BM609" s="155"/>
      <c r="BN609" s="155"/>
      <c r="BO609" s="155"/>
      <c r="BP609" s="155"/>
      <c r="BQ609" s="155"/>
      <c r="BR609" s="155"/>
      <c r="BS609" s="155"/>
      <c r="BT609" s="155"/>
      <c r="BU609" s="155"/>
      <c r="BV609" s="155"/>
      <c r="BW609" s="155"/>
      <c r="BX609" s="155"/>
      <c r="BY609" s="155"/>
      <c r="BZ609" s="155"/>
      <c r="CA609" s="155"/>
      <c r="CB609" s="155"/>
      <c r="CC609" s="155"/>
      <c r="CD609" s="155"/>
      <c r="CE609" s="155"/>
      <c r="CF609" s="155"/>
      <c r="CG609" s="155"/>
      <c r="CH609" s="155"/>
      <c r="CI609" s="155"/>
      <c r="CJ609" s="166"/>
      <c r="CK609" s="161"/>
      <c r="CL609" s="161"/>
      <c r="CM609" s="161"/>
      <c r="CN609" s="161"/>
      <c r="CO609" s="161"/>
      <c r="CP609" s="161"/>
      <c r="CQ609" s="161"/>
      <c r="CR609" s="167" t="e">
        <f>IFERROR(MATCH(M609,'Cat Val Desplegable'!$B:$B,0),"")-1</f>
        <v>#VALUE!</v>
      </c>
      <c r="CS609" s="167">
        <f>COUNTIF('Cat Val Desplegable'!$B$3:$B$257,'Altas FI-Compras'!M609)</f>
        <v>0</v>
      </c>
      <c r="CT609" s="167" t="e">
        <f>IFERROR(MATCH(Y609,'Cat Val Desplegable'!$E:$E,0),"")-1</f>
        <v>#VALUE!</v>
      </c>
      <c r="CU609" s="167">
        <f>COUNTIF('Cat Val Desplegable'!$E$3:$E$296,'Altas FI-Compras'!Y609)</f>
        <v>0</v>
      </c>
      <c r="CV609" s="161"/>
      <c r="CW609" s="161"/>
      <c r="CX609" s="161"/>
      <c r="CY609" s="161"/>
      <c r="CZ609" s="161"/>
      <c r="DA609" s="161"/>
      <c r="DB609" s="161"/>
      <c r="DC609" s="161"/>
      <c r="DD609" s="161"/>
    </row>
    <row r="610" spans="1:108">
      <c r="A610" s="155"/>
      <c r="B610" s="155"/>
      <c r="C610" s="155"/>
      <c r="D610" s="155"/>
      <c r="E610" s="155"/>
      <c r="F610" s="155"/>
      <c r="G610" s="155"/>
      <c r="H610" s="155"/>
      <c r="I610" s="155"/>
      <c r="J610" s="155"/>
      <c r="K610" s="155"/>
      <c r="L610" s="155"/>
      <c r="M610" s="155"/>
      <c r="N610" s="156"/>
      <c r="O610" s="157"/>
      <c r="P610" s="158"/>
      <c r="Q610" s="155"/>
      <c r="R610" s="159"/>
      <c r="S610" s="159"/>
      <c r="T610" s="155"/>
      <c r="U610" s="159"/>
      <c r="V610" s="159"/>
      <c r="W610" s="160"/>
      <c r="X610" s="155"/>
      <c r="Y610" s="158"/>
      <c r="Z610" s="155"/>
      <c r="AA610" s="155"/>
      <c r="AB610" s="155"/>
      <c r="AC610" s="162"/>
      <c r="AD610" s="162"/>
      <c r="AE610" s="155"/>
      <c r="AF610" s="155"/>
      <c r="AG610" s="155"/>
      <c r="AH610" s="155"/>
      <c r="AI610" s="155"/>
      <c r="AJ610" s="163"/>
      <c r="AK610" s="163"/>
      <c r="AL610" s="163"/>
      <c r="AM610" s="163"/>
      <c r="AN610" s="164"/>
      <c r="AO610" s="165"/>
      <c r="AP610" s="163"/>
      <c r="AQ610" s="155"/>
      <c r="AR610" s="155"/>
      <c r="AS610" s="155"/>
      <c r="AT610" s="166"/>
      <c r="AU610" s="158"/>
      <c r="AV610" s="155"/>
      <c r="AW610" s="155"/>
      <c r="AX610" s="155"/>
      <c r="AY610" s="155"/>
      <c r="AZ610" s="166"/>
      <c r="BA610" s="158"/>
      <c r="BB610" s="155"/>
      <c r="BC610" s="155"/>
      <c r="BD610" s="155"/>
      <c r="BE610" s="155"/>
      <c r="BF610" s="166"/>
      <c r="BG610" s="158"/>
      <c r="BH610" s="155"/>
      <c r="BI610" s="158"/>
      <c r="BJ610" s="155"/>
      <c r="BK610" s="155"/>
      <c r="BL610" s="155"/>
      <c r="BM610" s="155"/>
      <c r="BN610" s="155"/>
      <c r="BO610" s="155"/>
      <c r="BP610" s="155"/>
      <c r="BQ610" s="155"/>
      <c r="BR610" s="155"/>
      <c r="BS610" s="155"/>
      <c r="BT610" s="155"/>
      <c r="BU610" s="155"/>
      <c r="BV610" s="155"/>
      <c r="BW610" s="155"/>
      <c r="BX610" s="155"/>
      <c r="BY610" s="155"/>
      <c r="BZ610" s="155"/>
      <c r="CA610" s="155"/>
      <c r="CB610" s="155"/>
      <c r="CC610" s="155"/>
      <c r="CD610" s="155"/>
      <c r="CE610" s="155"/>
      <c r="CF610" s="155"/>
      <c r="CG610" s="155"/>
      <c r="CH610" s="155"/>
      <c r="CI610" s="155"/>
      <c r="CJ610" s="166"/>
      <c r="CK610" s="161"/>
      <c r="CL610" s="161"/>
      <c r="CM610" s="161"/>
      <c r="CN610" s="161"/>
      <c r="CO610" s="161"/>
      <c r="CP610" s="161"/>
      <c r="CQ610" s="161"/>
      <c r="CR610" s="167" t="e">
        <f>IFERROR(MATCH(M610,'Cat Val Desplegable'!$B:$B,0),"")-1</f>
        <v>#VALUE!</v>
      </c>
      <c r="CS610" s="167">
        <f>COUNTIF('Cat Val Desplegable'!$B$3:$B$257,'Altas FI-Compras'!M610)</f>
        <v>0</v>
      </c>
      <c r="CT610" s="167" t="e">
        <f>IFERROR(MATCH(Y610,'Cat Val Desplegable'!$E:$E,0),"")-1</f>
        <v>#VALUE!</v>
      </c>
      <c r="CU610" s="167">
        <f>COUNTIF('Cat Val Desplegable'!$E$3:$E$296,'Altas FI-Compras'!Y610)</f>
        <v>0</v>
      </c>
      <c r="CV610" s="161"/>
      <c r="CW610" s="161"/>
      <c r="CX610" s="161"/>
      <c r="CY610" s="161"/>
      <c r="CZ610" s="161"/>
      <c r="DA610" s="161"/>
      <c r="DB610" s="161"/>
      <c r="DC610" s="161"/>
      <c r="DD610" s="161"/>
    </row>
    <row r="611" spans="1:108">
      <c r="A611" s="155"/>
      <c r="B611" s="155"/>
      <c r="C611" s="155"/>
      <c r="D611" s="155"/>
      <c r="E611" s="155"/>
      <c r="F611" s="155"/>
      <c r="G611" s="155"/>
      <c r="H611" s="155"/>
      <c r="I611" s="155"/>
      <c r="J611" s="155"/>
      <c r="K611" s="155"/>
      <c r="L611" s="155"/>
      <c r="M611" s="155"/>
      <c r="N611" s="156"/>
      <c r="O611" s="157"/>
      <c r="P611" s="158"/>
      <c r="Q611" s="155"/>
      <c r="R611" s="159"/>
      <c r="S611" s="159"/>
      <c r="T611" s="155"/>
      <c r="U611" s="159"/>
      <c r="V611" s="159"/>
      <c r="W611" s="160"/>
      <c r="X611" s="155"/>
      <c r="Y611" s="158"/>
      <c r="Z611" s="155"/>
      <c r="AA611" s="155"/>
      <c r="AB611" s="155"/>
      <c r="AC611" s="162"/>
      <c r="AD611" s="162"/>
      <c r="AE611" s="155"/>
      <c r="AF611" s="155"/>
      <c r="AG611" s="155"/>
      <c r="AH611" s="155"/>
      <c r="AI611" s="155"/>
      <c r="AJ611" s="163"/>
      <c r="AK611" s="163"/>
      <c r="AL611" s="163"/>
      <c r="AM611" s="163"/>
      <c r="AN611" s="164"/>
      <c r="AO611" s="165"/>
      <c r="AP611" s="163"/>
      <c r="AQ611" s="155"/>
      <c r="AR611" s="155"/>
      <c r="AS611" s="155"/>
      <c r="AT611" s="166"/>
      <c r="AU611" s="158"/>
      <c r="AV611" s="155"/>
      <c r="AW611" s="155"/>
      <c r="AX611" s="155"/>
      <c r="AY611" s="155"/>
      <c r="AZ611" s="166"/>
      <c r="BA611" s="158"/>
      <c r="BB611" s="155"/>
      <c r="BC611" s="155"/>
      <c r="BD611" s="155"/>
      <c r="BE611" s="155"/>
      <c r="BF611" s="166"/>
      <c r="BG611" s="158"/>
      <c r="BH611" s="155"/>
      <c r="BI611" s="158"/>
      <c r="BJ611" s="155"/>
      <c r="BK611" s="155"/>
      <c r="BL611" s="155"/>
      <c r="BM611" s="155"/>
      <c r="BN611" s="155"/>
      <c r="BO611" s="155"/>
      <c r="BP611" s="155"/>
      <c r="BQ611" s="155"/>
      <c r="BR611" s="155"/>
      <c r="BS611" s="155"/>
      <c r="BT611" s="155"/>
      <c r="BU611" s="155"/>
      <c r="BV611" s="155"/>
      <c r="BW611" s="155"/>
      <c r="BX611" s="155"/>
      <c r="BY611" s="155"/>
      <c r="BZ611" s="155"/>
      <c r="CA611" s="155"/>
      <c r="CB611" s="155"/>
      <c r="CC611" s="155"/>
      <c r="CD611" s="155"/>
      <c r="CE611" s="155"/>
      <c r="CF611" s="155"/>
      <c r="CG611" s="155"/>
      <c r="CH611" s="155"/>
      <c r="CI611" s="155"/>
      <c r="CJ611" s="166"/>
      <c r="CK611" s="161"/>
      <c r="CL611" s="161"/>
      <c r="CM611" s="161"/>
      <c r="CN611" s="161"/>
      <c r="CO611" s="161"/>
      <c r="CP611" s="161"/>
      <c r="CQ611" s="161"/>
      <c r="CR611" s="167" t="e">
        <f>IFERROR(MATCH(M611,'Cat Val Desplegable'!$B:$B,0),"")-1</f>
        <v>#VALUE!</v>
      </c>
      <c r="CS611" s="167">
        <f>COUNTIF('Cat Val Desplegable'!$B$3:$B$257,'Altas FI-Compras'!M611)</f>
        <v>0</v>
      </c>
      <c r="CT611" s="167" t="e">
        <f>IFERROR(MATCH(Y611,'Cat Val Desplegable'!$E:$E,0),"")-1</f>
        <v>#VALUE!</v>
      </c>
      <c r="CU611" s="167">
        <f>COUNTIF('Cat Val Desplegable'!$E$3:$E$296,'Altas FI-Compras'!Y611)</f>
        <v>0</v>
      </c>
      <c r="CV611" s="161"/>
      <c r="CW611" s="161"/>
      <c r="CX611" s="161"/>
      <c r="CY611" s="161"/>
      <c r="CZ611" s="161"/>
      <c r="DA611" s="161"/>
      <c r="DB611" s="161"/>
      <c r="DC611" s="161"/>
      <c r="DD611" s="161"/>
    </row>
    <row r="612" spans="1:108">
      <c r="A612" s="155"/>
      <c r="B612" s="155"/>
      <c r="C612" s="155"/>
      <c r="D612" s="155"/>
      <c r="E612" s="155"/>
      <c r="F612" s="155"/>
      <c r="G612" s="155"/>
      <c r="H612" s="155"/>
      <c r="I612" s="155"/>
      <c r="J612" s="155"/>
      <c r="K612" s="155"/>
      <c r="L612" s="155"/>
      <c r="M612" s="155"/>
      <c r="N612" s="156"/>
      <c r="O612" s="157"/>
      <c r="P612" s="158"/>
      <c r="Q612" s="155"/>
      <c r="R612" s="159"/>
      <c r="S612" s="159"/>
      <c r="T612" s="155"/>
      <c r="U612" s="159"/>
      <c r="V612" s="159"/>
      <c r="W612" s="160"/>
      <c r="X612" s="155"/>
      <c r="Y612" s="158"/>
      <c r="Z612" s="155"/>
      <c r="AA612" s="155"/>
      <c r="AB612" s="155"/>
      <c r="AC612" s="162"/>
      <c r="AD612" s="162"/>
      <c r="AE612" s="155"/>
      <c r="AF612" s="155"/>
      <c r="AG612" s="155"/>
      <c r="AH612" s="155"/>
      <c r="AI612" s="155"/>
      <c r="AJ612" s="163"/>
      <c r="AK612" s="163"/>
      <c r="AL612" s="163"/>
      <c r="AM612" s="163"/>
      <c r="AN612" s="164"/>
      <c r="AO612" s="165"/>
      <c r="AP612" s="163"/>
      <c r="AQ612" s="155"/>
      <c r="AR612" s="155"/>
      <c r="AS612" s="155"/>
      <c r="AT612" s="166"/>
      <c r="AU612" s="158"/>
      <c r="AV612" s="155"/>
      <c r="AW612" s="155"/>
      <c r="AX612" s="155"/>
      <c r="AY612" s="155"/>
      <c r="AZ612" s="166"/>
      <c r="BA612" s="158"/>
      <c r="BB612" s="155"/>
      <c r="BC612" s="155"/>
      <c r="BD612" s="155"/>
      <c r="BE612" s="155"/>
      <c r="BF612" s="166"/>
      <c r="BG612" s="158"/>
      <c r="BH612" s="155"/>
      <c r="BI612" s="158"/>
      <c r="BJ612" s="155"/>
      <c r="BK612" s="155"/>
      <c r="BL612" s="155"/>
      <c r="BM612" s="155"/>
      <c r="BN612" s="155"/>
      <c r="BO612" s="155"/>
      <c r="BP612" s="155"/>
      <c r="BQ612" s="155"/>
      <c r="BR612" s="155"/>
      <c r="BS612" s="155"/>
      <c r="BT612" s="155"/>
      <c r="BU612" s="155"/>
      <c r="BV612" s="155"/>
      <c r="BW612" s="155"/>
      <c r="BX612" s="155"/>
      <c r="BY612" s="155"/>
      <c r="BZ612" s="155"/>
      <c r="CA612" s="155"/>
      <c r="CB612" s="155"/>
      <c r="CC612" s="155"/>
      <c r="CD612" s="155"/>
      <c r="CE612" s="155"/>
      <c r="CF612" s="155"/>
      <c r="CG612" s="155"/>
      <c r="CH612" s="155"/>
      <c r="CI612" s="155"/>
      <c r="CJ612" s="166"/>
      <c r="CK612" s="161"/>
      <c r="CL612" s="161"/>
      <c r="CM612" s="161"/>
      <c r="CN612" s="161"/>
      <c r="CO612" s="161"/>
      <c r="CP612" s="161"/>
      <c r="CQ612" s="161"/>
      <c r="CR612" s="167" t="e">
        <f>IFERROR(MATCH(M612,'Cat Val Desplegable'!$B:$B,0),"")-1</f>
        <v>#VALUE!</v>
      </c>
      <c r="CS612" s="167">
        <f>COUNTIF('Cat Val Desplegable'!$B$3:$B$257,'Altas FI-Compras'!M612)</f>
        <v>0</v>
      </c>
      <c r="CT612" s="167" t="e">
        <f>IFERROR(MATCH(Y612,'Cat Val Desplegable'!$E:$E,0),"")-1</f>
        <v>#VALUE!</v>
      </c>
      <c r="CU612" s="167">
        <f>COUNTIF('Cat Val Desplegable'!$E$3:$E$296,'Altas FI-Compras'!Y612)</f>
        <v>0</v>
      </c>
      <c r="CV612" s="161"/>
      <c r="CW612" s="161"/>
      <c r="CX612" s="161"/>
      <c r="CY612" s="161"/>
      <c r="CZ612" s="161"/>
      <c r="DA612" s="161"/>
      <c r="DB612" s="161"/>
      <c r="DC612" s="161"/>
      <c r="DD612" s="161"/>
    </row>
    <row r="613" spans="1:108">
      <c r="A613" s="155"/>
      <c r="B613" s="155"/>
      <c r="C613" s="155"/>
      <c r="D613" s="155"/>
      <c r="E613" s="155"/>
      <c r="F613" s="155"/>
      <c r="G613" s="155"/>
      <c r="H613" s="155"/>
      <c r="I613" s="155"/>
      <c r="J613" s="155"/>
      <c r="K613" s="155"/>
      <c r="L613" s="155"/>
      <c r="M613" s="155"/>
      <c r="N613" s="156"/>
      <c r="O613" s="157"/>
      <c r="P613" s="158"/>
      <c r="Q613" s="155"/>
      <c r="R613" s="159"/>
      <c r="S613" s="159"/>
      <c r="T613" s="155"/>
      <c r="U613" s="159"/>
      <c r="V613" s="159"/>
      <c r="W613" s="160"/>
      <c r="X613" s="155"/>
      <c r="Y613" s="158"/>
      <c r="Z613" s="155"/>
      <c r="AA613" s="155"/>
      <c r="AB613" s="155"/>
      <c r="AC613" s="162"/>
      <c r="AD613" s="162"/>
      <c r="AE613" s="155"/>
      <c r="AF613" s="155"/>
      <c r="AG613" s="155"/>
      <c r="AH613" s="155"/>
      <c r="AI613" s="155"/>
      <c r="AJ613" s="163"/>
      <c r="AK613" s="163"/>
      <c r="AL613" s="163"/>
      <c r="AM613" s="163"/>
      <c r="AN613" s="164"/>
      <c r="AO613" s="165"/>
      <c r="AP613" s="163"/>
      <c r="AQ613" s="155"/>
      <c r="AR613" s="155"/>
      <c r="AS613" s="155"/>
      <c r="AT613" s="166"/>
      <c r="AU613" s="158"/>
      <c r="AV613" s="155"/>
      <c r="AW613" s="155"/>
      <c r="AX613" s="155"/>
      <c r="AY613" s="155"/>
      <c r="AZ613" s="166"/>
      <c r="BA613" s="158"/>
      <c r="BB613" s="155"/>
      <c r="BC613" s="155"/>
      <c r="BD613" s="155"/>
      <c r="BE613" s="155"/>
      <c r="BF613" s="166"/>
      <c r="BG613" s="158"/>
      <c r="BH613" s="155"/>
      <c r="BI613" s="158"/>
      <c r="BJ613" s="155"/>
      <c r="BK613" s="155"/>
      <c r="BL613" s="155"/>
      <c r="BM613" s="155"/>
      <c r="BN613" s="155"/>
      <c r="BO613" s="155"/>
      <c r="BP613" s="155"/>
      <c r="BQ613" s="155"/>
      <c r="BR613" s="155"/>
      <c r="BS613" s="155"/>
      <c r="BT613" s="155"/>
      <c r="BU613" s="155"/>
      <c r="BV613" s="155"/>
      <c r="BW613" s="155"/>
      <c r="BX613" s="155"/>
      <c r="BY613" s="155"/>
      <c r="BZ613" s="155"/>
      <c r="CA613" s="155"/>
      <c r="CB613" s="155"/>
      <c r="CC613" s="155"/>
      <c r="CD613" s="155"/>
      <c r="CE613" s="155"/>
      <c r="CF613" s="155"/>
      <c r="CG613" s="155"/>
      <c r="CH613" s="155"/>
      <c r="CI613" s="155"/>
      <c r="CJ613" s="166"/>
      <c r="CK613" s="161"/>
      <c r="CL613" s="161"/>
      <c r="CM613" s="161"/>
      <c r="CN613" s="161"/>
      <c r="CO613" s="161"/>
      <c r="CP613" s="161"/>
      <c r="CQ613" s="161"/>
      <c r="CR613" s="167" t="e">
        <f>IFERROR(MATCH(M613,'Cat Val Desplegable'!$B:$B,0),"")-1</f>
        <v>#VALUE!</v>
      </c>
      <c r="CS613" s="167">
        <f>COUNTIF('Cat Val Desplegable'!$B$3:$B$257,'Altas FI-Compras'!M613)</f>
        <v>0</v>
      </c>
      <c r="CT613" s="167" t="e">
        <f>IFERROR(MATCH(Y613,'Cat Val Desplegable'!$E:$E,0),"")-1</f>
        <v>#VALUE!</v>
      </c>
      <c r="CU613" s="167">
        <f>COUNTIF('Cat Val Desplegable'!$E$3:$E$296,'Altas FI-Compras'!Y613)</f>
        <v>0</v>
      </c>
      <c r="CV613" s="161"/>
      <c r="CW613" s="161"/>
      <c r="CX613" s="161"/>
      <c r="CY613" s="161"/>
      <c r="CZ613" s="161"/>
      <c r="DA613" s="161"/>
      <c r="DB613" s="161"/>
      <c r="DC613" s="161"/>
      <c r="DD613" s="161"/>
    </row>
    <row r="614" spans="1:108">
      <c r="A614" s="155"/>
      <c r="B614" s="155"/>
      <c r="C614" s="155"/>
      <c r="D614" s="155"/>
      <c r="E614" s="155"/>
      <c r="F614" s="155"/>
      <c r="G614" s="155"/>
      <c r="H614" s="155"/>
      <c r="I614" s="155"/>
      <c r="J614" s="155"/>
      <c r="K614" s="155"/>
      <c r="L614" s="155"/>
      <c r="M614" s="155"/>
      <c r="N614" s="156"/>
      <c r="O614" s="157"/>
      <c r="P614" s="158"/>
      <c r="Q614" s="155"/>
      <c r="R614" s="159"/>
      <c r="S614" s="159"/>
      <c r="T614" s="155"/>
      <c r="U614" s="159"/>
      <c r="V614" s="159"/>
      <c r="W614" s="160"/>
      <c r="X614" s="155"/>
      <c r="Y614" s="158"/>
      <c r="Z614" s="155"/>
      <c r="AA614" s="155"/>
      <c r="AB614" s="155"/>
      <c r="AC614" s="162"/>
      <c r="AD614" s="162"/>
      <c r="AE614" s="155"/>
      <c r="AF614" s="155"/>
      <c r="AG614" s="155"/>
      <c r="AH614" s="155"/>
      <c r="AI614" s="155"/>
      <c r="AJ614" s="163"/>
      <c r="AK614" s="163"/>
      <c r="AL614" s="163"/>
      <c r="AM614" s="163"/>
      <c r="AN614" s="164"/>
      <c r="AO614" s="165"/>
      <c r="AP614" s="163"/>
      <c r="AQ614" s="155"/>
      <c r="AR614" s="155"/>
      <c r="AS614" s="155"/>
      <c r="AT614" s="166"/>
      <c r="AU614" s="158"/>
      <c r="AV614" s="155"/>
      <c r="AW614" s="155"/>
      <c r="AX614" s="155"/>
      <c r="AY614" s="155"/>
      <c r="AZ614" s="166"/>
      <c r="BA614" s="158"/>
      <c r="BB614" s="155"/>
      <c r="BC614" s="155"/>
      <c r="BD614" s="155"/>
      <c r="BE614" s="155"/>
      <c r="BF614" s="166"/>
      <c r="BG614" s="158"/>
      <c r="BH614" s="155"/>
      <c r="BI614" s="158"/>
      <c r="BJ614" s="155"/>
      <c r="BK614" s="155"/>
      <c r="BL614" s="155"/>
      <c r="BM614" s="155"/>
      <c r="BN614" s="155"/>
      <c r="BO614" s="155"/>
      <c r="BP614" s="155"/>
      <c r="BQ614" s="155"/>
      <c r="BR614" s="155"/>
      <c r="BS614" s="155"/>
      <c r="BT614" s="155"/>
      <c r="BU614" s="155"/>
      <c r="BV614" s="155"/>
      <c r="BW614" s="155"/>
      <c r="BX614" s="155"/>
      <c r="BY614" s="155"/>
      <c r="BZ614" s="155"/>
      <c r="CA614" s="155"/>
      <c r="CB614" s="155"/>
      <c r="CC614" s="155"/>
      <c r="CD614" s="155"/>
      <c r="CE614" s="155"/>
      <c r="CF614" s="155"/>
      <c r="CG614" s="155"/>
      <c r="CH614" s="155"/>
      <c r="CI614" s="155"/>
      <c r="CJ614" s="166"/>
      <c r="CK614" s="161"/>
      <c r="CL614" s="161"/>
      <c r="CM614" s="161"/>
      <c r="CN614" s="161"/>
      <c r="CO614" s="161"/>
      <c r="CP614" s="161"/>
      <c r="CQ614" s="161"/>
      <c r="CR614" s="167" t="e">
        <f>IFERROR(MATCH(M614,'Cat Val Desplegable'!$B:$B,0),"")-1</f>
        <v>#VALUE!</v>
      </c>
      <c r="CS614" s="167">
        <f>COUNTIF('Cat Val Desplegable'!$B$3:$B$257,'Altas FI-Compras'!M614)</f>
        <v>0</v>
      </c>
      <c r="CT614" s="167" t="e">
        <f>IFERROR(MATCH(Y614,'Cat Val Desplegable'!$E:$E,0),"")-1</f>
        <v>#VALUE!</v>
      </c>
      <c r="CU614" s="167">
        <f>COUNTIF('Cat Val Desplegable'!$E$3:$E$296,'Altas FI-Compras'!Y614)</f>
        <v>0</v>
      </c>
      <c r="CV614" s="161"/>
      <c r="CW614" s="161"/>
      <c r="CX614" s="161"/>
      <c r="CY614" s="161"/>
      <c r="CZ614" s="161"/>
      <c r="DA614" s="161"/>
      <c r="DB614" s="161"/>
      <c r="DC614" s="161"/>
      <c r="DD614" s="161"/>
    </row>
    <row r="615" spans="1:108">
      <c r="A615" s="155"/>
      <c r="B615" s="155"/>
      <c r="C615" s="155"/>
      <c r="D615" s="155"/>
      <c r="E615" s="155"/>
      <c r="F615" s="155"/>
      <c r="G615" s="155"/>
      <c r="H615" s="155"/>
      <c r="I615" s="155"/>
      <c r="J615" s="155"/>
      <c r="K615" s="155"/>
      <c r="L615" s="155"/>
      <c r="M615" s="155"/>
      <c r="N615" s="156"/>
      <c r="O615" s="157"/>
      <c r="P615" s="158"/>
      <c r="Q615" s="155"/>
      <c r="R615" s="159"/>
      <c r="S615" s="159"/>
      <c r="T615" s="155"/>
      <c r="U615" s="159"/>
      <c r="V615" s="159"/>
      <c r="W615" s="160"/>
      <c r="X615" s="155"/>
      <c r="Y615" s="158"/>
      <c r="Z615" s="155"/>
      <c r="AA615" s="155"/>
      <c r="AB615" s="155"/>
      <c r="AC615" s="162"/>
      <c r="AD615" s="162"/>
      <c r="AE615" s="155"/>
      <c r="AF615" s="155"/>
      <c r="AG615" s="155"/>
      <c r="AH615" s="155"/>
      <c r="AI615" s="155"/>
      <c r="AJ615" s="163"/>
      <c r="AK615" s="163"/>
      <c r="AL615" s="163"/>
      <c r="AM615" s="163"/>
      <c r="AN615" s="164"/>
      <c r="AO615" s="165"/>
      <c r="AP615" s="163"/>
      <c r="AQ615" s="155"/>
      <c r="AR615" s="155"/>
      <c r="AS615" s="155"/>
      <c r="AT615" s="166"/>
      <c r="AU615" s="158"/>
      <c r="AV615" s="155"/>
      <c r="AW615" s="155"/>
      <c r="AX615" s="155"/>
      <c r="AY615" s="155"/>
      <c r="AZ615" s="166"/>
      <c r="BA615" s="158"/>
      <c r="BB615" s="155"/>
      <c r="BC615" s="155"/>
      <c r="BD615" s="155"/>
      <c r="BE615" s="155"/>
      <c r="BF615" s="166"/>
      <c r="BG615" s="158"/>
      <c r="BH615" s="155"/>
      <c r="BI615" s="158"/>
      <c r="BJ615" s="155"/>
      <c r="BK615" s="155"/>
      <c r="BL615" s="155"/>
      <c r="BM615" s="155"/>
      <c r="BN615" s="155"/>
      <c r="BO615" s="155"/>
      <c r="BP615" s="155"/>
      <c r="BQ615" s="155"/>
      <c r="BR615" s="155"/>
      <c r="BS615" s="155"/>
      <c r="BT615" s="155"/>
      <c r="BU615" s="155"/>
      <c r="BV615" s="155"/>
      <c r="BW615" s="155"/>
      <c r="BX615" s="155"/>
      <c r="BY615" s="155"/>
      <c r="BZ615" s="155"/>
      <c r="CA615" s="155"/>
      <c r="CB615" s="155"/>
      <c r="CC615" s="155"/>
      <c r="CD615" s="155"/>
      <c r="CE615" s="155"/>
      <c r="CF615" s="155"/>
      <c r="CG615" s="155"/>
      <c r="CH615" s="155"/>
      <c r="CI615" s="155"/>
      <c r="CJ615" s="166"/>
      <c r="CK615" s="161"/>
      <c r="CL615" s="161"/>
      <c r="CM615" s="161"/>
      <c r="CN615" s="161"/>
      <c r="CO615" s="161"/>
      <c r="CP615" s="161"/>
      <c r="CQ615" s="161"/>
      <c r="CR615" s="167" t="e">
        <f>IFERROR(MATCH(M615,'Cat Val Desplegable'!$B:$B,0),"")-1</f>
        <v>#VALUE!</v>
      </c>
      <c r="CS615" s="167">
        <f>COUNTIF('Cat Val Desplegable'!$B$3:$B$257,'Altas FI-Compras'!M615)</f>
        <v>0</v>
      </c>
      <c r="CT615" s="167" t="e">
        <f>IFERROR(MATCH(Y615,'Cat Val Desplegable'!$E:$E,0),"")-1</f>
        <v>#VALUE!</v>
      </c>
      <c r="CU615" s="167">
        <f>COUNTIF('Cat Val Desplegable'!$E$3:$E$296,'Altas FI-Compras'!Y615)</f>
        <v>0</v>
      </c>
      <c r="CV615" s="161"/>
      <c r="CW615" s="161"/>
      <c r="CX615" s="161"/>
      <c r="CY615" s="161"/>
      <c r="CZ615" s="161"/>
      <c r="DA615" s="161"/>
      <c r="DB615" s="161"/>
      <c r="DC615" s="161"/>
      <c r="DD615" s="161"/>
    </row>
    <row r="616" spans="1:108">
      <c r="A616" s="155"/>
      <c r="B616" s="155"/>
      <c r="C616" s="155"/>
      <c r="D616" s="155"/>
      <c r="E616" s="155"/>
      <c r="F616" s="155"/>
      <c r="G616" s="155"/>
      <c r="H616" s="155"/>
      <c r="I616" s="155"/>
      <c r="J616" s="155"/>
      <c r="K616" s="155"/>
      <c r="L616" s="155"/>
      <c r="M616" s="155"/>
      <c r="N616" s="156"/>
      <c r="O616" s="157"/>
      <c r="P616" s="158"/>
      <c r="Q616" s="155"/>
      <c r="R616" s="159"/>
      <c r="S616" s="159"/>
      <c r="T616" s="155"/>
      <c r="U616" s="159"/>
      <c r="V616" s="159"/>
      <c r="W616" s="160"/>
      <c r="X616" s="155"/>
      <c r="Y616" s="158"/>
      <c r="Z616" s="155"/>
      <c r="AA616" s="155"/>
      <c r="AB616" s="155"/>
      <c r="AC616" s="162"/>
      <c r="AD616" s="162"/>
      <c r="AE616" s="155"/>
      <c r="AF616" s="155"/>
      <c r="AG616" s="155"/>
      <c r="AH616" s="155"/>
      <c r="AI616" s="155"/>
      <c r="AJ616" s="163"/>
      <c r="AK616" s="163"/>
      <c r="AL616" s="163"/>
      <c r="AM616" s="163"/>
      <c r="AN616" s="164"/>
      <c r="AO616" s="165"/>
      <c r="AP616" s="163"/>
      <c r="AQ616" s="155"/>
      <c r="AR616" s="155"/>
      <c r="AS616" s="155"/>
      <c r="AT616" s="166"/>
      <c r="AU616" s="158"/>
      <c r="AV616" s="155"/>
      <c r="AW616" s="155"/>
      <c r="AX616" s="155"/>
      <c r="AY616" s="155"/>
      <c r="AZ616" s="166"/>
      <c r="BA616" s="158"/>
      <c r="BB616" s="155"/>
      <c r="BC616" s="155"/>
      <c r="BD616" s="155"/>
      <c r="BE616" s="155"/>
      <c r="BF616" s="166"/>
      <c r="BG616" s="158"/>
      <c r="BH616" s="155"/>
      <c r="BI616" s="158"/>
      <c r="BJ616" s="155"/>
      <c r="BK616" s="155"/>
      <c r="BL616" s="155"/>
      <c r="BM616" s="155"/>
      <c r="BN616" s="155"/>
      <c r="BO616" s="155"/>
      <c r="BP616" s="155"/>
      <c r="BQ616" s="155"/>
      <c r="BR616" s="155"/>
      <c r="BS616" s="155"/>
      <c r="BT616" s="155"/>
      <c r="BU616" s="155"/>
      <c r="BV616" s="155"/>
      <c r="BW616" s="155"/>
      <c r="BX616" s="155"/>
      <c r="BY616" s="155"/>
      <c r="BZ616" s="155"/>
      <c r="CA616" s="155"/>
      <c r="CB616" s="155"/>
      <c r="CC616" s="155"/>
      <c r="CD616" s="155"/>
      <c r="CE616" s="155"/>
      <c r="CF616" s="155"/>
      <c r="CG616" s="155"/>
      <c r="CH616" s="155"/>
      <c r="CI616" s="155"/>
      <c r="CJ616" s="166"/>
      <c r="CK616" s="161"/>
      <c r="CL616" s="161"/>
      <c r="CM616" s="161"/>
      <c r="CN616" s="161"/>
      <c r="CO616" s="161"/>
      <c r="CP616" s="161"/>
      <c r="CQ616" s="161"/>
      <c r="CR616" s="167" t="e">
        <f>IFERROR(MATCH(M616,'Cat Val Desplegable'!$B:$B,0),"")-1</f>
        <v>#VALUE!</v>
      </c>
      <c r="CS616" s="167">
        <f>COUNTIF('Cat Val Desplegable'!$B$3:$B$257,'Altas FI-Compras'!M616)</f>
        <v>0</v>
      </c>
      <c r="CT616" s="167" t="e">
        <f>IFERROR(MATCH(Y616,'Cat Val Desplegable'!$E:$E,0),"")-1</f>
        <v>#VALUE!</v>
      </c>
      <c r="CU616" s="167">
        <f>COUNTIF('Cat Val Desplegable'!$E$3:$E$296,'Altas FI-Compras'!Y616)</f>
        <v>0</v>
      </c>
      <c r="CV616" s="161"/>
      <c r="CW616" s="161"/>
      <c r="CX616" s="161"/>
      <c r="CY616" s="161"/>
      <c r="CZ616" s="161"/>
      <c r="DA616" s="161"/>
      <c r="DB616" s="161"/>
      <c r="DC616" s="161"/>
      <c r="DD616" s="161"/>
    </row>
    <row r="617" spans="1:108">
      <c r="A617" s="155"/>
      <c r="B617" s="155"/>
      <c r="C617" s="155"/>
      <c r="D617" s="155"/>
      <c r="E617" s="155"/>
      <c r="F617" s="155"/>
      <c r="G617" s="155"/>
      <c r="H617" s="155"/>
      <c r="I617" s="155"/>
      <c r="J617" s="155"/>
      <c r="K617" s="155"/>
      <c r="L617" s="155"/>
      <c r="M617" s="155"/>
      <c r="N617" s="156"/>
      <c r="O617" s="157"/>
      <c r="P617" s="158"/>
      <c r="Q617" s="155"/>
      <c r="R617" s="159"/>
      <c r="S617" s="159"/>
      <c r="T617" s="155"/>
      <c r="U617" s="159"/>
      <c r="V617" s="159"/>
      <c r="W617" s="160"/>
      <c r="X617" s="155"/>
      <c r="Y617" s="158"/>
      <c r="Z617" s="155"/>
      <c r="AA617" s="155"/>
      <c r="AB617" s="155"/>
      <c r="AC617" s="162"/>
      <c r="AD617" s="162"/>
      <c r="AE617" s="155"/>
      <c r="AF617" s="155"/>
      <c r="AG617" s="155"/>
      <c r="AH617" s="155"/>
      <c r="AI617" s="155"/>
      <c r="AJ617" s="163"/>
      <c r="AK617" s="163"/>
      <c r="AL617" s="163"/>
      <c r="AM617" s="163"/>
      <c r="AN617" s="164"/>
      <c r="AO617" s="165"/>
      <c r="AP617" s="163"/>
      <c r="AQ617" s="155"/>
      <c r="AR617" s="155"/>
      <c r="AS617" s="155"/>
      <c r="AT617" s="166"/>
      <c r="AU617" s="158"/>
      <c r="AV617" s="155"/>
      <c r="AW617" s="155"/>
      <c r="AX617" s="155"/>
      <c r="AY617" s="155"/>
      <c r="AZ617" s="166"/>
      <c r="BA617" s="158"/>
      <c r="BB617" s="155"/>
      <c r="BC617" s="155"/>
      <c r="BD617" s="155"/>
      <c r="BE617" s="155"/>
      <c r="BF617" s="166"/>
      <c r="BG617" s="158"/>
      <c r="BH617" s="155"/>
      <c r="BI617" s="158"/>
      <c r="BJ617" s="155"/>
      <c r="BK617" s="155"/>
      <c r="BL617" s="155"/>
      <c r="BM617" s="155"/>
      <c r="BN617" s="155"/>
      <c r="BO617" s="155"/>
      <c r="BP617" s="155"/>
      <c r="BQ617" s="155"/>
      <c r="BR617" s="155"/>
      <c r="BS617" s="155"/>
      <c r="BT617" s="155"/>
      <c r="BU617" s="155"/>
      <c r="BV617" s="155"/>
      <c r="BW617" s="155"/>
      <c r="BX617" s="155"/>
      <c r="BY617" s="155"/>
      <c r="BZ617" s="155"/>
      <c r="CA617" s="155"/>
      <c r="CB617" s="155"/>
      <c r="CC617" s="155"/>
      <c r="CD617" s="155"/>
      <c r="CE617" s="155"/>
      <c r="CF617" s="155"/>
      <c r="CG617" s="155"/>
      <c r="CH617" s="155"/>
      <c r="CI617" s="155"/>
      <c r="CJ617" s="166"/>
      <c r="CK617" s="161"/>
      <c r="CL617" s="161"/>
      <c r="CM617" s="161"/>
      <c r="CN617" s="161"/>
      <c r="CO617" s="161"/>
      <c r="CP617" s="161"/>
      <c r="CQ617" s="161"/>
      <c r="CR617" s="167" t="e">
        <f>IFERROR(MATCH(M617,'Cat Val Desplegable'!$B:$B,0),"")-1</f>
        <v>#VALUE!</v>
      </c>
      <c r="CS617" s="167">
        <f>COUNTIF('Cat Val Desplegable'!$B$3:$B$257,'Altas FI-Compras'!M617)</f>
        <v>0</v>
      </c>
      <c r="CT617" s="167" t="e">
        <f>IFERROR(MATCH(Y617,'Cat Val Desplegable'!$E:$E,0),"")-1</f>
        <v>#VALUE!</v>
      </c>
      <c r="CU617" s="167">
        <f>COUNTIF('Cat Val Desplegable'!$E$3:$E$296,'Altas FI-Compras'!Y617)</f>
        <v>0</v>
      </c>
      <c r="CV617" s="161"/>
      <c r="CW617" s="161"/>
      <c r="CX617" s="161"/>
      <c r="CY617" s="161"/>
      <c r="CZ617" s="161"/>
      <c r="DA617" s="161"/>
      <c r="DB617" s="161"/>
      <c r="DC617" s="161"/>
      <c r="DD617" s="161"/>
    </row>
    <row r="618" spans="1:108">
      <c r="A618" s="155"/>
      <c r="B618" s="155"/>
      <c r="C618" s="155"/>
      <c r="D618" s="155"/>
      <c r="E618" s="155"/>
      <c r="F618" s="155"/>
      <c r="G618" s="155"/>
      <c r="H618" s="155"/>
      <c r="I618" s="155"/>
      <c r="J618" s="155"/>
      <c r="K618" s="155"/>
      <c r="L618" s="155"/>
      <c r="M618" s="155"/>
      <c r="N618" s="156"/>
      <c r="O618" s="157"/>
      <c r="P618" s="158"/>
      <c r="Q618" s="155"/>
      <c r="R618" s="159"/>
      <c r="S618" s="159"/>
      <c r="T618" s="155"/>
      <c r="U618" s="159"/>
      <c r="V618" s="159"/>
      <c r="W618" s="160"/>
      <c r="X618" s="155"/>
      <c r="Y618" s="158"/>
      <c r="Z618" s="155"/>
      <c r="AA618" s="155"/>
      <c r="AB618" s="155"/>
      <c r="AC618" s="162"/>
      <c r="AD618" s="162"/>
      <c r="AE618" s="155"/>
      <c r="AF618" s="155"/>
      <c r="AG618" s="155"/>
      <c r="AH618" s="155"/>
      <c r="AI618" s="155"/>
      <c r="AJ618" s="163"/>
      <c r="AK618" s="163"/>
      <c r="AL618" s="163"/>
      <c r="AM618" s="163"/>
      <c r="AN618" s="164"/>
      <c r="AO618" s="165"/>
      <c r="AP618" s="163"/>
      <c r="AQ618" s="155"/>
      <c r="AR618" s="155"/>
      <c r="AS618" s="155"/>
      <c r="AT618" s="166"/>
      <c r="AU618" s="158"/>
      <c r="AV618" s="155"/>
      <c r="AW618" s="155"/>
      <c r="AX618" s="155"/>
      <c r="AY618" s="155"/>
      <c r="AZ618" s="166"/>
      <c r="BA618" s="158"/>
      <c r="BB618" s="155"/>
      <c r="BC618" s="155"/>
      <c r="BD618" s="155"/>
      <c r="BE618" s="155"/>
      <c r="BF618" s="166"/>
      <c r="BG618" s="158"/>
      <c r="BH618" s="155"/>
      <c r="BI618" s="158"/>
      <c r="BJ618" s="155"/>
      <c r="BK618" s="155"/>
      <c r="BL618" s="155"/>
      <c r="BM618" s="155"/>
      <c r="BN618" s="155"/>
      <c r="BO618" s="155"/>
      <c r="BP618" s="155"/>
      <c r="BQ618" s="155"/>
      <c r="BR618" s="155"/>
      <c r="BS618" s="155"/>
      <c r="BT618" s="155"/>
      <c r="BU618" s="155"/>
      <c r="BV618" s="155"/>
      <c r="BW618" s="155"/>
      <c r="BX618" s="155"/>
      <c r="BY618" s="155"/>
      <c r="BZ618" s="155"/>
      <c r="CA618" s="155"/>
      <c r="CB618" s="155"/>
      <c r="CC618" s="155"/>
      <c r="CD618" s="155"/>
      <c r="CE618" s="155"/>
      <c r="CF618" s="155"/>
      <c r="CG618" s="155"/>
      <c r="CH618" s="155"/>
      <c r="CI618" s="155"/>
      <c r="CJ618" s="166"/>
      <c r="CK618" s="161"/>
      <c r="CL618" s="161"/>
      <c r="CM618" s="161"/>
      <c r="CN618" s="161"/>
      <c r="CO618" s="161"/>
      <c r="CP618" s="161"/>
      <c r="CQ618" s="161"/>
      <c r="CR618" s="167" t="e">
        <f>IFERROR(MATCH(M618,'Cat Val Desplegable'!$B:$B,0),"")-1</f>
        <v>#VALUE!</v>
      </c>
      <c r="CS618" s="167">
        <f>COUNTIF('Cat Val Desplegable'!$B$3:$B$257,'Altas FI-Compras'!M618)</f>
        <v>0</v>
      </c>
      <c r="CT618" s="167" t="e">
        <f>IFERROR(MATCH(Y618,'Cat Val Desplegable'!$E:$E,0),"")-1</f>
        <v>#VALUE!</v>
      </c>
      <c r="CU618" s="167">
        <f>COUNTIF('Cat Val Desplegable'!$E$3:$E$296,'Altas FI-Compras'!Y618)</f>
        <v>0</v>
      </c>
      <c r="CV618" s="161"/>
      <c r="CW618" s="161"/>
      <c r="CX618" s="161"/>
      <c r="CY618" s="161"/>
      <c r="CZ618" s="161"/>
      <c r="DA618" s="161"/>
      <c r="DB618" s="161"/>
      <c r="DC618" s="161"/>
      <c r="DD618" s="161"/>
    </row>
    <row r="619" spans="1:108">
      <c r="A619" s="155"/>
      <c r="B619" s="155"/>
      <c r="C619" s="155"/>
      <c r="D619" s="155"/>
      <c r="E619" s="155"/>
      <c r="F619" s="155"/>
      <c r="G619" s="155"/>
      <c r="H619" s="155"/>
      <c r="I619" s="155"/>
      <c r="J619" s="155"/>
      <c r="K619" s="155"/>
      <c r="L619" s="155"/>
      <c r="M619" s="155"/>
      <c r="N619" s="156"/>
      <c r="O619" s="157"/>
      <c r="P619" s="158"/>
      <c r="Q619" s="155"/>
      <c r="R619" s="159"/>
      <c r="S619" s="159"/>
      <c r="T619" s="155"/>
      <c r="U619" s="159"/>
      <c r="V619" s="159"/>
      <c r="W619" s="160"/>
      <c r="X619" s="155"/>
      <c r="Y619" s="158"/>
      <c r="Z619" s="155"/>
      <c r="AA619" s="155"/>
      <c r="AB619" s="155"/>
      <c r="AC619" s="162"/>
      <c r="AD619" s="162"/>
      <c r="AE619" s="155"/>
      <c r="AF619" s="155"/>
      <c r="AG619" s="155"/>
      <c r="AH619" s="155"/>
      <c r="AI619" s="155"/>
      <c r="AJ619" s="163"/>
      <c r="AK619" s="163"/>
      <c r="AL619" s="163"/>
      <c r="AM619" s="163"/>
      <c r="AN619" s="164"/>
      <c r="AO619" s="165"/>
      <c r="AP619" s="163"/>
      <c r="AQ619" s="155"/>
      <c r="AR619" s="155"/>
      <c r="AS619" s="155"/>
      <c r="AT619" s="166"/>
      <c r="AU619" s="158"/>
      <c r="AV619" s="155"/>
      <c r="AW619" s="155"/>
      <c r="AX619" s="155"/>
      <c r="AY619" s="155"/>
      <c r="AZ619" s="166"/>
      <c r="BA619" s="158"/>
      <c r="BB619" s="155"/>
      <c r="BC619" s="155"/>
      <c r="BD619" s="155"/>
      <c r="BE619" s="155"/>
      <c r="BF619" s="166"/>
      <c r="BG619" s="158"/>
      <c r="BH619" s="155"/>
      <c r="BI619" s="158"/>
      <c r="BJ619" s="155"/>
      <c r="BK619" s="155"/>
      <c r="BL619" s="155"/>
      <c r="BM619" s="155"/>
      <c r="BN619" s="155"/>
      <c r="BO619" s="155"/>
      <c r="BP619" s="155"/>
      <c r="BQ619" s="155"/>
      <c r="BR619" s="155"/>
      <c r="BS619" s="155"/>
      <c r="BT619" s="155"/>
      <c r="BU619" s="155"/>
      <c r="BV619" s="155"/>
      <c r="BW619" s="155"/>
      <c r="BX619" s="155"/>
      <c r="BY619" s="155"/>
      <c r="BZ619" s="155"/>
      <c r="CA619" s="155"/>
      <c r="CB619" s="155"/>
      <c r="CC619" s="155"/>
      <c r="CD619" s="155"/>
      <c r="CE619" s="155"/>
      <c r="CF619" s="155"/>
      <c r="CG619" s="155"/>
      <c r="CH619" s="155"/>
      <c r="CI619" s="155"/>
      <c r="CJ619" s="166"/>
      <c r="CK619" s="161"/>
      <c r="CL619" s="161"/>
      <c r="CM619" s="161"/>
      <c r="CN619" s="161"/>
      <c r="CO619" s="161"/>
      <c r="CP619" s="161"/>
      <c r="CQ619" s="161"/>
      <c r="CR619" s="167" t="e">
        <f>IFERROR(MATCH(M619,'Cat Val Desplegable'!$B:$B,0),"")-1</f>
        <v>#VALUE!</v>
      </c>
      <c r="CS619" s="167">
        <f>COUNTIF('Cat Val Desplegable'!$B$3:$B$257,'Altas FI-Compras'!M619)</f>
        <v>0</v>
      </c>
      <c r="CT619" s="167" t="e">
        <f>IFERROR(MATCH(Y619,'Cat Val Desplegable'!$E:$E,0),"")-1</f>
        <v>#VALUE!</v>
      </c>
      <c r="CU619" s="167">
        <f>COUNTIF('Cat Val Desplegable'!$E$3:$E$296,'Altas FI-Compras'!Y619)</f>
        <v>0</v>
      </c>
      <c r="CV619" s="161"/>
      <c r="CW619" s="161"/>
      <c r="CX619" s="161"/>
      <c r="CY619" s="161"/>
      <c r="CZ619" s="161"/>
      <c r="DA619" s="161"/>
      <c r="DB619" s="161"/>
      <c r="DC619" s="161"/>
      <c r="DD619" s="161"/>
    </row>
    <row r="620" spans="1:108">
      <c r="A620" s="155"/>
      <c r="B620" s="155"/>
      <c r="C620" s="155"/>
      <c r="D620" s="155"/>
      <c r="E620" s="155"/>
      <c r="F620" s="155"/>
      <c r="G620" s="155"/>
      <c r="H620" s="155"/>
      <c r="I620" s="155"/>
      <c r="J620" s="155"/>
      <c r="K620" s="155"/>
      <c r="L620" s="155"/>
      <c r="M620" s="155"/>
      <c r="N620" s="156"/>
      <c r="O620" s="157"/>
      <c r="P620" s="158"/>
      <c r="Q620" s="155"/>
      <c r="R620" s="159"/>
      <c r="S620" s="159"/>
      <c r="T620" s="155"/>
      <c r="U620" s="159"/>
      <c r="V620" s="159"/>
      <c r="W620" s="160"/>
      <c r="X620" s="155"/>
      <c r="Y620" s="158"/>
      <c r="Z620" s="155"/>
      <c r="AA620" s="155"/>
      <c r="AB620" s="155"/>
      <c r="AC620" s="162"/>
      <c r="AD620" s="162"/>
      <c r="AE620" s="155"/>
      <c r="AF620" s="155"/>
      <c r="AG620" s="155"/>
      <c r="AH620" s="155"/>
      <c r="AI620" s="155"/>
      <c r="AJ620" s="163"/>
      <c r="AK620" s="163"/>
      <c r="AL620" s="163"/>
      <c r="AM620" s="163"/>
      <c r="AN620" s="164"/>
      <c r="AO620" s="165"/>
      <c r="AP620" s="163"/>
      <c r="AQ620" s="155"/>
      <c r="AR620" s="155"/>
      <c r="AS620" s="155"/>
      <c r="AT620" s="166"/>
      <c r="AU620" s="158"/>
      <c r="AV620" s="155"/>
      <c r="AW620" s="155"/>
      <c r="AX620" s="155"/>
      <c r="AY620" s="155"/>
      <c r="AZ620" s="166"/>
      <c r="BA620" s="158"/>
      <c r="BB620" s="155"/>
      <c r="BC620" s="155"/>
      <c r="BD620" s="155"/>
      <c r="BE620" s="155"/>
      <c r="BF620" s="166"/>
      <c r="BG620" s="158"/>
      <c r="BH620" s="155"/>
      <c r="BI620" s="158"/>
      <c r="BJ620" s="155"/>
      <c r="BK620" s="155"/>
      <c r="BL620" s="155"/>
      <c r="BM620" s="155"/>
      <c r="BN620" s="155"/>
      <c r="BO620" s="155"/>
      <c r="BP620" s="155"/>
      <c r="BQ620" s="155"/>
      <c r="BR620" s="155"/>
      <c r="BS620" s="155"/>
      <c r="BT620" s="155"/>
      <c r="BU620" s="155"/>
      <c r="BV620" s="155"/>
      <c r="BW620" s="155"/>
      <c r="BX620" s="155"/>
      <c r="BY620" s="155"/>
      <c r="BZ620" s="155"/>
      <c r="CA620" s="155"/>
      <c r="CB620" s="155"/>
      <c r="CC620" s="155"/>
      <c r="CD620" s="155"/>
      <c r="CE620" s="155"/>
      <c r="CF620" s="155"/>
      <c r="CG620" s="155"/>
      <c r="CH620" s="155"/>
      <c r="CI620" s="155"/>
      <c r="CJ620" s="166"/>
      <c r="CK620" s="161"/>
      <c r="CL620" s="161"/>
      <c r="CM620" s="161"/>
      <c r="CN620" s="161"/>
      <c r="CO620" s="161"/>
      <c r="CP620" s="161"/>
      <c r="CQ620" s="161"/>
      <c r="CR620" s="167" t="e">
        <f>IFERROR(MATCH(M620,'Cat Val Desplegable'!$B:$B,0),"")-1</f>
        <v>#VALUE!</v>
      </c>
      <c r="CS620" s="167">
        <f>COUNTIF('Cat Val Desplegable'!$B$3:$B$257,'Altas FI-Compras'!M620)</f>
        <v>0</v>
      </c>
      <c r="CT620" s="167" t="e">
        <f>IFERROR(MATCH(Y620,'Cat Val Desplegable'!$E:$E,0),"")-1</f>
        <v>#VALUE!</v>
      </c>
      <c r="CU620" s="167">
        <f>COUNTIF('Cat Val Desplegable'!$E$3:$E$296,'Altas FI-Compras'!Y620)</f>
        <v>0</v>
      </c>
      <c r="CV620" s="161"/>
      <c r="CW620" s="161"/>
      <c r="CX620" s="161"/>
      <c r="CY620" s="161"/>
      <c r="CZ620" s="161"/>
      <c r="DA620" s="161"/>
      <c r="DB620" s="161"/>
      <c r="DC620" s="161"/>
      <c r="DD620" s="161"/>
    </row>
    <row r="621" spans="1:108">
      <c r="A621" s="155"/>
      <c r="B621" s="155"/>
      <c r="C621" s="155"/>
      <c r="D621" s="155"/>
      <c r="E621" s="155"/>
      <c r="F621" s="155"/>
      <c r="G621" s="155"/>
      <c r="H621" s="155"/>
      <c r="I621" s="155"/>
      <c r="J621" s="155"/>
      <c r="K621" s="155"/>
      <c r="L621" s="155"/>
      <c r="M621" s="155"/>
      <c r="N621" s="156"/>
      <c r="O621" s="157"/>
      <c r="P621" s="158"/>
      <c r="Q621" s="155"/>
      <c r="R621" s="159"/>
      <c r="S621" s="159"/>
      <c r="T621" s="155"/>
      <c r="U621" s="159"/>
      <c r="V621" s="159"/>
      <c r="W621" s="160"/>
      <c r="X621" s="155"/>
      <c r="Y621" s="158"/>
      <c r="Z621" s="155"/>
      <c r="AA621" s="155"/>
      <c r="AB621" s="155"/>
      <c r="AC621" s="162"/>
      <c r="AD621" s="162"/>
      <c r="AE621" s="155"/>
      <c r="AF621" s="155"/>
      <c r="AG621" s="155"/>
      <c r="AH621" s="155"/>
      <c r="AI621" s="155"/>
      <c r="AJ621" s="163"/>
      <c r="AK621" s="163"/>
      <c r="AL621" s="163"/>
      <c r="AM621" s="163"/>
      <c r="AN621" s="164"/>
      <c r="AO621" s="165"/>
      <c r="AP621" s="163"/>
      <c r="AQ621" s="155"/>
      <c r="AR621" s="155"/>
      <c r="AS621" s="155"/>
      <c r="AT621" s="166"/>
      <c r="AU621" s="158"/>
      <c r="AV621" s="155"/>
      <c r="AW621" s="155"/>
      <c r="AX621" s="155"/>
      <c r="AY621" s="155"/>
      <c r="AZ621" s="166"/>
      <c r="BA621" s="158"/>
      <c r="BB621" s="155"/>
      <c r="BC621" s="155"/>
      <c r="BD621" s="155"/>
      <c r="BE621" s="155"/>
      <c r="BF621" s="166"/>
      <c r="BG621" s="158"/>
      <c r="BH621" s="155"/>
      <c r="BI621" s="158"/>
      <c r="BJ621" s="155"/>
      <c r="BK621" s="155"/>
      <c r="BL621" s="155"/>
      <c r="BM621" s="155"/>
      <c r="BN621" s="155"/>
      <c r="BO621" s="155"/>
      <c r="BP621" s="155"/>
      <c r="BQ621" s="155"/>
      <c r="BR621" s="155"/>
      <c r="BS621" s="155"/>
      <c r="BT621" s="155"/>
      <c r="BU621" s="155"/>
      <c r="BV621" s="155"/>
      <c r="BW621" s="155"/>
      <c r="BX621" s="155"/>
      <c r="BY621" s="155"/>
      <c r="BZ621" s="155"/>
      <c r="CA621" s="155"/>
      <c r="CB621" s="155"/>
      <c r="CC621" s="155"/>
      <c r="CD621" s="155"/>
      <c r="CE621" s="155"/>
      <c r="CF621" s="155"/>
      <c r="CG621" s="155"/>
      <c r="CH621" s="155"/>
      <c r="CI621" s="155"/>
      <c r="CJ621" s="166"/>
      <c r="CK621" s="161"/>
      <c r="CL621" s="161"/>
      <c r="CM621" s="161"/>
      <c r="CN621" s="161"/>
      <c r="CO621" s="161"/>
      <c r="CP621" s="161"/>
      <c r="CQ621" s="161"/>
      <c r="CR621" s="167" t="e">
        <f>IFERROR(MATCH(M621,'Cat Val Desplegable'!$B:$B,0),"")-1</f>
        <v>#VALUE!</v>
      </c>
      <c r="CS621" s="167">
        <f>COUNTIF('Cat Val Desplegable'!$B$3:$B$257,'Altas FI-Compras'!M621)</f>
        <v>0</v>
      </c>
      <c r="CT621" s="167" t="e">
        <f>IFERROR(MATCH(Y621,'Cat Val Desplegable'!$E:$E,0),"")-1</f>
        <v>#VALUE!</v>
      </c>
      <c r="CU621" s="167">
        <f>COUNTIF('Cat Val Desplegable'!$E$3:$E$296,'Altas FI-Compras'!Y621)</f>
        <v>0</v>
      </c>
      <c r="CV621" s="161"/>
      <c r="CW621" s="161"/>
      <c r="CX621" s="161"/>
      <c r="CY621" s="161"/>
      <c r="CZ621" s="161"/>
      <c r="DA621" s="161"/>
      <c r="DB621" s="161"/>
      <c r="DC621" s="161"/>
      <c r="DD621" s="161"/>
    </row>
    <row r="622" spans="1:108">
      <c r="A622" s="155"/>
      <c r="B622" s="155"/>
      <c r="C622" s="155"/>
      <c r="D622" s="155"/>
      <c r="E622" s="155"/>
      <c r="F622" s="155"/>
      <c r="G622" s="155"/>
      <c r="H622" s="155"/>
      <c r="I622" s="155"/>
      <c r="J622" s="155"/>
      <c r="K622" s="155"/>
      <c r="L622" s="155"/>
      <c r="M622" s="155"/>
      <c r="N622" s="156"/>
      <c r="O622" s="157"/>
      <c r="P622" s="158"/>
      <c r="Q622" s="155"/>
      <c r="R622" s="159"/>
      <c r="S622" s="159"/>
      <c r="T622" s="155"/>
      <c r="U622" s="159"/>
      <c r="V622" s="159"/>
      <c r="W622" s="160"/>
      <c r="X622" s="155"/>
      <c r="Y622" s="158"/>
      <c r="Z622" s="155"/>
      <c r="AA622" s="155"/>
      <c r="AB622" s="155"/>
      <c r="AC622" s="162"/>
      <c r="AD622" s="162"/>
      <c r="AE622" s="155"/>
      <c r="AF622" s="155"/>
      <c r="AG622" s="155"/>
      <c r="AH622" s="155"/>
      <c r="AI622" s="155"/>
      <c r="AJ622" s="163"/>
      <c r="AK622" s="163"/>
      <c r="AL622" s="163"/>
      <c r="AM622" s="163"/>
      <c r="AN622" s="164"/>
      <c r="AO622" s="165"/>
      <c r="AP622" s="163"/>
      <c r="AQ622" s="155"/>
      <c r="AR622" s="155"/>
      <c r="AS622" s="155"/>
      <c r="AT622" s="166"/>
      <c r="AU622" s="158"/>
      <c r="AV622" s="155"/>
      <c r="AW622" s="155"/>
      <c r="AX622" s="155"/>
      <c r="AY622" s="155"/>
      <c r="AZ622" s="166"/>
      <c r="BA622" s="158"/>
      <c r="BB622" s="155"/>
      <c r="BC622" s="155"/>
      <c r="BD622" s="155"/>
      <c r="BE622" s="155"/>
      <c r="BF622" s="166"/>
      <c r="BG622" s="158"/>
      <c r="BH622" s="155"/>
      <c r="BI622" s="158"/>
      <c r="BJ622" s="155"/>
      <c r="BK622" s="155"/>
      <c r="BL622" s="155"/>
      <c r="BM622" s="155"/>
      <c r="BN622" s="155"/>
      <c r="BO622" s="155"/>
      <c r="BP622" s="155"/>
      <c r="BQ622" s="155"/>
      <c r="BR622" s="155"/>
      <c r="BS622" s="155"/>
      <c r="BT622" s="155"/>
      <c r="BU622" s="155"/>
      <c r="BV622" s="155"/>
      <c r="BW622" s="155"/>
      <c r="BX622" s="155"/>
      <c r="BY622" s="155"/>
      <c r="BZ622" s="155"/>
      <c r="CA622" s="155"/>
      <c r="CB622" s="155"/>
      <c r="CC622" s="155"/>
      <c r="CD622" s="155"/>
      <c r="CE622" s="155"/>
      <c r="CF622" s="155"/>
      <c r="CG622" s="155"/>
      <c r="CH622" s="155"/>
      <c r="CI622" s="155"/>
      <c r="CJ622" s="166"/>
      <c r="CK622" s="161"/>
      <c r="CL622" s="161"/>
      <c r="CM622" s="161"/>
      <c r="CN622" s="161"/>
      <c r="CO622" s="161"/>
      <c r="CP622" s="161"/>
      <c r="CQ622" s="161"/>
      <c r="CR622" s="167" t="e">
        <f>IFERROR(MATCH(M622,'Cat Val Desplegable'!$B:$B,0),"")-1</f>
        <v>#VALUE!</v>
      </c>
      <c r="CS622" s="167">
        <f>COUNTIF('Cat Val Desplegable'!$B$3:$B$257,'Altas FI-Compras'!M622)</f>
        <v>0</v>
      </c>
      <c r="CT622" s="167" t="e">
        <f>IFERROR(MATCH(Y622,'Cat Val Desplegable'!$E:$E,0),"")-1</f>
        <v>#VALUE!</v>
      </c>
      <c r="CU622" s="167">
        <f>COUNTIF('Cat Val Desplegable'!$E$3:$E$296,'Altas FI-Compras'!Y622)</f>
        <v>0</v>
      </c>
      <c r="CV622" s="161"/>
      <c r="CW622" s="161"/>
      <c r="CX622" s="161"/>
      <c r="CY622" s="161"/>
      <c r="CZ622" s="161"/>
      <c r="DA622" s="161"/>
      <c r="DB622" s="161"/>
      <c r="DC622" s="161"/>
      <c r="DD622" s="161"/>
    </row>
    <row r="623" spans="1:108">
      <c r="A623" s="155"/>
      <c r="B623" s="155"/>
      <c r="C623" s="155"/>
      <c r="D623" s="155"/>
      <c r="E623" s="155"/>
      <c r="F623" s="155"/>
      <c r="G623" s="155"/>
      <c r="H623" s="155"/>
      <c r="I623" s="155"/>
      <c r="J623" s="155"/>
      <c r="K623" s="155"/>
      <c r="L623" s="155"/>
      <c r="M623" s="155"/>
      <c r="N623" s="156"/>
      <c r="O623" s="157"/>
      <c r="P623" s="158"/>
      <c r="Q623" s="155"/>
      <c r="R623" s="159"/>
      <c r="S623" s="159"/>
      <c r="T623" s="155"/>
      <c r="U623" s="159"/>
      <c r="V623" s="159"/>
      <c r="W623" s="160"/>
      <c r="X623" s="155"/>
      <c r="Y623" s="158"/>
      <c r="Z623" s="155"/>
      <c r="AA623" s="155"/>
      <c r="AB623" s="155"/>
      <c r="AC623" s="162"/>
      <c r="AD623" s="162"/>
      <c r="AE623" s="155"/>
      <c r="AF623" s="155"/>
      <c r="AG623" s="155"/>
      <c r="AH623" s="155"/>
      <c r="AI623" s="155"/>
      <c r="AJ623" s="163"/>
      <c r="AK623" s="163"/>
      <c r="AL623" s="163"/>
      <c r="AM623" s="163"/>
      <c r="AN623" s="164"/>
      <c r="AO623" s="165"/>
      <c r="AP623" s="163"/>
      <c r="AQ623" s="155"/>
      <c r="AR623" s="155"/>
      <c r="AS623" s="155"/>
      <c r="AT623" s="166"/>
      <c r="AU623" s="158"/>
      <c r="AV623" s="155"/>
      <c r="AW623" s="155"/>
      <c r="AX623" s="155"/>
      <c r="AY623" s="155"/>
      <c r="AZ623" s="166"/>
      <c r="BA623" s="158"/>
      <c r="BB623" s="155"/>
      <c r="BC623" s="155"/>
      <c r="BD623" s="155"/>
      <c r="BE623" s="155"/>
      <c r="BF623" s="166"/>
      <c r="BG623" s="158"/>
      <c r="BH623" s="155"/>
      <c r="BI623" s="158"/>
      <c r="BJ623" s="155"/>
      <c r="BK623" s="155"/>
      <c r="BL623" s="155"/>
      <c r="BM623" s="155"/>
      <c r="BN623" s="155"/>
      <c r="BO623" s="155"/>
      <c r="BP623" s="155"/>
      <c r="BQ623" s="155"/>
      <c r="BR623" s="155"/>
      <c r="BS623" s="155"/>
      <c r="BT623" s="155"/>
      <c r="BU623" s="155"/>
      <c r="BV623" s="155"/>
      <c r="BW623" s="155"/>
      <c r="BX623" s="155"/>
      <c r="BY623" s="155"/>
      <c r="BZ623" s="155"/>
      <c r="CA623" s="155"/>
      <c r="CB623" s="155"/>
      <c r="CC623" s="155"/>
      <c r="CD623" s="155"/>
      <c r="CE623" s="155"/>
      <c r="CF623" s="155"/>
      <c r="CG623" s="155"/>
      <c r="CH623" s="155"/>
      <c r="CI623" s="155"/>
      <c r="CJ623" s="166"/>
      <c r="CK623" s="161"/>
      <c r="CL623" s="161"/>
      <c r="CM623" s="161"/>
      <c r="CN623" s="161"/>
      <c r="CO623" s="161"/>
      <c r="CP623" s="161"/>
      <c r="CQ623" s="161"/>
      <c r="CR623" s="167" t="e">
        <f>IFERROR(MATCH(M623,'Cat Val Desplegable'!$B:$B,0),"")-1</f>
        <v>#VALUE!</v>
      </c>
      <c r="CS623" s="167">
        <f>COUNTIF('Cat Val Desplegable'!$B$3:$B$257,'Altas FI-Compras'!M623)</f>
        <v>0</v>
      </c>
      <c r="CT623" s="167" t="e">
        <f>IFERROR(MATCH(Y623,'Cat Val Desplegable'!$E:$E,0),"")-1</f>
        <v>#VALUE!</v>
      </c>
      <c r="CU623" s="167">
        <f>COUNTIF('Cat Val Desplegable'!$E$3:$E$296,'Altas FI-Compras'!Y623)</f>
        <v>0</v>
      </c>
      <c r="CV623" s="161"/>
      <c r="CW623" s="161"/>
      <c r="CX623" s="161"/>
      <c r="CY623" s="161"/>
      <c r="CZ623" s="161"/>
      <c r="DA623" s="161"/>
      <c r="DB623" s="161"/>
      <c r="DC623" s="161"/>
      <c r="DD623" s="161"/>
    </row>
    <row r="624" spans="1:108">
      <c r="A624" s="155"/>
      <c r="B624" s="155"/>
      <c r="C624" s="155"/>
      <c r="D624" s="155"/>
      <c r="E624" s="155"/>
      <c r="F624" s="155"/>
      <c r="G624" s="155"/>
      <c r="H624" s="155"/>
      <c r="I624" s="155"/>
      <c r="J624" s="155"/>
      <c r="K624" s="155"/>
      <c r="L624" s="155"/>
      <c r="M624" s="155"/>
      <c r="N624" s="156"/>
      <c r="O624" s="157"/>
      <c r="P624" s="158"/>
      <c r="Q624" s="155"/>
      <c r="R624" s="159"/>
      <c r="S624" s="159"/>
      <c r="T624" s="155"/>
      <c r="U624" s="159"/>
      <c r="V624" s="159"/>
      <c r="W624" s="160"/>
      <c r="X624" s="155"/>
      <c r="Y624" s="158"/>
      <c r="Z624" s="155"/>
      <c r="AA624" s="155"/>
      <c r="AB624" s="155"/>
      <c r="AC624" s="162"/>
      <c r="AD624" s="162"/>
      <c r="AE624" s="155"/>
      <c r="AF624" s="155"/>
      <c r="AG624" s="155"/>
      <c r="AH624" s="155"/>
      <c r="AI624" s="155"/>
      <c r="AJ624" s="163"/>
      <c r="AK624" s="163"/>
      <c r="AL624" s="163"/>
      <c r="AM624" s="163"/>
      <c r="AN624" s="164"/>
      <c r="AO624" s="165"/>
      <c r="AP624" s="163"/>
      <c r="AQ624" s="155"/>
      <c r="AR624" s="155"/>
      <c r="AS624" s="155"/>
      <c r="AT624" s="166"/>
      <c r="AU624" s="158"/>
      <c r="AV624" s="155"/>
      <c r="AW624" s="155"/>
      <c r="AX624" s="155"/>
      <c r="AY624" s="155"/>
      <c r="AZ624" s="166"/>
      <c r="BA624" s="158"/>
      <c r="BB624" s="155"/>
      <c r="BC624" s="155"/>
      <c r="BD624" s="155"/>
      <c r="BE624" s="155"/>
      <c r="BF624" s="166"/>
      <c r="BG624" s="158"/>
      <c r="BH624" s="155"/>
      <c r="BI624" s="158"/>
      <c r="BJ624" s="155"/>
      <c r="BK624" s="155"/>
      <c r="BL624" s="155"/>
      <c r="BM624" s="155"/>
      <c r="BN624" s="155"/>
      <c r="BO624" s="155"/>
      <c r="BP624" s="155"/>
      <c r="BQ624" s="155"/>
      <c r="BR624" s="155"/>
      <c r="BS624" s="155"/>
      <c r="BT624" s="155"/>
      <c r="BU624" s="155"/>
      <c r="BV624" s="155"/>
      <c r="BW624" s="155"/>
      <c r="BX624" s="155"/>
      <c r="BY624" s="155"/>
      <c r="BZ624" s="155"/>
      <c r="CA624" s="155"/>
      <c r="CB624" s="155"/>
      <c r="CC624" s="155"/>
      <c r="CD624" s="155"/>
      <c r="CE624" s="155"/>
      <c r="CF624" s="155"/>
      <c r="CG624" s="155"/>
      <c r="CH624" s="155"/>
      <c r="CI624" s="155"/>
      <c r="CJ624" s="166"/>
      <c r="CK624" s="161"/>
      <c r="CL624" s="161"/>
      <c r="CM624" s="161"/>
      <c r="CN624" s="161"/>
      <c r="CO624" s="161"/>
      <c r="CP624" s="161"/>
      <c r="CQ624" s="161"/>
      <c r="CR624" s="167" t="e">
        <f>IFERROR(MATCH(M624,'Cat Val Desplegable'!$B:$B,0),"")-1</f>
        <v>#VALUE!</v>
      </c>
      <c r="CS624" s="167">
        <f>COUNTIF('Cat Val Desplegable'!$B$3:$B$257,'Altas FI-Compras'!M624)</f>
        <v>0</v>
      </c>
      <c r="CT624" s="167" t="e">
        <f>IFERROR(MATCH(Y624,'Cat Val Desplegable'!$E:$E,0),"")-1</f>
        <v>#VALUE!</v>
      </c>
      <c r="CU624" s="167">
        <f>COUNTIF('Cat Val Desplegable'!$E$3:$E$296,'Altas FI-Compras'!Y624)</f>
        <v>0</v>
      </c>
      <c r="CV624" s="161"/>
      <c r="CW624" s="161"/>
      <c r="CX624" s="161"/>
      <c r="CY624" s="161"/>
      <c r="CZ624" s="161"/>
      <c r="DA624" s="161"/>
      <c r="DB624" s="161"/>
      <c r="DC624" s="161"/>
      <c r="DD624" s="161"/>
    </row>
    <row r="625" spans="1:108">
      <c r="A625" s="155"/>
      <c r="B625" s="155"/>
      <c r="C625" s="155"/>
      <c r="D625" s="155"/>
      <c r="E625" s="155"/>
      <c r="F625" s="155"/>
      <c r="G625" s="155"/>
      <c r="H625" s="155"/>
      <c r="I625" s="155"/>
      <c r="J625" s="155"/>
      <c r="K625" s="155"/>
      <c r="L625" s="155"/>
      <c r="M625" s="155"/>
      <c r="N625" s="156"/>
      <c r="O625" s="157"/>
      <c r="P625" s="158"/>
      <c r="Q625" s="155"/>
      <c r="R625" s="159"/>
      <c r="S625" s="159"/>
      <c r="T625" s="155"/>
      <c r="U625" s="159"/>
      <c r="V625" s="159"/>
      <c r="W625" s="160"/>
      <c r="X625" s="155"/>
      <c r="Y625" s="158"/>
      <c r="Z625" s="155"/>
      <c r="AA625" s="155"/>
      <c r="AB625" s="155"/>
      <c r="AC625" s="162"/>
      <c r="AD625" s="162"/>
      <c r="AE625" s="155"/>
      <c r="AF625" s="155"/>
      <c r="AG625" s="155"/>
      <c r="AH625" s="155"/>
      <c r="AI625" s="155"/>
      <c r="AJ625" s="163"/>
      <c r="AK625" s="163"/>
      <c r="AL625" s="163"/>
      <c r="AM625" s="163"/>
      <c r="AN625" s="164"/>
      <c r="AO625" s="165"/>
      <c r="AP625" s="163"/>
      <c r="AQ625" s="155"/>
      <c r="AR625" s="155"/>
      <c r="AS625" s="155"/>
      <c r="AT625" s="166"/>
      <c r="AU625" s="158"/>
      <c r="AV625" s="155"/>
      <c r="AW625" s="155"/>
      <c r="AX625" s="155"/>
      <c r="AY625" s="155"/>
      <c r="AZ625" s="166"/>
      <c r="BA625" s="158"/>
      <c r="BB625" s="155"/>
      <c r="BC625" s="155"/>
      <c r="BD625" s="155"/>
      <c r="BE625" s="155"/>
      <c r="BF625" s="166"/>
      <c r="BG625" s="158"/>
      <c r="BH625" s="155"/>
      <c r="BI625" s="158"/>
      <c r="BJ625" s="155"/>
      <c r="BK625" s="155"/>
      <c r="BL625" s="155"/>
      <c r="BM625" s="155"/>
      <c r="BN625" s="155"/>
      <c r="BO625" s="155"/>
      <c r="BP625" s="155"/>
      <c r="BQ625" s="155"/>
      <c r="BR625" s="155"/>
      <c r="BS625" s="155"/>
      <c r="BT625" s="155"/>
      <c r="BU625" s="155"/>
      <c r="BV625" s="155"/>
      <c r="BW625" s="155"/>
      <c r="BX625" s="155"/>
      <c r="BY625" s="155"/>
      <c r="BZ625" s="155"/>
      <c r="CA625" s="155"/>
      <c r="CB625" s="155"/>
      <c r="CC625" s="155"/>
      <c r="CD625" s="155"/>
      <c r="CE625" s="155"/>
      <c r="CF625" s="155"/>
      <c r="CG625" s="155"/>
      <c r="CH625" s="155"/>
      <c r="CI625" s="155"/>
      <c r="CJ625" s="166"/>
      <c r="CK625" s="161"/>
      <c r="CL625" s="161"/>
      <c r="CM625" s="161"/>
      <c r="CN625" s="161"/>
      <c r="CO625" s="161"/>
      <c r="CP625" s="161"/>
      <c r="CQ625" s="161"/>
      <c r="CR625" s="167" t="e">
        <f>IFERROR(MATCH(M625,'Cat Val Desplegable'!$B:$B,0),"")-1</f>
        <v>#VALUE!</v>
      </c>
      <c r="CS625" s="167">
        <f>COUNTIF('Cat Val Desplegable'!$B$3:$B$257,'Altas FI-Compras'!M625)</f>
        <v>0</v>
      </c>
      <c r="CT625" s="167" t="e">
        <f>IFERROR(MATCH(Y625,'Cat Val Desplegable'!$E:$E,0),"")-1</f>
        <v>#VALUE!</v>
      </c>
      <c r="CU625" s="167">
        <f>COUNTIF('Cat Val Desplegable'!$E$3:$E$296,'Altas FI-Compras'!Y625)</f>
        <v>0</v>
      </c>
      <c r="CV625" s="161"/>
      <c r="CW625" s="161"/>
      <c r="CX625" s="161"/>
      <c r="CY625" s="161"/>
      <c r="CZ625" s="161"/>
      <c r="DA625" s="161"/>
      <c r="DB625" s="161"/>
      <c r="DC625" s="161"/>
      <c r="DD625" s="161"/>
    </row>
    <row r="626" spans="1:108">
      <c r="A626" s="155"/>
      <c r="B626" s="155"/>
      <c r="C626" s="155"/>
      <c r="D626" s="155"/>
      <c r="E626" s="155"/>
      <c r="F626" s="155"/>
      <c r="G626" s="155"/>
      <c r="H626" s="155"/>
      <c r="I626" s="155"/>
      <c r="J626" s="155"/>
      <c r="K626" s="155"/>
      <c r="L626" s="155"/>
      <c r="M626" s="155"/>
      <c r="N626" s="156"/>
      <c r="O626" s="157"/>
      <c r="P626" s="158"/>
      <c r="Q626" s="155"/>
      <c r="R626" s="159"/>
      <c r="S626" s="159"/>
      <c r="T626" s="155"/>
      <c r="U626" s="159"/>
      <c r="V626" s="159"/>
      <c r="W626" s="160"/>
      <c r="X626" s="155"/>
      <c r="Y626" s="158"/>
      <c r="Z626" s="155"/>
      <c r="AA626" s="155"/>
      <c r="AB626" s="155"/>
      <c r="AC626" s="162"/>
      <c r="AD626" s="162"/>
      <c r="AE626" s="155"/>
      <c r="AF626" s="155"/>
      <c r="AG626" s="155"/>
      <c r="AH626" s="155"/>
      <c r="AI626" s="155"/>
      <c r="AJ626" s="163"/>
      <c r="AK626" s="163"/>
      <c r="AL626" s="163"/>
      <c r="AM626" s="163"/>
      <c r="AN626" s="164"/>
      <c r="AO626" s="165"/>
      <c r="AP626" s="163"/>
      <c r="AQ626" s="155"/>
      <c r="AR626" s="155"/>
      <c r="AS626" s="155"/>
      <c r="AT626" s="166"/>
      <c r="AU626" s="158"/>
      <c r="AV626" s="155"/>
      <c r="AW626" s="155"/>
      <c r="AX626" s="155"/>
      <c r="AY626" s="155"/>
      <c r="AZ626" s="166"/>
      <c r="BA626" s="158"/>
      <c r="BB626" s="155"/>
      <c r="BC626" s="155"/>
      <c r="BD626" s="155"/>
      <c r="BE626" s="155"/>
      <c r="BF626" s="166"/>
      <c r="BG626" s="158"/>
      <c r="BH626" s="155"/>
      <c r="BI626" s="158"/>
      <c r="BJ626" s="155"/>
      <c r="BK626" s="155"/>
      <c r="BL626" s="155"/>
      <c r="BM626" s="155"/>
      <c r="BN626" s="155"/>
      <c r="BO626" s="155"/>
      <c r="BP626" s="155"/>
      <c r="BQ626" s="155"/>
      <c r="BR626" s="155"/>
      <c r="BS626" s="155"/>
      <c r="BT626" s="155"/>
      <c r="BU626" s="155"/>
      <c r="BV626" s="155"/>
      <c r="BW626" s="155"/>
      <c r="BX626" s="155"/>
      <c r="BY626" s="155"/>
      <c r="BZ626" s="155"/>
      <c r="CA626" s="155"/>
      <c r="CB626" s="155"/>
      <c r="CC626" s="155"/>
      <c r="CD626" s="155"/>
      <c r="CE626" s="155"/>
      <c r="CF626" s="155"/>
      <c r="CG626" s="155"/>
      <c r="CH626" s="155"/>
      <c r="CI626" s="155"/>
      <c r="CJ626" s="166"/>
      <c r="CK626" s="161"/>
      <c r="CL626" s="161"/>
      <c r="CM626" s="161"/>
      <c r="CN626" s="161"/>
      <c r="CO626" s="161"/>
      <c r="CP626" s="161"/>
      <c r="CQ626" s="161"/>
      <c r="CR626" s="167" t="e">
        <f>IFERROR(MATCH(M626,'Cat Val Desplegable'!$B:$B,0),"")-1</f>
        <v>#VALUE!</v>
      </c>
      <c r="CS626" s="167">
        <f>COUNTIF('Cat Val Desplegable'!$B$3:$B$257,'Altas FI-Compras'!M626)</f>
        <v>0</v>
      </c>
      <c r="CT626" s="167" t="e">
        <f>IFERROR(MATCH(Y626,'Cat Val Desplegable'!$E:$E,0),"")-1</f>
        <v>#VALUE!</v>
      </c>
      <c r="CU626" s="167">
        <f>COUNTIF('Cat Val Desplegable'!$E$3:$E$296,'Altas FI-Compras'!Y626)</f>
        <v>0</v>
      </c>
      <c r="CV626" s="161"/>
      <c r="CW626" s="161"/>
      <c r="CX626" s="161"/>
      <c r="CY626" s="161"/>
      <c r="CZ626" s="161"/>
      <c r="DA626" s="161"/>
      <c r="DB626" s="161"/>
      <c r="DC626" s="161"/>
      <c r="DD626" s="161"/>
    </row>
    <row r="627" spans="1:108">
      <c r="A627" s="155"/>
      <c r="B627" s="155"/>
      <c r="C627" s="155"/>
      <c r="D627" s="155"/>
      <c r="E627" s="155"/>
      <c r="F627" s="155"/>
      <c r="G627" s="155"/>
      <c r="H627" s="155"/>
      <c r="I627" s="155"/>
      <c r="J627" s="155"/>
      <c r="K627" s="155"/>
      <c r="L627" s="155"/>
      <c r="M627" s="155"/>
      <c r="N627" s="156"/>
      <c r="O627" s="157"/>
      <c r="P627" s="158"/>
      <c r="Q627" s="155"/>
      <c r="R627" s="159"/>
      <c r="S627" s="159"/>
      <c r="T627" s="155"/>
      <c r="U627" s="159"/>
      <c r="V627" s="159"/>
      <c r="W627" s="160"/>
      <c r="X627" s="155"/>
      <c r="Y627" s="158"/>
      <c r="Z627" s="155"/>
      <c r="AA627" s="155"/>
      <c r="AB627" s="155"/>
      <c r="AC627" s="162"/>
      <c r="AD627" s="162"/>
      <c r="AE627" s="155"/>
      <c r="AF627" s="155"/>
      <c r="AG627" s="155"/>
      <c r="AH627" s="155"/>
      <c r="AI627" s="155"/>
      <c r="AJ627" s="163"/>
      <c r="AK627" s="163"/>
      <c r="AL627" s="163"/>
      <c r="AM627" s="163"/>
      <c r="AN627" s="164"/>
      <c r="AO627" s="165"/>
      <c r="AP627" s="163"/>
      <c r="AQ627" s="155"/>
      <c r="AR627" s="155"/>
      <c r="AS627" s="155"/>
      <c r="AT627" s="166"/>
      <c r="AU627" s="158"/>
      <c r="AV627" s="155"/>
      <c r="AW627" s="155"/>
      <c r="AX627" s="155"/>
      <c r="AY627" s="155"/>
      <c r="AZ627" s="166"/>
      <c r="BA627" s="158"/>
      <c r="BB627" s="155"/>
      <c r="BC627" s="155"/>
      <c r="BD627" s="155"/>
      <c r="BE627" s="155"/>
      <c r="BF627" s="166"/>
      <c r="BG627" s="158"/>
      <c r="BH627" s="155"/>
      <c r="BI627" s="158"/>
      <c r="BJ627" s="155"/>
      <c r="BK627" s="155"/>
      <c r="BL627" s="155"/>
      <c r="BM627" s="155"/>
      <c r="BN627" s="155"/>
      <c r="BO627" s="155"/>
      <c r="BP627" s="155"/>
      <c r="BQ627" s="155"/>
      <c r="BR627" s="155"/>
      <c r="BS627" s="155"/>
      <c r="BT627" s="155"/>
      <c r="BU627" s="155"/>
      <c r="BV627" s="155"/>
      <c r="BW627" s="155"/>
      <c r="BX627" s="155"/>
      <c r="BY627" s="155"/>
      <c r="BZ627" s="155"/>
      <c r="CA627" s="155"/>
      <c r="CB627" s="155"/>
      <c r="CC627" s="155"/>
      <c r="CD627" s="155"/>
      <c r="CE627" s="155"/>
      <c r="CF627" s="155"/>
      <c r="CG627" s="155"/>
      <c r="CH627" s="155"/>
      <c r="CI627" s="155"/>
      <c r="CJ627" s="166"/>
      <c r="CK627" s="161"/>
      <c r="CL627" s="161"/>
      <c r="CM627" s="161"/>
      <c r="CN627" s="161"/>
      <c r="CO627" s="161"/>
      <c r="CP627" s="161"/>
      <c r="CQ627" s="161"/>
      <c r="CR627" s="167" t="e">
        <f>IFERROR(MATCH(M627,'Cat Val Desplegable'!$B:$B,0),"")-1</f>
        <v>#VALUE!</v>
      </c>
      <c r="CS627" s="167">
        <f>COUNTIF('Cat Val Desplegable'!$B$3:$B$257,'Altas FI-Compras'!M627)</f>
        <v>0</v>
      </c>
      <c r="CT627" s="167" t="e">
        <f>IFERROR(MATCH(Y627,'Cat Val Desplegable'!$E:$E,0),"")-1</f>
        <v>#VALUE!</v>
      </c>
      <c r="CU627" s="167">
        <f>COUNTIF('Cat Val Desplegable'!$E$3:$E$296,'Altas FI-Compras'!Y627)</f>
        <v>0</v>
      </c>
      <c r="CV627" s="161"/>
      <c r="CW627" s="161"/>
      <c r="CX627" s="161"/>
      <c r="CY627" s="161"/>
      <c r="CZ627" s="161"/>
      <c r="DA627" s="161"/>
      <c r="DB627" s="161"/>
      <c r="DC627" s="161"/>
      <c r="DD627" s="161"/>
    </row>
    <row r="628" spans="1:108">
      <c r="A628" s="155"/>
      <c r="B628" s="155"/>
      <c r="C628" s="155"/>
      <c r="D628" s="155"/>
      <c r="E628" s="155"/>
      <c r="F628" s="155"/>
      <c r="G628" s="155"/>
      <c r="H628" s="155"/>
      <c r="I628" s="155"/>
      <c r="J628" s="155"/>
      <c r="K628" s="155"/>
      <c r="L628" s="155"/>
      <c r="M628" s="155"/>
      <c r="N628" s="156"/>
      <c r="O628" s="157"/>
      <c r="P628" s="158"/>
      <c r="Q628" s="155"/>
      <c r="R628" s="159"/>
      <c r="S628" s="159"/>
      <c r="T628" s="155"/>
      <c r="U628" s="159"/>
      <c r="V628" s="159"/>
      <c r="W628" s="160"/>
      <c r="X628" s="155"/>
      <c r="Y628" s="158"/>
      <c r="Z628" s="155"/>
      <c r="AA628" s="155"/>
      <c r="AB628" s="155"/>
      <c r="AC628" s="162"/>
      <c r="AD628" s="162"/>
      <c r="AE628" s="155"/>
      <c r="AF628" s="155"/>
      <c r="AG628" s="155"/>
      <c r="AH628" s="155"/>
      <c r="AI628" s="155"/>
      <c r="AJ628" s="163"/>
      <c r="AK628" s="163"/>
      <c r="AL628" s="163"/>
      <c r="AM628" s="163"/>
      <c r="AN628" s="164"/>
      <c r="AO628" s="165"/>
      <c r="AP628" s="163"/>
      <c r="AQ628" s="155"/>
      <c r="AR628" s="155"/>
      <c r="AS628" s="155"/>
      <c r="AT628" s="166"/>
      <c r="AU628" s="158"/>
      <c r="AV628" s="155"/>
      <c r="AW628" s="155"/>
      <c r="AX628" s="155"/>
      <c r="AY628" s="155"/>
      <c r="AZ628" s="166"/>
      <c r="BA628" s="158"/>
      <c r="BB628" s="155"/>
      <c r="BC628" s="155"/>
      <c r="BD628" s="155"/>
      <c r="BE628" s="155"/>
      <c r="BF628" s="166"/>
      <c r="BG628" s="158"/>
      <c r="BH628" s="155"/>
      <c r="BI628" s="158"/>
      <c r="BJ628" s="155"/>
      <c r="BK628" s="155"/>
      <c r="BL628" s="155"/>
      <c r="BM628" s="155"/>
      <c r="BN628" s="155"/>
      <c r="BO628" s="155"/>
      <c r="BP628" s="155"/>
      <c r="BQ628" s="155"/>
      <c r="BR628" s="155"/>
      <c r="BS628" s="155"/>
      <c r="BT628" s="155"/>
      <c r="BU628" s="155"/>
      <c r="BV628" s="155"/>
      <c r="BW628" s="155"/>
      <c r="BX628" s="155"/>
      <c r="BY628" s="155"/>
      <c r="BZ628" s="155"/>
      <c r="CA628" s="155"/>
      <c r="CB628" s="155"/>
      <c r="CC628" s="155"/>
      <c r="CD628" s="155"/>
      <c r="CE628" s="155"/>
      <c r="CF628" s="155"/>
      <c r="CG628" s="155"/>
      <c r="CH628" s="155"/>
      <c r="CI628" s="155"/>
      <c r="CJ628" s="166"/>
      <c r="CK628" s="161"/>
      <c r="CL628" s="161"/>
      <c r="CM628" s="161"/>
      <c r="CN628" s="161"/>
      <c r="CO628" s="161"/>
      <c r="CP628" s="161"/>
      <c r="CQ628" s="161"/>
      <c r="CR628" s="167" t="e">
        <f>IFERROR(MATCH(M628,'Cat Val Desplegable'!$B:$B,0),"")-1</f>
        <v>#VALUE!</v>
      </c>
      <c r="CS628" s="167">
        <f>COUNTIF('Cat Val Desplegable'!$B$3:$B$257,'Altas FI-Compras'!M628)</f>
        <v>0</v>
      </c>
      <c r="CT628" s="167" t="e">
        <f>IFERROR(MATCH(Y628,'Cat Val Desplegable'!$E:$E,0),"")-1</f>
        <v>#VALUE!</v>
      </c>
      <c r="CU628" s="167">
        <f>COUNTIF('Cat Val Desplegable'!$E$3:$E$296,'Altas FI-Compras'!Y628)</f>
        <v>0</v>
      </c>
      <c r="CV628" s="161"/>
      <c r="CW628" s="161"/>
      <c r="CX628" s="161"/>
      <c r="CY628" s="161"/>
      <c r="CZ628" s="161"/>
      <c r="DA628" s="161"/>
      <c r="DB628" s="161"/>
      <c r="DC628" s="161"/>
      <c r="DD628" s="161"/>
    </row>
    <row r="629" spans="1:108">
      <c r="A629" s="155"/>
      <c r="B629" s="155"/>
      <c r="C629" s="155"/>
      <c r="D629" s="155"/>
      <c r="E629" s="155"/>
      <c r="F629" s="155"/>
      <c r="G629" s="155"/>
      <c r="H629" s="155"/>
      <c r="I629" s="155"/>
      <c r="J629" s="155"/>
      <c r="K629" s="155"/>
      <c r="L629" s="155"/>
      <c r="M629" s="155"/>
      <c r="N629" s="156"/>
      <c r="O629" s="157"/>
      <c r="P629" s="158"/>
      <c r="Q629" s="155"/>
      <c r="R629" s="159"/>
      <c r="S629" s="159"/>
      <c r="T629" s="155"/>
      <c r="U629" s="159"/>
      <c r="V629" s="159"/>
      <c r="W629" s="160"/>
      <c r="X629" s="155"/>
      <c r="Y629" s="158"/>
      <c r="Z629" s="155"/>
      <c r="AA629" s="155"/>
      <c r="AB629" s="155"/>
      <c r="AC629" s="162"/>
      <c r="AD629" s="162"/>
      <c r="AE629" s="155"/>
      <c r="AF629" s="155"/>
      <c r="AG629" s="155"/>
      <c r="AH629" s="155"/>
      <c r="AI629" s="155"/>
      <c r="AJ629" s="163"/>
      <c r="AK629" s="163"/>
      <c r="AL629" s="163"/>
      <c r="AM629" s="163"/>
      <c r="AN629" s="164"/>
      <c r="AO629" s="165"/>
      <c r="AP629" s="163"/>
      <c r="AQ629" s="155"/>
      <c r="AR629" s="155"/>
      <c r="AS629" s="155"/>
      <c r="AT629" s="166"/>
      <c r="AU629" s="158"/>
      <c r="AV629" s="155"/>
      <c r="AW629" s="155"/>
      <c r="AX629" s="155"/>
      <c r="AY629" s="155"/>
      <c r="AZ629" s="166"/>
      <c r="BA629" s="158"/>
      <c r="BB629" s="155"/>
      <c r="BC629" s="155"/>
      <c r="BD629" s="155"/>
      <c r="BE629" s="155"/>
      <c r="BF629" s="166"/>
      <c r="BG629" s="158"/>
      <c r="BH629" s="155"/>
      <c r="BI629" s="158"/>
      <c r="BJ629" s="155"/>
      <c r="BK629" s="155"/>
      <c r="BL629" s="155"/>
      <c r="BM629" s="155"/>
      <c r="BN629" s="155"/>
      <c r="BO629" s="155"/>
      <c r="BP629" s="155"/>
      <c r="BQ629" s="155"/>
      <c r="BR629" s="155"/>
      <c r="BS629" s="155"/>
      <c r="BT629" s="155"/>
      <c r="BU629" s="155"/>
      <c r="BV629" s="155"/>
      <c r="BW629" s="155"/>
      <c r="BX629" s="155"/>
      <c r="BY629" s="155"/>
      <c r="BZ629" s="155"/>
      <c r="CA629" s="155"/>
      <c r="CB629" s="155"/>
      <c r="CC629" s="155"/>
      <c r="CD629" s="155"/>
      <c r="CE629" s="155"/>
      <c r="CF629" s="155"/>
      <c r="CG629" s="155"/>
      <c r="CH629" s="155"/>
      <c r="CI629" s="155"/>
      <c r="CJ629" s="166"/>
      <c r="CK629" s="161"/>
      <c r="CL629" s="161"/>
      <c r="CM629" s="161"/>
      <c r="CN629" s="161"/>
      <c r="CO629" s="161"/>
      <c r="CP629" s="161"/>
      <c r="CQ629" s="161"/>
      <c r="CR629" s="167" t="e">
        <f>IFERROR(MATCH(M629,'Cat Val Desplegable'!$B:$B,0),"")-1</f>
        <v>#VALUE!</v>
      </c>
      <c r="CS629" s="167">
        <f>COUNTIF('Cat Val Desplegable'!$B$3:$B$257,'Altas FI-Compras'!M629)</f>
        <v>0</v>
      </c>
      <c r="CT629" s="167" t="e">
        <f>IFERROR(MATCH(Y629,'Cat Val Desplegable'!$E:$E,0),"")-1</f>
        <v>#VALUE!</v>
      </c>
      <c r="CU629" s="167">
        <f>COUNTIF('Cat Val Desplegable'!$E$3:$E$296,'Altas FI-Compras'!Y629)</f>
        <v>0</v>
      </c>
      <c r="CV629" s="161"/>
      <c r="CW629" s="161"/>
      <c r="CX629" s="161"/>
      <c r="CY629" s="161"/>
      <c r="CZ629" s="161"/>
      <c r="DA629" s="161"/>
      <c r="DB629" s="161"/>
      <c r="DC629" s="161"/>
      <c r="DD629" s="161"/>
    </row>
    <row r="630" spans="1:108">
      <c r="A630" s="155"/>
      <c r="B630" s="155"/>
      <c r="C630" s="155"/>
      <c r="D630" s="155"/>
      <c r="E630" s="155"/>
      <c r="F630" s="155"/>
      <c r="G630" s="155"/>
      <c r="H630" s="155"/>
      <c r="I630" s="155"/>
      <c r="J630" s="155"/>
      <c r="K630" s="155"/>
      <c r="L630" s="155"/>
      <c r="M630" s="155"/>
      <c r="N630" s="156"/>
      <c r="O630" s="157"/>
      <c r="P630" s="158"/>
      <c r="Q630" s="155"/>
      <c r="R630" s="159"/>
      <c r="S630" s="159"/>
      <c r="T630" s="155"/>
      <c r="U630" s="159"/>
      <c r="V630" s="159"/>
      <c r="W630" s="160"/>
      <c r="X630" s="155"/>
      <c r="Y630" s="158"/>
      <c r="Z630" s="155"/>
      <c r="AA630" s="155"/>
      <c r="AB630" s="155"/>
      <c r="AC630" s="162"/>
      <c r="AD630" s="162"/>
      <c r="AE630" s="155"/>
      <c r="AF630" s="155"/>
      <c r="AG630" s="155"/>
      <c r="AH630" s="155"/>
      <c r="AI630" s="155"/>
      <c r="AJ630" s="163"/>
      <c r="AK630" s="163"/>
      <c r="AL630" s="163"/>
      <c r="AM630" s="163"/>
      <c r="AN630" s="164"/>
      <c r="AO630" s="165"/>
      <c r="AP630" s="163"/>
      <c r="AQ630" s="155"/>
      <c r="AR630" s="155"/>
      <c r="AS630" s="155"/>
      <c r="AT630" s="166"/>
      <c r="AU630" s="158"/>
      <c r="AV630" s="155"/>
      <c r="AW630" s="155"/>
      <c r="AX630" s="155"/>
      <c r="AY630" s="155"/>
      <c r="AZ630" s="166"/>
      <c r="BA630" s="158"/>
      <c r="BB630" s="155"/>
      <c r="BC630" s="155"/>
      <c r="BD630" s="155"/>
      <c r="BE630" s="155"/>
      <c r="BF630" s="166"/>
      <c r="BG630" s="158"/>
      <c r="BH630" s="155"/>
      <c r="BI630" s="158"/>
      <c r="BJ630" s="155"/>
      <c r="BK630" s="155"/>
      <c r="BL630" s="155"/>
      <c r="BM630" s="155"/>
      <c r="BN630" s="155"/>
      <c r="BO630" s="155"/>
      <c r="BP630" s="155"/>
      <c r="BQ630" s="155"/>
      <c r="BR630" s="155"/>
      <c r="BS630" s="155"/>
      <c r="BT630" s="155"/>
      <c r="BU630" s="155"/>
      <c r="BV630" s="155"/>
      <c r="BW630" s="155"/>
      <c r="BX630" s="155"/>
      <c r="BY630" s="155"/>
      <c r="BZ630" s="155"/>
      <c r="CA630" s="155"/>
      <c r="CB630" s="155"/>
      <c r="CC630" s="155"/>
      <c r="CD630" s="155"/>
      <c r="CE630" s="155"/>
      <c r="CF630" s="155"/>
      <c r="CG630" s="155"/>
      <c r="CH630" s="155"/>
      <c r="CI630" s="155"/>
      <c r="CJ630" s="166"/>
      <c r="CK630" s="161"/>
      <c r="CL630" s="161"/>
      <c r="CM630" s="161"/>
      <c r="CN630" s="161"/>
      <c r="CO630" s="161"/>
      <c r="CP630" s="161"/>
      <c r="CQ630" s="161"/>
      <c r="CR630" s="167" t="e">
        <f>IFERROR(MATCH(M630,'Cat Val Desplegable'!$B:$B,0),"")-1</f>
        <v>#VALUE!</v>
      </c>
      <c r="CS630" s="167">
        <f>COUNTIF('Cat Val Desplegable'!$B$3:$B$257,'Altas FI-Compras'!M630)</f>
        <v>0</v>
      </c>
      <c r="CT630" s="167" t="e">
        <f>IFERROR(MATCH(Y630,'Cat Val Desplegable'!$E:$E,0),"")-1</f>
        <v>#VALUE!</v>
      </c>
      <c r="CU630" s="167">
        <f>COUNTIF('Cat Val Desplegable'!$E$3:$E$296,'Altas FI-Compras'!Y630)</f>
        <v>0</v>
      </c>
      <c r="CV630" s="161"/>
      <c r="CW630" s="161"/>
      <c r="CX630" s="161"/>
      <c r="CY630" s="161"/>
      <c r="CZ630" s="161"/>
      <c r="DA630" s="161"/>
      <c r="DB630" s="161"/>
      <c r="DC630" s="161"/>
      <c r="DD630" s="161"/>
    </row>
    <row r="631" spans="1:108">
      <c r="A631" s="155"/>
      <c r="B631" s="155"/>
      <c r="C631" s="155"/>
      <c r="D631" s="155"/>
      <c r="E631" s="155"/>
      <c r="F631" s="155"/>
      <c r="G631" s="155"/>
      <c r="H631" s="155"/>
      <c r="I631" s="155"/>
      <c r="J631" s="155"/>
      <c r="K631" s="155"/>
      <c r="L631" s="155"/>
      <c r="M631" s="155"/>
      <c r="N631" s="156"/>
      <c r="O631" s="157"/>
      <c r="P631" s="158"/>
      <c r="Q631" s="155"/>
      <c r="R631" s="159"/>
      <c r="S631" s="159"/>
      <c r="T631" s="155"/>
      <c r="U631" s="159"/>
      <c r="V631" s="159"/>
      <c r="W631" s="160"/>
      <c r="X631" s="155"/>
      <c r="Y631" s="158"/>
      <c r="Z631" s="155"/>
      <c r="AA631" s="155"/>
      <c r="AB631" s="155"/>
      <c r="AC631" s="162"/>
      <c r="AD631" s="162"/>
      <c r="AE631" s="155"/>
      <c r="AF631" s="155"/>
      <c r="AG631" s="155"/>
      <c r="AH631" s="155"/>
      <c r="AI631" s="155"/>
      <c r="AJ631" s="163"/>
      <c r="AK631" s="163"/>
      <c r="AL631" s="163"/>
      <c r="AM631" s="163"/>
      <c r="AN631" s="164"/>
      <c r="AO631" s="165"/>
      <c r="AP631" s="163"/>
      <c r="AQ631" s="155"/>
      <c r="AR631" s="155"/>
      <c r="AS631" s="155"/>
      <c r="AT631" s="166"/>
      <c r="AU631" s="158"/>
      <c r="AV631" s="155"/>
      <c r="AW631" s="155"/>
      <c r="AX631" s="155"/>
      <c r="AY631" s="155"/>
      <c r="AZ631" s="166"/>
      <c r="BA631" s="158"/>
      <c r="BB631" s="155"/>
      <c r="BC631" s="155"/>
      <c r="BD631" s="155"/>
      <c r="BE631" s="155"/>
      <c r="BF631" s="166"/>
      <c r="BG631" s="158"/>
      <c r="BH631" s="155"/>
      <c r="BI631" s="158"/>
      <c r="BJ631" s="155"/>
      <c r="BK631" s="155"/>
      <c r="BL631" s="155"/>
      <c r="BM631" s="155"/>
      <c r="BN631" s="155"/>
      <c r="BO631" s="155"/>
      <c r="BP631" s="155"/>
      <c r="BQ631" s="155"/>
      <c r="BR631" s="155"/>
      <c r="BS631" s="155"/>
      <c r="BT631" s="155"/>
      <c r="BU631" s="155"/>
      <c r="BV631" s="155"/>
      <c r="BW631" s="155"/>
      <c r="BX631" s="155"/>
      <c r="BY631" s="155"/>
      <c r="BZ631" s="155"/>
      <c r="CA631" s="155"/>
      <c r="CB631" s="155"/>
      <c r="CC631" s="155"/>
      <c r="CD631" s="155"/>
      <c r="CE631" s="155"/>
      <c r="CF631" s="155"/>
      <c r="CG631" s="155"/>
      <c r="CH631" s="155"/>
      <c r="CI631" s="155"/>
      <c r="CJ631" s="166"/>
      <c r="CK631" s="161"/>
      <c r="CL631" s="161"/>
      <c r="CM631" s="161"/>
      <c r="CN631" s="161"/>
      <c r="CO631" s="161"/>
      <c r="CP631" s="161"/>
      <c r="CQ631" s="161"/>
      <c r="CR631" s="167" t="e">
        <f>IFERROR(MATCH(M631,'Cat Val Desplegable'!$B:$B,0),"")-1</f>
        <v>#VALUE!</v>
      </c>
      <c r="CS631" s="167">
        <f>COUNTIF('Cat Val Desplegable'!$B$3:$B$257,'Altas FI-Compras'!M631)</f>
        <v>0</v>
      </c>
      <c r="CT631" s="167" t="e">
        <f>IFERROR(MATCH(Y631,'Cat Val Desplegable'!$E:$E,0),"")-1</f>
        <v>#VALUE!</v>
      </c>
      <c r="CU631" s="167">
        <f>COUNTIF('Cat Val Desplegable'!$E$3:$E$296,'Altas FI-Compras'!Y631)</f>
        <v>0</v>
      </c>
      <c r="CV631" s="161"/>
      <c r="CW631" s="161"/>
      <c r="CX631" s="161"/>
      <c r="CY631" s="161"/>
      <c r="CZ631" s="161"/>
      <c r="DA631" s="161"/>
      <c r="DB631" s="161"/>
      <c r="DC631" s="161"/>
      <c r="DD631" s="161"/>
    </row>
    <row r="632" spans="1:108">
      <c r="A632" s="155"/>
      <c r="B632" s="155"/>
      <c r="C632" s="155"/>
      <c r="D632" s="155"/>
      <c r="E632" s="155"/>
      <c r="F632" s="155"/>
      <c r="G632" s="155"/>
      <c r="H632" s="155"/>
      <c r="I632" s="155"/>
      <c r="J632" s="155"/>
      <c r="K632" s="155"/>
      <c r="L632" s="155"/>
      <c r="M632" s="155"/>
      <c r="N632" s="156"/>
      <c r="O632" s="157"/>
      <c r="P632" s="158"/>
      <c r="Q632" s="155"/>
      <c r="R632" s="159"/>
      <c r="S632" s="159"/>
      <c r="T632" s="155"/>
      <c r="U632" s="159"/>
      <c r="V632" s="159"/>
      <c r="W632" s="160"/>
      <c r="X632" s="155"/>
      <c r="Y632" s="158"/>
      <c r="Z632" s="155"/>
      <c r="AA632" s="155"/>
      <c r="AB632" s="155"/>
      <c r="AC632" s="162"/>
      <c r="AD632" s="162"/>
      <c r="AE632" s="155"/>
      <c r="AF632" s="155"/>
      <c r="AG632" s="155"/>
      <c r="AH632" s="155"/>
      <c r="AI632" s="155"/>
      <c r="AJ632" s="163"/>
      <c r="AK632" s="163"/>
      <c r="AL632" s="163"/>
      <c r="AM632" s="163"/>
      <c r="AN632" s="164"/>
      <c r="AO632" s="165"/>
      <c r="AP632" s="163"/>
      <c r="AQ632" s="155"/>
      <c r="AR632" s="155"/>
      <c r="AS632" s="155"/>
      <c r="AT632" s="166"/>
      <c r="AU632" s="158"/>
      <c r="AV632" s="155"/>
      <c r="AW632" s="155"/>
      <c r="AX632" s="155"/>
      <c r="AY632" s="155"/>
      <c r="AZ632" s="166"/>
      <c r="BA632" s="158"/>
      <c r="BB632" s="155"/>
      <c r="BC632" s="155"/>
      <c r="BD632" s="155"/>
      <c r="BE632" s="155"/>
      <c r="BF632" s="166"/>
      <c r="BG632" s="158"/>
      <c r="BH632" s="155"/>
      <c r="BI632" s="158"/>
      <c r="BJ632" s="155"/>
      <c r="BK632" s="155"/>
      <c r="BL632" s="155"/>
      <c r="BM632" s="155"/>
      <c r="BN632" s="155"/>
      <c r="BO632" s="155"/>
      <c r="BP632" s="155"/>
      <c r="BQ632" s="155"/>
      <c r="BR632" s="155"/>
      <c r="BS632" s="155"/>
      <c r="BT632" s="155"/>
      <c r="BU632" s="155"/>
      <c r="BV632" s="155"/>
      <c r="BW632" s="155"/>
      <c r="BX632" s="155"/>
      <c r="BY632" s="155"/>
      <c r="BZ632" s="155"/>
      <c r="CA632" s="155"/>
      <c r="CB632" s="155"/>
      <c r="CC632" s="155"/>
      <c r="CD632" s="155"/>
      <c r="CE632" s="155"/>
      <c r="CF632" s="155"/>
      <c r="CG632" s="155"/>
      <c r="CH632" s="155"/>
      <c r="CI632" s="155"/>
      <c r="CJ632" s="166"/>
      <c r="CK632" s="161"/>
      <c r="CL632" s="161"/>
      <c r="CM632" s="161"/>
      <c r="CN632" s="161"/>
      <c r="CO632" s="161"/>
      <c r="CP632" s="161"/>
      <c r="CQ632" s="161"/>
      <c r="CR632" s="167" t="e">
        <f>IFERROR(MATCH(M632,'Cat Val Desplegable'!$B:$B,0),"")-1</f>
        <v>#VALUE!</v>
      </c>
      <c r="CS632" s="167">
        <f>COUNTIF('Cat Val Desplegable'!$B$3:$B$257,'Altas FI-Compras'!M632)</f>
        <v>0</v>
      </c>
      <c r="CT632" s="167" t="e">
        <f>IFERROR(MATCH(Y632,'Cat Val Desplegable'!$E:$E,0),"")-1</f>
        <v>#VALUE!</v>
      </c>
      <c r="CU632" s="167">
        <f>COUNTIF('Cat Val Desplegable'!$E$3:$E$296,'Altas FI-Compras'!Y632)</f>
        <v>0</v>
      </c>
      <c r="CV632" s="161"/>
      <c r="CW632" s="161"/>
      <c r="CX632" s="161"/>
      <c r="CY632" s="161"/>
      <c r="CZ632" s="161"/>
      <c r="DA632" s="161"/>
      <c r="DB632" s="161"/>
      <c r="DC632" s="161"/>
      <c r="DD632" s="161"/>
    </row>
    <row r="633" spans="1:108">
      <c r="A633" s="155"/>
      <c r="B633" s="155"/>
      <c r="C633" s="155"/>
      <c r="D633" s="155"/>
      <c r="E633" s="155"/>
      <c r="F633" s="155"/>
      <c r="G633" s="155"/>
      <c r="H633" s="155"/>
      <c r="I633" s="155"/>
      <c r="J633" s="155"/>
      <c r="K633" s="155"/>
      <c r="L633" s="155"/>
      <c r="M633" s="155"/>
      <c r="N633" s="156"/>
      <c r="O633" s="157"/>
      <c r="P633" s="158"/>
      <c r="Q633" s="155"/>
      <c r="R633" s="159"/>
      <c r="S633" s="159"/>
      <c r="T633" s="155"/>
      <c r="U633" s="159"/>
      <c r="V633" s="159"/>
      <c r="W633" s="160"/>
      <c r="X633" s="155"/>
      <c r="Y633" s="158"/>
      <c r="Z633" s="155"/>
      <c r="AA633" s="155"/>
      <c r="AB633" s="155"/>
      <c r="AC633" s="162"/>
      <c r="AD633" s="162"/>
      <c r="AE633" s="155"/>
      <c r="AF633" s="155"/>
      <c r="AG633" s="155"/>
      <c r="AH633" s="155"/>
      <c r="AI633" s="155"/>
      <c r="AJ633" s="163"/>
      <c r="AK633" s="163"/>
      <c r="AL633" s="163"/>
      <c r="AM633" s="163"/>
      <c r="AN633" s="164"/>
      <c r="AO633" s="165"/>
      <c r="AP633" s="163"/>
      <c r="AQ633" s="155"/>
      <c r="AR633" s="155"/>
      <c r="AS633" s="155"/>
      <c r="AT633" s="166"/>
      <c r="AU633" s="158"/>
      <c r="AV633" s="155"/>
      <c r="AW633" s="155"/>
      <c r="AX633" s="155"/>
      <c r="AY633" s="155"/>
      <c r="AZ633" s="166"/>
      <c r="BA633" s="158"/>
      <c r="BB633" s="155"/>
      <c r="BC633" s="155"/>
      <c r="BD633" s="155"/>
      <c r="BE633" s="155"/>
      <c r="BF633" s="166"/>
      <c r="BG633" s="158"/>
      <c r="BH633" s="155"/>
      <c r="BI633" s="158"/>
      <c r="BJ633" s="155"/>
      <c r="BK633" s="155"/>
      <c r="BL633" s="155"/>
      <c r="BM633" s="155"/>
      <c r="BN633" s="155"/>
      <c r="BO633" s="155"/>
      <c r="BP633" s="155"/>
      <c r="BQ633" s="155"/>
      <c r="BR633" s="155"/>
      <c r="BS633" s="155"/>
      <c r="BT633" s="155"/>
      <c r="BU633" s="155"/>
      <c r="BV633" s="155"/>
      <c r="BW633" s="155"/>
      <c r="BX633" s="155"/>
      <c r="BY633" s="155"/>
      <c r="BZ633" s="155"/>
      <c r="CA633" s="155"/>
      <c r="CB633" s="155"/>
      <c r="CC633" s="155"/>
      <c r="CD633" s="155"/>
      <c r="CE633" s="155"/>
      <c r="CF633" s="155"/>
      <c r="CG633" s="155"/>
      <c r="CH633" s="155"/>
      <c r="CI633" s="155"/>
      <c r="CJ633" s="166"/>
      <c r="CK633" s="161"/>
      <c r="CL633" s="161"/>
      <c r="CM633" s="161"/>
      <c r="CN633" s="161"/>
      <c r="CO633" s="161"/>
      <c r="CP633" s="161"/>
      <c r="CQ633" s="161"/>
      <c r="CR633" s="167" t="e">
        <f>IFERROR(MATCH(M633,'Cat Val Desplegable'!$B:$B,0),"")-1</f>
        <v>#VALUE!</v>
      </c>
      <c r="CS633" s="167">
        <f>COUNTIF('Cat Val Desplegable'!$B$3:$B$257,'Altas FI-Compras'!M633)</f>
        <v>0</v>
      </c>
      <c r="CT633" s="167" t="e">
        <f>IFERROR(MATCH(Y633,'Cat Val Desplegable'!$E:$E,0),"")-1</f>
        <v>#VALUE!</v>
      </c>
      <c r="CU633" s="167">
        <f>COUNTIF('Cat Val Desplegable'!$E$3:$E$296,'Altas FI-Compras'!Y633)</f>
        <v>0</v>
      </c>
      <c r="CV633" s="161"/>
      <c r="CW633" s="161"/>
      <c r="CX633" s="161"/>
      <c r="CY633" s="161"/>
      <c r="CZ633" s="161"/>
      <c r="DA633" s="161"/>
      <c r="DB633" s="161"/>
      <c r="DC633" s="161"/>
      <c r="DD633" s="161"/>
    </row>
    <row r="634" spans="1:108">
      <c r="A634" s="155"/>
      <c r="B634" s="155"/>
      <c r="C634" s="155"/>
      <c r="D634" s="155"/>
      <c r="E634" s="155"/>
      <c r="F634" s="155"/>
      <c r="G634" s="155"/>
      <c r="H634" s="155"/>
      <c r="I634" s="155"/>
      <c r="J634" s="155"/>
      <c r="K634" s="155"/>
      <c r="L634" s="155"/>
      <c r="M634" s="155"/>
      <c r="N634" s="156"/>
      <c r="O634" s="157"/>
      <c r="P634" s="158"/>
      <c r="Q634" s="155"/>
      <c r="R634" s="159"/>
      <c r="S634" s="159"/>
      <c r="T634" s="155"/>
      <c r="U634" s="159"/>
      <c r="V634" s="159"/>
      <c r="W634" s="160"/>
      <c r="X634" s="155"/>
      <c r="Y634" s="158"/>
      <c r="Z634" s="155"/>
      <c r="AA634" s="155"/>
      <c r="AB634" s="155"/>
      <c r="AC634" s="162"/>
      <c r="AD634" s="162"/>
      <c r="AE634" s="155"/>
      <c r="AF634" s="155"/>
      <c r="AG634" s="155"/>
      <c r="AH634" s="155"/>
      <c r="AI634" s="155"/>
      <c r="AJ634" s="163"/>
      <c r="AK634" s="163"/>
      <c r="AL634" s="163"/>
      <c r="AM634" s="163"/>
      <c r="AN634" s="164"/>
      <c r="AO634" s="165"/>
      <c r="AP634" s="163"/>
      <c r="AQ634" s="155"/>
      <c r="AR634" s="155"/>
      <c r="AS634" s="155"/>
      <c r="AT634" s="166"/>
      <c r="AU634" s="158"/>
      <c r="AV634" s="155"/>
      <c r="AW634" s="155"/>
      <c r="AX634" s="155"/>
      <c r="AY634" s="155"/>
      <c r="AZ634" s="166"/>
      <c r="BA634" s="158"/>
      <c r="BB634" s="155"/>
      <c r="BC634" s="155"/>
      <c r="BD634" s="155"/>
      <c r="BE634" s="155"/>
      <c r="BF634" s="166"/>
      <c r="BG634" s="158"/>
      <c r="BH634" s="155"/>
      <c r="BI634" s="158"/>
      <c r="BJ634" s="155"/>
      <c r="BK634" s="155"/>
      <c r="BL634" s="155"/>
      <c r="BM634" s="155"/>
      <c r="BN634" s="155"/>
      <c r="BO634" s="155"/>
      <c r="BP634" s="155"/>
      <c r="BQ634" s="155"/>
      <c r="BR634" s="155"/>
      <c r="BS634" s="155"/>
      <c r="BT634" s="155"/>
      <c r="BU634" s="155"/>
      <c r="BV634" s="155"/>
      <c r="BW634" s="155"/>
      <c r="BX634" s="155"/>
      <c r="BY634" s="155"/>
      <c r="BZ634" s="155"/>
      <c r="CA634" s="155"/>
      <c r="CB634" s="155"/>
      <c r="CC634" s="155"/>
      <c r="CD634" s="155"/>
      <c r="CE634" s="155"/>
      <c r="CF634" s="155"/>
      <c r="CG634" s="155"/>
      <c r="CH634" s="155"/>
      <c r="CI634" s="155"/>
      <c r="CJ634" s="166"/>
      <c r="CK634" s="161"/>
      <c r="CL634" s="161"/>
      <c r="CM634" s="161"/>
      <c r="CN634" s="161"/>
      <c r="CO634" s="161"/>
      <c r="CP634" s="161"/>
      <c r="CQ634" s="161"/>
      <c r="CR634" s="167" t="e">
        <f>IFERROR(MATCH(M634,'Cat Val Desplegable'!$B:$B,0),"")-1</f>
        <v>#VALUE!</v>
      </c>
      <c r="CS634" s="167">
        <f>COUNTIF('Cat Val Desplegable'!$B$3:$B$257,'Altas FI-Compras'!M634)</f>
        <v>0</v>
      </c>
      <c r="CT634" s="167" t="e">
        <f>IFERROR(MATCH(Y634,'Cat Val Desplegable'!$E:$E,0),"")-1</f>
        <v>#VALUE!</v>
      </c>
      <c r="CU634" s="167">
        <f>COUNTIF('Cat Val Desplegable'!$E$3:$E$296,'Altas FI-Compras'!Y634)</f>
        <v>0</v>
      </c>
      <c r="CV634" s="161"/>
      <c r="CW634" s="161"/>
      <c r="CX634" s="161"/>
      <c r="CY634" s="161"/>
      <c r="CZ634" s="161"/>
      <c r="DA634" s="161"/>
      <c r="DB634" s="161"/>
      <c r="DC634" s="161"/>
      <c r="DD634" s="161"/>
    </row>
    <row r="635" spans="1:108">
      <c r="A635" s="155"/>
      <c r="B635" s="155"/>
      <c r="C635" s="155"/>
      <c r="D635" s="155"/>
      <c r="E635" s="155"/>
      <c r="F635" s="155"/>
      <c r="G635" s="155"/>
      <c r="H635" s="155"/>
      <c r="I635" s="155"/>
      <c r="J635" s="155"/>
      <c r="K635" s="155"/>
      <c r="L635" s="155"/>
      <c r="M635" s="155"/>
      <c r="N635" s="156"/>
      <c r="O635" s="157"/>
      <c r="P635" s="158"/>
      <c r="Q635" s="155"/>
      <c r="R635" s="159"/>
      <c r="S635" s="159"/>
      <c r="T635" s="155"/>
      <c r="U635" s="159"/>
      <c r="V635" s="159"/>
      <c r="W635" s="160"/>
      <c r="X635" s="155"/>
      <c r="Y635" s="158"/>
      <c r="Z635" s="155"/>
      <c r="AA635" s="155"/>
      <c r="AB635" s="155"/>
      <c r="AC635" s="162"/>
      <c r="AD635" s="162"/>
      <c r="AE635" s="155"/>
      <c r="AF635" s="155"/>
      <c r="AG635" s="155"/>
      <c r="AH635" s="155"/>
      <c r="AI635" s="155"/>
      <c r="AJ635" s="163"/>
      <c r="AK635" s="163"/>
      <c r="AL635" s="163"/>
      <c r="AM635" s="163"/>
      <c r="AN635" s="164"/>
      <c r="AO635" s="165"/>
      <c r="AP635" s="163"/>
      <c r="AQ635" s="155"/>
      <c r="AR635" s="155"/>
      <c r="AS635" s="155"/>
      <c r="AT635" s="166"/>
      <c r="AU635" s="158"/>
      <c r="AV635" s="155"/>
      <c r="AW635" s="155"/>
      <c r="AX635" s="155"/>
      <c r="AY635" s="155"/>
      <c r="AZ635" s="166"/>
      <c r="BA635" s="158"/>
      <c r="BB635" s="155"/>
      <c r="BC635" s="155"/>
      <c r="BD635" s="155"/>
      <c r="BE635" s="155"/>
      <c r="BF635" s="166"/>
      <c r="BG635" s="158"/>
      <c r="BH635" s="155"/>
      <c r="BI635" s="158"/>
      <c r="BJ635" s="155"/>
      <c r="BK635" s="155"/>
      <c r="BL635" s="155"/>
      <c r="BM635" s="155"/>
      <c r="BN635" s="155"/>
      <c r="BO635" s="155"/>
      <c r="BP635" s="155"/>
      <c r="BQ635" s="155"/>
      <c r="BR635" s="155"/>
      <c r="BS635" s="155"/>
      <c r="BT635" s="155"/>
      <c r="BU635" s="155"/>
      <c r="BV635" s="155"/>
      <c r="BW635" s="155"/>
      <c r="BX635" s="155"/>
      <c r="BY635" s="155"/>
      <c r="BZ635" s="155"/>
      <c r="CA635" s="155"/>
      <c r="CB635" s="155"/>
      <c r="CC635" s="155"/>
      <c r="CD635" s="155"/>
      <c r="CE635" s="155"/>
      <c r="CF635" s="155"/>
      <c r="CG635" s="155"/>
      <c r="CH635" s="155"/>
      <c r="CI635" s="155"/>
      <c r="CJ635" s="166"/>
      <c r="CK635" s="161"/>
      <c r="CL635" s="161"/>
      <c r="CM635" s="161"/>
      <c r="CN635" s="161"/>
      <c r="CO635" s="161"/>
      <c r="CP635" s="161"/>
      <c r="CQ635" s="161"/>
      <c r="CR635" s="167" t="e">
        <f>IFERROR(MATCH(M635,'Cat Val Desplegable'!$B:$B,0),"")-1</f>
        <v>#VALUE!</v>
      </c>
      <c r="CS635" s="167">
        <f>COUNTIF('Cat Val Desplegable'!$B$3:$B$257,'Altas FI-Compras'!M635)</f>
        <v>0</v>
      </c>
      <c r="CT635" s="167" t="e">
        <f>IFERROR(MATCH(Y635,'Cat Val Desplegable'!$E:$E,0),"")-1</f>
        <v>#VALUE!</v>
      </c>
      <c r="CU635" s="167">
        <f>COUNTIF('Cat Val Desplegable'!$E$3:$E$296,'Altas FI-Compras'!Y635)</f>
        <v>0</v>
      </c>
      <c r="CV635" s="161"/>
      <c r="CW635" s="161"/>
      <c r="CX635" s="161"/>
      <c r="CY635" s="161"/>
      <c r="CZ635" s="161"/>
      <c r="DA635" s="161"/>
      <c r="DB635" s="161"/>
      <c r="DC635" s="161"/>
      <c r="DD635" s="161"/>
    </row>
    <row r="636" spans="1:108">
      <c r="A636" s="155"/>
      <c r="B636" s="155"/>
      <c r="C636" s="155"/>
      <c r="D636" s="155"/>
      <c r="E636" s="155"/>
      <c r="F636" s="155"/>
      <c r="G636" s="155"/>
      <c r="H636" s="155"/>
      <c r="I636" s="155"/>
      <c r="J636" s="155"/>
      <c r="K636" s="155"/>
      <c r="L636" s="155"/>
      <c r="M636" s="155"/>
      <c r="N636" s="156"/>
      <c r="O636" s="157"/>
      <c r="P636" s="158"/>
      <c r="Q636" s="155"/>
      <c r="R636" s="159"/>
      <c r="S636" s="159"/>
      <c r="T636" s="155"/>
      <c r="U636" s="159"/>
      <c r="V636" s="159"/>
      <c r="W636" s="160"/>
      <c r="X636" s="155"/>
      <c r="Y636" s="158"/>
      <c r="Z636" s="155"/>
      <c r="AA636" s="155"/>
      <c r="AB636" s="155"/>
      <c r="AC636" s="162"/>
      <c r="AD636" s="162"/>
      <c r="AE636" s="155"/>
      <c r="AF636" s="155"/>
      <c r="AG636" s="155"/>
      <c r="AH636" s="155"/>
      <c r="AI636" s="155"/>
      <c r="AJ636" s="163"/>
      <c r="AK636" s="163"/>
      <c r="AL636" s="163"/>
      <c r="AM636" s="163"/>
      <c r="AN636" s="164"/>
      <c r="AO636" s="165"/>
      <c r="AP636" s="163"/>
      <c r="AQ636" s="155"/>
      <c r="AR636" s="155"/>
      <c r="AS636" s="155"/>
      <c r="AT636" s="166"/>
      <c r="AU636" s="158"/>
      <c r="AV636" s="155"/>
      <c r="AW636" s="155"/>
      <c r="AX636" s="155"/>
      <c r="AY636" s="155"/>
      <c r="AZ636" s="166"/>
      <c r="BA636" s="158"/>
      <c r="BB636" s="155"/>
      <c r="BC636" s="155"/>
      <c r="BD636" s="155"/>
      <c r="BE636" s="155"/>
      <c r="BF636" s="166"/>
      <c r="BG636" s="158"/>
      <c r="BH636" s="155"/>
      <c r="BI636" s="158"/>
      <c r="BJ636" s="155"/>
      <c r="BK636" s="155"/>
      <c r="BL636" s="155"/>
      <c r="BM636" s="155"/>
      <c r="BN636" s="155"/>
      <c r="BO636" s="155"/>
      <c r="BP636" s="155"/>
      <c r="BQ636" s="155"/>
      <c r="BR636" s="155"/>
      <c r="BS636" s="155"/>
      <c r="BT636" s="155"/>
      <c r="BU636" s="155"/>
      <c r="BV636" s="155"/>
      <c r="BW636" s="155"/>
      <c r="BX636" s="155"/>
      <c r="BY636" s="155"/>
      <c r="BZ636" s="155"/>
      <c r="CA636" s="155"/>
      <c r="CB636" s="155"/>
      <c r="CC636" s="155"/>
      <c r="CD636" s="155"/>
      <c r="CE636" s="155"/>
      <c r="CF636" s="155"/>
      <c r="CG636" s="155"/>
      <c r="CH636" s="155"/>
      <c r="CI636" s="155"/>
      <c r="CJ636" s="166"/>
      <c r="CK636" s="161"/>
      <c r="CL636" s="161"/>
      <c r="CM636" s="161"/>
      <c r="CN636" s="161"/>
      <c r="CO636" s="161"/>
      <c r="CP636" s="161"/>
      <c r="CQ636" s="161"/>
      <c r="CR636" s="167" t="e">
        <f>IFERROR(MATCH(M636,'Cat Val Desplegable'!$B:$B,0),"")-1</f>
        <v>#VALUE!</v>
      </c>
      <c r="CS636" s="167">
        <f>COUNTIF('Cat Val Desplegable'!$B$3:$B$257,'Altas FI-Compras'!M636)</f>
        <v>0</v>
      </c>
      <c r="CT636" s="167" t="e">
        <f>IFERROR(MATCH(Y636,'Cat Val Desplegable'!$E:$E,0),"")-1</f>
        <v>#VALUE!</v>
      </c>
      <c r="CU636" s="167">
        <f>COUNTIF('Cat Val Desplegable'!$E$3:$E$296,'Altas FI-Compras'!Y636)</f>
        <v>0</v>
      </c>
      <c r="CV636" s="161"/>
      <c r="CW636" s="161"/>
      <c r="CX636" s="161"/>
      <c r="CY636" s="161"/>
      <c r="CZ636" s="161"/>
      <c r="DA636" s="161"/>
      <c r="DB636" s="161"/>
      <c r="DC636" s="161"/>
      <c r="DD636" s="161"/>
    </row>
    <row r="637" spans="1:108">
      <c r="A637" s="155"/>
      <c r="B637" s="155"/>
      <c r="C637" s="155"/>
      <c r="D637" s="155"/>
      <c r="E637" s="155"/>
      <c r="F637" s="155"/>
      <c r="G637" s="155"/>
      <c r="H637" s="155"/>
      <c r="I637" s="155"/>
      <c r="J637" s="155"/>
      <c r="K637" s="155"/>
      <c r="L637" s="155"/>
      <c r="M637" s="155"/>
      <c r="N637" s="156"/>
      <c r="O637" s="157"/>
      <c r="P637" s="158"/>
      <c r="Q637" s="155"/>
      <c r="R637" s="159"/>
      <c r="S637" s="159"/>
      <c r="T637" s="155"/>
      <c r="U637" s="159"/>
      <c r="V637" s="159"/>
      <c r="W637" s="160"/>
      <c r="X637" s="155"/>
      <c r="Y637" s="158"/>
      <c r="Z637" s="155"/>
      <c r="AA637" s="155"/>
      <c r="AB637" s="155"/>
      <c r="AC637" s="162"/>
      <c r="AD637" s="162"/>
      <c r="AE637" s="155"/>
      <c r="AF637" s="155"/>
      <c r="AG637" s="155"/>
      <c r="AH637" s="155"/>
      <c r="AI637" s="155"/>
      <c r="AJ637" s="163"/>
      <c r="AK637" s="163"/>
      <c r="AL637" s="163"/>
      <c r="AM637" s="163"/>
      <c r="AN637" s="164"/>
      <c r="AO637" s="165"/>
      <c r="AP637" s="163"/>
      <c r="AQ637" s="155"/>
      <c r="AR637" s="155"/>
      <c r="AS637" s="155"/>
      <c r="AT637" s="166"/>
      <c r="AU637" s="158"/>
      <c r="AV637" s="155"/>
      <c r="AW637" s="155"/>
      <c r="AX637" s="155"/>
      <c r="AY637" s="155"/>
      <c r="AZ637" s="166"/>
      <c r="BA637" s="158"/>
      <c r="BB637" s="155"/>
      <c r="BC637" s="155"/>
      <c r="BD637" s="155"/>
      <c r="BE637" s="155"/>
      <c r="BF637" s="166"/>
      <c r="BG637" s="158"/>
      <c r="BH637" s="155"/>
      <c r="BI637" s="158"/>
      <c r="BJ637" s="155"/>
      <c r="BK637" s="155"/>
      <c r="BL637" s="155"/>
      <c r="BM637" s="155"/>
      <c r="BN637" s="155"/>
      <c r="BO637" s="155"/>
      <c r="BP637" s="155"/>
      <c r="BQ637" s="155"/>
      <c r="BR637" s="155"/>
      <c r="BS637" s="155"/>
      <c r="BT637" s="155"/>
      <c r="BU637" s="155"/>
      <c r="BV637" s="155"/>
      <c r="BW637" s="155"/>
      <c r="BX637" s="155"/>
      <c r="BY637" s="155"/>
      <c r="BZ637" s="155"/>
      <c r="CA637" s="155"/>
      <c r="CB637" s="155"/>
      <c r="CC637" s="155"/>
      <c r="CD637" s="155"/>
      <c r="CE637" s="155"/>
      <c r="CF637" s="155"/>
      <c r="CG637" s="155"/>
      <c r="CH637" s="155"/>
      <c r="CI637" s="155"/>
      <c r="CJ637" s="166"/>
      <c r="CK637" s="161"/>
      <c r="CL637" s="161"/>
      <c r="CM637" s="161"/>
      <c r="CN637" s="161"/>
      <c r="CO637" s="161"/>
      <c r="CP637" s="161"/>
      <c r="CQ637" s="161"/>
      <c r="CR637" s="167" t="e">
        <f>IFERROR(MATCH(M637,'Cat Val Desplegable'!$B:$B,0),"")-1</f>
        <v>#VALUE!</v>
      </c>
      <c r="CS637" s="167">
        <f>COUNTIF('Cat Val Desplegable'!$B$3:$B$257,'Altas FI-Compras'!M637)</f>
        <v>0</v>
      </c>
      <c r="CT637" s="167" t="e">
        <f>IFERROR(MATCH(Y637,'Cat Val Desplegable'!$E:$E,0),"")-1</f>
        <v>#VALUE!</v>
      </c>
      <c r="CU637" s="167">
        <f>COUNTIF('Cat Val Desplegable'!$E$3:$E$296,'Altas FI-Compras'!Y637)</f>
        <v>0</v>
      </c>
      <c r="CV637" s="161"/>
      <c r="CW637" s="161"/>
      <c r="CX637" s="161"/>
      <c r="CY637" s="161"/>
      <c r="CZ637" s="161"/>
      <c r="DA637" s="161"/>
      <c r="DB637" s="161"/>
      <c r="DC637" s="161"/>
      <c r="DD637" s="161"/>
    </row>
    <row r="638" spans="1:108">
      <c r="A638" s="155"/>
      <c r="B638" s="155"/>
      <c r="C638" s="155"/>
      <c r="D638" s="155"/>
      <c r="E638" s="155"/>
      <c r="F638" s="155"/>
      <c r="G638" s="155"/>
      <c r="H638" s="155"/>
      <c r="I638" s="155"/>
      <c r="J638" s="155"/>
      <c r="K638" s="155"/>
      <c r="L638" s="155"/>
      <c r="M638" s="155"/>
      <c r="N638" s="156"/>
      <c r="O638" s="157"/>
      <c r="P638" s="158"/>
      <c r="Q638" s="155"/>
      <c r="R638" s="159"/>
      <c r="S638" s="159"/>
      <c r="T638" s="155"/>
      <c r="U638" s="159"/>
      <c r="V638" s="159"/>
      <c r="W638" s="160"/>
      <c r="X638" s="155"/>
      <c r="Y638" s="158"/>
      <c r="Z638" s="155"/>
      <c r="AA638" s="155"/>
      <c r="AB638" s="155"/>
      <c r="AC638" s="162"/>
      <c r="AD638" s="162"/>
      <c r="AE638" s="155"/>
      <c r="AF638" s="155"/>
      <c r="AG638" s="155"/>
      <c r="AH638" s="155"/>
      <c r="AI638" s="155"/>
      <c r="AJ638" s="163"/>
      <c r="AK638" s="163"/>
      <c r="AL638" s="163"/>
      <c r="AM638" s="163"/>
      <c r="AN638" s="164"/>
      <c r="AO638" s="165"/>
      <c r="AP638" s="163"/>
      <c r="AQ638" s="155"/>
      <c r="AR638" s="155"/>
      <c r="AS638" s="155"/>
      <c r="AT638" s="166"/>
      <c r="AU638" s="158"/>
      <c r="AV638" s="155"/>
      <c r="AW638" s="155"/>
      <c r="AX638" s="155"/>
      <c r="AY638" s="155"/>
      <c r="AZ638" s="166"/>
      <c r="BA638" s="158"/>
      <c r="BB638" s="155"/>
      <c r="BC638" s="155"/>
      <c r="BD638" s="155"/>
      <c r="BE638" s="155"/>
      <c r="BF638" s="166"/>
      <c r="BG638" s="158"/>
      <c r="BH638" s="155"/>
      <c r="BI638" s="158"/>
      <c r="BJ638" s="155"/>
      <c r="BK638" s="155"/>
      <c r="BL638" s="155"/>
      <c r="BM638" s="155"/>
      <c r="BN638" s="155"/>
      <c r="BO638" s="155"/>
      <c r="BP638" s="155"/>
      <c r="BQ638" s="155"/>
      <c r="BR638" s="155"/>
      <c r="BS638" s="155"/>
      <c r="BT638" s="155"/>
      <c r="BU638" s="155"/>
      <c r="BV638" s="155"/>
      <c r="BW638" s="155"/>
      <c r="BX638" s="155"/>
      <c r="BY638" s="155"/>
      <c r="BZ638" s="155"/>
      <c r="CA638" s="155"/>
      <c r="CB638" s="155"/>
      <c r="CC638" s="155"/>
      <c r="CD638" s="155"/>
      <c r="CE638" s="155"/>
      <c r="CF638" s="155"/>
      <c r="CG638" s="155"/>
      <c r="CH638" s="155"/>
      <c r="CI638" s="155"/>
      <c r="CJ638" s="166"/>
      <c r="CK638" s="161"/>
      <c r="CL638" s="161"/>
      <c r="CM638" s="161"/>
      <c r="CN638" s="161"/>
      <c r="CO638" s="161"/>
      <c r="CP638" s="161"/>
      <c r="CQ638" s="161"/>
      <c r="CR638" s="167" t="e">
        <f>IFERROR(MATCH(M638,'Cat Val Desplegable'!$B:$B,0),"")-1</f>
        <v>#VALUE!</v>
      </c>
      <c r="CS638" s="167">
        <f>COUNTIF('Cat Val Desplegable'!$B$3:$B$257,'Altas FI-Compras'!M638)</f>
        <v>0</v>
      </c>
      <c r="CT638" s="167" t="e">
        <f>IFERROR(MATCH(Y638,'Cat Val Desplegable'!$E:$E,0),"")-1</f>
        <v>#VALUE!</v>
      </c>
      <c r="CU638" s="167">
        <f>COUNTIF('Cat Val Desplegable'!$E$3:$E$296,'Altas FI-Compras'!Y638)</f>
        <v>0</v>
      </c>
      <c r="CV638" s="161"/>
      <c r="CW638" s="161"/>
      <c r="CX638" s="161"/>
      <c r="CY638" s="161"/>
      <c r="CZ638" s="161"/>
      <c r="DA638" s="161"/>
      <c r="DB638" s="161"/>
      <c r="DC638" s="161"/>
      <c r="DD638" s="161"/>
    </row>
    <row r="639" spans="1:108">
      <c r="A639" s="155"/>
      <c r="B639" s="155"/>
      <c r="C639" s="155"/>
      <c r="D639" s="155"/>
      <c r="E639" s="155"/>
      <c r="F639" s="155"/>
      <c r="G639" s="155"/>
      <c r="H639" s="155"/>
      <c r="I639" s="155"/>
      <c r="J639" s="155"/>
      <c r="K639" s="155"/>
      <c r="L639" s="155"/>
      <c r="M639" s="155"/>
      <c r="N639" s="156"/>
      <c r="O639" s="157"/>
      <c r="P639" s="158"/>
      <c r="Q639" s="155"/>
      <c r="R639" s="159"/>
      <c r="S639" s="159"/>
      <c r="T639" s="155"/>
      <c r="U639" s="159"/>
      <c r="V639" s="159"/>
      <c r="W639" s="160"/>
      <c r="X639" s="155"/>
      <c r="Y639" s="158"/>
      <c r="Z639" s="155"/>
      <c r="AA639" s="155"/>
      <c r="AB639" s="155"/>
      <c r="AC639" s="162"/>
      <c r="AD639" s="162"/>
      <c r="AE639" s="155"/>
      <c r="AF639" s="155"/>
      <c r="AG639" s="155"/>
      <c r="AH639" s="155"/>
      <c r="AI639" s="155"/>
      <c r="AJ639" s="163"/>
      <c r="AK639" s="163"/>
      <c r="AL639" s="163"/>
      <c r="AM639" s="163"/>
      <c r="AN639" s="164"/>
      <c r="AO639" s="165"/>
      <c r="AP639" s="163"/>
      <c r="AQ639" s="155"/>
      <c r="AR639" s="155"/>
      <c r="AS639" s="155"/>
      <c r="AT639" s="166"/>
      <c r="AU639" s="158"/>
      <c r="AV639" s="155"/>
      <c r="AW639" s="155"/>
      <c r="AX639" s="155"/>
      <c r="AY639" s="155"/>
      <c r="AZ639" s="166"/>
      <c r="BA639" s="158"/>
      <c r="BB639" s="155"/>
      <c r="BC639" s="155"/>
      <c r="BD639" s="155"/>
      <c r="BE639" s="155"/>
      <c r="BF639" s="166"/>
      <c r="BG639" s="158"/>
      <c r="BH639" s="155"/>
      <c r="BI639" s="158"/>
      <c r="BJ639" s="155"/>
      <c r="BK639" s="155"/>
      <c r="BL639" s="155"/>
      <c r="BM639" s="155"/>
      <c r="BN639" s="155"/>
      <c r="BO639" s="155"/>
      <c r="BP639" s="155"/>
      <c r="BQ639" s="155"/>
      <c r="BR639" s="155"/>
      <c r="BS639" s="155"/>
      <c r="BT639" s="155"/>
      <c r="BU639" s="155"/>
      <c r="BV639" s="155"/>
      <c r="BW639" s="155"/>
      <c r="BX639" s="155"/>
      <c r="BY639" s="155"/>
      <c r="BZ639" s="155"/>
      <c r="CA639" s="155"/>
      <c r="CB639" s="155"/>
      <c r="CC639" s="155"/>
      <c r="CD639" s="155"/>
      <c r="CE639" s="155"/>
      <c r="CF639" s="155"/>
      <c r="CG639" s="155"/>
      <c r="CH639" s="155"/>
      <c r="CI639" s="155"/>
      <c r="CJ639" s="166"/>
      <c r="CK639" s="161"/>
      <c r="CL639" s="161"/>
      <c r="CM639" s="161"/>
      <c r="CN639" s="161"/>
      <c r="CO639" s="161"/>
      <c r="CP639" s="161"/>
      <c r="CQ639" s="161"/>
      <c r="CR639" s="167" t="e">
        <f>IFERROR(MATCH(M639,'Cat Val Desplegable'!$B:$B,0),"")-1</f>
        <v>#VALUE!</v>
      </c>
      <c r="CS639" s="167">
        <f>COUNTIF('Cat Val Desplegable'!$B$3:$B$257,'Altas FI-Compras'!M639)</f>
        <v>0</v>
      </c>
      <c r="CT639" s="167" t="e">
        <f>IFERROR(MATCH(Y639,'Cat Val Desplegable'!$E:$E,0),"")-1</f>
        <v>#VALUE!</v>
      </c>
      <c r="CU639" s="167">
        <f>COUNTIF('Cat Val Desplegable'!$E$3:$E$296,'Altas FI-Compras'!Y639)</f>
        <v>0</v>
      </c>
      <c r="CV639" s="161"/>
      <c r="CW639" s="161"/>
      <c r="CX639" s="161"/>
      <c r="CY639" s="161"/>
      <c r="CZ639" s="161"/>
      <c r="DA639" s="161"/>
      <c r="DB639" s="161"/>
      <c r="DC639" s="161"/>
      <c r="DD639" s="161"/>
    </row>
    <row r="640" spans="1:108">
      <c r="A640" s="155"/>
      <c r="B640" s="155"/>
      <c r="C640" s="155"/>
      <c r="D640" s="155"/>
      <c r="E640" s="155"/>
      <c r="F640" s="155"/>
      <c r="G640" s="155"/>
      <c r="H640" s="155"/>
      <c r="I640" s="155"/>
      <c r="J640" s="155"/>
      <c r="K640" s="155"/>
      <c r="L640" s="155"/>
      <c r="M640" s="155"/>
      <c r="N640" s="156"/>
      <c r="O640" s="157"/>
      <c r="P640" s="158"/>
      <c r="Q640" s="155"/>
      <c r="R640" s="159"/>
      <c r="S640" s="159"/>
      <c r="T640" s="155"/>
      <c r="U640" s="159"/>
      <c r="V640" s="159"/>
      <c r="W640" s="160"/>
      <c r="X640" s="155"/>
      <c r="Y640" s="158"/>
      <c r="Z640" s="155"/>
      <c r="AA640" s="155"/>
      <c r="AB640" s="155"/>
      <c r="AC640" s="162"/>
      <c r="AD640" s="162"/>
      <c r="AE640" s="155"/>
      <c r="AF640" s="155"/>
      <c r="AG640" s="155"/>
      <c r="AH640" s="155"/>
      <c r="AI640" s="155"/>
      <c r="AJ640" s="163"/>
      <c r="AK640" s="163"/>
      <c r="AL640" s="163"/>
      <c r="AM640" s="163"/>
      <c r="AN640" s="164"/>
      <c r="AO640" s="165"/>
      <c r="AP640" s="163"/>
      <c r="AQ640" s="155"/>
      <c r="AR640" s="155"/>
      <c r="AS640" s="155"/>
      <c r="AT640" s="166"/>
      <c r="AU640" s="158"/>
      <c r="AV640" s="155"/>
      <c r="AW640" s="155"/>
      <c r="AX640" s="155"/>
      <c r="AY640" s="155"/>
      <c r="AZ640" s="166"/>
      <c r="BA640" s="158"/>
      <c r="BB640" s="155"/>
      <c r="BC640" s="155"/>
      <c r="BD640" s="155"/>
      <c r="BE640" s="155"/>
      <c r="BF640" s="166"/>
      <c r="BG640" s="158"/>
      <c r="BH640" s="155"/>
      <c r="BI640" s="158"/>
      <c r="BJ640" s="155"/>
      <c r="BK640" s="155"/>
      <c r="BL640" s="155"/>
      <c r="BM640" s="155"/>
      <c r="BN640" s="155"/>
      <c r="BO640" s="155"/>
      <c r="BP640" s="155"/>
      <c r="BQ640" s="155"/>
      <c r="BR640" s="155"/>
      <c r="BS640" s="155"/>
      <c r="BT640" s="155"/>
      <c r="BU640" s="155"/>
      <c r="BV640" s="155"/>
      <c r="BW640" s="155"/>
      <c r="BX640" s="155"/>
      <c r="BY640" s="155"/>
      <c r="BZ640" s="155"/>
      <c r="CA640" s="155"/>
      <c r="CB640" s="155"/>
      <c r="CC640" s="155"/>
      <c r="CD640" s="155"/>
      <c r="CE640" s="155"/>
      <c r="CF640" s="155"/>
      <c r="CG640" s="155"/>
      <c r="CH640" s="155"/>
      <c r="CI640" s="155"/>
      <c r="CJ640" s="166"/>
      <c r="CK640" s="161"/>
      <c r="CL640" s="161"/>
      <c r="CM640" s="161"/>
      <c r="CN640" s="161"/>
      <c r="CO640" s="161"/>
      <c r="CP640" s="161"/>
      <c r="CQ640" s="161"/>
      <c r="CR640" s="167" t="e">
        <f>IFERROR(MATCH(M640,'Cat Val Desplegable'!$B:$B,0),"")-1</f>
        <v>#VALUE!</v>
      </c>
      <c r="CS640" s="167">
        <f>COUNTIF('Cat Val Desplegable'!$B$3:$B$257,'Altas FI-Compras'!M640)</f>
        <v>0</v>
      </c>
      <c r="CT640" s="167" t="e">
        <f>IFERROR(MATCH(Y640,'Cat Val Desplegable'!$E:$E,0),"")-1</f>
        <v>#VALUE!</v>
      </c>
      <c r="CU640" s="167">
        <f>COUNTIF('Cat Val Desplegable'!$E$3:$E$296,'Altas FI-Compras'!Y640)</f>
        <v>0</v>
      </c>
      <c r="CV640" s="161"/>
      <c r="CW640" s="161"/>
      <c r="CX640" s="161"/>
      <c r="CY640" s="161"/>
      <c r="CZ640" s="161"/>
      <c r="DA640" s="161"/>
      <c r="DB640" s="161"/>
      <c r="DC640" s="161"/>
      <c r="DD640" s="161"/>
    </row>
    <row r="641" spans="1:108">
      <c r="A641" s="155"/>
      <c r="B641" s="155"/>
      <c r="C641" s="155"/>
      <c r="D641" s="155"/>
      <c r="E641" s="155"/>
      <c r="F641" s="155"/>
      <c r="G641" s="155"/>
      <c r="H641" s="155"/>
      <c r="I641" s="155"/>
      <c r="J641" s="155"/>
      <c r="K641" s="155"/>
      <c r="L641" s="155"/>
      <c r="M641" s="155"/>
      <c r="N641" s="156"/>
      <c r="O641" s="157"/>
      <c r="P641" s="158"/>
      <c r="Q641" s="155"/>
      <c r="R641" s="159"/>
      <c r="S641" s="159"/>
      <c r="T641" s="155"/>
      <c r="U641" s="159"/>
      <c r="V641" s="159"/>
      <c r="W641" s="160"/>
      <c r="X641" s="155"/>
      <c r="Y641" s="158"/>
      <c r="Z641" s="155"/>
      <c r="AA641" s="155"/>
      <c r="AB641" s="155"/>
      <c r="AC641" s="162"/>
      <c r="AD641" s="162"/>
      <c r="AE641" s="155"/>
      <c r="AF641" s="155"/>
      <c r="AG641" s="155"/>
      <c r="AH641" s="155"/>
      <c r="AI641" s="155"/>
      <c r="AJ641" s="163"/>
      <c r="AK641" s="163"/>
      <c r="AL641" s="163"/>
      <c r="AM641" s="163"/>
      <c r="AN641" s="164"/>
      <c r="AO641" s="165"/>
      <c r="AP641" s="163"/>
      <c r="AQ641" s="155"/>
      <c r="AR641" s="155"/>
      <c r="AS641" s="155"/>
      <c r="AT641" s="166"/>
      <c r="AU641" s="158"/>
      <c r="AV641" s="155"/>
      <c r="AW641" s="155"/>
      <c r="AX641" s="155"/>
      <c r="AY641" s="155"/>
      <c r="AZ641" s="166"/>
      <c r="BA641" s="158"/>
      <c r="BB641" s="155"/>
      <c r="BC641" s="155"/>
      <c r="BD641" s="155"/>
      <c r="BE641" s="155"/>
      <c r="BF641" s="166"/>
      <c r="BG641" s="158"/>
      <c r="BH641" s="155"/>
      <c r="BI641" s="158"/>
      <c r="BJ641" s="155"/>
      <c r="BK641" s="155"/>
      <c r="BL641" s="155"/>
      <c r="BM641" s="155"/>
      <c r="BN641" s="155"/>
      <c r="BO641" s="155"/>
      <c r="BP641" s="155"/>
      <c r="BQ641" s="155"/>
      <c r="BR641" s="155"/>
      <c r="BS641" s="155"/>
      <c r="BT641" s="155"/>
      <c r="BU641" s="155"/>
      <c r="BV641" s="155"/>
      <c r="BW641" s="155"/>
      <c r="BX641" s="155"/>
      <c r="BY641" s="155"/>
      <c r="BZ641" s="155"/>
      <c r="CA641" s="155"/>
      <c r="CB641" s="155"/>
      <c r="CC641" s="155"/>
      <c r="CD641" s="155"/>
      <c r="CE641" s="155"/>
      <c r="CF641" s="155"/>
      <c r="CG641" s="155"/>
      <c r="CH641" s="155"/>
      <c r="CI641" s="155"/>
      <c r="CJ641" s="166"/>
      <c r="CK641" s="161"/>
      <c r="CL641" s="161"/>
      <c r="CM641" s="161"/>
      <c r="CN641" s="161"/>
      <c r="CO641" s="161"/>
      <c r="CP641" s="161"/>
      <c r="CQ641" s="161"/>
      <c r="CR641" s="167" t="e">
        <f>IFERROR(MATCH(M641,'Cat Val Desplegable'!$B:$B,0),"")-1</f>
        <v>#VALUE!</v>
      </c>
      <c r="CS641" s="167">
        <f>COUNTIF('Cat Val Desplegable'!$B$3:$B$257,'Altas FI-Compras'!M641)</f>
        <v>0</v>
      </c>
      <c r="CT641" s="167" t="e">
        <f>IFERROR(MATCH(Y641,'Cat Val Desplegable'!$E:$E,0),"")-1</f>
        <v>#VALUE!</v>
      </c>
      <c r="CU641" s="167">
        <f>COUNTIF('Cat Val Desplegable'!$E$3:$E$296,'Altas FI-Compras'!Y641)</f>
        <v>0</v>
      </c>
      <c r="CV641" s="161"/>
      <c r="CW641" s="161"/>
      <c r="CX641" s="161"/>
      <c r="CY641" s="161"/>
      <c r="CZ641" s="161"/>
      <c r="DA641" s="161"/>
      <c r="DB641" s="161"/>
      <c r="DC641" s="161"/>
      <c r="DD641" s="161"/>
    </row>
    <row r="642" spans="1:108">
      <c r="A642" s="155"/>
      <c r="B642" s="155"/>
      <c r="C642" s="155"/>
      <c r="D642" s="155"/>
      <c r="E642" s="155"/>
      <c r="F642" s="155"/>
      <c r="G642" s="155"/>
      <c r="H642" s="155"/>
      <c r="I642" s="155"/>
      <c r="J642" s="155"/>
      <c r="K642" s="155"/>
      <c r="L642" s="155"/>
      <c r="M642" s="155"/>
      <c r="N642" s="156"/>
      <c r="O642" s="157"/>
      <c r="P642" s="158"/>
      <c r="Q642" s="155"/>
      <c r="R642" s="159"/>
      <c r="S642" s="159"/>
      <c r="T642" s="155"/>
      <c r="U642" s="159"/>
      <c r="V642" s="159"/>
      <c r="W642" s="160"/>
      <c r="X642" s="155"/>
      <c r="Y642" s="158"/>
      <c r="Z642" s="155"/>
      <c r="AA642" s="155"/>
      <c r="AB642" s="155"/>
      <c r="AC642" s="162"/>
      <c r="AD642" s="162"/>
      <c r="AE642" s="155"/>
      <c r="AF642" s="155"/>
      <c r="AG642" s="155"/>
      <c r="AH642" s="155"/>
      <c r="AI642" s="155"/>
      <c r="AJ642" s="163"/>
      <c r="AK642" s="163"/>
      <c r="AL642" s="163"/>
      <c r="AM642" s="163"/>
      <c r="AN642" s="164"/>
      <c r="AO642" s="165"/>
      <c r="AP642" s="163"/>
      <c r="AQ642" s="155"/>
      <c r="AR642" s="155"/>
      <c r="AS642" s="155"/>
      <c r="AT642" s="166"/>
      <c r="AU642" s="158"/>
      <c r="AV642" s="155"/>
      <c r="AW642" s="155"/>
      <c r="AX642" s="155"/>
      <c r="AY642" s="155"/>
      <c r="AZ642" s="166"/>
      <c r="BA642" s="158"/>
      <c r="BB642" s="155"/>
      <c r="BC642" s="155"/>
      <c r="BD642" s="155"/>
      <c r="BE642" s="155"/>
      <c r="BF642" s="166"/>
      <c r="BG642" s="158"/>
      <c r="BH642" s="155"/>
      <c r="BI642" s="158"/>
      <c r="BJ642" s="155"/>
      <c r="BK642" s="155"/>
      <c r="BL642" s="155"/>
      <c r="BM642" s="155"/>
      <c r="BN642" s="155"/>
      <c r="BO642" s="155"/>
      <c r="BP642" s="155"/>
      <c r="BQ642" s="155"/>
      <c r="BR642" s="155"/>
      <c r="BS642" s="155"/>
      <c r="BT642" s="155"/>
      <c r="BU642" s="155"/>
      <c r="BV642" s="155"/>
      <c r="BW642" s="155"/>
      <c r="BX642" s="155"/>
      <c r="BY642" s="155"/>
      <c r="BZ642" s="155"/>
      <c r="CA642" s="155"/>
      <c r="CB642" s="155"/>
      <c r="CC642" s="155"/>
      <c r="CD642" s="155"/>
      <c r="CE642" s="155"/>
      <c r="CF642" s="155"/>
      <c r="CG642" s="155"/>
      <c r="CH642" s="155"/>
      <c r="CI642" s="155"/>
      <c r="CJ642" s="166"/>
      <c r="CK642" s="161"/>
      <c r="CL642" s="161"/>
      <c r="CM642" s="161"/>
      <c r="CN642" s="161"/>
      <c r="CO642" s="161"/>
      <c r="CP642" s="161"/>
      <c r="CQ642" s="161"/>
      <c r="CR642" s="167" t="e">
        <f>IFERROR(MATCH(M642,'Cat Val Desplegable'!$B:$B,0),"")-1</f>
        <v>#VALUE!</v>
      </c>
      <c r="CS642" s="167">
        <f>COUNTIF('Cat Val Desplegable'!$B$3:$B$257,'Altas FI-Compras'!M642)</f>
        <v>0</v>
      </c>
      <c r="CT642" s="167" t="e">
        <f>IFERROR(MATCH(Y642,'Cat Val Desplegable'!$E:$E,0),"")-1</f>
        <v>#VALUE!</v>
      </c>
      <c r="CU642" s="167">
        <f>COUNTIF('Cat Val Desplegable'!$E$3:$E$296,'Altas FI-Compras'!Y642)</f>
        <v>0</v>
      </c>
      <c r="CV642" s="161"/>
      <c r="CW642" s="161"/>
      <c r="CX642" s="161"/>
      <c r="CY642" s="161"/>
      <c r="CZ642" s="161"/>
      <c r="DA642" s="161"/>
      <c r="DB642" s="161"/>
      <c r="DC642" s="161"/>
      <c r="DD642" s="161"/>
    </row>
    <row r="643" spans="1:108">
      <c r="A643" s="155"/>
      <c r="B643" s="155"/>
      <c r="C643" s="155"/>
      <c r="D643" s="155"/>
      <c r="E643" s="155"/>
      <c r="F643" s="155"/>
      <c r="G643" s="155"/>
      <c r="H643" s="155"/>
      <c r="I643" s="155"/>
      <c r="J643" s="155"/>
      <c r="K643" s="155"/>
      <c r="L643" s="155"/>
      <c r="M643" s="155"/>
      <c r="N643" s="156"/>
      <c r="O643" s="157"/>
      <c r="P643" s="158"/>
      <c r="Q643" s="155"/>
      <c r="R643" s="159"/>
      <c r="S643" s="159"/>
      <c r="T643" s="155"/>
      <c r="U643" s="159"/>
      <c r="V643" s="159"/>
      <c r="W643" s="160"/>
      <c r="X643" s="155"/>
      <c r="Y643" s="158"/>
      <c r="Z643" s="155"/>
      <c r="AA643" s="155"/>
      <c r="AB643" s="155"/>
      <c r="AC643" s="162"/>
      <c r="AD643" s="162"/>
      <c r="AE643" s="155"/>
      <c r="AF643" s="155"/>
      <c r="AG643" s="155"/>
      <c r="AH643" s="155"/>
      <c r="AI643" s="155"/>
      <c r="AJ643" s="163"/>
      <c r="AK643" s="163"/>
      <c r="AL643" s="163"/>
      <c r="AM643" s="163"/>
      <c r="AN643" s="164"/>
      <c r="AO643" s="165"/>
      <c r="AP643" s="163"/>
      <c r="AQ643" s="155"/>
      <c r="AR643" s="155"/>
      <c r="AS643" s="155"/>
      <c r="AT643" s="166"/>
      <c r="AU643" s="158"/>
      <c r="AV643" s="155"/>
      <c r="AW643" s="155"/>
      <c r="AX643" s="155"/>
      <c r="AY643" s="155"/>
      <c r="AZ643" s="166"/>
      <c r="BA643" s="158"/>
      <c r="BB643" s="155"/>
      <c r="BC643" s="155"/>
      <c r="BD643" s="155"/>
      <c r="BE643" s="155"/>
      <c r="BF643" s="166"/>
      <c r="BG643" s="158"/>
      <c r="BH643" s="155"/>
      <c r="BI643" s="158"/>
      <c r="BJ643" s="155"/>
      <c r="BK643" s="155"/>
      <c r="BL643" s="155"/>
      <c r="BM643" s="155"/>
      <c r="BN643" s="155"/>
      <c r="BO643" s="155"/>
      <c r="BP643" s="155"/>
      <c r="BQ643" s="155"/>
      <c r="BR643" s="155"/>
      <c r="BS643" s="155"/>
      <c r="BT643" s="155"/>
      <c r="BU643" s="155"/>
      <c r="BV643" s="155"/>
      <c r="BW643" s="155"/>
      <c r="BX643" s="155"/>
      <c r="BY643" s="155"/>
      <c r="BZ643" s="155"/>
      <c r="CA643" s="155"/>
      <c r="CB643" s="155"/>
      <c r="CC643" s="155"/>
      <c r="CD643" s="155"/>
      <c r="CE643" s="155"/>
      <c r="CF643" s="155"/>
      <c r="CG643" s="155"/>
      <c r="CH643" s="155"/>
      <c r="CI643" s="155"/>
      <c r="CJ643" s="166"/>
      <c r="CK643" s="161"/>
      <c r="CL643" s="161"/>
      <c r="CM643" s="161"/>
      <c r="CN643" s="161"/>
      <c r="CO643" s="161"/>
      <c r="CP643" s="161"/>
      <c r="CQ643" s="161"/>
      <c r="CR643" s="167" t="e">
        <f>IFERROR(MATCH(M643,'Cat Val Desplegable'!$B:$B,0),"")-1</f>
        <v>#VALUE!</v>
      </c>
      <c r="CS643" s="167">
        <f>COUNTIF('Cat Val Desplegable'!$B$3:$B$257,'Altas FI-Compras'!M643)</f>
        <v>0</v>
      </c>
      <c r="CT643" s="167" t="e">
        <f>IFERROR(MATCH(Y643,'Cat Val Desplegable'!$E:$E,0),"")-1</f>
        <v>#VALUE!</v>
      </c>
      <c r="CU643" s="167">
        <f>COUNTIF('Cat Val Desplegable'!$E$3:$E$296,'Altas FI-Compras'!Y643)</f>
        <v>0</v>
      </c>
      <c r="CV643" s="161"/>
      <c r="CW643" s="161"/>
      <c r="CX643" s="161"/>
      <c r="CY643" s="161"/>
      <c r="CZ643" s="161"/>
      <c r="DA643" s="161"/>
      <c r="DB643" s="161"/>
      <c r="DC643" s="161"/>
      <c r="DD643" s="161"/>
    </row>
    <row r="644" spans="1:108">
      <c r="A644" s="155"/>
      <c r="B644" s="155"/>
      <c r="C644" s="155"/>
      <c r="D644" s="155"/>
      <c r="E644" s="155"/>
      <c r="F644" s="155"/>
      <c r="G644" s="155"/>
      <c r="H644" s="155"/>
      <c r="I644" s="155"/>
      <c r="J644" s="155"/>
      <c r="K644" s="155"/>
      <c r="L644" s="155"/>
      <c r="M644" s="155"/>
      <c r="N644" s="156"/>
      <c r="O644" s="157"/>
      <c r="P644" s="158"/>
      <c r="Q644" s="155"/>
      <c r="R644" s="159"/>
      <c r="S644" s="159"/>
      <c r="T644" s="155"/>
      <c r="U644" s="159"/>
      <c r="V644" s="159"/>
      <c r="W644" s="160"/>
      <c r="X644" s="155"/>
      <c r="Y644" s="158"/>
      <c r="Z644" s="155"/>
      <c r="AA644" s="155"/>
      <c r="AB644" s="155"/>
      <c r="AC644" s="162"/>
      <c r="AD644" s="162"/>
      <c r="AE644" s="155"/>
      <c r="AF644" s="155"/>
      <c r="AG644" s="155"/>
      <c r="AH644" s="155"/>
      <c r="AI644" s="155"/>
      <c r="AJ644" s="163"/>
      <c r="AK644" s="163"/>
      <c r="AL644" s="163"/>
      <c r="AM644" s="163"/>
      <c r="AN644" s="164"/>
      <c r="AO644" s="165"/>
      <c r="AP644" s="163"/>
      <c r="AQ644" s="155"/>
      <c r="AR644" s="155"/>
      <c r="AS644" s="155"/>
      <c r="AT644" s="166"/>
      <c r="AU644" s="158"/>
      <c r="AV644" s="155"/>
      <c r="AW644" s="155"/>
      <c r="AX644" s="155"/>
      <c r="AY644" s="155"/>
      <c r="AZ644" s="166"/>
      <c r="BA644" s="158"/>
      <c r="BB644" s="155"/>
      <c r="BC644" s="155"/>
      <c r="BD644" s="155"/>
      <c r="BE644" s="155"/>
      <c r="BF644" s="166"/>
      <c r="BG644" s="158"/>
      <c r="BH644" s="155"/>
      <c r="BI644" s="158"/>
      <c r="BJ644" s="155"/>
      <c r="BK644" s="155"/>
      <c r="BL644" s="155"/>
      <c r="BM644" s="155"/>
      <c r="BN644" s="155"/>
      <c r="BO644" s="155"/>
      <c r="BP644" s="155"/>
      <c r="BQ644" s="155"/>
      <c r="BR644" s="155"/>
      <c r="BS644" s="155"/>
      <c r="BT644" s="155"/>
      <c r="BU644" s="155"/>
      <c r="BV644" s="155"/>
      <c r="BW644" s="155"/>
      <c r="BX644" s="155"/>
      <c r="BY644" s="155"/>
      <c r="BZ644" s="155"/>
      <c r="CA644" s="155"/>
      <c r="CB644" s="155"/>
      <c r="CC644" s="155"/>
      <c r="CD644" s="155"/>
      <c r="CE644" s="155"/>
      <c r="CF644" s="155"/>
      <c r="CG644" s="155"/>
      <c r="CH644" s="155"/>
      <c r="CI644" s="155"/>
      <c r="CJ644" s="166"/>
      <c r="CK644" s="161"/>
      <c r="CL644" s="161"/>
      <c r="CM644" s="161"/>
      <c r="CN644" s="161"/>
      <c r="CO644" s="161"/>
      <c r="CP644" s="161"/>
      <c r="CQ644" s="161"/>
      <c r="CR644" s="167" t="e">
        <f>IFERROR(MATCH(M644,'Cat Val Desplegable'!$B:$B,0),"")-1</f>
        <v>#VALUE!</v>
      </c>
      <c r="CS644" s="167">
        <f>COUNTIF('Cat Val Desplegable'!$B$3:$B$257,'Altas FI-Compras'!M644)</f>
        <v>0</v>
      </c>
      <c r="CT644" s="167" t="e">
        <f>IFERROR(MATCH(Y644,'Cat Val Desplegable'!$E:$E,0),"")-1</f>
        <v>#VALUE!</v>
      </c>
      <c r="CU644" s="167">
        <f>COUNTIF('Cat Val Desplegable'!$E$3:$E$296,'Altas FI-Compras'!Y644)</f>
        <v>0</v>
      </c>
      <c r="CV644" s="161"/>
      <c r="CW644" s="161"/>
      <c r="CX644" s="161"/>
      <c r="CY644" s="161"/>
      <c r="CZ644" s="161"/>
      <c r="DA644" s="161"/>
      <c r="DB644" s="161"/>
      <c r="DC644" s="161"/>
      <c r="DD644" s="161"/>
    </row>
    <row r="645" spans="1:108">
      <c r="A645" s="155"/>
      <c r="B645" s="155"/>
      <c r="C645" s="155"/>
      <c r="D645" s="155"/>
      <c r="E645" s="155"/>
      <c r="F645" s="155"/>
      <c r="G645" s="155"/>
      <c r="H645" s="155"/>
      <c r="I645" s="155"/>
      <c r="J645" s="155"/>
      <c r="K645" s="155"/>
      <c r="L645" s="155"/>
      <c r="M645" s="155"/>
      <c r="N645" s="156"/>
      <c r="O645" s="157"/>
      <c r="P645" s="158"/>
      <c r="Q645" s="155"/>
      <c r="R645" s="159"/>
      <c r="S645" s="159"/>
      <c r="T645" s="155"/>
      <c r="U645" s="159"/>
      <c r="V645" s="159"/>
      <c r="W645" s="160"/>
      <c r="X645" s="155"/>
      <c r="Y645" s="158"/>
      <c r="Z645" s="155"/>
      <c r="AA645" s="155"/>
      <c r="AB645" s="155"/>
      <c r="AC645" s="162"/>
      <c r="AD645" s="162"/>
      <c r="AE645" s="155"/>
      <c r="AF645" s="155"/>
      <c r="AG645" s="155"/>
      <c r="AH645" s="155"/>
      <c r="AI645" s="155"/>
      <c r="AJ645" s="163"/>
      <c r="AK645" s="163"/>
      <c r="AL645" s="163"/>
      <c r="AM645" s="163"/>
      <c r="AN645" s="164"/>
      <c r="AO645" s="165"/>
      <c r="AP645" s="163"/>
      <c r="AQ645" s="155"/>
      <c r="AR645" s="155"/>
      <c r="AS645" s="155"/>
      <c r="AT645" s="166"/>
      <c r="AU645" s="158"/>
      <c r="AV645" s="155"/>
      <c r="AW645" s="155"/>
      <c r="AX645" s="155"/>
      <c r="AY645" s="155"/>
      <c r="AZ645" s="166"/>
      <c r="BA645" s="158"/>
      <c r="BB645" s="155"/>
      <c r="BC645" s="155"/>
      <c r="BD645" s="155"/>
      <c r="BE645" s="155"/>
      <c r="BF645" s="166"/>
      <c r="BG645" s="158"/>
      <c r="BH645" s="155"/>
      <c r="BI645" s="158"/>
      <c r="BJ645" s="155"/>
      <c r="BK645" s="155"/>
      <c r="BL645" s="155"/>
      <c r="BM645" s="155"/>
      <c r="BN645" s="155"/>
      <c r="BO645" s="155"/>
      <c r="BP645" s="155"/>
      <c r="BQ645" s="155"/>
      <c r="BR645" s="155"/>
      <c r="BS645" s="155"/>
      <c r="BT645" s="155"/>
      <c r="BU645" s="155"/>
      <c r="BV645" s="155"/>
      <c r="BW645" s="155"/>
      <c r="BX645" s="155"/>
      <c r="BY645" s="155"/>
      <c r="BZ645" s="155"/>
      <c r="CA645" s="155"/>
      <c r="CB645" s="155"/>
      <c r="CC645" s="155"/>
      <c r="CD645" s="155"/>
      <c r="CE645" s="155"/>
      <c r="CF645" s="155"/>
      <c r="CG645" s="155"/>
      <c r="CH645" s="155"/>
      <c r="CI645" s="155"/>
      <c r="CJ645" s="166"/>
      <c r="CK645" s="161"/>
      <c r="CL645" s="161"/>
      <c r="CM645" s="161"/>
      <c r="CN645" s="161"/>
      <c r="CO645" s="161"/>
      <c r="CP645" s="161"/>
      <c r="CQ645" s="161"/>
      <c r="CR645" s="167" t="e">
        <f>IFERROR(MATCH(M645,'Cat Val Desplegable'!$B:$B,0),"")-1</f>
        <v>#VALUE!</v>
      </c>
      <c r="CS645" s="167">
        <f>COUNTIF('Cat Val Desplegable'!$B$3:$B$257,'Altas FI-Compras'!M645)</f>
        <v>0</v>
      </c>
      <c r="CT645" s="167" t="e">
        <f>IFERROR(MATCH(Y645,'Cat Val Desplegable'!$E:$E,0),"")-1</f>
        <v>#VALUE!</v>
      </c>
      <c r="CU645" s="167">
        <f>COUNTIF('Cat Val Desplegable'!$E$3:$E$296,'Altas FI-Compras'!Y645)</f>
        <v>0</v>
      </c>
      <c r="CV645" s="161"/>
      <c r="CW645" s="161"/>
      <c r="CX645" s="161"/>
      <c r="CY645" s="161"/>
      <c r="CZ645" s="161"/>
      <c r="DA645" s="161"/>
      <c r="DB645" s="161"/>
      <c r="DC645" s="161"/>
      <c r="DD645" s="161"/>
    </row>
    <row r="646" spans="1:108">
      <c r="A646" s="155"/>
      <c r="B646" s="155"/>
      <c r="C646" s="155"/>
      <c r="D646" s="155"/>
      <c r="E646" s="155"/>
      <c r="F646" s="155"/>
      <c r="G646" s="155"/>
      <c r="H646" s="155"/>
      <c r="I646" s="155"/>
      <c r="J646" s="155"/>
      <c r="K646" s="155"/>
      <c r="L646" s="155"/>
      <c r="M646" s="155"/>
      <c r="N646" s="156"/>
      <c r="O646" s="157"/>
      <c r="P646" s="158"/>
      <c r="Q646" s="155"/>
      <c r="R646" s="159"/>
      <c r="S646" s="159"/>
      <c r="T646" s="155"/>
      <c r="U646" s="159"/>
      <c r="V646" s="159"/>
      <c r="W646" s="160"/>
      <c r="X646" s="155"/>
      <c r="Y646" s="158"/>
      <c r="Z646" s="155"/>
      <c r="AA646" s="155"/>
      <c r="AB646" s="155"/>
      <c r="AC646" s="162"/>
      <c r="AD646" s="162"/>
      <c r="AE646" s="155"/>
      <c r="AF646" s="155"/>
      <c r="AG646" s="155"/>
      <c r="AH646" s="155"/>
      <c r="AI646" s="155"/>
      <c r="AJ646" s="163"/>
      <c r="AK646" s="163"/>
      <c r="AL646" s="163"/>
      <c r="AM646" s="163"/>
      <c r="AN646" s="164"/>
      <c r="AO646" s="165"/>
      <c r="AP646" s="163"/>
      <c r="AQ646" s="155"/>
      <c r="AR646" s="155"/>
      <c r="AS646" s="155"/>
      <c r="AT646" s="166"/>
      <c r="AU646" s="158"/>
      <c r="AV646" s="155"/>
      <c r="AW646" s="155"/>
      <c r="AX646" s="155"/>
      <c r="AY646" s="155"/>
      <c r="AZ646" s="166"/>
      <c r="BA646" s="158"/>
      <c r="BB646" s="155"/>
      <c r="BC646" s="155"/>
      <c r="BD646" s="155"/>
      <c r="BE646" s="155"/>
      <c r="BF646" s="166"/>
      <c r="BG646" s="158"/>
      <c r="BH646" s="155"/>
      <c r="BI646" s="158"/>
      <c r="BJ646" s="155"/>
      <c r="BK646" s="155"/>
      <c r="BL646" s="155"/>
      <c r="BM646" s="155"/>
      <c r="BN646" s="155"/>
      <c r="BO646" s="155"/>
      <c r="BP646" s="155"/>
      <c r="BQ646" s="155"/>
      <c r="BR646" s="155"/>
      <c r="BS646" s="155"/>
      <c r="BT646" s="155"/>
      <c r="BU646" s="155"/>
      <c r="BV646" s="155"/>
      <c r="BW646" s="155"/>
      <c r="BX646" s="155"/>
      <c r="BY646" s="155"/>
      <c r="BZ646" s="155"/>
      <c r="CA646" s="155"/>
      <c r="CB646" s="155"/>
      <c r="CC646" s="155"/>
      <c r="CD646" s="155"/>
      <c r="CE646" s="155"/>
      <c r="CF646" s="155"/>
      <c r="CG646" s="155"/>
      <c r="CH646" s="155"/>
      <c r="CI646" s="155"/>
      <c r="CJ646" s="166"/>
      <c r="CK646" s="161"/>
      <c r="CL646" s="161"/>
      <c r="CM646" s="161"/>
      <c r="CN646" s="161"/>
      <c r="CO646" s="161"/>
      <c r="CP646" s="161"/>
      <c r="CQ646" s="161"/>
      <c r="CR646" s="167" t="e">
        <f>IFERROR(MATCH(M646,'Cat Val Desplegable'!$B:$B,0),"")-1</f>
        <v>#VALUE!</v>
      </c>
      <c r="CS646" s="167">
        <f>COUNTIF('Cat Val Desplegable'!$B$3:$B$257,'Altas FI-Compras'!M646)</f>
        <v>0</v>
      </c>
      <c r="CT646" s="167" t="e">
        <f>IFERROR(MATCH(Y646,'Cat Val Desplegable'!$E:$E,0),"")-1</f>
        <v>#VALUE!</v>
      </c>
      <c r="CU646" s="167">
        <f>COUNTIF('Cat Val Desplegable'!$E$3:$E$296,'Altas FI-Compras'!Y646)</f>
        <v>0</v>
      </c>
      <c r="CV646" s="161"/>
      <c r="CW646" s="161"/>
      <c r="CX646" s="161"/>
      <c r="CY646" s="161"/>
      <c r="CZ646" s="161"/>
      <c r="DA646" s="161"/>
      <c r="DB646" s="161"/>
      <c r="DC646" s="161"/>
      <c r="DD646" s="161"/>
    </row>
    <row r="647" spans="1:108">
      <c r="A647" s="155"/>
      <c r="B647" s="155"/>
      <c r="C647" s="155"/>
      <c r="D647" s="155"/>
      <c r="E647" s="155"/>
      <c r="F647" s="155"/>
      <c r="G647" s="155"/>
      <c r="H647" s="155"/>
      <c r="I647" s="155"/>
      <c r="J647" s="155"/>
      <c r="K647" s="155"/>
      <c r="L647" s="155"/>
      <c r="M647" s="155"/>
      <c r="N647" s="156"/>
      <c r="O647" s="157"/>
      <c r="P647" s="158"/>
      <c r="Q647" s="155"/>
      <c r="R647" s="159"/>
      <c r="S647" s="159"/>
      <c r="T647" s="155"/>
      <c r="U647" s="159"/>
      <c r="V647" s="159"/>
      <c r="W647" s="160"/>
      <c r="X647" s="155"/>
      <c r="Y647" s="158"/>
      <c r="Z647" s="155"/>
      <c r="AA647" s="155"/>
      <c r="AB647" s="155"/>
      <c r="AC647" s="162"/>
      <c r="AD647" s="162"/>
      <c r="AE647" s="155"/>
      <c r="AF647" s="155"/>
      <c r="AG647" s="155"/>
      <c r="AH647" s="155"/>
      <c r="AI647" s="155"/>
      <c r="AJ647" s="163"/>
      <c r="AK647" s="163"/>
      <c r="AL647" s="163"/>
      <c r="AM647" s="163"/>
      <c r="AN647" s="164"/>
      <c r="AO647" s="165"/>
      <c r="AP647" s="163"/>
      <c r="AQ647" s="155"/>
      <c r="AR647" s="155"/>
      <c r="AS647" s="155"/>
      <c r="AT647" s="166"/>
      <c r="AU647" s="158"/>
      <c r="AV647" s="155"/>
      <c r="AW647" s="155"/>
      <c r="AX647" s="155"/>
      <c r="AY647" s="155"/>
      <c r="AZ647" s="166"/>
      <c r="BA647" s="158"/>
      <c r="BB647" s="155"/>
      <c r="BC647" s="155"/>
      <c r="BD647" s="155"/>
      <c r="BE647" s="155"/>
      <c r="BF647" s="166"/>
      <c r="BG647" s="158"/>
      <c r="BH647" s="155"/>
      <c r="BI647" s="158"/>
      <c r="BJ647" s="155"/>
      <c r="BK647" s="155"/>
      <c r="BL647" s="155"/>
      <c r="BM647" s="155"/>
      <c r="BN647" s="155"/>
      <c r="BO647" s="155"/>
      <c r="BP647" s="155"/>
      <c r="BQ647" s="155"/>
      <c r="BR647" s="155"/>
      <c r="BS647" s="155"/>
      <c r="BT647" s="155"/>
      <c r="BU647" s="155"/>
      <c r="BV647" s="155"/>
      <c r="BW647" s="155"/>
      <c r="BX647" s="155"/>
      <c r="BY647" s="155"/>
      <c r="BZ647" s="155"/>
      <c r="CA647" s="155"/>
      <c r="CB647" s="155"/>
      <c r="CC647" s="155"/>
      <c r="CD647" s="155"/>
      <c r="CE647" s="155"/>
      <c r="CF647" s="155"/>
      <c r="CG647" s="155"/>
      <c r="CH647" s="155"/>
      <c r="CI647" s="155"/>
      <c r="CJ647" s="166"/>
      <c r="CK647" s="161"/>
      <c r="CL647" s="161"/>
      <c r="CM647" s="161"/>
      <c r="CN647" s="161"/>
      <c r="CO647" s="161"/>
      <c r="CP647" s="161"/>
      <c r="CQ647" s="161"/>
      <c r="CR647" s="167" t="e">
        <f>IFERROR(MATCH(M647,'Cat Val Desplegable'!$B:$B,0),"")-1</f>
        <v>#VALUE!</v>
      </c>
      <c r="CS647" s="167">
        <f>COUNTIF('Cat Val Desplegable'!$B$3:$B$257,'Altas FI-Compras'!M647)</f>
        <v>0</v>
      </c>
      <c r="CT647" s="167" t="e">
        <f>IFERROR(MATCH(Y647,'Cat Val Desplegable'!$E:$E,0),"")-1</f>
        <v>#VALUE!</v>
      </c>
      <c r="CU647" s="167">
        <f>COUNTIF('Cat Val Desplegable'!$E$3:$E$296,'Altas FI-Compras'!Y647)</f>
        <v>0</v>
      </c>
      <c r="CV647" s="161"/>
      <c r="CW647" s="161"/>
      <c r="CX647" s="161"/>
      <c r="CY647" s="161"/>
      <c r="CZ647" s="161"/>
      <c r="DA647" s="161"/>
      <c r="DB647" s="161"/>
      <c r="DC647" s="161"/>
      <c r="DD647" s="161"/>
    </row>
    <row r="648" spans="1:108">
      <c r="A648" s="155"/>
      <c r="B648" s="155"/>
      <c r="C648" s="155"/>
      <c r="D648" s="155"/>
      <c r="E648" s="155"/>
      <c r="F648" s="155"/>
      <c r="G648" s="155"/>
      <c r="H648" s="155"/>
      <c r="I648" s="155"/>
      <c r="J648" s="155"/>
      <c r="K648" s="155"/>
      <c r="L648" s="155"/>
      <c r="M648" s="155"/>
      <c r="N648" s="156"/>
      <c r="O648" s="157"/>
      <c r="P648" s="158"/>
      <c r="Q648" s="155"/>
      <c r="R648" s="159"/>
      <c r="S648" s="159"/>
      <c r="T648" s="155"/>
      <c r="U648" s="159"/>
      <c r="V648" s="159"/>
      <c r="W648" s="160"/>
      <c r="X648" s="155"/>
      <c r="Y648" s="158"/>
      <c r="Z648" s="155"/>
      <c r="AA648" s="155"/>
      <c r="AB648" s="155"/>
      <c r="AC648" s="162"/>
      <c r="AD648" s="162"/>
      <c r="AE648" s="155"/>
      <c r="AF648" s="155"/>
      <c r="AG648" s="155"/>
      <c r="AH648" s="155"/>
      <c r="AI648" s="155"/>
      <c r="AJ648" s="163"/>
      <c r="AK648" s="163"/>
      <c r="AL648" s="163"/>
      <c r="AM648" s="163"/>
      <c r="AN648" s="164"/>
      <c r="AO648" s="165"/>
      <c r="AP648" s="163"/>
      <c r="AQ648" s="155"/>
      <c r="AR648" s="155"/>
      <c r="AS648" s="155"/>
      <c r="AT648" s="166"/>
      <c r="AU648" s="158"/>
      <c r="AV648" s="155"/>
      <c r="AW648" s="155"/>
      <c r="AX648" s="155"/>
      <c r="AY648" s="155"/>
      <c r="AZ648" s="166"/>
      <c r="BA648" s="158"/>
      <c r="BB648" s="155"/>
      <c r="BC648" s="155"/>
      <c r="BD648" s="155"/>
      <c r="BE648" s="155"/>
      <c r="BF648" s="166"/>
      <c r="BG648" s="158"/>
      <c r="BH648" s="155"/>
      <c r="BI648" s="158"/>
      <c r="BJ648" s="155"/>
      <c r="BK648" s="155"/>
      <c r="BL648" s="155"/>
      <c r="BM648" s="155"/>
      <c r="BN648" s="155"/>
      <c r="BO648" s="155"/>
      <c r="BP648" s="155"/>
      <c r="BQ648" s="155"/>
      <c r="BR648" s="155"/>
      <c r="BS648" s="155"/>
      <c r="BT648" s="155"/>
      <c r="BU648" s="155"/>
      <c r="BV648" s="155"/>
      <c r="BW648" s="155"/>
      <c r="BX648" s="155"/>
      <c r="BY648" s="155"/>
      <c r="BZ648" s="155"/>
      <c r="CA648" s="155"/>
      <c r="CB648" s="155"/>
      <c r="CC648" s="155"/>
      <c r="CD648" s="155"/>
      <c r="CE648" s="155"/>
      <c r="CF648" s="155"/>
      <c r="CG648" s="155"/>
      <c r="CH648" s="155"/>
      <c r="CI648" s="155"/>
      <c r="CJ648" s="166"/>
      <c r="CK648" s="161"/>
      <c r="CL648" s="161"/>
      <c r="CM648" s="161"/>
      <c r="CN648" s="161"/>
      <c r="CO648" s="161"/>
      <c r="CP648" s="161"/>
      <c r="CQ648" s="161"/>
      <c r="CR648" s="167" t="e">
        <f>IFERROR(MATCH(M648,'Cat Val Desplegable'!$B:$B,0),"")-1</f>
        <v>#VALUE!</v>
      </c>
      <c r="CS648" s="167">
        <f>COUNTIF('Cat Val Desplegable'!$B$3:$B$257,'Altas FI-Compras'!M648)</f>
        <v>0</v>
      </c>
      <c r="CT648" s="167" t="e">
        <f>IFERROR(MATCH(Y648,'Cat Val Desplegable'!$E:$E,0),"")-1</f>
        <v>#VALUE!</v>
      </c>
      <c r="CU648" s="167">
        <f>COUNTIF('Cat Val Desplegable'!$E$3:$E$296,'Altas FI-Compras'!Y648)</f>
        <v>0</v>
      </c>
      <c r="CV648" s="161"/>
      <c r="CW648" s="161"/>
      <c r="CX648" s="161"/>
      <c r="CY648" s="161"/>
      <c r="CZ648" s="161"/>
      <c r="DA648" s="161"/>
      <c r="DB648" s="161"/>
      <c r="DC648" s="161"/>
      <c r="DD648" s="161"/>
    </row>
    <row r="649" spans="1:108">
      <c r="A649" s="155"/>
      <c r="B649" s="155"/>
      <c r="C649" s="155"/>
      <c r="D649" s="155"/>
      <c r="E649" s="155"/>
      <c r="F649" s="155"/>
      <c r="G649" s="155"/>
      <c r="H649" s="155"/>
      <c r="I649" s="155"/>
      <c r="J649" s="155"/>
      <c r="K649" s="155"/>
      <c r="L649" s="155"/>
      <c r="M649" s="155"/>
      <c r="N649" s="156"/>
      <c r="O649" s="157"/>
      <c r="P649" s="158"/>
      <c r="Q649" s="155"/>
      <c r="R649" s="159"/>
      <c r="S649" s="159"/>
      <c r="T649" s="155"/>
      <c r="U649" s="159"/>
      <c r="V649" s="159"/>
      <c r="W649" s="160"/>
      <c r="X649" s="155"/>
      <c r="Y649" s="158"/>
      <c r="Z649" s="155"/>
      <c r="AA649" s="155"/>
      <c r="AB649" s="155"/>
      <c r="AC649" s="162"/>
      <c r="AD649" s="162"/>
      <c r="AE649" s="155"/>
      <c r="AF649" s="155"/>
      <c r="AG649" s="155"/>
      <c r="AH649" s="155"/>
      <c r="AI649" s="155"/>
      <c r="AJ649" s="163"/>
      <c r="AK649" s="163"/>
      <c r="AL649" s="163"/>
      <c r="AM649" s="163"/>
      <c r="AN649" s="164"/>
      <c r="AO649" s="165"/>
      <c r="AP649" s="163"/>
      <c r="AQ649" s="155"/>
      <c r="AR649" s="155"/>
      <c r="AS649" s="155"/>
      <c r="AT649" s="166"/>
      <c r="AU649" s="158"/>
      <c r="AV649" s="155"/>
      <c r="AW649" s="155"/>
      <c r="AX649" s="155"/>
      <c r="AY649" s="155"/>
      <c r="AZ649" s="166"/>
      <c r="BA649" s="158"/>
      <c r="BB649" s="155"/>
      <c r="BC649" s="155"/>
      <c r="BD649" s="155"/>
      <c r="BE649" s="155"/>
      <c r="BF649" s="166"/>
      <c r="BG649" s="158"/>
      <c r="BH649" s="155"/>
      <c r="BI649" s="158"/>
      <c r="BJ649" s="155"/>
      <c r="BK649" s="155"/>
      <c r="BL649" s="155"/>
      <c r="BM649" s="155"/>
      <c r="BN649" s="155"/>
      <c r="BO649" s="155"/>
      <c r="BP649" s="155"/>
      <c r="BQ649" s="155"/>
      <c r="BR649" s="155"/>
      <c r="BS649" s="155"/>
      <c r="BT649" s="155"/>
      <c r="BU649" s="155"/>
      <c r="BV649" s="155"/>
      <c r="BW649" s="155"/>
      <c r="BX649" s="155"/>
      <c r="BY649" s="155"/>
      <c r="BZ649" s="155"/>
      <c r="CA649" s="155"/>
      <c r="CB649" s="155"/>
      <c r="CC649" s="155"/>
      <c r="CD649" s="155"/>
      <c r="CE649" s="155"/>
      <c r="CF649" s="155"/>
      <c r="CG649" s="155"/>
      <c r="CH649" s="155"/>
      <c r="CI649" s="155"/>
      <c r="CJ649" s="166"/>
      <c r="CK649" s="161"/>
      <c r="CL649" s="161"/>
      <c r="CM649" s="161"/>
      <c r="CN649" s="161"/>
      <c r="CO649" s="161"/>
      <c r="CP649" s="161"/>
      <c r="CQ649" s="161"/>
      <c r="CR649" s="167" t="e">
        <f>IFERROR(MATCH(M649,'Cat Val Desplegable'!$B:$B,0),"")-1</f>
        <v>#VALUE!</v>
      </c>
      <c r="CS649" s="167">
        <f>COUNTIF('Cat Val Desplegable'!$B$3:$B$257,'Altas FI-Compras'!M649)</f>
        <v>0</v>
      </c>
      <c r="CT649" s="167" t="e">
        <f>IFERROR(MATCH(Y649,'Cat Val Desplegable'!$E:$E,0),"")-1</f>
        <v>#VALUE!</v>
      </c>
      <c r="CU649" s="167">
        <f>COUNTIF('Cat Val Desplegable'!$E$3:$E$296,'Altas FI-Compras'!Y649)</f>
        <v>0</v>
      </c>
      <c r="CV649" s="161"/>
      <c r="CW649" s="161"/>
      <c r="CX649" s="161"/>
      <c r="CY649" s="161"/>
      <c r="CZ649" s="161"/>
      <c r="DA649" s="161"/>
      <c r="DB649" s="161"/>
      <c r="DC649" s="161"/>
      <c r="DD649" s="161"/>
    </row>
    <row r="650" spans="1:108">
      <c r="A650" s="155"/>
      <c r="B650" s="155"/>
      <c r="C650" s="155"/>
      <c r="D650" s="155"/>
      <c r="E650" s="155"/>
      <c r="F650" s="155"/>
      <c r="G650" s="155"/>
      <c r="H650" s="155"/>
      <c r="I650" s="155"/>
      <c r="J650" s="155"/>
      <c r="K650" s="155"/>
      <c r="L650" s="155"/>
      <c r="M650" s="155"/>
      <c r="N650" s="156"/>
      <c r="O650" s="157"/>
      <c r="P650" s="158"/>
      <c r="Q650" s="155"/>
      <c r="R650" s="159"/>
      <c r="S650" s="159"/>
      <c r="T650" s="155"/>
      <c r="U650" s="159"/>
      <c r="V650" s="159"/>
      <c r="W650" s="160"/>
      <c r="X650" s="155"/>
      <c r="Y650" s="158"/>
      <c r="Z650" s="155"/>
      <c r="AA650" s="155"/>
      <c r="AB650" s="155"/>
      <c r="AC650" s="162"/>
      <c r="AD650" s="162"/>
      <c r="AE650" s="155"/>
      <c r="AF650" s="155"/>
      <c r="AG650" s="155"/>
      <c r="AH650" s="155"/>
      <c r="AI650" s="155"/>
      <c r="AJ650" s="163"/>
      <c r="AK650" s="163"/>
      <c r="AL650" s="163"/>
      <c r="AM650" s="163"/>
      <c r="AN650" s="164"/>
      <c r="AO650" s="165"/>
      <c r="AP650" s="163"/>
      <c r="AQ650" s="155"/>
      <c r="AR650" s="155"/>
      <c r="AS650" s="155"/>
      <c r="AT650" s="166"/>
      <c r="AU650" s="158"/>
      <c r="AV650" s="155"/>
      <c r="AW650" s="155"/>
      <c r="AX650" s="155"/>
      <c r="AY650" s="155"/>
      <c r="AZ650" s="166"/>
      <c r="BA650" s="158"/>
      <c r="BB650" s="155"/>
      <c r="BC650" s="155"/>
      <c r="BD650" s="155"/>
      <c r="BE650" s="155"/>
      <c r="BF650" s="166"/>
      <c r="BG650" s="158"/>
      <c r="BH650" s="155"/>
      <c r="BI650" s="158"/>
      <c r="BJ650" s="155"/>
      <c r="BK650" s="155"/>
      <c r="BL650" s="155"/>
      <c r="BM650" s="155"/>
      <c r="BN650" s="155"/>
      <c r="BO650" s="155"/>
      <c r="BP650" s="155"/>
      <c r="BQ650" s="155"/>
      <c r="BR650" s="155"/>
      <c r="BS650" s="155"/>
      <c r="BT650" s="155"/>
      <c r="BU650" s="155"/>
      <c r="BV650" s="155"/>
      <c r="BW650" s="155"/>
      <c r="BX650" s="155"/>
      <c r="BY650" s="155"/>
      <c r="BZ650" s="155"/>
      <c r="CA650" s="155"/>
      <c r="CB650" s="155"/>
      <c r="CC650" s="155"/>
      <c r="CD650" s="155"/>
      <c r="CE650" s="155"/>
      <c r="CF650" s="155"/>
      <c r="CG650" s="155"/>
      <c r="CH650" s="155"/>
      <c r="CI650" s="155"/>
      <c r="CJ650" s="166"/>
      <c r="CK650" s="161"/>
      <c r="CL650" s="161"/>
      <c r="CM650" s="161"/>
      <c r="CN650" s="161"/>
      <c r="CO650" s="161"/>
      <c r="CP650" s="161"/>
      <c r="CQ650" s="161"/>
      <c r="CR650" s="167" t="e">
        <f>IFERROR(MATCH(M650,'Cat Val Desplegable'!$B:$B,0),"")-1</f>
        <v>#VALUE!</v>
      </c>
      <c r="CS650" s="167">
        <f>COUNTIF('Cat Val Desplegable'!$B$3:$B$257,'Altas FI-Compras'!M650)</f>
        <v>0</v>
      </c>
      <c r="CT650" s="167" t="e">
        <f>IFERROR(MATCH(Y650,'Cat Val Desplegable'!$E:$E,0),"")-1</f>
        <v>#VALUE!</v>
      </c>
      <c r="CU650" s="167">
        <f>COUNTIF('Cat Val Desplegable'!$E$3:$E$296,'Altas FI-Compras'!Y650)</f>
        <v>0</v>
      </c>
      <c r="CV650" s="161"/>
      <c r="CW650" s="161"/>
      <c r="CX650" s="161"/>
      <c r="CY650" s="161"/>
      <c r="CZ650" s="161"/>
      <c r="DA650" s="161"/>
      <c r="DB650" s="161"/>
      <c r="DC650" s="161"/>
      <c r="DD650" s="161"/>
    </row>
    <row r="651" spans="1:108">
      <c r="A651" s="155"/>
      <c r="B651" s="155"/>
      <c r="C651" s="155"/>
      <c r="D651" s="155"/>
      <c r="E651" s="155"/>
      <c r="F651" s="155"/>
      <c r="G651" s="155"/>
      <c r="H651" s="155"/>
      <c r="I651" s="155"/>
      <c r="J651" s="155"/>
      <c r="K651" s="155"/>
      <c r="L651" s="155"/>
      <c r="M651" s="155"/>
      <c r="N651" s="156"/>
      <c r="O651" s="157"/>
      <c r="P651" s="158"/>
      <c r="Q651" s="155"/>
      <c r="R651" s="159"/>
      <c r="S651" s="159"/>
      <c r="T651" s="155"/>
      <c r="U651" s="159"/>
      <c r="V651" s="159"/>
      <c r="W651" s="160"/>
      <c r="X651" s="155"/>
      <c r="Y651" s="158"/>
      <c r="Z651" s="155"/>
      <c r="AA651" s="155"/>
      <c r="AB651" s="155"/>
      <c r="AC651" s="162"/>
      <c r="AD651" s="162"/>
      <c r="AE651" s="155"/>
      <c r="AF651" s="155"/>
      <c r="AG651" s="155"/>
      <c r="AH651" s="155"/>
      <c r="AI651" s="155"/>
      <c r="AJ651" s="163"/>
      <c r="AK651" s="163"/>
      <c r="AL651" s="163"/>
      <c r="AM651" s="163"/>
      <c r="AN651" s="164"/>
      <c r="AO651" s="165"/>
      <c r="AP651" s="163"/>
      <c r="AQ651" s="155"/>
      <c r="AR651" s="155"/>
      <c r="AS651" s="155"/>
      <c r="AT651" s="166"/>
      <c r="AU651" s="158"/>
      <c r="AV651" s="155"/>
      <c r="AW651" s="155"/>
      <c r="AX651" s="155"/>
      <c r="AY651" s="155"/>
      <c r="AZ651" s="166"/>
      <c r="BA651" s="158"/>
      <c r="BB651" s="155"/>
      <c r="BC651" s="155"/>
      <c r="BD651" s="155"/>
      <c r="BE651" s="155"/>
      <c r="BF651" s="166"/>
      <c r="BG651" s="158"/>
      <c r="BH651" s="155"/>
      <c r="BI651" s="158"/>
      <c r="BJ651" s="155"/>
      <c r="BK651" s="155"/>
      <c r="BL651" s="155"/>
      <c r="BM651" s="155"/>
      <c r="BN651" s="155"/>
      <c r="BO651" s="155"/>
      <c r="BP651" s="155"/>
      <c r="BQ651" s="155"/>
      <c r="BR651" s="155"/>
      <c r="BS651" s="155"/>
      <c r="BT651" s="155"/>
      <c r="BU651" s="155"/>
      <c r="BV651" s="155"/>
      <c r="BW651" s="155"/>
      <c r="BX651" s="155"/>
      <c r="BY651" s="155"/>
      <c r="BZ651" s="155"/>
      <c r="CA651" s="155"/>
      <c r="CB651" s="155"/>
      <c r="CC651" s="155"/>
      <c r="CD651" s="155"/>
      <c r="CE651" s="155"/>
      <c r="CF651" s="155"/>
      <c r="CG651" s="155"/>
      <c r="CH651" s="155"/>
      <c r="CI651" s="155"/>
      <c r="CJ651" s="166"/>
      <c r="CK651" s="161"/>
      <c r="CL651" s="161"/>
      <c r="CM651" s="161"/>
      <c r="CN651" s="161"/>
      <c r="CO651" s="161"/>
      <c r="CP651" s="161"/>
      <c r="CQ651" s="161"/>
      <c r="CR651" s="167" t="e">
        <f>IFERROR(MATCH(M651,'Cat Val Desplegable'!$B:$B,0),"")-1</f>
        <v>#VALUE!</v>
      </c>
      <c r="CS651" s="167">
        <f>COUNTIF('Cat Val Desplegable'!$B$3:$B$257,'Altas FI-Compras'!M651)</f>
        <v>0</v>
      </c>
      <c r="CT651" s="167" t="e">
        <f>IFERROR(MATCH(Y651,'Cat Val Desplegable'!$E:$E,0),"")-1</f>
        <v>#VALUE!</v>
      </c>
      <c r="CU651" s="167">
        <f>COUNTIF('Cat Val Desplegable'!$E$3:$E$296,'Altas FI-Compras'!Y651)</f>
        <v>0</v>
      </c>
      <c r="CV651" s="161"/>
      <c r="CW651" s="161"/>
      <c r="CX651" s="161"/>
      <c r="CY651" s="161"/>
      <c r="CZ651" s="161"/>
      <c r="DA651" s="161"/>
      <c r="DB651" s="161"/>
      <c r="DC651" s="161"/>
      <c r="DD651" s="161"/>
    </row>
    <row r="652" spans="1:108">
      <c r="A652" s="155"/>
      <c r="B652" s="155"/>
      <c r="C652" s="155"/>
      <c r="D652" s="155"/>
      <c r="E652" s="155"/>
      <c r="F652" s="155"/>
      <c r="G652" s="155"/>
      <c r="H652" s="155"/>
      <c r="I652" s="155"/>
      <c r="J652" s="155"/>
      <c r="K652" s="155"/>
      <c r="L652" s="155"/>
      <c r="M652" s="155"/>
      <c r="N652" s="156"/>
      <c r="O652" s="157"/>
      <c r="P652" s="158"/>
      <c r="Q652" s="155"/>
      <c r="R652" s="159"/>
      <c r="S652" s="159"/>
      <c r="T652" s="155"/>
      <c r="U652" s="159"/>
      <c r="V652" s="159"/>
      <c r="W652" s="160"/>
      <c r="X652" s="155"/>
      <c r="Y652" s="158"/>
      <c r="Z652" s="155"/>
      <c r="AA652" s="155"/>
      <c r="AB652" s="155"/>
      <c r="AC652" s="162"/>
      <c r="AD652" s="162"/>
      <c r="AE652" s="155"/>
      <c r="AF652" s="155"/>
      <c r="AG652" s="155"/>
      <c r="AH652" s="155"/>
      <c r="AI652" s="155"/>
      <c r="AJ652" s="163"/>
      <c r="AK652" s="163"/>
      <c r="AL652" s="163"/>
      <c r="AM652" s="163"/>
      <c r="AN652" s="164"/>
      <c r="AO652" s="165"/>
      <c r="AP652" s="163"/>
      <c r="AQ652" s="155"/>
      <c r="AR652" s="155"/>
      <c r="AS652" s="155"/>
      <c r="AT652" s="166"/>
      <c r="AU652" s="158"/>
      <c r="AV652" s="155"/>
      <c r="AW652" s="155"/>
      <c r="AX652" s="155"/>
      <c r="AY652" s="155"/>
      <c r="AZ652" s="166"/>
      <c r="BA652" s="158"/>
      <c r="BB652" s="155"/>
      <c r="BC652" s="155"/>
      <c r="BD652" s="155"/>
      <c r="BE652" s="155"/>
      <c r="BF652" s="166"/>
      <c r="BG652" s="158"/>
      <c r="BH652" s="155"/>
      <c r="BI652" s="158"/>
      <c r="BJ652" s="155"/>
      <c r="BK652" s="155"/>
      <c r="BL652" s="155"/>
      <c r="BM652" s="155"/>
      <c r="BN652" s="155"/>
      <c r="BO652" s="155"/>
      <c r="BP652" s="155"/>
      <c r="BQ652" s="155"/>
      <c r="BR652" s="155"/>
      <c r="BS652" s="155"/>
      <c r="BT652" s="155"/>
      <c r="BU652" s="155"/>
      <c r="BV652" s="155"/>
      <c r="BW652" s="155"/>
      <c r="BX652" s="155"/>
      <c r="BY652" s="155"/>
      <c r="BZ652" s="155"/>
      <c r="CA652" s="155"/>
      <c r="CB652" s="155"/>
      <c r="CC652" s="155"/>
      <c r="CD652" s="155"/>
      <c r="CE652" s="155"/>
      <c r="CF652" s="155"/>
      <c r="CG652" s="155"/>
      <c r="CH652" s="155"/>
      <c r="CI652" s="155"/>
      <c r="CJ652" s="166"/>
      <c r="CK652" s="161"/>
      <c r="CL652" s="161"/>
      <c r="CM652" s="161"/>
      <c r="CN652" s="161"/>
      <c r="CO652" s="161"/>
      <c r="CP652" s="161"/>
      <c r="CQ652" s="161"/>
      <c r="CR652" s="167" t="e">
        <f>IFERROR(MATCH(M652,'Cat Val Desplegable'!$B:$B,0),"")-1</f>
        <v>#VALUE!</v>
      </c>
      <c r="CS652" s="167">
        <f>COUNTIF('Cat Val Desplegable'!$B$3:$B$257,'Altas FI-Compras'!M652)</f>
        <v>0</v>
      </c>
      <c r="CT652" s="167" t="e">
        <f>IFERROR(MATCH(Y652,'Cat Val Desplegable'!$E:$E,0),"")-1</f>
        <v>#VALUE!</v>
      </c>
      <c r="CU652" s="167">
        <f>COUNTIF('Cat Val Desplegable'!$E$3:$E$296,'Altas FI-Compras'!Y652)</f>
        <v>0</v>
      </c>
      <c r="CV652" s="161"/>
      <c r="CW652" s="161"/>
      <c r="CX652" s="161"/>
      <c r="CY652" s="161"/>
      <c r="CZ652" s="161"/>
      <c r="DA652" s="161"/>
      <c r="DB652" s="161"/>
      <c r="DC652" s="161"/>
      <c r="DD652" s="161"/>
    </row>
    <row r="653" spans="1:108">
      <c r="A653" s="155"/>
      <c r="B653" s="155"/>
      <c r="C653" s="155"/>
      <c r="D653" s="155"/>
      <c r="E653" s="155"/>
      <c r="F653" s="155"/>
      <c r="G653" s="155"/>
      <c r="H653" s="155"/>
      <c r="I653" s="155"/>
      <c r="J653" s="155"/>
      <c r="K653" s="155"/>
      <c r="L653" s="155"/>
      <c r="M653" s="155"/>
      <c r="N653" s="156"/>
      <c r="O653" s="157"/>
      <c r="P653" s="158"/>
      <c r="Q653" s="155"/>
      <c r="R653" s="159"/>
      <c r="S653" s="159"/>
      <c r="T653" s="155"/>
      <c r="U653" s="159"/>
      <c r="V653" s="159"/>
      <c r="W653" s="160"/>
      <c r="X653" s="155"/>
      <c r="Y653" s="158"/>
      <c r="Z653" s="155"/>
      <c r="AA653" s="155"/>
      <c r="AB653" s="155"/>
      <c r="AC653" s="162"/>
      <c r="AD653" s="162"/>
      <c r="AE653" s="155"/>
      <c r="AF653" s="155"/>
      <c r="AG653" s="155"/>
      <c r="AH653" s="155"/>
      <c r="AI653" s="155"/>
      <c r="AJ653" s="163"/>
      <c r="AK653" s="163"/>
      <c r="AL653" s="163"/>
      <c r="AM653" s="163"/>
      <c r="AN653" s="164"/>
      <c r="AO653" s="165"/>
      <c r="AP653" s="163"/>
      <c r="AQ653" s="155"/>
      <c r="AR653" s="155"/>
      <c r="AS653" s="155"/>
      <c r="AT653" s="166"/>
      <c r="AU653" s="158"/>
      <c r="AV653" s="155"/>
      <c r="AW653" s="155"/>
      <c r="AX653" s="155"/>
      <c r="AY653" s="155"/>
      <c r="AZ653" s="166"/>
      <c r="BA653" s="158"/>
      <c r="BB653" s="155"/>
      <c r="BC653" s="155"/>
      <c r="BD653" s="155"/>
      <c r="BE653" s="155"/>
      <c r="BF653" s="166"/>
      <c r="BG653" s="158"/>
      <c r="BH653" s="155"/>
      <c r="BI653" s="158"/>
      <c r="BJ653" s="155"/>
      <c r="BK653" s="155"/>
      <c r="BL653" s="155"/>
      <c r="BM653" s="155"/>
      <c r="BN653" s="155"/>
      <c r="BO653" s="155"/>
      <c r="BP653" s="155"/>
      <c r="BQ653" s="155"/>
      <c r="BR653" s="155"/>
      <c r="BS653" s="155"/>
      <c r="BT653" s="155"/>
      <c r="BU653" s="155"/>
      <c r="BV653" s="155"/>
      <c r="BW653" s="155"/>
      <c r="BX653" s="155"/>
      <c r="BY653" s="155"/>
      <c r="BZ653" s="155"/>
      <c r="CA653" s="155"/>
      <c r="CB653" s="155"/>
      <c r="CC653" s="155"/>
      <c r="CD653" s="155"/>
      <c r="CE653" s="155"/>
      <c r="CF653" s="155"/>
      <c r="CG653" s="155"/>
      <c r="CH653" s="155"/>
      <c r="CI653" s="155"/>
      <c r="CJ653" s="166"/>
      <c r="CK653" s="161"/>
      <c r="CL653" s="161"/>
      <c r="CM653" s="161"/>
      <c r="CN653" s="161"/>
      <c r="CO653" s="161"/>
      <c r="CP653" s="161"/>
      <c r="CQ653" s="161"/>
      <c r="CR653" s="167" t="e">
        <f>IFERROR(MATCH(M653,'Cat Val Desplegable'!$B:$B,0),"")-1</f>
        <v>#VALUE!</v>
      </c>
      <c r="CS653" s="167">
        <f>COUNTIF('Cat Val Desplegable'!$B$3:$B$257,'Altas FI-Compras'!M653)</f>
        <v>0</v>
      </c>
      <c r="CT653" s="167" t="e">
        <f>IFERROR(MATCH(Y653,'Cat Val Desplegable'!$E:$E,0),"")-1</f>
        <v>#VALUE!</v>
      </c>
      <c r="CU653" s="167">
        <f>COUNTIF('Cat Val Desplegable'!$E$3:$E$296,'Altas FI-Compras'!Y653)</f>
        <v>0</v>
      </c>
      <c r="CV653" s="161"/>
      <c r="CW653" s="161"/>
      <c r="CX653" s="161"/>
      <c r="CY653" s="161"/>
      <c r="CZ653" s="161"/>
      <c r="DA653" s="161"/>
      <c r="DB653" s="161"/>
      <c r="DC653" s="161"/>
      <c r="DD653" s="161"/>
    </row>
    <row r="654" spans="1:108">
      <c r="A654" s="155"/>
      <c r="B654" s="155"/>
      <c r="C654" s="155"/>
      <c r="D654" s="155"/>
      <c r="E654" s="155"/>
      <c r="F654" s="155"/>
      <c r="G654" s="155"/>
      <c r="H654" s="155"/>
      <c r="I654" s="155"/>
      <c r="J654" s="155"/>
      <c r="K654" s="155"/>
      <c r="L654" s="155"/>
      <c r="M654" s="155"/>
      <c r="N654" s="156"/>
      <c r="O654" s="157"/>
      <c r="P654" s="158"/>
      <c r="Q654" s="155"/>
      <c r="R654" s="159"/>
      <c r="S654" s="159"/>
      <c r="T654" s="155"/>
      <c r="U654" s="159"/>
      <c r="V654" s="159"/>
      <c r="W654" s="160"/>
      <c r="X654" s="155"/>
      <c r="Y654" s="158"/>
      <c r="Z654" s="155"/>
      <c r="AA654" s="155"/>
      <c r="AB654" s="155"/>
      <c r="AC654" s="162"/>
      <c r="AD654" s="162"/>
      <c r="AE654" s="155"/>
      <c r="AF654" s="155"/>
      <c r="AG654" s="155"/>
      <c r="AH654" s="155"/>
      <c r="AI654" s="155"/>
      <c r="AJ654" s="163"/>
      <c r="AK654" s="163"/>
      <c r="AL654" s="163"/>
      <c r="AM654" s="163"/>
      <c r="AN654" s="164"/>
      <c r="AO654" s="165"/>
      <c r="AP654" s="163"/>
      <c r="AQ654" s="155"/>
      <c r="AR654" s="155"/>
      <c r="AS654" s="155"/>
      <c r="AT654" s="166"/>
      <c r="AU654" s="158"/>
      <c r="AV654" s="155"/>
      <c r="AW654" s="155"/>
      <c r="AX654" s="155"/>
      <c r="AY654" s="155"/>
      <c r="AZ654" s="166"/>
      <c r="BA654" s="158"/>
      <c r="BB654" s="155"/>
      <c r="BC654" s="155"/>
      <c r="BD654" s="155"/>
      <c r="BE654" s="155"/>
      <c r="BF654" s="166"/>
      <c r="BG654" s="158"/>
      <c r="BH654" s="155"/>
      <c r="BI654" s="158"/>
      <c r="BJ654" s="155"/>
      <c r="BK654" s="155"/>
      <c r="BL654" s="155"/>
      <c r="BM654" s="155"/>
      <c r="BN654" s="155"/>
      <c r="BO654" s="155"/>
      <c r="BP654" s="155"/>
      <c r="BQ654" s="155"/>
      <c r="BR654" s="155"/>
      <c r="BS654" s="155"/>
      <c r="BT654" s="155"/>
      <c r="BU654" s="155"/>
      <c r="BV654" s="155"/>
      <c r="BW654" s="155"/>
      <c r="BX654" s="155"/>
      <c r="BY654" s="155"/>
      <c r="BZ654" s="155"/>
      <c r="CA654" s="155"/>
      <c r="CB654" s="155"/>
      <c r="CC654" s="155"/>
      <c r="CD654" s="155"/>
      <c r="CE654" s="155"/>
      <c r="CF654" s="155"/>
      <c r="CG654" s="155"/>
      <c r="CH654" s="155"/>
      <c r="CI654" s="155"/>
      <c r="CJ654" s="166"/>
      <c r="CK654" s="161"/>
      <c r="CL654" s="161"/>
      <c r="CM654" s="161"/>
      <c r="CN654" s="161"/>
      <c r="CO654" s="161"/>
      <c r="CP654" s="161"/>
      <c r="CQ654" s="161"/>
      <c r="CR654" s="167" t="e">
        <f>IFERROR(MATCH(M654,'Cat Val Desplegable'!$B:$B,0),"")-1</f>
        <v>#VALUE!</v>
      </c>
      <c r="CS654" s="167">
        <f>COUNTIF('Cat Val Desplegable'!$B$3:$B$257,'Altas FI-Compras'!M654)</f>
        <v>0</v>
      </c>
      <c r="CT654" s="167" t="e">
        <f>IFERROR(MATCH(Y654,'Cat Val Desplegable'!$E:$E,0),"")-1</f>
        <v>#VALUE!</v>
      </c>
      <c r="CU654" s="167">
        <f>COUNTIF('Cat Val Desplegable'!$E$3:$E$296,'Altas FI-Compras'!Y654)</f>
        <v>0</v>
      </c>
      <c r="CV654" s="161"/>
      <c r="CW654" s="161"/>
      <c r="CX654" s="161"/>
      <c r="CY654" s="161"/>
      <c r="CZ654" s="161"/>
      <c r="DA654" s="161"/>
      <c r="DB654" s="161"/>
      <c r="DC654" s="161"/>
      <c r="DD654" s="161"/>
    </row>
    <row r="655" spans="1:108">
      <c r="A655" s="155"/>
      <c r="B655" s="155"/>
      <c r="C655" s="155"/>
      <c r="D655" s="155"/>
      <c r="E655" s="155"/>
      <c r="F655" s="155"/>
      <c r="G655" s="155"/>
      <c r="H655" s="155"/>
      <c r="I655" s="155"/>
      <c r="J655" s="155"/>
      <c r="K655" s="155"/>
      <c r="L655" s="155"/>
      <c r="M655" s="155"/>
      <c r="N655" s="156"/>
      <c r="O655" s="157"/>
      <c r="P655" s="158"/>
      <c r="Q655" s="155"/>
      <c r="R655" s="159"/>
      <c r="S655" s="159"/>
      <c r="T655" s="155"/>
      <c r="U655" s="159"/>
      <c r="V655" s="159"/>
      <c r="W655" s="160"/>
      <c r="X655" s="155"/>
      <c r="Y655" s="158"/>
      <c r="Z655" s="155"/>
      <c r="AA655" s="155"/>
      <c r="AB655" s="155"/>
      <c r="AC655" s="162"/>
      <c r="AD655" s="162"/>
      <c r="AE655" s="155"/>
      <c r="AF655" s="155"/>
      <c r="AG655" s="155"/>
      <c r="AH655" s="155"/>
      <c r="AI655" s="155"/>
      <c r="AJ655" s="163"/>
      <c r="AK655" s="163"/>
      <c r="AL655" s="163"/>
      <c r="AM655" s="163"/>
      <c r="AN655" s="164"/>
      <c r="AO655" s="165"/>
      <c r="AP655" s="163"/>
      <c r="AQ655" s="155"/>
      <c r="AR655" s="155"/>
      <c r="AS655" s="155"/>
      <c r="AT655" s="166"/>
      <c r="AU655" s="158"/>
      <c r="AV655" s="155"/>
      <c r="AW655" s="155"/>
      <c r="AX655" s="155"/>
      <c r="AY655" s="155"/>
      <c r="AZ655" s="166"/>
      <c r="BA655" s="158"/>
      <c r="BB655" s="155"/>
      <c r="BC655" s="155"/>
      <c r="BD655" s="155"/>
      <c r="BE655" s="155"/>
      <c r="BF655" s="166"/>
      <c r="BG655" s="158"/>
      <c r="BH655" s="155"/>
      <c r="BI655" s="158"/>
      <c r="BJ655" s="155"/>
      <c r="BK655" s="155"/>
      <c r="BL655" s="155"/>
      <c r="BM655" s="155"/>
      <c r="BN655" s="155"/>
      <c r="BO655" s="155"/>
      <c r="BP655" s="155"/>
      <c r="BQ655" s="155"/>
      <c r="BR655" s="155"/>
      <c r="BS655" s="155"/>
      <c r="BT655" s="155"/>
      <c r="BU655" s="155"/>
      <c r="BV655" s="155"/>
      <c r="BW655" s="155"/>
      <c r="BX655" s="155"/>
      <c r="BY655" s="155"/>
      <c r="BZ655" s="155"/>
      <c r="CA655" s="155"/>
      <c r="CB655" s="155"/>
      <c r="CC655" s="155"/>
      <c r="CD655" s="155"/>
      <c r="CE655" s="155"/>
      <c r="CF655" s="155"/>
      <c r="CG655" s="155"/>
      <c r="CH655" s="155"/>
      <c r="CI655" s="155"/>
      <c r="CJ655" s="166"/>
      <c r="CK655" s="161"/>
      <c r="CL655" s="161"/>
      <c r="CM655" s="161"/>
      <c r="CN655" s="161"/>
      <c r="CO655" s="161"/>
      <c r="CP655" s="161"/>
      <c r="CQ655" s="161"/>
      <c r="CR655" s="167" t="e">
        <f>IFERROR(MATCH(M655,'Cat Val Desplegable'!$B:$B,0),"")-1</f>
        <v>#VALUE!</v>
      </c>
      <c r="CS655" s="167">
        <f>COUNTIF('Cat Val Desplegable'!$B$3:$B$257,'Altas FI-Compras'!M655)</f>
        <v>0</v>
      </c>
      <c r="CT655" s="167" t="e">
        <f>IFERROR(MATCH(Y655,'Cat Val Desplegable'!$E:$E,0),"")-1</f>
        <v>#VALUE!</v>
      </c>
      <c r="CU655" s="167">
        <f>COUNTIF('Cat Val Desplegable'!$E$3:$E$296,'Altas FI-Compras'!Y655)</f>
        <v>0</v>
      </c>
      <c r="CV655" s="161"/>
      <c r="CW655" s="161"/>
      <c r="CX655" s="161"/>
      <c r="CY655" s="161"/>
      <c r="CZ655" s="161"/>
      <c r="DA655" s="161"/>
      <c r="DB655" s="161"/>
      <c r="DC655" s="161"/>
      <c r="DD655" s="161"/>
    </row>
    <row r="656" spans="1:108">
      <c r="A656" s="155"/>
      <c r="B656" s="155"/>
      <c r="C656" s="155"/>
      <c r="D656" s="155"/>
      <c r="E656" s="155"/>
      <c r="F656" s="155"/>
      <c r="G656" s="155"/>
      <c r="H656" s="155"/>
      <c r="I656" s="155"/>
      <c r="J656" s="155"/>
      <c r="K656" s="155"/>
      <c r="L656" s="155"/>
      <c r="M656" s="155"/>
      <c r="N656" s="156"/>
      <c r="O656" s="157"/>
      <c r="P656" s="158"/>
      <c r="Q656" s="155"/>
      <c r="R656" s="159"/>
      <c r="S656" s="159"/>
      <c r="T656" s="155"/>
      <c r="U656" s="159"/>
      <c r="V656" s="159"/>
      <c r="W656" s="160"/>
      <c r="X656" s="155"/>
      <c r="Y656" s="158"/>
      <c r="Z656" s="155"/>
      <c r="AA656" s="155"/>
      <c r="AB656" s="155"/>
      <c r="AC656" s="162"/>
      <c r="AD656" s="162"/>
      <c r="AE656" s="155"/>
      <c r="AF656" s="155"/>
      <c r="AG656" s="155"/>
      <c r="AH656" s="155"/>
      <c r="AI656" s="155"/>
      <c r="AJ656" s="163"/>
      <c r="AK656" s="163"/>
      <c r="AL656" s="163"/>
      <c r="AM656" s="163"/>
      <c r="AN656" s="164"/>
      <c r="AO656" s="165"/>
      <c r="AP656" s="163"/>
      <c r="AQ656" s="155"/>
      <c r="AR656" s="155"/>
      <c r="AS656" s="155"/>
      <c r="AT656" s="166"/>
      <c r="AU656" s="158"/>
      <c r="AV656" s="155"/>
      <c r="AW656" s="155"/>
      <c r="AX656" s="155"/>
      <c r="AY656" s="155"/>
      <c r="AZ656" s="166"/>
      <c r="BA656" s="158"/>
      <c r="BB656" s="155"/>
      <c r="BC656" s="155"/>
      <c r="BD656" s="155"/>
      <c r="BE656" s="155"/>
      <c r="BF656" s="166"/>
      <c r="BG656" s="158"/>
      <c r="BH656" s="155"/>
      <c r="BI656" s="158"/>
      <c r="BJ656" s="155"/>
      <c r="BK656" s="155"/>
      <c r="BL656" s="155"/>
      <c r="BM656" s="155"/>
      <c r="BN656" s="155"/>
      <c r="BO656" s="155"/>
      <c r="BP656" s="155"/>
      <c r="BQ656" s="155"/>
      <c r="BR656" s="155"/>
      <c r="BS656" s="155"/>
      <c r="BT656" s="155"/>
      <c r="BU656" s="155"/>
      <c r="BV656" s="155"/>
      <c r="BW656" s="155"/>
      <c r="BX656" s="155"/>
      <c r="BY656" s="155"/>
      <c r="BZ656" s="155"/>
      <c r="CA656" s="155"/>
      <c r="CB656" s="155"/>
      <c r="CC656" s="155"/>
      <c r="CD656" s="155"/>
      <c r="CE656" s="155"/>
      <c r="CF656" s="155"/>
      <c r="CG656" s="155"/>
      <c r="CH656" s="155"/>
      <c r="CI656" s="155"/>
      <c r="CJ656" s="166"/>
      <c r="CK656" s="161"/>
      <c r="CL656" s="161"/>
      <c r="CM656" s="161"/>
      <c r="CN656" s="161"/>
      <c r="CO656" s="161"/>
      <c r="CP656" s="161"/>
      <c r="CQ656" s="161"/>
      <c r="CR656" s="167" t="e">
        <f>IFERROR(MATCH(M656,'Cat Val Desplegable'!$B:$B,0),"")-1</f>
        <v>#VALUE!</v>
      </c>
      <c r="CS656" s="167">
        <f>COUNTIF('Cat Val Desplegable'!$B$3:$B$257,'Altas FI-Compras'!M656)</f>
        <v>0</v>
      </c>
      <c r="CT656" s="167" t="e">
        <f>IFERROR(MATCH(Y656,'Cat Val Desplegable'!$E:$E,0),"")-1</f>
        <v>#VALUE!</v>
      </c>
      <c r="CU656" s="167">
        <f>COUNTIF('Cat Val Desplegable'!$E$3:$E$296,'Altas FI-Compras'!Y656)</f>
        <v>0</v>
      </c>
      <c r="CV656" s="161"/>
      <c r="CW656" s="161"/>
      <c r="CX656" s="161"/>
      <c r="CY656" s="161"/>
      <c r="CZ656" s="161"/>
      <c r="DA656" s="161"/>
      <c r="DB656" s="161"/>
      <c r="DC656" s="161"/>
      <c r="DD656" s="161"/>
    </row>
    <row r="657" spans="1:108">
      <c r="A657" s="155"/>
      <c r="B657" s="155"/>
      <c r="C657" s="155"/>
      <c r="D657" s="155"/>
      <c r="E657" s="155"/>
      <c r="F657" s="155"/>
      <c r="G657" s="155"/>
      <c r="H657" s="155"/>
      <c r="I657" s="155"/>
      <c r="J657" s="155"/>
      <c r="K657" s="155"/>
      <c r="L657" s="155"/>
      <c r="M657" s="155"/>
      <c r="N657" s="156"/>
      <c r="O657" s="157"/>
      <c r="P657" s="158"/>
      <c r="Q657" s="155"/>
      <c r="R657" s="159"/>
      <c r="S657" s="159"/>
      <c r="T657" s="155"/>
      <c r="U657" s="159"/>
      <c r="V657" s="159"/>
      <c r="W657" s="160"/>
      <c r="X657" s="155"/>
      <c r="Y657" s="158"/>
      <c r="Z657" s="155"/>
      <c r="AA657" s="155"/>
      <c r="AB657" s="155"/>
      <c r="AC657" s="162"/>
      <c r="AD657" s="162"/>
      <c r="AE657" s="155"/>
      <c r="AF657" s="155"/>
      <c r="AG657" s="155"/>
      <c r="AH657" s="155"/>
      <c r="AI657" s="155"/>
      <c r="AJ657" s="163"/>
      <c r="AK657" s="163"/>
      <c r="AL657" s="163"/>
      <c r="AM657" s="163"/>
      <c r="AN657" s="164"/>
      <c r="AO657" s="165"/>
      <c r="AP657" s="163"/>
      <c r="AQ657" s="155"/>
      <c r="AR657" s="155"/>
      <c r="AS657" s="155"/>
      <c r="AT657" s="166"/>
      <c r="AU657" s="158"/>
      <c r="AV657" s="155"/>
      <c r="AW657" s="155"/>
      <c r="AX657" s="155"/>
      <c r="AY657" s="155"/>
      <c r="AZ657" s="166"/>
      <c r="BA657" s="158"/>
      <c r="BB657" s="155"/>
      <c r="BC657" s="155"/>
      <c r="BD657" s="155"/>
      <c r="BE657" s="155"/>
      <c r="BF657" s="166"/>
      <c r="BG657" s="158"/>
      <c r="BH657" s="155"/>
      <c r="BI657" s="158"/>
      <c r="BJ657" s="155"/>
      <c r="BK657" s="155"/>
      <c r="BL657" s="155"/>
      <c r="BM657" s="155"/>
      <c r="BN657" s="155"/>
      <c r="BO657" s="155"/>
      <c r="BP657" s="155"/>
      <c r="BQ657" s="155"/>
      <c r="BR657" s="155"/>
      <c r="BS657" s="155"/>
      <c r="BT657" s="155"/>
      <c r="BU657" s="155"/>
      <c r="BV657" s="155"/>
      <c r="BW657" s="155"/>
      <c r="BX657" s="155"/>
      <c r="BY657" s="155"/>
      <c r="BZ657" s="155"/>
      <c r="CA657" s="155"/>
      <c r="CB657" s="155"/>
      <c r="CC657" s="155"/>
      <c r="CD657" s="155"/>
      <c r="CE657" s="155"/>
      <c r="CF657" s="155"/>
      <c r="CG657" s="155"/>
      <c r="CH657" s="155"/>
      <c r="CI657" s="155"/>
      <c r="CJ657" s="166"/>
      <c r="CK657" s="161"/>
      <c r="CL657" s="161"/>
      <c r="CM657" s="161"/>
      <c r="CN657" s="161"/>
      <c r="CO657" s="161"/>
      <c r="CP657" s="161"/>
      <c r="CQ657" s="161"/>
      <c r="CR657" s="167" t="e">
        <f>IFERROR(MATCH(M657,'Cat Val Desplegable'!$B:$B,0),"")-1</f>
        <v>#VALUE!</v>
      </c>
      <c r="CS657" s="167">
        <f>COUNTIF('Cat Val Desplegable'!$B$3:$B$257,'Altas FI-Compras'!M657)</f>
        <v>0</v>
      </c>
      <c r="CT657" s="167" t="e">
        <f>IFERROR(MATCH(Y657,'Cat Val Desplegable'!$E:$E,0),"")-1</f>
        <v>#VALUE!</v>
      </c>
      <c r="CU657" s="167">
        <f>COUNTIF('Cat Val Desplegable'!$E$3:$E$296,'Altas FI-Compras'!Y657)</f>
        <v>0</v>
      </c>
      <c r="CV657" s="161"/>
      <c r="CW657" s="161"/>
      <c r="CX657" s="161"/>
      <c r="CY657" s="161"/>
      <c r="CZ657" s="161"/>
      <c r="DA657" s="161"/>
      <c r="DB657" s="161"/>
      <c r="DC657" s="161"/>
      <c r="DD657" s="161"/>
    </row>
    <row r="658" spans="1:108">
      <c r="A658" s="155"/>
      <c r="B658" s="155"/>
      <c r="C658" s="155"/>
      <c r="D658" s="155"/>
      <c r="E658" s="155"/>
      <c r="F658" s="155"/>
      <c r="G658" s="155"/>
      <c r="H658" s="155"/>
      <c r="I658" s="155"/>
      <c r="J658" s="155"/>
      <c r="K658" s="155"/>
      <c r="L658" s="155"/>
      <c r="M658" s="155"/>
      <c r="N658" s="156"/>
      <c r="O658" s="157"/>
      <c r="P658" s="158"/>
      <c r="Q658" s="155"/>
      <c r="R658" s="159"/>
      <c r="S658" s="159"/>
      <c r="T658" s="155"/>
      <c r="U658" s="159"/>
      <c r="V658" s="159"/>
      <c r="W658" s="160"/>
      <c r="X658" s="155"/>
      <c r="Y658" s="158"/>
      <c r="Z658" s="155"/>
      <c r="AA658" s="155"/>
      <c r="AB658" s="155"/>
      <c r="AC658" s="162"/>
      <c r="AD658" s="162"/>
      <c r="AE658" s="155"/>
      <c r="AF658" s="155"/>
      <c r="AG658" s="155"/>
      <c r="AH658" s="155"/>
      <c r="AI658" s="155"/>
      <c r="AJ658" s="163"/>
      <c r="AK658" s="163"/>
      <c r="AL658" s="163"/>
      <c r="AM658" s="163"/>
      <c r="AN658" s="164"/>
      <c r="AO658" s="165"/>
      <c r="AP658" s="163"/>
      <c r="AQ658" s="155"/>
      <c r="AR658" s="155"/>
      <c r="AS658" s="155"/>
      <c r="AT658" s="166"/>
      <c r="AU658" s="158"/>
      <c r="AV658" s="155"/>
      <c r="AW658" s="155"/>
      <c r="AX658" s="155"/>
      <c r="AY658" s="155"/>
      <c r="AZ658" s="166"/>
      <c r="BA658" s="158"/>
      <c r="BB658" s="155"/>
      <c r="BC658" s="155"/>
      <c r="BD658" s="155"/>
      <c r="BE658" s="155"/>
      <c r="BF658" s="166"/>
      <c r="BG658" s="158"/>
      <c r="BH658" s="155"/>
      <c r="BI658" s="158"/>
      <c r="BJ658" s="155"/>
      <c r="BK658" s="155"/>
      <c r="BL658" s="155"/>
      <c r="BM658" s="155"/>
      <c r="BN658" s="155"/>
      <c r="BO658" s="155"/>
      <c r="BP658" s="155"/>
      <c r="BQ658" s="155"/>
      <c r="BR658" s="155"/>
      <c r="BS658" s="155"/>
      <c r="BT658" s="155"/>
      <c r="BU658" s="155"/>
      <c r="BV658" s="155"/>
      <c r="BW658" s="155"/>
      <c r="BX658" s="155"/>
      <c r="BY658" s="155"/>
      <c r="BZ658" s="155"/>
      <c r="CA658" s="155"/>
      <c r="CB658" s="155"/>
      <c r="CC658" s="155"/>
      <c r="CD658" s="155"/>
      <c r="CE658" s="155"/>
      <c r="CF658" s="155"/>
      <c r="CG658" s="155"/>
      <c r="CH658" s="155"/>
      <c r="CI658" s="155"/>
      <c r="CJ658" s="166"/>
      <c r="CK658" s="161"/>
      <c r="CL658" s="161"/>
      <c r="CM658" s="161"/>
      <c r="CN658" s="161"/>
      <c r="CO658" s="161"/>
      <c r="CP658" s="161"/>
      <c r="CQ658" s="161"/>
      <c r="CR658" s="167" t="e">
        <f>IFERROR(MATCH(M658,'Cat Val Desplegable'!$B:$B,0),"")-1</f>
        <v>#VALUE!</v>
      </c>
      <c r="CS658" s="167">
        <f>COUNTIF('Cat Val Desplegable'!$B$3:$B$257,'Altas FI-Compras'!M658)</f>
        <v>0</v>
      </c>
      <c r="CT658" s="167" t="e">
        <f>IFERROR(MATCH(Y658,'Cat Val Desplegable'!$E:$E,0),"")-1</f>
        <v>#VALUE!</v>
      </c>
      <c r="CU658" s="167">
        <f>COUNTIF('Cat Val Desplegable'!$E$3:$E$296,'Altas FI-Compras'!Y658)</f>
        <v>0</v>
      </c>
      <c r="CV658" s="161"/>
      <c r="CW658" s="161"/>
      <c r="CX658" s="161"/>
      <c r="CY658" s="161"/>
      <c r="CZ658" s="161"/>
      <c r="DA658" s="161"/>
      <c r="DB658" s="161"/>
      <c r="DC658" s="161"/>
      <c r="DD658" s="161"/>
    </row>
    <row r="659" spans="1:108">
      <c r="A659" s="155"/>
      <c r="B659" s="155"/>
      <c r="C659" s="155"/>
      <c r="D659" s="155"/>
      <c r="E659" s="155"/>
      <c r="F659" s="155"/>
      <c r="G659" s="155"/>
      <c r="H659" s="155"/>
      <c r="I659" s="155"/>
      <c r="J659" s="155"/>
      <c r="K659" s="155"/>
      <c r="L659" s="155"/>
      <c r="M659" s="155"/>
      <c r="N659" s="156"/>
      <c r="O659" s="157"/>
      <c r="P659" s="158"/>
      <c r="Q659" s="155"/>
      <c r="R659" s="159"/>
      <c r="S659" s="159"/>
      <c r="T659" s="155"/>
      <c r="U659" s="159"/>
      <c r="V659" s="159"/>
      <c r="W659" s="160"/>
      <c r="X659" s="155"/>
      <c r="Y659" s="158"/>
      <c r="Z659" s="155"/>
      <c r="AA659" s="155"/>
      <c r="AB659" s="155"/>
      <c r="AC659" s="162"/>
      <c r="AD659" s="162"/>
      <c r="AE659" s="155"/>
      <c r="AF659" s="155"/>
      <c r="AG659" s="155"/>
      <c r="AH659" s="155"/>
      <c r="AI659" s="155"/>
      <c r="AJ659" s="163"/>
      <c r="AK659" s="163"/>
      <c r="AL659" s="163"/>
      <c r="AM659" s="163"/>
      <c r="AN659" s="164"/>
      <c r="AO659" s="165"/>
      <c r="AP659" s="163"/>
      <c r="AQ659" s="155"/>
      <c r="AR659" s="155"/>
      <c r="AS659" s="155"/>
      <c r="AT659" s="166"/>
      <c r="AU659" s="158"/>
      <c r="AV659" s="155"/>
      <c r="AW659" s="155"/>
      <c r="AX659" s="155"/>
      <c r="AY659" s="155"/>
      <c r="AZ659" s="166"/>
      <c r="BA659" s="158"/>
      <c r="BB659" s="155"/>
      <c r="BC659" s="155"/>
      <c r="BD659" s="155"/>
      <c r="BE659" s="155"/>
      <c r="BF659" s="166"/>
      <c r="BG659" s="158"/>
      <c r="BH659" s="155"/>
      <c r="BI659" s="158"/>
      <c r="BJ659" s="155"/>
      <c r="BK659" s="155"/>
      <c r="BL659" s="155"/>
      <c r="BM659" s="155"/>
      <c r="BN659" s="155"/>
      <c r="BO659" s="155"/>
      <c r="BP659" s="155"/>
      <c r="BQ659" s="155"/>
      <c r="BR659" s="155"/>
      <c r="BS659" s="155"/>
      <c r="BT659" s="155"/>
      <c r="BU659" s="155"/>
      <c r="BV659" s="155"/>
      <c r="BW659" s="155"/>
      <c r="BX659" s="155"/>
      <c r="BY659" s="155"/>
      <c r="BZ659" s="155"/>
      <c r="CA659" s="155"/>
      <c r="CB659" s="155"/>
      <c r="CC659" s="155"/>
      <c r="CD659" s="155"/>
      <c r="CE659" s="155"/>
      <c r="CF659" s="155"/>
      <c r="CG659" s="155"/>
      <c r="CH659" s="155"/>
      <c r="CI659" s="155"/>
      <c r="CJ659" s="166"/>
      <c r="CK659" s="161"/>
      <c r="CL659" s="161"/>
      <c r="CM659" s="161"/>
      <c r="CN659" s="161"/>
      <c r="CO659" s="161"/>
      <c r="CP659" s="161"/>
      <c r="CQ659" s="161"/>
      <c r="CR659" s="167" t="e">
        <f>IFERROR(MATCH(M659,'Cat Val Desplegable'!$B:$B,0),"")-1</f>
        <v>#VALUE!</v>
      </c>
      <c r="CS659" s="167">
        <f>COUNTIF('Cat Val Desplegable'!$B$3:$B$257,'Altas FI-Compras'!M659)</f>
        <v>0</v>
      </c>
      <c r="CT659" s="167" t="e">
        <f>IFERROR(MATCH(Y659,'Cat Val Desplegable'!$E:$E,0),"")-1</f>
        <v>#VALUE!</v>
      </c>
      <c r="CU659" s="167">
        <f>COUNTIF('Cat Val Desplegable'!$E$3:$E$296,'Altas FI-Compras'!Y659)</f>
        <v>0</v>
      </c>
      <c r="CV659" s="161"/>
      <c r="CW659" s="161"/>
      <c r="CX659" s="161"/>
      <c r="CY659" s="161"/>
      <c r="CZ659" s="161"/>
      <c r="DA659" s="161"/>
      <c r="DB659" s="161"/>
      <c r="DC659" s="161"/>
      <c r="DD659" s="161"/>
    </row>
    <row r="660" spans="1:108">
      <c r="A660" s="155"/>
      <c r="B660" s="155"/>
      <c r="C660" s="155"/>
      <c r="D660" s="155"/>
      <c r="E660" s="155"/>
      <c r="F660" s="155"/>
      <c r="G660" s="155"/>
      <c r="H660" s="155"/>
      <c r="I660" s="155"/>
      <c r="J660" s="155"/>
      <c r="K660" s="155"/>
      <c r="L660" s="155"/>
      <c r="M660" s="155"/>
      <c r="N660" s="156"/>
      <c r="O660" s="157"/>
      <c r="P660" s="158"/>
      <c r="Q660" s="155"/>
      <c r="R660" s="159"/>
      <c r="S660" s="159"/>
      <c r="T660" s="155"/>
      <c r="U660" s="159"/>
      <c r="V660" s="159"/>
      <c r="W660" s="160"/>
      <c r="X660" s="155"/>
      <c r="Y660" s="158"/>
      <c r="Z660" s="155"/>
      <c r="AA660" s="155"/>
      <c r="AB660" s="155"/>
      <c r="AC660" s="162"/>
      <c r="AD660" s="162"/>
      <c r="AE660" s="155"/>
      <c r="AF660" s="155"/>
      <c r="AG660" s="155"/>
      <c r="AH660" s="155"/>
      <c r="AI660" s="155"/>
      <c r="AJ660" s="163"/>
      <c r="AK660" s="163"/>
      <c r="AL660" s="163"/>
      <c r="AM660" s="163"/>
      <c r="AN660" s="164"/>
      <c r="AO660" s="165"/>
      <c r="AP660" s="163"/>
      <c r="AQ660" s="155"/>
      <c r="AR660" s="155"/>
      <c r="AS660" s="155"/>
      <c r="AT660" s="166"/>
      <c r="AU660" s="158"/>
      <c r="AV660" s="155"/>
      <c r="AW660" s="155"/>
      <c r="AX660" s="155"/>
      <c r="AY660" s="155"/>
      <c r="AZ660" s="166"/>
      <c r="BA660" s="158"/>
      <c r="BB660" s="155"/>
      <c r="BC660" s="155"/>
      <c r="BD660" s="155"/>
      <c r="BE660" s="155"/>
      <c r="BF660" s="166"/>
      <c r="BG660" s="158"/>
      <c r="BH660" s="155"/>
      <c r="BI660" s="158"/>
      <c r="BJ660" s="155"/>
      <c r="BK660" s="155"/>
      <c r="BL660" s="155"/>
      <c r="BM660" s="155"/>
      <c r="BN660" s="155"/>
      <c r="BO660" s="155"/>
      <c r="BP660" s="155"/>
      <c r="BQ660" s="155"/>
      <c r="BR660" s="155"/>
      <c r="BS660" s="155"/>
      <c r="BT660" s="155"/>
      <c r="BU660" s="155"/>
      <c r="BV660" s="155"/>
      <c r="BW660" s="155"/>
      <c r="BX660" s="155"/>
      <c r="BY660" s="155"/>
      <c r="BZ660" s="155"/>
      <c r="CA660" s="155"/>
      <c r="CB660" s="155"/>
      <c r="CC660" s="155"/>
      <c r="CD660" s="155"/>
      <c r="CE660" s="155"/>
      <c r="CF660" s="155"/>
      <c r="CG660" s="155"/>
      <c r="CH660" s="155"/>
      <c r="CI660" s="155"/>
      <c r="CJ660" s="166"/>
      <c r="CK660" s="161"/>
      <c r="CL660" s="161"/>
      <c r="CM660" s="161"/>
      <c r="CN660" s="161"/>
      <c r="CO660" s="161"/>
      <c r="CP660" s="161"/>
      <c r="CQ660" s="161"/>
      <c r="CR660" s="167" t="e">
        <f>IFERROR(MATCH(M660,'Cat Val Desplegable'!$B:$B,0),"")-1</f>
        <v>#VALUE!</v>
      </c>
      <c r="CS660" s="167">
        <f>COUNTIF('Cat Val Desplegable'!$B$3:$B$257,'Altas FI-Compras'!M660)</f>
        <v>0</v>
      </c>
      <c r="CT660" s="167" t="e">
        <f>IFERROR(MATCH(Y660,'Cat Val Desplegable'!$E:$E,0),"")-1</f>
        <v>#VALUE!</v>
      </c>
      <c r="CU660" s="167">
        <f>COUNTIF('Cat Val Desplegable'!$E$3:$E$296,'Altas FI-Compras'!Y660)</f>
        <v>0</v>
      </c>
      <c r="CV660" s="161"/>
      <c r="CW660" s="161"/>
      <c r="CX660" s="161"/>
      <c r="CY660" s="161"/>
      <c r="CZ660" s="161"/>
      <c r="DA660" s="161"/>
      <c r="DB660" s="161"/>
      <c r="DC660" s="161"/>
      <c r="DD660" s="161"/>
    </row>
    <row r="661" spans="1:108">
      <c r="A661" s="155"/>
      <c r="B661" s="155"/>
      <c r="C661" s="155"/>
      <c r="D661" s="155"/>
      <c r="E661" s="155"/>
      <c r="F661" s="155"/>
      <c r="G661" s="155"/>
      <c r="H661" s="155"/>
      <c r="I661" s="155"/>
      <c r="J661" s="155"/>
      <c r="K661" s="155"/>
      <c r="L661" s="155"/>
      <c r="M661" s="155"/>
      <c r="N661" s="156"/>
      <c r="O661" s="157"/>
      <c r="P661" s="158"/>
      <c r="Q661" s="155"/>
      <c r="R661" s="159"/>
      <c r="S661" s="159"/>
      <c r="T661" s="155"/>
      <c r="U661" s="159"/>
      <c r="V661" s="159"/>
      <c r="W661" s="160"/>
      <c r="X661" s="155"/>
      <c r="Y661" s="158"/>
      <c r="Z661" s="155"/>
      <c r="AA661" s="155"/>
      <c r="AB661" s="155"/>
      <c r="AC661" s="162"/>
      <c r="AD661" s="162"/>
      <c r="AE661" s="155"/>
      <c r="AF661" s="155"/>
      <c r="AG661" s="155"/>
      <c r="AH661" s="155"/>
      <c r="AI661" s="155"/>
      <c r="AJ661" s="163"/>
      <c r="AK661" s="163"/>
      <c r="AL661" s="163"/>
      <c r="AM661" s="163"/>
      <c r="AN661" s="164"/>
      <c r="AO661" s="165"/>
      <c r="AP661" s="163"/>
      <c r="AQ661" s="155"/>
      <c r="AR661" s="155"/>
      <c r="AS661" s="155"/>
      <c r="AT661" s="166"/>
      <c r="AU661" s="158"/>
      <c r="AV661" s="155"/>
      <c r="AW661" s="155"/>
      <c r="AX661" s="155"/>
      <c r="AY661" s="155"/>
      <c r="AZ661" s="166"/>
      <c r="BA661" s="158"/>
      <c r="BB661" s="155"/>
      <c r="BC661" s="155"/>
      <c r="BD661" s="155"/>
      <c r="BE661" s="155"/>
      <c r="BF661" s="166"/>
      <c r="BG661" s="158"/>
      <c r="BH661" s="155"/>
      <c r="BI661" s="158"/>
      <c r="BJ661" s="155"/>
      <c r="BK661" s="155"/>
      <c r="BL661" s="155"/>
      <c r="BM661" s="155"/>
      <c r="BN661" s="155"/>
      <c r="BO661" s="155"/>
      <c r="BP661" s="155"/>
      <c r="BQ661" s="155"/>
      <c r="BR661" s="155"/>
      <c r="BS661" s="155"/>
      <c r="BT661" s="155"/>
      <c r="BU661" s="155"/>
      <c r="BV661" s="155"/>
      <c r="BW661" s="155"/>
      <c r="BX661" s="155"/>
      <c r="BY661" s="155"/>
      <c r="BZ661" s="155"/>
      <c r="CA661" s="155"/>
      <c r="CB661" s="155"/>
      <c r="CC661" s="155"/>
      <c r="CD661" s="155"/>
      <c r="CE661" s="155"/>
      <c r="CF661" s="155"/>
      <c r="CG661" s="155"/>
      <c r="CH661" s="155"/>
      <c r="CI661" s="155"/>
      <c r="CJ661" s="166"/>
      <c r="CK661" s="161"/>
      <c r="CL661" s="161"/>
      <c r="CM661" s="161"/>
      <c r="CN661" s="161"/>
      <c r="CO661" s="161"/>
      <c r="CP661" s="161"/>
      <c r="CQ661" s="161"/>
      <c r="CR661" s="167" t="e">
        <f>IFERROR(MATCH(M661,'Cat Val Desplegable'!$B:$B,0),"")-1</f>
        <v>#VALUE!</v>
      </c>
      <c r="CS661" s="167">
        <f>COUNTIF('Cat Val Desplegable'!$B$3:$B$257,'Altas FI-Compras'!M661)</f>
        <v>0</v>
      </c>
      <c r="CT661" s="167" t="e">
        <f>IFERROR(MATCH(Y661,'Cat Val Desplegable'!$E:$E,0),"")-1</f>
        <v>#VALUE!</v>
      </c>
      <c r="CU661" s="167">
        <f>COUNTIF('Cat Val Desplegable'!$E$3:$E$296,'Altas FI-Compras'!Y661)</f>
        <v>0</v>
      </c>
      <c r="CV661" s="161"/>
      <c r="CW661" s="161"/>
      <c r="CX661" s="161"/>
      <c r="CY661" s="161"/>
      <c r="CZ661" s="161"/>
      <c r="DA661" s="161"/>
      <c r="DB661" s="161"/>
      <c r="DC661" s="161"/>
      <c r="DD661" s="161"/>
    </row>
    <row r="662" spans="1:108">
      <c r="A662" s="155"/>
      <c r="B662" s="155"/>
      <c r="C662" s="155"/>
      <c r="D662" s="155"/>
      <c r="E662" s="155"/>
      <c r="F662" s="155"/>
      <c r="G662" s="155"/>
      <c r="H662" s="155"/>
      <c r="I662" s="155"/>
      <c r="J662" s="155"/>
      <c r="K662" s="155"/>
      <c r="L662" s="155"/>
      <c r="M662" s="155"/>
      <c r="N662" s="156"/>
      <c r="O662" s="157"/>
      <c r="P662" s="158"/>
      <c r="Q662" s="155"/>
      <c r="R662" s="159"/>
      <c r="S662" s="159"/>
      <c r="T662" s="155"/>
      <c r="U662" s="159"/>
      <c r="V662" s="159"/>
      <c r="W662" s="160"/>
      <c r="X662" s="155"/>
      <c r="Y662" s="158"/>
      <c r="Z662" s="155"/>
      <c r="AA662" s="155"/>
      <c r="AB662" s="155"/>
      <c r="AC662" s="162"/>
      <c r="AD662" s="162"/>
      <c r="AE662" s="155"/>
      <c r="AF662" s="155"/>
      <c r="AG662" s="155"/>
      <c r="AH662" s="155"/>
      <c r="AI662" s="155"/>
      <c r="AJ662" s="163"/>
      <c r="AK662" s="163"/>
      <c r="AL662" s="163"/>
      <c r="AM662" s="163"/>
      <c r="AN662" s="164"/>
      <c r="AO662" s="165"/>
      <c r="AP662" s="163"/>
      <c r="AQ662" s="155"/>
      <c r="AR662" s="155"/>
      <c r="AS662" s="155"/>
      <c r="AT662" s="166"/>
      <c r="AU662" s="158"/>
      <c r="AV662" s="155"/>
      <c r="AW662" s="155"/>
      <c r="AX662" s="155"/>
      <c r="AY662" s="155"/>
      <c r="AZ662" s="166"/>
      <c r="BA662" s="158"/>
      <c r="BB662" s="155"/>
      <c r="BC662" s="155"/>
      <c r="BD662" s="155"/>
      <c r="BE662" s="155"/>
      <c r="BF662" s="166"/>
      <c r="BG662" s="158"/>
      <c r="BH662" s="155"/>
      <c r="BI662" s="158"/>
      <c r="BJ662" s="155"/>
      <c r="BK662" s="155"/>
      <c r="BL662" s="155"/>
      <c r="BM662" s="155"/>
      <c r="BN662" s="155"/>
      <c r="BO662" s="155"/>
      <c r="BP662" s="155"/>
      <c r="BQ662" s="155"/>
      <c r="BR662" s="155"/>
      <c r="BS662" s="155"/>
      <c r="BT662" s="155"/>
      <c r="BU662" s="155"/>
      <c r="BV662" s="155"/>
      <c r="BW662" s="155"/>
      <c r="BX662" s="155"/>
      <c r="BY662" s="155"/>
      <c r="BZ662" s="155"/>
      <c r="CA662" s="155"/>
      <c r="CB662" s="155"/>
      <c r="CC662" s="155"/>
      <c r="CD662" s="155"/>
      <c r="CE662" s="155"/>
      <c r="CF662" s="155"/>
      <c r="CG662" s="155"/>
      <c r="CH662" s="155"/>
      <c r="CI662" s="155"/>
      <c r="CJ662" s="166"/>
      <c r="CK662" s="161"/>
      <c r="CL662" s="161"/>
      <c r="CM662" s="161"/>
      <c r="CN662" s="161"/>
      <c r="CO662" s="161"/>
      <c r="CP662" s="161"/>
      <c r="CQ662" s="161"/>
      <c r="CR662" s="167" t="e">
        <f>IFERROR(MATCH(M662,'Cat Val Desplegable'!$B:$B,0),"")-1</f>
        <v>#VALUE!</v>
      </c>
      <c r="CS662" s="167">
        <f>COUNTIF('Cat Val Desplegable'!$B$3:$B$257,'Altas FI-Compras'!M662)</f>
        <v>0</v>
      </c>
      <c r="CT662" s="167" t="e">
        <f>IFERROR(MATCH(Y662,'Cat Val Desplegable'!$E:$E,0),"")-1</f>
        <v>#VALUE!</v>
      </c>
      <c r="CU662" s="167">
        <f>COUNTIF('Cat Val Desplegable'!$E$3:$E$296,'Altas FI-Compras'!Y662)</f>
        <v>0</v>
      </c>
      <c r="CV662" s="161"/>
      <c r="CW662" s="161"/>
      <c r="CX662" s="161"/>
      <c r="CY662" s="161"/>
      <c r="CZ662" s="161"/>
      <c r="DA662" s="161"/>
      <c r="DB662" s="161"/>
      <c r="DC662" s="161"/>
      <c r="DD662" s="161"/>
    </row>
    <row r="663" spans="1:108">
      <c r="A663" s="155"/>
      <c r="B663" s="155"/>
      <c r="C663" s="155"/>
      <c r="D663" s="155"/>
      <c r="E663" s="155"/>
      <c r="F663" s="155"/>
      <c r="G663" s="155"/>
      <c r="H663" s="155"/>
      <c r="I663" s="155"/>
      <c r="J663" s="155"/>
      <c r="K663" s="155"/>
      <c r="L663" s="155"/>
      <c r="M663" s="155"/>
      <c r="N663" s="156"/>
      <c r="O663" s="157"/>
      <c r="P663" s="158"/>
      <c r="Q663" s="155"/>
      <c r="R663" s="159"/>
      <c r="S663" s="159"/>
      <c r="T663" s="155"/>
      <c r="U663" s="159"/>
      <c r="V663" s="159"/>
      <c r="W663" s="160"/>
      <c r="X663" s="155"/>
      <c r="Y663" s="158"/>
      <c r="Z663" s="155"/>
      <c r="AA663" s="155"/>
      <c r="AB663" s="155"/>
      <c r="AC663" s="162"/>
      <c r="AD663" s="162"/>
      <c r="AE663" s="155"/>
      <c r="AF663" s="155"/>
      <c r="AG663" s="155"/>
      <c r="AH663" s="155"/>
      <c r="AI663" s="155"/>
      <c r="AJ663" s="163"/>
      <c r="AK663" s="163"/>
      <c r="AL663" s="163"/>
      <c r="AM663" s="163"/>
      <c r="AN663" s="164"/>
      <c r="AO663" s="165"/>
      <c r="AP663" s="163"/>
      <c r="AQ663" s="155"/>
      <c r="AR663" s="155"/>
      <c r="AS663" s="155"/>
      <c r="AT663" s="166"/>
      <c r="AU663" s="158"/>
      <c r="AV663" s="155"/>
      <c r="AW663" s="155"/>
      <c r="AX663" s="155"/>
      <c r="AY663" s="155"/>
      <c r="AZ663" s="166"/>
      <c r="BA663" s="158"/>
      <c r="BB663" s="155"/>
      <c r="BC663" s="155"/>
      <c r="BD663" s="155"/>
      <c r="BE663" s="155"/>
      <c r="BF663" s="166"/>
      <c r="BG663" s="158"/>
      <c r="BH663" s="155"/>
      <c r="BI663" s="158"/>
      <c r="BJ663" s="155"/>
      <c r="BK663" s="155"/>
      <c r="BL663" s="155"/>
      <c r="BM663" s="155"/>
      <c r="BN663" s="155"/>
      <c r="BO663" s="155"/>
      <c r="BP663" s="155"/>
      <c r="BQ663" s="155"/>
      <c r="BR663" s="155"/>
      <c r="BS663" s="155"/>
      <c r="BT663" s="155"/>
      <c r="BU663" s="155"/>
      <c r="BV663" s="155"/>
      <c r="BW663" s="155"/>
      <c r="BX663" s="155"/>
      <c r="BY663" s="155"/>
      <c r="BZ663" s="155"/>
      <c r="CA663" s="155"/>
      <c r="CB663" s="155"/>
      <c r="CC663" s="155"/>
      <c r="CD663" s="155"/>
      <c r="CE663" s="155"/>
      <c r="CF663" s="155"/>
      <c r="CG663" s="155"/>
      <c r="CH663" s="155"/>
      <c r="CI663" s="155"/>
      <c r="CJ663" s="166"/>
      <c r="CK663" s="161"/>
      <c r="CL663" s="161"/>
      <c r="CM663" s="161"/>
      <c r="CN663" s="161"/>
      <c r="CO663" s="161"/>
      <c r="CP663" s="161"/>
      <c r="CQ663" s="161"/>
      <c r="CR663" s="167" t="e">
        <f>IFERROR(MATCH(M663,'Cat Val Desplegable'!$B:$B,0),"")-1</f>
        <v>#VALUE!</v>
      </c>
      <c r="CS663" s="167">
        <f>COUNTIF('Cat Val Desplegable'!$B$3:$B$257,'Altas FI-Compras'!M663)</f>
        <v>0</v>
      </c>
      <c r="CT663" s="167" t="e">
        <f>IFERROR(MATCH(Y663,'Cat Val Desplegable'!$E:$E,0),"")-1</f>
        <v>#VALUE!</v>
      </c>
      <c r="CU663" s="167">
        <f>COUNTIF('Cat Val Desplegable'!$E$3:$E$296,'Altas FI-Compras'!Y663)</f>
        <v>0</v>
      </c>
      <c r="CV663" s="161"/>
      <c r="CW663" s="161"/>
      <c r="CX663" s="161"/>
      <c r="CY663" s="161"/>
      <c r="CZ663" s="161"/>
      <c r="DA663" s="161"/>
      <c r="DB663" s="161"/>
      <c r="DC663" s="161"/>
      <c r="DD663" s="161"/>
    </row>
    <row r="664" spans="1:108">
      <c r="A664" s="155"/>
      <c r="B664" s="155"/>
      <c r="C664" s="155"/>
      <c r="D664" s="155"/>
      <c r="E664" s="155"/>
      <c r="F664" s="155"/>
      <c r="G664" s="155"/>
      <c r="H664" s="155"/>
      <c r="I664" s="155"/>
      <c r="J664" s="155"/>
      <c r="K664" s="155"/>
      <c r="L664" s="155"/>
      <c r="M664" s="155"/>
      <c r="N664" s="156"/>
      <c r="O664" s="157"/>
      <c r="P664" s="158"/>
      <c r="Q664" s="155"/>
      <c r="R664" s="159"/>
      <c r="S664" s="159"/>
      <c r="T664" s="155"/>
      <c r="U664" s="159"/>
      <c r="V664" s="159"/>
      <c r="W664" s="160"/>
      <c r="X664" s="155"/>
      <c r="Y664" s="158"/>
      <c r="Z664" s="155"/>
      <c r="AA664" s="155"/>
      <c r="AB664" s="155"/>
      <c r="AC664" s="162"/>
      <c r="AD664" s="162"/>
      <c r="AE664" s="155"/>
      <c r="AF664" s="155"/>
      <c r="AG664" s="155"/>
      <c r="AH664" s="155"/>
      <c r="AI664" s="155"/>
      <c r="AJ664" s="163"/>
      <c r="AK664" s="163"/>
      <c r="AL664" s="163"/>
      <c r="AM664" s="163"/>
      <c r="AN664" s="164"/>
      <c r="AO664" s="165"/>
      <c r="AP664" s="163"/>
      <c r="AQ664" s="155"/>
      <c r="AR664" s="155"/>
      <c r="AS664" s="155"/>
      <c r="AT664" s="166"/>
      <c r="AU664" s="158"/>
      <c r="AV664" s="155"/>
      <c r="AW664" s="155"/>
      <c r="AX664" s="155"/>
      <c r="AY664" s="155"/>
      <c r="AZ664" s="166"/>
      <c r="BA664" s="158"/>
      <c r="BB664" s="155"/>
      <c r="BC664" s="155"/>
      <c r="BD664" s="155"/>
      <c r="BE664" s="155"/>
      <c r="BF664" s="166"/>
      <c r="BG664" s="158"/>
      <c r="BH664" s="155"/>
      <c r="BI664" s="158"/>
      <c r="BJ664" s="155"/>
      <c r="BK664" s="155"/>
      <c r="BL664" s="155"/>
      <c r="BM664" s="155"/>
      <c r="BN664" s="155"/>
      <c r="BO664" s="155"/>
      <c r="BP664" s="155"/>
      <c r="BQ664" s="155"/>
      <c r="BR664" s="155"/>
      <c r="BS664" s="155"/>
      <c r="BT664" s="155"/>
      <c r="BU664" s="155"/>
      <c r="BV664" s="155"/>
      <c r="BW664" s="155"/>
      <c r="BX664" s="155"/>
      <c r="BY664" s="155"/>
      <c r="BZ664" s="155"/>
      <c r="CA664" s="155"/>
      <c r="CB664" s="155"/>
      <c r="CC664" s="155"/>
      <c r="CD664" s="155"/>
      <c r="CE664" s="155"/>
      <c r="CF664" s="155"/>
      <c r="CG664" s="155"/>
      <c r="CH664" s="155"/>
      <c r="CI664" s="155"/>
      <c r="CJ664" s="166"/>
      <c r="CK664" s="161"/>
      <c r="CL664" s="161"/>
      <c r="CM664" s="161"/>
      <c r="CN664" s="161"/>
      <c r="CO664" s="161"/>
      <c r="CP664" s="161"/>
      <c r="CQ664" s="161"/>
      <c r="CR664" s="167" t="e">
        <f>IFERROR(MATCH(M664,'Cat Val Desplegable'!$B:$B,0),"")-1</f>
        <v>#VALUE!</v>
      </c>
      <c r="CS664" s="167">
        <f>COUNTIF('Cat Val Desplegable'!$B$3:$B$257,'Altas FI-Compras'!M664)</f>
        <v>0</v>
      </c>
      <c r="CT664" s="167" t="e">
        <f>IFERROR(MATCH(Y664,'Cat Val Desplegable'!$E:$E,0),"")-1</f>
        <v>#VALUE!</v>
      </c>
      <c r="CU664" s="167">
        <f>COUNTIF('Cat Val Desplegable'!$E$3:$E$296,'Altas FI-Compras'!Y664)</f>
        <v>0</v>
      </c>
      <c r="CV664" s="161"/>
      <c r="CW664" s="161"/>
      <c r="CX664" s="161"/>
      <c r="CY664" s="161"/>
      <c r="CZ664" s="161"/>
      <c r="DA664" s="161"/>
      <c r="DB664" s="161"/>
      <c r="DC664" s="161"/>
      <c r="DD664" s="161"/>
    </row>
    <row r="665" spans="1:108">
      <c r="A665" s="155"/>
      <c r="B665" s="155"/>
      <c r="C665" s="155"/>
      <c r="D665" s="155"/>
      <c r="E665" s="155"/>
      <c r="F665" s="155"/>
      <c r="G665" s="155"/>
      <c r="H665" s="155"/>
      <c r="I665" s="155"/>
      <c r="J665" s="155"/>
      <c r="K665" s="155"/>
      <c r="L665" s="155"/>
      <c r="M665" s="155"/>
      <c r="N665" s="156"/>
      <c r="O665" s="157"/>
      <c r="P665" s="158"/>
      <c r="Q665" s="155"/>
      <c r="R665" s="159"/>
      <c r="S665" s="159"/>
      <c r="T665" s="155"/>
      <c r="U665" s="159"/>
      <c r="V665" s="159"/>
      <c r="W665" s="160"/>
      <c r="X665" s="155"/>
      <c r="Y665" s="158"/>
      <c r="Z665" s="155"/>
      <c r="AA665" s="155"/>
      <c r="AB665" s="155"/>
      <c r="AC665" s="162"/>
      <c r="AD665" s="162"/>
      <c r="AE665" s="155"/>
      <c r="AF665" s="155"/>
      <c r="AG665" s="155"/>
      <c r="AH665" s="155"/>
      <c r="AI665" s="155"/>
      <c r="AJ665" s="163"/>
      <c r="AK665" s="163"/>
      <c r="AL665" s="163"/>
      <c r="AM665" s="163"/>
      <c r="AN665" s="164"/>
      <c r="AO665" s="165"/>
      <c r="AP665" s="163"/>
      <c r="AQ665" s="155"/>
      <c r="AR665" s="155"/>
      <c r="AS665" s="155"/>
      <c r="AT665" s="166"/>
      <c r="AU665" s="158"/>
      <c r="AV665" s="155"/>
      <c r="AW665" s="155"/>
      <c r="AX665" s="155"/>
      <c r="AY665" s="155"/>
      <c r="AZ665" s="166"/>
      <c r="BA665" s="158"/>
      <c r="BB665" s="155"/>
      <c r="BC665" s="155"/>
      <c r="BD665" s="155"/>
      <c r="BE665" s="155"/>
      <c r="BF665" s="166"/>
      <c r="BG665" s="158"/>
      <c r="BH665" s="155"/>
      <c r="BI665" s="158"/>
      <c r="BJ665" s="155"/>
      <c r="BK665" s="155"/>
      <c r="BL665" s="155"/>
      <c r="BM665" s="155"/>
      <c r="BN665" s="155"/>
      <c r="BO665" s="155"/>
      <c r="BP665" s="155"/>
      <c r="BQ665" s="155"/>
      <c r="BR665" s="155"/>
      <c r="BS665" s="155"/>
      <c r="BT665" s="155"/>
      <c r="BU665" s="155"/>
      <c r="BV665" s="155"/>
      <c r="BW665" s="155"/>
      <c r="BX665" s="155"/>
      <c r="BY665" s="155"/>
      <c r="BZ665" s="155"/>
      <c r="CA665" s="155"/>
      <c r="CB665" s="155"/>
      <c r="CC665" s="155"/>
      <c r="CD665" s="155"/>
      <c r="CE665" s="155"/>
      <c r="CF665" s="155"/>
      <c r="CG665" s="155"/>
      <c r="CH665" s="155"/>
      <c r="CI665" s="155"/>
      <c r="CJ665" s="166"/>
      <c r="CK665" s="161"/>
      <c r="CL665" s="161"/>
      <c r="CM665" s="161"/>
      <c r="CN665" s="161"/>
      <c r="CO665" s="161"/>
      <c r="CP665" s="161"/>
      <c r="CQ665" s="161"/>
      <c r="CR665" s="167" t="e">
        <f>IFERROR(MATCH(M665,'Cat Val Desplegable'!$B:$B,0),"")-1</f>
        <v>#VALUE!</v>
      </c>
      <c r="CS665" s="167">
        <f>COUNTIF('Cat Val Desplegable'!$B$3:$B$257,'Altas FI-Compras'!M665)</f>
        <v>0</v>
      </c>
      <c r="CT665" s="167" t="e">
        <f>IFERROR(MATCH(Y665,'Cat Val Desplegable'!$E:$E,0),"")-1</f>
        <v>#VALUE!</v>
      </c>
      <c r="CU665" s="167">
        <f>COUNTIF('Cat Val Desplegable'!$E$3:$E$296,'Altas FI-Compras'!Y665)</f>
        <v>0</v>
      </c>
      <c r="CV665" s="161"/>
      <c r="CW665" s="161"/>
      <c r="CX665" s="161"/>
      <c r="CY665" s="161"/>
      <c r="CZ665" s="161"/>
      <c r="DA665" s="161"/>
      <c r="DB665" s="161"/>
      <c r="DC665" s="161"/>
      <c r="DD665" s="161"/>
    </row>
    <row r="666" spans="1:108">
      <c r="A666" s="155"/>
      <c r="B666" s="155"/>
      <c r="C666" s="155"/>
      <c r="D666" s="155"/>
      <c r="E666" s="155"/>
      <c r="F666" s="155"/>
      <c r="G666" s="155"/>
      <c r="H666" s="155"/>
      <c r="I666" s="155"/>
      <c r="J666" s="155"/>
      <c r="K666" s="155"/>
      <c r="L666" s="155"/>
      <c r="M666" s="155"/>
      <c r="N666" s="156"/>
      <c r="O666" s="157"/>
      <c r="P666" s="158"/>
      <c r="Q666" s="155"/>
      <c r="R666" s="159"/>
      <c r="S666" s="159"/>
      <c r="T666" s="155"/>
      <c r="U666" s="159"/>
      <c r="V666" s="159"/>
      <c r="W666" s="160"/>
      <c r="X666" s="155"/>
      <c r="Y666" s="158"/>
      <c r="Z666" s="155"/>
      <c r="AA666" s="155"/>
      <c r="AB666" s="155"/>
      <c r="AC666" s="162"/>
      <c r="AD666" s="162"/>
      <c r="AE666" s="155"/>
      <c r="AF666" s="155"/>
      <c r="AG666" s="155"/>
      <c r="AH666" s="155"/>
      <c r="AI666" s="155"/>
      <c r="AJ666" s="163"/>
      <c r="AK666" s="163"/>
      <c r="AL666" s="163"/>
      <c r="AM666" s="163"/>
      <c r="AN666" s="164"/>
      <c r="AO666" s="165"/>
      <c r="AP666" s="163"/>
      <c r="AQ666" s="155"/>
      <c r="AR666" s="155"/>
      <c r="AS666" s="155"/>
      <c r="AT666" s="166"/>
      <c r="AU666" s="158"/>
      <c r="AV666" s="155"/>
      <c r="AW666" s="155"/>
      <c r="AX666" s="155"/>
      <c r="AY666" s="155"/>
      <c r="AZ666" s="166"/>
      <c r="BA666" s="158"/>
      <c r="BB666" s="155"/>
      <c r="BC666" s="155"/>
      <c r="BD666" s="155"/>
      <c r="BE666" s="155"/>
      <c r="BF666" s="166"/>
      <c r="BG666" s="158"/>
      <c r="BH666" s="155"/>
      <c r="BI666" s="158"/>
      <c r="BJ666" s="155"/>
      <c r="BK666" s="155"/>
      <c r="BL666" s="155"/>
      <c r="BM666" s="155"/>
      <c r="BN666" s="155"/>
      <c r="BO666" s="155"/>
      <c r="BP666" s="155"/>
      <c r="BQ666" s="155"/>
      <c r="BR666" s="155"/>
      <c r="BS666" s="155"/>
      <c r="BT666" s="155"/>
      <c r="BU666" s="155"/>
      <c r="BV666" s="155"/>
      <c r="BW666" s="155"/>
      <c r="BX666" s="155"/>
      <c r="BY666" s="155"/>
      <c r="BZ666" s="155"/>
      <c r="CA666" s="155"/>
      <c r="CB666" s="155"/>
      <c r="CC666" s="155"/>
      <c r="CD666" s="155"/>
      <c r="CE666" s="155"/>
      <c r="CF666" s="155"/>
      <c r="CG666" s="155"/>
      <c r="CH666" s="155"/>
      <c r="CI666" s="155"/>
      <c r="CJ666" s="166"/>
      <c r="CK666" s="161"/>
      <c r="CL666" s="161"/>
      <c r="CM666" s="161"/>
      <c r="CN666" s="161"/>
      <c r="CO666" s="161"/>
      <c r="CP666" s="161"/>
      <c r="CQ666" s="161"/>
      <c r="CR666" s="167" t="e">
        <f>IFERROR(MATCH(M666,'Cat Val Desplegable'!$B:$B,0),"")-1</f>
        <v>#VALUE!</v>
      </c>
      <c r="CS666" s="167">
        <f>COUNTIF('Cat Val Desplegable'!$B$3:$B$257,'Altas FI-Compras'!M666)</f>
        <v>0</v>
      </c>
      <c r="CT666" s="167" t="e">
        <f>IFERROR(MATCH(Y666,'Cat Val Desplegable'!$E:$E,0),"")-1</f>
        <v>#VALUE!</v>
      </c>
      <c r="CU666" s="167">
        <f>COUNTIF('Cat Val Desplegable'!$E$3:$E$296,'Altas FI-Compras'!Y666)</f>
        <v>0</v>
      </c>
      <c r="CV666" s="161"/>
      <c r="CW666" s="161"/>
      <c r="CX666" s="161"/>
      <c r="CY666" s="161"/>
      <c r="CZ666" s="161"/>
      <c r="DA666" s="161"/>
      <c r="DB666" s="161"/>
      <c r="DC666" s="161"/>
      <c r="DD666" s="161"/>
    </row>
    <row r="667" spans="1:108">
      <c r="A667" s="155"/>
      <c r="B667" s="155"/>
      <c r="C667" s="155"/>
      <c r="D667" s="155"/>
      <c r="E667" s="155"/>
      <c r="F667" s="155"/>
      <c r="G667" s="155"/>
      <c r="H667" s="155"/>
      <c r="I667" s="155"/>
      <c r="J667" s="155"/>
      <c r="K667" s="155"/>
      <c r="L667" s="155"/>
      <c r="M667" s="155"/>
      <c r="N667" s="156"/>
      <c r="O667" s="157"/>
      <c r="P667" s="158"/>
      <c r="Q667" s="155"/>
      <c r="R667" s="159"/>
      <c r="S667" s="159"/>
      <c r="T667" s="155"/>
      <c r="U667" s="159"/>
      <c r="V667" s="159"/>
      <c r="W667" s="160"/>
      <c r="X667" s="155"/>
      <c r="Y667" s="158"/>
      <c r="Z667" s="155"/>
      <c r="AA667" s="155"/>
      <c r="AB667" s="155"/>
      <c r="AC667" s="162"/>
      <c r="AD667" s="162"/>
      <c r="AE667" s="155"/>
      <c r="AF667" s="155"/>
      <c r="AG667" s="155"/>
      <c r="AH667" s="155"/>
      <c r="AI667" s="155"/>
      <c r="AJ667" s="163"/>
      <c r="AK667" s="163"/>
      <c r="AL667" s="163"/>
      <c r="AM667" s="163"/>
      <c r="AN667" s="164"/>
      <c r="AO667" s="165"/>
      <c r="AP667" s="163"/>
      <c r="AQ667" s="155"/>
      <c r="AR667" s="155"/>
      <c r="AS667" s="155"/>
      <c r="AT667" s="166"/>
      <c r="AU667" s="158"/>
      <c r="AV667" s="155"/>
      <c r="AW667" s="155"/>
      <c r="AX667" s="155"/>
      <c r="AY667" s="155"/>
      <c r="AZ667" s="166"/>
      <c r="BA667" s="158"/>
      <c r="BB667" s="155"/>
      <c r="BC667" s="155"/>
      <c r="BD667" s="155"/>
      <c r="BE667" s="155"/>
      <c r="BF667" s="166"/>
      <c r="BG667" s="158"/>
      <c r="BH667" s="155"/>
      <c r="BI667" s="158"/>
      <c r="BJ667" s="155"/>
      <c r="BK667" s="155"/>
      <c r="BL667" s="155"/>
      <c r="BM667" s="155"/>
      <c r="BN667" s="155"/>
      <c r="BO667" s="155"/>
      <c r="BP667" s="155"/>
      <c r="BQ667" s="155"/>
      <c r="BR667" s="155"/>
      <c r="BS667" s="155"/>
      <c r="BT667" s="155"/>
      <c r="BU667" s="155"/>
      <c r="BV667" s="155"/>
      <c r="BW667" s="155"/>
      <c r="BX667" s="155"/>
      <c r="BY667" s="155"/>
      <c r="BZ667" s="155"/>
      <c r="CA667" s="155"/>
      <c r="CB667" s="155"/>
      <c r="CC667" s="155"/>
      <c r="CD667" s="155"/>
      <c r="CE667" s="155"/>
      <c r="CF667" s="155"/>
      <c r="CG667" s="155"/>
      <c r="CH667" s="155"/>
      <c r="CI667" s="155"/>
      <c r="CJ667" s="166"/>
      <c r="CK667" s="161"/>
      <c r="CL667" s="161"/>
      <c r="CM667" s="161"/>
      <c r="CN667" s="161"/>
      <c r="CO667" s="161"/>
      <c r="CP667" s="161"/>
      <c r="CQ667" s="161"/>
      <c r="CR667" s="167" t="e">
        <f>IFERROR(MATCH(M667,'Cat Val Desplegable'!$B:$B,0),"")-1</f>
        <v>#VALUE!</v>
      </c>
      <c r="CS667" s="167">
        <f>COUNTIF('Cat Val Desplegable'!$B$3:$B$257,'Altas FI-Compras'!M667)</f>
        <v>0</v>
      </c>
      <c r="CT667" s="167" t="e">
        <f>IFERROR(MATCH(Y667,'Cat Val Desplegable'!$E:$E,0),"")-1</f>
        <v>#VALUE!</v>
      </c>
      <c r="CU667" s="167">
        <f>COUNTIF('Cat Val Desplegable'!$E$3:$E$296,'Altas FI-Compras'!Y667)</f>
        <v>0</v>
      </c>
      <c r="CV667" s="161"/>
      <c r="CW667" s="161"/>
      <c r="CX667" s="161"/>
      <c r="CY667" s="161"/>
      <c r="CZ667" s="161"/>
      <c r="DA667" s="161"/>
      <c r="DB667" s="161"/>
      <c r="DC667" s="161"/>
      <c r="DD667" s="161"/>
    </row>
    <row r="668" spans="1:108">
      <c r="A668" s="155"/>
      <c r="B668" s="155"/>
      <c r="C668" s="155"/>
      <c r="D668" s="155"/>
      <c r="E668" s="155"/>
      <c r="F668" s="155"/>
      <c r="G668" s="155"/>
      <c r="H668" s="155"/>
      <c r="I668" s="155"/>
      <c r="J668" s="155"/>
      <c r="K668" s="155"/>
      <c r="L668" s="155"/>
      <c r="M668" s="155"/>
      <c r="N668" s="156"/>
      <c r="O668" s="157"/>
      <c r="P668" s="158"/>
      <c r="Q668" s="155"/>
      <c r="R668" s="159"/>
      <c r="S668" s="159"/>
      <c r="T668" s="155"/>
      <c r="U668" s="159"/>
      <c r="V668" s="159"/>
      <c r="W668" s="160"/>
      <c r="X668" s="155"/>
      <c r="Y668" s="158"/>
      <c r="Z668" s="155"/>
      <c r="AA668" s="155"/>
      <c r="AB668" s="155"/>
      <c r="AC668" s="162"/>
      <c r="AD668" s="162"/>
      <c r="AE668" s="155"/>
      <c r="AF668" s="155"/>
      <c r="AG668" s="155"/>
      <c r="AH668" s="155"/>
      <c r="AI668" s="155"/>
      <c r="AJ668" s="163"/>
      <c r="AK668" s="163"/>
      <c r="AL668" s="163"/>
      <c r="AM668" s="163"/>
      <c r="AN668" s="164"/>
      <c r="AO668" s="165"/>
      <c r="AP668" s="163"/>
      <c r="AQ668" s="155"/>
      <c r="AR668" s="155"/>
      <c r="AS668" s="155"/>
      <c r="AT668" s="166"/>
      <c r="AU668" s="158"/>
      <c r="AV668" s="155"/>
      <c r="AW668" s="155"/>
      <c r="AX668" s="155"/>
      <c r="AY668" s="155"/>
      <c r="AZ668" s="166"/>
      <c r="BA668" s="158"/>
      <c r="BB668" s="155"/>
      <c r="BC668" s="155"/>
      <c r="BD668" s="155"/>
      <c r="BE668" s="155"/>
      <c r="BF668" s="166"/>
      <c r="BG668" s="158"/>
      <c r="BH668" s="155"/>
      <c r="BI668" s="158"/>
      <c r="BJ668" s="155"/>
      <c r="BK668" s="155"/>
      <c r="BL668" s="155"/>
      <c r="BM668" s="155"/>
      <c r="BN668" s="155"/>
      <c r="BO668" s="155"/>
      <c r="BP668" s="155"/>
      <c r="BQ668" s="155"/>
      <c r="BR668" s="155"/>
      <c r="BS668" s="155"/>
      <c r="BT668" s="155"/>
      <c r="BU668" s="155"/>
      <c r="BV668" s="155"/>
      <c r="BW668" s="155"/>
      <c r="BX668" s="155"/>
      <c r="BY668" s="155"/>
      <c r="BZ668" s="155"/>
      <c r="CA668" s="155"/>
      <c r="CB668" s="155"/>
      <c r="CC668" s="155"/>
      <c r="CD668" s="155"/>
      <c r="CE668" s="155"/>
      <c r="CF668" s="155"/>
      <c r="CG668" s="155"/>
      <c r="CH668" s="155"/>
      <c r="CI668" s="155"/>
      <c r="CJ668" s="166"/>
      <c r="CK668" s="161"/>
      <c r="CL668" s="161"/>
      <c r="CM668" s="161"/>
      <c r="CN668" s="161"/>
      <c r="CO668" s="161"/>
      <c r="CP668" s="161"/>
      <c r="CQ668" s="161"/>
      <c r="CR668" s="167" t="e">
        <f>IFERROR(MATCH(M668,'Cat Val Desplegable'!$B:$B,0),"")-1</f>
        <v>#VALUE!</v>
      </c>
      <c r="CS668" s="167">
        <f>COUNTIF('Cat Val Desplegable'!$B$3:$B$257,'Altas FI-Compras'!M668)</f>
        <v>0</v>
      </c>
      <c r="CT668" s="167" t="e">
        <f>IFERROR(MATCH(Y668,'Cat Val Desplegable'!$E:$E,0),"")-1</f>
        <v>#VALUE!</v>
      </c>
      <c r="CU668" s="167">
        <f>COUNTIF('Cat Val Desplegable'!$E$3:$E$296,'Altas FI-Compras'!Y668)</f>
        <v>0</v>
      </c>
      <c r="CV668" s="161"/>
      <c r="CW668" s="161"/>
      <c r="CX668" s="161"/>
      <c r="CY668" s="161"/>
      <c r="CZ668" s="161"/>
      <c r="DA668" s="161"/>
      <c r="DB668" s="161"/>
      <c r="DC668" s="161"/>
      <c r="DD668" s="161"/>
    </row>
    <row r="669" spans="1:108">
      <c r="A669" s="155"/>
      <c r="B669" s="155"/>
      <c r="C669" s="155"/>
      <c r="D669" s="155"/>
      <c r="E669" s="155"/>
      <c r="F669" s="155"/>
      <c r="G669" s="155"/>
      <c r="H669" s="155"/>
      <c r="I669" s="155"/>
      <c r="J669" s="155"/>
      <c r="K669" s="155"/>
      <c r="L669" s="155"/>
      <c r="M669" s="155"/>
      <c r="N669" s="156"/>
      <c r="O669" s="157"/>
      <c r="P669" s="158"/>
      <c r="Q669" s="155"/>
      <c r="R669" s="159"/>
      <c r="S669" s="159"/>
      <c r="T669" s="155"/>
      <c r="U669" s="159"/>
      <c r="V669" s="159"/>
      <c r="W669" s="160"/>
      <c r="X669" s="155"/>
      <c r="Y669" s="158"/>
      <c r="Z669" s="155"/>
      <c r="AA669" s="155"/>
      <c r="AB669" s="155"/>
      <c r="AC669" s="162"/>
      <c r="AD669" s="162"/>
      <c r="AE669" s="155"/>
      <c r="AF669" s="155"/>
      <c r="AG669" s="155"/>
      <c r="AH669" s="155"/>
      <c r="AI669" s="155"/>
      <c r="AJ669" s="163"/>
      <c r="AK669" s="163"/>
      <c r="AL669" s="163"/>
      <c r="AM669" s="163"/>
      <c r="AN669" s="164"/>
      <c r="AO669" s="165"/>
      <c r="AP669" s="163"/>
      <c r="AQ669" s="155"/>
      <c r="AR669" s="155"/>
      <c r="AS669" s="155"/>
      <c r="AT669" s="166"/>
      <c r="AU669" s="158"/>
      <c r="AV669" s="155"/>
      <c r="AW669" s="155"/>
      <c r="AX669" s="155"/>
      <c r="AY669" s="155"/>
      <c r="AZ669" s="166"/>
      <c r="BA669" s="158"/>
      <c r="BB669" s="155"/>
      <c r="BC669" s="155"/>
      <c r="BD669" s="155"/>
      <c r="BE669" s="155"/>
      <c r="BF669" s="166"/>
      <c r="BG669" s="158"/>
      <c r="BH669" s="155"/>
      <c r="BI669" s="158"/>
      <c r="BJ669" s="155"/>
      <c r="BK669" s="155"/>
      <c r="BL669" s="155"/>
      <c r="BM669" s="155"/>
      <c r="BN669" s="155"/>
      <c r="BO669" s="155"/>
      <c r="BP669" s="155"/>
      <c r="BQ669" s="155"/>
      <c r="BR669" s="155"/>
      <c r="BS669" s="155"/>
      <c r="BT669" s="155"/>
      <c r="BU669" s="155"/>
      <c r="BV669" s="155"/>
      <c r="BW669" s="155"/>
      <c r="BX669" s="155"/>
      <c r="BY669" s="155"/>
      <c r="BZ669" s="155"/>
      <c r="CA669" s="155"/>
      <c r="CB669" s="155"/>
      <c r="CC669" s="155"/>
      <c r="CD669" s="155"/>
      <c r="CE669" s="155"/>
      <c r="CF669" s="155"/>
      <c r="CG669" s="155"/>
      <c r="CH669" s="155"/>
      <c r="CI669" s="155"/>
      <c r="CJ669" s="166"/>
      <c r="CK669" s="161"/>
      <c r="CL669" s="161"/>
      <c r="CM669" s="161"/>
      <c r="CN669" s="161"/>
      <c r="CO669" s="161"/>
      <c r="CP669" s="161"/>
      <c r="CQ669" s="161"/>
      <c r="CR669" s="167" t="e">
        <f>IFERROR(MATCH(M669,'Cat Val Desplegable'!$B:$B,0),"")-1</f>
        <v>#VALUE!</v>
      </c>
      <c r="CS669" s="167">
        <f>COUNTIF('Cat Val Desplegable'!$B$3:$B$257,'Altas FI-Compras'!M669)</f>
        <v>0</v>
      </c>
      <c r="CT669" s="167" t="e">
        <f>IFERROR(MATCH(Y669,'Cat Val Desplegable'!$E:$E,0),"")-1</f>
        <v>#VALUE!</v>
      </c>
      <c r="CU669" s="167">
        <f>COUNTIF('Cat Val Desplegable'!$E$3:$E$296,'Altas FI-Compras'!Y669)</f>
        <v>0</v>
      </c>
      <c r="CV669" s="161"/>
      <c r="CW669" s="161"/>
      <c r="CX669" s="161"/>
      <c r="CY669" s="161"/>
      <c r="CZ669" s="161"/>
      <c r="DA669" s="161"/>
      <c r="DB669" s="161"/>
      <c r="DC669" s="161"/>
      <c r="DD669" s="161"/>
    </row>
    <row r="670" spans="1:108">
      <c r="A670" s="155"/>
      <c r="B670" s="155"/>
      <c r="C670" s="155"/>
      <c r="D670" s="155"/>
      <c r="E670" s="155"/>
      <c r="F670" s="155"/>
      <c r="G670" s="155"/>
      <c r="H670" s="155"/>
      <c r="I670" s="155"/>
      <c r="J670" s="155"/>
      <c r="K670" s="155"/>
      <c r="L670" s="155"/>
      <c r="M670" s="155"/>
      <c r="N670" s="156"/>
      <c r="O670" s="157"/>
      <c r="P670" s="158"/>
      <c r="Q670" s="155"/>
      <c r="R670" s="159"/>
      <c r="S670" s="159"/>
      <c r="T670" s="155"/>
      <c r="U670" s="159"/>
      <c r="V670" s="159"/>
      <c r="W670" s="160"/>
      <c r="X670" s="155"/>
      <c r="Y670" s="158"/>
      <c r="Z670" s="155"/>
      <c r="AA670" s="155"/>
      <c r="AB670" s="155"/>
      <c r="AC670" s="162"/>
      <c r="AD670" s="162"/>
      <c r="AE670" s="155"/>
      <c r="AF670" s="155"/>
      <c r="AG670" s="155"/>
      <c r="AH670" s="155"/>
      <c r="AI670" s="155"/>
      <c r="AJ670" s="163"/>
      <c r="AK670" s="163"/>
      <c r="AL670" s="163"/>
      <c r="AM670" s="163"/>
      <c r="AN670" s="164"/>
      <c r="AO670" s="165"/>
      <c r="AP670" s="163"/>
      <c r="AQ670" s="155"/>
      <c r="AR670" s="155"/>
      <c r="AS670" s="155"/>
      <c r="AT670" s="166"/>
      <c r="AU670" s="158"/>
      <c r="AV670" s="155"/>
      <c r="AW670" s="155"/>
      <c r="AX670" s="155"/>
      <c r="AY670" s="155"/>
      <c r="AZ670" s="166"/>
      <c r="BA670" s="158"/>
      <c r="BB670" s="155"/>
      <c r="BC670" s="155"/>
      <c r="BD670" s="155"/>
      <c r="BE670" s="155"/>
      <c r="BF670" s="166"/>
      <c r="BG670" s="158"/>
      <c r="BH670" s="155"/>
      <c r="BI670" s="158"/>
      <c r="BJ670" s="155"/>
      <c r="BK670" s="155"/>
      <c r="BL670" s="155"/>
      <c r="BM670" s="155"/>
      <c r="BN670" s="155"/>
      <c r="BO670" s="155"/>
      <c r="BP670" s="155"/>
      <c r="BQ670" s="155"/>
      <c r="BR670" s="155"/>
      <c r="BS670" s="155"/>
      <c r="BT670" s="155"/>
      <c r="BU670" s="155"/>
      <c r="BV670" s="155"/>
      <c r="BW670" s="155"/>
      <c r="BX670" s="155"/>
      <c r="BY670" s="155"/>
      <c r="BZ670" s="155"/>
      <c r="CA670" s="155"/>
      <c r="CB670" s="155"/>
      <c r="CC670" s="155"/>
      <c r="CD670" s="155"/>
      <c r="CE670" s="155"/>
      <c r="CF670" s="155"/>
      <c r="CG670" s="155"/>
      <c r="CH670" s="155"/>
      <c r="CI670" s="155"/>
      <c r="CJ670" s="166"/>
      <c r="CK670" s="161"/>
      <c r="CL670" s="161"/>
      <c r="CM670" s="161"/>
      <c r="CN670" s="161"/>
      <c r="CO670" s="161"/>
      <c r="CP670" s="161"/>
      <c r="CQ670" s="161"/>
      <c r="CR670" s="167" t="e">
        <f>IFERROR(MATCH(M670,'Cat Val Desplegable'!$B:$B,0),"")-1</f>
        <v>#VALUE!</v>
      </c>
      <c r="CS670" s="167">
        <f>COUNTIF('Cat Val Desplegable'!$B$3:$B$257,'Altas FI-Compras'!M670)</f>
        <v>0</v>
      </c>
      <c r="CT670" s="167" t="e">
        <f>IFERROR(MATCH(Y670,'Cat Val Desplegable'!$E:$E,0),"")-1</f>
        <v>#VALUE!</v>
      </c>
      <c r="CU670" s="167">
        <f>COUNTIF('Cat Val Desplegable'!$E$3:$E$296,'Altas FI-Compras'!Y670)</f>
        <v>0</v>
      </c>
      <c r="CV670" s="161"/>
      <c r="CW670" s="161"/>
      <c r="CX670" s="161"/>
      <c r="CY670" s="161"/>
      <c r="CZ670" s="161"/>
      <c r="DA670" s="161"/>
      <c r="DB670" s="161"/>
      <c r="DC670" s="161"/>
      <c r="DD670" s="161"/>
    </row>
    <row r="671" spans="1:108">
      <c r="A671" s="155"/>
      <c r="B671" s="155"/>
      <c r="C671" s="155"/>
      <c r="D671" s="155"/>
      <c r="E671" s="155"/>
      <c r="F671" s="155"/>
      <c r="G671" s="155"/>
      <c r="H671" s="155"/>
      <c r="I671" s="155"/>
      <c r="J671" s="155"/>
      <c r="K671" s="155"/>
      <c r="L671" s="155"/>
      <c r="M671" s="155"/>
      <c r="N671" s="156"/>
      <c r="O671" s="157"/>
      <c r="P671" s="158"/>
      <c r="Q671" s="155"/>
      <c r="R671" s="159"/>
      <c r="S671" s="159"/>
      <c r="T671" s="155"/>
      <c r="U671" s="159"/>
      <c r="V671" s="159"/>
      <c r="W671" s="160"/>
      <c r="X671" s="155"/>
      <c r="Y671" s="158"/>
      <c r="Z671" s="155"/>
      <c r="AA671" s="155"/>
      <c r="AB671" s="155"/>
      <c r="AC671" s="162"/>
      <c r="AD671" s="162"/>
      <c r="AE671" s="155"/>
      <c r="AF671" s="155"/>
      <c r="AG671" s="155"/>
      <c r="AH671" s="155"/>
      <c r="AI671" s="155"/>
      <c r="AJ671" s="163"/>
      <c r="AK671" s="163"/>
      <c r="AL671" s="163"/>
      <c r="AM671" s="163"/>
      <c r="AN671" s="164"/>
      <c r="AO671" s="165"/>
      <c r="AP671" s="163"/>
      <c r="AQ671" s="155"/>
      <c r="AR671" s="155"/>
      <c r="AS671" s="155"/>
      <c r="AT671" s="166"/>
      <c r="AU671" s="158"/>
      <c r="AV671" s="155"/>
      <c r="AW671" s="155"/>
      <c r="AX671" s="155"/>
      <c r="AY671" s="155"/>
      <c r="AZ671" s="166"/>
      <c r="BA671" s="158"/>
      <c r="BB671" s="155"/>
      <c r="BC671" s="155"/>
      <c r="BD671" s="155"/>
      <c r="BE671" s="155"/>
      <c r="BF671" s="166"/>
      <c r="BG671" s="158"/>
      <c r="BH671" s="155"/>
      <c r="BI671" s="158"/>
      <c r="BJ671" s="155"/>
      <c r="BK671" s="155"/>
      <c r="BL671" s="155"/>
      <c r="BM671" s="155"/>
      <c r="BN671" s="155"/>
      <c r="BO671" s="155"/>
      <c r="BP671" s="155"/>
      <c r="BQ671" s="155"/>
      <c r="BR671" s="155"/>
      <c r="BS671" s="155"/>
      <c r="BT671" s="155"/>
      <c r="BU671" s="155"/>
      <c r="BV671" s="155"/>
      <c r="BW671" s="155"/>
      <c r="BX671" s="155"/>
      <c r="BY671" s="155"/>
      <c r="BZ671" s="155"/>
      <c r="CA671" s="155"/>
      <c r="CB671" s="155"/>
      <c r="CC671" s="155"/>
      <c r="CD671" s="155"/>
      <c r="CE671" s="155"/>
      <c r="CF671" s="155"/>
      <c r="CG671" s="155"/>
      <c r="CH671" s="155"/>
      <c r="CI671" s="155"/>
      <c r="CJ671" s="166"/>
      <c r="CK671" s="161"/>
      <c r="CL671" s="161"/>
      <c r="CM671" s="161"/>
      <c r="CN671" s="161"/>
      <c r="CO671" s="161"/>
      <c r="CP671" s="161"/>
      <c r="CQ671" s="161"/>
      <c r="CR671" s="167" t="e">
        <f>IFERROR(MATCH(M671,'Cat Val Desplegable'!$B:$B,0),"")-1</f>
        <v>#VALUE!</v>
      </c>
      <c r="CS671" s="167">
        <f>COUNTIF('Cat Val Desplegable'!$B$3:$B$257,'Altas FI-Compras'!M671)</f>
        <v>0</v>
      </c>
      <c r="CT671" s="167" t="e">
        <f>IFERROR(MATCH(Y671,'Cat Val Desplegable'!$E:$E,0),"")-1</f>
        <v>#VALUE!</v>
      </c>
      <c r="CU671" s="167">
        <f>COUNTIF('Cat Val Desplegable'!$E$3:$E$296,'Altas FI-Compras'!Y671)</f>
        <v>0</v>
      </c>
      <c r="CV671" s="161"/>
      <c r="CW671" s="161"/>
      <c r="CX671" s="161"/>
      <c r="CY671" s="161"/>
      <c r="CZ671" s="161"/>
      <c r="DA671" s="161"/>
      <c r="DB671" s="161"/>
      <c r="DC671" s="161"/>
      <c r="DD671" s="161"/>
    </row>
    <row r="672" spans="1:108">
      <c r="A672" s="155"/>
      <c r="B672" s="155"/>
      <c r="C672" s="155"/>
      <c r="D672" s="155"/>
      <c r="E672" s="155"/>
      <c r="F672" s="155"/>
      <c r="G672" s="155"/>
      <c r="H672" s="155"/>
      <c r="I672" s="155"/>
      <c r="J672" s="155"/>
      <c r="K672" s="155"/>
      <c r="L672" s="155"/>
      <c r="M672" s="155"/>
      <c r="N672" s="156"/>
      <c r="O672" s="157"/>
      <c r="P672" s="158"/>
      <c r="Q672" s="155"/>
      <c r="R672" s="159"/>
      <c r="S672" s="159"/>
      <c r="T672" s="155"/>
      <c r="U672" s="159"/>
      <c r="V672" s="159"/>
      <c r="W672" s="160"/>
      <c r="X672" s="155"/>
      <c r="Y672" s="158"/>
      <c r="Z672" s="155"/>
      <c r="AA672" s="155"/>
      <c r="AB672" s="155"/>
      <c r="AC672" s="162"/>
      <c r="AD672" s="162"/>
      <c r="AE672" s="155"/>
      <c r="AF672" s="155"/>
      <c r="AG672" s="155"/>
      <c r="AH672" s="155"/>
      <c r="AI672" s="155"/>
      <c r="AJ672" s="163"/>
      <c r="AK672" s="163"/>
      <c r="AL672" s="163"/>
      <c r="AM672" s="163"/>
      <c r="AN672" s="164"/>
      <c r="AO672" s="165"/>
      <c r="AP672" s="163"/>
      <c r="AQ672" s="155"/>
      <c r="AR672" s="155"/>
      <c r="AS672" s="155"/>
      <c r="AT672" s="166"/>
      <c r="AU672" s="158"/>
      <c r="AV672" s="155"/>
      <c r="AW672" s="155"/>
      <c r="AX672" s="155"/>
      <c r="AY672" s="155"/>
      <c r="AZ672" s="166"/>
      <c r="BA672" s="158"/>
      <c r="BB672" s="155"/>
      <c r="BC672" s="155"/>
      <c r="BD672" s="155"/>
      <c r="BE672" s="155"/>
      <c r="BF672" s="166"/>
      <c r="BG672" s="158"/>
      <c r="BH672" s="155"/>
      <c r="BI672" s="158"/>
      <c r="BJ672" s="155"/>
      <c r="BK672" s="155"/>
      <c r="BL672" s="155"/>
      <c r="BM672" s="155"/>
      <c r="BN672" s="155"/>
      <c r="BO672" s="155"/>
      <c r="BP672" s="155"/>
      <c r="BQ672" s="155"/>
      <c r="BR672" s="155"/>
      <c r="BS672" s="155"/>
      <c r="BT672" s="155"/>
      <c r="BU672" s="155"/>
      <c r="BV672" s="155"/>
      <c r="BW672" s="155"/>
      <c r="BX672" s="155"/>
      <c r="BY672" s="155"/>
      <c r="BZ672" s="155"/>
      <c r="CA672" s="155"/>
      <c r="CB672" s="155"/>
      <c r="CC672" s="155"/>
      <c r="CD672" s="155"/>
      <c r="CE672" s="155"/>
      <c r="CF672" s="155"/>
      <c r="CG672" s="155"/>
      <c r="CH672" s="155"/>
      <c r="CI672" s="155"/>
      <c r="CJ672" s="166"/>
      <c r="CK672" s="161"/>
      <c r="CL672" s="161"/>
      <c r="CM672" s="161"/>
      <c r="CN672" s="161"/>
      <c r="CO672" s="161"/>
      <c r="CP672" s="161"/>
      <c r="CQ672" s="161"/>
      <c r="CR672" s="167" t="e">
        <f>IFERROR(MATCH(M672,'Cat Val Desplegable'!$B:$B,0),"")-1</f>
        <v>#VALUE!</v>
      </c>
      <c r="CS672" s="167">
        <f>COUNTIF('Cat Val Desplegable'!$B$3:$B$257,'Altas FI-Compras'!M672)</f>
        <v>0</v>
      </c>
      <c r="CT672" s="167" t="e">
        <f>IFERROR(MATCH(Y672,'Cat Val Desplegable'!$E:$E,0),"")-1</f>
        <v>#VALUE!</v>
      </c>
      <c r="CU672" s="167">
        <f>COUNTIF('Cat Val Desplegable'!$E$3:$E$296,'Altas FI-Compras'!Y672)</f>
        <v>0</v>
      </c>
      <c r="CV672" s="161"/>
      <c r="CW672" s="161"/>
      <c r="CX672" s="161"/>
      <c r="CY672" s="161"/>
      <c r="CZ672" s="161"/>
      <c r="DA672" s="161"/>
      <c r="DB672" s="161"/>
      <c r="DC672" s="161"/>
      <c r="DD672" s="161"/>
    </row>
    <row r="673" spans="1:108">
      <c r="A673" s="155"/>
      <c r="B673" s="155"/>
      <c r="C673" s="155"/>
      <c r="D673" s="155"/>
      <c r="E673" s="155"/>
      <c r="F673" s="155"/>
      <c r="G673" s="155"/>
      <c r="H673" s="155"/>
      <c r="I673" s="155"/>
      <c r="J673" s="155"/>
      <c r="K673" s="155"/>
      <c r="L673" s="155"/>
      <c r="M673" s="155"/>
      <c r="N673" s="156"/>
      <c r="O673" s="157"/>
      <c r="P673" s="158"/>
      <c r="Q673" s="155"/>
      <c r="R673" s="159"/>
      <c r="S673" s="159"/>
      <c r="T673" s="155"/>
      <c r="U673" s="159"/>
      <c r="V673" s="159"/>
      <c r="W673" s="160"/>
      <c r="X673" s="155"/>
      <c r="Y673" s="158"/>
      <c r="Z673" s="155"/>
      <c r="AA673" s="155"/>
      <c r="AB673" s="155"/>
      <c r="AC673" s="162"/>
      <c r="AD673" s="162"/>
      <c r="AE673" s="155"/>
      <c r="AF673" s="155"/>
      <c r="AG673" s="155"/>
      <c r="AH673" s="155"/>
      <c r="AI673" s="155"/>
      <c r="AJ673" s="163"/>
      <c r="AK673" s="163"/>
      <c r="AL673" s="163"/>
      <c r="AM673" s="163"/>
      <c r="AN673" s="164"/>
      <c r="AO673" s="165"/>
      <c r="AP673" s="163"/>
      <c r="AQ673" s="155"/>
      <c r="AR673" s="155"/>
      <c r="AS673" s="155"/>
      <c r="AT673" s="166"/>
      <c r="AU673" s="158"/>
      <c r="AV673" s="155"/>
      <c r="AW673" s="155"/>
      <c r="AX673" s="155"/>
      <c r="AY673" s="155"/>
      <c r="AZ673" s="166"/>
      <c r="BA673" s="158"/>
      <c r="BB673" s="155"/>
      <c r="BC673" s="155"/>
      <c r="BD673" s="155"/>
      <c r="BE673" s="155"/>
      <c r="BF673" s="166"/>
      <c r="BG673" s="158"/>
      <c r="BH673" s="155"/>
      <c r="BI673" s="158"/>
      <c r="BJ673" s="155"/>
      <c r="BK673" s="155"/>
      <c r="BL673" s="155"/>
      <c r="BM673" s="155"/>
      <c r="BN673" s="155"/>
      <c r="BO673" s="155"/>
      <c r="BP673" s="155"/>
      <c r="BQ673" s="155"/>
      <c r="BR673" s="155"/>
      <c r="BS673" s="155"/>
      <c r="BT673" s="155"/>
      <c r="BU673" s="155"/>
      <c r="BV673" s="155"/>
      <c r="BW673" s="155"/>
      <c r="BX673" s="155"/>
      <c r="BY673" s="155"/>
      <c r="BZ673" s="155"/>
      <c r="CA673" s="155"/>
      <c r="CB673" s="155"/>
      <c r="CC673" s="155"/>
      <c r="CD673" s="155"/>
      <c r="CE673" s="155"/>
      <c r="CF673" s="155"/>
      <c r="CG673" s="155"/>
      <c r="CH673" s="155"/>
      <c r="CI673" s="155"/>
      <c r="CJ673" s="166"/>
      <c r="CK673" s="161"/>
      <c r="CL673" s="161"/>
      <c r="CM673" s="161"/>
      <c r="CN673" s="161"/>
      <c r="CO673" s="161"/>
      <c r="CP673" s="161"/>
      <c r="CQ673" s="161"/>
      <c r="CR673" s="167" t="e">
        <f>IFERROR(MATCH(M673,'Cat Val Desplegable'!$B:$B,0),"")-1</f>
        <v>#VALUE!</v>
      </c>
      <c r="CS673" s="167">
        <f>COUNTIF('Cat Val Desplegable'!$B$3:$B$257,'Altas FI-Compras'!M673)</f>
        <v>0</v>
      </c>
      <c r="CT673" s="167" t="e">
        <f>IFERROR(MATCH(Y673,'Cat Val Desplegable'!$E:$E,0),"")-1</f>
        <v>#VALUE!</v>
      </c>
      <c r="CU673" s="167">
        <f>COUNTIF('Cat Val Desplegable'!$E$3:$E$296,'Altas FI-Compras'!Y673)</f>
        <v>0</v>
      </c>
      <c r="CV673" s="161"/>
      <c r="CW673" s="161"/>
      <c r="CX673" s="161"/>
      <c r="CY673" s="161"/>
      <c r="CZ673" s="161"/>
      <c r="DA673" s="161"/>
      <c r="DB673" s="161"/>
      <c r="DC673" s="161"/>
      <c r="DD673" s="161"/>
    </row>
    <row r="674" spans="1:108">
      <c r="A674" s="155"/>
      <c r="B674" s="155"/>
      <c r="C674" s="155"/>
      <c r="D674" s="155"/>
      <c r="E674" s="155"/>
      <c r="F674" s="155"/>
      <c r="G674" s="155"/>
      <c r="H674" s="155"/>
      <c r="I674" s="155"/>
      <c r="J674" s="155"/>
      <c r="K674" s="155"/>
      <c r="L674" s="155"/>
      <c r="M674" s="155"/>
      <c r="N674" s="156"/>
      <c r="O674" s="157"/>
      <c r="P674" s="158"/>
      <c r="Q674" s="155"/>
      <c r="R674" s="159"/>
      <c r="S674" s="159"/>
      <c r="T674" s="155"/>
      <c r="U674" s="159"/>
      <c r="V674" s="159"/>
      <c r="W674" s="160"/>
      <c r="X674" s="155"/>
      <c r="Y674" s="158"/>
      <c r="Z674" s="155"/>
      <c r="AA674" s="155"/>
      <c r="AB674" s="155"/>
      <c r="AC674" s="162"/>
      <c r="AD674" s="162"/>
      <c r="AE674" s="155"/>
      <c r="AF674" s="155"/>
      <c r="AG674" s="155"/>
      <c r="AH674" s="155"/>
      <c r="AI674" s="155"/>
      <c r="AJ674" s="163"/>
      <c r="AK674" s="163"/>
      <c r="AL674" s="163"/>
      <c r="AM674" s="163"/>
      <c r="AN674" s="164"/>
      <c r="AO674" s="165"/>
      <c r="AP674" s="163"/>
      <c r="AQ674" s="155"/>
      <c r="AR674" s="155"/>
      <c r="AS674" s="155"/>
      <c r="AT674" s="166"/>
      <c r="AU674" s="158"/>
      <c r="AV674" s="155"/>
      <c r="AW674" s="155"/>
      <c r="AX674" s="155"/>
      <c r="AY674" s="155"/>
      <c r="AZ674" s="166"/>
      <c r="BA674" s="158"/>
      <c r="BB674" s="155"/>
      <c r="BC674" s="155"/>
      <c r="BD674" s="155"/>
      <c r="BE674" s="155"/>
      <c r="BF674" s="166"/>
      <c r="BG674" s="158"/>
      <c r="BH674" s="155"/>
      <c r="BI674" s="158"/>
      <c r="BJ674" s="155"/>
      <c r="BK674" s="155"/>
      <c r="BL674" s="155"/>
      <c r="BM674" s="155"/>
      <c r="BN674" s="155"/>
      <c r="BO674" s="155"/>
      <c r="BP674" s="155"/>
      <c r="BQ674" s="155"/>
      <c r="BR674" s="155"/>
      <c r="BS674" s="155"/>
      <c r="BT674" s="155"/>
      <c r="BU674" s="155"/>
      <c r="BV674" s="155"/>
      <c r="BW674" s="155"/>
      <c r="BX674" s="155"/>
      <c r="BY674" s="155"/>
      <c r="BZ674" s="155"/>
      <c r="CA674" s="155"/>
      <c r="CB674" s="155"/>
      <c r="CC674" s="155"/>
      <c r="CD674" s="155"/>
      <c r="CE674" s="155"/>
      <c r="CF674" s="155"/>
      <c r="CG674" s="155"/>
      <c r="CH674" s="155"/>
      <c r="CI674" s="155"/>
      <c r="CJ674" s="166"/>
      <c r="CK674" s="161"/>
      <c r="CL674" s="161"/>
      <c r="CM674" s="161"/>
      <c r="CN674" s="161"/>
      <c r="CO674" s="161"/>
      <c r="CP674" s="161"/>
      <c r="CQ674" s="161"/>
      <c r="CR674" s="167" t="e">
        <f>IFERROR(MATCH(M674,'Cat Val Desplegable'!$B:$B,0),"")-1</f>
        <v>#VALUE!</v>
      </c>
      <c r="CS674" s="167">
        <f>COUNTIF('Cat Val Desplegable'!$B$3:$B$257,'Altas FI-Compras'!M674)</f>
        <v>0</v>
      </c>
      <c r="CT674" s="167" t="e">
        <f>IFERROR(MATCH(Y674,'Cat Val Desplegable'!$E:$E,0),"")-1</f>
        <v>#VALUE!</v>
      </c>
      <c r="CU674" s="167">
        <f>COUNTIF('Cat Val Desplegable'!$E$3:$E$296,'Altas FI-Compras'!Y674)</f>
        <v>0</v>
      </c>
      <c r="CV674" s="161"/>
      <c r="CW674" s="161"/>
      <c r="CX674" s="161"/>
      <c r="CY674" s="161"/>
      <c r="CZ674" s="161"/>
      <c r="DA674" s="161"/>
      <c r="DB674" s="161"/>
      <c r="DC674" s="161"/>
      <c r="DD674" s="161"/>
    </row>
    <row r="675" spans="1:108">
      <c r="A675" s="155"/>
      <c r="B675" s="155"/>
      <c r="C675" s="155"/>
      <c r="D675" s="155"/>
      <c r="E675" s="155"/>
      <c r="F675" s="155"/>
      <c r="G675" s="155"/>
      <c r="H675" s="155"/>
      <c r="I675" s="155"/>
      <c r="J675" s="155"/>
      <c r="K675" s="155"/>
      <c r="L675" s="155"/>
      <c r="M675" s="155"/>
      <c r="N675" s="156"/>
      <c r="O675" s="157"/>
      <c r="P675" s="158"/>
      <c r="Q675" s="155"/>
      <c r="R675" s="159"/>
      <c r="S675" s="159"/>
      <c r="T675" s="155"/>
      <c r="U675" s="159"/>
      <c r="V675" s="159"/>
      <c r="W675" s="160"/>
      <c r="X675" s="155"/>
      <c r="Y675" s="158"/>
      <c r="Z675" s="155"/>
      <c r="AA675" s="155"/>
      <c r="AB675" s="155"/>
      <c r="AC675" s="162"/>
      <c r="AD675" s="162"/>
      <c r="AE675" s="155"/>
      <c r="AF675" s="155"/>
      <c r="AG675" s="155"/>
      <c r="AH675" s="155"/>
      <c r="AI675" s="155"/>
      <c r="AJ675" s="163"/>
      <c r="AK675" s="163"/>
      <c r="AL675" s="163"/>
      <c r="AM675" s="163"/>
      <c r="AN675" s="164"/>
      <c r="AO675" s="165"/>
      <c r="AP675" s="163"/>
      <c r="AQ675" s="155"/>
      <c r="AR675" s="155"/>
      <c r="AS675" s="155"/>
      <c r="AT675" s="166"/>
      <c r="AU675" s="158"/>
      <c r="AV675" s="155"/>
      <c r="AW675" s="155"/>
      <c r="AX675" s="155"/>
      <c r="AY675" s="155"/>
      <c r="AZ675" s="166"/>
      <c r="BA675" s="158"/>
      <c r="BB675" s="155"/>
      <c r="BC675" s="155"/>
      <c r="BD675" s="155"/>
      <c r="BE675" s="155"/>
      <c r="BF675" s="166"/>
      <c r="BG675" s="158"/>
      <c r="BH675" s="155"/>
      <c r="BI675" s="158"/>
      <c r="BJ675" s="155"/>
      <c r="BK675" s="155"/>
      <c r="BL675" s="155"/>
      <c r="BM675" s="155"/>
      <c r="BN675" s="155"/>
      <c r="BO675" s="155"/>
      <c r="BP675" s="155"/>
      <c r="BQ675" s="155"/>
      <c r="BR675" s="155"/>
      <c r="BS675" s="155"/>
      <c r="BT675" s="155"/>
      <c r="BU675" s="155"/>
      <c r="BV675" s="155"/>
      <c r="BW675" s="155"/>
      <c r="BX675" s="155"/>
      <c r="BY675" s="155"/>
      <c r="BZ675" s="155"/>
      <c r="CA675" s="155"/>
      <c r="CB675" s="155"/>
      <c r="CC675" s="155"/>
      <c r="CD675" s="155"/>
      <c r="CE675" s="155"/>
      <c r="CF675" s="155"/>
      <c r="CG675" s="155"/>
      <c r="CH675" s="155"/>
      <c r="CI675" s="155"/>
      <c r="CJ675" s="166"/>
      <c r="CK675" s="161"/>
      <c r="CL675" s="161"/>
      <c r="CM675" s="161"/>
      <c r="CN675" s="161"/>
      <c r="CO675" s="161"/>
      <c r="CP675" s="161"/>
      <c r="CQ675" s="161"/>
      <c r="CR675" s="167" t="e">
        <f>IFERROR(MATCH(M675,'Cat Val Desplegable'!$B:$B,0),"")-1</f>
        <v>#VALUE!</v>
      </c>
      <c r="CS675" s="167">
        <f>COUNTIF('Cat Val Desplegable'!$B$3:$B$257,'Altas FI-Compras'!M675)</f>
        <v>0</v>
      </c>
      <c r="CT675" s="167" t="e">
        <f>IFERROR(MATCH(Y675,'Cat Val Desplegable'!$E:$E,0),"")-1</f>
        <v>#VALUE!</v>
      </c>
      <c r="CU675" s="167">
        <f>COUNTIF('Cat Val Desplegable'!$E$3:$E$296,'Altas FI-Compras'!Y675)</f>
        <v>0</v>
      </c>
      <c r="CV675" s="161"/>
      <c r="CW675" s="161"/>
      <c r="CX675" s="161"/>
      <c r="CY675" s="161"/>
      <c r="CZ675" s="161"/>
      <c r="DA675" s="161"/>
      <c r="DB675" s="161"/>
      <c r="DC675" s="161"/>
      <c r="DD675" s="161"/>
    </row>
    <row r="676" spans="1:108">
      <c r="A676" s="155"/>
      <c r="B676" s="155"/>
      <c r="C676" s="155"/>
      <c r="D676" s="155"/>
      <c r="E676" s="155"/>
      <c r="F676" s="155"/>
      <c r="G676" s="155"/>
      <c r="H676" s="155"/>
      <c r="I676" s="155"/>
      <c r="J676" s="155"/>
      <c r="K676" s="155"/>
      <c r="L676" s="155"/>
      <c r="M676" s="155"/>
      <c r="N676" s="156"/>
      <c r="O676" s="157"/>
      <c r="P676" s="158"/>
      <c r="Q676" s="155"/>
      <c r="R676" s="159"/>
      <c r="S676" s="159"/>
      <c r="T676" s="155"/>
      <c r="U676" s="159"/>
      <c r="V676" s="159"/>
      <c r="W676" s="160"/>
      <c r="X676" s="155"/>
      <c r="Y676" s="158"/>
      <c r="Z676" s="155"/>
      <c r="AA676" s="155"/>
      <c r="AB676" s="155"/>
      <c r="AC676" s="162"/>
      <c r="AD676" s="162"/>
      <c r="AE676" s="155"/>
      <c r="AF676" s="155"/>
      <c r="AG676" s="155"/>
      <c r="AH676" s="155"/>
      <c r="AI676" s="155"/>
      <c r="AJ676" s="163"/>
      <c r="AK676" s="163"/>
      <c r="AL676" s="163"/>
      <c r="AM676" s="163"/>
      <c r="AN676" s="164"/>
      <c r="AO676" s="165"/>
      <c r="AP676" s="163"/>
      <c r="AQ676" s="155"/>
      <c r="AR676" s="155"/>
      <c r="AS676" s="155"/>
      <c r="AT676" s="166"/>
      <c r="AU676" s="158"/>
      <c r="AV676" s="155"/>
      <c r="AW676" s="155"/>
      <c r="AX676" s="155"/>
      <c r="AY676" s="155"/>
      <c r="AZ676" s="166"/>
      <c r="BA676" s="158"/>
      <c r="BB676" s="155"/>
      <c r="BC676" s="155"/>
      <c r="BD676" s="155"/>
      <c r="BE676" s="155"/>
      <c r="BF676" s="166"/>
      <c r="BG676" s="158"/>
      <c r="BH676" s="155"/>
      <c r="BI676" s="158"/>
      <c r="BJ676" s="155"/>
      <c r="BK676" s="155"/>
      <c r="BL676" s="155"/>
      <c r="BM676" s="155"/>
      <c r="BN676" s="155"/>
      <c r="BO676" s="155"/>
      <c r="BP676" s="155"/>
      <c r="BQ676" s="155"/>
      <c r="BR676" s="155"/>
      <c r="BS676" s="155"/>
      <c r="BT676" s="155"/>
      <c r="BU676" s="155"/>
      <c r="BV676" s="155"/>
      <c r="BW676" s="155"/>
      <c r="BX676" s="155"/>
      <c r="BY676" s="155"/>
      <c r="BZ676" s="155"/>
      <c r="CA676" s="155"/>
      <c r="CB676" s="155"/>
      <c r="CC676" s="155"/>
      <c r="CD676" s="155"/>
      <c r="CE676" s="155"/>
      <c r="CF676" s="155"/>
      <c r="CG676" s="155"/>
      <c r="CH676" s="155"/>
      <c r="CI676" s="155"/>
      <c r="CJ676" s="166"/>
      <c r="CK676" s="161"/>
      <c r="CL676" s="161"/>
      <c r="CM676" s="161"/>
      <c r="CN676" s="161"/>
      <c r="CO676" s="161"/>
      <c r="CP676" s="161"/>
      <c r="CQ676" s="161"/>
      <c r="CR676" s="167" t="e">
        <f>IFERROR(MATCH(M676,'Cat Val Desplegable'!$B:$B,0),"")-1</f>
        <v>#VALUE!</v>
      </c>
      <c r="CS676" s="167">
        <f>COUNTIF('Cat Val Desplegable'!$B$3:$B$257,'Altas FI-Compras'!M676)</f>
        <v>0</v>
      </c>
      <c r="CT676" s="167" t="e">
        <f>IFERROR(MATCH(Y676,'Cat Val Desplegable'!$E:$E,0),"")-1</f>
        <v>#VALUE!</v>
      </c>
      <c r="CU676" s="167">
        <f>COUNTIF('Cat Val Desplegable'!$E$3:$E$296,'Altas FI-Compras'!Y676)</f>
        <v>0</v>
      </c>
      <c r="CV676" s="161"/>
      <c r="CW676" s="161"/>
      <c r="CX676" s="161"/>
      <c r="CY676" s="161"/>
      <c r="CZ676" s="161"/>
      <c r="DA676" s="161"/>
      <c r="DB676" s="161"/>
      <c r="DC676" s="161"/>
      <c r="DD676" s="161"/>
    </row>
    <row r="677" spans="1:108">
      <c r="A677" s="155"/>
      <c r="B677" s="155"/>
      <c r="C677" s="155"/>
      <c r="D677" s="155"/>
      <c r="E677" s="155"/>
      <c r="F677" s="155"/>
      <c r="G677" s="155"/>
      <c r="H677" s="155"/>
      <c r="I677" s="155"/>
      <c r="J677" s="155"/>
      <c r="K677" s="155"/>
      <c r="L677" s="155"/>
      <c r="M677" s="155"/>
      <c r="N677" s="156"/>
      <c r="O677" s="157"/>
      <c r="P677" s="158"/>
      <c r="Q677" s="155"/>
      <c r="R677" s="159"/>
      <c r="S677" s="159"/>
      <c r="T677" s="155"/>
      <c r="U677" s="159"/>
      <c r="V677" s="159"/>
      <c r="W677" s="160"/>
      <c r="X677" s="155"/>
      <c r="Y677" s="158"/>
      <c r="Z677" s="155"/>
      <c r="AA677" s="155"/>
      <c r="AB677" s="155"/>
      <c r="AC677" s="162"/>
      <c r="AD677" s="162"/>
      <c r="AE677" s="155"/>
      <c r="AF677" s="155"/>
      <c r="AG677" s="155"/>
      <c r="AH677" s="155"/>
      <c r="AI677" s="155"/>
      <c r="AJ677" s="163"/>
      <c r="AK677" s="163"/>
      <c r="AL677" s="163"/>
      <c r="AM677" s="163"/>
      <c r="AN677" s="164"/>
      <c r="AO677" s="165"/>
      <c r="AP677" s="163"/>
      <c r="AQ677" s="155"/>
      <c r="AR677" s="155"/>
      <c r="AS677" s="155"/>
      <c r="AT677" s="166"/>
      <c r="AU677" s="158"/>
      <c r="AV677" s="155"/>
      <c r="AW677" s="155"/>
      <c r="AX677" s="155"/>
      <c r="AY677" s="155"/>
      <c r="AZ677" s="166"/>
      <c r="BA677" s="158"/>
      <c r="BB677" s="155"/>
      <c r="BC677" s="155"/>
      <c r="BD677" s="155"/>
      <c r="BE677" s="155"/>
      <c r="BF677" s="166"/>
      <c r="BG677" s="158"/>
      <c r="BH677" s="155"/>
      <c r="BI677" s="158"/>
      <c r="BJ677" s="155"/>
      <c r="BK677" s="155"/>
      <c r="BL677" s="155"/>
      <c r="BM677" s="155"/>
      <c r="BN677" s="155"/>
      <c r="BO677" s="155"/>
      <c r="BP677" s="155"/>
      <c r="BQ677" s="155"/>
      <c r="BR677" s="155"/>
      <c r="BS677" s="155"/>
      <c r="BT677" s="155"/>
      <c r="BU677" s="155"/>
      <c r="BV677" s="155"/>
      <c r="BW677" s="155"/>
      <c r="BX677" s="155"/>
      <c r="BY677" s="155"/>
      <c r="BZ677" s="155"/>
      <c r="CA677" s="155"/>
      <c r="CB677" s="155"/>
      <c r="CC677" s="155"/>
      <c r="CD677" s="155"/>
      <c r="CE677" s="155"/>
      <c r="CF677" s="155"/>
      <c r="CG677" s="155"/>
      <c r="CH677" s="155"/>
      <c r="CI677" s="155"/>
      <c r="CJ677" s="166"/>
      <c r="CK677" s="161"/>
      <c r="CL677" s="161"/>
      <c r="CM677" s="161"/>
      <c r="CN677" s="161"/>
      <c r="CO677" s="161"/>
      <c r="CP677" s="161"/>
      <c r="CQ677" s="161"/>
      <c r="CR677" s="167" t="e">
        <f>IFERROR(MATCH(M677,'Cat Val Desplegable'!$B:$B,0),"")-1</f>
        <v>#VALUE!</v>
      </c>
      <c r="CS677" s="167">
        <f>COUNTIF('Cat Val Desplegable'!$B$3:$B$257,'Altas FI-Compras'!M677)</f>
        <v>0</v>
      </c>
      <c r="CT677" s="167" t="e">
        <f>IFERROR(MATCH(Y677,'Cat Val Desplegable'!$E:$E,0),"")-1</f>
        <v>#VALUE!</v>
      </c>
      <c r="CU677" s="167">
        <f>COUNTIF('Cat Val Desplegable'!$E$3:$E$296,'Altas FI-Compras'!Y677)</f>
        <v>0</v>
      </c>
      <c r="CV677" s="161"/>
      <c r="CW677" s="161"/>
      <c r="CX677" s="161"/>
      <c r="CY677" s="161"/>
      <c r="CZ677" s="161"/>
      <c r="DA677" s="161"/>
      <c r="DB677" s="161"/>
      <c r="DC677" s="161"/>
      <c r="DD677" s="161"/>
    </row>
    <row r="678" spans="1:108">
      <c r="A678" s="155"/>
      <c r="B678" s="155"/>
      <c r="C678" s="155"/>
      <c r="D678" s="155"/>
      <c r="E678" s="155"/>
      <c r="F678" s="155"/>
      <c r="G678" s="155"/>
      <c r="H678" s="155"/>
      <c r="I678" s="155"/>
      <c r="J678" s="155"/>
      <c r="K678" s="155"/>
      <c r="L678" s="155"/>
      <c r="M678" s="155"/>
      <c r="N678" s="156"/>
      <c r="O678" s="157"/>
      <c r="P678" s="158"/>
      <c r="Q678" s="155"/>
      <c r="R678" s="159"/>
      <c r="S678" s="159"/>
      <c r="T678" s="155"/>
      <c r="U678" s="159"/>
      <c r="V678" s="159"/>
      <c r="W678" s="160"/>
      <c r="X678" s="155"/>
      <c r="Y678" s="158"/>
      <c r="Z678" s="155"/>
      <c r="AA678" s="155"/>
      <c r="AB678" s="155"/>
      <c r="AC678" s="162"/>
      <c r="AD678" s="162"/>
      <c r="AE678" s="155"/>
      <c r="AF678" s="155"/>
      <c r="AG678" s="155"/>
      <c r="AH678" s="155"/>
      <c r="AI678" s="155"/>
      <c r="AJ678" s="163"/>
      <c r="AK678" s="163"/>
      <c r="AL678" s="163"/>
      <c r="AM678" s="163"/>
      <c r="AN678" s="164"/>
      <c r="AO678" s="165"/>
      <c r="AP678" s="163"/>
      <c r="AQ678" s="155"/>
      <c r="AR678" s="155"/>
      <c r="AS678" s="155"/>
      <c r="AT678" s="166"/>
      <c r="AU678" s="158"/>
      <c r="AV678" s="155"/>
      <c r="AW678" s="155"/>
      <c r="AX678" s="155"/>
      <c r="AY678" s="155"/>
      <c r="AZ678" s="166"/>
      <c r="BA678" s="158"/>
      <c r="BB678" s="155"/>
      <c r="BC678" s="155"/>
      <c r="BD678" s="155"/>
      <c r="BE678" s="155"/>
      <c r="BF678" s="166"/>
      <c r="BG678" s="158"/>
      <c r="BH678" s="155"/>
      <c r="BI678" s="158"/>
      <c r="BJ678" s="155"/>
      <c r="BK678" s="155"/>
      <c r="BL678" s="155"/>
      <c r="BM678" s="155"/>
      <c r="BN678" s="155"/>
      <c r="BO678" s="155"/>
      <c r="BP678" s="155"/>
      <c r="BQ678" s="155"/>
      <c r="BR678" s="155"/>
      <c r="BS678" s="155"/>
      <c r="BT678" s="155"/>
      <c r="BU678" s="155"/>
      <c r="BV678" s="155"/>
      <c r="BW678" s="155"/>
      <c r="BX678" s="155"/>
      <c r="BY678" s="155"/>
      <c r="BZ678" s="155"/>
      <c r="CA678" s="155"/>
      <c r="CB678" s="155"/>
      <c r="CC678" s="155"/>
      <c r="CD678" s="155"/>
      <c r="CE678" s="155"/>
      <c r="CF678" s="155"/>
      <c r="CG678" s="155"/>
      <c r="CH678" s="155"/>
      <c r="CI678" s="155"/>
      <c r="CJ678" s="166"/>
      <c r="CK678" s="161"/>
      <c r="CL678" s="161"/>
      <c r="CM678" s="161"/>
      <c r="CN678" s="161"/>
      <c r="CO678" s="161"/>
      <c r="CP678" s="161"/>
      <c r="CQ678" s="161"/>
      <c r="CR678" s="167" t="e">
        <f>IFERROR(MATCH(M678,'Cat Val Desplegable'!$B:$B,0),"")-1</f>
        <v>#VALUE!</v>
      </c>
      <c r="CS678" s="167">
        <f>COUNTIF('Cat Val Desplegable'!$B$3:$B$257,'Altas FI-Compras'!M678)</f>
        <v>0</v>
      </c>
      <c r="CT678" s="167" t="e">
        <f>IFERROR(MATCH(Y678,'Cat Val Desplegable'!$E:$E,0),"")-1</f>
        <v>#VALUE!</v>
      </c>
      <c r="CU678" s="167">
        <f>COUNTIF('Cat Val Desplegable'!$E$3:$E$296,'Altas FI-Compras'!Y678)</f>
        <v>0</v>
      </c>
      <c r="CV678" s="161"/>
      <c r="CW678" s="161"/>
      <c r="CX678" s="161"/>
      <c r="CY678" s="161"/>
      <c r="CZ678" s="161"/>
      <c r="DA678" s="161"/>
      <c r="DB678" s="161"/>
      <c r="DC678" s="161"/>
      <c r="DD678" s="161"/>
    </row>
    <row r="679" spans="1:108">
      <c r="A679" s="155"/>
      <c r="B679" s="155"/>
      <c r="C679" s="155"/>
      <c r="D679" s="155"/>
      <c r="E679" s="155"/>
      <c r="F679" s="155"/>
      <c r="G679" s="155"/>
      <c r="H679" s="155"/>
      <c r="I679" s="155"/>
      <c r="J679" s="155"/>
      <c r="K679" s="155"/>
      <c r="L679" s="155"/>
      <c r="M679" s="155"/>
      <c r="N679" s="156"/>
      <c r="O679" s="157"/>
      <c r="P679" s="158"/>
      <c r="Q679" s="155"/>
      <c r="R679" s="159"/>
      <c r="S679" s="159"/>
      <c r="T679" s="155"/>
      <c r="U679" s="159"/>
      <c r="V679" s="159"/>
      <c r="W679" s="160"/>
      <c r="X679" s="155"/>
      <c r="Y679" s="158"/>
      <c r="Z679" s="155"/>
      <c r="AA679" s="155"/>
      <c r="AB679" s="155"/>
      <c r="AC679" s="162"/>
      <c r="AD679" s="162"/>
      <c r="AE679" s="155"/>
      <c r="AF679" s="155"/>
      <c r="AG679" s="155"/>
      <c r="AH679" s="155"/>
      <c r="AI679" s="155"/>
      <c r="AJ679" s="163"/>
      <c r="AK679" s="163"/>
      <c r="AL679" s="163"/>
      <c r="AM679" s="163"/>
      <c r="AN679" s="164"/>
      <c r="AO679" s="165"/>
      <c r="AP679" s="163"/>
      <c r="AQ679" s="155"/>
      <c r="AR679" s="155"/>
      <c r="AS679" s="155"/>
      <c r="AT679" s="166"/>
      <c r="AU679" s="158"/>
      <c r="AV679" s="155"/>
      <c r="AW679" s="155"/>
      <c r="AX679" s="155"/>
      <c r="AY679" s="155"/>
      <c r="AZ679" s="166"/>
      <c r="BA679" s="158"/>
      <c r="BB679" s="155"/>
      <c r="BC679" s="155"/>
      <c r="BD679" s="155"/>
      <c r="BE679" s="155"/>
      <c r="BF679" s="166"/>
      <c r="BG679" s="158"/>
      <c r="BH679" s="155"/>
      <c r="BI679" s="158"/>
      <c r="BJ679" s="155"/>
      <c r="BK679" s="155"/>
      <c r="BL679" s="155"/>
      <c r="BM679" s="155"/>
      <c r="BN679" s="155"/>
      <c r="BO679" s="155"/>
      <c r="BP679" s="155"/>
      <c r="BQ679" s="155"/>
      <c r="BR679" s="155"/>
      <c r="BS679" s="155"/>
      <c r="BT679" s="155"/>
      <c r="BU679" s="155"/>
      <c r="BV679" s="155"/>
      <c r="BW679" s="155"/>
      <c r="BX679" s="155"/>
      <c r="BY679" s="155"/>
      <c r="BZ679" s="155"/>
      <c r="CA679" s="155"/>
      <c r="CB679" s="155"/>
      <c r="CC679" s="155"/>
      <c r="CD679" s="155"/>
      <c r="CE679" s="155"/>
      <c r="CF679" s="155"/>
      <c r="CG679" s="155"/>
      <c r="CH679" s="155"/>
      <c r="CI679" s="155"/>
      <c r="CJ679" s="166"/>
      <c r="CK679" s="161"/>
      <c r="CL679" s="161"/>
      <c r="CM679" s="161"/>
      <c r="CN679" s="161"/>
      <c r="CO679" s="161"/>
      <c r="CP679" s="161"/>
      <c r="CQ679" s="161"/>
      <c r="CR679" s="167" t="e">
        <f>IFERROR(MATCH(M679,'Cat Val Desplegable'!$B:$B,0),"")-1</f>
        <v>#VALUE!</v>
      </c>
      <c r="CS679" s="167">
        <f>COUNTIF('Cat Val Desplegable'!$B$3:$B$257,'Altas FI-Compras'!M679)</f>
        <v>0</v>
      </c>
      <c r="CT679" s="167" t="e">
        <f>IFERROR(MATCH(Y679,'Cat Val Desplegable'!$E:$E,0),"")-1</f>
        <v>#VALUE!</v>
      </c>
      <c r="CU679" s="167">
        <f>COUNTIF('Cat Val Desplegable'!$E$3:$E$296,'Altas FI-Compras'!Y679)</f>
        <v>0</v>
      </c>
      <c r="CV679" s="161"/>
      <c r="CW679" s="161"/>
      <c r="CX679" s="161"/>
      <c r="CY679" s="161"/>
      <c r="CZ679" s="161"/>
      <c r="DA679" s="161"/>
      <c r="DB679" s="161"/>
      <c r="DC679" s="161"/>
      <c r="DD679" s="161"/>
    </row>
    <row r="680" spans="1:108">
      <c r="A680" s="155"/>
      <c r="B680" s="155"/>
      <c r="C680" s="155"/>
      <c r="D680" s="155"/>
      <c r="E680" s="155"/>
      <c r="F680" s="155"/>
      <c r="G680" s="155"/>
      <c r="H680" s="155"/>
      <c r="I680" s="155"/>
      <c r="J680" s="155"/>
      <c r="K680" s="155"/>
      <c r="L680" s="155"/>
      <c r="M680" s="155"/>
      <c r="N680" s="156"/>
      <c r="O680" s="157"/>
      <c r="P680" s="158"/>
      <c r="Q680" s="155"/>
      <c r="R680" s="159"/>
      <c r="S680" s="159"/>
      <c r="T680" s="155"/>
      <c r="U680" s="159"/>
      <c r="V680" s="159"/>
      <c r="W680" s="160"/>
      <c r="X680" s="155"/>
      <c r="Y680" s="158"/>
      <c r="Z680" s="155"/>
      <c r="AA680" s="155"/>
      <c r="AB680" s="155"/>
      <c r="AC680" s="162"/>
      <c r="AD680" s="162"/>
      <c r="AE680" s="155"/>
      <c r="AF680" s="155"/>
      <c r="AG680" s="155"/>
      <c r="AH680" s="155"/>
      <c r="AI680" s="155"/>
      <c r="AJ680" s="163"/>
      <c r="AK680" s="163"/>
      <c r="AL680" s="163"/>
      <c r="AM680" s="163"/>
      <c r="AN680" s="164"/>
      <c r="AO680" s="165"/>
      <c r="AP680" s="163"/>
      <c r="AQ680" s="155"/>
      <c r="AR680" s="155"/>
      <c r="AS680" s="155"/>
      <c r="AT680" s="166"/>
      <c r="AU680" s="158"/>
      <c r="AV680" s="155"/>
      <c r="AW680" s="155"/>
      <c r="AX680" s="155"/>
      <c r="AY680" s="155"/>
      <c r="AZ680" s="166"/>
      <c r="BA680" s="158"/>
      <c r="BB680" s="155"/>
      <c r="BC680" s="155"/>
      <c r="BD680" s="155"/>
      <c r="BE680" s="155"/>
      <c r="BF680" s="166"/>
      <c r="BG680" s="158"/>
      <c r="BH680" s="155"/>
      <c r="BI680" s="158"/>
      <c r="BJ680" s="155"/>
      <c r="BK680" s="155"/>
      <c r="BL680" s="155"/>
      <c r="BM680" s="155"/>
      <c r="BN680" s="155"/>
      <c r="BO680" s="155"/>
      <c r="BP680" s="155"/>
      <c r="BQ680" s="155"/>
      <c r="BR680" s="155"/>
      <c r="BS680" s="155"/>
      <c r="BT680" s="155"/>
      <c r="BU680" s="155"/>
      <c r="BV680" s="155"/>
      <c r="BW680" s="155"/>
      <c r="BX680" s="155"/>
      <c r="BY680" s="155"/>
      <c r="BZ680" s="155"/>
      <c r="CA680" s="155"/>
      <c r="CB680" s="155"/>
      <c r="CC680" s="155"/>
      <c r="CD680" s="155"/>
      <c r="CE680" s="155"/>
      <c r="CF680" s="155"/>
      <c r="CG680" s="155"/>
      <c r="CH680" s="155"/>
      <c r="CI680" s="155"/>
      <c r="CJ680" s="166"/>
      <c r="CK680" s="161"/>
      <c r="CL680" s="161"/>
      <c r="CM680" s="161"/>
      <c r="CN680" s="161"/>
      <c r="CO680" s="161"/>
      <c r="CP680" s="161"/>
      <c r="CQ680" s="161"/>
      <c r="CR680" s="167" t="e">
        <f>IFERROR(MATCH(M680,'Cat Val Desplegable'!$B:$B,0),"")-1</f>
        <v>#VALUE!</v>
      </c>
      <c r="CS680" s="167">
        <f>COUNTIF('Cat Val Desplegable'!$B$3:$B$257,'Altas FI-Compras'!M680)</f>
        <v>0</v>
      </c>
      <c r="CT680" s="167" t="e">
        <f>IFERROR(MATCH(Y680,'Cat Val Desplegable'!$E:$E,0),"")-1</f>
        <v>#VALUE!</v>
      </c>
      <c r="CU680" s="167">
        <f>COUNTIF('Cat Val Desplegable'!$E$3:$E$296,'Altas FI-Compras'!Y680)</f>
        <v>0</v>
      </c>
      <c r="CV680" s="161"/>
      <c r="CW680" s="161"/>
      <c r="CX680" s="161"/>
      <c r="CY680" s="161"/>
      <c r="CZ680" s="161"/>
      <c r="DA680" s="161"/>
      <c r="DB680" s="161"/>
      <c r="DC680" s="161"/>
      <c r="DD680" s="161"/>
    </row>
    <row r="681" spans="1:108">
      <c r="A681" s="155"/>
      <c r="B681" s="155"/>
      <c r="C681" s="155"/>
      <c r="D681" s="155"/>
      <c r="E681" s="155"/>
      <c r="F681" s="155"/>
      <c r="G681" s="155"/>
      <c r="H681" s="155"/>
      <c r="I681" s="155"/>
      <c r="J681" s="155"/>
      <c r="K681" s="155"/>
      <c r="L681" s="155"/>
      <c r="M681" s="155"/>
      <c r="N681" s="156"/>
      <c r="O681" s="157"/>
      <c r="P681" s="158"/>
      <c r="Q681" s="155"/>
      <c r="R681" s="159"/>
      <c r="S681" s="159"/>
      <c r="T681" s="155"/>
      <c r="U681" s="159"/>
      <c r="V681" s="159"/>
      <c r="W681" s="160"/>
      <c r="X681" s="155"/>
      <c r="Y681" s="158"/>
      <c r="Z681" s="155"/>
      <c r="AA681" s="155"/>
      <c r="AB681" s="155"/>
      <c r="AC681" s="162"/>
      <c r="AD681" s="162"/>
      <c r="AE681" s="155"/>
      <c r="AF681" s="155"/>
      <c r="AG681" s="155"/>
      <c r="AH681" s="155"/>
      <c r="AI681" s="155"/>
      <c r="AJ681" s="163"/>
      <c r="AK681" s="163"/>
      <c r="AL681" s="163"/>
      <c r="AM681" s="163"/>
      <c r="AN681" s="164"/>
      <c r="AO681" s="165"/>
      <c r="AP681" s="163"/>
      <c r="AQ681" s="155"/>
      <c r="AR681" s="155"/>
      <c r="AS681" s="155"/>
      <c r="AT681" s="166"/>
      <c r="AU681" s="158"/>
      <c r="AV681" s="155"/>
      <c r="AW681" s="155"/>
      <c r="AX681" s="155"/>
      <c r="AY681" s="155"/>
      <c r="AZ681" s="166"/>
      <c r="BA681" s="158"/>
      <c r="BB681" s="155"/>
      <c r="BC681" s="155"/>
      <c r="BD681" s="155"/>
      <c r="BE681" s="155"/>
      <c r="BF681" s="166"/>
      <c r="BG681" s="158"/>
      <c r="BH681" s="155"/>
      <c r="BI681" s="158"/>
      <c r="BJ681" s="155"/>
      <c r="BK681" s="155"/>
      <c r="BL681" s="155"/>
      <c r="BM681" s="155"/>
      <c r="BN681" s="155"/>
      <c r="BO681" s="155"/>
      <c r="BP681" s="155"/>
      <c r="BQ681" s="155"/>
      <c r="BR681" s="155"/>
      <c r="BS681" s="155"/>
      <c r="BT681" s="155"/>
      <c r="BU681" s="155"/>
      <c r="BV681" s="155"/>
      <c r="BW681" s="155"/>
      <c r="BX681" s="155"/>
      <c r="BY681" s="155"/>
      <c r="BZ681" s="155"/>
      <c r="CA681" s="155"/>
      <c r="CB681" s="155"/>
      <c r="CC681" s="155"/>
      <c r="CD681" s="155"/>
      <c r="CE681" s="155"/>
      <c r="CF681" s="155"/>
      <c r="CG681" s="155"/>
      <c r="CH681" s="155"/>
      <c r="CI681" s="155"/>
      <c r="CJ681" s="166"/>
      <c r="CK681" s="161"/>
      <c r="CL681" s="161"/>
      <c r="CM681" s="161"/>
      <c r="CN681" s="161"/>
      <c r="CO681" s="161"/>
      <c r="CP681" s="161"/>
      <c r="CQ681" s="161"/>
      <c r="CR681" s="167" t="e">
        <f>IFERROR(MATCH(M681,'Cat Val Desplegable'!$B:$B,0),"")-1</f>
        <v>#VALUE!</v>
      </c>
      <c r="CS681" s="167">
        <f>COUNTIF('Cat Val Desplegable'!$B$3:$B$257,'Altas FI-Compras'!M681)</f>
        <v>0</v>
      </c>
      <c r="CT681" s="167" t="e">
        <f>IFERROR(MATCH(Y681,'Cat Val Desplegable'!$E:$E,0),"")-1</f>
        <v>#VALUE!</v>
      </c>
      <c r="CU681" s="167">
        <f>COUNTIF('Cat Val Desplegable'!$E$3:$E$296,'Altas FI-Compras'!Y681)</f>
        <v>0</v>
      </c>
      <c r="CV681" s="161"/>
      <c r="CW681" s="161"/>
      <c r="CX681" s="161"/>
      <c r="CY681" s="161"/>
      <c r="CZ681" s="161"/>
      <c r="DA681" s="161"/>
      <c r="DB681" s="161"/>
      <c r="DC681" s="161"/>
      <c r="DD681" s="161"/>
    </row>
    <row r="682" spans="1:108">
      <c r="A682" s="155"/>
      <c r="B682" s="155"/>
      <c r="C682" s="155"/>
      <c r="D682" s="155"/>
      <c r="E682" s="155"/>
      <c r="F682" s="155"/>
      <c r="G682" s="155"/>
      <c r="H682" s="155"/>
      <c r="I682" s="155"/>
      <c r="J682" s="155"/>
      <c r="K682" s="155"/>
      <c r="L682" s="155"/>
      <c r="M682" s="155"/>
      <c r="N682" s="156"/>
      <c r="O682" s="157"/>
      <c r="P682" s="158"/>
      <c r="Q682" s="155"/>
      <c r="R682" s="159"/>
      <c r="S682" s="159"/>
      <c r="T682" s="155"/>
      <c r="U682" s="159"/>
      <c r="V682" s="159"/>
      <c r="W682" s="160"/>
      <c r="X682" s="155"/>
      <c r="Y682" s="158"/>
      <c r="Z682" s="155"/>
      <c r="AA682" s="155"/>
      <c r="AB682" s="155"/>
      <c r="AC682" s="162"/>
      <c r="AD682" s="162"/>
      <c r="AE682" s="155"/>
      <c r="AF682" s="155"/>
      <c r="AG682" s="155"/>
      <c r="AH682" s="155"/>
      <c r="AI682" s="155"/>
      <c r="AJ682" s="163"/>
      <c r="AK682" s="163"/>
      <c r="AL682" s="163"/>
      <c r="AM682" s="163"/>
      <c r="AN682" s="164"/>
      <c r="AO682" s="165"/>
      <c r="AP682" s="163"/>
      <c r="AQ682" s="155"/>
      <c r="AR682" s="155"/>
      <c r="AS682" s="155"/>
      <c r="AT682" s="166"/>
      <c r="AU682" s="158"/>
      <c r="AV682" s="155"/>
      <c r="AW682" s="155"/>
      <c r="AX682" s="155"/>
      <c r="AY682" s="155"/>
      <c r="AZ682" s="166"/>
      <c r="BA682" s="158"/>
      <c r="BB682" s="155"/>
      <c r="BC682" s="155"/>
      <c r="BD682" s="155"/>
      <c r="BE682" s="155"/>
      <c r="BF682" s="166"/>
      <c r="BG682" s="158"/>
      <c r="BH682" s="155"/>
      <c r="BI682" s="158"/>
      <c r="BJ682" s="155"/>
      <c r="BK682" s="155"/>
      <c r="BL682" s="155"/>
      <c r="BM682" s="155"/>
      <c r="BN682" s="155"/>
      <c r="BO682" s="155"/>
      <c r="BP682" s="155"/>
      <c r="BQ682" s="155"/>
      <c r="BR682" s="155"/>
      <c r="BS682" s="155"/>
      <c r="BT682" s="155"/>
      <c r="BU682" s="155"/>
      <c r="BV682" s="155"/>
      <c r="BW682" s="155"/>
      <c r="BX682" s="155"/>
      <c r="BY682" s="155"/>
      <c r="BZ682" s="155"/>
      <c r="CA682" s="155"/>
      <c r="CB682" s="155"/>
      <c r="CC682" s="155"/>
      <c r="CD682" s="155"/>
      <c r="CE682" s="155"/>
      <c r="CF682" s="155"/>
      <c r="CG682" s="155"/>
      <c r="CH682" s="155"/>
      <c r="CI682" s="155"/>
      <c r="CJ682" s="166"/>
      <c r="CK682" s="161"/>
      <c r="CL682" s="161"/>
      <c r="CM682" s="161"/>
      <c r="CN682" s="161"/>
      <c r="CO682" s="161"/>
      <c r="CP682" s="161"/>
      <c r="CQ682" s="161"/>
      <c r="CR682" s="167" t="e">
        <f>IFERROR(MATCH(M682,'Cat Val Desplegable'!$B:$B,0),"")-1</f>
        <v>#VALUE!</v>
      </c>
      <c r="CS682" s="167">
        <f>COUNTIF('Cat Val Desplegable'!$B$3:$B$257,'Altas FI-Compras'!M682)</f>
        <v>0</v>
      </c>
      <c r="CT682" s="167" t="e">
        <f>IFERROR(MATCH(Y682,'Cat Val Desplegable'!$E:$E,0),"")-1</f>
        <v>#VALUE!</v>
      </c>
      <c r="CU682" s="167">
        <f>COUNTIF('Cat Val Desplegable'!$E$3:$E$296,'Altas FI-Compras'!Y682)</f>
        <v>0</v>
      </c>
      <c r="CV682" s="161"/>
      <c r="CW682" s="161"/>
      <c r="CX682" s="161"/>
      <c r="CY682" s="161"/>
      <c r="CZ682" s="161"/>
      <c r="DA682" s="161"/>
      <c r="DB682" s="161"/>
      <c r="DC682" s="161"/>
      <c r="DD682" s="161"/>
    </row>
    <row r="683" spans="1:108">
      <c r="A683" s="155"/>
      <c r="B683" s="155"/>
      <c r="C683" s="155"/>
      <c r="D683" s="155"/>
      <c r="E683" s="155"/>
      <c r="F683" s="155"/>
      <c r="G683" s="155"/>
      <c r="H683" s="155"/>
      <c r="I683" s="155"/>
      <c r="J683" s="155"/>
      <c r="K683" s="155"/>
      <c r="L683" s="155"/>
      <c r="M683" s="155"/>
      <c r="N683" s="156"/>
      <c r="O683" s="157"/>
      <c r="P683" s="158"/>
      <c r="Q683" s="155"/>
      <c r="R683" s="159"/>
      <c r="S683" s="159"/>
      <c r="T683" s="155"/>
      <c r="U683" s="159"/>
      <c r="V683" s="159"/>
      <c r="W683" s="160"/>
      <c r="X683" s="155"/>
      <c r="Y683" s="158"/>
      <c r="Z683" s="155"/>
      <c r="AA683" s="155"/>
      <c r="AB683" s="155"/>
      <c r="AC683" s="162"/>
      <c r="AD683" s="162"/>
      <c r="AE683" s="155"/>
      <c r="AF683" s="155"/>
      <c r="AG683" s="155"/>
      <c r="AH683" s="155"/>
      <c r="AI683" s="155"/>
      <c r="AJ683" s="163"/>
      <c r="AK683" s="163"/>
      <c r="AL683" s="163"/>
      <c r="AM683" s="163"/>
      <c r="AN683" s="164"/>
      <c r="AO683" s="165"/>
      <c r="AP683" s="163"/>
      <c r="AQ683" s="155"/>
      <c r="AR683" s="155"/>
      <c r="AS683" s="155"/>
      <c r="AT683" s="166"/>
      <c r="AU683" s="158"/>
      <c r="AV683" s="155"/>
      <c r="AW683" s="155"/>
      <c r="AX683" s="155"/>
      <c r="AY683" s="155"/>
      <c r="AZ683" s="166"/>
      <c r="BA683" s="158"/>
      <c r="BB683" s="155"/>
      <c r="BC683" s="155"/>
      <c r="BD683" s="155"/>
      <c r="BE683" s="155"/>
      <c r="BF683" s="166"/>
      <c r="BG683" s="158"/>
      <c r="BH683" s="155"/>
      <c r="BI683" s="158"/>
      <c r="BJ683" s="155"/>
      <c r="BK683" s="155"/>
      <c r="BL683" s="155"/>
      <c r="BM683" s="155"/>
      <c r="BN683" s="155"/>
      <c r="BO683" s="155"/>
      <c r="BP683" s="155"/>
      <c r="BQ683" s="155"/>
      <c r="BR683" s="155"/>
      <c r="BS683" s="155"/>
      <c r="BT683" s="155"/>
      <c r="BU683" s="155"/>
      <c r="BV683" s="155"/>
      <c r="BW683" s="155"/>
      <c r="BX683" s="155"/>
      <c r="BY683" s="155"/>
      <c r="BZ683" s="155"/>
      <c r="CA683" s="155"/>
      <c r="CB683" s="155"/>
      <c r="CC683" s="155"/>
      <c r="CD683" s="155"/>
      <c r="CE683" s="155"/>
      <c r="CF683" s="155"/>
      <c r="CG683" s="155"/>
      <c r="CH683" s="155"/>
      <c r="CI683" s="155"/>
      <c r="CJ683" s="166"/>
      <c r="CK683" s="161"/>
      <c r="CL683" s="161"/>
      <c r="CM683" s="161"/>
      <c r="CN683" s="161"/>
      <c r="CO683" s="161"/>
      <c r="CP683" s="161"/>
      <c r="CQ683" s="161"/>
      <c r="CR683" s="167" t="e">
        <f>IFERROR(MATCH(M683,'Cat Val Desplegable'!$B:$B,0),"")-1</f>
        <v>#VALUE!</v>
      </c>
      <c r="CS683" s="167">
        <f>COUNTIF('Cat Val Desplegable'!$B$3:$B$257,'Altas FI-Compras'!M683)</f>
        <v>0</v>
      </c>
      <c r="CT683" s="167" t="e">
        <f>IFERROR(MATCH(Y683,'Cat Val Desplegable'!$E:$E,0),"")-1</f>
        <v>#VALUE!</v>
      </c>
      <c r="CU683" s="167">
        <f>COUNTIF('Cat Val Desplegable'!$E$3:$E$296,'Altas FI-Compras'!Y683)</f>
        <v>0</v>
      </c>
      <c r="CV683" s="161"/>
      <c r="CW683" s="161"/>
      <c r="CX683" s="161"/>
      <c r="CY683" s="161"/>
      <c r="CZ683" s="161"/>
      <c r="DA683" s="161"/>
      <c r="DB683" s="161"/>
      <c r="DC683" s="161"/>
      <c r="DD683" s="161"/>
    </row>
    <row r="684" spans="1:108">
      <c r="A684" s="155"/>
      <c r="B684" s="155"/>
      <c r="C684" s="155"/>
      <c r="D684" s="155"/>
      <c r="E684" s="155"/>
      <c r="F684" s="155"/>
      <c r="G684" s="155"/>
      <c r="H684" s="155"/>
      <c r="I684" s="155"/>
      <c r="J684" s="155"/>
      <c r="K684" s="155"/>
      <c r="L684" s="155"/>
      <c r="M684" s="155"/>
      <c r="N684" s="156"/>
      <c r="O684" s="157"/>
      <c r="P684" s="158"/>
      <c r="Q684" s="155"/>
      <c r="R684" s="159"/>
      <c r="S684" s="159"/>
      <c r="T684" s="155"/>
      <c r="U684" s="159"/>
      <c r="V684" s="159"/>
      <c r="W684" s="160"/>
      <c r="X684" s="155"/>
      <c r="Y684" s="158"/>
      <c r="Z684" s="155"/>
      <c r="AA684" s="155"/>
      <c r="AB684" s="155"/>
      <c r="AC684" s="162"/>
      <c r="AD684" s="162"/>
      <c r="AE684" s="155"/>
      <c r="AF684" s="155"/>
      <c r="AG684" s="155"/>
      <c r="AH684" s="155"/>
      <c r="AI684" s="155"/>
      <c r="AJ684" s="163"/>
      <c r="AK684" s="163"/>
      <c r="AL684" s="163"/>
      <c r="AM684" s="163"/>
      <c r="AN684" s="164"/>
      <c r="AO684" s="165"/>
      <c r="AP684" s="163"/>
      <c r="AQ684" s="155"/>
      <c r="AR684" s="155"/>
      <c r="AS684" s="155"/>
      <c r="AT684" s="166"/>
      <c r="AU684" s="158"/>
      <c r="AV684" s="155"/>
      <c r="AW684" s="155"/>
      <c r="AX684" s="155"/>
      <c r="AY684" s="155"/>
      <c r="AZ684" s="166"/>
      <c r="BA684" s="158"/>
      <c r="BB684" s="155"/>
      <c r="BC684" s="155"/>
      <c r="BD684" s="155"/>
      <c r="BE684" s="155"/>
      <c r="BF684" s="166"/>
      <c r="BG684" s="158"/>
      <c r="BH684" s="155"/>
      <c r="BI684" s="158"/>
      <c r="BJ684" s="155"/>
      <c r="BK684" s="155"/>
      <c r="BL684" s="155"/>
      <c r="BM684" s="155"/>
      <c r="BN684" s="155"/>
      <c r="BO684" s="155"/>
      <c r="BP684" s="155"/>
      <c r="BQ684" s="155"/>
      <c r="BR684" s="155"/>
      <c r="BS684" s="155"/>
      <c r="BT684" s="155"/>
      <c r="BU684" s="155"/>
      <c r="BV684" s="155"/>
      <c r="BW684" s="155"/>
      <c r="BX684" s="155"/>
      <c r="BY684" s="155"/>
      <c r="BZ684" s="155"/>
      <c r="CA684" s="155"/>
      <c r="CB684" s="155"/>
      <c r="CC684" s="155"/>
      <c r="CD684" s="155"/>
      <c r="CE684" s="155"/>
      <c r="CF684" s="155"/>
      <c r="CG684" s="155"/>
      <c r="CH684" s="155"/>
      <c r="CI684" s="155"/>
      <c r="CJ684" s="166"/>
      <c r="CK684" s="161"/>
      <c r="CL684" s="161"/>
      <c r="CM684" s="161"/>
      <c r="CN684" s="161"/>
      <c r="CO684" s="161"/>
      <c r="CP684" s="161"/>
      <c r="CQ684" s="161"/>
      <c r="CR684" s="167" t="e">
        <f>IFERROR(MATCH(M684,'Cat Val Desplegable'!$B:$B,0),"")-1</f>
        <v>#VALUE!</v>
      </c>
      <c r="CS684" s="167">
        <f>COUNTIF('Cat Val Desplegable'!$B$3:$B$257,'Altas FI-Compras'!M684)</f>
        <v>0</v>
      </c>
      <c r="CT684" s="167" t="e">
        <f>IFERROR(MATCH(Y684,'Cat Val Desplegable'!$E:$E,0),"")-1</f>
        <v>#VALUE!</v>
      </c>
      <c r="CU684" s="167">
        <f>COUNTIF('Cat Val Desplegable'!$E$3:$E$296,'Altas FI-Compras'!Y684)</f>
        <v>0</v>
      </c>
      <c r="CV684" s="161"/>
      <c r="CW684" s="161"/>
      <c r="CX684" s="161"/>
      <c r="CY684" s="161"/>
      <c r="CZ684" s="161"/>
      <c r="DA684" s="161"/>
      <c r="DB684" s="161"/>
      <c r="DC684" s="161"/>
      <c r="DD684" s="161"/>
    </row>
    <row r="685" spans="1:108">
      <c r="A685" s="155"/>
      <c r="B685" s="155"/>
      <c r="C685" s="155"/>
      <c r="D685" s="155"/>
      <c r="E685" s="155"/>
      <c r="F685" s="155"/>
      <c r="G685" s="155"/>
      <c r="H685" s="155"/>
      <c r="I685" s="155"/>
      <c r="J685" s="155"/>
      <c r="K685" s="155"/>
      <c r="L685" s="155"/>
      <c r="M685" s="155"/>
      <c r="N685" s="156"/>
      <c r="O685" s="157"/>
      <c r="P685" s="158"/>
      <c r="Q685" s="155"/>
      <c r="R685" s="159"/>
      <c r="S685" s="159"/>
      <c r="T685" s="155"/>
      <c r="U685" s="159"/>
      <c r="V685" s="159"/>
      <c r="W685" s="160"/>
      <c r="X685" s="155"/>
      <c r="Y685" s="158"/>
      <c r="Z685" s="155"/>
      <c r="AA685" s="155"/>
      <c r="AB685" s="155"/>
      <c r="AC685" s="162"/>
      <c r="AD685" s="162"/>
      <c r="AE685" s="155"/>
      <c r="AF685" s="155"/>
      <c r="AG685" s="155"/>
      <c r="AH685" s="155"/>
      <c r="AI685" s="155"/>
      <c r="AJ685" s="163"/>
      <c r="AK685" s="163"/>
      <c r="AL685" s="163"/>
      <c r="AM685" s="163"/>
      <c r="AN685" s="164"/>
      <c r="AO685" s="165"/>
      <c r="AP685" s="163"/>
      <c r="AQ685" s="155"/>
      <c r="AR685" s="155"/>
      <c r="AS685" s="155"/>
      <c r="AT685" s="166"/>
      <c r="AU685" s="158"/>
      <c r="AV685" s="155"/>
      <c r="AW685" s="155"/>
      <c r="AX685" s="155"/>
      <c r="AY685" s="155"/>
      <c r="AZ685" s="166"/>
      <c r="BA685" s="158"/>
      <c r="BB685" s="155"/>
      <c r="BC685" s="155"/>
      <c r="BD685" s="155"/>
      <c r="BE685" s="155"/>
      <c r="BF685" s="166"/>
      <c r="BG685" s="158"/>
      <c r="BH685" s="155"/>
      <c r="BI685" s="158"/>
      <c r="BJ685" s="155"/>
      <c r="BK685" s="155"/>
      <c r="BL685" s="155"/>
      <c r="BM685" s="155"/>
      <c r="BN685" s="155"/>
      <c r="BO685" s="155"/>
      <c r="BP685" s="155"/>
      <c r="BQ685" s="155"/>
      <c r="BR685" s="155"/>
      <c r="BS685" s="155"/>
      <c r="BT685" s="155"/>
      <c r="BU685" s="155"/>
      <c r="BV685" s="155"/>
      <c r="BW685" s="155"/>
      <c r="BX685" s="155"/>
      <c r="BY685" s="155"/>
      <c r="BZ685" s="155"/>
      <c r="CA685" s="155"/>
      <c r="CB685" s="155"/>
      <c r="CC685" s="155"/>
      <c r="CD685" s="155"/>
      <c r="CE685" s="155"/>
      <c r="CF685" s="155"/>
      <c r="CG685" s="155"/>
      <c r="CH685" s="155"/>
      <c r="CI685" s="155"/>
      <c r="CJ685" s="166"/>
      <c r="CK685" s="161"/>
      <c r="CL685" s="161"/>
      <c r="CM685" s="161"/>
      <c r="CN685" s="161"/>
      <c r="CO685" s="161"/>
      <c r="CP685" s="161"/>
      <c r="CQ685" s="161"/>
      <c r="CR685" s="167" t="e">
        <f>IFERROR(MATCH(M685,'Cat Val Desplegable'!$B:$B,0),"")-1</f>
        <v>#VALUE!</v>
      </c>
      <c r="CS685" s="167">
        <f>COUNTIF('Cat Val Desplegable'!$B$3:$B$257,'Altas FI-Compras'!M685)</f>
        <v>0</v>
      </c>
      <c r="CT685" s="167" t="e">
        <f>IFERROR(MATCH(Y685,'Cat Val Desplegable'!$E:$E,0),"")-1</f>
        <v>#VALUE!</v>
      </c>
      <c r="CU685" s="167">
        <f>COUNTIF('Cat Val Desplegable'!$E$3:$E$296,'Altas FI-Compras'!Y685)</f>
        <v>0</v>
      </c>
      <c r="CV685" s="161"/>
      <c r="CW685" s="161"/>
      <c r="CX685" s="161"/>
      <c r="CY685" s="161"/>
      <c r="CZ685" s="161"/>
      <c r="DA685" s="161"/>
      <c r="DB685" s="161"/>
      <c r="DC685" s="161"/>
      <c r="DD685" s="161"/>
    </row>
    <row r="686" spans="1:108">
      <c r="A686" s="155"/>
      <c r="B686" s="155"/>
      <c r="C686" s="155"/>
      <c r="D686" s="155"/>
      <c r="E686" s="155"/>
      <c r="F686" s="155"/>
      <c r="G686" s="155"/>
      <c r="H686" s="155"/>
      <c r="I686" s="155"/>
      <c r="J686" s="155"/>
      <c r="K686" s="155"/>
      <c r="L686" s="155"/>
      <c r="M686" s="155"/>
      <c r="N686" s="156"/>
      <c r="O686" s="157"/>
      <c r="P686" s="158"/>
      <c r="Q686" s="155"/>
      <c r="R686" s="159"/>
      <c r="S686" s="159"/>
      <c r="T686" s="155"/>
      <c r="U686" s="159"/>
      <c r="V686" s="159"/>
      <c r="W686" s="160"/>
      <c r="X686" s="155"/>
      <c r="Y686" s="158"/>
      <c r="Z686" s="155"/>
      <c r="AA686" s="155"/>
      <c r="AB686" s="155"/>
      <c r="AC686" s="162"/>
      <c r="AD686" s="162"/>
      <c r="AE686" s="155"/>
      <c r="AF686" s="155"/>
      <c r="AG686" s="155"/>
      <c r="AH686" s="155"/>
      <c r="AI686" s="155"/>
      <c r="AJ686" s="163"/>
      <c r="AK686" s="163"/>
      <c r="AL686" s="163"/>
      <c r="AM686" s="163"/>
      <c r="AN686" s="164"/>
      <c r="AO686" s="165"/>
      <c r="AP686" s="163"/>
      <c r="AQ686" s="155"/>
      <c r="AR686" s="155"/>
      <c r="AS686" s="155"/>
      <c r="AT686" s="166"/>
      <c r="AU686" s="158"/>
      <c r="AV686" s="155"/>
      <c r="AW686" s="155"/>
      <c r="AX686" s="155"/>
      <c r="AY686" s="155"/>
      <c r="AZ686" s="166"/>
      <c r="BA686" s="158"/>
      <c r="BB686" s="155"/>
      <c r="BC686" s="155"/>
      <c r="BD686" s="155"/>
      <c r="BE686" s="155"/>
      <c r="BF686" s="166"/>
      <c r="BG686" s="158"/>
      <c r="BH686" s="155"/>
      <c r="BI686" s="158"/>
      <c r="BJ686" s="155"/>
      <c r="BK686" s="155"/>
      <c r="BL686" s="155"/>
      <c r="BM686" s="155"/>
      <c r="BN686" s="155"/>
      <c r="BO686" s="155"/>
      <c r="BP686" s="155"/>
      <c r="BQ686" s="155"/>
      <c r="BR686" s="155"/>
      <c r="BS686" s="155"/>
      <c r="BT686" s="155"/>
      <c r="BU686" s="155"/>
      <c r="BV686" s="155"/>
      <c r="BW686" s="155"/>
      <c r="BX686" s="155"/>
      <c r="BY686" s="155"/>
      <c r="BZ686" s="155"/>
      <c r="CA686" s="155"/>
      <c r="CB686" s="155"/>
      <c r="CC686" s="155"/>
      <c r="CD686" s="155"/>
      <c r="CE686" s="155"/>
      <c r="CF686" s="155"/>
      <c r="CG686" s="155"/>
      <c r="CH686" s="155"/>
      <c r="CI686" s="155"/>
      <c r="CJ686" s="166"/>
      <c r="CK686" s="161"/>
      <c r="CL686" s="161"/>
      <c r="CM686" s="161"/>
      <c r="CN686" s="161"/>
      <c r="CO686" s="161"/>
      <c r="CP686" s="161"/>
      <c r="CQ686" s="161"/>
      <c r="CR686" s="167" t="e">
        <f>IFERROR(MATCH(M686,'Cat Val Desplegable'!$B:$B,0),"")-1</f>
        <v>#VALUE!</v>
      </c>
      <c r="CS686" s="167">
        <f>COUNTIF('Cat Val Desplegable'!$B$3:$B$257,'Altas FI-Compras'!M686)</f>
        <v>0</v>
      </c>
      <c r="CT686" s="167" t="e">
        <f>IFERROR(MATCH(Y686,'Cat Val Desplegable'!$E:$E,0),"")-1</f>
        <v>#VALUE!</v>
      </c>
      <c r="CU686" s="167">
        <f>COUNTIF('Cat Val Desplegable'!$E$3:$E$296,'Altas FI-Compras'!Y686)</f>
        <v>0</v>
      </c>
      <c r="CV686" s="161"/>
      <c r="CW686" s="161"/>
      <c r="CX686" s="161"/>
      <c r="CY686" s="161"/>
      <c r="CZ686" s="161"/>
      <c r="DA686" s="161"/>
      <c r="DB686" s="161"/>
      <c r="DC686" s="161"/>
      <c r="DD686" s="161"/>
    </row>
    <row r="687" spans="1:108">
      <c r="A687" s="155"/>
      <c r="B687" s="155"/>
      <c r="C687" s="155"/>
      <c r="D687" s="155"/>
      <c r="E687" s="155"/>
      <c r="F687" s="155"/>
      <c r="G687" s="155"/>
      <c r="H687" s="155"/>
      <c r="I687" s="155"/>
      <c r="J687" s="155"/>
      <c r="K687" s="155"/>
      <c r="L687" s="155"/>
      <c r="M687" s="155"/>
      <c r="N687" s="156"/>
      <c r="O687" s="157"/>
      <c r="P687" s="158"/>
      <c r="Q687" s="155"/>
      <c r="R687" s="159"/>
      <c r="S687" s="159"/>
      <c r="T687" s="155"/>
      <c r="U687" s="159"/>
      <c r="V687" s="159"/>
      <c r="W687" s="160"/>
      <c r="X687" s="155"/>
      <c r="Y687" s="158"/>
      <c r="Z687" s="155"/>
      <c r="AA687" s="155"/>
      <c r="AB687" s="155"/>
      <c r="AC687" s="162"/>
      <c r="AD687" s="162"/>
      <c r="AE687" s="155"/>
      <c r="AF687" s="155"/>
      <c r="AG687" s="155"/>
      <c r="AH687" s="155"/>
      <c r="AI687" s="155"/>
      <c r="AJ687" s="163"/>
      <c r="AK687" s="163"/>
      <c r="AL687" s="163"/>
      <c r="AM687" s="163"/>
      <c r="AN687" s="164"/>
      <c r="AO687" s="165"/>
      <c r="AP687" s="163"/>
      <c r="AQ687" s="155"/>
      <c r="AR687" s="155"/>
      <c r="AS687" s="155"/>
      <c r="AT687" s="166"/>
      <c r="AU687" s="158"/>
      <c r="AV687" s="155"/>
      <c r="AW687" s="155"/>
      <c r="AX687" s="155"/>
      <c r="AY687" s="155"/>
      <c r="AZ687" s="166"/>
      <c r="BA687" s="158"/>
      <c r="BB687" s="155"/>
      <c r="BC687" s="155"/>
      <c r="BD687" s="155"/>
      <c r="BE687" s="155"/>
      <c r="BF687" s="166"/>
      <c r="BG687" s="158"/>
      <c r="BH687" s="155"/>
      <c r="BI687" s="158"/>
      <c r="BJ687" s="155"/>
      <c r="BK687" s="155"/>
      <c r="BL687" s="155"/>
      <c r="BM687" s="155"/>
      <c r="BN687" s="155"/>
      <c r="BO687" s="155"/>
      <c r="BP687" s="155"/>
      <c r="BQ687" s="155"/>
      <c r="BR687" s="155"/>
      <c r="BS687" s="155"/>
      <c r="BT687" s="155"/>
      <c r="BU687" s="155"/>
      <c r="BV687" s="155"/>
      <c r="BW687" s="155"/>
      <c r="BX687" s="155"/>
      <c r="BY687" s="155"/>
      <c r="BZ687" s="155"/>
      <c r="CA687" s="155"/>
      <c r="CB687" s="155"/>
      <c r="CC687" s="155"/>
      <c r="CD687" s="155"/>
      <c r="CE687" s="155"/>
      <c r="CF687" s="155"/>
      <c r="CG687" s="155"/>
      <c r="CH687" s="155"/>
      <c r="CI687" s="155"/>
      <c r="CJ687" s="166"/>
      <c r="CK687" s="161"/>
      <c r="CL687" s="161"/>
      <c r="CM687" s="161"/>
      <c r="CN687" s="161"/>
      <c r="CO687" s="161"/>
      <c r="CP687" s="161"/>
      <c r="CQ687" s="161"/>
      <c r="CR687" s="167" t="e">
        <f>IFERROR(MATCH(M687,'Cat Val Desplegable'!$B:$B,0),"")-1</f>
        <v>#VALUE!</v>
      </c>
      <c r="CS687" s="167">
        <f>COUNTIF('Cat Val Desplegable'!$B$3:$B$257,'Altas FI-Compras'!M687)</f>
        <v>0</v>
      </c>
      <c r="CT687" s="167" t="e">
        <f>IFERROR(MATCH(Y687,'Cat Val Desplegable'!$E:$E,0),"")-1</f>
        <v>#VALUE!</v>
      </c>
      <c r="CU687" s="167">
        <f>COUNTIF('Cat Val Desplegable'!$E$3:$E$296,'Altas FI-Compras'!Y687)</f>
        <v>0</v>
      </c>
      <c r="CV687" s="161"/>
      <c r="CW687" s="161"/>
      <c r="CX687" s="161"/>
      <c r="CY687" s="161"/>
      <c r="CZ687" s="161"/>
      <c r="DA687" s="161"/>
      <c r="DB687" s="161"/>
      <c r="DC687" s="161"/>
      <c r="DD687" s="161"/>
    </row>
    <row r="688" spans="1:108">
      <c r="A688" s="155"/>
      <c r="B688" s="155"/>
      <c r="C688" s="155"/>
      <c r="D688" s="155"/>
      <c r="E688" s="155"/>
      <c r="F688" s="155"/>
      <c r="G688" s="155"/>
      <c r="H688" s="155"/>
      <c r="I688" s="155"/>
      <c r="J688" s="155"/>
      <c r="K688" s="155"/>
      <c r="L688" s="155"/>
      <c r="M688" s="155"/>
      <c r="N688" s="156"/>
      <c r="O688" s="157"/>
      <c r="P688" s="158"/>
      <c r="Q688" s="155"/>
      <c r="R688" s="159"/>
      <c r="S688" s="159"/>
      <c r="T688" s="155"/>
      <c r="U688" s="159"/>
      <c r="V688" s="159"/>
      <c r="W688" s="160"/>
      <c r="X688" s="155"/>
      <c r="Y688" s="158"/>
      <c r="Z688" s="155"/>
      <c r="AA688" s="155"/>
      <c r="AB688" s="155"/>
      <c r="AC688" s="162"/>
      <c r="AD688" s="162"/>
      <c r="AE688" s="155"/>
      <c r="AF688" s="155"/>
      <c r="AG688" s="155"/>
      <c r="AH688" s="155"/>
      <c r="AI688" s="155"/>
      <c r="AJ688" s="163"/>
      <c r="AK688" s="163"/>
      <c r="AL688" s="163"/>
      <c r="AM688" s="163"/>
      <c r="AN688" s="164"/>
      <c r="AO688" s="165"/>
      <c r="AP688" s="163"/>
      <c r="AQ688" s="155"/>
      <c r="AR688" s="155"/>
      <c r="AS688" s="155"/>
      <c r="AT688" s="166"/>
      <c r="AU688" s="158"/>
      <c r="AV688" s="155"/>
      <c r="AW688" s="155"/>
      <c r="AX688" s="155"/>
      <c r="AY688" s="155"/>
      <c r="AZ688" s="166"/>
      <c r="BA688" s="158"/>
      <c r="BB688" s="155"/>
      <c r="BC688" s="155"/>
      <c r="BD688" s="155"/>
      <c r="BE688" s="155"/>
      <c r="BF688" s="166"/>
      <c r="BG688" s="158"/>
      <c r="BH688" s="155"/>
      <c r="BI688" s="158"/>
      <c r="BJ688" s="155"/>
      <c r="BK688" s="155"/>
      <c r="BL688" s="155"/>
      <c r="BM688" s="155"/>
      <c r="BN688" s="155"/>
      <c r="BO688" s="155"/>
      <c r="BP688" s="155"/>
      <c r="BQ688" s="155"/>
      <c r="BR688" s="155"/>
      <c r="BS688" s="155"/>
      <c r="BT688" s="155"/>
      <c r="BU688" s="155"/>
      <c r="BV688" s="155"/>
      <c r="BW688" s="155"/>
      <c r="BX688" s="155"/>
      <c r="BY688" s="155"/>
      <c r="BZ688" s="155"/>
      <c r="CA688" s="155"/>
      <c r="CB688" s="155"/>
      <c r="CC688" s="155"/>
      <c r="CD688" s="155"/>
      <c r="CE688" s="155"/>
      <c r="CF688" s="155"/>
      <c r="CG688" s="155"/>
      <c r="CH688" s="155"/>
      <c r="CI688" s="155"/>
      <c r="CJ688" s="166"/>
      <c r="CK688" s="161"/>
      <c r="CL688" s="161"/>
      <c r="CM688" s="161"/>
      <c r="CN688" s="161"/>
      <c r="CO688" s="161"/>
      <c r="CP688" s="161"/>
      <c r="CQ688" s="161"/>
      <c r="CR688" s="167" t="e">
        <f>IFERROR(MATCH(M688,'Cat Val Desplegable'!$B:$B,0),"")-1</f>
        <v>#VALUE!</v>
      </c>
      <c r="CS688" s="167">
        <f>COUNTIF('Cat Val Desplegable'!$B$3:$B$257,'Altas FI-Compras'!M688)</f>
        <v>0</v>
      </c>
      <c r="CT688" s="167" t="e">
        <f>IFERROR(MATCH(Y688,'Cat Val Desplegable'!$E:$E,0),"")-1</f>
        <v>#VALUE!</v>
      </c>
      <c r="CU688" s="167">
        <f>COUNTIF('Cat Val Desplegable'!$E$3:$E$296,'Altas FI-Compras'!Y688)</f>
        <v>0</v>
      </c>
      <c r="CV688" s="161"/>
      <c r="CW688" s="161"/>
      <c r="CX688" s="161"/>
      <c r="CY688" s="161"/>
      <c r="CZ688" s="161"/>
      <c r="DA688" s="161"/>
      <c r="DB688" s="161"/>
      <c r="DC688" s="161"/>
      <c r="DD688" s="161"/>
    </row>
    <row r="689" spans="1:108">
      <c r="A689" s="155"/>
      <c r="B689" s="155"/>
      <c r="C689" s="155"/>
      <c r="D689" s="155"/>
      <c r="E689" s="155"/>
      <c r="F689" s="155"/>
      <c r="G689" s="155"/>
      <c r="H689" s="155"/>
      <c r="I689" s="155"/>
      <c r="J689" s="155"/>
      <c r="K689" s="155"/>
      <c r="L689" s="155"/>
      <c r="M689" s="155"/>
      <c r="N689" s="156"/>
      <c r="O689" s="157"/>
      <c r="P689" s="158"/>
      <c r="Q689" s="155"/>
      <c r="R689" s="159"/>
      <c r="S689" s="159"/>
      <c r="T689" s="155"/>
      <c r="U689" s="159"/>
      <c r="V689" s="159"/>
      <c r="W689" s="160"/>
      <c r="X689" s="155"/>
      <c r="Y689" s="158"/>
      <c r="Z689" s="155"/>
      <c r="AA689" s="155"/>
      <c r="AB689" s="155"/>
      <c r="AC689" s="162"/>
      <c r="AD689" s="162"/>
      <c r="AE689" s="155"/>
      <c r="AF689" s="155"/>
      <c r="AG689" s="155"/>
      <c r="AH689" s="155"/>
      <c r="AI689" s="155"/>
      <c r="AJ689" s="163"/>
      <c r="AK689" s="163"/>
      <c r="AL689" s="163"/>
      <c r="AM689" s="163"/>
      <c r="AN689" s="164"/>
      <c r="AO689" s="165"/>
      <c r="AP689" s="163"/>
      <c r="AQ689" s="155"/>
      <c r="AR689" s="155"/>
      <c r="AS689" s="155"/>
      <c r="AT689" s="166"/>
      <c r="AU689" s="158"/>
      <c r="AV689" s="155"/>
      <c r="AW689" s="155"/>
      <c r="AX689" s="155"/>
      <c r="AY689" s="155"/>
      <c r="AZ689" s="166"/>
      <c r="BA689" s="158"/>
      <c r="BB689" s="155"/>
      <c r="BC689" s="155"/>
      <c r="BD689" s="155"/>
      <c r="BE689" s="155"/>
      <c r="BF689" s="166"/>
      <c r="BG689" s="158"/>
      <c r="BH689" s="155"/>
      <c r="BI689" s="158"/>
      <c r="BJ689" s="155"/>
      <c r="BK689" s="155"/>
      <c r="BL689" s="155"/>
      <c r="BM689" s="155"/>
      <c r="BN689" s="155"/>
      <c r="BO689" s="155"/>
      <c r="BP689" s="155"/>
      <c r="BQ689" s="155"/>
      <c r="BR689" s="155"/>
      <c r="BS689" s="155"/>
      <c r="BT689" s="155"/>
      <c r="BU689" s="155"/>
      <c r="BV689" s="155"/>
      <c r="BW689" s="155"/>
      <c r="BX689" s="155"/>
      <c r="BY689" s="155"/>
      <c r="BZ689" s="155"/>
      <c r="CA689" s="155"/>
      <c r="CB689" s="155"/>
      <c r="CC689" s="155"/>
      <c r="CD689" s="155"/>
      <c r="CE689" s="155"/>
      <c r="CF689" s="155"/>
      <c r="CG689" s="155"/>
      <c r="CH689" s="155"/>
      <c r="CI689" s="155"/>
      <c r="CJ689" s="166"/>
      <c r="CK689" s="161"/>
      <c r="CL689" s="161"/>
      <c r="CM689" s="161"/>
      <c r="CN689" s="161"/>
      <c r="CO689" s="161"/>
      <c r="CP689" s="161"/>
      <c r="CQ689" s="161"/>
      <c r="CR689" s="167" t="e">
        <f>IFERROR(MATCH(M689,'Cat Val Desplegable'!$B:$B,0),"")-1</f>
        <v>#VALUE!</v>
      </c>
      <c r="CS689" s="167">
        <f>COUNTIF('Cat Val Desplegable'!$B$3:$B$257,'Altas FI-Compras'!M689)</f>
        <v>0</v>
      </c>
      <c r="CT689" s="167" t="e">
        <f>IFERROR(MATCH(Y689,'Cat Val Desplegable'!$E:$E,0),"")-1</f>
        <v>#VALUE!</v>
      </c>
      <c r="CU689" s="167">
        <f>COUNTIF('Cat Val Desplegable'!$E$3:$E$296,'Altas FI-Compras'!Y689)</f>
        <v>0</v>
      </c>
      <c r="CV689" s="161"/>
      <c r="CW689" s="161"/>
      <c r="CX689" s="161"/>
      <c r="CY689" s="161"/>
      <c r="CZ689" s="161"/>
      <c r="DA689" s="161"/>
      <c r="DB689" s="161"/>
      <c r="DC689" s="161"/>
      <c r="DD689" s="161"/>
    </row>
    <row r="690" spans="1:108">
      <c r="A690" s="155"/>
      <c r="B690" s="155"/>
      <c r="C690" s="155"/>
      <c r="D690" s="155"/>
      <c r="E690" s="155"/>
      <c r="F690" s="155"/>
      <c r="G690" s="155"/>
      <c r="H690" s="155"/>
      <c r="I690" s="155"/>
      <c r="J690" s="155"/>
      <c r="K690" s="155"/>
      <c r="L690" s="155"/>
      <c r="M690" s="155"/>
      <c r="N690" s="156"/>
      <c r="O690" s="157"/>
      <c r="P690" s="158"/>
      <c r="Q690" s="155"/>
      <c r="R690" s="159"/>
      <c r="S690" s="159"/>
      <c r="T690" s="155"/>
      <c r="U690" s="159"/>
      <c r="V690" s="159"/>
      <c r="W690" s="160"/>
      <c r="X690" s="155"/>
      <c r="Y690" s="158"/>
      <c r="Z690" s="155"/>
      <c r="AA690" s="155"/>
      <c r="AB690" s="155"/>
      <c r="AC690" s="162"/>
      <c r="AD690" s="162"/>
      <c r="AE690" s="155"/>
      <c r="AF690" s="155"/>
      <c r="AG690" s="155"/>
      <c r="AH690" s="155"/>
      <c r="AI690" s="155"/>
      <c r="AJ690" s="163"/>
      <c r="AK690" s="163"/>
      <c r="AL690" s="163"/>
      <c r="AM690" s="163"/>
      <c r="AN690" s="164"/>
      <c r="AO690" s="165"/>
      <c r="AP690" s="163"/>
      <c r="AQ690" s="155"/>
      <c r="AR690" s="155"/>
      <c r="AS690" s="155"/>
      <c r="AT690" s="166"/>
      <c r="AU690" s="158"/>
      <c r="AV690" s="155"/>
      <c r="AW690" s="155"/>
      <c r="AX690" s="155"/>
      <c r="AY690" s="155"/>
      <c r="AZ690" s="166"/>
      <c r="BA690" s="158"/>
      <c r="BB690" s="155"/>
      <c r="BC690" s="155"/>
      <c r="BD690" s="155"/>
      <c r="BE690" s="155"/>
      <c r="BF690" s="166"/>
      <c r="BG690" s="158"/>
      <c r="BH690" s="155"/>
      <c r="BI690" s="158"/>
      <c r="BJ690" s="155"/>
      <c r="BK690" s="155"/>
      <c r="BL690" s="155"/>
      <c r="BM690" s="155"/>
      <c r="BN690" s="155"/>
      <c r="BO690" s="155"/>
      <c r="BP690" s="155"/>
      <c r="BQ690" s="155"/>
      <c r="BR690" s="155"/>
      <c r="BS690" s="155"/>
      <c r="BT690" s="155"/>
      <c r="BU690" s="155"/>
      <c r="BV690" s="155"/>
      <c r="BW690" s="155"/>
      <c r="BX690" s="155"/>
      <c r="BY690" s="155"/>
      <c r="BZ690" s="155"/>
      <c r="CA690" s="155"/>
      <c r="CB690" s="155"/>
      <c r="CC690" s="155"/>
      <c r="CD690" s="155"/>
      <c r="CE690" s="155"/>
      <c r="CF690" s="155"/>
      <c r="CG690" s="155"/>
      <c r="CH690" s="155"/>
      <c r="CI690" s="155"/>
      <c r="CJ690" s="166"/>
      <c r="CK690" s="161"/>
      <c r="CL690" s="161"/>
      <c r="CM690" s="161"/>
      <c r="CN690" s="161"/>
      <c r="CO690" s="161"/>
      <c r="CP690" s="161"/>
      <c r="CQ690" s="161"/>
      <c r="CR690" s="167" t="e">
        <f>IFERROR(MATCH(M690,'Cat Val Desplegable'!$B:$B,0),"")-1</f>
        <v>#VALUE!</v>
      </c>
      <c r="CS690" s="167">
        <f>COUNTIF('Cat Val Desplegable'!$B$3:$B$257,'Altas FI-Compras'!M690)</f>
        <v>0</v>
      </c>
      <c r="CT690" s="167" t="e">
        <f>IFERROR(MATCH(Y690,'Cat Val Desplegable'!$E:$E,0),"")-1</f>
        <v>#VALUE!</v>
      </c>
      <c r="CU690" s="167">
        <f>COUNTIF('Cat Val Desplegable'!$E$3:$E$296,'Altas FI-Compras'!Y690)</f>
        <v>0</v>
      </c>
      <c r="CV690" s="161"/>
      <c r="CW690" s="161"/>
      <c r="CX690" s="161"/>
      <c r="CY690" s="161"/>
      <c r="CZ690" s="161"/>
      <c r="DA690" s="161"/>
      <c r="DB690" s="161"/>
      <c r="DC690" s="161"/>
      <c r="DD690" s="161"/>
    </row>
    <row r="691" spans="1:108">
      <c r="A691" s="155"/>
      <c r="B691" s="155"/>
      <c r="C691" s="155"/>
      <c r="D691" s="155"/>
      <c r="E691" s="155"/>
      <c r="F691" s="155"/>
      <c r="G691" s="155"/>
      <c r="H691" s="155"/>
      <c r="I691" s="155"/>
      <c r="J691" s="155"/>
      <c r="K691" s="155"/>
      <c r="L691" s="155"/>
      <c r="M691" s="155"/>
      <c r="N691" s="156"/>
      <c r="O691" s="157"/>
      <c r="P691" s="158"/>
      <c r="Q691" s="155"/>
      <c r="R691" s="159"/>
      <c r="S691" s="159"/>
      <c r="T691" s="155"/>
      <c r="U691" s="159"/>
      <c r="V691" s="159"/>
      <c r="W691" s="160"/>
      <c r="X691" s="155"/>
      <c r="Y691" s="158"/>
      <c r="Z691" s="155"/>
      <c r="AA691" s="155"/>
      <c r="AB691" s="155"/>
      <c r="AC691" s="162"/>
      <c r="AD691" s="162"/>
      <c r="AE691" s="155"/>
      <c r="AF691" s="155"/>
      <c r="AG691" s="155"/>
      <c r="AH691" s="155"/>
      <c r="AI691" s="155"/>
      <c r="AJ691" s="163"/>
      <c r="AK691" s="163"/>
      <c r="AL691" s="163"/>
      <c r="AM691" s="163"/>
      <c r="AN691" s="164"/>
      <c r="AO691" s="165"/>
      <c r="AP691" s="163"/>
      <c r="AQ691" s="155"/>
      <c r="AR691" s="155"/>
      <c r="AS691" s="155"/>
      <c r="AT691" s="166"/>
      <c r="AU691" s="158"/>
      <c r="AV691" s="155"/>
      <c r="AW691" s="155"/>
      <c r="AX691" s="155"/>
      <c r="AY691" s="155"/>
      <c r="AZ691" s="166"/>
      <c r="BA691" s="158"/>
      <c r="BB691" s="155"/>
      <c r="BC691" s="155"/>
      <c r="BD691" s="155"/>
      <c r="BE691" s="155"/>
      <c r="BF691" s="166"/>
      <c r="BG691" s="158"/>
      <c r="BH691" s="155"/>
      <c r="BI691" s="158"/>
      <c r="BJ691" s="155"/>
      <c r="BK691" s="155"/>
      <c r="BL691" s="155"/>
      <c r="BM691" s="155"/>
      <c r="BN691" s="155"/>
      <c r="BO691" s="155"/>
      <c r="BP691" s="155"/>
      <c r="BQ691" s="155"/>
      <c r="BR691" s="155"/>
      <c r="BS691" s="155"/>
      <c r="BT691" s="155"/>
      <c r="BU691" s="155"/>
      <c r="BV691" s="155"/>
      <c r="BW691" s="155"/>
      <c r="BX691" s="155"/>
      <c r="BY691" s="155"/>
      <c r="BZ691" s="155"/>
      <c r="CA691" s="155"/>
      <c r="CB691" s="155"/>
      <c r="CC691" s="155"/>
      <c r="CD691" s="155"/>
      <c r="CE691" s="155"/>
      <c r="CF691" s="155"/>
      <c r="CG691" s="155"/>
      <c r="CH691" s="155"/>
      <c r="CI691" s="155"/>
      <c r="CJ691" s="166"/>
      <c r="CK691" s="161"/>
      <c r="CL691" s="161"/>
      <c r="CM691" s="161"/>
      <c r="CN691" s="161"/>
      <c r="CO691" s="161"/>
      <c r="CP691" s="161"/>
      <c r="CQ691" s="161"/>
      <c r="CR691" s="167" t="e">
        <f>IFERROR(MATCH(M691,'Cat Val Desplegable'!$B:$B,0),"")-1</f>
        <v>#VALUE!</v>
      </c>
      <c r="CS691" s="167">
        <f>COUNTIF('Cat Val Desplegable'!$B$3:$B$257,'Altas FI-Compras'!M691)</f>
        <v>0</v>
      </c>
      <c r="CT691" s="167" t="e">
        <f>IFERROR(MATCH(Y691,'Cat Val Desplegable'!$E:$E,0),"")-1</f>
        <v>#VALUE!</v>
      </c>
      <c r="CU691" s="167">
        <f>COUNTIF('Cat Val Desplegable'!$E$3:$E$296,'Altas FI-Compras'!Y691)</f>
        <v>0</v>
      </c>
      <c r="CV691" s="161"/>
      <c r="CW691" s="161"/>
      <c r="CX691" s="161"/>
      <c r="CY691" s="161"/>
      <c r="CZ691" s="161"/>
      <c r="DA691" s="161"/>
      <c r="DB691" s="161"/>
      <c r="DC691" s="161"/>
      <c r="DD691" s="161"/>
    </row>
    <row r="692" spans="1:108">
      <c r="A692" s="155"/>
      <c r="B692" s="155"/>
      <c r="C692" s="155"/>
      <c r="D692" s="155"/>
      <c r="E692" s="155"/>
      <c r="F692" s="155"/>
      <c r="G692" s="155"/>
      <c r="H692" s="155"/>
      <c r="I692" s="155"/>
      <c r="J692" s="155"/>
      <c r="K692" s="155"/>
      <c r="L692" s="155"/>
      <c r="M692" s="155"/>
      <c r="N692" s="156"/>
      <c r="O692" s="157"/>
      <c r="P692" s="158"/>
      <c r="Q692" s="155"/>
      <c r="R692" s="159"/>
      <c r="S692" s="159"/>
      <c r="T692" s="155"/>
      <c r="U692" s="159"/>
      <c r="V692" s="159"/>
      <c r="W692" s="160"/>
      <c r="X692" s="155"/>
      <c r="Y692" s="158"/>
      <c r="Z692" s="155"/>
      <c r="AA692" s="155"/>
      <c r="AB692" s="155"/>
      <c r="AC692" s="162"/>
      <c r="AD692" s="162"/>
      <c r="AE692" s="155"/>
      <c r="AF692" s="155"/>
      <c r="AG692" s="155"/>
      <c r="AH692" s="155"/>
      <c r="AI692" s="155"/>
      <c r="AJ692" s="163"/>
      <c r="AK692" s="163"/>
      <c r="AL692" s="163"/>
      <c r="AM692" s="163"/>
      <c r="AN692" s="164"/>
      <c r="AO692" s="165"/>
      <c r="AP692" s="163"/>
      <c r="AQ692" s="155"/>
      <c r="AR692" s="155"/>
      <c r="AS692" s="155"/>
      <c r="AT692" s="166"/>
      <c r="AU692" s="158"/>
      <c r="AV692" s="155"/>
      <c r="AW692" s="155"/>
      <c r="AX692" s="155"/>
      <c r="AY692" s="155"/>
      <c r="AZ692" s="166"/>
      <c r="BA692" s="158"/>
      <c r="BB692" s="155"/>
      <c r="BC692" s="155"/>
      <c r="BD692" s="155"/>
      <c r="BE692" s="155"/>
      <c r="BF692" s="166"/>
      <c r="BG692" s="158"/>
      <c r="BH692" s="155"/>
      <c r="BI692" s="158"/>
      <c r="BJ692" s="155"/>
      <c r="BK692" s="155"/>
      <c r="BL692" s="155"/>
      <c r="BM692" s="155"/>
      <c r="BN692" s="155"/>
      <c r="BO692" s="155"/>
      <c r="BP692" s="155"/>
      <c r="BQ692" s="155"/>
      <c r="BR692" s="155"/>
      <c r="BS692" s="155"/>
      <c r="BT692" s="155"/>
      <c r="BU692" s="155"/>
      <c r="BV692" s="155"/>
      <c r="BW692" s="155"/>
      <c r="BX692" s="155"/>
      <c r="BY692" s="155"/>
      <c r="BZ692" s="155"/>
      <c r="CA692" s="155"/>
      <c r="CB692" s="155"/>
      <c r="CC692" s="155"/>
      <c r="CD692" s="155"/>
      <c r="CE692" s="155"/>
      <c r="CF692" s="155"/>
      <c r="CG692" s="155"/>
      <c r="CH692" s="155"/>
      <c r="CI692" s="155"/>
      <c r="CJ692" s="166"/>
      <c r="CK692" s="161"/>
      <c r="CL692" s="161"/>
      <c r="CM692" s="161"/>
      <c r="CN692" s="161"/>
      <c r="CO692" s="161"/>
      <c r="CP692" s="161"/>
      <c r="CQ692" s="161"/>
      <c r="CR692" s="167" t="e">
        <f>IFERROR(MATCH(M692,'Cat Val Desplegable'!$B:$B,0),"")-1</f>
        <v>#VALUE!</v>
      </c>
      <c r="CS692" s="167">
        <f>COUNTIF('Cat Val Desplegable'!$B$3:$B$257,'Altas FI-Compras'!M692)</f>
        <v>0</v>
      </c>
      <c r="CT692" s="167" t="e">
        <f>IFERROR(MATCH(Y692,'Cat Val Desplegable'!$E:$E,0),"")-1</f>
        <v>#VALUE!</v>
      </c>
      <c r="CU692" s="167">
        <f>COUNTIF('Cat Val Desplegable'!$E$3:$E$296,'Altas FI-Compras'!Y692)</f>
        <v>0</v>
      </c>
      <c r="CV692" s="161"/>
      <c r="CW692" s="161"/>
      <c r="CX692" s="161"/>
      <c r="CY692" s="161"/>
      <c r="CZ692" s="161"/>
      <c r="DA692" s="161"/>
      <c r="DB692" s="161"/>
      <c r="DC692" s="161"/>
      <c r="DD692" s="161"/>
    </row>
    <row r="693" spans="1:108">
      <c r="A693" s="155"/>
      <c r="B693" s="155"/>
      <c r="C693" s="155"/>
      <c r="D693" s="155"/>
      <c r="E693" s="155"/>
      <c r="F693" s="155"/>
      <c r="G693" s="155"/>
      <c r="H693" s="155"/>
      <c r="I693" s="155"/>
      <c r="J693" s="155"/>
      <c r="K693" s="155"/>
      <c r="L693" s="155"/>
      <c r="M693" s="155"/>
      <c r="N693" s="156"/>
      <c r="O693" s="157"/>
      <c r="P693" s="158"/>
      <c r="Q693" s="155"/>
      <c r="R693" s="159"/>
      <c r="S693" s="159"/>
      <c r="T693" s="155"/>
      <c r="U693" s="159"/>
      <c r="V693" s="159"/>
      <c r="W693" s="160"/>
      <c r="X693" s="155"/>
      <c r="Y693" s="158"/>
      <c r="Z693" s="155"/>
      <c r="AA693" s="155"/>
      <c r="AB693" s="155"/>
      <c r="AC693" s="162"/>
      <c r="AD693" s="162"/>
      <c r="AE693" s="155"/>
      <c r="AF693" s="155"/>
      <c r="AG693" s="155"/>
      <c r="AH693" s="155"/>
      <c r="AI693" s="155"/>
      <c r="AJ693" s="163"/>
      <c r="AK693" s="163"/>
      <c r="AL693" s="163"/>
      <c r="AM693" s="163"/>
      <c r="AN693" s="164"/>
      <c r="AO693" s="165"/>
      <c r="AP693" s="163"/>
      <c r="AQ693" s="155"/>
      <c r="AR693" s="155"/>
      <c r="AS693" s="155"/>
      <c r="AT693" s="166"/>
      <c r="AU693" s="158"/>
      <c r="AV693" s="155"/>
      <c r="AW693" s="155"/>
      <c r="AX693" s="155"/>
      <c r="AY693" s="155"/>
      <c r="AZ693" s="166"/>
      <c r="BA693" s="158"/>
      <c r="BB693" s="155"/>
      <c r="BC693" s="155"/>
      <c r="BD693" s="155"/>
      <c r="BE693" s="155"/>
      <c r="BF693" s="166"/>
      <c r="BG693" s="158"/>
      <c r="BH693" s="155"/>
      <c r="BI693" s="158"/>
      <c r="BJ693" s="155"/>
      <c r="BK693" s="155"/>
      <c r="BL693" s="155"/>
      <c r="BM693" s="155"/>
      <c r="BN693" s="155"/>
      <c r="BO693" s="155"/>
      <c r="BP693" s="155"/>
      <c r="BQ693" s="155"/>
      <c r="BR693" s="155"/>
      <c r="BS693" s="155"/>
      <c r="BT693" s="155"/>
      <c r="BU693" s="155"/>
      <c r="BV693" s="155"/>
      <c r="BW693" s="155"/>
      <c r="BX693" s="155"/>
      <c r="BY693" s="155"/>
      <c r="BZ693" s="155"/>
      <c r="CA693" s="155"/>
      <c r="CB693" s="155"/>
      <c r="CC693" s="155"/>
      <c r="CD693" s="155"/>
      <c r="CE693" s="155"/>
      <c r="CF693" s="155"/>
      <c r="CG693" s="155"/>
      <c r="CH693" s="155"/>
      <c r="CI693" s="155"/>
      <c r="CJ693" s="166"/>
      <c r="CK693" s="161"/>
      <c r="CL693" s="161"/>
      <c r="CM693" s="161"/>
      <c r="CN693" s="161"/>
      <c r="CO693" s="161"/>
      <c r="CP693" s="161"/>
      <c r="CQ693" s="161"/>
      <c r="CR693" s="167" t="e">
        <f>IFERROR(MATCH(M693,'Cat Val Desplegable'!$B:$B,0),"")-1</f>
        <v>#VALUE!</v>
      </c>
      <c r="CS693" s="167">
        <f>COUNTIF('Cat Val Desplegable'!$B$3:$B$257,'Altas FI-Compras'!M693)</f>
        <v>0</v>
      </c>
      <c r="CT693" s="167" t="e">
        <f>IFERROR(MATCH(Y693,'Cat Val Desplegable'!$E:$E,0),"")-1</f>
        <v>#VALUE!</v>
      </c>
      <c r="CU693" s="167">
        <f>COUNTIF('Cat Val Desplegable'!$E$3:$E$296,'Altas FI-Compras'!Y693)</f>
        <v>0</v>
      </c>
      <c r="CV693" s="161"/>
      <c r="CW693" s="161"/>
      <c r="CX693" s="161"/>
      <c r="CY693" s="161"/>
      <c r="CZ693" s="161"/>
      <c r="DA693" s="161"/>
      <c r="DB693" s="161"/>
      <c r="DC693" s="161"/>
      <c r="DD693" s="161"/>
    </row>
    <row r="694" spans="1:108">
      <c r="A694" s="155"/>
      <c r="B694" s="155"/>
      <c r="C694" s="155"/>
      <c r="D694" s="155"/>
      <c r="E694" s="155"/>
      <c r="F694" s="155"/>
      <c r="G694" s="155"/>
      <c r="H694" s="155"/>
      <c r="I694" s="155"/>
      <c r="J694" s="155"/>
      <c r="K694" s="155"/>
      <c r="L694" s="155"/>
      <c r="M694" s="155"/>
      <c r="N694" s="156"/>
      <c r="O694" s="157"/>
      <c r="P694" s="158"/>
      <c r="Q694" s="155"/>
      <c r="R694" s="159"/>
      <c r="S694" s="159"/>
      <c r="T694" s="155"/>
      <c r="U694" s="159"/>
      <c r="V694" s="159"/>
      <c r="W694" s="160"/>
      <c r="X694" s="155"/>
      <c r="Y694" s="158"/>
      <c r="Z694" s="155"/>
      <c r="AA694" s="155"/>
      <c r="AB694" s="155"/>
      <c r="AC694" s="162"/>
      <c r="AD694" s="162"/>
      <c r="AE694" s="155"/>
      <c r="AF694" s="155"/>
      <c r="AG694" s="155"/>
      <c r="AH694" s="155"/>
      <c r="AI694" s="155"/>
      <c r="AJ694" s="163"/>
      <c r="AK694" s="163"/>
      <c r="AL694" s="163"/>
      <c r="AM694" s="163"/>
      <c r="AN694" s="164"/>
      <c r="AO694" s="165"/>
      <c r="AP694" s="163"/>
      <c r="AQ694" s="155"/>
      <c r="AR694" s="155"/>
      <c r="AS694" s="155"/>
      <c r="AT694" s="166"/>
      <c r="AU694" s="158"/>
      <c r="AV694" s="155"/>
      <c r="AW694" s="155"/>
      <c r="AX694" s="155"/>
      <c r="AY694" s="155"/>
      <c r="AZ694" s="166"/>
      <c r="BA694" s="158"/>
      <c r="BB694" s="155"/>
      <c r="BC694" s="155"/>
      <c r="BD694" s="155"/>
      <c r="BE694" s="155"/>
      <c r="BF694" s="166"/>
      <c r="BG694" s="158"/>
      <c r="BH694" s="155"/>
      <c r="BI694" s="158"/>
      <c r="BJ694" s="155"/>
      <c r="BK694" s="155"/>
      <c r="BL694" s="155"/>
      <c r="BM694" s="155"/>
      <c r="BN694" s="155"/>
      <c r="BO694" s="155"/>
      <c r="BP694" s="155"/>
      <c r="BQ694" s="155"/>
      <c r="BR694" s="155"/>
      <c r="BS694" s="155"/>
      <c r="BT694" s="155"/>
      <c r="BU694" s="155"/>
      <c r="BV694" s="155"/>
      <c r="BW694" s="155"/>
      <c r="BX694" s="155"/>
      <c r="BY694" s="155"/>
      <c r="BZ694" s="155"/>
      <c r="CA694" s="155"/>
      <c r="CB694" s="155"/>
      <c r="CC694" s="155"/>
      <c r="CD694" s="155"/>
      <c r="CE694" s="155"/>
      <c r="CF694" s="155"/>
      <c r="CG694" s="155"/>
      <c r="CH694" s="155"/>
      <c r="CI694" s="155"/>
      <c r="CJ694" s="166"/>
      <c r="CK694" s="161"/>
      <c r="CL694" s="161"/>
      <c r="CM694" s="161"/>
      <c r="CN694" s="161"/>
      <c r="CO694" s="161"/>
      <c r="CP694" s="161"/>
      <c r="CQ694" s="161"/>
      <c r="CR694" s="167" t="e">
        <f>IFERROR(MATCH(M694,'Cat Val Desplegable'!$B:$B,0),"")-1</f>
        <v>#VALUE!</v>
      </c>
      <c r="CS694" s="167">
        <f>COUNTIF('Cat Val Desplegable'!$B$3:$B$257,'Altas FI-Compras'!M694)</f>
        <v>0</v>
      </c>
      <c r="CT694" s="167" t="e">
        <f>IFERROR(MATCH(Y694,'Cat Val Desplegable'!$E:$E,0),"")-1</f>
        <v>#VALUE!</v>
      </c>
      <c r="CU694" s="167">
        <f>COUNTIF('Cat Val Desplegable'!$E$3:$E$296,'Altas FI-Compras'!Y694)</f>
        <v>0</v>
      </c>
      <c r="CV694" s="161"/>
      <c r="CW694" s="161"/>
      <c r="CX694" s="161"/>
      <c r="CY694" s="161"/>
      <c r="CZ694" s="161"/>
      <c r="DA694" s="161"/>
      <c r="DB694" s="161"/>
      <c r="DC694" s="161"/>
      <c r="DD694" s="161"/>
    </row>
    <row r="695" spans="1:108">
      <c r="A695" s="155"/>
      <c r="B695" s="155"/>
      <c r="C695" s="155"/>
      <c r="D695" s="155"/>
      <c r="E695" s="155"/>
      <c r="F695" s="155"/>
      <c r="G695" s="155"/>
      <c r="H695" s="155"/>
      <c r="I695" s="155"/>
      <c r="J695" s="155"/>
      <c r="K695" s="155"/>
      <c r="L695" s="155"/>
      <c r="M695" s="155"/>
      <c r="N695" s="156"/>
      <c r="O695" s="157"/>
      <c r="P695" s="158"/>
      <c r="Q695" s="155"/>
      <c r="R695" s="159"/>
      <c r="S695" s="159"/>
      <c r="T695" s="155"/>
      <c r="U695" s="159"/>
      <c r="V695" s="159"/>
      <c r="W695" s="160"/>
      <c r="X695" s="155"/>
      <c r="Y695" s="158"/>
      <c r="Z695" s="155"/>
      <c r="AA695" s="155"/>
      <c r="AB695" s="155"/>
      <c r="AC695" s="162"/>
      <c r="AD695" s="162"/>
      <c r="AE695" s="155"/>
      <c r="AF695" s="155"/>
      <c r="AG695" s="155"/>
      <c r="AH695" s="155"/>
      <c r="AI695" s="155"/>
      <c r="AJ695" s="163"/>
      <c r="AK695" s="163"/>
      <c r="AL695" s="163"/>
      <c r="AM695" s="163"/>
      <c r="AN695" s="164"/>
      <c r="AO695" s="165"/>
      <c r="AP695" s="163"/>
      <c r="AQ695" s="155"/>
      <c r="AR695" s="155"/>
      <c r="AS695" s="155"/>
      <c r="AT695" s="166"/>
      <c r="AU695" s="158"/>
      <c r="AV695" s="155"/>
      <c r="AW695" s="155"/>
      <c r="AX695" s="155"/>
      <c r="AY695" s="155"/>
      <c r="AZ695" s="166"/>
      <c r="BA695" s="158"/>
      <c r="BB695" s="155"/>
      <c r="BC695" s="155"/>
      <c r="BD695" s="155"/>
      <c r="BE695" s="155"/>
      <c r="BF695" s="166"/>
      <c r="BG695" s="158"/>
      <c r="BH695" s="155"/>
      <c r="BI695" s="158"/>
      <c r="BJ695" s="155"/>
      <c r="BK695" s="155"/>
      <c r="BL695" s="155"/>
      <c r="BM695" s="155"/>
      <c r="BN695" s="155"/>
      <c r="BO695" s="155"/>
      <c r="BP695" s="155"/>
      <c r="BQ695" s="155"/>
      <c r="BR695" s="155"/>
      <c r="BS695" s="155"/>
      <c r="BT695" s="155"/>
      <c r="BU695" s="155"/>
      <c r="BV695" s="155"/>
      <c r="BW695" s="155"/>
      <c r="BX695" s="155"/>
      <c r="BY695" s="155"/>
      <c r="BZ695" s="155"/>
      <c r="CA695" s="155"/>
      <c r="CB695" s="155"/>
      <c r="CC695" s="155"/>
      <c r="CD695" s="155"/>
      <c r="CE695" s="155"/>
      <c r="CF695" s="155"/>
      <c r="CG695" s="155"/>
      <c r="CH695" s="155"/>
      <c r="CI695" s="155"/>
      <c r="CJ695" s="166"/>
      <c r="CK695" s="161"/>
      <c r="CL695" s="161"/>
      <c r="CM695" s="161"/>
      <c r="CN695" s="161"/>
      <c r="CO695" s="161"/>
      <c r="CP695" s="161"/>
      <c r="CQ695" s="161"/>
      <c r="CR695" s="167" t="e">
        <f>IFERROR(MATCH(M695,'Cat Val Desplegable'!$B:$B,0),"")-1</f>
        <v>#VALUE!</v>
      </c>
      <c r="CS695" s="167">
        <f>COUNTIF('Cat Val Desplegable'!$B$3:$B$257,'Altas FI-Compras'!M695)</f>
        <v>0</v>
      </c>
      <c r="CT695" s="167" t="e">
        <f>IFERROR(MATCH(Y695,'Cat Val Desplegable'!$E:$E,0),"")-1</f>
        <v>#VALUE!</v>
      </c>
      <c r="CU695" s="167">
        <f>COUNTIF('Cat Val Desplegable'!$E$3:$E$296,'Altas FI-Compras'!Y695)</f>
        <v>0</v>
      </c>
      <c r="CV695" s="161"/>
      <c r="CW695" s="161"/>
      <c r="CX695" s="161"/>
      <c r="CY695" s="161"/>
      <c r="CZ695" s="161"/>
      <c r="DA695" s="161"/>
      <c r="DB695" s="161"/>
      <c r="DC695" s="161"/>
      <c r="DD695" s="161"/>
    </row>
    <row r="696" spans="1:108">
      <c r="A696" s="155"/>
      <c r="B696" s="155"/>
      <c r="C696" s="155"/>
      <c r="D696" s="155"/>
      <c r="E696" s="155"/>
      <c r="F696" s="155"/>
      <c r="G696" s="155"/>
      <c r="H696" s="155"/>
      <c r="I696" s="155"/>
      <c r="J696" s="155"/>
      <c r="K696" s="155"/>
      <c r="L696" s="155"/>
      <c r="M696" s="155"/>
      <c r="N696" s="156"/>
      <c r="O696" s="157"/>
      <c r="P696" s="158"/>
      <c r="Q696" s="155"/>
      <c r="R696" s="159"/>
      <c r="S696" s="159"/>
      <c r="T696" s="155"/>
      <c r="U696" s="159"/>
      <c r="V696" s="159"/>
      <c r="W696" s="160"/>
      <c r="X696" s="155"/>
      <c r="Y696" s="158"/>
      <c r="Z696" s="155"/>
      <c r="AA696" s="155"/>
      <c r="AB696" s="155"/>
      <c r="AC696" s="162"/>
      <c r="AD696" s="162"/>
      <c r="AE696" s="155"/>
      <c r="AF696" s="155"/>
      <c r="AG696" s="155"/>
      <c r="AH696" s="155"/>
      <c r="AI696" s="155"/>
      <c r="AJ696" s="163"/>
      <c r="AK696" s="163"/>
      <c r="AL696" s="163"/>
      <c r="AM696" s="163"/>
      <c r="AN696" s="164"/>
      <c r="AO696" s="165"/>
      <c r="AP696" s="163"/>
      <c r="AQ696" s="155"/>
      <c r="AR696" s="155"/>
      <c r="AS696" s="155"/>
      <c r="AT696" s="166"/>
      <c r="AU696" s="158"/>
      <c r="AV696" s="155"/>
      <c r="AW696" s="155"/>
      <c r="AX696" s="155"/>
      <c r="AY696" s="155"/>
      <c r="AZ696" s="166"/>
      <c r="BA696" s="158"/>
      <c r="BB696" s="155"/>
      <c r="BC696" s="155"/>
      <c r="BD696" s="155"/>
      <c r="BE696" s="155"/>
      <c r="BF696" s="166"/>
      <c r="BG696" s="158"/>
      <c r="BH696" s="155"/>
      <c r="BI696" s="158"/>
      <c r="BJ696" s="155"/>
      <c r="BK696" s="155"/>
      <c r="BL696" s="155"/>
      <c r="BM696" s="155"/>
      <c r="BN696" s="155"/>
      <c r="BO696" s="155"/>
      <c r="BP696" s="155"/>
      <c r="BQ696" s="155"/>
      <c r="BR696" s="155"/>
      <c r="BS696" s="155"/>
      <c r="BT696" s="155"/>
      <c r="BU696" s="155"/>
      <c r="BV696" s="155"/>
      <c r="BW696" s="155"/>
      <c r="BX696" s="155"/>
      <c r="BY696" s="155"/>
      <c r="BZ696" s="155"/>
      <c r="CA696" s="155"/>
      <c r="CB696" s="155"/>
      <c r="CC696" s="155"/>
      <c r="CD696" s="155"/>
      <c r="CE696" s="155"/>
      <c r="CF696" s="155"/>
      <c r="CG696" s="155"/>
      <c r="CH696" s="155"/>
      <c r="CI696" s="155"/>
      <c r="CJ696" s="166"/>
      <c r="CK696" s="161"/>
      <c r="CL696" s="161"/>
      <c r="CM696" s="161"/>
      <c r="CN696" s="161"/>
      <c r="CO696" s="161"/>
      <c r="CP696" s="161"/>
      <c r="CQ696" s="161"/>
      <c r="CR696" s="167" t="e">
        <f>IFERROR(MATCH(M696,'Cat Val Desplegable'!$B:$B,0),"")-1</f>
        <v>#VALUE!</v>
      </c>
      <c r="CS696" s="167">
        <f>COUNTIF('Cat Val Desplegable'!$B$3:$B$257,'Altas FI-Compras'!M696)</f>
        <v>0</v>
      </c>
      <c r="CT696" s="167" t="e">
        <f>IFERROR(MATCH(Y696,'Cat Val Desplegable'!$E:$E,0),"")-1</f>
        <v>#VALUE!</v>
      </c>
      <c r="CU696" s="167">
        <f>COUNTIF('Cat Val Desplegable'!$E$3:$E$296,'Altas FI-Compras'!Y696)</f>
        <v>0</v>
      </c>
      <c r="CV696" s="161"/>
      <c r="CW696" s="161"/>
      <c r="CX696" s="161"/>
      <c r="CY696" s="161"/>
      <c r="CZ696" s="161"/>
      <c r="DA696" s="161"/>
      <c r="DB696" s="161"/>
      <c r="DC696" s="161"/>
      <c r="DD696" s="161"/>
    </row>
    <row r="697" spans="1:108">
      <c r="A697" s="155"/>
      <c r="B697" s="155"/>
      <c r="C697" s="155"/>
      <c r="D697" s="155"/>
      <c r="E697" s="155"/>
      <c r="F697" s="155"/>
      <c r="G697" s="155"/>
      <c r="H697" s="155"/>
      <c r="I697" s="155"/>
      <c r="J697" s="155"/>
      <c r="K697" s="155"/>
      <c r="L697" s="155"/>
      <c r="M697" s="155"/>
      <c r="N697" s="156"/>
      <c r="O697" s="157"/>
      <c r="P697" s="158"/>
      <c r="Q697" s="155"/>
      <c r="R697" s="159"/>
      <c r="S697" s="159"/>
      <c r="T697" s="155"/>
      <c r="U697" s="159"/>
      <c r="V697" s="159"/>
      <c r="W697" s="160"/>
      <c r="X697" s="155"/>
      <c r="Y697" s="158"/>
      <c r="Z697" s="155"/>
      <c r="AA697" s="155"/>
      <c r="AB697" s="155"/>
      <c r="AC697" s="162"/>
      <c r="AD697" s="162"/>
      <c r="AE697" s="155"/>
      <c r="AF697" s="155"/>
      <c r="AG697" s="155"/>
      <c r="AH697" s="155"/>
      <c r="AI697" s="155"/>
      <c r="AJ697" s="163"/>
      <c r="AK697" s="163"/>
      <c r="AL697" s="163"/>
      <c r="AM697" s="163"/>
      <c r="AN697" s="164"/>
      <c r="AO697" s="165"/>
      <c r="AP697" s="163"/>
      <c r="AQ697" s="155"/>
      <c r="AR697" s="155"/>
      <c r="AS697" s="155"/>
      <c r="AT697" s="166"/>
      <c r="AU697" s="158"/>
      <c r="AV697" s="155"/>
      <c r="AW697" s="155"/>
      <c r="AX697" s="155"/>
      <c r="AY697" s="155"/>
      <c r="AZ697" s="166"/>
      <c r="BA697" s="158"/>
      <c r="BB697" s="155"/>
      <c r="BC697" s="155"/>
      <c r="BD697" s="155"/>
      <c r="BE697" s="155"/>
      <c r="BF697" s="166"/>
      <c r="BG697" s="158"/>
      <c r="BH697" s="155"/>
      <c r="BI697" s="158"/>
      <c r="BJ697" s="155"/>
      <c r="BK697" s="155"/>
      <c r="BL697" s="155"/>
      <c r="BM697" s="155"/>
      <c r="BN697" s="155"/>
      <c r="BO697" s="155"/>
      <c r="BP697" s="155"/>
      <c r="BQ697" s="155"/>
      <c r="BR697" s="155"/>
      <c r="BS697" s="155"/>
      <c r="BT697" s="155"/>
      <c r="BU697" s="155"/>
      <c r="BV697" s="155"/>
      <c r="BW697" s="155"/>
      <c r="BX697" s="155"/>
      <c r="BY697" s="155"/>
      <c r="BZ697" s="155"/>
      <c r="CA697" s="155"/>
      <c r="CB697" s="155"/>
      <c r="CC697" s="155"/>
      <c r="CD697" s="155"/>
      <c r="CE697" s="155"/>
      <c r="CF697" s="155"/>
      <c r="CG697" s="155"/>
      <c r="CH697" s="155"/>
      <c r="CI697" s="155"/>
      <c r="CJ697" s="166"/>
      <c r="CK697" s="161"/>
      <c r="CL697" s="161"/>
      <c r="CM697" s="161"/>
      <c r="CN697" s="161"/>
      <c r="CO697" s="161"/>
      <c r="CP697" s="161"/>
      <c r="CQ697" s="161"/>
      <c r="CR697" s="167" t="e">
        <f>IFERROR(MATCH(M697,'Cat Val Desplegable'!$B:$B,0),"")-1</f>
        <v>#VALUE!</v>
      </c>
      <c r="CS697" s="167">
        <f>COUNTIF('Cat Val Desplegable'!$B$3:$B$257,'Altas FI-Compras'!M697)</f>
        <v>0</v>
      </c>
      <c r="CT697" s="167" t="e">
        <f>IFERROR(MATCH(Y697,'Cat Val Desplegable'!$E:$E,0),"")-1</f>
        <v>#VALUE!</v>
      </c>
      <c r="CU697" s="167">
        <f>COUNTIF('Cat Val Desplegable'!$E$3:$E$296,'Altas FI-Compras'!Y697)</f>
        <v>0</v>
      </c>
      <c r="CV697" s="161"/>
      <c r="CW697" s="161"/>
      <c r="CX697" s="161"/>
      <c r="CY697" s="161"/>
      <c r="CZ697" s="161"/>
      <c r="DA697" s="161"/>
      <c r="DB697" s="161"/>
      <c r="DC697" s="161"/>
      <c r="DD697" s="161"/>
    </row>
    <row r="698" spans="1:108">
      <c r="A698" s="155"/>
      <c r="B698" s="155"/>
      <c r="C698" s="155"/>
      <c r="D698" s="155"/>
      <c r="E698" s="155"/>
      <c r="F698" s="155"/>
      <c r="G698" s="155"/>
      <c r="H698" s="155"/>
      <c r="I698" s="155"/>
      <c r="J698" s="155"/>
      <c r="K698" s="155"/>
      <c r="L698" s="155"/>
      <c r="M698" s="155"/>
      <c r="N698" s="156"/>
      <c r="O698" s="157"/>
      <c r="P698" s="158"/>
      <c r="Q698" s="155"/>
      <c r="R698" s="159"/>
      <c r="S698" s="159"/>
      <c r="T698" s="155"/>
      <c r="U698" s="159"/>
      <c r="V698" s="159"/>
      <c r="W698" s="160"/>
      <c r="X698" s="155"/>
      <c r="Y698" s="158"/>
      <c r="Z698" s="155"/>
      <c r="AA698" s="155"/>
      <c r="AB698" s="155"/>
      <c r="AC698" s="162"/>
      <c r="AD698" s="162"/>
      <c r="AE698" s="155"/>
      <c r="AF698" s="155"/>
      <c r="AG698" s="155"/>
      <c r="AH698" s="155"/>
      <c r="AI698" s="155"/>
      <c r="AJ698" s="163"/>
      <c r="AK698" s="163"/>
      <c r="AL698" s="163"/>
      <c r="AM698" s="163"/>
      <c r="AN698" s="164"/>
      <c r="AO698" s="165"/>
      <c r="AP698" s="163"/>
      <c r="AQ698" s="155"/>
      <c r="AR698" s="155"/>
      <c r="AS698" s="155"/>
      <c r="AT698" s="166"/>
      <c r="AU698" s="158"/>
      <c r="AV698" s="155"/>
      <c r="AW698" s="155"/>
      <c r="AX698" s="155"/>
      <c r="AY698" s="155"/>
      <c r="AZ698" s="166"/>
      <c r="BA698" s="158"/>
      <c r="BB698" s="155"/>
      <c r="BC698" s="155"/>
      <c r="BD698" s="155"/>
      <c r="BE698" s="155"/>
      <c r="BF698" s="166"/>
      <c r="BG698" s="158"/>
      <c r="BH698" s="155"/>
      <c r="BI698" s="158"/>
      <c r="BJ698" s="155"/>
      <c r="BK698" s="155"/>
      <c r="BL698" s="155"/>
      <c r="BM698" s="155"/>
      <c r="BN698" s="155"/>
      <c r="BO698" s="155"/>
      <c r="BP698" s="155"/>
      <c r="BQ698" s="155"/>
      <c r="BR698" s="155"/>
      <c r="BS698" s="155"/>
      <c r="BT698" s="155"/>
      <c r="BU698" s="155"/>
      <c r="BV698" s="155"/>
      <c r="BW698" s="155"/>
      <c r="BX698" s="155"/>
      <c r="BY698" s="155"/>
      <c r="BZ698" s="155"/>
      <c r="CA698" s="155"/>
      <c r="CB698" s="155"/>
      <c r="CC698" s="155"/>
      <c r="CD698" s="155"/>
      <c r="CE698" s="155"/>
      <c r="CF698" s="155"/>
      <c r="CG698" s="155"/>
      <c r="CH698" s="155"/>
      <c r="CI698" s="155"/>
      <c r="CJ698" s="166"/>
      <c r="CK698" s="161"/>
      <c r="CL698" s="161"/>
      <c r="CM698" s="161"/>
      <c r="CN698" s="161"/>
      <c r="CO698" s="161"/>
      <c r="CP698" s="161"/>
      <c r="CQ698" s="161"/>
      <c r="CR698" s="167" t="e">
        <f>IFERROR(MATCH(M698,'Cat Val Desplegable'!$B:$B,0),"")-1</f>
        <v>#VALUE!</v>
      </c>
      <c r="CS698" s="167">
        <f>COUNTIF('Cat Val Desplegable'!$B$3:$B$257,'Altas FI-Compras'!M698)</f>
        <v>0</v>
      </c>
      <c r="CT698" s="167" t="e">
        <f>IFERROR(MATCH(Y698,'Cat Val Desplegable'!$E:$E,0),"")-1</f>
        <v>#VALUE!</v>
      </c>
      <c r="CU698" s="167">
        <f>COUNTIF('Cat Val Desplegable'!$E$3:$E$296,'Altas FI-Compras'!Y698)</f>
        <v>0</v>
      </c>
      <c r="CV698" s="161"/>
      <c r="CW698" s="161"/>
      <c r="CX698" s="161"/>
      <c r="CY698" s="161"/>
      <c r="CZ698" s="161"/>
      <c r="DA698" s="161"/>
      <c r="DB698" s="161"/>
      <c r="DC698" s="161"/>
      <c r="DD698" s="161"/>
    </row>
    <row r="699" spans="1:108">
      <c r="A699" s="155"/>
      <c r="B699" s="155"/>
      <c r="C699" s="155"/>
      <c r="D699" s="155"/>
      <c r="E699" s="155"/>
      <c r="F699" s="155"/>
      <c r="G699" s="155"/>
      <c r="H699" s="155"/>
      <c r="I699" s="155"/>
      <c r="J699" s="155"/>
      <c r="K699" s="155"/>
      <c r="L699" s="155"/>
      <c r="M699" s="155"/>
      <c r="N699" s="156"/>
      <c r="O699" s="157"/>
      <c r="P699" s="158"/>
      <c r="Q699" s="155"/>
      <c r="R699" s="159"/>
      <c r="S699" s="159"/>
      <c r="T699" s="155"/>
      <c r="U699" s="159"/>
      <c r="V699" s="159"/>
      <c r="W699" s="160"/>
      <c r="X699" s="155"/>
      <c r="Y699" s="158"/>
      <c r="Z699" s="155"/>
      <c r="AA699" s="155"/>
      <c r="AB699" s="155"/>
      <c r="AC699" s="162"/>
      <c r="AD699" s="162"/>
      <c r="AE699" s="155"/>
      <c r="AF699" s="155"/>
      <c r="AG699" s="155"/>
      <c r="AH699" s="155"/>
      <c r="AI699" s="155"/>
      <c r="AJ699" s="163"/>
      <c r="AK699" s="163"/>
      <c r="AL699" s="163"/>
      <c r="AM699" s="163"/>
      <c r="AN699" s="164"/>
      <c r="AO699" s="165"/>
      <c r="AP699" s="163"/>
      <c r="AQ699" s="155"/>
      <c r="AR699" s="155"/>
      <c r="AS699" s="155"/>
      <c r="AT699" s="166"/>
      <c r="AU699" s="158"/>
      <c r="AV699" s="155"/>
      <c r="AW699" s="155"/>
      <c r="AX699" s="155"/>
      <c r="AY699" s="155"/>
      <c r="AZ699" s="166"/>
      <c r="BA699" s="158"/>
      <c r="BB699" s="155"/>
      <c r="BC699" s="155"/>
      <c r="BD699" s="155"/>
      <c r="BE699" s="155"/>
      <c r="BF699" s="166"/>
      <c r="BG699" s="158"/>
      <c r="BH699" s="155"/>
      <c r="BI699" s="158"/>
      <c r="BJ699" s="155"/>
      <c r="BK699" s="155"/>
      <c r="BL699" s="155"/>
      <c r="BM699" s="155"/>
      <c r="BN699" s="155"/>
      <c r="BO699" s="155"/>
      <c r="BP699" s="155"/>
      <c r="BQ699" s="155"/>
      <c r="BR699" s="155"/>
      <c r="BS699" s="155"/>
      <c r="BT699" s="155"/>
      <c r="BU699" s="155"/>
      <c r="BV699" s="155"/>
      <c r="BW699" s="155"/>
      <c r="BX699" s="155"/>
      <c r="BY699" s="155"/>
      <c r="BZ699" s="155"/>
      <c r="CA699" s="155"/>
      <c r="CB699" s="155"/>
      <c r="CC699" s="155"/>
      <c r="CD699" s="155"/>
      <c r="CE699" s="155"/>
      <c r="CF699" s="155"/>
      <c r="CG699" s="155"/>
      <c r="CH699" s="155"/>
      <c r="CI699" s="155"/>
      <c r="CJ699" s="166"/>
      <c r="CK699" s="161"/>
      <c r="CL699" s="161"/>
      <c r="CM699" s="161"/>
      <c r="CN699" s="161"/>
      <c r="CO699" s="161"/>
      <c r="CP699" s="161"/>
      <c r="CQ699" s="161"/>
      <c r="CR699" s="167" t="e">
        <f>IFERROR(MATCH(M699,'Cat Val Desplegable'!$B:$B,0),"")-1</f>
        <v>#VALUE!</v>
      </c>
      <c r="CS699" s="167">
        <f>COUNTIF('Cat Val Desplegable'!$B$3:$B$257,'Altas FI-Compras'!M699)</f>
        <v>0</v>
      </c>
      <c r="CT699" s="167" t="e">
        <f>IFERROR(MATCH(Y699,'Cat Val Desplegable'!$E:$E,0),"")-1</f>
        <v>#VALUE!</v>
      </c>
      <c r="CU699" s="167">
        <f>COUNTIF('Cat Val Desplegable'!$E$3:$E$296,'Altas FI-Compras'!Y699)</f>
        <v>0</v>
      </c>
      <c r="CV699" s="161"/>
      <c r="CW699" s="161"/>
      <c r="CX699" s="161"/>
      <c r="CY699" s="161"/>
      <c r="CZ699" s="161"/>
      <c r="DA699" s="161"/>
      <c r="DB699" s="161"/>
      <c r="DC699" s="161"/>
      <c r="DD699" s="161"/>
    </row>
    <row r="700" spans="1:108">
      <c r="A700" s="155"/>
      <c r="B700" s="155"/>
      <c r="C700" s="155"/>
      <c r="D700" s="155"/>
      <c r="E700" s="155"/>
      <c r="F700" s="155"/>
      <c r="G700" s="155"/>
      <c r="H700" s="155"/>
      <c r="I700" s="155"/>
      <c r="J700" s="155"/>
      <c r="K700" s="155"/>
      <c r="L700" s="155"/>
      <c r="M700" s="155"/>
      <c r="N700" s="156"/>
      <c r="O700" s="157"/>
      <c r="P700" s="158"/>
      <c r="Q700" s="155"/>
      <c r="R700" s="159"/>
      <c r="S700" s="159"/>
      <c r="T700" s="155"/>
      <c r="U700" s="159"/>
      <c r="V700" s="159"/>
      <c r="W700" s="160"/>
      <c r="X700" s="155"/>
      <c r="Y700" s="158"/>
      <c r="Z700" s="155"/>
      <c r="AA700" s="155"/>
      <c r="AB700" s="155"/>
      <c r="AC700" s="162"/>
      <c r="AD700" s="162"/>
      <c r="AE700" s="155"/>
      <c r="AF700" s="155"/>
      <c r="AG700" s="155"/>
      <c r="AH700" s="155"/>
      <c r="AI700" s="155"/>
      <c r="AJ700" s="163"/>
      <c r="AK700" s="163"/>
      <c r="AL700" s="163"/>
      <c r="AM700" s="163"/>
      <c r="AN700" s="164"/>
      <c r="AO700" s="165"/>
      <c r="AP700" s="163"/>
      <c r="AQ700" s="155"/>
      <c r="AR700" s="155"/>
      <c r="AS700" s="155"/>
      <c r="AT700" s="166"/>
      <c r="AU700" s="158"/>
      <c r="AV700" s="155"/>
      <c r="AW700" s="155"/>
      <c r="AX700" s="155"/>
      <c r="AY700" s="155"/>
      <c r="AZ700" s="166"/>
      <c r="BA700" s="158"/>
      <c r="BB700" s="155"/>
      <c r="BC700" s="155"/>
      <c r="BD700" s="155"/>
      <c r="BE700" s="155"/>
      <c r="BF700" s="166"/>
      <c r="BG700" s="158"/>
      <c r="BH700" s="155"/>
      <c r="BI700" s="158"/>
      <c r="BJ700" s="155"/>
      <c r="BK700" s="155"/>
      <c r="BL700" s="155"/>
      <c r="BM700" s="155"/>
      <c r="BN700" s="155"/>
      <c r="BO700" s="155"/>
      <c r="BP700" s="155"/>
      <c r="BQ700" s="155"/>
      <c r="BR700" s="155"/>
      <c r="BS700" s="155"/>
      <c r="BT700" s="155"/>
      <c r="BU700" s="155"/>
      <c r="BV700" s="155"/>
      <c r="BW700" s="155"/>
      <c r="BX700" s="155"/>
      <c r="BY700" s="155"/>
      <c r="BZ700" s="155"/>
      <c r="CA700" s="155"/>
      <c r="CB700" s="155"/>
      <c r="CC700" s="155"/>
      <c r="CD700" s="155"/>
      <c r="CE700" s="155"/>
      <c r="CF700" s="155"/>
      <c r="CG700" s="155"/>
      <c r="CH700" s="155"/>
      <c r="CI700" s="155"/>
      <c r="CJ700" s="166"/>
      <c r="CK700" s="161"/>
      <c r="CL700" s="161"/>
      <c r="CM700" s="161"/>
      <c r="CN700" s="161"/>
      <c r="CO700" s="161"/>
      <c r="CP700" s="161"/>
      <c r="CQ700" s="161"/>
      <c r="CR700" s="167" t="e">
        <f>IFERROR(MATCH(M700,'Cat Val Desplegable'!$B:$B,0),"")-1</f>
        <v>#VALUE!</v>
      </c>
      <c r="CS700" s="167">
        <f>COUNTIF('Cat Val Desplegable'!$B$3:$B$257,'Altas FI-Compras'!M700)</f>
        <v>0</v>
      </c>
      <c r="CT700" s="167" t="e">
        <f>IFERROR(MATCH(Y700,'Cat Val Desplegable'!$E:$E,0),"")-1</f>
        <v>#VALUE!</v>
      </c>
      <c r="CU700" s="167">
        <f>COUNTIF('Cat Val Desplegable'!$E$3:$E$296,'Altas FI-Compras'!Y700)</f>
        <v>0</v>
      </c>
      <c r="CV700" s="161"/>
      <c r="CW700" s="161"/>
      <c r="CX700" s="161"/>
      <c r="CY700" s="161"/>
      <c r="CZ700" s="161"/>
      <c r="DA700" s="161"/>
      <c r="DB700" s="161"/>
      <c r="DC700" s="161"/>
      <c r="DD700" s="161"/>
    </row>
    <row r="701" spans="1:108">
      <c r="A701" s="155"/>
      <c r="B701" s="155"/>
      <c r="C701" s="155"/>
      <c r="D701" s="155"/>
      <c r="E701" s="155"/>
      <c r="F701" s="155"/>
      <c r="G701" s="155"/>
      <c r="H701" s="155"/>
      <c r="I701" s="155"/>
      <c r="J701" s="155"/>
      <c r="K701" s="155"/>
      <c r="L701" s="155"/>
      <c r="M701" s="155"/>
      <c r="N701" s="156"/>
      <c r="O701" s="157"/>
      <c r="P701" s="158"/>
      <c r="Q701" s="155"/>
      <c r="R701" s="159"/>
      <c r="S701" s="159"/>
      <c r="T701" s="155"/>
      <c r="U701" s="159"/>
      <c r="V701" s="159"/>
      <c r="W701" s="160"/>
      <c r="X701" s="155"/>
      <c r="Y701" s="158"/>
      <c r="Z701" s="155"/>
      <c r="AA701" s="155"/>
      <c r="AB701" s="155"/>
      <c r="AC701" s="162"/>
      <c r="AD701" s="162"/>
      <c r="AE701" s="155"/>
      <c r="AF701" s="155"/>
      <c r="AG701" s="155"/>
      <c r="AH701" s="155"/>
      <c r="AI701" s="155"/>
      <c r="AJ701" s="163"/>
      <c r="AK701" s="163"/>
      <c r="AL701" s="163"/>
      <c r="AM701" s="163"/>
      <c r="AN701" s="164"/>
      <c r="AO701" s="165"/>
      <c r="AP701" s="163"/>
      <c r="AQ701" s="155"/>
      <c r="AR701" s="155"/>
      <c r="AS701" s="155"/>
      <c r="AT701" s="166"/>
      <c r="AU701" s="158"/>
      <c r="AV701" s="155"/>
      <c r="AW701" s="155"/>
      <c r="AX701" s="155"/>
      <c r="AY701" s="155"/>
      <c r="AZ701" s="166"/>
      <c r="BA701" s="158"/>
      <c r="BB701" s="155"/>
      <c r="BC701" s="155"/>
      <c r="BD701" s="155"/>
      <c r="BE701" s="155"/>
      <c r="BF701" s="166"/>
      <c r="BG701" s="158"/>
      <c r="BH701" s="155"/>
      <c r="BI701" s="158"/>
      <c r="BJ701" s="155"/>
      <c r="BK701" s="155"/>
      <c r="BL701" s="155"/>
      <c r="BM701" s="155"/>
      <c r="BN701" s="155"/>
      <c r="BO701" s="155"/>
      <c r="BP701" s="155"/>
      <c r="BQ701" s="155"/>
      <c r="BR701" s="155"/>
      <c r="BS701" s="155"/>
      <c r="BT701" s="155"/>
      <c r="BU701" s="155"/>
      <c r="BV701" s="155"/>
      <c r="BW701" s="155"/>
      <c r="BX701" s="155"/>
      <c r="BY701" s="155"/>
      <c r="BZ701" s="155"/>
      <c r="CA701" s="155"/>
      <c r="CB701" s="155"/>
      <c r="CC701" s="155"/>
      <c r="CD701" s="155"/>
      <c r="CE701" s="155"/>
      <c r="CF701" s="155"/>
      <c r="CG701" s="155"/>
      <c r="CH701" s="155"/>
      <c r="CI701" s="155"/>
      <c r="CJ701" s="166"/>
      <c r="CK701" s="161"/>
      <c r="CL701" s="161"/>
      <c r="CM701" s="161"/>
      <c r="CN701" s="161"/>
      <c r="CO701" s="161"/>
      <c r="CP701" s="161"/>
      <c r="CQ701" s="161"/>
      <c r="CR701" s="167" t="e">
        <f>IFERROR(MATCH(M701,'Cat Val Desplegable'!$B:$B,0),"")-1</f>
        <v>#VALUE!</v>
      </c>
      <c r="CS701" s="167">
        <f>COUNTIF('Cat Val Desplegable'!$B$3:$B$257,'Altas FI-Compras'!M701)</f>
        <v>0</v>
      </c>
      <c r="CT701" s="167" t="e">
        <f>IFERROR(MATCH(Y701,'Cat Val Desplegable'!$E:$E,0),"")-1</f>
        <v>#VALUE!</v>
      </c>
      <c r="CU701" s="167">
        <f>COUNTIF('Cat Val Desplegable'!$E$3:$E$296,'Altas FI-Compras'!Y701)</f>
        <v>0</v>
      </c>
      <c r="CV701" s="161"/>
      <c r="CW701" s="161"/>
      <c r="CX701" s="161"/>
      <c r="CY701" s="161"/>
      <c r="CZ701" s="161"/>
      <c r="DA701" s="161"/>
      <c r="DB701" s="161"/>
      <c r="DC701" s="161"/>
      <c r="DD701" s="161"/>
    </row>
    <row r="702" spans="1:108">
      <c r="A702" s="155"/>
      <c r="B702" s="155"/>
      <c r="C702" s="155"/>
      <c r="D702" s="155"/>
      <c r="E702" s="155"/>
      <c r="F702" s="155"/>
      <c r="G702" s="155"/>
      <c r="H702" s="155"/>
      <c r="I702" s="155"/>
      <c r="J702" s="155"/>
      <c r="K702" s="155"/>
      <c r="L702" s="155"/>
      <c r="M702" s="155"/>
      <c r="N702" s="156"/>
      <c r="O702" s="157"/>
      <c r="P702" s="158"/>
      <c r="Q702" s="155"/>
      <c r="R702" s="159"/>
      <c r="S702" s="159"/>
      <c r="T702" s="155"/>
      <c r="U702" s="159"/>
      <c r="V702" s="159"/>
      <c r="W702" s="160"/>
      <c r="X702" s="155"/>
      <c r="Y702" s="158"/>
      <c r="Z702" s="155"/>
      <c r="AA702" s="155"/>
      <c r="AB702" s="155"/>
      <c r="AC702" s="162"/>
      <c r="AD702" s="162"/>
      <c r="AE702" s="155"/>
      <c r="AF702" s="155"/>
      <c r="AG702" s="155"/>
      <c r="AH702" s="155"/>
      <c r="AI702" s="155"/>
      <c r="AJ702" s="163"/>
      <c r="AK702" s="163"/>
      <c r="AL702" s="163"/>
      <c r="AM702" s="163"/>
      <c r="AN702" s="164"/>
      <c r="AO702" s="165"/>
      <c r="AP702" s="163"/>
      <c r="AQ702" s="155"/>
      <c r="AR702" s="155"/>
      <c r="AS702" s="155"/>
      <c r="AT702" s="166"/>
      <c r="AU702" s="158"/>
      <c r="AV702" s="155"/>
      <c r="AW702" s="155"/>
      <c r="AX702" s="155"/>
      <c r="AY702" s="155"/>
      <c r="AZ702" s="166"/>
      <c r="BA702" s="158"/>
      <c r="BB702" s="155"/>
      <c r="BC702" s="155"/>
      <c r="BD702" s="155"/>
      <c r="BE702" s="155"/>
      <c r="BF702" s="166"/>
      <c r="BG702" s="158"/>
      <c r="BH702" s="155"/>
      <c r="BI702" s="158"/>
      <c r="BJ702" s="155"/>
      <c r="BK702" s="155"/>
      <c r="BL702" s="155"/>
      <c r="BM702" s="155"/>
      <c r="BN702" s="155"/>
      <c r="BO702" s="155"/>
      <c r="BP702" s="155"/>
      <c r="BQ702" s="155"/>
      <c r="BR702" s="155"/>
      <c r="BS702" s="155"/>
      <c r="BT702" s="155"/>
      <c r="BU702" s="155"/>
      <c r="BV702" s="155"/>
      <c r="BW702" s="155"/>
      <c r="BX702" s="155"/>
      <c r="BY702" s="155"/>
      <c r="BZ702" s="155"/>
      <c r="CA702" s="155"/>
      <c r="CB702" s="155"/>
      <c r="CC702" s="155"/>
      <c r="CD702" s="155"/>
      <c r="CE702" s="155"/>
      <c r="CF702" s="155"/>
      <c r="CG702" s="155"/>
      <c r="CH702" s="155"/>
      <c r="CI702" s="155"/>
      <c r="CJ702" s="166"/>
      <c r="CK702" s="161"/>
      <c r="CL702" s="161"/>
      <c r="CM702" s="161"/>
      <c r="CN702" s="161"/>
      <c r="CO702" s="161"/>
      <c r="CP702" s="161"/>
      <c r="CQ702" s="161"/>
      <c r="CR702" s="167" t="e">
        <f>IFERROR(MATCH(M702,'Cat Val Desplegable'!$B:$B,0),"")-1</f>
        <v>#VALUE!</v>
      </c>
      <c r="CS702" s="167">
        <f>COUNTIF('Cat Val Desplegable'!$B$3:$B$257,'Altas FI-Compras'!M702)</f>
        <v>0</v>
      </c>
      <c r="CT702" s="167" t="e">
        <f>IFERROR(MATCH(Y702,'Cat Val Desplegable'!$E:$E,0),"")-1</f>
        <v>#VALUE!</v>
      </c>
      <c r="CU702" s="167">
        <f>COUNTIF('Cat Val Desplegable'!$E$3:$E$296,'Altas FI-Compras'!Y702)</f>
        <v>0</v>
      </c>
      <c r="CV702" s="161"/>
      <c r="CW702" s="161"/>
      <c r="CX702" s="161"/>
      <c r="CY702" s="161"/>
      <c r="CZ702" s="161"/>
      <c r="DA702" s="161"/>
      <c r="DB702" s="161"/>
      <c r="DC702" s="161"/>
      <c r="DD702" s="161"/>
    </row>
    <row r="703" spans="1:108">
      <c r="A703" s="155"/>
      <c r="B703" s="155"/>
      <c r="C703" s="155"/>
      <c r="D703" s="155"/>
      <c r="E703" s="155"/>
      <c r="F703" s="155"/>
      <c r="G703" s="155"/>
      <c r="H703" s="155"/>
      <c r="I703" s="155"/>
      <c r="J703" s="155"/>
      <c r="K703" s="155"/>
      <c r="L703" s="155"/>
      <c r="M703" s="155"/>
      <c r="N703" s="156"/>
      <c r="O703" s="157"/>
      <c r="P703" s="158"/>
      <c r="Q703" s="155"/>
      <c r="R703" s="159"/>
      <c r="S703" s="159"/>
      <c r="T703" s="155"/>
      <c r="U703" s="159"/>
      <c r="V703" s="159"/>
      <c r="W703" s="160"/>
      <c r="X703" s="155"/>
      <c r="Y703" s="158"/>
      <c r="Z703" s="155"/>
      <c r="AA703" s="155"/>
      <c r="AB703" s="155"/>
      <c r="AC703" s="162"/>
      <c r="AD703" s="162"/>
      <c r="AE703" s="155"/>
      <c r="AF703" s="155"/>
      <c r="AG703" s="155"/>
      <c r="AH703" s="155"/>
      <c r="AI703" s="155"/>
      <c r="AJ703" s="163"/>
      <c r="AK703" s="163"/>
      <c r="AL703" s="163"/>
      <c r="AM703" s="163"/>
      <c r="AN703" s="164"/>
      <c r="AO703" s="165"/>
      <c r="AP703" s="163"/>
      <c r="AQ703" s="155"/>
      <c r="AR703" s="155"/>
      <c r="AS703" s="155"/>
      <c r="AT703" s="166"/>
      <c r="AU703" s="158"/>
      <c r="AV703" s="155"/>
      <c r="AW703" s="155"/>
      <c r="AX703" s="155"/>
      <c r="AY703" s="155"/>
      <c r="AZ703" s="166"/>
      <c r="BA703" s="158"/>
      <c r="BB703" s="155"/>
      <c r="BC703" s="155"/>
      <c r="BD703" s="155"/>
      <c r="BE703" s="155"/>
      <c r="BF703" s="166"/>
      <c r="BG703" s="158"/>
      <c r="BH703" s="155"/>
      <c r="BI703" s="158"/>
      <c r="BJ703" s="155"/>
      <c r="BK703" s="155"/>
      <c r="BL703" s="155"/>
      <c r="BM703" s="155"/>
      <c r="BN703" s="155"/>
      <c r="BO703" s="155"/>
      <c r="BP703" s="155"/>
      <c r="BQ703" s="155"/>
      <c r="BR703" s="155"/>
      <c r="BS703" s="155"/>
      <c r="BT703" s="155"/>
      <c r="BU703" s="155"/>
      <c r="BV703" s="155"/>
      <c r="BW703" s="155"/>
      <c r="BX703" s="155"/>
      <c r="BY703" s="155"/>
      <c r="BZ703" s="155"/>
      <c r="CA703" s="155"/>
      <c r="CB703" s="155"/>
      <c r="CC703" s="155"/>
      <c r="CD703" s="155"/>
      <c r="CE703" s="155"/>
      <c r="CF703" s="155"/>
      <c r="CG703" s="155"/>
      <c r="CH703" s="155"/>
      <c r="CI703" s="155"/>
      <c r="CJ703" s="166"/>
      <c r="CK703" s="161"/>
      <c r="CL703" s="161"/>
      <c r="CM703" s="161"/>
      <c r="CN703" s="161"/>
      <c r="CO703" s="161"/>
      <c r="CP703" s="161"/>
      <c r="CQ703" s="161"/>
      <c r="CR703" s="167" t="e">
        <f>IFERROR(MATCH(M703,'Cat Val Desplegable'!$B:$B,0),"")-1</f>
        <v>#VALUE!</v>
      </c>
      <c r="CS703" s="167">
        <f>COUNTIF('Cat Val Desplegable'!$B$3:$B$257,'Altas FI-Compras'!M703)</f>
        <v>0</v>
      </c>
      <c r="CT703" s="167" t="e">
        <f>IFERROR(MATCH(Y703,'Cat Val Desplegable'!$E:$E,0),"")-1</f>
        <v>#VALUE!</v>
      </c>
      <c r="CU703" s="167">
        <f>COUNTIF('Cat Val Desplegable'!$E$3:$E$296,'Altas FI-Compras'!Y703)</f>
        <v>0</v>
      </c>
      <c r="CV703" s="161"/>
      <c r="CW703" s="161"/>
      <c r="CX703" s="161"/>
      <c r="CY703" s="161"/>
      <c r="CZ703" s="161"/>
      <c r="DA703" s="161"/>
      <c r="DB703" s="161"/>
      <c r="DC703" s="161"/>
      <c r="DD703" s="161"/>
    </row>
    <row r="704" spans="1:108">
      <c r="A704" s="155"/>
      <c r="B704" s="155"/>
      <c r="C704" s="155"/>
      <c r="D704" s="155"/>
      <c r="E704" s="155"/>
      <c r="F704" s="155"/>
      <c r="G704" s="155"/>
      <c r="H704" s="155"/>
      <c r="I704" s="155"/>
      <c r="J704" s="155"/>
      <c r="K704" s="155"/>
      <c r="L704" s="155"/>
      <c r="M704" s="155"/>
      <c r="N704" s="156"/>
      <c r="O704" s="157"/>
      <c r="P704" s="158"/>
      <c r="Q704" s="155"/>
      <c r="R704" s="159"/>
      <c r="S704" s="159"/>
      <c r="T704" s="155"/>
      <c r="U704" s="159"/>
      <c r="V704" s="159"/>
      <c r="W704" s="160"/>
      <c r="X704" s="155"/>
      <c r="Y704" s="158"/>
      <c r="Z704" s="155"/>
      <c r="AA704" s="155"/>
      <c r="AB704" s="155"/>
      <c r="AC704" s="162"/>
      <c r="AD704" s="162"/>
      <c r="AE704" s="155"/>
      <c r="AF704" s="155"/>
      <c r="AG704" s="155"/>
      <c r="AH704" s="155"/>
      <c r="AI704" s="155"/>
      <c r="AJ704" s="163"/>
      <c r="AK704" s="163"/>
      <c r="AL704" s="163"/>
      <c r="AM704" s="163"/>
      <c r="AN704" s="164"/>
      <c r="AO704" s="165"/>
      <c r="AP704" s="163"/>
      <c r="AQ704" s="155"/>
      <c r="AR704" s="155"/>
      <c r="AS704" s="155"/>
      <c r="AT704" s="166"/>
      <c r="AU704" s="158"/>
      <c r="AV704" s="155"/>
      <c r="AW704" s="155"/>
      <c r="AX704" s="155"/>
      <c r="AY704" s="155"/>
      <c r="AZ704" s="166"/>
      <c r="BA704" s="158"/>
      <c r="BB704" s="155"/>
      <c r="BC704" s="155"/>
      <c r="BD704" s="155"/>
      <c r="BE704" s="155"/>
      <c r="BF704" s="166"/>
      <c r="BG704" s="158"/>
      <c r="BH704" s="155"/>
      <c r="BI704" s="158"/>
      <c r="BJ704" s="155"/>
      <c r="BK704" s="155"/>
      <c r="BL704" s="155"/>
      <c r="BM704" s="155"/>
      <c r="BN704" s="155"/>
      <c r="BO704" s="155"/>
      <c r="BP704" s="155"/>
      <c r="BQ704" s="155"/>
      <c r="BR704" s="155"/>
      <c r="BS704" s="155"/>
      <c r="BT704" s="155"/>
      <c r="BU704" s="155"/>
      <c r="BV704" s="155"/>
      <c r="BW704" s="155"/>
      <c r="BX704" s="155"/>
      <c r="BY704" s="155"/>
      <c r="BZ704" s="155"/>
      <c r="CA704" s="155"/>
      <c r="CB704" s="155"/>
      <c r="CC704" s="155"/>
      <c r="CD704" s="155"/>
      <c r="CE704" s="155"/>
      <c r="CF704" s="155"/>
      <c r="CG704" s="155"/>
      <c r="CH704" s="155"/>
      <c r="CI704" s="155"/>
      <c r="CJ704" s="166"/>
      <c r="CK704" s="161"/>
      <c r="CL704" s="161"/>
      <c r="CM704" s="161"/>
      <c r="CN704" s="161"/>
      <c r="CO704" s="161"/>
      <c r="CP704" s="161"/>
      <c r="CQ704" s="161"/>
      <c r="CR704" s="167" t="e">
        <f>IFERROR(MATCH(M704,'Cat Val Desplegable'!$B:$B,0),"")-1</f>
        <v>#VALUE!</v>
      </c>
      <c r="CS704" s="167">
        <f>COUNTIF('Cat Val Desplegable'!$B$3:$B$257,'Altas FI-Compras'!M704)</f>
        <v>0</v>
      </c>
      <c r="CT704" s="167" t="e">
        <f>IFERROR(MATCH(Y704,'Cat Val Desplegable'!$E:$E,0),"")-1</f>
        <v>#VALUE!</v>
      </c>
      <c r="CU704" s="167">
        <f>COUNTIF('Cat Val Desplegable'!$E$3:$E$296,'Altas FI-Compras'!Y704)</f>
        <v>0</v>
      </c>
      <c r="CV704" s="161"/>
      <c r="CW704" s="161"/>
      <c r="CX704" s="161"/>
      <c r="CY704" s="161"/>
      <c r="CZ704" s="161"/>
      <c r="DA704" s="161"/>
      <c r="DB704" s="161"/>
      <c r="DC704" s="161"/>
      <c r="DD704" s="161"/>
    </row>
    <row r="705" spans="1:108">
      <c r="A705" s="155"/>
      <c r="B705" s="155"/>
      <c r="C705" s="155"/>
      <c r="D705" s="155"/>
      <c r="E705" s="155"/>
      <c r="F705" s="155"/>
      <c r="G705" s="155"/>
      <c r="H705" s="155"/>
      <c r="I705" s="155"/>
      <c r="J705" s="155"/>
      <c r="K705" s="155"/>
      <c r="L705" s="155"/>
      <c r="M705" s="155"/>
      <c r="N705" s="156"/>
      <c r="O705" s="157"/>
      <c r="P705" s="158"/>
      <c r="Q705" s="155"/>
      <c r="R705" s="159"/>
      <c r="S705" s="159"/>
      <c r="T705" s="155"/>
      <c r="U705" s="159"/>
      <c r="V705" s="159"/>
      <c r="W705" s="160"/>
      <c r="X705" s="155"/>
      <c r="Y705" s="158"/>
      <c r="Z705" s="155"/>
      <c r="AA705" s="155"/>
      <c r="AB705" s="155"/>
      <c r="AC705" s="162"/>
      <c r="AD705" s="162"/>
      <c r="AE705" s="155"/>
      <c r="AF705" s="155"/>
      <c r="AG705" s="155"/>
      <c r="AH705" s="155"/>
      <c r="AI705" s="155"/>
      <c r="AJ705" s="163"/>
      <c r="AK705" s="163"/>
      <c r="AL705" s="163"/>
      <c r="AM705" s="163"/>
      <c r="AN705" s="164"/>
      <c r="AO705" s="165"/>
      <c r="AP705" s="163"/>
      <c r="AQ705" s="155"/>
      <c r="AR705" s="155"/>
      <c r="AS705" s="155"/>
      <c r="AT705" s="166"/>
      <c r="AU705" s="158"/>
      <c r="AV705" s="155"/>
      <c r="AW705" s="155"/>
      <c r="AX705" s="155"/>
      <c r="AY705" s="155"/>
      <c r="AZ705" s="166"/>
      <c r="BA705" s="158"/>
      <c r="BB705" s="155"/>
      <c r="BC705" s="155"/>
      <c r="BD705" s="155"/>
      <c r="BE705" s="155"/>
      <c r="BF705" s="166"/>
      <c r="BG705" s="158"/>
      <c r="BH705" s="155"/>
      <c r="BI705" s="158"/>
      <c r="BJ705" s="155"/>
      <c r="BK705" s="155"/>
      <c r="BL705" s="155"/>
      <c r="BM705" s="155"/>
      <c r="BN705" s="155"/>
      <c r="BO705" s="155"/>
      <c r="BP705" s="155"/>
      <c r="BQ705" s="155"/>
      <c r="BR705" s="155"/>
      <c r="BS705" s="155"/>
      <c r="BT705" s="155"/>
      <c r="BU705" s="155"/>
      <c r="BV705" s="155"/>
      <c r="BW705" s="155"/>
      <c r="BX705" s="155"/>
      <c r="BY705" s="155"/>
      <c r="BZ705" s="155"/>
      <c r="CA705" s="155"/>
      <c r="CB705" s="155"/>
      <c r="CC705" s="155"/>
      <c r="CD705" s="155"/>
      <c r="CE705" s="155"/>
      <c r="CF705" s="155"/>
      <c r="CG705" s="155"/>
      <c r="CH705" s="155"/>
      <c r="CI705" s="155"/>
      <c r="CJ705" s="166"/>
      <c r="CK705" s="161"/>
      <c r="CL705" s="161"/>
      <c r="CM705" s="161"/>
      <c r="CN705" s="161"/>
      <c r="CO705" s="161"/>
      <c r="CP705" s="161"/>
      <c r="CQ705" s="161"/>
      <c r="CR705" s="167" t="e">
        <f>IFERROR(MATCH(M705,'Cat Val Desplegable'!$B:$B,0),"")-1</f>
        <v>#VALUE!</v>
      </c>
      <c r="CS705" s="167">
        <f>COUNTIF('Cat Val Desplegable'!$B$3:$B$257,'Altas FI-Compras'!M705)</f>
        <v>0</v>
      </c>
      <c r="CT705" s="167" t="e">
        <f>IFERROR(MATCH(Y705,'Cat Val Desplegable'!$E:$E,0),"")-1</f>
        <v>#VALUE!</v>
      </c>
      <c r="CU705" s="167">
        <f>COUNTIF('Cat Val Desplegable'!$E$3:$E$296,'Altas FI-Compras'!Y705)</f>
        <v>0</v>
      </c>
      <c r="CV705" s="161"/>
      <c r="CW705" s="161"/>
      <c r="CX705" s="161"/>
      <c r="CY705" s="161"/>
      <c r="CZ705" s="161"/>
      <c r="DA705" s="161"/>
      <c r="DB705" s="161"/>
      <c r="DC705" s="161"/>
      <c r="DD705" s="161"/>
    </row>
    <row r="706" spans="1:108">
      <c r="A706" s="155"/>
      <c r="B706" s="155"/>
      <c r="C706" s="155"/>
      <c r="D706" s="155"/>
      <c r="E706" s="155"/>
      <c r="F706" s="155"/>
      <c r="G706" s="155"/>
      <c r="H706" s="155"/>
      <c r="I706" s="155"/>
      <c r="J706" s="155"/>
      <c r="K706" s="155"/>
      <c r="L706" s="155"/>
      <c r="M706" s="155"/>
      <c r="N706" s="156"/>
      <c r="O706" s="157"/>
      <c r="P706" s="158"/>
      <c r="Q706" s="155"/>
      <c r="R706" s="159"/>
      <c r="S706" s="159"/>
      <c r="T706" s="155"/>
      <c r="U706" s="159"/>
      <c r="V706" s="159"/>
      <c r="W706" s="160"/>
      <c r="X706" s="155"/>
      <c r="Y706" s="158"/>
      <c r="Z706" s="155"/>
      <c r="AA706" s="155"/>
      <c r="AB706" s="155"/>
      <c r="AC706" s="162"/>
      <c r="AD706" s="162"/>
      <c r="AE706" s="155"/>
      <c r="AF706" s="155"/>
      <c r="AG706" s="155"/>
      <c r="AH706" s="155"/>
      <c r="AI706" s="155"/>
      <c r="AJ706" s="163"/>
      <c r="AK706" s="163"/>
      <c r="AL706" s="163"/>
      <c r="AM706" s="163"/>
      <c r="AN706" s="164"/>
      <c r="AO706" s="165"/>
      <c r="AP706" s="163"/>
      <c r="AQ706" s="155"/>
      <c r="AR706" s="155"/>
      <c r="AS706" s="155"/>
      <c r="AT706" s="166"/>
      <c r="AU706" s="158"/>
      <c r="AV706" s="155"/>
      <c r="AW706" s="155"/>
      <c r="AX706" s="155"/>
      <c r="AY706" s="155"/>
      <c r="AZ706" s="166"/>
      <c r="BA706" s="158"/>
      <c r="BB706" s="155"/>
      <c r="BC706" s="155"/>
      <c r="BD706" s="155"/>
      <c r="BE706" s="155"/>
      <c r="BF706" s="166"/>
      <c r="BG706" s="158"/>
      <c r="BH706" s="155"/>
      <c r="BI706" s="158"/>
      <c r="BJ706" s="155"/>
      <c r="BK706" s="155"/>
      <c r="BL706" s="155"/>
      <c r="BM706" s="155"/>
      <c r="BN706" s="155"/>
      <c r="BO706" s="155"/>
      <c r="BP706" s="155"/>
      <c r="BQ706" s="155"/>
      <c r="BR706" s="155"/>
      <c r="BS706" s="155"/>
      <c r="BT706" s="155"/>
      <c r="BU706" s="155"/>
      <c r="BV706" s="155"/>
      <c r="BW706" s="155"/>
      <c r="BX706" s="155"/>
      <c r="BY706" s="155"/>
      <c r="BZ706" s="155"/>
      <c r="CA706" s="155"/>
      <c r="CB706" s="155"/>
      <c r="CC706" s="155"/>
      <c r="CD706" s="155"/>
      <c r="CE706" s="155"/>
      <c r="CF706" s="155"/>
      <c r="CG706" s="155"/>
      <c r="CH706" s="155"/>
      <c r="CI706" s="155"/>
      <c r="CJ706" s="166"/>
      <c r="CK706" s="161"/>
      <c r="CL706" s="161"/>
      <c r="CM706" s="161"/>
      <c r="CN706" s="161"/>
      <c r="CO706" s="161"/>
      <c r="CP706" s="161"/>
      <c r="CQ706" s="161"/>
      <c r="CR706" s="167" t="e">
        <f>IFERROR(MATCH(M706,'Cat Val Desplegable'!$B:$B,0),"")-1</f>
        <v>#VALUE!</v>
      </c>
      <c r="CS706" s="167">
        <f>COUNTIF('Cat Val Desplegable'!$B$3:$B$257,'Altas FI-Compras'!M706)</f>
        <v>0</v>
      </c>
      <c r="CT706" s="167" t="e">
        <f>IFERROR(MATCH(Y706,'Cat Val Desplegable'!$E:$E,0),"")-1</f>
        <v>#VALUE!</v>
      </c>
      <c r="CU706" s="167">
        <f>COUNTIF('Cat Val Desplegable'!$E$3:$E$296,'Altas FI-Compras'!Y706)</f>
        <v>0</v>
      </c>
      <c r="CV706" s="161"/>
      <c r="CW706" s="161"/>
      <c r="CX706" s="161"/>
      <c r="CY706" s="161"/>
      <c r="CZ706" s="161"/>
      <c r="DA706" s="161"/>
      <c r="DB706" s="161"/>
      <c r="DC706" s="161"/>
      <c r="DD706" s="161"/>
    </row>
    <row r="707" spans="1:108">
      <c r="A707" s="155"/>
      <c r="B707" s="155"/>
      <c r="C707" s="155"/>
      <c r="D707" s="155"/>
      <c r="E707" s="155"/>
      <c r="F707" s="155"/>
      <c r="G707" s="155"/>
      <c r="H707" s="155"/>
      <c r="I707" s="155"/>
      <c r="J707" s="155"/>
      <c r="K707" s="155"/>
      <c r="L707" s="155"/>
      <c r="M707" s="155"/>
      <c r="N707" s="156"/>
      <c r="O707" s="157"/>
      <c r="P707" s="158"/>
      <c r="Q707" s="155"/>
      <c r="R707" s="159"/>
      <c r="S707" s="159"/>
      <c r="T707" s="155"/>
      <c r="U707" s="159"/>
      <c r="V707" s="159"/>
      <c r="W707" s="160"/>
      <c r="X707" s="155"/>
      <c r="Y707" s="158"/>
      <c r="Z707" s="155"/>
      <c r="AA707" s="155"/>
      <c r="AB707" s="155"/>
      <c r="AC707" s="162"/>
      <c r="AD707" s="162"/>
      <c r="AE707" s="155"/>
      <c r="AF707" s="155"/>
      <c r="AG707" s="155"/>
      <c r="AH707" s="155"/>
      <c r="AI707" s="155"/>
      <c r="AJ707" s="163"/>
      <c r="AK707" s="163"/>
      <c r="AL707" s="163"/>
      <c r="AM707" s="163"/>
      <c r="AN707" s="164"/>
      <c r="AO707" s="165"/>
      <c r="AP707" s="163"/>
      <c r="AQ707" s="155"/>
      <c r="AR707" s="155"/>
      <c r="AS707" s="155"/>
      <c r="AT707" s="166"/>
      <c r="AU707" s="158"/>
      <c r="AV707" s="155"/>
      <c r="AW707" s="155"/>
      <c r="AX707" s="155"/>
      <c r="AY707" s="155"/>
      <c r="AZ707" s="166"/>
      <c r="BA707" s="158"/>
      <c r="BB707" s="155"/>
      <c r="BC707" s="155"/>
      <c r="BD707" s="155"/>
      <c r="BE707" s="155"/>
      <c r="BF707" s="166"/>
      <c r="BG707" s="158"/>
      <c r="BH707" s="155"/>
      <c r="BI707" s="158"/>
      <c r="BJ707" s="155"/>
      <c r="BK707" s="155"/>
      <c r="BL707" s="155"/>
      <c r="BM707" s="155"/>
      <c r="BN707" s="155"/>
      <c r="BO707" s="155"/>
      <c r="BP707" s="155"/>
      <c r="BQ707" s="155"/>
      <c r="BR707" s="155"/>
      <c r="BS707" s="155"/>
      <c r="BT707" s="155"/>
      <c r="BU707" s="155"/>
      <c r="BV707" s="155"/>
      <c r="BW707" s="155"/>
      <c r="BX707" s="155"/>
      <c r="BY707" s="155"/>
      <c r="BZ707" s="155"/>
      <c r="CA707" s="155"/>
      <c r="CB707" s="155"/>
      <c r="CC707" s="155"/>
      <c r="CD707" s="155"/>
      <c r="CE707" s="155"/>
      <c r="CF707" s="155"/>
      <c r="CG707" s="155"/>
      <c r="CH707" s="155"/>
      <c r="CI707" s="155"/>
      <c r="CJ707" s="166"/>
      <c r="CK707" s="161"/>
      <c r="CL707" s="161"/>
      <c r="CM707" s="161"/>
      <c r="CN707" s="161"/>
      <c r="CO707" s="161"/>
      <c r="CP707" s="161"/>
      <c r="CQ707" s="161"/>
      <c r="CR707" s="167" t="e">
        <f>IFERROR(MATCH(M707,'Cat Val Desplegable'!$B:$B,0),"")-1</f>
        <v>#VALUE!</v>
      </c>
      <c r="CS707" s="167">
        <f>COUNTIF('Cat Val Desplegable'!$B$3:$B$257,'Altas FI-Compras'!M707)</f>
        <v>0</v>
      </c>
      <c r="CT707" s="167" t="e">
        <f>IFERROR(MATCH(Y707,'Cat Val Desplegable'!$E:$E,0),"")-1</f>
        <v>#VALUE!</v>
      </c>
      <c r="CU707" s="167">
        <f>COUNTIF('Cat Val Desplegable'!$E$3:$E$296,'Altas FI-Compras'!Y707)</f>
        <v>0</v>
      </c>
      <c r="CV707" s="161"/>
      <c r="CW707" s="161"/>
      <c r="CX707" s="161"/>
      <c r="CY707" s="161"/>
      <c r="CZ707" s="161"/>
      <c r="DA707" s="161"/>
      <c r="DB707" s="161"/>
      <c r="DC707" s="161"/>
      <c r="DD707" s="161"/>
    </row>
    <row r="708" spans="1:108">
      <c r="A708" s="155"/>
      <c r="B708" s="155"/>
      <c r="C708" s="155"/>
      <c r="D708" s="155"/>
      <c r="E708" s="155"/>
      <c r="F708" s="155"/>
      <c r="G708" s="155"/>
      <c r="H708" s="155"/>
      <c r="I708" s="155"/>
      <c r="J708" s="155"/>
      <c r="K708" s="155"/>
      <c r="L708" s="155"/>
      <c r="M708" s="155"/>
      <c r="N708" s="156"/>
      <c r="O708" s="157"/>
      <c r="P708" s="158"/>
      <c r="Q708" s="155"/>
      <c r="R708" s="159"/>
      <c r="S708" s="159"/>
      <c r="T708" s="155"/>
      <c r="U708" s="159"/>
      <c r="V708" s="159"/>
      <c r="W708" s="160"/>
      <c r="X708" s="155"/>
      <c r="Y708" s="158"/>
      <c r="Z708" s="155"/>
      <c r="AA708" s="155"/>
      <c r="AB708" s="155"/>
      <c r="AC708" s="162"/>
      <c r="AD708" s="162"/>
      <c r="AE708" s="155"/>
      <c r="AF708" s="155"/>
      <c r="AG708" s="155"/>
      <c r="AH708" s="155"/>
      <c r="AI708" s="155"/>
      <c r="AJ708" s="163"/>
      <c r="AK708" s="163"/>
      <c r="AL708" s="163"/>
      <c r="AM708" s="163"/>
      <c r="AN708" s="164"/>
      <c r="AO708" s="165"/>
      <c r="AP708" s="163"/>
      <c r="AQ708" s="155"/>
      <c r="AR708" s="155"/>
      <c r="AS708" s="155"/>
      <c r="AT708" s="166"/>
      <c r="AU708" s="158"/>
      <c r="AV708" s="155"/>
      <c r="AW708" s="155"/>
      <c r="AX708" s="155"/>
      <c r="AY708" s="155"/>
      <c r="AZ708" s="166"/>
      <c r="BA708" s="158"/>
      <c r="BB708" s="155"/>
      <c r="BC708" s="155"/>
      <c r="BD708" s="155"/>
      <c r="BE708" s="155"/>
      <c r="BF708" s="166"/>
      <c r="BG708" s="158"/>
      <c r="BH708" s="155"/>
      <c r="BI708" s="158"/>
      <c r="BJ708" s="155"/>
      <c r="BK708" s="155"/>
      <c r="BL708" s="155"/>
      <c r="BM708" s="155"/>
      <c r="BN708" s="155"/>
      <c r="BO708" s="155"/>
      <c r="BP708" s="155"/>
      <c r="BQ708" s="155"/>
      <c r="BR708" s="155"/>
      <c r="BS708" s="155"/>
      <c r="BT708" s="155"/>
      <c r="BU708" s="155"/>
      <c r="BV708" s="155"/>
      <c r="BW708" s="155"/>
      <c r="BX708" s="155"/>
      <c r="BY708" s="155"/>
      <c r="BZ708" s="155"/>
      <c r="CA708" s="155"/>
      <c r="CB708" s="155"/>
      <c r="CC708" s="155"/>
      <c r="CD708" s="155"/>
      <c r="CE708" s="155"/>
      <c r="CF708" s="155"/>
      <c r="CG708" s="155"/>
      <c r="CH708" s="155"/>
      <c r="CI708" s="155"/>
      <c r="CJ708" s="166"/>
      <c r="CK708" s="161"/>
      <c r="CL708" s="161"/>
      <c r="CM708" s="161"/>
      <c r="CN708" s="161"/>
      <c r="CO708" s="161"/>
      <c r="CP708" s="161"/>
      <c r="CQ708" s="161"/>
      <c r="CR708" s="167" t="e">
        <f>IFERROR(MATCH(M708,'Cat Val Desplegable'!$B:$B,0),"")-1</f>
        <v>#VALUE!</v>
      </c>
      <c r="CS708" s="167">
        <f>COUNTIF('Cat Val Desplegable'!$B$3:$B$257,'Altas FI-Compras'!M708)</f>
        <v>0</v>
      </c>
      <c r="CT708" s="167" t="e">
        <f>IFERROR(MATCH(Y708,'Cat Val Desplegable'!$E:$E,0),"")-1</f>
        <v>#VALUE!</v>
      </c>
      <c r="CU708" s="167">
        <f>COUNTIF('Cat Val Desplegable'!$E$3:$E$296,'Altas FI-Compras'!Y708)</f>
        <v>0</v>
      </c>
      <c r="CV708" s="161"/>
      <c r="CW708" s="161"/>
      <c r="CX708" s="161"/>
      <c r="CY708" s="161"/>
      <c r="CZ708" s="161"/>
      <c r="DA708" s="161"/>
      <c r="DB708" s="161"/>
      <c r="DC708" s="161"/>
      <c r="DD708" s="161"/>
    </row>
    <row r="709" spans="1:108">
      <c r="A709" s="155"/>
      <c r="B709" s="155"/>
      <c r="C709" s="155"/>
      <c r="D709" s="155"/>
      <c r="E709" s="155"/>
      <c r="F709" s="155"/>
      <c r="G709" s="155"/>
      <c r="H709" s="155"/>
      <c r="I709" s="155"/>
      <c r="J709" s="155"/>
      <c r="K709" s="155"/>
      <c r="L709" s="155"/>
      <c r="M709" s="155"/>
      <c r="N709" s="156"/>
      <c r="O709" s="157"/>
      <c r="P709" s="158"/>
      <c r="Q709" s="155"/>
      <c r="R709" s="159"/>
      <c r="S709" s="159"/>
      <c r="T709" s="155"/>
      <c r="U709" s="159"/>
      <c r="V709" s="159"/>
      <c r="W709" s="160"/>
      <c r="X709" s="155"/>
      <c r="Y709" s="158"/>
      <c r="Z709" s="155"/>
      <c r="AA709" s="155"/>
      <c r="AB709" s="155"/>
      <c r="AC709" s="162"/>
      <c r="AD709" s="162"/>
      <c r="AE709" s="155"/>
      <c r="AF709" s="155"/>
      <c r="AG709" s="155"/>
      <c r="AH709" s="155"/>
      <c r="AI709" s="155"/>
      <c r="AJ709" s="163"/>
      <c r="AK709" s="163"/>
      <c r="AL709" s="163"/>
      <c r="AM709" s="163"/>
      <c r="AN709" s="164"/>
      <c r="AO709" s="165"/>
      <c r="AP709" s="163"/>
      <c r="AQ709" s="155"/>
      <c r="AR709" s="155"/>
      <c r="AS709" s="155"/>
      <c r="AT709" s="166"/>
      <c r="AU709" s="158"/>
      <c r="AV709" s="155"/>
      <c r="AW709" s="155"/>
      <c r="AX709" s="155"/>
      <c r="AY709" s="155"/>
      <c r="AZ709" s="166"/>
      <c r="BA709" s="158"/>
      <c r="BB709" s="155"/>
      <c r="BC709" s="155"/>
      <c r="BD709" s="155"/>
      <c r="BE709" s="155"/>
      <c r="BF709" s="166"/>
      <c r="BG709" s="158"/>
      <c r="BH709" s="155"/>
      <c r="BI709" s="158"/>
      <c r="BJ709" s="155"/>
      <c r="BK709" s="155"/>
      <c r="BL709" s="155"/>
      <c r="BM709" s="155"/>
      <c r="BN709" s="155"/>
      <c r="BO709" s="155"/>
      <c r="BP709" s="155"/>
      <c r="BQ709" s="155"/>
      <c r="BR709" s="155"/>
      <c r="BS709" s="155"/>
      <c r="BT709" s="155"/>
      <c r="BU709" s="155"/>
      <c r="BV709" s="155"/>
      <c r="BW709" s="155"/>
      <c r="BX709" s="155"/>
      <c r="BY709" s="155"/>
      <c r="BZ709" s="155"/>
      <c r="CA709" s="155"/>
      <c r="CB709" s="155"/>
      <c r="CC709" s="155"/>
      <c r="CD709" s="155"/>
      <c r="CE709" s="155"/>
      <c r="CF709" s="155"/>
      <c r="CG709" s="155"/>
      <c r="CH709" s="155"/>
      <c r="CI709" s="155"/>
      <c r="CJ709" s="166"/>
      <c r="CK709" s="161"/>
      <c r="CL709" s="161"/>
      <c r="CM709" s="161"/>
      <c r="CN709" s="161"/>
      <c r="CO709" s="161"/>
      <c r="CP709" s="161"/>
      <c r="CQ709" s="161"/>
      <c r="CR709" s="167" t="e">
        <f>IFERROR(MATCH(M709,'Cat Val Desplegable'!$B:$B,0),"")-1</f>
        <v>#VALUE!</v>
      </c>
      <c r="CS709" s="167">
        <f>COUNTIF('Cat Val Desplegable'!$B$3:$B$257,'Altas FI-Compras'!M709)</f>
        <v>0</v>
      </c>
      <c r="CT709" s="167" t="e">
        <f>IFERROR(MATCH(Y709,'Cat Val Desplegable'!$E:$E,0),"")-1</f>
        <v>#VALUE!</v>
      </c>
      <c r="CU709" s="167">
        <f>COUNTIF('Cat Val Desplegable'!$E$3:$E$296,'Altas FI-Compras'!Y709)</f>
        <v>0</v>
      </c>
      <c r="CV709" s="161"/>
      <c r="CW709" s="161"/>
      <c r="CX709" s="161"/>
      <c r="CY709" s="161"/>
      <c r="CZ709" s="161"/>
      <c r="DA709" s="161"/>
      <c r="DB709" s="161"/>
      <c r="DC709" s="161"/>
      <c r="DD709" s="161"/>
    </row>
    <row r="710" spans="1:108">
      <c r="A710" s="155"/>
      <c r="B710" s="155"/>
      <c r="C710" s="155"/>
      <c r="D710" s="155"/>
      <c r="E710" s="155"/>
      <c r="F710" s="155"/>
      <c r="G710" s="155"/>
      <c r="H710" s="155"/>
      <c r="I710" s="155"/>
      <c r="J710" s="155"/>
      <c r="K710" s="155"/>
      <c r="L710" s="155"/>
      <c r="M710" s="155"/>
      <c r="N710" s="156"/>
      <c r="O710" s="157"/>
      <c r="P710" s="158"/>
      <c r="Q710" s="155"/>
      <c r="R710" s="159"/>
      <c r="S710" s="159"/>
      <c r="T710" s="155"/>
      <c r="U710" s="159"/>
      <c r="V710" s="159"/>
      <c r="W710" s="160"/>
      <c r="X710" s="155"/>
      <c r="Y710" s="158"/>
      <c r="Z710" s="155"/>
      <c r="AA710" s="155"/>
      <c r="AB710" s="155"/>
      <c r="AC710" s="162"/>
      <c r="AD710" s="162"/>
      <c r="AE710" s="155"/>
      <c r="AF710" s="155"/>
      <c r="AG710" s="155"/>
      <c r="AH710" s="155"/>
      <c r="AI710" s="155"/>
      <c r="AJ710" s="163"/>
      <c r="AK710" s="163"/>
      <c r="AL710" s="163"/>
      <c r="AM710" s="163"/>
      <c r="AN710" s="164"/>
      <c r="AO710" s="165"/>
      <c r="AP710" s="163"/>
      <c r="AQ710" s="155"/>
      <c r="AR710" s="155"/>
      <c r="AS710" s="155"/>
      <c r="AT710" s="166"/>
      <c r="AU710" s="158"/>
      <c r="AV710" s="155"/>
      <c r="AW710" s="155"/>
      <c r="AX710" s="155"/>
      <c r="AY710" s="155"/>
      <c r="AZ710" s="166"/>
      <c r="BA710" s="158"/>
      <c r="BB710" s="155"/>
      <c r="BC710" s="155"/>
      <c r="BD710" s="155"/>
      <c r="BE710" s="155"/>
      <c r="BF710" s="166"/>
      <c r="BG710" s="158"/>
      <c r="BH710" s="155"/>
      <c r="BI710" s="158"/>
      <c r="BJ710" s="155"/>
      <c r="BK710" s="155"/>
      <c r="BL710" s="155"/>
      <c r="BM710" s="155"/>
      <c r="BN710" s="155"/>
      <c r="BO710" s="155"/>
      <c r="BP710" s="155"/>
      <c r="BQ710" s="155"/>
      <c r="BR710" s="155"/>
      <c r="BS710" s="155"/>
      <c r="BT710" s="155"/>
      <c r="BU710" s="155"/>
      <c r="BV710" s="155"/>
      <c r="BW710" s="155"/>
      <c r="BX710" s="155"/>
      <c r="BY710" s="155"/>
      <c r="BZ710" s="155"/>
      <c r="CA710" s="155"/>
      <c r="CB710" s="155"/>
      <c r="CC710" s="155"/>
      <c r="CD710" s="155"/>
      <c r="CE710" s="155"/>
      <c r="CF710" s="155"/>
      <c r="CG710" s="155"/>
      <c r="CH710" s="155"/>
      <c r="CI710" s="155"/>
      <c r="CJ710" s="166"/>
      <c r="CK710" s="161"/>
      <c r="CL710" s="161"/>
      <c r="CM710" s="161"/>
      <c r="CN710" s="161"/>
      <c r="CO710" s="161"/>
      <c r="CP710" s="161"/>
      <c r="CQ710" s="161"/>
      <c r="CR710" s="167" t="e">
        <f>IFERROR(MATCH(M710,'Cat Val Desplegable'!$B:$B,0),"")-1</f>
        <v>#VALUE!</v>
      </c>
      <c r="CS710" s="167">
        <f>COUNTIF('Cat Val Desplegable'!$B$3:$B$257,'Altas FI-Compras'!M710)</f>
        <v>0</v>
      </c>
      <c r="CT710" s="167" t="e">
        <f>IFERROR(MATCH(Y710,'Cat Val Desplegable'!$E:$E,0),"")-1</f>
        <v>#VALUE!</v>
      </c>
      <c r="CU710" s="167">
        <f>COUNTIF('Cat Val Desplegable'!$E$3:$E$296,'Altas FI-Compras'!Y710)</f>
        <v>0</v>
      </c>
      <c r="CV710" s="161"/>
      <c r="CW710" s="161"/>
      <c r="CX710" s="161"/>
      <c r="CY710" s="161"/>
      <c r="CZ710" s="161"/>
      <c r="DA710" s="161"/>
      <c r="DB710" s="161"/>
      <c r="DC710" s="161"/>
      <c r="DD710" s="161"/>
    </row>
    <row r="711" spans="1:108">
      <c r="A711" s="155"/>
      <c r="B711" s="155"/>
      <c r="C711" s="155"/>
      <c r="D711" s="155"/>
      <c r="E711" s="155"/>
      <c r="F711" s="155"/>
      <c r="G711" s="155"/>
      <c r="H711" s="155"/>
      <c r="I711" s="155"/>
      <c r="J711" s="155"/>
      <c r="K711" s="155"/>
      <c r="L711" s="155"/>
      <c r="M711" s="155"/>
      <c r="N711" s="156"/>
      <c r="O711" s="157"/>
      <c r="P711" s="158"/>
      <c r="Q711" s="155"/>
      <c r="R711" s="159"/>
      <c r="S711" s="159"/>
      <c r="T711" s="155"/>
      <c r="U711" s="159"/>
      <c r="V711" s="159"/>
      <c r="W711" s="160"/>
      <c r="X711" s="155"/>
      <c r="Y711" s="158"/>
      <c r="Z711" s="155"/>
      <c r="AA711" s="155"/>
      <c r="AB711" s="155"/>
      <c r="AC711" s="162"/>
      <c r="AD711" s="162"/>
      <c r="AE711" s="155"/>
      <c r="AF711" s="155"/>
      <c r="AG711" s="155"/>
      <c r="AH711" s="155"/>
      <c r="AI711" s="155"/>
      <c r="AJ711" s="163"/>
      <c r="AK711" s="163"/>
      <c r="AL711" s="163"/>
      <c r="AM711" s="163"/>
      <c r="AN711" s="164"/>
      <c r="AO711" s="165"/>
      <c r="AP711" s="163"/>
      <c r="AQ711" s="155"/>
      <c r="AR711" s="155"/>
      <c r="AS711" s="155"/>
      <c r="AT711" s="166"/>
      <c r="AU711" s="158"/>
      <c r="AV711" s="155"/>
      <c r="AW711" s="155"/>
      <c r="AX711" s="155"/>
      <c r="AY711" s="155"/>
      <c r="AZ711" s="166"/>
      <c r="BA711" s="158"/>
      <c r="BB711" s="155"/>
      <c r="BC711" s="155"/>
      <c r="BD711" s="155"/>
      <c r="BE711" s="155"/>
      <c r="BF711" s="166"/>
      <c r="BG711" s="158"/>
      <c r="BH711" s="155"/>
      <c r="BI711" s="158"/>
      <c r="BJ711" s="155"/>
      <c r="BK711" s="155"/>
      <c r="BL711" s="155"/>
      <c r="BM711" s="155"/>
      <c r="BN711" s="155"/>
      <c r="BO711" s="155"/>
      <c r="BP711" s="155"/>
      <c r="BQ711" s="155"/>
      <c r="BR711" s="155"/>
      <c r="BS711" s="155"/>
      <c r="BT711" s="155"/>
      <c r="BU711" s="155"/>
      <c r="BV711" s="155"/>
      <c r="BW711" s="155"/>
      <c r="BX711" s="155"/>
      <c r="BY711" s="155"/>
      <c r="BZ711" s="155"/>
      <c r="CA711" s="155"/>
      <c r="CB711" s="155"/>
      <c r="CC711" s="155"/>
      <c r="CD711" s="155"/>
      <c r="CE711" s="155"/>
      <c r="CF711" s="155"/>
      <c r="CG711" s="155"/>
      <c r="CH711" s="155"/>
      <c r="CI711" s="155"/>
      <c r="CJ711" s="166"/>
      <c r="CK711" s="161"/>
      <c r="CL711" s="161"/>
      <c r="CM711" s="161"/>
      <c r="CN711" s="161"/>
      <c r="CO711" s="161"/>
      <c r="CP711" s="161"/>
      <c r="CQ711" s="161"/>
      <c r="CR711" s="167" t="e">
        <f>IFERROR(MATCH(M711,'Cat Val Desplegable'!$B:$B,0),"")-1</f>
        <v>#VALUE!</v>
      </c>
      <c r="CS711" s="167">
        <f>COUNTIF('Cat Val Desplegable'!$B$3:$B$257,'Altas FI-Compras'!M711)</f>
        <v>0</v>
      </c>
      <c r="CT711" s="167" t="e">
        <f>IFERROR(MATCH(Y711,'Cat Val Desplegable'!$E:$E,0),"")-1</f>
        <v>#VALUE!</v>
      </c>
      <c r="CU711" s="167">
        <f>COUNTIF('Cat Val Desplegable'!$E$3:$E$296,'Altas FI-Compras'!Y711)</f>
        <v>0</v>
      </c>
      <c r="CV711" s="161"/>
      <c r="CW711" s="161"/>
      <c r="CX711" s="161"/>
      <c r="CY711" s="161"/>
      <c r="CZ711" s="161"/>
      <c r="DA711" s="161"/>
      <c r="DB711" s="161"/>
      <c r="DC711" s="161"/>
      <c r="DD711" s="161"/>
    </row>
    <row r="712" spans="1:108">
      <c r="A712" s="155"/>
      <c r="B712" s="155"/>
      <c r="C712" s="155"/>
      <c r="D712" s="155"/>
      <c r="E712" s="155"/>
      <c r="F712" s="155"/>
      <c r="G712" s="155"/>
      <c r="H712" s="155"/>
      <c r="I712" s="155"/>
      <c r="J712" s="155"/>
      <c r="K712" s="155"/>
      <c r="L712" s="155"/>
      <c r="M712" s="155"/>
      <c r="N712" s="156"/>
      <c r="O712" s="157"/>
      <c r="P712" s="158"/>
      <c r="Q712" s="155"/>
      <c r="R712" s="159"/>
      <c r="S712" s="159"/>
      <c r="T712" s="155"/>
      <c r="U712" s="159"/>
      <c r="V712" s="159"/>
      <c r="W712" s="160"/>
      <c r="X712" s="155"/>
      <c r="Y712" s="158"/>
      <c r="Z712" s="155"/>
      <c r="AA712" s="155"/>
      <c r="AB712" s="155"/>
      <c r="AC712" s="162"/>
      <c r="AD712" s="162"/>
      <c r="AE712" s="155"/>
      <c r="AF712" s="155"/>
      <c r="AG712" s="155"/>
      <c r="AH712" s="155"/>
      <c r="AI712" s="155"/>
      <c r="AJ712" s="163"/>
      <c r="AK712" s="163"/>
      <c r="AL712" s="163"/>
      <c r="AM712" s="163"/>
      <c r="AN712" s="164"/>
      <c r="AO712" s="165"/>
      <c r="AP712" s="163"/>
      <c r="AQ712" s="155"/>
      <c r="AR712" s="155"/>
      <c r="AS712" s="155"/>
      <c r="AT712" s="166"/>
      <c r="AU712" s="158"/>
      <c r="AV712" s="155"/>
      <c r="AW712" s="155"/>
      <c r="AX712" s="155"/>
      <c r="AY712" s="155"/>
      <c r="AZ712" s="166"/>
      <c r="BA712" s="158"/>
      <c r="BB712" s="155"/>
      <c r="BC712" s="155"/>
      <c r="BD712" s="155"/>
      <c r="BE712" s="155"/>
      <c r="BF712" s="166"/>
      <c r="BG712" s="158"/>
      <c r="BH712" s="155"/>
      <c r="BI712" s="158"/>
      <c r="BJ712" s="155"/>
      <c r="BK712" s="155"/>
      <c r="BL712" s="155"/>
      <c r="BM712" s="155"/>
      <c r="BN712" s="155"/>
      <c r="BO712" s="155"/>
      <c r="BP712" s="155"/>
      <c r="BQ712" s="155"/>
      <c r="BR712" s="155"/>
      <c r="BS712" s="155"/>
      <c r="BT712" s="155"/>
      <c r="BU712" s="155"/>
      <c r="BV712" s="155"/>
      <c r="BW712" s="155"/>
      <c r="BX712" s="155"/>
      <c r="BY712" s="155"/>
      <c r="BZ712" s="155"/>
      <c r="CA712" s="155"/>
      <c r="CB712" s="155"/>
      <c r="CC712" s="155"/>
      <c r="CD712" s="155"/>
      <c r="CE712" s="155"/>
      <c r="CF712" s="155"/>
      <c r="CG712" s="155"/>
      <c r="CH712" s="155"/>
      <c r="CI712" s="155"/>
      <c r="CJ712" s="166"/>
      <c r="CK712" s="161"/>
      <c r="CL712" s="161"/>
      <c r="CM712" s="161"/>
      <c r="CN712" s="161"/>
      <c r="CO712" s="161"/>
      <c r="CP712" s="161"/>
      <c r="CQ712" s="161"/>
      <c r="CR712" s="167" t="e">
        <f>IFERROR(MATCH(M712,'Cat Val Desplegable'!$B:$B,0),"")-1</f>
        <v>#VALUE!</v>
      </c>
      <c r="CS712" s="167">
        <f>COUNTIF('Cat Val Desplegable'!$B$3:$B$257,'Altas FI-Compras'!M712)</f>
        <v>0</v>
      </c>
      <c r="CT712" s="167" t="e">
        <f>IFERROR(MATCH(Y712,'Cat Val Desplegable'!$E:$E,0),"")-1</f>
        <v>#VALUE!</v>
      </c>
      <c r="CU712" s="167">
        <f>COUNTIF('Cat Val Desplegable'!$E$3:$E$296,'Altas FI-Compras'!Y712)</f>
        <v>0</v>
      </c>
      <c r="CV712" s="161"/>
      <c r="CW712" s="161"/>
      <c r="CX712" s="161"/>
      <c r="CY712" s="161"/>
      <c r="CZ712" s="161"/>
      <c r="DA712" s="161"/>
      <c r="DB712" s="161"/>
      <c r="DC712" s="161"/>
      <c r="DD712" s="161"/>
    </row>
    <row r="713" spans="1:108">
      <c r="A713" s="155"/>
      <c r="B713" s="155"/>
      <c r="C713" s="155"/>
      <c r="D713" s="155"/>
      <c r="E713" s="155"/>
      <c r="F713" s="155"/>
      <c r="G713" s="155"/>
      <c r="H713" s="155"/>
      <c r="I713" s="155"/>
      <c r="J713" s="155"/>
      <c r="K713" s="155"/>
      <c r="L713" s="155"/>
      <c r="M713" s="155"/>
      <c r="N713" s="156"/>
      <c r="O713" s="157"/>
      <c r="P713" s="158"/>
      <c r="Q713" s="155"/>
      <c r="R713" s="159"/>
      <c r="S713" s="159"/>
      <c r="T713" s="155"/>
      <c r="U713" s="159"/>
      <c r="V713" s="159"/>
      <c r="W713" s="160"/>
      <c r="X713" s="155"/>
      <c r="Y713" s="158"/>
      <c r="Z713" s="155"/>
      <c r="AA713" s="155"/>
      <c r="AB713" s="155"/>
      <c r="AC713" s="162"/>
      <c r="AD713" s="162"/>
      <c r="AE713" s="155"/>
      <c r="AF713" s="155"/>
      <c r="AG713" s="155"/>
      <c r="AH713" s="155"/>
      <c r="AI713" s="155"/>
      <c r="AJ713" s="163"/>
      <c r="AK713" s="163"/>
      <c r="AL713" s="163"/>
      <c r="AM713" s="163"/>
      <c r="AN713" s="164"/>
      <c r="AO713" s="165"/>
      <c r="AP713" s="163"/>
      <c r="AQ713" s="155"/>
      <c r="AR713" s="155"/>
      <c r="AS713" s="155"/>
      <c r="AT713" s="166"/>
      <c r="AU713" s="158"/>
      <c r="AV713" s="155"/>
      <c r="AW713" s="155"/>
      <c r="AX713" s="155"/>
      <c r="AY713" s="155"/>
      <c r="AZ713" s="166"/>
      <c r="BA713" s="158"/>
      <c r="BB713" s="155"/>
      <c r="BC713" s="155"/>
      <c r="BD713" s="155"/>
      <c r="BE713" s="155"/>
      <c r="BF713" s="166"/>
      <c r="BG713" s="158"/>
      <c r="BH713" s="155"/>
      <c r="BI713" s="158"/>
      <c r="BJ713" s="155"/>
      <c r="BK713" s="155"/>
      <c r="BL713" s="155"/>
      <c r="BM713" s="155"/>
      <c r="BN713" s="155"/>
      <c r="BO713" s="155"/>
      <c r="BP713" s="155"/>
      <c r="BQ713" s="155"/>
      <c r="BR713" s="155"/>
      <c r="BS713" s="155"/>
      <c r="BT713" s="155"/>
      <c r="BU713" s="155"/>
      <c r="BV713" s="155"/>
      <c r="BW713" s="155"/>
      <c r="BX713" s="155"/>
      <c r="BY713" s="155"/>
      <c r="BZ713" s="155"/>
      <c r="CA713" s="155"/>
      <c r="CB713" s="155"/>
      <c r="CC713" s="155"/>
      <c r="CD713" s="155"/>
      <c r="CE713" s="155"/>
      <c r="CF713" s="155"/>
      <c r="CG713" s="155"/>
      <c r="CH713" s="155"/>
      <c r="CI713" s="155"/>
      <c r="CJ713" s="166"/>
      <c r="CK713" s="161"/>
      <c r="CL713" s="161"/>
      <c r="CM713" s="161"/>
      <c r="CN713" s="161"/>
      <c r="CO713" s="161"/>
      <c r="CP713" s="161"/>
      <c r="CQ713" s="161"/>
      <c r="CR713" s="167" t="e">
        <f>IFERROR(MATCH(M713,'Cat Val Desplegable'!$B:$B,0),"")-1</f>
        <v>#VALUE!</v>
      </c>
      <c r="CS713" s="167">
        <f>COUNTIF('Cat Val Desplegable'!$B$3:$B$257,'Altas FI-Compras'!M713)</f>
        <v>0</v>
      </c>
      <c r="CT713" s="167" t="e">
        <f>IFERROR(MATCH(Y713,'Cat Val Desplegable'!$E:$E,0),"")-1</f>
        <v>#VALUE!</v>
      </c>
      <c r="CU713" s="167">
        <f>COUNTIF('Cat Val Desplegable'!$E$3:$E$296,'Altas FI-Compras'!Y713)</f>
        <v>0</v>
      </c>
      <c r="CV713" s="161"/>
      <c r="CW713" s="161"/>
      <c r="CX713" s="161"/>
      <c r="CY713" s="161"/>
      <c r="CZ713" s="161"/>
      <c r="DA713" s="161"/>
      <c r="DB713" s="161"/>
      <c r="DC713" s="161"/>
      <c r="DD713" s="161"/>
    </row>
    <row r="714" spans="1:108">
      <c r="A714" s="155"/>
      <c r="B714" s="155"/>
      <c r="C714" s="155"/>
      <c r="D714" s="155"/>
      <c r="E714" s="155"/>
      <c r="F714" s="155"/>
      <c r="G714" s="155"/>
      <c r="H714" s="155"/>
      <c r="I714" s="155"/>
      <c r="J714" s="155"/>
      <c r="K714" s="155"/>
      <c r="L714" s="155"/>
      <c r="M714" s="155"/>
      <c r="N714" s="156"/>
      <c r="O714" s="157"/>
      <c r="P714" s="158"/>
      <c r="Q714" s="155"/>
      <c r="R714" s="159"/>
      <c r="S714" s="159"/>
      <c r="T714" s="155"/>
      <c r="U714" s="159"/>
      <c r="V714" s="159"/>
      <c r="W714" s="160"/>
      <c r="X714" s="155"/>
      <c r="Y714" s="158"/>
      <c r="Z714" s="155"/>
      <c r="AA714" s="155"/>
      <c r="AB714" s="155"/>
      <c r="AC714" s="162"/>
      <c r="AD714" s="162"/>
      <c r="AE714" s="155"/>
      <c r="AF714" s="155"/>
      <c r="AG714" s="155"/>
      <c r="AH714" s="155"/>
      <c r="AI714" s="155"/>
      <c r="AJ714" s="163"/>
      <c r="AK714" s="163"/>
      <c r="AL714" s="163"/>
      <c r="AM714" s="163"/>
      <c r="AN714" s="164"/>
      <c r="AO714" s="165"/>
      <c r="AP714" s="163"/>
      <c r="AQ714" s="155"/>
      <c r="AR714" s="155"/>
      <c r="AS714" s="155"/>
      <c r="AT714" s="166"/>
      <c r="AU714" s="158"/>
      <c r="AV714" s="155"/>
      <c r="AW714" s="155"/>
      <c r="AX714" s="155"/>
      <c r="AY714" s="155"/>
      <c r="AZ714" s="166"/>
      <c r="BA714" s="158"/>
      <c r="BB714" s="155"/>
      <c r="BC714" s="155"/>
      <c r="BD714" s="155"/>
      <c r="BE714" s="155"/>
      <c r="BF714" s="166"/>
      <c r="BG714" s="158"/>
      <c r="BH714" s="155"/>
      <c r="BI714" s="158"/>
      <c r="BJ714" s="155"/>
      <c r="BK714" s="155"/>
      <c r="BL714" s="155"/>
      <c r="BM714" s="155"/>
      <c r="BN714" s="155"/>
      <c r="BO714" s="155"/>
      <c r="BP714" s="155"/>
      <c r="BQ714" s="155"/>
      <c r="BR714" s="155"/>
      <c r="BS714" s="155"/>
      <c r="BT714" s="155"/>
      <c r="BU714" s="155"/>
      <c r="BV714" s="155"/>
      <c r="BW714" s="155"/>
      <c r="BX714" s="155"/>
      <c r="BY714" s="155"/>
      <c r="BZ714" s="155"/>
      <c r="CA714" s="155"/>
      <c r="CB714" s="155"/>
      <c r="CC714" s="155"/>
      <c r="CD714" s="155"/>
      <c r="CE714" s="155"/>
      <c r="CF714" s="155"/>
      <c r="CG714" s="155"/>
      <c r="CH714" s="155"/>
      <c r="CI714" s="155"/>
      <c r="CJ714" s="166"/>
      <c r="CK714" s="161"/>
      <c r="CL714" s="161"/>
      <c r="CM714" s="161"/>
      <c r="CN714" s="161"/>
      <c r="CO714" s="161"/>
      <c r="CP714" s="161"/>
      <c r="CQ714" s="161"/>
      <c r="CR714" s="167" t="e">
        <f>IFERROR(MATCH(M714,'Cat Val Desplegable'!$B:$B,0),"")-1</f>
        <v>#VALUE!</v>
      </c>
      <c r="CS714" s="167">
        <f>COUNTIF('Cat Val Desplegable'!$B$3:$B$257,'Altas FI-Compras'!M714)</f>
        <v>0</v>
      </c>
      <c r="CT714" s="167" t="e">
        <f>IFERROR(MATCH(Y714,'Cat Val Desplegable'!$E:$E,0),"")-1</f>
        <v>#VALUE!</v>
      </c>
      <c r="CU714" s="167">
        <f>COUNTIF('Cat Val Desplegable'!$E$3:$E$296,'Altas FI-Compras'!Y714)</f>
        <v>0</v>
      </c>
      <c r="CV714" s="161"/>
      <c r="CW714" s="161"/>
      <c r="CX714" s="161"/>
      <c r="CY714" s="161"/>
      <c r="CZ714" s="161"/>
      <c r="DA714" s="161"/>
      <c r="DB714" s="161"/>
      <c r="DC714" s="161"/>
      <c r="DD714" s="161"/>
    </row>
    <row r="715" spans="1:108">
      <c r="A715" s="155"/>
      <c r="B715" s="155"/>
      <c r="C715" s="155"/>
      <c r="D715" s="155"/>
      <c r="E715" s="155"/>
      <c r="F715" s="155"/>
      <c r="G715" s="155"/>
      <c r="H715" s="155"/>
      <c r="I715" s="155"/>
      <c r="J715" s="155"/>
      <c r="K715" s="155"/>
      <c r="L715" s="155"/>
      <c r="M715" s="155"/>
      <c r="N715" s="156"/>
      <c r="O715" s="157"/>
      <c r="P715" s="158"/>
      <c r="Q715" s="155"/>
      <c r="R715" s="159"/>
      <c r="S715" s="159"/>
      <c r="T715" s="155"/>
      <c r="U715" s="159"/>
      <c r="V715" s="159"/>
      <c r="W715" s="160"/>
      <c r="X715" s="155"/>
      <c r="Y715" s="158"/>
      <c r="Z715" s="155"/>
      <c r="AA715" s="155"/>
      <c r="AB715" s="155"/>
      <c r="AC715" s="162"/>
      <c r="AD715" s="162"/>
      <c r="AE715" s="155"/>
      <c r="AF715" s="155"/>
      <c r="AG715" s="155"/>
      <c r="AH715" s="155"/>
      <c r="AI715" s="155"/>
      <c r="AJ715" s="163"/>
      <c r="AK715" s="163"/>
      <c r="AL715" s="163"/>
      <c r="AM715" s="163"/>
      <c r="AN715" s="164"/>
      <c r="AO715" s="165"/>
      <c r="AP715" s="163"/>
      <c r="AQ715" s="155"/>
      <c r="AR715" s="155"/>
      <c r="AS715" s="155"/>
      <c r="AT715" s="166"/>
      <c r="AU715" s="158"/>
      <c r="AV715" s="155"/>
      <c r="AW715" s="155"/>
      <c r="AX715" s="155"/>
      <c r="AY715" s="155"/>
      <c r="AZ715" s="166"/>
      <c r="BA715" s="158"/>
      <c r="BB715" s="155"/>
      <c r="BC715" s="155"/>
      <c r="BD715" s="155"/>
      <c r="BE715" s="155"/>
      <c r="BF715" s="166"/>
      <c r="BG715" s="158"/>
      <c r="BH715" s="155"/>
      <c r="BI715" s="158"/>
      <c r="BJ715" s="155"/>
      <c r="BK715" s="155"/>
      <c r="BL715" s="155"/>
      <c r="BM715" s="155"/>
      <c r="BN715" s="155"/>
      <c r="BO715" s="155"/>
      <c r="BP715" s="155"/>
      <c r="BQ715" s="155"/>
      <c r="BR715" s="155"/>
      <c r="BS715" s="155"/>
      <c r="BT715" s="155"/>
      <c r="BU715" s="155"/>
      <c r="BV715" s="155"/>
      <c r="BW715" s="155"/>
      <c r="BX715" s="155"/>
      <c r="BY715" s="155"/>
      <c r="BZ715" s="155"/>
      <c r="CA715" s="155"/>
      <c r="CB715" s="155"/>
      <c r="CC715" s="155"/>
      <c r="CD715" s="155"/>
      <c r="CE715" s="155"/>
      <c r="CF715" s="155"/>
      <c r="CG715" s="155"/>
      <c r="CH715" s="155"/>
      <c r="CI715" s="155"/>
      <c r="CJ715" s="166"/>
      <c r="CK715" s="161"/>
      <c r="CL715" s="161"/>
      <c r="CM715" s="161"/>
      <c r="CN715" s="161"/>
      <c r="CO715" s="161"/>
      <c r="CP715" s="161"/>
      <c r="CQ715" s="161"/>
      <c r="CR715" s="167" t="e">
        <f>IFERROR(MATCH(M715,'Cat Val Desplegable'!$B:$B,0),"")-1</f>
        <v>#VALUE!</v>
      </c>
      <c r="CS715" s="167">
        <f>COUNTIF('Cat Val Desplegable'!$B$3:$B$257,'Altas FI-Compras'!M715)</f>
        <v>0</v>
      </c>
      <c r="CT715" s="167" t="e">
        <f>IFERROR(MATCH(Y715,'Cat Val Desplegable'!$E:$E,0),"")-1</f>
        <v>#VALUE!</v>
      </c>
      <c r="CU715" s="167">
        <f>COUNTIF('Cat Val Desplegable'!$E$3:$E$296,'Altas FI-Compras'!Y715)</f>
        <v>0</v>
      </c>
      <c r="CV715" s="161"/>
      <c r="CW715" s="161"/>
      <c r="CX715" s="161"/>
      <c r="CY715" s="161"/>
      <c r="CZ715" s="161"/>
      <c r="DA715" s="161"/>
      <c r="DB715" s="161"/>
      <c r="DC715" s="161"/>
      <c r="DD715" s="161"/>
    </row>
    <row r="716" spans="1:108">
      <c r="A716" s="155"/>
      <c r="B716" s="155"/>
      <c r="C716" s="155"/>
      <c r="D716" s="155"/>
      <c r="E716" s="155"/>
      <c r="F716" s="155"/>
      <c r="G716" s="155"/>
      <c r="H716" s="155"/>
      <c r="I716" s="155"/>
      <c r="J716" s="155"/>
      <c r="K716" s="155"/>
      <c r="L716" s="155"/>
      <c r="M716" s="155"/>
      <c r="N716" s="156"/>
      <c r="O716" s="157"/>
      <c r="P716" s="158"/>
      <c r="Q716" s="155"/>
      <c r="R716" s="159"/>
      <c r="S716" s="159"/>
      <c r="T716" s="155"/>
      <c r="U716" s="159"/>
      <c r="V716" s="159"/>
      <c r="W716" s="160"/>
      <c r="X716" s="155"/>
      <c r="Y716" s="158"/>
      <c r="Z716" s="155"/>
      <c r="AA716" s="155"/>
      <c r="AB716" s="155"/>
      <c r="AC716" s="162"/>
      <c r="AD716" s="162"/>
      <c r="AE716" s="155"/>
      <c r="AF716" s="155"/>
      <c r="AG716" s="155"/>
      <c r="AH716" s="155"/>
      <c r="AI716" s="155"/>
      <c r="AJ716" s="163"/>
      <c r="AK716" s="163"/>
      <c r="AL716" s="163"/>
      <c r="AM716" s="163"/>
      <c r="AN716" s="164"/>
      <c r="AO716" s="165"/>
      <c r="AP716" s="163"/>
      <c r="AQ716" s="155"/>
      <c r="AR716" s="155"/>
      <c r="AS716" s="155"/>
      <c r="AT716" s="166"/>
      <c r="AU716" s="158"/>
      <c r="AV716" s="155"/>
      <c r="AW716" s="155"/>
      <c r="AX716" s="155"/>
      <c r="AY716" s="155"/>
      <c r="AZ716" s="166"/>
      <c r="BA716" s="158"/>
      <c r="BB716" s="155"/>
      <c r="BC716" s="155"/>
      <c r="BD716" s="155"/>
      <c r="BE716" s="155"/>
      <c r="BF716" s="166"/>
      <c r="BG716" s="158"/>
      <c r="BH716" s="155"/>
      <c r="BI716" s="158"/>
      <c r="BJ716" s="155"/>
      <c r="BK716" s="155"/>
      <c r="BL716" s="155"/>
      <c r="BM716" s="155"/>
      <c r="BN716" s="155"/>
      <c r="BO716" s="155"/>
      <c r="BP716" s="155"/>
      <c r="BQ716" s="155"/>
      <c r="BR716" s="155"/>
      <c r="BS716" s="155"/>
      <c r="BT716" s="155"/>
      <c r="BU716" s="155"/>
      <c r="BV716" s="155"/>
      <c r="BW716" s="155"/>
      <c r="BX716" s="155"/>
      <c r="BY716" s="155"/>
      <c r="BZ716" s="155"/>
      <c r="CA716" s="155"/>
      <c r="CB716" s="155"/>
      <c r="CC716" s="155"/>
      <c r="CD716" s="155"/>
      <c r="CE716" s="155"/>
      <c r="CF716" s="155"/>
      <c r="CG716" s="155"/>
      <c r="CH716" s="155"/>
      <c r="CI716" s="155"/>
      <c r="CJ716" s="166"/>
      <c r="CK716" s="161"/>
      <c r="CL716" s="161"/>
      <c r="CM716" s="161"/>
      <c r="CN716" s="161"/>
      <c r="CO716" s="161"/>
      <c r="CP716" s="161"/>
      <c r="CQ716" s="161"/>
      <c r="CR716" s="167" t="e">
        <f>IFERROR(MATCH(M716,'Cat Val Desplegable'!$B:$B,0),"")-1</f>
        <v>#VALUE!</v>
      </c>
      <c r="CS716" s="167">
        <f>COUNTIF('Cat Val Desplegable'!$B$3:$B$257,'Altas FI-Compras'!M716)</f>
        <v>0</v>
      </c>
      <c r="CT716" s="167" t="e">
        <f>IFERROR(MATCH(Y716,'Cat Val Desplegable'!$E:$E,0),"")-1</f>
        <v>#VALUE!</v>
      </c>
      <c r="CU716" s="167">
        <f>COUNTIF('Cat Val Desplegable'!$E$3:$E$296,'Altas FI-Compras'!Y716)</f>
        <v>0</v>
      </c>
      <c r="CV716" s="161"/>
      <c r="CW716" s="161"/>
      <c r="CX716" s="161"/>
      <c r="CY716" s="161"/>
      <c r="CZ716" s="161"/>
      <c r="DA716" s="161"/>
      <c r="DB716" s="161"/>
      <c r="DC716" s="161"/>
      <c r="DD716" s="161"/>
    </row>
    <row r="717" spans="1:108">
      <c r="A717" s="155"/>
      <c r="B717" s="155"/>
      <c r="C717" s="155"/>
      <c r="D717" s="155"/>
      <c r="E717" s="155"/>
      <c r="F717" s="155"/>
      <c r="G717" s="155"/>
      <c r="H717" s="155"/>
      <c r="I717" s="155"/>
      <c r="J717" s="155"/>
      <c r="K717" s="155"/>
      <c r="L717" s="155"/>
      <c r="M717" s="155"/>
      <c r="N717" s="156"/>
      <c r="O717" s="157"/>
      <c r="P717" s="158"/>
      <c r="Q717" s="155"/>
      <c r="R717" s="159"/>
      <c r="S717" s="159"/>
      <c r="T717" s="155"/>
      <c r="U717" s="159"/>
      <c r="V717" s="159"/>
      <c r="W717" s="160"/>
      <c r="X717" s="155"/>
      <c r="Y717" s="158"/>
      <c r="Z717" s="155"/>
      <c r="AA717" s="155"/>
      <c r="AB717" s="155"/>
      <c r="AC717" s="162"/>
      <c r="AD717" s="162"/>
      <c r="AE717" s="155"/>
      <c r="AF717" s="155"/>
      <c r="AG717" s="155"/>
      <c r="AH717" s="155"/>
      <c r="AI717" s="155"/>
      <c r="AJ717" s="163"/>
      <c r="AK717" s="163"/>
      <c r="AL717" s="163"/>
      <c r="AM717" s="163"/>
      <c r="AN717" s="164"/>
      <c r="AO717" s="165"/>
      <c r="AP717" s="163"/>
      <c r="AQ717" s="155"/>
      <c r="AR717" s="155"/>
      <c r="AS717" s="155"/>
      <c r="AT717" s="166"/>
      <c r="AU717" s="158"/>
      <c r="AV717" s="155"/>
      <c r="AW717" s="155"/>
      <c r="AX717" s="155"/>
      <c r="AY717" s="155"/>
      <c r="AZ717" s="166"/>
      <c r="BA717" s="158"/>
      <c r="BB717" s="155"/>
      <c r="BC717" s="155"/>
      <c r="BD717" s="155"/>
      <c r="BE717" s="155"/>
      <c r="BF717" s="166"/>
      <c r="BG717" s="158"/>
      <c r="BH717" s="155"/>
      <c r="BI717" s="158"/>
      <c r="BJ717" s="155"/>
      <c r="BK717" s="155"/>
      <c r="BL717" s="155"/>
      <c r="BM717" s="155"/>
      <c r="BN717" s="155"/>
      <c r="BO717" s="155"/>
      <c r="BP717" s="155"/>
      <c r="BQ717" s="155"/>
      <c r="BR717" s="155"/>
      <c r="BS717" s="155"/>
      <c r="BT717" s="155"/>
      <c r="BU717" s="155"/>
      <c r="BV717" s="155"/>
      <c r="BW717" s="155"/>
      <c r="BX717" s="155"/>
      <c r="BY717" s="155"/>
      <c r="BZ717" s="155"/>
      <c r="CA717" s="155"/>
      <c r="CB717" s="155"/>
      <c r="CC717" s="155"/>
      <c r="CD717" s="155"/>
      <c r="CE717" s="155"/>
      <c r="CF717" s="155"/>
      <c r="CG717" s="155"/>
      <c r="CH717" s="155"/>
      <c r="CI717" s="155"/>
      <c r="CJ717" s="166"/>
      <c r="CK717" s="161"/>
      <c r="CL717" s="161"/>
      <c r="CM717" s="161"/>
      <c r="CN717" s="161"/>
      <c r="CO717" s="161"/>
      <c r="CP717" s="161"/>
      <c r="CQ717" s="161"/>
      <c r="CR717" s="167" t="e">
        <f>IFERROR(MATCH(M717,'Cat Val Desplegable'!$B:$B,0),"")-1</f>
        <v>#VALUE!</v>
      </c>
      <c r="CS717" s="167">
        <f>COUNTIF('Cat Val Desplegable'!$B$3:$B$257,'Altas FI-Compras'!M717)</f>
        <v>0</v>
      </c>
      <c r="CT717" s="167" t="e">
        <f>IFERROR(MATCH(Y717,'Cat Val Desplegable'!$E:$E,0),"")-1</f>
        <v>#VALUE!</v>
      </c>
      <c r="CU717" s="167">
        <f>COUNTIF('Cat Val Desplegable'!$E$3:$E$296,'Altas FI-Compras'!Y717)</f>
        <v>0</v>
      </c>
      <c r="CV717" s="161"/>
      <c r="CW717" s="161"/>
      <c r="CX717" s="161"/>
      <c r="CY717" s="161"/>
      <c r="CZ717" s="161"/>
      <c r="DA717" s="161"/>
      <c r="DB717" s="161"/>
      <c r="DC717" s="161"/>
      <c r="DD717" s="161"/>
    </row>
    <row r="718" spans="1:108">
      <c r="A718" s="155"/>
      <c r="B718" s="155"/>
      <c r="C718" s="155"/>
      <c r="D718" s="155"/>
      <c r="E718" s="155"/>
      <c r="F718" s="155"/>
      <c r="G718" s="155"/>
      <c r="H718" s="155"/>
      <c r="I718" s="155"/>
      <c r="J718" s="155"/>
      <c r="K718" s="155"/>
      <c r="L718" s="155"/>
      <c r="M718" s="155"/>
      <c r="N718" s="156"/>
      <c r="O718" s="157"/>
      <c r="P718" s="158"/>
      <c r="Q718" s="155"/>
      <c r="R718" s="159"/>
      <c r="S718" s="159"/>
      <c r="T718" s="155"/>
      <c r="U718" s="159"/>
      <c r="V718" s="159"/>
      <c r="W718" s="160"/>
      <c r="X718" s="155"/>
      <c r="Y718" s="158"/>
      <c r="Z718" s="155"/>
      <c r="AA718" s="155"/>
      <c r="AB718" s="155"/>
      <c r="AC718" s="162"/>
      <c r="AD718" s="162"/>
      <c r="AE718" s="155"/>
      <c r="AF718" s="155"/>
      <c r="AG718" s="155"/>
      <c r="AH718" s="155"/>
      <c r="AI718" s="155"/>
      <c r="AJ718" s="163"/>
      <c r="AK718" s="163"/>
      <c r="AL718" s="163"/>
      <c r="AM718" s="163"/>
      <c r="AN718" s="164"/>
      <c r="AO718" s="165"/>
      <c r="AP718" s="163"/>
      <c r="AQ718" s="155"/>
      <c r="AR718" s="155"/>
      <c r="AS718" s="155"/>
      <c r="AT718" s="166"/>
      <c r="AU718" s="158"/>
      <c r="AV718" s="155"/>
      <c r="AW718" s="155"/>
      <c r="AX718" s="155"/>
      <c r="AY718" s="155"/>
      <c r="AZ718" s="166"/>
      <c r="BA718" s="158"/>
      <c r="BB718" s="155"/>
      <c r="BC718" s="155"/>
      <c r="BD718" s="155"/>
      <c r="BE718" s="155"/>
      <c r="BF718" s="166"/>
      <c r="BG718" s="158"/>
      <c r="BH718" s="155"/>
      <c r="BI718" s="158"/>
      <c r="BJ718" s="155"/>
      <c r="BK718" s="155"/>
      <c r="BL718" s="155"/>
      <c r="BM718" s="155"/>
      <c r="BN718" s="155"/>
      <c r="BO718" s="155"/>
      <c r="BP718" s="155"/>
      <c r="BQ718" s="155"/>
      <c r="BR718" s="155"/>
      <c r="BS718" s="155"/>
      <c r="BT718" s="155"/>
      <c r="BU718" s="155"/>
      <c r="BV718" s="155"/>
      <c r="BW718" s="155"/>
      <c r="BX718" s="155"/>
      <c r="BY718" s="155"/>
      <c r="BZ718" s="155"/>
      <c r="CA718" s="155"/>
      <c r="CB718" s="155"/>
      <c r="CC718" s="155"/>
      <c r="CD718" s="155"/>
      <c r="CE718" s="155"/>
      <c r="CF718" s="155"/>
      <c r="CG718" s="155"/>
      <c r="CH718" s="155"/>
      <c r="CI718" s="155"/>
      <c r="CJ718" s="166"/>
      <c r="CK718" s="161"/>
      <c r="CL718" s="161"/>
      <c r="CM718" s="161"/>
      <c r="CN718" s="161"/>
      <c r="CO718" s="161"/>
      <c r="CP718" s="161"/>
      <c r="CQ718" s="161"/>
      <c r="CR718" s="167" t="e">
        <f>IFERROR(MATCH(M718,'Cat Val Desplegable'!$B:$B,0),"")-1</f>
        <v>#VALUE!</v>
      </c>
      <c r="CS718" s="167">
        <f>COUNTIF('Cat Val Desplegable'!$B$3:$B$257,'Altas FI-Compras'!M718)</f>
        <v>0</v>
      </c>
      <c r="CT718" s="167" t="e">
        <f>IFERROR(MATCH(Y718,'Cat Val Desplegable'!$E:$E,0),"")-1</f>
        <v>#VALUE!</v>
      </c>
      <c r="CU718" s="167">
        <f>COUNTIF('Cat Val Desplegable'!$E$3:$E$296,'Altas FI-Compras'!Y718)</f>
        <v>0</v>
      </c>
      <c r="CV718" s="161"/>
      <c r="CW718" s="161"/>
      <c r="CX718" s="161"/>
      <c r="CY718" s="161"/>
      <c r="CZ718" s="161"/>
      <c r="DA718" s="161"/>
      <c r="DB718" s="161"/>
      <c r="DC718" s="161"/>
      <c r="DD718" s="161"/>
    </row>
    <row r="719" spans="1:108">
      <c r="A719" s="155"/>
      <c r="B719" s="155"/>
      <c r="C719" s="155"/>
      <c r="D719" s="155"/>
      <c r="E719" s="155"/>
      <c r="F719" s="155"/>
      <c r="G719" s="155"/>
      <c r="H719" s="155"/>
      <c r="I719" s="155"/>
      <c r="J719" s="155"/>
      <c r="K719" s="155"/>
      <c r="L719" s="155"/>
      <c r="M719" s="155"/>
      <c r="N719" s="156"/>
      <c r="O719" s="157"/>
      <c r="P719" s="158"/>
      <c r="Q719" s="155"/>
      <c r="R719" s="159"/>
      <c r="S719" s="159"/>
      <c r="T719" s="155"/>
      <c r="U719" s="159"/>
      <c r="V719" s="159"/>
      <c r="W719" s="160"/>
      <c r="X719" s="155"/>
      <c r="Y719" s="158"/>
      <c r="Z719" s="155"/>
      <c r="AA719" s="155"/>
      <c r="AB719" s="155"/>
      <c r="AC719" s="162"/>
      <c r="AD719" s="162"/>
      <c r="AE719" s="155"/>
      <c r="AF719" s="155"/>
      <c r="AG719" s="155"/>
      <c r="AH719" s="155"/>
      <c r="AI719" s="155"/>
      <c r="AJ719" s="163"/>
      <c r="AK719" s="163"/>
      <c r="AL719" s="163"/>
      <c r="AM719" s="163"/>
      <c r="AN719" s="164"/>
      <c r="AO719" s="165"/>
      <c r="AP719" s="163"/>
      <c r="AQ719" s="155"/>
      <c r="AR719" s="155"/>
      <c r="AS719" s="155"/>
      <c r="AT719" s="166"/>
      <c r="AU719" s="158"/>
      <c r="AV719" s="155"/>
      <c r="AW719" s="155"/>
      <c r="AX719" s="155"/>
      <c r="AY719" s="155"/>
      <c r="AZ719" s="166"/>
      <c r="BA719" s="158"/>
      <c r="BB719" s="155"/>
      <c r="BC719" s="155"/>
      <c r="BD719" s="155"/>
      <c r="BE719" s="155"/>
      <c r="BF719" s="166"/>
      <c r="BG719" s="158"/>
      <c r="BH719" s="155"/>
      <c r="BI719" s="158"/>
      <c r="BJ719" s="155"/>
      <c r="BK719" s="155"/>
      <c r="BL719" s="155"/>
      <c r="BM719" s="155"/>
      <c r="BN719" s="155"/>
      <c r="BO719" s="155"/>
      <c r="BP719" s="155"/>
      <c r="BQ719" s="155"/>
      <c r="BR719" s="155"/>
      <c r="BS719" s="155"/>
      <c r="BT719" s="155"/>
      <c r="BU719" s="155"/>
      <c r="BV719" s="155"/>
      <c r="BW719" s="155"/>
      <c r="BX719" s="155"/>
      <c r="BY719" s="155"/>
      <c r="BZ719" s="155"/>
      <c r="CA719" s="155"/>
      <c r="CB719" s="155"/>
      <c r="CC719" s="155"/>
      <c r="CD719" s="155"/>
      <c r="CE719" s="155"/>
      <c r="CF719" s="155"/>
      <c r="CG719" s="155"/>
      <c r="CH719" s="155"/>
      <c r="CI719" s="155"/>
      <c r="CJ719" s="166"/>
      <c r="CK719" s="161"/>
      <c r="CL719" s="161"/>
      <c r="CM719" s="161"/>
      <c r="CN719" s="161"/>
      <c r="CO719" s="161"/>
      <c r="CP719" s="161"/>
      <c r="CQ719" s="161"/>
      <c r="CR719" s="167" t="e">
        <f>IFERROR(MATCH(M719,'Cat Val Desplegable'!$B:$B,0),"")-1</f>
        <v>#VALUE!</v>
      </c>
      <c r="CS719" s="167">
        <f>COUNTIF('Cat Val Desplegable'!$B$3:$B$257,'Altas FI-Compras'!M719)</f>
        <v>0</v>
      </c>
      <c r="CT719" s="167" t="e">
        <f>IFERROR(MATCH(Y719,'Cat Val Desplegable'!$E:$E,0),"")-1</f>
        <v>#VALUE!</v>
      </c>
      <c r="CU719" s="167">
        <f>COUNTIF('Cat Val Desplegable'!$E$3:$E$296,'Altas FI-Compras'!Y719)</f>
        <v>0</v>
      </c>
      <c r="CV719" s="161"/>
      <c r="CW719" s="161"/>
      <c r="CX719" s="161"/>
      <c r="CY719" s="161"/>
      <c r="CZ719" s="161"/>
      <c r="DA719" s="161"/>
      <c r="DB719" s="161"/>
      <c r="DC719" s="161"/>
      <c r="DD719" s="161"/>
    </row>
    <row r="720" spans="1:108">
      <c r="A720" s="155"/>
      <c r="B720" s="155"/>
      <c r="C720" s="155"/>
      <c r="D720" s="155"/>
      <c r="E720" s="155"/>
      <c r="F720" s="155"/>
      <c r="G720" s="155"/>
      <c r="H720" s="155"/>
      <c r="I720" s="155"/>
      <c r="J720" s="155"/>
      <c r="K720" s="155"/>
      <c r="L720" s="155"/>
      <c r="M720" s="155"/>
      <c r="N720" s="156"/>
      <c r="O720" s="157"/>
      <c r="P720" s="158"/>
      <c r="Q720" s="155"/>
      <c r="R720" s="159"/>
      <c r="S720" s="159"/>
      <c r="T720" s="155"/>
      <c r="U720" s="159"/>
      <c r="V720" s="159"/>
      <c r="W720" s="160"/>
      <c r="X720" s="155"/>
      <c r="Y720" s="158"/>
      <c r="Z720" s="155"/>
      <c r="AA720" s="155"/>
      <c r="AB720" s="155"/>
      <c r="AC720" s="162"/>
      <c r="AD720" s="162"/>
      <c r="AE720" s="155"/>
      <c r="AF720" s="155"/>
      <c r="AG720" s="155"/>
      <c r="AH720" s="155"/>
      <c r="AI720" s="155"/>
      <c r="AJ720" s="163"/>
      <c r="AK720" s="163"/>
      <c r="AL720" s="163"/>
      <c r="AM720" s="163"/>
      <c r="AN720" s="164"/>
      <c r="AO720" s="165"/>
      <c r="AP720" s="163"/>
      <c r="AQ720" s="155"/>
      <c r="AR720" s="155"/>
      <c r="AS720" s="155"/>
      <c r="AT720" s="166"/>
      <c r="AU720" s="158"/>
      <c r="AV720" s="155"/>
      <c r="AW720" s="155"/>
      <c r="AX720" s="155"/>
      <c r="AY720" s="155"/>
      <c r="AZ720" s="166"/>
      <c r="BA720" s="158"/>
      <c r="BB720" s="155"/>
      <c r="BC720" s="155"/>
      <c r="BD720" s="155"/>
      <c r="BE720" s="155"/>
      <c r="BF720" s="166"/>
      <c r="BG720" s="158"/>
      <c r="BH720" s="155"/>
      <c r="BI720" s="158"/>
      <c r="BJ720" s="155"/>
      <c r="BK720" s="155"/>
      <c r="BL720" s="155"/>
      <c r="BM720" s="155"/>
      <c r="BN720" s="155"/>
      <c r="BO720" s="155"/>
      <c r="BP720" s="155"/>
      <c r="BQ720" s="155"/>
      <c r="BR720" s="155"/>
      <c r="BS720" s="155"/>
      <c r="BT720" s="155"/>
      <c r="BU720" s="155"/>
      <c r="BV720" s="155"/>
      <c r="BW720" s="155"/>
      <c r="BX720" s="155"/>
      <c r="BY720" s="155"/>
      <c r="BZ720" s="155"/>
      <c r="CA720" s="155"/>
      <c r="CB720" s="155"/>
      <c r="CC720" s="155"/>
      <c r="CD720" s="155"/>
      <c r="CE720" s="155"/>
      <c r="CF720" s="155"/>
      <c r="CG720" s="155"/>
      <c r="CH720" s="155"/>
      <c r="CI720" s="155"/>
      <c r="CJ720" s="166"/>
      <c r="CK720" s="161"/>
      <c r="CL720" s="161"/>
      <c r="CM720" s="161"/>
      <c r="CN720" s="161"/>
      <c r="CO720" s="161"/>
      <c r="CP720" s="161"/>
      <c r="CQ720" s="161"/>
      <c r="CR720" s="167" t="e">
        <f>IFERROR(MATCH(M720,'Cat Val Desplegable'!$B:$B,0),"")-1</f>
        <v>#VALUE!</v>
      </c>
      <c r="CS720" s="167">
        <f>COUNTIF('Cat Val Desplegable'!$B$3:$B$257,'Altas FI-Compras'!M720)</f>
        <v>0</v>
      </c>
      <c r="CT720" s="167" t="e">
        <f>IFERROR(MATCH(Y720,'Cat Val Desplegable'!$E:$E,0),"")-1</f>
        <v>#VALUE!</v>
      </c>
      <c r="CU720" s="167">
        <f>COUNTIF('Cat Val Desplegable'!$E$3:$E$296,'Altas FI-Compras'!Y720)</f>
        <v>0</v>
      </c>
      <c r="CV720" s="161"/>
      <c r="CW720" s="161"/>
      <c r="CX720" s="161"/>
      <c r="CY720" s="161"/>
      <c r="CZ720" s="161"/>
      <c r="DA720" s="161"/>
      <c r="DB720" s="161"/>
      <c r="DC720" s="161"/>
      <c r="DD720" s="161"/>
    </row>
    <row r="721" spans="1:108">
      <c r="A721" s="155"/>
      <c r="B721" s="155"/>
      <c r="C721" s="155"/>
      <c r="D721" s="155"/>
      <c r="E721" s="155"/>
      <c r="F721" s="155"/>
      <c r="G721" s="155"/>
      <c r="H721" s="155"/>
      <c r="I721" s="155"/>
      <c r="J721" s="155"/>
      <c r="K721" s="155"/>
      <c r="L721" s="155"/>
      <c r="M721" s="155"/>
      <c r="N721" s="156"/>
      <c r="O721" s="157"/>
      <c r="P721" s="158"/>
      <c r="Q721" s="155"/>
      <c r="R721" s="159"/>
      <c r="S721" s="159"/>
      <c r="T721" s="155"/>
      <c r="U721" s="159"/>
      <c r="V721" s="159"/>
      <c r="W721" s="160"/>
      <c r="X721" s="155"/>
      <c r="Y721" s="158"/>
      <c r="Z721" s="155"/>
      <c r="AA721" s="155"/>
      <c r="AB721" s="155"/>
      <c r="AC721" s="162"/>
      <c r="AD721" s="162"/>
      <c r="AE721" s="155"/>
      <c r="AF721" s="155"/>
      <c r="AG721" s="155"/>
      <c r="AH721" s="155"/>
      <c r="AI721" s="155"/>
      <c r="AJ721" s="163"/>
      <c r="AK721" s="163"/>
      <c r="AL721" s="163"/>
      <c r="AM721" s="163"/>
      <c r="AN721" s="164"/>
      <c r="AO721" s="165"/>
      <c r="AP721" s="163"/>
      <c r="AQ721" s="155"/>
      <c r="AR721" s="155"/>
      <c r="AS721" s="155"/>
      <c r="AT721" s="166"/>
      <c r="AU721" s="158"/>
      <c r="AV721" s="155"/>
      <c r="AW721" s="155"/>
      <c r="AX721" s="155"/>
      <c r="AY721" s="155"/>
      <c r="AZ721" s="166"/>
      <c r="BA721" s="158"/>
      <c r="BB721" s="155"/>
      <c r="BC721" s="155"/>
      <c r="BD721" s="155"/>
      <c r="BE721" s="155"/>
      <c r="BF721" s="166"/>
      <c r="BG721" s="158"/>
      <c r="BH721" s="155"/>
      <c r="BI721" s="158"/>
      <c r="BJ721" s="155"/>
      <c r="BK721" s="155"/>
      <c r="BL721" s="155"/>
      <c r="BM721" s="155"/>
      <c r="BN721" s="155"/>
      <c r="BO721" s="155"/>
      <c r="BP721" s="155"/>
      <c r="BQ721" s="155"/>
      <c r="BR721" s="155"/>
      <c r="BS721" s="155"/>
      <c r="BT721" s="155"/>
      <c r="BU721" s="155"/>
      <c r="BV721" s="155"/>
      <c r="BW721" s="155"/>
      <c r="BX721" s="155"/>
      <c r="BY721" s="155"/>
      <c r="BZ721" s="155"/>
      <c r="CA721" s="155"/>
      <c r="CB721" s="155"/>
      <c r="CC721" s="155"/>
      <c r="CD721" s="155"/>
      <c r="CE721" s="155"/>
      <c r="CF721" s="155"/>
      <c r="CG721" s="155"/>
      <c r="CH721" s="155"/>
      <c r="CI721" s="155"/>
      <c r="CJ721" s="166"/>
      <c r="CK721" s="161"/>
      <c r="CL721" s="161"/>
      <c r="CM721" s="161"/>
      <c r="CN721" s="161"/>
      <c r="CO721" s="161"/>
      <c r="CP721" s="161"/>
      <c r="CQ721" s="161"/>
      <c r="CR721" s="167" t="e">
        <f>IFERROR(MATCH(M721,'Cat Val Desplegable'!$B:$B,0),"")-1</f>
        <v>#VALUE!</v>
      </c>
      <c r="CS721" s="167">
        <f>COUNTIF('Cat Val Desplegable'!$B$3:$B$257,'Altas FI-Compras'!M721)</f>
        <v>0</v>
      </c>
      <c r="CT721" s="167" t="e">
        <f>IFERROR(MATCH(Y721,'Cat Val Desplegable'!$E:$E,0),"")-1</f>
        <v>#VALUE!</v>
      </c>
      <c r="CU721" s="167">
        <f>COUNTIF('Cat Val Desplegable'!$E$3:$E$296,'Altas FI-Compras'!Y721)</f>
        <v>0</v>
      </c>
      <c r="CV721" s="161"/>
      <c r="CW721" s="161"/>
      <c r="CX721" s="161"/>
      <c r="CY721" s="161"/>
      <c r="CZ721" s="161"/>
      <c r="DA721" s="161"/>
      <c r="DB721" s="161"/>
      <c r="DC721" s="161"/>
      <c r="DD721" s="161"/>
    </row>
    <row r="722" spans="1:108">
      <c r="A722" s="155"/>
      <c r="B722" s="155"/>
      <c r="C722" s="155"/>
      <c r="D722" s="155"/>
      <c r="E722" s="155"/>
      <c r="F722" s="155"/>
      <c r="G722" s="155"/>
      <c r="H722" s="155"/>
      <c r="I722" s="155"/>
      <c r="J722" s="155"/>
      <c r="K722" s="155"/>
      <c r="L722" s="155"/>
      <c r="M722" s="155"/>
      <c r="N722" s="156"/>
      <c r="O722" s="157"/>
      <c r="P722" s="158"/>
      <c r="Q722" s="155"/>
      <c r="R722" s="159"/>
      <c r="S722" s="159"/>
      <c r="T722" s="155"/>
      <c r="U722" s="159"/>
      <c r="V722" s="159"/>
      <c r="W722" s="160"/>
      <c r="X722" s="155"/>
      <c r="Y722" s="158"/>
      <c r="Z722" s="155"/>
      <c r="AA722" s="155"/>
      <c r="AB722" s="155"/>
      <c r="AC722" s="162"/>
      <c r="AD722" s="162"/>
      <c r="AE722" s="155"/>
      <c r="AF722" s="155"/>
      <c r="AG722" s="155"/>
      <c r="AH722" s="155"/>
      <c r="AI722" s="155"/>
      <c r="AJ722" s="163"/>
      <c r="AK722" s="163"/>
      <c r="AL722" s="163"/>
      <c r="AM722" s="163"/>
      <c r="AN722" s="164"/>
      <c r="AO722" s="165"/>
      <c r="AP722" s="163"/>
      <c r="AQ722" s="155"/>
      <c r="AR722" s="155"/>
      <c r="AS722" s="155"/>
      <c r="AT722" s="166"/>
      <c r="AU722" s="158"/>
      <c r="AV722" s="155"/>
      <c r="AW722" s="155"/>
      <c r="AX722" s="155"/>
      <c r="AY722" s="155"/>
      <c r="AZ722" s="166"/>
      <c r="BA722" s="158"/>
      <c r="BB722" s="155"/>
      <c r="BC722" s="155"/>
      <c r="BD722" s="155"/>
      <c r="BE722" s="155"/>
      <c r="BF722" s="166"/>
      <c r="BG722" s="158"/>
      <c r="BH722" s="155"/>
      <c r="BI722" s="158"/>
      <c r="BJ722" s="155"/>
      <c r="BK722" s="155"/>
      <c r="BL722" s="155"/>
      <c r="BM722" s="155"/>
      <c r="BN722" s="155"/>
      <c r="BO722" s="155"/>
      <c r="BP722" s="155"/>
      <c r="BQ722" s="155"/>
      <c r="BR722" s="155"/>
      <c r="BS722" s="155"/>
      <c r="BT722" s="155"/>
      <c r="BU722" s="155"/>
      <c r="BV722" s="155"/>
      <c r="BW722" s="155"/>
      <c r="BX722" s="155"/>
      <c r="BY722" s="155"/>
      <c r="BZ722" s="155"/>
      <c r="CA722" s="155"/>
      <c r="CB722" s="155"/>
      <c r="CC722" s="155"/>
      <c r="CD722" s="155"/>
      <c r="CE722" s="155"/>
      <c r="CF722" s="155"/>
      <c r="CG722" s="155"/>
      <c r="CH722" s="155"/>
      <c r="CI722" s="155"/>
      <c r="CJ722" s="166"/>
      <c r="CK722" s="161"/>
      <c r="CL722" s="161"/>
      <c r="CM722" s="161"/>
      <c r="CN722" s="161"/>
      <c r="CO722" s="161"/>
      <c r="CP722" s="161"/>
      <c r="CQ722" s="161"/>
      <c r="CR722" s="167" t="e">
        <f>IFERROR(MATCH(M722,'Cat Val Desplegable'!$B:$B,0),"")-1</f>
        <v>#VALUE!</v>
      </c>
      <c r="CS722" s="167">
        <f>COUNTIF('Cat Val Desplegable'!$B$3:$B$257,'Altas FI-Compras'!M722)</f>
        <v>0</v>
      </c>
      <c r="CT722" s="167" t="e">
        <f>IFERROR(MATCH(Y722,'Cat Val Desplegable'!$E:$E,0),"")-1</f>
        <v>#VALUE!</v>
      </c>
      <c r="CU722" s="167">
        <f>COUNTIF('Cat Val Desplegable'!$E$3:$E$296,'Altas FI-Compras'!Y722)</f>
        <v>0</v>
      </c>
      <c r="CV722" s="161"/>
      <c r="CW722" s="161"/>
      <c r="CX722" s="161"/>
      <c r="CY722" s="161"/>
      <c r="CZ722" s="161"/>
      <c r="DA722" s="161"/>
      <c r="DB722" s="161"/>
      <c r="DC722" s="161"/>
      <c r="DD722" s="161"/>
    </row>
    <row r="723" spans="1:108">
      <c r="A723" s="155"/>
      <c r="B723" s="155"/>
      <c r="C723" s="155"/>
      <c r="D723" s="155"/>
      <c r="E723" s="155"/>
      <c r="F723" s="155"/>
      <c r="G723" s="155"/>
      <c r="H723" s="155"/>
      <c r="I723" s="155"/>
      <c r="J723" s="155"/>
      <c r="K723" s="155"/>
      <c r="L723" s="155"/>
      <c r="M723" s="155"/>
      <c r="N723" s="156"/>
      <c r="O723" s="157"/>
      <c r="P723" s="158"/>
      <c r="Q723" s="155"/>
      <c r="R723" s="159"/>
      <c r="S723" s="159"/>
      <c r="T723" s="155"/>
      <c r="U723" s="159"/>
      <c r="V723" s="159"/>
      <c r="W723" s="160"/>
      <c r="X723" s="155"/>
      <c r="Y723" s="158"/>
      <c r="Z723" s="155"/>
      <c r="AA723" s="155"/>
      <c r="AB723" s="155"/>
      <c r="AC723" s="162"/>
      <c r="AD723" s="162"/>
      <c r="AE723" s="155"/>
      <c r="AF723" s="155"/>
      <c r="AG723" s="155"/>
      <c r="AH723" s="155"/>
      <c r="AI723" s="155"/>
      <c r="AJ723" s="163"/>
      <c r="AK723" s="163"/>
      <c r="AL723" s="163"/>
      <c r="AM723" s="163"/>
      <c r="AN723" s="164"/>
      <c r="AO723" s="165"/>
      <c r="AP723" s="163"/>
      <c r="AQ723" s="155"/>
      <c r="AR723" s="155"/>
      <c r="AS723" s="155"/>
      <c r="AT723" s="166"/>
      <c r="AU723" s="158"/>
      <c r="AV723" s="155"/>
      <c r="AW723" s="155"/>
      <c r="AX723" s="155"/>
      <c r="AY723" s="155"/>
      <c r="AZ723" s="166"/>
      <c r="BA723" s="158"/>
      <c r="BB723" s="155"/>
      <c r="BC723" s="155"/>
      <c r="BD723" s="155"/>
      <c r="BE723" s="155"/>
      <c r="BF723" s="166"/>
      <c r="BG723" s="158"/>
      <c r="BH723" s="155"/>
      <c r="BI723" s="158"/>
      <c r="BJ723" s="155"/>
      <c r="BK723" s="155"/>
      <c r="BL723" s="155"/>
      <c r="BM723" s="155"/>
      <c r="BN723" s="155"/>
      <c r="BO723" s="155"/>
      <c r="BP723" s="155"/>
      <c r="BQ723" s="155"/>
      <c r="BR723" s="155"/>
      <c r="BS723" s="155"/>
      <c r="BT723" s="155"/>
      <c r="BU723" s="155"/>
      <c r="BV723" s="155"/>
      <c r="BW723" s="155"/>
      <c r="BX723" s="155"/>
      <c r="BY723" s="155"/>
      <c r="BZ723" s="155"/>
      <c r="CA723" s="155"/>
      <c r="CB723" s="155"/>
      <c r="CC723" s="155"/>
      <c r="CD723" s="155"/>
      <c r="CE723" s="155"/>
      <c r="CF723" s="155"/>
      <c r="CG723" s="155"/>
      <c r="CH723" s="155"/>
      <c r="CI723" s="155"/>
      <c r="CJ723" s="166"/>
      <c r="CK723" s="161"/>
      <c r="CL723" s="161"/>
      <c r="CM723" s="161"/>
      <c r="CN723" s="161"/>
      <c r="CO723" s="161"/>
      <c r="CP723" s="161"/>
      <c r="CQ723" s="161"/>
      <c r="CR723" s="167" t="e">
        <f>IFERROR(MATCH(M723,'Cat Val Desplegable'!$B:$B,0),"")-1</f>
        <v>#VALUE!</v>
      </c>
      <c r="CS723" s="167">
        <f>COUNTIF('Cat Val Desplegable'!$B$3:$B$257,'Altas FI-Compras'!M723)</f>
        <v>0</v>
      </c>
      <c r="CT723" s="167" t="e">
        <f>IFERROR(MATCH(Y723,'Cat Val Desplegable'!$E:$E,0),"")-1</f>
        <v>#VALUE!</v>
      </c>
      <c r="CU723" s="167">
        <f>COUNTIF('Cat Val Desplegable'!$E$3:$E$296,'Altas FI-Compras'!Y723)</f>
        <v>0</v>
      </c>
      <c r="CV723" s="161"/>
      <c r="CW723" s="161"/>
      <c r="CX723" s="161"/>
      <c r="CY723" s="161"/>
      <c r="CZ723" s="161"/>
      <c r="DA723" s="161"/>
      <c r="DB723" s="161"/>
      <c r="DC723" s="161"/>
      <c r="DD723" s="161"/>
    </row>
    <row r="724" spans="1:108">
      <c r="A724" s="155"/>
      <c r="B724" s="155"/>
      <c r="C724" s="155"/>
      <c r="D724" s="155"/>
      <c r="E724" s="155"/>
      <c r="F724" s="155"/>
      <c r="G724" s="155"/>
      <c r="H724" s="155"/>
      <c r="I724" s="155"/>
      <c r="J724" s="155"/>
      <c r="K724" s="155"/>
      <c r="L724" s="155"/>
      <c r="M724" s="155"/>
      <c r="N724" s="156"/>
      <c r="O724" s="157"/>
      <c r="P724" s="158"/>
      <c r="Q724" s="155"/>
      <c r="R724" s="159"/>
      <c r="S724" s="159"/>
      <c r="T724" s="155"/>
      <c r="U724" s="159"/>
      <c r="V724" s="159"/>
      <c r="W724" s="160"/>
      <c r="X724" s="155"/>
      <c r="Y724" s="158"/>
      <c r="Z724" s="155"/>
      <c r="AA724" s="155"/>
      <c r="AB724" s="155"/>
      <c r="AC724" s="162"/>
      <c r="AD724" s="162"/>
      <c r="AE724" s="155"/>
      <c r="AF724" s="155"/>
      <c r="AG724" s="155"/>
      <c r="AH724" s="155"/>
      <c r="AI724" s="155"/>
      <c r="AJ724" s="163"/>
      <c r="AK724" s="163"/>
      <c r="AL724" s="163"/>
      <c r="AM724" s="163"/>
      <c r="AN724" s="164"/>
      <c r="AO724" s="165"/>
      <c r="AP724" s="163"/>
      <c r="AQ724" s="155"/>
      <c r="AR724" s="155"/>
      <c r="AS724" s="155"/>
      <c r="AT724" s="166"/>
      <c r="AU724" s="158"/>
      <c r="AV724" s="155"/>
      <c r="AW724" s="155"/>
      <c r="AX724" s="155"/>
      <c r="AY724" s="155"/>
      <c r="AZ724" s="166"/>
      <c r="BA724" s="158"/>
      <c r="BB724" s="155"/>
      <c r="BC724" s="155"/>
      <c r="BD724" s="155"/>
      <c r="BE724" s="155"/>
      <c r="BF724" s="166"/>
      <c r="BG724" s="158"/>
      <c r="BH724" s="155"/>
      <c r="BI724" s="158"/>
      <c r="BJ724" s="155"/>
      <c r="BK724" s="155"/>
      <c r="BL724" s="155"/>
      <c r="BM724" s="155"/>
      <c r="BN724" s="155"/>
      <c r="BO724" s="155"/>
      <c r="BP724" s="155"/>
      <c r="BQ724" s="155"/>
      <c r="BR724" s="155"/>
      <c r="BS724" s="155"/>
      <c r="BT724" s="155"/>
      <c r="BU724" s="155"/>
      <c r="BV724" s="155"/>
      <c r="BW724" s="155"/>
      <c r="BX724" s="155"/>
      <c r="BY724" s="155"/>
      <c r="BZ724" s="155"/>
      <c r="CA724" s="155"/>
      <c r="CB724" s="155"/>
      <c r="CC724" s="155"/>
      <c r="CD724" s="155"/>
      <c r="CE724" s="155"/>
      <c r="CF724" s="155"/>
      <c r="CG724" s="155"/>
      <c r="CH724" s="155"/>
      <c r="CI724" s="155"/>
      <c r="CJ724" s="166"/>
      <c r="CK724" s="161"/>
      <c r="CL724" s="161"/>
      <c r="CM724" s="161"/>
      <c r="CN724" s="161"/>
      <c r="CO724" s="161"/>
      <c r="CP724" s="161"/>
      <c r="CQ724" s="161"/>
      <c r="CR724" s="167" t="e">
        <f>IFERROR(MATCH(M724,'Cat Val Desplegable'!$B:$B,0),"")-1</f>
        <v>#VALUE!</v>
      </c>
      <c r="CS724" s="167">
        <f>COUNTIF('Cat Val Desplegable'!$B$3:$B$257,'Altas FI-Compras'!M724)</f>
        <v>0</v>
      </c>
      <c r="CT724" s="167" t="e">
        <f>IFERROR(MATCH(Y724,'Cat Val Desplegable'!$E:$E,0),"")-1</f>
        <v>#VALUE!</v>
      </c>
      <c r="CU724" s="167">
        <f>COUNTIF('Cat Val Desplegable'!$E$3:$E$296,'Altas FI-Compras'!Y724)</f>
        <v>0</v>
      </c>
      <c r="CV724" s="161"/>
      <c r="CW724" s="161"/>
      <c r="CX724" s="161"/>
      <c r="CY724" s="161"/>
      <c r="CZ724" s="161"/>
      <c r="DA724" s="161"/>
      <c r="DB724" s="161"/>
      <c r="DC724" s="161"/>
      <c r="DD724" s="161"/>
    </row>
    <row r="725" spans="1:108">
      <c r="A725" s="155"/>
      <c r="B725" s="155"/>
      <c r="C725" s="155"/>
      <c r="D725" s="155"/>
      <c r="E725" s="155"/>
      <c r="F725" s="155"/>
      <c r="G725" s="155"/>
      <c r="H725" s="155"/>
      <c r="I725" s="155"/>
      <c r="J725" s="155"/>
      <c r="K725" s="155"/>
      <c r="L725" s="155"/>
      <c r="M725" s="155"/>
      <c r="N725" s="156"/>
      <c r="O725" s="157"/>
      <c r="P725" s="158"/>
      <c r="Q725" s="155"/>
      <c r="R725" s="159"/>
      <c r="S725" s="159"/>
      <c r="T725" s="155"/>
      <c r="U725" s="159"/>
      <c r="V725" s="159"/>
      <c r="W725" s="160"/>
      <c r="X725" s="155"/>
      <c r="Y725" s="158"/>
      <c r="Z725" s="155"/>
      <c r="AA725" s="155"/>
      <c r="AB725" s="155"/>
      <c r="AC725" s="162"/>
      <c r="AD725" s="162"/>
      <c r="AE725" s="155"/>
      <c r="AF725" s="155"/>
      <c r="AG725" s="155"/>
      <c r="AH725" s="155"/>
      <c r="AI725" s="155"/>
      <c r="AJ725" s="163"/>
      <c r="AK725" s="163"/>
      <c r="AL725" s="163"/>
      <c r="AM725" s="163"/>
      <c r="AN725" s="164"/>
      <c r="AO725" s="165"/>
      <c r="AP725" s="163"/>
      <c r="AQ725" s="155"/>
      <c r="AR725" s="155"/>
      <c r="AS725" s="155"/>
      <c r="AT725" s="166"/>
      <c r="AU725" s="158"/>
      <c r="AV725" s="155"/>
      <c r="AW725" s="155"/>
      <c r="AX725" s="155"/>
      <c r="AY725" s="155"/>
      <c r="AZ725" s="166"/>
      <c r="BA725" s="158"/>
      <c r="BB725" s="155"/>
      <c r="BC725" s="155"/>
      <c r="BD725" s="155"/>
      <c r="BE725" s="155"/>
      <c r="BF725" s="166"/>
      <c r="BG725" s="158"/>
      <c r="BH725" s="155"/>
      <c r="BI725" s="158"/>
      <c r="BJ725" s="155"/>
      <c r="BK725" s="155"/>
      <c r="BL725" s="155"/>
      <c r="BM725" s="155"/>
      <c r="BN725" s="155"/>
      <c r="BO725" s="155"/>
      <c r="BP725" s="155"/>
      <c r="BQ725" s="155"/>
      <c r="BR725" s="155"/>
      <c r="BS725" s="155"/>
      <c r="BT725" s="155"/>
      <c r="BU725" s="155"/>
      <c r="BV725" s="155"/>
      <c r="BW725" s="155"/>
      <c r="BX725" s="155"/>
      <c r="BY725" s="155"/>
      <c r="BZ725" s="155"/>
      <c r="CA725" s="155"/>
      <c r="CB725" s="155"/>
      <c r="CC725" s="155"/>
      <c r="CD725" s="155"/>
      <c r="CE725" s="155"/>
      <c r="CF725" s="155"/>
      <c r="CG725" s="155"/>
      <c r="CH725" s="155"/>
      <c r="CI725" s="155"/>
      <c r="CJ725" s="166"/>
      <c r="CK725" s="161"/>
      <c r="CL725" s="161"/>
      <c r="CM725" s="161"/>
      <c r="CN725" s="161"/>
      <c r="CO725" s="161"/>
      <c r="CP725" s="161"/>
      <c r="CQ725" s="161"/>
      <c r="CR725" s="167" t="e">
        <f>IFERROR(MATCH(M725,'Cat Val Desplegable'!$B:$B,0),"")-1</f>
        <v>#VALUE!</v>
      </c>
      <c r="CS725" s="167">
        <f>COUNTIF('Cat Val Desplegable'!$B$3:$B$257,'Altas FI-Compras'!M725)</f>
        <v>0</v>
      </c>
      <c r="CT725" s="167" t="e">
        <f>IFERROR(MATCH(Y725,'Cat Val Desplegable'!$E:$E,0),"")-1</f>
        <v>#VALUE!</v>
      </c>
      <c r="CU725" s="167">
        <f>COUNTIF('Cat Val Desplegable'!$E$3:$E$296,'Altas FI-Compras'!Y725)</f>
        <v>0</v>
      </c>
      <c r="CV725" s="161"/>
      <c r="CW725" s="161"/>
      <c r="CX725" s="161"/>
      <c r="CY725" s="161"/>
      <c r="CZ725" s="161"/>
      <c r="DA725" s="161"/>
      <c r="DB725" s="161"/>
      <c r="DC725" s="161"/>
      <c r="DD725" s="161"/>
    </row>
    <row r="726" spans="1:108">
      <c r="A726" s="155"/>
      <c r="B726" s="155"/>
      <c r="C726" s="155"/>
      <c r="D726" s="155"/>
      <c r="E726" s="155"/>
      <c r="F726" s="155"/>
      <c r="G726" s="155"/>
      <c r="H726" s="155"/>
      <c r="I726" s="155"/>
      <c r="J726" s="155"/>
      <c r="K726" s="155"/>
      <c r="L726" s="155"/>
      <c r="M726" s="155"/>
      <c r="N726" s="156"/>
      <c r="O726" s="157"/>
      <c r="P726" s="158"/>
      <c r="Q726" s="155"/>
      <c r="R726" s="159"/>
      <c r="S726" s="159"/>
      <c r="T726" s="155"/>
      <c r="U726" s="159"/>
      <c r="V726" s="159"/>
      <c r="W726" s="160"/>
      <c r="X726" s="155"/>
      <c r="Y726" s="158"/>
      <c r="Z726" s="155"/>
      <c r="AA726" s="155"/>
      <c r="AB726" s="155"/>
      <c r="AC726" s="162"/>
      <c r="AD726" s="162"/>
      <c r="AE726" s="155"/>
      <c r="AF726" s="155"/>
      <c r="AG726" s="155"/>
      <c r="AH726" s="155"/>
      <c r="AI726" s="155"/>
      <c r="AJ726" s="163"/>
      <c r="AK726" s="163"/>
      <c r="AL726" s="163"/>
      <c r="AM726" s="163"/>
      <c r="AN726" s="164"/>
      <c r="AO726" s="165"/>
      <c r="AP726" s="163"/>
      <c r="AQ726" s="155"/>
      <c r="AR726" s="155"/>
      <c r="AS726" s="155"/>
      <c r="AT726" s="166"/>
      <c r="AU726" s="158"/>
      <c r="AV726" s="155"/>
      <c r="AW726" s="155"/>
      <c r="AX726" s="155"/>
      <c r="AY726" s="155"/>
      <c r="AZ726" s="166"/>
      <c r="BA726" s="158"/>
      <c r="BB726" s="155"/>
      <c r="BC726" s="155"/>
      <c r="BD726" s="155"/>
      <c r="BE726" s="155"/>
      <c r="BF726" s="166"/>
      <c r="BG726" s="158"/>
      <c r="BH726" s="155"/>
      <c r="BI726" s="158"/>
      <c r="BJ726" s="155"/>
      <c r="BK726" s="155"/>
      <c r="BL726" s="155"/>
      <c r="BM726" s="155"/>
      <c r="BN726" s="155"/>
      <c r="BO726" s="155"/>
      <c r="BP726" s="155"/>
      <c r="BQ726" s="155"/>
      <c r="BR726" s="155"/>
      <c r="BS726" s="155"/>
      <c r="BT726" s="155"/>
      <c r="BU726" s="155"/>
      <c r="BV726" s="155"/>
      <c r="BW726" s="155"/>
      <c r="BX726" s="155"/>
      <c r="BY726" s="155"/>
      <c r="BZ726" s="155"/>
      <c r="CA726" s="155"/>
      <c r="CB726" s="155"/>
      <c r="CC726" s="155"/>
      <c r="CD726" s="155"/>
      <c r="CE726" s="155"/>
      <c r="CF726" s="155"/>
      <c r="CG726" s="155"/>
      <c r="CH726" s="155"/>
      <c r="CI726" s="155"/>
      <c r="CJ726" s="166"/>
      <c r="CK726" s="161"/>
      <c r="CL726" s="161"/>
      <c r="CM726" s="161"/>
      <c r="CN726" s="161"/>
      <c r="CO726" s="161"/>
      <c r="CP726" s="161"/>
      <c r="CQ726" s="161"/>
      <c r="CR726" s="167" t="e">
        <f>IFERROR(MATCH(M726,'Cat Val Desplegable'!$B:$B,0),"")-1</f>
        <v>#VALUE!</v>
      </c>
      <c r="CS726" s="167">
        <f>COUNTIF('Cat Val Desplegable'!$B$3:$B$257,'Altas FI-Compras'!M726)</f>
        <v>0</v>
      </c>
      <c r="CT726" s="167" t="e">
        <f>IFERROR(MATCH(Y726,'Cat Val Desplegable'!$E:$E,0),"")-1</f>
        <v>#VALUE!</v>
      </c>
      <c r="CU726" s="167">
        <f>COUNTIF('Cat Val Desplegable'!$E$3:$E$296,'Altas FI-Compras'!Y726)</f>
        <v>0</v>
      </c>
      <c r="CV726" s="161"/>
      <c r="CW726" s="161"/>
      <c r="CX726" s="161"/>
      <c r="CY726" s="161"/>
      <c r="CZ726" s="161"/>
      <c r="DA726" s="161"/>
      <c r="DB726" s="161"/>
      <c r="DC726" s="161"/>
      <c r="DD726" s="161"/>
    </row>
    <row r="727" spans="1:108">
      <c r="A727" s="155"/>
      <c r="B727" s="155"/>
      <c r="C727" s="155"/>
      <c r="D727" s="155"/>
      <c r="E727" s="155"/>
      <c r="F727" s="155"/>
      <c r="G727" s="155"/>
      <c r="H727" s="155"/>
      <c r="I727" s="155"/>
      <c r="J727" s="155"/>
      <c r="K727" s="155"/>
      <c r="L727" s="155"/>
      <c r="M727" s="155"/>
      <c r="N727" s="156"/>
      <c r="O727" s="157"/>
      <c r="P727" s="158"/>
      <c r="Q727" s="155"/>
      <c r="R727" s="159"/>
      <c r="S727" s="159"/>
      <c r="T727" s="155"/>
      <c r="U727" s="159"/>
      <c r="V727" s="159"/>
      <c r="W727" s="160"/>
      <c r="X727" s="155"/>
      <c r="Y727" s="158"/>
      <c r="Z727" s="155"/>
      <c r="AA727" s="155"/>
      <c r="AB727" s="155"/>
      <c r="AC727" s="162"/>
      <c r="AD727" s="162"/>
      <c r="AE727" s="155"/>
      <c r="AF727" s="155"/>
      <c r="AG727" s="155"/>
      <c r="AH727" s="155"/>
      <c r="AI727" s="155"/>
      <c r="AJ727" s="163"/>
      <c r="AK727" s="163"/>
      <c r="AL727" s="163"/>
      <c r="AM727" s="163"/>
      <c r="AN727" s="164"/>
      <c r="AO727" s="165"/>
      <c r="AP727" s="163"/>
      <c r="AQ727" s="155"/>
      <c r="AR727" s="155"/>
      <c r="AS727" s="155"/>
      <c r="AT727" s="166"/>
      <c r="AU727" s="158"/>
      <c r="AV727" s="155"/>
      <c r="AW727" s="155"/>
      <c r="AX727" s="155"/>
      <c r="AY727" s="155"/>
      <c r="AZ727" s="166"/>
      <c r="BA727" s="158"/>
      <c r="BB727" s="155"/>
      <c r="BC727" s="155"/>
      <c r="BD727" s="155"/>
      <c r="BE727" s="155"/>
      <c r="BF727" s="166"/>
      <c r="BG727" s="158"/>
      <c r="BH727" s="155"/>
      <c r="BI727" s="158"/>
      <c r="BJ727" s="155"/>
      <c r="BK727" s="155"/>
      <c r="BL727" s="155"/>
      <c r="BM727" s="155"/>
      <c r="BN727" s="155"/>
      <c r="BO727" s="155"/>
      <c r="BP727" s="155"/>
      <c r="BQ727" s="155"/>
      <c r="BR727" s="155"/>
      <c r="BS727" s="155"/>
      <c r="BT727" s="155"/>
      <c r="BU727" s="155"/>
      <c r="BV727" s="155"/>
      <c r="BW727" s="155"/>
      <c r="BX727" s="155"/>
      <c r="BY727" s="155"/>
      <c r="BZ727" s="155"/>
      <c r="CA727" s="155"/>
      <c r="CB727" s="155"/>
      <c r="CC727" s="155"/>
      <c r="CD727" s="155"/>
      <c r="CE727" s="155"/>
      <c r="CF727" s="155"/>
      <c r="CG727" s="155"/>
      <c r="CH727" s="155"/>
      <c r="CI727" s="155"/>
      <c r="CJ727" s="166"/>
      <c r="CK727" s="161"/>
      <c r="CL727" s="161"/>
      <c r="CM727" s="161"/>
      <c r="CN727" s="161"/>
      <c r="CO727" s="161"/>
      <c r="CP727" s="161"/>
      <c r="CQ727" s="161"/>
      <c r="CR727" s="167" t="e">
        <f>IFERROR(MATCH(M727,'Cat Val Desplegable'!$B:$B,0),"")-1</f>
        <v>#VALUE!</v>
      </c>
      <c r="CS727" s="167">
        <f>COUNTIF('Cat Val Desplegable'!$B$3:$B$257,'Altas FI-Compras'!M727)</f>
        <v>0</v>
      </c>
      <c r="CT727" s="167" t="e">
        <f>IFERROR(MATCH(Y727,'Cat Val Desplegable'!$E:$E,0),"")-1</f>
        <v>#VALUE!</v>
      </c>
      <c r="CU727" s="167">
        <f>COUNTIF('Cat Val Desplegable'!$E$3:$E$296,'Altas FI-Compras'!Y727)</f>
        <v>0</v>
      </c>
      <c r="CV727" s="161"/>
      <c r="CW727" s="161"/>
      <c r="CX727" s="161"/>
      <c r="CY727" s="161"/>
      <c r="CZ727" s="161"/>
      <c r="DA727" s="161"/>
      <c r="DB727" s="161"/>
      <c r="DC727" s="161"/>
      <c r="DD727" s="161"/>
    </row>
    <row r="728" spans="1:108">
      <c r="A728" s="155"/>
      <c r="B728" s="155"/>
      <c r="C728" s="155"/>
      <c r="D728" s="155"/>
      <c r="E728" s="155"/>
      <c r="F728" s="155"/>
      <c r="G728" s="155"/>
      <c r="H728" s="155"/>
      <c r="I728" s="155"/>
      <c r="J728" s="155"/>
      <c r="K728" s="155"/>
      <c r="L728" s="155"/>
      <c r="M728" s="155"/>
      <c r="N728" s="156"/>
      <c r="O728" s="157"/>
      <c r="P728" s="158"/>
      <c r="Q728" s="155"/>
      <c r="R728" s="159"/>
      <c r="S728" s="159"/>
      <c r="T728" s="155"/>
      <c r="U728" s="159"/>
      <c r="V728" s="159"/>
      <c r="W728" s="160"/>
      <c r="X728" s="155"/>
      <c r="Y728" s="158"/>
      <c r="Z728" s="155"/>
      <c r="AA728" s="155"/>
      <c r="AB728" s="155"/>
      <c r="AC728" s="162"/>
      <c r="AD728" s="162"/>
      <c r="AE728" s="155"/>
      <c r="AF728" s="155"/>
      <c r="AG728" s="155"/>
      <c r="AH728" s="155"/>
      <c r="AI728" s="155"/>
      <c r="AJ728" s="163"/>
      <c r="AK728" s="163"/>
      <c r="AL728" s="163"/>
      <c r="AM728" s="163"/>
      <c r="AN728" s="164"/>
      <c r="AO728" s="165"/>
      <c r="AP728" s="163"/>
      <c r="AQ728" s="155"/>
      <c r="AR728" s="155"/>
      <c r="AS728" s="155"/>
      <c r="AT728" s="166"/>
      <c r="AU728" s="158"/>
      <c r="AV728" s="155"/>
      <c r="AW728" s="155"/>
      <c r="AX728" s="155"/>
      <c r="AY728" s="155"/>
      <c r="AZ728" s="166"/>
      <c r="BA728" s="158"/>
      <c r="BB728" s="155"/>
      <c r="BC728" s="155"/>
      <c r="BD728" s="155"/>
      <c r="BE728" s="155"/>
      <c r="BF728" s="166"/>
      <c r="BG728" s="158"/>
      <c r="BH728" s="155"/>
      <c r="BI728" s="158"/>
      <c r="BJ728" s="155"/>
      <c r="BK728" s="155"/>
      <c r="BL728" s="155"/>
      <c r="BM728" s="155"/>
      <c r="BN728" s="155"/>
      <c r="BO728" s="155"/>
      <c r="BP728" s="155"/>
      <c r="BQ728" s="155"/>
      <c r="BR728" s="155"/>
      <c r="BS728" s="155"/>
      <c r="BT728" s="155"/>
      <c r="BU728" s="155"/>
      <c r="BV728" s="155"/>
      <c r="BW728" s="155"/>
      <c r="BX728" s="155"/>
      <c r="BY728" s="155"/>
      <c r="BZ728" s="155"/>
      <c r="CA728" s="155"/>
      <c r="CB728" s="155"/>
      <c r="CC728" s="155"/>
      <c r="CD728" s="155"/>
      <c r="CE728" s="155"/>
      <c r="CF728" s="155"/>
      <c r="CG728" s="155"/>
      <c r="CH728" s="155"/>
      <c r="CI728" s="155"/>
      <c r="CJ728" s="166"/>
      <c r="CK728" s="161"/>
      <c r="CL728" s="161"/>
      <c r="CM728" s="161"/>
      <c r="CN728" s="161"/>
      <c r="CO728" s="161"/>
      <c r="CP728" s="161"/>
      <c r="CQ728" s="161"/>
      <c r="CR728" s="167" t="e">
        <f>IFERROR(MATCH(M728,'Cat Val Desplegable'!$B:$B,0),"")-1</f>
        <v>#VALUE!</v>
      </c>
      <c r="CS728" s="167">
        <f>COUNTIF('Cat Val Desplegable'!$B$3:$B$257,'Altas FI-Compras'!M728)</f>
        <v>0</v>
      </c>
      <c r="CT728" s="167" t="e">
        <f>IFERROR(MATCH(Y728,'Cat Val Desplegable'!$E:$E,0),"")-1</f>
        <v>#VALUE!</v>
      </c>
      <c r="CU728" s="167">
        <f>COUNTIF('Cat Val Desplegable'!$E$3:$E$296,'Altas FI-Compras'!Y728)</f>
        <v>0</v>
      </c>
      <c r="CV728" s="161"/>
      <c r="CW728" s="161"/>
      <c r="CX728" s="161"/>
      <c r="CY728" s="161"/>
      <c r="CZ728" s="161"/>
      <c r="DA728" s="161"/>
      <c r="DB728" s="161"/>
      <c r="DC728" s="161"/>
      <c r="DD728" s="161"/>
    </row>
    <row r="729" spans="1:108">
      <c r="A729" s="155"/>
      <c r="B729" s="155"/>
      <c r="C729" s="155"/>
      <c r="D729" s="155"/>
      <c r="E729" s="155"/>
      <c r="F729" s="155"/>
      <c r="G729" s="155"/>
      <c r="H729" s="155"/>
      <c r="I729" s="155"/>
      <c r="J729" s="155"/>
      <c r="K729" s="155"/>
      <c r="L729" s="155"/>
      <c r="M729" s="155"/>
      <c r="N729" s="156"/>
      <c r="O729" s="157"/>
      <c r="P729" s="158"/>
      <c r="Q729" s="155"/>
      <c r="R729" s="159"/>
      <c r="S729" s="159"/>
      <c r="T729" s="155"/>
      <c r="U729" s="159"/>
      <c r="V729" s="159"/>
      <c r="W729" s="160"/>
      <c r="X729" s="155"/>
      <c r="Y729" s="158"/>
      <c r="Z729" s="155"/>
      <c r="AA729" s="155"/>
      <c r="AB729" s="155"/>
      <c r="AC729" s="162"/>
      <c r="AD729" s="162"/>
      <c r="AE729" s="155"/>
      <c r="AF729" s="155"/>
      <c r="AG729" s="155"/>
      <c r="AH729" s="155"/>
      <c r="AI729" s="155"/>
      <c r="AJ729" s="163"/>
      <c r="AK729" s="163"/>
      <c r="AL729" s="163"/>
      <c r="AM729" s="163"/>
      <c r="AN729" s="164"/>
      <c r="AO729" s="165"/>
      <c r="AP729" s="163"/>
      <c r="AQ729" s="155"/>
      <c r="AR729" s="155"/>
      <c r="AS729" s="155"/>
      <c r="AT729" s="166"/>
      <c r="AU729" s="158"/>
      <c r="AV729" s="155"/>
      <c r="AW729" s="155"/>
      <c r="AX729" s="155"/>
      <c r="AY729" s="155"/>
      <c r="AZ729" s="166"/>
      <c r="BA729" s="158"/>
      <c r="BB729" s="155"/>
      <c r="BC729" s="155"/>
      <c r="BD729" s="155"/>
      <c r="BE729" s="155"/>
      <c r="BF729" s="166"/>
      <c r="BG729" s="158"/>
      <c r="BH729" s="155"/>
      <c r="BI729" s="158"/>
      <c r="BJ729" s="155"/>
      <c r="BK729" s="155"/>
      <c r="BL729" s="155"/>
      <c r="BM729" s="155"/>
      <c r="BN729" s="155"/>
      <c r="BO729" s="155"/>
      <c r="BP729" s="155"/>
      <c r="BQ729" s="155"/>
      <c r="BR729" s="155"/>
      <c r="BS729" s="155"/>
      <c r="BT729" s="155"/>
      <c r="BU729" s="155"/>
      <c r="BV729" s="155"/>
      <c r="BW729" s="155"/>
      <c r="BX729" s="155"/>
      <c r="BY729" s="155"/>
      <c r="BZ729" s="155"/>
      <c r="CA729" s="155"/>
      <c r="CB729" s="155"/>
      <c r="CC729" s="155"/>
      <c r="CD729" s="155"/>
      <c r="CE729" s="155"/>
      <c r="CF729" s="155"/>
      <c r="CG729" s="155"/>
      <c r="CH729" s="155"/>
      <c r="CI729" s="155"/>
      <c r="CJ729" s="166"/>
      <c r="CK729" s="161"/>
      <c r="CL729" s="161"/>
      <c r="CM729" s="161"/>
      <c r="CN729" s="161"/>
      <c r="CO729" s="161"/>
      <c r="CP729" s="161"/>
      <c r="CQ729" s="161"/>
      <c r="CR729" s="167" t="e">
        <f>IFERROR(MATCH(M729,'Cat Val Desplegable'!$B:$B,0),"")-1</f>
        <v>#VALUE!</v>
      </c>
      <c r="CS729" s="167">
        <f>COUNTIF('Cat Val Desplegable'!$B$3:$B$257,'Altas FI-Compras'!M729)</f>
        <v>0</v>
      </c>
      <c r="CT729" s="167" t="e">
        <f>IFERROR(MATCH(Y729,'Cat Val Desplegable'!$E:$E,0),"")-1</f>
        <v>#VALUE!</v>
      </c>
      <c r="CU729" s="167">
        <f>COUNTIF('Cat Val Desplegable'!$E$3:$E$296,'Altas FI-Compras'!Y729)</f>
        <v>0</v>
      </c>
      <c r="CV729" s="161"/>
      <c r="CW729" s="161"/>
      <c r="CX729" s="161"/>
      <c r="CY729" s="161"/>
      <c r="CZ729" s="161"/>
      <c r="DA729" s="161"/>
      <c r="DB729" s="161"/>
      <c r="DC729" s="161"/>
      <c r="DD729" s="161"/>
    </row>
    <row r="730" spans="1:108">
      <c r="A730" s="155"/>
      <c r="B730" s="155"/>
      <c r="C730" s="155"/>
      <c r="D730" s="155"/>
      <c r="E730" s="155"/>
      <c r="F730" s="155"/>
      <c r="G730" s="155"/>
      <c r="H730" s="155"/>
      <c r="I730" s="155"/>
      <c r="J730" s="155"/>
      <c r="K730" s="155"/>
      <c r="L730" s="155"/>
      <c r="M730" s="155"/>
      <c r="N730" s="156"/>
      <c r="O730" s="157"/>
      <c r="P730" s="158"/>
      <c r="Q730" s="155"/>
      <c r="R730" s="159"/>
      <c r="S730" s="159"/>
      <c r="T730" s="155"/>
      <c r="U730" s="159"/>
      <c r="V730" s="159"/>
      <c r="W730" s="160"/>
      <c r="X730" s="155"/>
      <c r="Y730" s="158"/>
      <c r="Z730" s="155"/>
      <c r="AA730" s="155"/>
      <c r="AB730" s="155"/>
      <c r="AC730" s="162"/>
      <c r="AD730" s="162"/>
      <c r="AE730" s="155"/>
      <c r="AF730" s="155"/>
      <c r="AG730" s="155"/>
      <c r="AH730" s="155"/>
      <c r="AI730" s="155"/>
      <c r="AJ730" s="163"/>
      <c r="AK730" s="163"/>
      <c r="AL730" s="163"/>
      <c r="AM730" s="163"/>
      <c r="AN730" s="164"/>
      <c r="AO730" s="165"/>
      <c r="AP730" s="163"/>
      <c r="AQ730" s="155"/>
      <c r="AR730" s="155"/>
      <c r="AS730" s="155"/>
      <c r="AT730" s="166"/>
      <c r="AU730" s="158"/>
      <c r="AV730" s="155"/>
      <c r="AW730" s="155"/>
      <c r="AX730" s="155"/>
      <c r="AY730" s="155"/>
      <c r="AZ730" s="166"/>
      <c r="BA730" s="158"/>
      <c r="BB730" s="155"/>
      <c r="BC730" s="155"/>
      <c r="BD730" s="155"/>
      <c r="BE730" s="155"/>
      <c r="BF730" s="166"/>
      <c r="BG730" s="158"/>
      <c r="BH730" s="155"/>
      <c r="BI730" s="158"/>
      <c r="BJ730" s="155"/>
      <c r="BK730" s="155"/>
      <c r="BL730" s="155"/>
      <c r="BM730" s="155"/>
      <c r="BN730" s="155"/>
      <c r="BO730" s="155"/>
      <c r="BP730" s="155"/>
      <c r="BQ730" s="155"/>
      <c r="BR730" s="155"/>
      <c r="BS730" s="155"/>
      <c r="BT730" s="155"/>
      <c r="BU730" s="155"/>
      <c r="BV730" s="155"/>
      <c r="BW730" s="155"/>
      <c r="BX730" s="155"/>
      <c r="BY730" s="155"/>
      <c r="BZ730" s="155"/>
      <c r="CA730" s="155"/>
      <c r="CB730" s="155"/>
      <c r="CC730" s="155"/>
      <c r="CD730" s="155"/>
      <c r="CE730" s="155"/>
      <c r="CF730" s="155"/>
      <c r="CG730" s="155"/>
      <c r="CH730" s="155"/>
      <c r="CI730" s="155"/>
      <c r="CJ730" s="166"/>
      <c r="CK730" s="161"/>
      <c r="CL730" s="161"/>
      <c r="CM730" s="161"/>
      <c r="CN730" s="161"/>
      <c r="CO730" s="161"/>
      <c r="CP730" s="161"/>
      <c r="CQ730" s="161"/>
      <c r="CR730" s="167" t="e">
        <f>IFERROR(MATCH(M730,'Cat Val Desplegable'!$B:$B,0),"")-1</f>
        <v>#VALUE!</v>
      </c>
      <c r="CS730" s="167">
        <f>COUNTIF('Cat Val Desplegable'!$B$3:$B$257,'Altas FI-Compras'!M730)</f>
        <v>0</v>
      </c>
      <c r="CT730" s="167" t="e">
        <f>IFERROR(MATCH(Y730,'Cat Val Desplegable'!$E:$E,0),"")-1</f>
        <v>#VALUE!</v>
      </c>
      <c r="CU730" s="167">
        <f>COUNTIF('Cat Val Desplegable'!$E$3:$E$296,'Altas FI-Compras'!Y730)</f>
        <v>0</v>
      </c>
      <c r="CV730" s="161"/>
      <c r="CW730" s="161"/>
      <c r="CX730" s="161"/>
      <c r="CY730" s="161"/>
      <c r="CZ730" s="161"/>
      <c r="DA730" s="161"/>
      <c r="DB730" s="161"/>
      <c r="DC730" s="161"/>
      <c r="DD730" s="161"/>
    </row>
    <row r="731" spans="1:108">
      <c r="A731" s="155"/>
      <c r="B731" s="155"/>
      <c r="C731" s="155"/>
      <c r="D731" s="155"/>
      <c r="E731" s="155"/>
      <c r="F731" s="155"/>
      <c r="G731" s="155"/>
      <c r="H731" s="155"/>
      <c r="I731" s="155"/>
      <c r="J731" s="155"/>
      <c r="K731" s="155"/>
      <c r="L731" s="155"/>
      <c r="M731" s="155"/>
      <c r="N731" s="156"/>
      <c r="O731" s="157"/>
      <c r="P731" s="158"/>
      <c r="Q731" s="155"/>
      <c r="R731" s="159"/>
      <c r="S731" s="159"/>
      <c r="T731" s="155"/>
      <c r="U731" s="159"/>
      <c r="V731" s="159"/>
      <c r="W731" s="160"/>
      <c r="X731" s="155"/>
      <c r="Y731" s="158"/>
      <c r="Z731" s="155"/>
      <c r="AA731" s="155"/>
      <c r="AB731" s="155"/>
      <c r="AC731" s="162"/>
      <c r="AD731" s="162"/>
      <c r="AE731" s="155"/>
      <c r="AF731" s="155"/>
      <c r="AG731" s="155"/>
      <c r="AH731" s="155"/>
      <c r="AI731" s="155"/>
      <c r="AJ731" s="163"/>
      <c r="AK731" s="163"/>
      <c r="AL731" s="163"/>
      <c r="AM731" s="163"/>
      <c r="AN731" s="164"/>
      <c r="AO731" s="165"/>
      <c r="AP731" s="163"/>
      <c r="AQ731" s="155"/>
      <c r="AR731" s="155"/>
      <c r="AS731" s="155"/>
      <c r="AT731" s="166"/>
      <c r="AU731" s="158"/>
      <c r="AV731" s="155"/>
      <c r="AW731" s="155"/>
      <c r="AX731" s="155"/>
      <c r="AY731" s="155"/>
      <c r="AZ731" s="166"/>
      <c r="BA731" s="158"/>
      <c r="BB731" s="155"/>
      <c r="BC731" s="155"/>
      <c r="BD731" s="155"/>
      <c r="BE731" s="155"/>
      <c r="BF731" s="166"/>
      <c r="BG731" s="158"/>
      <c r="BH731" s="155"/>
      <c r="BI731" s="158"/>
      <c r="BJ731" s="155"/>
      <c r="BK731" s="155"/>
      <c r="BL731" s="155"/>
      <c r="BM731" s="155"/>
      <c r="BN731" s="155"/>
      <c r="BO731" s="155"/>
      <c r="BP731" s="155"/>
      <c r="BQ731" s="155"/>
      <c r="BR731" s="155"/>
      <c r="BS731" s="155"/>
      <c r="BT731" s="155"/>
      <c r="BU731" s="155"/>
      <c r="BV731" s="155"/>
      <c r="BW731" s="155"/>
      <c r="BX731" s="155"/>
      <c r="BY731" s="155"/>
      <c r="BZ731" s="155"/>
      <c r="CA731" s="155"/>
      <c r="CB731" s="155"/>
      <c r="CC731" s="155"/>
      <c r="CD731" s="155"/>
      <c r="CE731" s="155"/>
      <c r="CF731" s="155"/>
      <c r="CG731" s="155"/>
      <c r="CH731" s="155"/>
      <c r="CI731" s="155"/>
      <c r="CJ731" s="166"/>
      <c r="CK731" s="161"/>
      <c r="CL731" s="161"/>
      <c r="CM731" s="161"/>
      <c r="CN731" s="161"/>
      <c r="CO731" s="161"/>
      <c r="CP731" s="161"/>
      <c r="CQ731" s="161"/>
      <c r="CR731" s="167" t="e">
        <f>IFERROR(MATCH(M731,'Cat Val Desplegable'!$B:$B,0),"")-1</f>
        <v>#VALUE!</v>
      </c>
      <c r="CS731" s="167">
        <f>COUNTIF('Cat Val Desplegable'!$B$3:$B$257,'Altas FI-Compras'!M731)</f>
        <v>0</v>
      </c>
      <c r="CT731" s="167" t="e">
        <f>IFERROR(MATCH(Y731,'Cat Val Desplegable'!$E:$E,0),"")-1</f>
        <v>#VALUE!</v>
      </c>
      <c r="CU731" s="167">
        <f>COUNTIF('Cat Val Desplegable'!$E$3:$E$296,'Altas FI-Compras'!Y731)</f>
        <v>0</v>
      </c>
      <c r="CV731" s="161"/>
      <c r="CW731" s="161"/>
      <c r="CX731" s="161"/>
      <c r="CY731" s="161"/>
      <c r="CZ731" s="161"/>
      <c r="DA731" s="161"/>
      <c r="DB731" s="161"/>
      <c r="DC731" s="161"/>
      <c r="DD731" s="161"/>
    </row>
    <row r="732" spans="1:108">
      <c r="A732" s="155"/>
      <c r="B732" s="155"/>
      <c r="C732" s="155"/>
      <c r="D732" s="155"/>
      <c r="E732" s="155"/>
      <c r="F732" s="155"/>
      <c r="G732" s="155"/>
      <c r="H732" s="155"/>
      <c r="I732" s="155"/>
      <c r="J732" s="155"/>
      <c r="K732" s="155"/>
      <c r="L732" s="155"/>
      <c r="M732" s="155"/>
      <c r="N732" s="156"/>
      <c r="O732" s="157"/>
      <c r="P732" s="158"/>
      <c r="Q732" s="155"/>
      <c r="R732" s="159"/>
      <c r="S732" s="159"/>
      <c r="T732" s="155"/>
      <c r="U732" s="159"/>
      <c r="V732" s="159"/>
      <c r="W732" s="160"/>
      <c r="X732" s="155"/>
      <c r="Y732" s="158"/>
      <c r="Z732" s="155"/>
      <c r="AA732" s="155"/>
      <c r="AB732" s="155"/>
      <c r="AC732" s="162"/>
      <c r="AD732" s="162"/>
      <c r="AE732" s="155"/>
      <c r="AF732" s="155"/>
      <c r="AG732" s="155"/>
      <c r="AH732" s="155"/>
      <c r="AI732" s="155"/>
      <c r="AJ732" s="163"/>
      <c r="AK732" s="163"/>
      <c r="AL732" s="163"/>
      <c r="AM732" s="163"/>
      <c r="AN732" s="164"/>
      <c r="AO732" s="165"/>
      <c r="AP732" s="163"/>
      <c r="AQ732" s="155"/>
      <c r="AR732" s="155"/>
      <c r="AS732" s="155"/>
      <c r="AT732" s="166"/>
      <c r="AU732" s="158"/>
      <c r="AV732" s="155"/>
      <c r="AW732" s="155"/>
      <c r="AX732" s="155"/>
      <c r="AY732" s="155"/>
      <c r="AZ732" s="166"/>
      <c r="BA732" s="158"/>
      <c r="BB732" s="155"/>
      <c r="BC732" s="155"/>
      <c r="BD732" s="155"/>
      <c r="BE732" s="155"/>
      <c r="BF732" s="166"/>
      <c r="BG732" s="158"/>
      <c r="BH732" s="155"/>
      <c r="BI732" s="158"/>
      <c r="BJ732" s="155"/>
      <c r="BK732" s="155"/>
      <c r="BL732" s="155"/>
      <c r="BM732" s="155"/>
      <c r="BN732" s="155"/>
      <c r="BO732" s="155"/>
      <c r="BP732" s="155"/>
      <c r="BQ732" s="155"/>
      <c r="BR732" s="155"/>
      <c r="BS732" s="155"/>
      <c r="BT732" s="155"/>
      <c r="BU732" s="155"/>
      <c r="BV732" s="155"/>
      <c r="BW732" s="155"/>
      <c r="BX732" s="155"/>
      <c r="BY732" s="155"/>
      <c r="BZ732" s="155"/>
      <c r="CA732" s="155"/>
      <c r="CB732" s="155"/>
      <c r="CC732" s="155"/>
      <c r="CD732" s="155"/>
      <c r="CE732" s="155"/>
      <c r="CF732" s="155"/>
      <c r="CG732" s="155"/>
      <c r="CH732" s="155"/>
      <c r="CI732" s="155"/>
      <c r="CJ732" s="166"/>
      <c r="CK732" s="161"/>
      <c r="CL732" s="161"/>
      <c r="CM732" s="161"/>
      <c r="CN732" s="161"/>
      <c r="CO732" s="161"/>
      <c r="CP732" s="161"/>
      <c r="CQ732" s="161"/>
      <c r="CR732" s="167" t="e">
        <f>IFERROR(MATCH(M732,'Cat Val Desplegable'!$B:$B,0),"")-1</f>
        <v>#VALUE!</v>
      </c>
      <c r="CS732" s="167">
        <f>COUNTIF('Cat Val Desplegable'!$B$3:$B$257,'Altas FI-Compras'!M732)</f>
        <v>0</v>
      </c>
      <c r="CT732" s="167" t="e">
        <f>IFERROR(MATCH(Y732,'Cat Val Desplegable'!$E:$E,0),"")-1</f>
        <v>#VALUE!</v>
      </c>
      <c r="CU732" s="167">
        <f>COUNTIF('Cat Val Desplegable'!$E$3:$E$296,'Altas FI-Compras'!Y732)</f>
        <v>0</v>
      </c>
      <c r="CV732" s="161"/>
      <c r="CW732" s="161"/>
      <c r="CX732" s="161"/>
      <c r="CY732" s="161"/>
      <c r="CZ732" s="161"/>
      <c r="DA732" s="161"/>
      <c r="DB732" s="161"/>
      <c r="DC732" s="161"/>
      <c r="DD732" s="161"/>
    </row>
    <row r="733" spans="1:108">
      <c r="A733" s="155"/>
      <c r="B733" s="155"/>
      <c r="C733" s="155"/>
      <c r="D733" s="155"/>
      <c r="E733" s="155"/>
      <c r="F733" s="155"/>
      <c r="G733" s="155"/>
      <c r="H733" s="155"/>
      <c r="I733" s="155"/>
      <c r="J733" s="155"/>
      <c r="K733" s="155"/>
      <c r="L733" s="155"/>
      <c r="M733" s="155"/>
      <c r="N733" s="156"/>
      <c r="O733" s="157"/>
      <c r="P733" s="158"/>
      <c r="Q733" s="155"/>
      <c r="R733" s="159"/>
      <c r="S733" s="159"/>
      <c r="T733" s="155"/>
      <c r="U733" s="159"/>
      <c r="V733" s="159"/>
      <c r="W733" s="160"/>
      <c r="X733" s="155"/>
      <c r="Y733" s="158"/>
      <c r="Z733" s="155"/>
      <c r="AA733" s="155"/>
      <c r="AB733" s="155"/>
      <c r="AC733" s="162"/>
      <c r="AD733" s="162"/>
      <c r="AE733" s="155"/>
      <c r="AF733" s="155"/>
      <c r="AG733" s="155"/>
      <c r="AH733" s="155"/>
      <c r="AI733" s="155"/>
      <c r="AJ733" s="163"/>
      <c r="AK733" s="163"/>
      <c r="AL733" s="163"/>
      <c r="AM733" s="163"/>
      <c r="AN733" s="164"/>
      <c r="AO733" s="165"/>
      <c r="AP733" s="163"/>
      <c r="AQ733" s="155"/>
      <c r="AR733" s="155"/>
      <c r="AS733" s="155"/>
      <c r="AT733" s="166"/>
      <c r="AU733" s="158"/>
      <c r="AV733" s="155"/>
      <c r="AW733" s="155"/>
      <c r="AX733" s="155"/>
      <c r="AY733" s="155"/>
      <c r="AZ733" s="166"/>
      <c r="BA733" s="158"/>
      <c r="BB733" s="155"/>
      <c r="BC733" s="155"/>
      <c r="BD733" s="155"/>
      <c r="BE733" s="155"/>
      <c r="BF733" s="166"/>
      <c r="BG733" s="158"/>
      <c r="BH733" s="155"/>
      <c r="BI733" s="158"/>
      <c r="BJ733" s="155"/>
      <c r="BK733" s="155"/>
      <c r="BL733" s="155"/>
      <c r="BM733" s="155"/>
      <c r="BN733" s="155"/>
      <c r="BO733" s="155"/>
      <c r="BP733" s="155"/>
      <c r="BQ733" s="155"/>
      <c r="BR733" s="155"/>
      <c r="BS733" s="155"/>
      <c r="BT733" s="155"/>
      <c r="BU733" s="155"/>
      <c r="BV733" s="155"/>
      <c r="BW733" s="155"/>
      <c r="BX733" s="155"/>
      <c r="BY733" s="155"/>
      <c r="BZ733" s="155"/>
      <c r="CA733" s="155"/>
      <c r="CB733" s="155"/>
      <c r="CC733" s="155"/>
      <c r="CD733" s="155"/>
      <c r="CE733" s="155"/>
      <c r="CF733" s="155"/>
      <c r="CG733" s="155"/>
      <c r="CH733" s="155"/>
      <c r="CI733" s="155"/>
      <c r="CJ733" s="166"/>
      <c r="CK733" s="161"/>
      <c r="CL733" s="161"/>
      <c r="CM733" s="161"/>
      <c r="CN733" s="161"/>
      <c r="CO733" s="161"/>
      <c r="CP733" s="161"/>
      <c r="CQ733" s="161"/>
      <c r="CR733" s="167" t="e">
        <f>IFERROR(MATCH(M733,'Cat Val Desplegable'!$B:$B,0),"")-1</f>
        <v>#VALUE!</v>
      </c>
      <c r="CS733" s="167">
        <f>COUNTIF('Cat Val Desplegable'!$B$3:$B$257,'Altas FI-Compras'!M733)</f>
        <v>0</v>
      </c>
      <c r="CT733" s="167" t="e">
        <f>IFERROR(MATCH(Y733,'Cat Val Desplegable'!$E:$E,0),"")-1</f>
        <v>#VALUE!</v>
      </c>
      <c r="CU733" s="167">
        <f>COUNTIF('Cat Val Desplegable'!$E$3:$E$296,'Altas FI-Compras'!Y733)</f>
        <v>0</v>
      </c>
      <c r="CV733" s="161"/>
      <c r="CW733" s="161"/>
      <c r="CX733" s="161"/>
      <c r="CY733" s="161"/>
      <c r="CZ733" s="161"/>
      <c r="DA733" s="161"/>
      <c r="DB733" s="161"/>
      <c r="DC733" s="161"/>
      <c r="DD733" s="161"/>
    </row>
    <row r="734" spans="1:108">
      <c r="A734" s="155"/>
      <c r="B734" s="155"/>
      <c r="C734" s="155"/>
      <c r="D734" s="155"/>
      <c r="E734" s="155"/>
      <c r="F734" s="155"/>
      <c r="G734" s="155"/>
      <c r="H734" s="155"/>
      <c r="I734" s="155"/>
      <c r="J734" s="155"/>
      <c r="K734" s="155"/>
      <c r="L734" s="155"/>
      <c r="M734" s="155"/>
      <c r="N734" s="156"/>
      <c r="O734" s="157"/>
      <c r="P734" s="158"/>
      <c r="Q734" s="155"/>
      <c r="R734" s="159"/>
      <c r="S734" s="159"/>
      <c r="T734" s="155"/>
      <c r="U734" s="159"/>
      <c r="V734" s="159"/>
      <c r="W734" s="160"/>
      <c r="X734" s="155"/>
      <c r="Y734" s="158"/>
      <c r="Z734" s="155"/>
      <c r="AA734" s="155"/>
      <c r="AB734" s="155"/>
      <c r="AC734" s="162"/>
      <c r="AD734" s="162"/>
      <c r="AE734" s="155"/>
      <c r="AF734" s="155"/>
      <c r="AG734" s="155"/>
      <c r="AH734" s="155"/>
      <c r="AI734" s="155"/>
      <c r="AJ734" s="163"/>
      <c r="AK734" s="163"/>
      <c r="AL734" s="163"/>
      <c r="AM734" s="163"/>
      <c r="AN734" s="164"/>
      <c r="AO734" s="165"/>
      <c r="AP734" s="163"/>
      <c r="AQ734" s="155"/>
      <c r="AR734" s="155"/>
      <c r="AS734" s="155"/>
      <c r="AT734" s="166"/>
      <c r="AU734" s="158"/>
      <c r="AV734" s="155"/>
      <c r="AW734" s="155"/>
      <c r="AX734" s="155"/>
      <c r="AY734" s="155"/>
      <c r="AZ734" s="166"/>
      <c r="BA734" s="158"/>
      <c r="BB734" s="155"/>
      <c r="BC734" s="155"/>
      <c r="BD734" s="155"/>
      <c r="BE734" s="155"/>
      <c r="BF734" s="166"/>
      <c r="BG734" s="158"/>
      <c r="BH734" s="155"/>
      <c r="BI734" s="158"/>
      <c r="BJ734" s="155"/>
      <c r="BK734" s="155"/>
      <c r="BL734" s="155"/>
      <c r="BM734" s="155"/>
      <c r="BN734" s="155"/>
      <c r="BO734" s="155"/>
      <c r="BP734" s="155"/>
      <c r="BQ734" s="155"/>
      <c r="BR734" s="155"/>
      <c r="BS734" s="155"/>
      <c r="BT734" s="155"/>
      <c r="BU734" s="155"/>
      <c r="BV734" s="155"/>
      <c r="BW734" s="155"/>
      <c r="BX734" s="155"/>
      <c r="BY734" s="155"/>
      <c r="BZ734" s="155"/>
      <c r="CA734" s="155"/>
      <c r="CB734" s="155"/>
      <c r="CC734" s="155"/>
      <c r="CD734" s="155"/>
      <c r="CE734" s="155"/>
      <c r="CF734" s="155"/>
      <c r="CG734" s="155"/>
      <c r="CH734" s="155"/>
      <c r="CI734" s="155"/>
      <c r="CJ734" s="166"/>
      <c r="CK734" s="161"/>
      <c r="CL734" s="161"/>
      <c r="CM734" s="161"/>
      <c r="CN734" s="161"/>
      <c r="CO734" s="161"/>
      <c r="CP734" s="161"/>
      <c r="CQ734" s="161"/>
      <c r="CR734" s="167" t="e">
        <f>IFERROR(MATCH(M734,'Cat Val Desplegable'!$B:$B,0),"")-1</f>
        <v>#VALUE!</v>
      </c>
      <c r="CS734" s="167">
        <f>COUNTIF('Cat Val Desplegable'!$B$3:$B$257,'Altas FI-Compras'!M734)</f>
        <v>0</v>
      </c>
      <c r="CT734" s="167" t="e">
        <f>IFERROR(MATCH(Y734,'Cat Val Desplegable'!$E:$E,0),"")-1</f>
        <v>#VALUE!</v>
      </c>
      <c r="CU734" s="167">
        <f>COUNTIF('Cat Val Desplegable'!$E$3:$E$296,'Altas FI-Compras'!Y734)</f>
        <v>0</v>
      </c>
      <c r="CV734" s="161"/>
      <c r="CW734" s="161"/>
      <c r="CX734" s="161"/>
      <c r="CY734" s="161"/>
      <c r="CZ734" s="161"/>
      <c r="DA734" s="161"/>
      <c r="DB734" s="161"/>
      <c r="DC734" s="161"/>
      <c r="DD734" s="161"/>
    </row>
    <row r="735" spans="1:108">
      <c r="A735" s="155"/>
      <c r="B735" s="155"/>
      <c r="C735" s="155"/>
      <c r="D735" s="155"/>
      <c r="E735" s="155"/>
      <c r="F735" s="155"/>
      <c r="G735" s="155"/>
      <c r="H735" s="155"/>
      <c r="I735" s="155"/>
      <c r="J735" s="155"/>
      <c r="K735" s="155"/>
      <c r="L735" s="155"/>
      <c r="M735" s="155"/>
      <c r="N735" s="156"/>
      <c r="O735" s="157"/>
      <c r="P735" s="158"/>
      <c r="Q735" s="155"/>
      <c r="R735" s="159"/>
      <c r="S735" s="159"/>
      <c r="T735" s="155"/>
      <c r="U735" s="159"/>
      <c r="V735" s="159"/>
      <c r="W735" s="160"/>
      <c r="X735" s="155"/>
      <c r="Y735" s="158"/>
      <c r="Z735" s="155"/>
      <c r="AA735" s="155"/>
      <c r="AB735" s="155"/>
      <c r="AC735" s="162"/>
      <c r="AD735" s="162"/>
      <c r="AE735" s="155"/>
      <c r="AF735" s="155"/>
      <c r="AG735" s="155"/>
      <c r="AH735" s="155"/>
      <c r="AI735" s="155"/>
      <c r="AJ735" s="163"/>
      <c r="AK735" s="163"/>
      <c r="AL735" s="163"/>
      <c r="AM735" s="163"/>
      <c r="AN735" s="164"/>
      <c r="AO735" s="165"/>
      <c r="AP735" s="163"/>
      <c r="AQ735" s="155"/>
      <c r="AR735" s="155"/>
      <c r="AS735" s="155"/>
      <c r="AT735" s="166"/>
      <c r="AU735" s="158"/>
      <c r="AV735" s="155"/>
      <c r="AW735" s="155"/>
      <c r="AX735" s="155"/>
      <c r="AY735" s="155"/>
      <c r="AZ735" s="166"/>
      <c r="BA735" s="158"/>
      <c r="BB735" s="155"/>
      <c r="BC735" s="155"/>
      <c r="BD735" s="155"/>
      <c r="BE735" s="155"/>
      <c r="BF735" s="166"/>
      <c r="BG735" s="158"/>
      <c r="BH735" s="155"/>
      <c r="BI735" s="158"/>
      <c r="BJ735" s="155"/>
      <c r="BK735" s="155"/>
      <c r="BL735" s="155"/>
      <c r="BM735" s="155"/>
      <c r="BN735" s="155"/>
      <c r="BO735" s="155"/>
      <c r="BP735" s="155"/>
      <c r="BQ735" s="155"/>
      <c r="BR735" s="155"/>
      <c r="BS735" s="155"/>
      <c r="BT735" s="155"/>
      <c r="BU735" s="155"/>
      <c r="BV735" s="155"/>
      <c r="BW735" s="155"/>
      <c r="BX735" s="155"/>
      <c r="BY735" s="155"/>
      <c r="BZ735" s="155"/>
      <c r="CA735" s="155"/>
      <c r="CB735" s="155"/>
      <c r="CC735" s="155"/>
      <c r="CD735" s="155"/>
      <c r="CE735" s="155"/>
      <c r="CF735" s="155"/>
      <c r="CG735" s="155"/>
      <c r="CH735" s="155"/>
      <c r="CI735" s="155"/>
      <c r="CJ735" s="166"/>
      <c r="CK735" s="161"/>
      <c r="CL735" s="161"/>
      <c r="CM735" s="161"/>
      <c r="CN735" s="161"/>
      <c r="CO735" s="161"/>
      <c r="CP735" s="161"/>
      <c r="CQ735" s="161"/>
      <c r="CR735" s="167" t="e">
        <f>IFERROR(MATCH(M735,'Cat Val Desplegable'!$B:$B,0),"")-1</f>
        <v>#VALUE!</v>
      </c>
      <c r="CS735" s="167">
        <f>COUNTIF('Cat Val Desplegable'!$B$3:$B$257,'Altas FI-Compras'!M735)</f>
        <v>0</v>
      </c>
      <c r="CT735" s="167" t="e">
        <f>IFERROR(MATCH(Y735,'Cat Val Desplegable'!$E:$E,0),"")-1</f>
        <v>#VALUE!</v>
      </c>
      <c r="CU735" s="167">
        <f>COUNTIF('Cat Val Desplegable'!$E$3:$E$296,'Altas FI-Compras'!Y735)</f>
        <v>0</v>
      </c>
      <c r="CV735" s="161"/>
      <c r="CW735" s="161"/>
      <c r="CX735" s="161"/>
      <c r="CY735" s="161"/>
      <c r="CZ735" s="161"/>
      <c r="DA735" s="161"/>
      <c r="DB735" s="161"/>
      <c r="DC735" s="161"/>
      <c r="DD735" s="161"/>
    </row>
    <row r="736" spans="1:108">
      <c r="A736" s="155"/>
      <c r="B736" s="155"/>
      <c r="C736" s="155"/>
      <c r="D736" s="155"/>
      <c r="E736" s="155"/>
      <c r="F736" s="155"/>
      <c r="G736" s="155"/>
      <c r="H736" s="155"/>
      <c r="I736" s="155"/>
      <c r="J736" s="155"/>
      <c r="K736" s="155"/>
      <c r="L736" s="155"/>
      <c r="M736" s="155"/>
      <c r="N736" s="156"/>
      <c r="O736" s="157"/>
      <c r="P736" s="158"/>
      <c r="Q736" s="155"/>
      <c r="R736" s="159"/>
      <c r="S736" s="159"/>
      <c r="T736" s="155"/>
      <c r="U736" s="159"/>
      <c r="V736" s="159"/>
      <c r="W736" s="160"/>
      <c r="X736" s="155"/>
      <c r="Y736" s="158"/>
      <c r="Z736" s="155"/>
      <c r="AA736" s="155"/>
      <c r="AB736" s="155"/>
      <c r="AC736" s="162"/>
      <c r="AD736" s="162"/>
      <c r="AE736" s="155"/>
      <c r="AF736" s="155"/>
      <c r="AG736" s="155"/>
      <c r="AH736" s="155"/>
      <c r="AI736" s="155"/>
      <c r="AJ736" s="163"/>
      <c r="AK736" s="163"/>
      <c r="AL736" s="163"/>
      <c r="AM736" s="163"/>
      <c r="AN736" s="164"/>
      <c r="AO736" s="165"/>
      <c r="AP736" s="163"/>
      <c r="AQ736" s="155"/>
      <c r="AR736" s="155"/>
      <c r="AS736" s="155"/>
      <c r="AT736" s="166"/>
      <c r="AU736" s="158"/>
      <c r="AV736" s="155"/>
      <c r="AW736" s="155"/>
      <c r="AX736" s="155"/>
      <c r="AY736" s="155"/>
      <c r="AZ736" s="166"/>
      <c r="BA736" s="158"/>
      <c r="BB736" s="155"/>
      <c r="BC736" s="155"/>
      <c r="BD736" s="155"/>
      <c r="BE736" s="155"/>
      <c r="BF736" s="166"/>
      <c r="BG736" s="158"/>
      <c r="BH736" s="155"/>
      <c r="BI736" s="158"/>
      <c r="BJ736" s="155"/>
      <c r="BK736" s="155"/>
      <c r="BL736" s="155"/>
      <c r="BM736" s="155"/>
      <c r="BN736" s="155"/>
      <c r="BO736" s="155"/>
      <c r="BP736" s="155"/>
      <c r="BQ736" s="155"/>
      <c r="BR736" s="155"/>
      <c r="BS736" s="155"/>
      <c r="BT736" s="155"/>
      <c r="BU736" s="155"/>
      <c r="BV736" s="155"/>
      <c r="BW736" s="155"/>
      <c r="BX736" s="155"/>
      <c r="BY736" s="155"/>
      <c r="BZ736" s="155"/>
      <c r="CA736" s="155"/>
      <c r="CB736" s="155"/>
      <c r="CC736" s="155"/>
      <c r="CD736" s="155"/>
      <c r="CE736" s="155"/>
      <c r="CF736" s="155"/>
      <c r="CG736" s="155"/>
      <c r="CH736" s="155"/>
      <c r="CI736" s="155"/>
      <c r="CJ736" s="166"/>
      <c r="CK736" s="161"/>
      <c r="CL736" s="161"/>
      <c r="CM736" s="161"/>
      <c r="CN736" s="161"/>
      <c r="CO736" s="161"/>
      <c r="CP736" s="161"/>
      <c r="CQ736" s="161"/>
      <c r="CR736" s="167" t="e">
        <f>IFERROR(MATCH(M736,'Cat Val Desplegable'!$B:$B,0),"")-1</f>
        <v>#VALUE!</v>
      </c>
      <c r="CS736" s="167">
        <f>COUNTIF('Cat Val Desplegable'!$B$3:$B$257,'Altas FI-Compras'!M736)</f>
        <v>0</v>
      </c>
      <c r="CT736" s="167" t="e">
        <f>IFERROR(MATCH(Y736,'Cat Val Desplegable'!$E:$E,0),"")-1</f>
        <v>#VALUE!</v>
      </c>
      <c r="CU736" s="167">
        <f>COUNTIF('Cat Val Desplegable'!$E$3:$E$296,'Altas FI-Compras'!Y736)</f>
        <v>0</v>
      </c>
      <c r="CV736" s="161"/>
      <c r="CW736" s="161"/>
      <c r="CX736" s="161"/>
      <c r="CY736" s="161"/>
      <c r="CZ736" s="161"/>
      <c r="DA736" s="161"/>
      <c r="DB736" s="161"/>
      <c r="DC736" s="161"/>
      <c r="DD736" s="161"/>
    </row>
    <row r="737" spans="1:108">
      <c r="A737" s="155"/>
      <c r="B737" s="155"/>
      <c r="C737" s="155"/>
      <c r="D737" s="155"/>
      <c r="E737" s="155"/>
      <c r="F737" s="155"/>
      <c r="G737" s="155"/>
      <c r="H737" s="155"/>
      <c r="I737" s="155"/>
      <c r="J737" s="155"/>
      <c r="K737" s="155"/>
      <c r="L737" s="155"/>
      <c r="M737" s="155"/>
      <c r="N737" s="156"/>
      <c r="O737" s="157"/>
      <c r="P737" s="158"/>
      <c r="Q737" s="155"/>
      <c r="R737" s="159"/>
      <c r="S737" s="159"/>
      <c r="T737" s="155"/>
      <c r="U737" s="159"/>
      <c r="V737" s="159"/>
      <c r="W737" s="160"/>
      <c r="X737" s="155"/>
      <c r="Y737" s="158"/>
      <c r="Z737" s="155"/>
      <c r="AA737" s="155"/>
      <c r="AB737" s="155"/>
      <c r="AC737" s="162"/>
      <c r="AD737" s="162"/>
      <c r="AE737" s="155"/>
      <c r="AF737" s="155"/>
      <c r="AG737" s="155"/>
      <c r="AH737" s="155"/>
      <c r="AI737" s="155"/>
      <c r="AJ737" s="163"/>
      <c r="AK737" s="163"/>
      <c r="AL737" s="163"/>
      <c r="AM737" s="163"/>
      <c r="AN737" s="164"/>
      <c r="AO737" s="165"/>
      <c r="AP737" s="163"/>
      <c r="AQ737" s="155"/>
      <c r="AR737" s="155"/>
      <c r="AS737" s="155"/>
      <c r="AT737" s="166"/>
      <c r="AU737" s="158"/>
      <c r="AV737" s="155"/>
      <c r="AW737" s="155"/>
      <c r="AX737" s="155"/>
      <c r="AY737" s="155"/>
      <c r="AZ737" s="166"/>
      <c r="BA737" s="158"/>
      <c r="BB737" s="155"/>
      <c r="BC737" s="155"/>
      <c r="BD737" s="155"/>
      <c r="BE737" s="155"/>
      <c r="BF737" s="166"/>
      <c r="BG737" s="158"/>
      <c r="BH737" s="155"/>
      <c r="BI737" s="158"/>
      <c r="BJ737" s="155"/>
      <c r="BK737" s="155"/>
      <c r="BL737" s="155"/>
      <c r="BM737" s="155"/>
      <c r="BN737" s="155"/>
      <c r="BO737" s="155"/>
      <c r="BP737" s="155"/>
      <c r="BQ737" s="155"/>
      <c r="BR737" s="155"/>
      <c r="BS737" s="155"/>
      <c r="BT737" s="155"/>
      <c r="BU737" s="155"/>
      <c r="BV737" s="155"/>
      <c r="BW737" s="155"/>
      <c r="BX737" s="155"/>
      <c r="BY737" s="155"/>
      <c r="BZ737" s="155"/>
      <c r="CA737" s="155"/>
      <c r="CB737" s="155"/>
      <c r="CC737" s="155"/>
      <c r="CD737" s="155"/>
      <c r="CE737" s="155"/>
      <c r="CF737" s="155"/>
      <c r="CG737" s="155"/>
      <c r="CH737" s="155"/>
      <c r="CI737" s="155"/>
      <c r="CJ737" s="166"/>
      <c r="CK737" s="161"/>
      <c r="CL737" s="161"/>
      <c r="CM737" s="161"/>
      <c r="CN737" s="161"/>
      <c r="CO737" s="161"/>
      <c r="CP737" s="161"/>
      <c r="CQ737" s="161"/>
      <c r="CR737" s="167" t="e">
        <f>IFERROR(MATCH(M737,'Cat Val Desplegable'!$B:$B,0),"")-1</f>
        <v>#VALUE!</v>
      </c>
      <c r="CS737" s="167">
        <f>COUNTIF('Cat Val Desplegable'!$B$3:$B$257,'Altas FI-Compras'!M737)</f>
        <v>0</v>
      </c>
      <c r="CT737" s="167" t="e">
        <f>IFERROR(MATCH(Y737,'Cat Val Desplegable'!$E:$E,0),"")-1</f>
        <v>#VALUE!</v>
      </c>
      <c r="CU737" s="167">
        <f>COUNTIF('Cat Val Desplegable'!$E$3:$E$296,'Altas FI-Compras'!Y737)</f>
        <v>0</v>
      </c>
      <c r="CV737" s="161"/>
      <c r="CW737" s="161"/>
      <c r="CX737" s="161"/>
      <c r="CY737" s="161"/>
      <c r="CZ737" s="161"/>
      <c r="DA737" s="161"/>
      <c r="DB737" s="161"/>
      <c r="DC737" s="161"/>
      <c r="DD737" s="161"/>
    </row>
    <row r="738" spans="1:108">
      <c r="A738" s="155"/>
      <c r="B738" s="155"/>
      <c r="C738" s="155"/>
      <c r="D738" s="155"/>
      <c r="E738" s="155"/>
      <c r="F738" s="155"/>
      <c r="G738" s="155"/>
      <c r="H738" s="155"/>
      <c r="I738" s="155"/>
      <c r="J738" s="155"/>
      <c r="K738" s="155"/>
      <c r="L738" s="155"/>
      <c r="M738" s="155"/>
      <c r="N738" s="156"/>
      <c r="O738" s="157"/>
      <c r="P738" s="158"/>
      <c r="Q738" s="155"/>
      <c r="R738" s="159"/>
      <c r="S738" s="159"/>
      <c r="T738" s="155"/>
      <c r="U738" s="159"/>
      <c r="V738" s="159"/>
      <c r="W738" s="160"/>
      <c r="X738" s="155"/>
      <c r="Y738" s="158"/>
      <c r="Z738" s="155"/>
      <c r="AA738" s="155"/>
      <c r="AB738" s="155"/>
      <c r="AC738" s="162"/>
      <c r="AD738" s="162"/>
      <c r="AE738" s="155"/>
      <c r="AF738" s="155"/>
      <c r="AG738" s="155"/>
      <c r="AH738" s="155"/>
      <c r="AI738" s="155"/>
      <c r="AJ738" s="163"/>
      <c r="AK738" s="163"/>
      <c r="AL738" s="163"/>
      <c r="AM738" s="163"/>
      <c r="AN738" s="164"/>
      <c r="AO738" s="165"/>
      <c r="AP738" s="163"/>
      <c r="AQ738" s="155"/>
      <c r="AR738" s="155"/>
      <c r="AS738" s="155"/>
      <c r="AT738" s="166"/>
      <c r="AU738" s="158"/>
      <c r="AV738" s="155"/>
      <c r="AW738" s="155"/>
      <c r="AX738" s="155"/>
      <c r="AY738" s="155"/>
      <c r="AZ738" s="166"/>
      <c r="BA738" s="158"/>
      <c r="BB738" s="155"/>
      <c r="BC738" s="155"/>
      <c r="BD738" s="155"/>
      <c r="BE738" s="155"/>
      <c r="BF738" s="166"/>
      <c r="BG738" s="158"/>
      <c r="BH738" s="155"/>
      <c r="BI738" s="158"/>
      <c r="BJ738" s="155"/>
      <c r="BK738" s="155"/>
      <c r="BL738" s="155"/>
      <c r="BM738" s="155"/>
      <c r="BN738" s="155"/>
      <c r="BO738" s="155"/>
      <c r="BP738" s="155"/>
      <c r="BQ738" s="155"/>
      <c r="BR738" s="155"/>
      <c r="BS738" s="155"/>
      <c r="BT738" s="155"/>
      <c r="BU738" s="155"/>
      <c r="BV738" s="155"/>
      <c r="BW738" s="155"/>
      <c r="BX738" s="155"/>
      <c r="BY738" s="155"/>
      <c r="BZ738" s="155"/>
      <c r="CA738" s="155"/>
      <c r="CB738" s="155"/>
      <c r="CC738" s="155"/>
      <c r="CD738" s="155"/>
      <c r="CE738" s="155"/>
      <c r="CF738" s="155"/>
      <c r="CG738" s="155"/>
      <c r="CH738" s="155"/>
      <c r="CI738" s="155"/>
      <c r="CJ738" s="166"/>
      <c r="CK738" s="161"/>
      <c r="CL738" s="161"/>
      <c r="CM738" s="161"/>
      <c r="CN738" s="161"/>
      <c r="CO738" s="161"/>
      <c r="CP738" s="161"/>
      <c r="CQ738" s="161"/>
      <c r="CR738" s="167" t="e">
        <f>IFERROR(MATCH(M738,'Cat Val Desplegable'!$B:$B,0),"")-1</f>
        <v>#VALUE!</v>
      </c>
      <c r="CS738" s="167">
        <f>COUNTIF('Cat Val Desplegable'!$B$3:$B$257,'Altas FI-Compras'!M738)</f>
        <v>0</v>
      </c>
      <c r="CT738" s="167" t="e">
        <f>IFERROR(MATCH(Y738,'Cat Val Desplegable'!$E:$E,0),"")-1</f>
        <v>#VALUE!</v>
      </c>
      <c r="CU738" s="167">
        <f>COUNTIF('Cat Val Desplegable'!$E$3:$E$296,'Altas FI-Compras'!Y738)</f>
        <v>0</v>
      </c>
      <c r="CV738" s="161"/>
      <c r="CW738" s="161"/>
      <c r="CX738" s="161"/>
      <c r="CY738" s="161"/>
      <c r="CZ738" s="161"/>
      <c r="DA738" s="161"/>
      <c r="DB738" s="161"/>
      <c r="DC738" s="161"/>
      <c r="DD738" s="161"/>
    </row>
    <row r="739" spans="1:108">
      <c r="A739" s="155"/>
      <c r="B739" s="155"/>
      <c r="C739" s="155"/>
      <c r="D739" s="155"/>
      <c r="E739" s="155"/>
      <c r="F739" s="155"/>
      <c r="G739" s="155"/>
      <c r="H739" s="155"/>
      <c r="I739" s="155"/>
      <c r="J739" s="155"/>
      <c r="K739" s="155"/>
      <c r="L739" s="155"/>
      <c r="M739" s="155"/>
      <c r="N739" s="156"/>
      <c r="O739" s="157"/>
      <c r="P739" s="158"/>
      <c r="Q739" s="155"/>
      <c r="R739" s="159"/>
      <c r="S739" s="159"/>
      <c r="T739" s="155"/>
      <c r="U739" s="159"/>
      <c r="V739" s="159"/>
      <c r="W739" s="160"/>
      <c r="X739" s="155"/>
      <c r="Y739" s="158"/>
      <c r="Z739" s="155"/>
      <c r="AA739" s="155"/>
      <c r="AB739" s="155"/>
      <c r="AC739" s="162"/>
      <c r="AD739" s="162"/>
      <c r="AE739" s="155"/>
      <c r="AF739" s="155"/>
      <c r="AG739" s="155"/>
      <c r="AH739" s="155"/>
      <c r="AI739" s="155"/>
      <c r="AJ739" s="163"/>
      <c r="AK739" s="163"/>
      <c r="AL739" s="163"/>
      <c r="AM739" s="163"/>
      <c r="AN739" s="164"/>
      <c r="AO739" s="165"/>
      <c r="AP739" s="163"/>
      <c r="AQ739" s="155"/>
      <c r="AR739" s="155"/>
      <c r="AS739" s="155"/>
      <c r="AT739" s="166"/>
      <c r="AU739" s="158"/>
      <c r="AV739" s="155"/>
      <c r="AW739" s="155"/>
      <c r="AX739" s="155"/>
      <c r="AY739" s="155"/>
      <c r="AZ739" s="166"/>
      <c r="BA739" s="158"/>
      <c r="BB739" s="155"/>
      <c r="BC739" s="155"/>
      <c r="BD739" s="155"/>
      <c r="BE739" s="155"/>
      <c r="BF739" s="166"/>
      <c r="BG739" s="158"/>
      <c r="BH739" s="155"/>
      <c r="BI739" s="158"/>
      <c r="BJ739" s="155"/>
      <c r="BK739" s="155"/>
      <c r="BL739" s="155"/>
      <c r="BM739" s="155"/>
      <c r="BN739" s="155"/>
      <c r="BO739" s="155"/>
      <c r="BP739" s="155"/>
      <c r="BQ739" s="155"/>
      <c r="BR739" s="155"/>
      <c r="BS739" s="155"/>
      <c r="BT739" s="155"/>
      <c r="BU739" s="155"/>
      <c r="BV739" s="155"/>
      <c r="BW739" s="155"/>
      <c r="BX739" s="155"/>
      <c r="BY739" s="155"/>
      <c r="BZ739" s="155"/>
      <c r="CA739" s="155"/>
      <c r="CB739" s="155"/>
      <c r="CC739" s="155"/>
      <c r="CD739" s="155"/>
      <c r="CE739" s="155"/>
      <c r="CF739" s="155"/>
      <c r="CG739" s="155"/>
      <c r="CH739" s="155"/>
      <c r="CI739" s="155"/>
      <c r="CJ739" s="166"/>
      <c r="CK739" s="161"/>
      <c r="CL739" s="161"/>
      <c r="CM739" s="161"/>
      <c r="CN739" s="161"/>
      <c r="CO739" s="161"/>
      <c r="CP739" s="161"/>
      <c r="CQ739" s="161"/>
      <c r="CR739" s="167" t="e">
        <f>IFERROR(MATCH(M739,'Cat Val Desplegable'!$B:$B,0),"")-1</f>
        <v>#VALUE!</v>
      </c>
      <c r="CS739" s="167">
        <f>COUNTIF('Cat Val Desplegable'!$B$3:$B$257,'Altas FI-Compras'!M739)</f>
        <v>0</v>
      </c>
      <c r="CT739" s="167" t="e">
        <f>IFERROR(MATCH(Y739,'Cat Val Desplegable'!$E:$E,0),"")-1</f>
        <v>#VALUE!</v>
      </c>
      <c r="CU739" s="167">
        <f>COUNTIF('Cat Val Desplegable'!$E$3:$E$296,'Altas FI-Compras'!Y739)</f>
        <v>0</v>
      </c>
      <c r="CV739" s="161"/>
      <c r="CW739" s="161"/>
      <c r="CX739" s="161"/>
      <c r="CY739" s="161"/>
      <c r="CZ739" s="161"/>
      <c r="DA739" s="161"/>
      <c r="DB739" s="161"/>
      <c r="DC739" s="161"/>
      <c r="DD739" s="161"/>
    </row>
    <row r="740" spans="1:108">
      <c r="A740" s="155"/>
      <c r="B740" s="155"/>
      <c r="C740" s="155"/>
      <c r="D740" s="155"/>
      <c r="E740" s="155"/>
      <c r="F740" s="155"/>
      <c r="G740" s="155"/>
      <c r="H740" s="155"/>
      <c r="I740" s="155"/>
      <c r="J740" s="155"/>
      <c r="K740" s="155"/>
      <c r="L740" s="155"/>
      <c r="M740" s="155"/>
      <c r="N740" s="156"/>
      <c r="O740" s="157"/>
      <c r="P740" s="158"/>
      <c r="Q740" s="155"/>
      <c r="R740" s="159"/>
      <c r="S740" s="159"/>
      <c r="T740" s="155"/>
      <c r="U740" s="159"/>
      <c r="V740" s="159"/>
      <c r="W740" s="160"/>
      <c r="X740" s="155"/>
      <c r="Y740" s="158"/>
      <c r="Z740" s="155"/>
      <c r="AA740" s="155"/>
      <c r="AB740" s="155"/>
      <c r="AC740" s="162"/>
      <c r="AD740" s="162"/>
      <c r="AE740" s="155"/>
      <c r="AF740" s="155"/>
      <c r="AG740" s="155"/>
      <c r="AH740" s="155"/>
      <c r="AI740" s="155"/>
      <c r="AJ740" s="163"/>
      <c r="AK740" s="163"/>
      <c r="AL740" s="163"/>
      <c r="AM740" s="163"/>
      <c r="AN740" s="164"/>
      <c r="AO740" s="165"/>
      <c r="AP740" s="163"/>
      <c r="AQ740" s="155"/>
      <c r="AR740" s="155"/>
      <c r="AS740" s="155"/>
      <c r="AT740" s="166"/>
      <c r="AU740" s="158"/>
      <c r="AV740" s="155"/>
      <c r="AW740" s="155"/>
      <c r="AX740" s="155"/>
      <c r="AY740" s="155"/>
      <c r="AZ740" s="166"/>
      <c r="BA740" s="158"/>
      <c r="BB740" s="155"/>
      <c r="BC740" s="155"/>
      <c r="BD740" s="155"/>
      <c r="BE740" s="155"/>
      <c r="BF740" s="166"/>
      <c r="BG740" s="158"/>
      <c r="BH740" s="155"/>
      <c r="BI740" s="158"/>
      <c r="BJ740" s="155"/>
      <c r="BK740" s="155"/>
      <c r="BL740" s="155"/>
      <c r="BM740" s="155"/>
      <c r="BN740" s="155"/>
      <c r="BO740" s="155"/>
      <c r="BP740" s="155"/>
      <c r="BQ740" s="155"/>
      <c r="BR740" s="155"/>
      <c r="BS740" s="155"/>
      <c r="BT740" s="155"/>
      <c r="BU740" s="155"/>
      <c r="BV740" s="155"/>
      <c r="BW740" s="155"/>
      <c r="BX740" s="155"/>
      <c r="BY740" s="155"/>
      <c r="BZ740" s="155"/>
      <c r="CA740" s="155"/>
      <c r="CB740" s="155"/>
      <c r="CC740" s="155"/>
      <c r="CD740" s="155"/>
      <c r="CE740" s="155"/>
      <c r="CF740" s="155"/>
      <c r="CG740" s="155"/>
      <c r="CH740" s="155"/>
      <c r="CI740" s="155"/>
      <c r="CJ740" s="166"/>
      <c r="CK740" s="161"/>
      <c r="CL740" s="161"/>
      <c r="CM740" s="161"/>
      <c r="CN740" s="161"/>
      <c r="CO740" s="161"/>
      <c r="CP740" s="161"/>
      <c r="CQ740" s="161"/>
      <c r="CR740" s="167" t="e">
        <f>IFERROR(MATCH(M740,'Cat Val Desplegable'!$B:$B,0),"")-1</f>
        <v>#VALUE!</v>
      </c>
      <c r="CS740" s="167">
        <f>COUNTIF('Cat Val Desplegable'!$B$3:$B$257,'Altas FI-Compras'!M740)</f>
        <v>0</v>
      </c>
      <c r="CT740" s="167" t="e">
        <f>IFERROR(MATCH(Y740,'Cat Val Desplegable'!$E:$E,0),"")-1</f>
        <v>#VALUE!</v>
      </c>
      <c r="CU740" s="167">
        <f>COUNTIF('Cat Val Desplegable'!$E$3:$E$296,'Altas FI-Compras'!Y740)</f>
        <v>0</v>
      </c>
      <c r="CV740" s="161"/>
      <c r="CW740" s="161"/>
      <c r="CX740" s="161"/>
      <c r="CY740" s="161"/>
      <c r="CZ740" s="161"/>
      <c r="DA740" s="161"/>
      <c r="DB740" s="161"/>
      <c r="DC740" s="161"/>
      <c r="DD740" s="161"/>
    </row>
    <row r="741" spans="1:108">
      <c r="A741" s="155"/>
      <c r="B741" s="155"/>
      <c r="C741" s="155"/>
      <c r="D741" s="155"/>
      <c r="E741" s="155"/>
      <c r="F741" s="155"/>
      <c r="G741" s="155"/>
      <c r="H741" s="155"/>
      <c r="I741" s="155"/>
      <c r="J741" s="155"/>
      <c r="K741" s="155"/>
      <c r="L741" s="155"/>
      <c r="M741" s="155"/>
      <c r="N741" s="156"/>
      <c r="O741" s="157"/>
      <c r="P741" s="158"/>
      <c r="Q741" s="155"/>
      <c r="R741" s="159"/>
      <c r="S741" s="159"/>
      <c r="T741" s="155"/>
      <c r="U741" s="159"/>
      <c r="V741" s="159"/>
      <c r="W741" s="160"/>
      <c r="X741" s="155"/>
      <c r="Y741" s="158"/>
      <c r="Z741" s="155"/>
      <c r="AA741" s="155"/>
      <c r="AB741" s="155"/>
      <c r="AC741" s="162"/>
      <c r="AD741" s="162"/>
      <c r="AE741" s="155"/>
      <c r="AF741" s="155"/>
      <c r="AG741" s="155"/>
      <c r="AH741" s="155"/>
      <c r="AI741" s="155"/>
      <c r="AJ741" s="163"/>
      <c r="AK741" s="163"/>
      <c r="AL741" s="163"/>
      <c r="AM741" s="163"/>
      <c r="AN741" s="164"/>
      <c r="AO741" s="165"/>
      <c r="AP741" s="163"/>
      <c r="AQ741" s="155"/>
      <c r="AR741" s="155"/>
      <c r="AS741" s="155"/>
      <c r="AT741" s="166"/>
      <c r="AU741" s="158"/>
      <c r="AV741" s="155"/>
      <c r="AW741" s="155"/>
      <c r="AX741" s="155"/>
      <c r="AY741" s="155"/>
      <c r="AZ741" s="166"/>
      <c r="BA741" s="158"/>
      <c r="BB741" s="155"/>
      <c r="BC741" s="155"/>
      <c r="BD741" s="155"/>
      <c r="BE741" s="155"/>
      <c r="BF741" s="166"/>
      <c r="BG741" s="158"/>
      <c r="BH741" s="155"/>
      <c r="BI741" s="158"/>
      <c r="BJ741" s="155"/>
      <c r="BK741" s="155"/>
      <c r="BL741" s="155"/>
      <c r="BM741" s="155"/>
      <c r="BN741" s="155"/>
      <c r="BO741" s="155"/>
      <c r="BP741" s="155"/>
      <c r="BQ741" s="155"/>
      <c r="BR741" s="155"/>
      <c r="BS741" s="155"/>
      <c r="BT741" s="155"/>
      <c r="BU741" s="155"/>
      <c r="BV741" s="155"/>
      <c r="BW741" s="155"/>
      <c r="BX741" s="155"/>
      <c r="BY741" s="155"/>
      <c r="BZ741" s="155"/>
      <c r="CA741" s="155"/>
      <c r="CB741" s="155"/>
      <c r="CC741" s="155"/>
      <c r="CD741" s="155"/>
      <c r="CE741" s="155"/>
      <c r="CF741" s="155"/>
      <c r="CG741" s="155"/>
      <c r="CH741" s="155"/>
      <c r="CI741" s="155"/>
      <c r="CJ741" s="166"/>
      <c r="CK741" s="161"/>
      <c r="CL741" s="161"/>
      <c r="CM741" s="161"/>
      <c r="CN741" s="161"/>
      <c r="CO741" s="161"/>
      <c r="CP741" s="161"/>
      <c r="CQ741" s="161"/>
      <c r="CR741" s="167" t="e">
        <f>IFERROR(MATCH(M741,'Cat Val Desplegable'!$B:$B,0),"")-1</f>
        <v>#VALUE!</v>
      </c>
      <c r="CS741" s="167">
        <f>COUNTIF('Cat Val Desplegable'!$B$3:$B$257,'Altas FI-Compras'!M741)</f>
        <v>0</v>
      </c>
      <c r="CT741" s="167" t="e">
        <f>IFERROR(MATCH(Y741,'Cat Val Desplegable'!$E:$E,0),"")-1</f>
        <v>#VALUE!</v>
      </c>
      <c r="CU741" s="167">
        <f>COUNTIF('Cat Val Desplegable'!$E$3:$E$296,'Altas FI-Compras'!Y741)</f>
        <v>0</v>
      </c>
      <c r="CV741" s="161"/>
      <c r="CW741" s="161"/>
      <c r="CX741" s="161"/>
      <c r="CY741" s="161"/>
      <c r="CZ741" s="161"/>
      <c r="DA741" s="161"/>
      <c r="DB741" s="161"/>
      <c r="DC741" s="161"/>
      <c r="DD741" s="161"/>
    </row>
    <row r="742" spans="1:108">
      <c r="A742" s="155"/>
      <c r="B742" s="155"/>
      <c r="C742" s="155"/>
      <c r="D742" s="155"/>
      <c r="E742" s="155"/>
      <c r="F742" s="155"/>
      <c r="G742" s="155"/>
      <c r="H742" s="155"/>
      <c r="I742" s="155"/>
      <c r="J742" s="155"/>
      <c r="K742" s="155"/>
      <c r="L742" s="155"/>
      <c r="M742" s="155"/>
      <c r="N742" s="156"/>
      <c r="O742" s="157"/>
      <c r="P742" s="158"/>
      <c r="Q742" s="155"/>
      <c r="R742" s="159"/>
      <c r="S742" s="159"/>
      <c r="T742" s="155"/>
      <c r="U742" s="159"/>
      <c r="V742" s="159"/>
      <c r="W742" s="160"/>
      <c r="X742" s="155"/>
      <c r="Y742" s="158"/>
      <c r="Z742" s="155"/>
      <c r="AA742" s="155"/>
      <c r="AB742" s="155"/>
      <c r="AC742" s="162"/>
      <c r="AD742" s="162"/>
      <c r="AE742" s="155"/>
      <c r="AF742" s="155"/>
      <c r="AG742" s="155"/>
      <c r="AH742" s="155"/>
      <c r="AI742" s="155"/>
      <c r="AJ742" s="163"/>
      <c r="AK742" s="163"/>
      <c r="AL742" s="163"/>
      <c r="AM742" s="163"/>
      <c r="AN742" s="164"/>
      <c r="AO742" s="165"/>
      <c r="AP742" s="163"/>
      <c r="AQ742" s="155"/>
      <c r="AR742" s="155"/>
      <c r="AS742" s="155"/>
      <c r="AT742" s="166"/>
      <c r="AU742" s="158"/>
      <c r="AV742" s="155"/>
      <c r="AW742" s="155"/>
      <c r="AX742" s="155"/>
      <c r="AY742" s="155"/>
      <c r="AZ742" s="166"/>
      <c r="BA742" s="158"/>
      <c r="BB742" s="155"/>
      <c r="BC742" s="155"/>
      <c r="BD742" s="155"/>
      <c r="BE742" s="155"/>
      <c r="BF742" s="166"/>
      <c r="BG742" s="158"/>
      <c r="BH742" s="155"/>
      <c r="BI742" s="158"/>
      <c r="BJ742" s="155"/>
      <c r="BK742" s="155"/>
      <c r="BL742" s="155"/>
      <c r="BM742" s="155"/>
      <c r="BN742" s="155"/>
      <c r="BO742" s="155"/>
      <c r="BP742" s="155"/>
      <c r="BQ742" s="155"/>
      <c r="BR742" s="155"/>
      <c r="BS742" s="155"/>
      <c r="BT742" s="155"/>
      <c r="BU742" s="155"/>
      <c r="BV742" s="155"/>
      <c r="BW742" s="155"/>
      <c r="BX742" s="155"/>
      <c r="BY742" s="155"/>
      <c r="BZ742" s="155"/>
      <c r="CA742" s="155"/>
      <c r="CB742" s="155"/>
      <c r="CC742" s="155"/>
      <c r="CD742" s="155"/>
      <c r="CE742" s="155"/>
      <c r="CF742" s="155"/>
      <c r="CG742" s="155"/>
      <c r="CH742" s="155"/>
      <c r="CI742" s="155"/>
      <c r="CJ742" s="166"/>
      <c r="CK742" s="161"/>
      <c r="CL742" s="161"/>
      <c r="CM742" s="161"/>
      <c r="CN742" s="161"/>
      <c r="CO742" s="161"/>
      <c r="CP742" s="161"/>
      <c r="CQ742" s="161"/>
      <c r="CR742" s="167" t="e">
        <f>IFERROR(MATCH(M742,'Cat Val Desplegable'!$B:$B,0),"")-1</f>
        <v>#VALUE!</v>
      </c>
      <c r="CS742" s="167">
        <f>COUNTIF('Cat Val Desplegable'!$B$3:$B$257,'Altas FI-Compras'!M742)</f>
        <v>0</v>
      </c>
      <c r="CT742" s="167" t="e">
        <f>IFERROR(MATCH(Y742,'Cat Val Desplegable'!$E:$E,0),"")-1</f>
        <v>#VALUE!</v>
      </c>
      <c r="CU742" s="167">
        <f>COUNTIF('Cat Val Desplegable'!$E$3:$E$296,'Altas FI-Compras'!Y742)</f>
        <v>0</v>
      </c>
      <c r="CV742" s="161"/>
      <c r="CW742" s="161"/>
      <c r="CX742" s="161"/>
      <c r="CY742" s="161"/>
      <c r="CZ742" s="161"/>
      <c r="DA742" s="161"/>
      <c r="DB742" s="161"/>
      <c r="DC742" s="161"/>
      <c r="DD742" s="161"/>
    </row>
    <row r="743" spans="1:108">
      <c r="A743" s="155"/>
      <c r="B743" s="155"/>
      <c r="C743" s="155"/>
      <c r="D743" s="155"/>
      <c r="E743" s="155"/>
      <c r="F743" s="155"/>
      <c r="G743" s="155"/>
      <c r="H743" s="155"/>
      <c r="I743" s="155"/>
      <c r="J743" s="155"/>
      <c r="K743" s="155"/>
      <c r="L743" s="155"/>
      <c r="M743" s="155"/>
      <c r="N743" s="156"/>
      <c r="O743" s="157"/>
      <c r="P743" s="158"/>
      <c r="Q743" s="155"/>
      <c r="R743" s="159"/>
      <c r="S743" s="159"/>
      <c r="T743" s="155"/>
      <c r="U743" s="159"/>
      <c r="V743" s="159"/>
      <c r="W743" s="160"/>
      <c r="X743" s="155"/>
      <c r="Y743" s="158"/>
      <c r="Z743" s="155"/>
      <c r="AA743" s="155"/>
      <c r="AB743" s="155"/>
      <c r="AC743" s="162"/>
      <c r="AD743" s="162"/>
      <c r="AE743" s="155"/>
      <c r="AF743" s="155"/>
      <c r="AG743" s="155"/>
      <c r="AH743" s="155"/>
      <c r="AI743" s="155"/>
      <c r="AJ743" s="163"/>
      <c r="AK743" s="163"/>
      <c r="AL743" s="163"/>
      <c r="AM743" s="163"/>
      <c r="AN743" s="164"/>
      <c r="AO743" s="165"/>
      <c r="AP743" s="163"/>
      <c r="AQ743" s="155"/>
      <c r="AR743" s="155"/>
      <c r="AS743" s="155"/>
      <c r="AT743" s="166"/>
      <c r="AU743" s="158"/>
      <c r="AV743" s="155"/>
      <c r="AW743" s="155"/>
      <c r="AX743" s="155"/>
      <c r="AY743" s="155"/>
      <c r="AZ743" s="166"/>
      <c r="BA743" s="158"/>
      <c r="BB743" s="155"/>
      <c r="BC743" s="155"/>
      <c r="BD743" s="155"/>
      <c r="BE743" s="155"/>
      <c r="BF743" s="166"/>
      <c r="BG743" s="158"/>
      <c r="BH743" s="155"/>
      <c r="BI743" s="158"/>
      <c r="BJ743" s="155"/>
      <c r="BK743" s="155"/>
      <c r="BL743" s="155"/>
      <c r="BM743" s="155"/>
      <c r="BN743" s="155"/>
      <c r="BO743" s="155"/>
      <c r="BP743" s="155"/>
      <c r="BQ743" s="155"/>
      <c r="BR743" s="155"/>
      <c r="BS743" s="155"/>
      <c r="BT743" s="155"/>
      <c r="BU743" s="155"/>
      <c r="BV743" s="155"/>
      <c r="BW743" s="155"/>
      <c r="BX743" s="155"/>
      <c r="BY743" s="155"/>
      <c r="BZ743" s="155"/>
      <c r="CA743" s="155"/>
      <c r="CB743" s="155"/>
      <c r="CC743" s="155"/>
      <c r="CD743" s="155"/>
      <c r="CE743" s="155"/>
      <c r="CF743" s="155"/>
      <c r="CG743" s="155"/>
      <c r="CH743" s="155"/>
      <c r="CI743" s="155"/>
      <c r="CJ743" s="166"/>
      <c r="CK743" s="161"/>
      <c r="CL743" s="161"/>
      <c r="CM743" s="161"/>
      <c r="CN743" s="161"/>
      <c r="CO743" s="161"/>
      <c r="CP743" s="161"/>
      <c r="CQ743" s="161"/>
      <c r="CR743" s="167" t="e">
        <f>IFERROR(MATCH(M743,'Cat Val Desplegable'!$B:$B,0),"")-1</f>
        <v>#VALUE!</v>
      </c>
      <c r="CS743" s="167">
        <f>COUNTIF('Cat Val Desplegable'!$B$3:$B$257,'Altas FI-Compras'!M743)</f>
        <v>0</v>
      </c>
      <c r="CT743" s="167" t="e">
        <f>IFERROR(MATCH(Y743,'Cat Val Desplegable'!$E:$E,0),"")-1</f>
        <v>#VALUE!</v>
      </c>
      <c r="CU743" s="167">
        <f>COUNTIF('Cat Val Desplegable'!$E$3:$E$296,'Altas FI-Compras'!Y743)</f>
        <v>0</v>
      </c>
      <c r="CV743" s="161"/>
      <c r="CW743" s="161"/>
      <c r="CX743" s="161"/>
      <c r="CY743" s="161"/>
      <c r="CZ743" s="161"/>
      <c r="DA743" s="161"/>
      <c r="DB743" s="161"/>
      <c r="DC743" s="161"/>
      <c r="DD743" s="161"/>
    </row>
    <row r="744" spans="1:108">
      <c r="A744" s="155"/>
      <c r="B744" s="155"/>
      <c r="C744" s="155"/>
      <c r="D744" s="155"/>
      <c r="E744" s="155"/>
      <c r="F744" s="155"/>
      <c r="G744" s="155"/>
      <c r="H744" s="155"/>
      <c r="I744" s="155"/>
      <c r="J744" s="155"/>
      <c r="K744" s="155"/>
      <c r="L744" s="155"/>
      <c r="M744" s="155"/>
      <c r="N744" s="156"/>
      <c r="O744" s="157"/>
      <c r="P744" s="158"/>
      <c r="Q744" s="155"/>
      <c r="R744" s="159"/>
      <c r="S744" s="159"/>
      <c r="T744" s="155"/>
      <c r="U744" s="159"/>
      <c r="V744" s="159"/>
      <c r="W744" s="160"/>
      <c r="X744" s="155"/>
      <c r="Y744" s="158"/>
      <c r="Z744" s="155"/>
      <c r="AA744" s="155"/>
      <c r="AB744" s="155"/>
      <c r="AC744" s="162"/>
      <c r="AD744" s="162"/>
      <c r="AE744" s="155"/>
      <c r="AF744" s="155"/>
      <c r="AG744" s="155"/>
      <c r="AH744" s="155"/>
      <c r="AI744" s="155"/>
      <c r="AJ744" s="163"/>
      <c r="AK744" s="163"/>
      <c r="AL744" s="163"/>
      <c r="AM744" s="163"/>
      <c r="AN744" s="164"/>
      <c r="AO744" s="165"/>
      <c r="AP744" s="163"/>
      <c r="AQ744" s="155"/>
      <c r="AR744" s="155"/>
      <c r="AS744" s="155"/>
      <c r="AT744" s="166"/>
      <c r="AU744" s="158"/>
      <c r="AV744" s="155"/>
      <c r="AW744" s="155"/>
      <c r="AX744" s="155"/>
      <c r="AY744" s="155"/>
      <c r="AZ744" s="166"/>
      <c r="BA744" s="158"/>
      <c r="BB744" s="155"/>
      <c r="BC744" s="155"/>
      <c r="BD744" s="155"/>
      <c r="BE744" s="155"/>
      <c r="BF744" s="166"/>
      <c r="BG744" s="158"/>
      <c r="BH744" s="155"/>
      <c r="BI744" s="158"/>
      <c r="BJ744" s="155"/>
      <c r="BK744" s="155"/>
      <c r="BL744" s="155"/>
      <c r="BM744" s="155"/>
      <c r="BN744" s="155"/>
      <c r="BO744" s="155"/>
      <c r="BP744" s="155"/>
      <c r="BQ744" s="155"/>
      <c r="BR744" s="155"/>
      <c r="BS744" s="155"/>
      <c r="BT744" s="155"/>
      <c r="BU744" s="155"/>
      <c r="BV744" s="155"/>
      <c r="BW744" s="155"/>
      <c r="BX744" s="155"/>
      <c r="BY744" s="155"/>
      <c r="BZ744" s="155"/>
      <c r="CA744" s="155"/>
      <c r="CB744" s="155"/>
      <c r="CC744" s="155"/>
      <c r="CD744" s="155"/>
      <c r="CE744" s="155"/>
      <c r="CF744" s="155"/>
      <c r="CG744" s="155"/>
      <c r="CH744" s="155"/>
      <c r="CI744" s="155"/>
      <c r="CJ744" s="166"/>
      <c r="CK744" s="161"/>
      <c r="CL744" s="161"/>
      <c r="CM744" s="161"/>
      <c r="CN744" s="161"/>
      <c r="CO744" s="161"/>
      <c r="CP744" s="161"/>
      <c r="CQ744" s="161"/>
      <c r="CR744" s="167" t="e">
        <f>IFERROR(MATCH(M744,'Cat Val Desplegable'!$B:$B,0),"")-1</f>
        <v>#VALUE!</v>
      </c>
      <c r="CS744" s="167">
        <f>COUNTIF('Cat Val Desplegable'!$B$3:$B$257,'Altas FI-Compras'!M744)</f>
        <v>0</v>
      </c>
      <c r="CT744" s="167" t="e">
        <f>IFERROR(MATCH(Y744,'Cat Val Desplegable'!$E:$E,0),"")-1</f>
        <v>#VALUE!</v>
      </c>
      <c r="CU744" s="167">
        <f>COUNTIF('Cat Val Desplegable'!$E$3:$E$296,'Altas FI-Compras'!Y744)</f>
        <v>0</v>
      </c>
      <c r="CV744" s="161"/>
      <c r="CW744" s="161"/>
      <c r="CX744" s="161"/>
      <c r="CY744" s="161"/>
      <c r="CZ744" s="161"/>
      <c r="DA744" s="161"/>
      <c r="DB744" s="161"/>
      <c r="DC744" s="161"/>
      <c r="DD744" s="161"/>
    </row>
    <row r="745" spans="1:108">
      <c r="A745" s="155"/>
      <c r="B745" s="155"/>
      <c r="C745" s="155"/>
      <c r="D745" s="155"/>
      <c r="E745" s="155"/>
      <c r="F745" s="155"/>
      <c r="G745" s="155"/>
      <c r="H745" s="155"/>
      <c r="I745" s="155"/>
      <c r="J745" s="155"/>
      <c r="K745" s="155"/>
      <c r="L745" s="155"/>
      <c r="M745" s="155"/>
      <c r="N745" s="156"/>
      <c r="O745" s="157"/>
      <c r="P745" s="158"/>
      <c r="Q745" s="155"/>
      <c r="R745" s="159"/>
      <c r="S745" s="159"/>
      <c r="T745" s="155"/>
      <c r="U745" s="159"/>
      <c r="V745" s="159"/>
      <c r="W745" s="160"/>
      <c r="X745" s="155"/>
      <c r="Y745" s="158"/>
      <c r="Z745" s="155"/>
      <c r="AA745" s="155"/>
      <c r="AB745" s="155"/>
      <c r="AC745" s="162"/>
      <c r="AD745" s="162"/>
      <c r="AE745" s="155"/>
      <c r="AF745" s="155"/>
      <c r="AG745" s="155"/>
      <c r="AH745" s="155"/>
      <c r="AI745" s="155"/>
      <c r="AJ745" s="163"/>
      <c r="AK745" s="163"/>
      <c r="AL745" s="163"/>
      <c r="AM745" s="163"/>
      <c r="AN745" s="164"/>
      <c r="AO745" s="165"/>
      <c r="AP745" s="163"/>
      <c r="AQ745" s="155"/>
      <c r="AR745" s="155"/>
      <c r="AS745" s="155"/>
      <c r="AT745" s="166"/>
      <c r="AU745" s="158"/>
      <c r="AV745" s="155"/>
      <c r="AW745" s="155"/>
      <c r="AX745" s="155"/>
      <c r="AY745" s="155"/>
      <c r="AZ745" s="166"/>
      <c r="BA745" s="158"/>
      <c r="BB745" s="155"/>
      <c r="BC745" s="155"/>
      <c r="BD745" s="155"/>
      <c r="BE745" s="155"/>
      <c r="BF745" s="166"/>
      <c r="BG745" s="158"/>
      <c r="BH745" s="155"/>
      <c r="BI745" s="158"/>
      <c r="BJ745" s="155"/>
      <c r="BK745" s="155"/>
      <c r="BL745" s="155"/>
      <c r="BM745" s="155"/>
      <c r="BN745" s="155"/>
      <c r="BO745" s="155"/>
      <c r="BP745" s="155"/>
      <c r="BQ745" s="155"/>
      <c r="BR745" s="155"/>
      <c r="BS745" s="155"/>
      <c r="BT745" s="155"/>
      <c r="BU745" s="155"/>
      <c r="BV745" s="155"/>
      <c r="BW745" s="155"/>
      <c r="BX745" s="155"/>
      <c r="BY745" s="155"/>
      <c r="BZ745" s="155"/>
      <c r="CA745" s="155"/>
      <c r="CB745" s="155"/>
      <c r="CC745" s="155"/>
      <c r="CD745" s="155"/>
      <c r="CE745" s="155"/>
      <c r="CF745" s="155"/>
      <c r="CG745" s="155"/>
      <c r="CH745" s="155"/>
      <c r="CI745" s="155"/>
      <c r="CJ745" s="166"/>
      <c r="CK745" s="161"/>
      <c r="CL745" s="161"/>
      <c r="CM745" s="161"/>
      <c r="CN745" s="161"/>
      <c r="CO745" s="161"/>
      <c r="CP745" s="161"/>
      <c r="CQ745" s="161"/>
      <c r="CR745" s="167" t="e">
        <f>IFERROR(MATCH(M745,'Cat Val Desplegable'!$B:$B,0),"")-1</f>
        <v>#VALUE!</v>
      </c>
      <c r="CS745" s="167">
        <f>COUNTIF('Cat Val Desplegable'!$B$3:$B$257,'Altas FI-Compras'!M745)</f>
        <v>0</v>
      </c>
      <c r="CT745" s="167" t="e">
        <f>IFERROR(MATCH(Y745,'Cat Val Desplegable'!$E:$E,0),"")-1</f>
        <v>#VALUE!</v>
      </c>
      <c r="CU745" s="167">
        <f>COUNTIF('Cat Val Desplegable'!$E$3:$E$296,'Altas FI-Compras'!Y745)</f>
        <v>0</v>
      </c>
      <c r="CV745" s="161"/>
      <c r="CW745" s="161"/>
      <c r="CX745" s="161"/>
      <c r="CY745" s="161"/>
      <c r="CZ745" s="161"/>
      <c r="DA745" s="161"/>
      <c r="DB745" s="161"/>
      <c r="DC745" s="161"/>
      <c r="DD745" s="161"/>
    </row>
    <row r="746" spans="1:108">
      <c r="A746" s="155"/>
      <c r="B746" s="155"/>
      <c r="C746" s="155"/>
      <c r="D746" s="155"/>
      <c r="E746" s="155"/>
      <c r="F746" s="155"/>
      <c r="G746" s="155"/>
      <c r="H746" s="155"/>
      <c r="I746" s="155"/>
      <c r="J746" s="155"/>
      <c r="K746" s="155"/>
      <c r="L746" s="155"/>
      <c r="M746" s="155"/>
      <c r="N746" s="156"/>
      <c r="O746" s="157"/>
      <c r="P746" s="158"/>
      <c r="Q746" s="155"/>
      <c r="R746" s="159"/>
      <c r="S746" s="159"/>
      <c r="T746" s="155"/>
      <c r="U746" s="159"/>
      <c r="V746" s="159"/>
      <c r="W746" s="160"/>
      <c r="X746" s="155"/>
      <c r="Y746" s="158"/>
      <c r="Z746" s="155"/>
      <c r="AA746" s="155"/>
      <c r="AB746" s="155"/>
      <c r="AC746" s="162"/>
      <c r="AD746" s="162"/>
      <c r="AE746" s="155"/>
      <c r="AF746" s="155"/>
      <c r="AG746" s="155"/>
      <c r="AH746" s="155"/>
      <c r="AI746" s="155"/>
      <c r="AJ746" s="163"/>
      <c r="AK746" s="163"/>
      <c r="AL746" s="163"/>
      <c r="AM746" s="163"/>
      <c r="AN746" s="164"/>
      <c r="AO746" s="165"/>
      <c r="AP746" s="163"/>
      <c r="AQ746" s="155"/>
      <c r="AR746" s="155"/>
      <c r="AS746" s="155"/>
      <c r="AT746" s="166"/>
      <c r="AU746" s="158"/>
      <c r="AV746" s="155"/>
      <c r="AW746" s="155"/>
      <c r="AX746" s="155"/>
      <c r="AY746" s="155"/>
      <c r="AZ746" s="166"/>
      <c r="BA746" s="158"/>
      <c r="BB746" s="155"/>
      <c r="BC746" s="155"/>
      <c r="BD746" s="155"/>
      <c r="BE746" s="155"/>
      <c r="BF746" s="166"/>
      <c r="BG746" s="158"/>
      <c r="BH746" s="155"/>
      <c r="BI746" s="158"/>
      <c r="BJ746" s="155"/>
      <c r="BK746" s="155"/>
      <c r="BL746" s="155"/>
      <c r="BM746" s="155"/>
      <c r="BN746" s="155"/>
      <c r="BO746" s="155"/>
      <c r="BP746" s="155"/>
      <c r="BQ746" s="155"/>
      <c r="BR746" s="155"/>
      <c r="BS746" s="155"/>
      <c r="BT746" s="155"/>
      <c r="BU746" s="155"/>
      <c r="BV746" s="155"/>
      <c r="BW746" s="155"/>
      <c r="BX746" s="155"/>
      <c r="BY746" s="155"/>
      <c r="BZ746" s="155"/>
      <c r="CA746" s="155"/>
      <c r="CB746" s="155"/>
      <c r="CC746" s="155"/>
      <c r="CD746" s="155"/>
      <c r="CE746" s="155"/>
      <c r="CF746" s="155"/>
      <c r="CG746" s="155"/>
      <c r="CH746" s="155"/>
      <c r="CI746" s="155"/>
      <c r="CJ746" s="166"/>
      <c r="CK746" s="161"/>
      <c r="CL746" s="161"/>
      <c r="CM746" s="161"/>
      <c r="CN746" s="161"/>
      <c r="CO746" s="161"/>
      <c r="CP746" s="161"/>
      <c r="CQ746" s="161"/>
      <c r="CR746" s="167" t="e">
        <f>IFERROR(MATCH(M746,'Cat Val Desplegable'!$B:$B,0),"")-1</f>
        <v>#VALUE!</v>
      </c>
      <c r="CS746" s="167">
        <f>COUNTIF('Cat Val Desplegable'!$B$3:$B$257,'Altas FI-Compras'!M746)</f>
        <v>0</v>
      </c>
      <c r="CT746" s="167" t="e">
        <f>IFERROR(MATCH(Y746,'Cat Val Desplegable'!$E:$E,0),"")-1</f>
        <v>#VALUE!</v>
      </c>
      <c r="CU746" s="167">
        <f>COUNTIF('Cat Val Desplegable'!$E$3:$E$296,'Altas FI-Compras'!Y746)</f>
        <v>0</v>
      </c>
      <c r="CV746" s="161"/>
      <c r="CW746" s="161"/>
      <c r="CX746" s="161"/>
      <c r="CY746" s="161"/>
      <c r="CZ746" s="161"/>
      <c r="DA746" s="161"/>
      <c r="DB746" s="161"/>
      <c r="DC746" s="161"/>
      <c r="DD746" s="161"/>
    </row>
    <row r="747" spans="1:108">
      <c r="A747" s="155"/>
      <c r="B747" s="155"/>
      <c r="C747" s="155"/>
      <c r="D747" s="155"/>
      <c r="E747" s="155"/>
      <c r="F747" s="155"/>
      <c r="G747" s="155"/>
      <c r="H747" s="155"/>
      <c r="I747" s="155"/>
      <c r="J747" s="155"/>
      <c r="K747" s="155"/>
      <c r="L747" s="155"/>
      <c r="M747" s="155"/>
      <c r="N747" s="156"/>
      <c r="O747" s="157"/>
      <c r="P747" s="158"/>
      <c r="Q747" s="155"/>
      <c r="R747" s="159"/>
      <c r="S747" s="159"/>
      <c r="T747" s="155"/>
      <c r="U747" s="159"/>
      <c r="V747" s="159"/>
      <c r="W747" s="160"/>
      <c r="X747" s="155"/>
      <c r="Y747" s="158"/>
      <c r="Z747" s="155"/>
      <c r="AA747" s="155"/>
      <c r="AB747" s="155"/>
      <c r="AC747" s="162"/>
      <c r="AD747" s="162"/>
      <c r="AE747" s="155"/>
      <c r="AF747" s="155"/>
      <c r="AG747" s="155"/>
      <c r="AH747" s="155"/>
      <c r="AI747" s="155"/>
      <c r="AJ747" s="163"/>
      <c r="AK747" s="163"/>
      <c r="AL747" s="163"/>
      <c r="AM747" s="163"/>
      <c r="AN747" s="164"/>
      <c r="AO747" s="165"/>
      <c r="AP747" s="163"/>
      <c r="AQ747" s="155"/>
      <c r="AR747" s="155"/>
      <c r="AS747" s="155"/>
      <c r="AT747" s="166"/>
      <c r="AU747" s="158"/>
      <c r="AV747" s="155"/>
      <c r="AW747" s="155"/>
      <c r="AX747" s="155"/>
      <c r="AY747" s="155"/>
      <c r="AZ747" s="166"/>
      <c r="BA747" s="158"/>
      <c r="BB747" s="155"/>
      <c r="BC747" s="155"/>
      <c r="BD747" s="155"/>
      <c r="BE747" s="155"/>
      <c r="BF747" s="166"/>
      <c r="BG747" s="158"/>
      <c r="BH747" s="155"/>
      <c r="BI747" s="158"/>
      <c r="BJ747" s="155"/>
      <c r="BK747" s="155"/>
      <c r="BL747" s="155"/>
      <c r="BM747" s="155"/>
      <c r="BN747" s="155"/>
      <c r="BO747" s="155"/>
      <c r="BP747" s="155"/>
      <c r="BQ747" s="155"/>
      <c r="BR747" s="155"/>
      <c r="BS747" s="155"/>
      <c r="BT747" s="155"/>
      <c r="BU747" s="155"/>
      <c r="BV747" s="155"/>
      <c r="BW747" s="155"/>
      <c r="BX747" s="155"/>
      <c r="BY747" s="155"/>
      <c r="BZ747" s="155"/>
      <c r="CA747" s="155"/>
      <c r="CB747" s="155"/>
      <c r="CC747" s="155"/>
      <c r="CD747" s="155"/>
      <c r="CE747" s="155"/>
      <c r="CF747" s="155"/>
      <c r="CG747" s="155"/>
      <c r="CH747" s="155"/>
      <c r="CI747" s="155"/>
      <c r="CJ747" s="166"/>
      <c r="CK747" s="161"/>
      <c r="CL747" s="161"/>
      <c r="CM747" s="161"/>
      <c r="CN747" s="161"/>
      <c r="CO747" s="161"/>
      <c r="CP747" s="161"/>
      <c r="CQ747" s="161"/>
      <c r="CR747" s="167" t="e">
        <f>IFERROR(MATCH(M747,'Cat Val Desplegable'!$B:$B,0),"")-1</f>
        <v>#VALUE!</v>
      </c>
      <c r="CS747" s="167">
        <f>COUNTIF('Cat Val Desplegable'!$B$3:$B$257,'Altas FI-Compras'!M747)</f>
        <v>0</v>
      </c>
      <c r="CT747" s="167" t="e">
        <f>IFERROR(MATCH(Y747,'Cat Val Desplegable'!$E:$E,0),"")-1</f>
        <v>#VALUE!</v>
      </c>
      <c r="CU747" s="167">
        <f>COUNTIF('Cat Val Desplegable'!$E$3:$E$296,'Altas FI-Compras'!Y747)</f>
        <v>0</v>
      </c>
      <c r="CV747" s="161"/>
      <c r="CW747" s="161"/>
      <c r="CX747" s="161"/>
      <c r="CY747" s="161"/>
      <c r="CZ747" s="161"/>
      <c r="DA747" s="161"/>
      <c r="DB747" s="161"/>
      <c r="DC747" s="161"/>
      <c r="DD747" s="161"/>
    </row>
    <row r="748" spans="1:108">
      <c r="A748" s="155"/>
      <c r="B748" s="155"/>
      <c r="C748" s="155"/>
      <c r="D748" s="155"/>
      <c r="E748" s="155"/>
      <c r="F748" s="155"/>
      <c r="G748" s="155"/>
      <c r="H748" s="155"/>
      <c r="I748" s="155"/>
      <c r="J748" s="155"/>
      <c r="K748" s="155"/>
      <c r="L748" s="155"/>
      <c r="M748" s="155"/>
      <c r="N748" s="156"/>
      <c r="O748" s="157"/>
      <c r="P748" s="158"/>
      <c r="Q748" s="155"/>
      <c r="R748" s="159"/>
      <c r="S748" s="159"/>
      <c r="T748" s="155"/>
      <c r="U748" s="159"/>
      <c r="V748" s="159"/>
      <c r="W748" s="160"/>
      <c r="X748" s="155"/>
      <c r="Y748" s="158"/>
      <c r="Z748" s="155"/>
      <c r="AA748" s="155"/>
      <c r="AB748" s="155"/>
      <c r="AC748" s="162"/>
      <c r="AD748" s="162"/>
      <c r="AE748" s="155"/>
      <c r="AF748" s="155"/>
      <c r="AG748" s="155"/>
      <c r="AH748" s="155"/>
      <c r="AI748" s="155"/>
      <c r="AJ748" s="163"/>
      <c r="AK748" s="163"/>
      <c r="AL748" s="163"/>
      <c r="AM748" s="163"/>
      <c r="AN748" s="164"/>
      <c r="AO748" s="165"/>
      <c r="AP748" s="163"/>
      <c r="AQ748" s="155"/>
      <c r="AR748" s="155"/>
      <c r="AS748" s="155"/>
      <c r="AT748" s="166"/>
      <c r="AU748" s="158"/>
      <c r="AV748" s="155"/>
      <c r="AW748" s="155"/>
      <c r="AX748" s="155"/>
      <c r="AY748" s="155"/>
      <c r="AZ748" s="166"/>
      <c r="BA748" s="158"/>
      <c r="BB748" s="155"/>
      <c r="BC748" s="155"/>
      <c r="BD748" s="155"/>
      <c r="BE748" s="155"/>
      <c r="BF748" s="166"/>
      <c r="BG748" s="158"/>
      <c r="BH748" s="155"/>
      <c r="BI748" s="158"/>
      <c r="BJ748" s="155"/>
      <c r="BK748" s="155"/>
      <c r="BL748" s="155"/>
      <c r="BM748" s="155"/>
      <c r="BN748" s="155"/>
      <c r="BO748" s="155"/>
      <c r="BP748" s="155"/>
      <c r="BQ748" s="155"/>
      <c r="BR748" s="155"/>
      <c r="BS748" s="155"/>
      <c r="BT748" s="155"/>
      <c r="BU748" s="155"/>
      <c r="BV748" s="155"/>
      <c r="BW748" s="155"/>
      <c r="BX748" s="155"/>
      <c r="BY748" s="155"/>
      <c r="BZ748" s="155"/>
      <c r="CA748" s="155"/>
      <c r="CB748" s="155"/>
      <c r="CC748" s="155"/>
      <c r="CD748" s="155"/>
      <c r="CE748" s="155"/>
      <c r="CF748" s="155"/>
      <c r="CG748" s="155"/>
      <c r="CH748" s="155"/>
      <c r="CI748" s="155"/>
      <c r="CJ748" s="166"/>
      <c r="CK748" s="161"/>
      <c r="CL748" s="161"/>
      <c r="CM748" s="161"/>
      <c r="CN748" s="161"/>
      <c r="CO748" s="161"/>
      <c r="CP748" s="161"/>
      <c r="CQ748" s="161"/>
      <c r="CR748" s="167" t="e">
        <f>IFERROR(MATCH(M748,'Cat Val Desplegable'!$B:$B,0),"")-1</f>
        <v>#VALUE!</v>
      </c>
      <c r="CS748" s="167">
        <f>COUNTIF('Cat Val Desplegable'!$B$3:$B$257,'Altas FI-Compras'!M748)</f>
        <v>0</v>
      </c>
      <c r="CT748" s="167" t="e">
        <f>IFERROR(MATCH(Y748,'Cat Val Desplegable'!$E:$E,0),"")-1</f>
        <v>#VALUE!</v>
      </c>
      <c r="CU748" s="167">
        <f>COUNTIF('Cat Val Desplegable'!$E$3:$E$296,'Altas FI-Compras'!Y748)</f>
        <v>0</v>
      </c>
      <c r="CV748" s="161"/>
      <c r="CW748" s="161"/>
      <c r="CX748" s="161"/>
      <c r="CY748" s="161"/>
      <c r="CZ748" s="161"/>
      <c r="DA748" s="161"/>
      <c r="DB748" s="161"/>
      <c r="DC748" s="161"/>
      <c r="DD748" s="161"/>
    </row>
    <row r="749" spans="1:108">
      <c r="A749" s="155"/>
      <c r="B749" s="155"/>
      <c r="C749" s="155"/>
      <c r="D749" s="155"/>
      <c r="E749" s="155"/>
      <c r="F749" s="155"/>
      <c r="G749" s="155"/>
      <c r="H749" s="155"/>
      <c r="I749" s="155"/>
      <c r="J749" s="155"/>
      <c r="K749" s="155"/>
      <c r="L749" s="155"/>
      <c r="M749" s="155"/>
      <c r="N749" s="156"/>
      <c r="O749" s="157"/>
      <c r="P749" s="158"/>
      <c r="Q749" s="155"/>
      <c r="R749" s="159"/>
      <c r="S749" s="159"/>
      <c r="T749" s="155"/>
      <c r="U749" s="159"/>
      <c r="V749" s="159"/>
      <c r="W749" s="160"/>
      <c r="X749" s="155"/>
      <c r="Y749" s="158"/>
      <c r="Z749" s="155"/>
      <c r="AA749" s="155"/>
      <c r="AB749" s="155"/>
      <c r="AC749" s="162"/>
      <c r="AD749" s="162"/>
      <c r="AE749" s="155"/>
      <c r="AF749" s="155"/>
      <c r="AG749" s="155"/>
      <c r="AH749" s="155"/>
      <c r="AI749" s="155"/>
      <c r="AJ749" s="163"/>
      <c r="AK749" s="163"/>
      <c r="AL749" s="163"/>
      <c r="AM749" s="163"/>
      <c r="AN749" s="164"/>
      <c r="AO749" s="165"/>
      <c r="AP749" s="163"/>
      <c r="AQ749" s="155"/>
      <c r="AR749" s="155"/>
      <c r="AS749" s="155"/>
      <c r="AT749" s="166"/>
      <c r="AU749" s="158"/>
      <c r="AV749" s="155"/>
      <c r="AW749" s="155"/>
      <c r="AX749" s="155"/>
      <c r="AY749" s="155"/>
      <c r="AZ749" s="166"/>
      <c r="BA749" s="158"/>
      <c r="BB749" s="155"/>
      <c r="BC749" s="155"/>
      <c r="BD749" s="155"/>
      <c r="BE749" s="155"/>
      <c r="BF749" s="166"/>
      <c r="BG749" s="158"/>
      <c r="BH749" s="155"/>
      <c r="BI749" s="158"/>
      <c r="BJ749" s="155"/>
      <c r="BK749" s="155"/>
      <c r="BL749" s="155"/>
      <c r="BM749" s="155"/>
      <c r="BN749" s="155"/>
      <c r="BO749" s="155"/>
      <c r="BP749" s="155"/>
      <c r="BQ749" s="155"/>
      <c r="BR749" s="155"/>
      <c r="BS749" s="155"/>
      <c r="BT749" s="155"/>
      <c r="BU749" s="155"/>
      <c r="BV749" s="155"/>
      <c r="BW749" s="155"/>
      <c r="BX749" s="155"/>
      <c r="BY749" s="155"/>
      <c r="BZ749" s="155"/>
      <c r="CA749" s="155"/>
      <c r="CB749" s="155"/>
      <c r="CC749" s="155"/>
      <c r="CD749" s="155"/>
      <c r="CE749" s="155"/>
      <c r="CF749" s="155"/>
      <c r="CG749" s="155"/>
      <c r="CH749" s="155"/>
      <c r="CI749" s="155"/>
      <c r="CJ749" s="166"/>
      <c r="CK749" s="161"/>
      <c r="CL749" s="161"/>
      <c r="CM749" s="161"/>
      <c r="CN749" s="161"/>
      <c r="CO749" s="161"/>
      <c r="CP749" s="161"/>
      <c r="CQ749" s="161"/>
      <c r="CR749" s="167" t="e">
        <f>IFERROR(MATCH(M749,'Cat Val Desplegable'!$B:$B,0),"")-1</f>
        <v>#VALUE!</v>
      </c>
      <c r="CS749" s="167">
        <f>COUNTIF('Cat Val Desplegable'!$B$3:$B$257,'Altas FI-Compras'!M749)</f>
        <v>0</v>
      </c>
      <c r="CT749" s="167" t="e">
        <f>IFERROR(MATCH(Y749,'Cat Val Desplegable'!$E:$E,0),"")-1</f>
        <v>#VALUE!</v>
      </c>
      <c r="CU749" s="167">
        <f>COUNTIF('Cat Val Desplegable'!$E$3:$E$296,'Altas FI-Compras'!Y749)</f>
        <v>0</v>
      </c>
      <c r="CV749" s="161"/>
      <c r="CW749" s="161"/>
      <c r="CX749" s="161"/>
      <c r="CY749" s="161"/>
      <c r="CZ749" s="161"/>
      <c r="DA749" s="161"/>
      <c r="DB749" s="161"/>
      <c r="DC749" s="161"/>
      <c r="DD749" s="161"/>
    </row>
    <row r="750" spans="1:108">
      <c r="A750" s="155"/>
      <c r="B750" s="155"/>
      <c r="C750" s="155"/>
      <c r="D750" s="155"/>
      <c r="E750" s="155"/>
      <c r="F750" s="155"/>
      <c r="G750" s="155"/>
      <c r="H750" s="155"/>
      <c r="I750" s="155"/>
      <c r="J750" s="155"/>
      <c r="K750" s="155"/>
      <c r="L750" s="155"/>
      <c r="M750" s="155"/>
      <c r="N750" s="156"/>
      <c r="O750" s="157"/>
      <c r="P750" s="158"/>
      <c r="Q750" s="155"/>
      <c r="R750" s="159"/>
      <c r="S750" s="159"/>
      <c r="T750" s="155"/>
      <c r="U750" s="159"/>
      <c r="V750" s="159"/>
      <c r="W750" s="160"/>
      <c r="X750" s="155"/>
      <c r="Y750" s="158"/>
      <c r="Z750" s="155"/>
      <c r="AA750" s="155"/>
      <c r="AB750" s="155"/>
      <c r="AC750" s="162"/>
      <c r="AD750" s="162"/>
      <c r="AE750" s="155"/>
      <c r="AF750" s="155"/>
      <c r="AG750" s="155"/>
      <c r="AH750" s="155"/>
      <c r="AI750" s="155"/>
      <c r="AJ750" s="163"/>
      <c r="AK750" s="163"/>
      <c r="AL750" s="163"/>
      <c r="AM750" s="163"/>
      <c r="AN750" s="164"/>
      <c r="AO750" s="165"/>
      <c r="AP750" s="163"/>
      <c r="AQ750" s="155"/>
      <c r="AR750" s="155"/>
      <c r="AS750" s="155"/>
      <c r="AT750" s="166"/>
      <c r="AU750" s="158"/>
      <c r="AV750" s="155"/>
      <c r="AW750" s="155"/>
      <c r="AX750" s="155"/>
      <c r="AY750" s="155"/>
      <c r="AZ750" s="166"/>
      <c r="BA750" s="158"/>
      <c r="BB750" s="155"/>
      <c r="BC750" s="155"/>
      <c r="BD750" s="155"/>
      <c r="BE750" s="155"/>
      <c r="BF750" s="166"/>
      <c r="BG750" s="158"/>
      <c r="BH750" s="155"/>
      <c r="BI750" s="158"/>
      <c r="BJ750" s="155"/>
      <c r="BK750" s="155"/>
      <c r="BL750" s="155"/>
      <c r="BM750" s="155"/>
      <c r="BN750" s="155"/>
      <c r="BO750" s="155"/>
      <c r="BP750" s="155"/>
      <c r="BQ750" s="155"/>
      <c r="BR750" s="155"/>
      <c r="BS750" s="155"/>
      <c r="BT750" s="155"/>
      <c r="BU750" s="155"/>
      <c r="BV750" s="155"/>
      <c r="BW750" s="155"/>
      <c r="BX750" s="155"/>
      <c r="BY750" s="155"/>
      <c r="BZ750" s="155"/>
      <c r="CA750" s="155"/>
      <c r="CB750" s="155"/>
      <c r="CC750" s="155"/>
      <c r="CD750" s="155"/>
      <c r="CE750" s="155"/>
      <c r="CF750" s="155"/>
      <c r="CG750" s="155"/>
      <c r="CH750" s="155"/>
      <c r="CI750" s="155"/>
      <c r="CJ750" s="166"/>
      <c r="CK750" s="161"/>
      <c r="CL750" s="161"/>
      <c r="CM750" s="161"/>
      <c r="CN750" s="161"/>
      <c r="CO750" s="161"/>
      <c r="CP750" s="161"/>
      <c r="CQ750" s="161"/>
      <c r="CR750" s="167" t="e">
        <f>IFERROR(MATCH(M750,'Cat Val Desplegable'!$B:$B,0),"")-1</f>
        <v>#VALUE!</v>
      </c>
      <c r="CS750" s="167">
        <f>COUNTIF('Cat Val Desplegable'!$B$3:$B$257,'Altas FI-Compras'!M750)</f>
        <v>0</v>
      </c>
      <c r="CT750" s="167" t="e">
        <f>IFERROR(MATCH(Y750,'Cat Val Desplegable'!$E:$E,0),"")-1</f>
        <v>#VALUE!</v>
      </c>
      <c r="CU750" s="167">
        <f>COUNTIF('Cat Val Desplegable'!$E$3:$E$296,'Altas FI-Compras'!Y750)</f>
        <v>0</v>
      </c>
      <c r="CV750" s="161"/>
      <c r="CW750" s="161"/>
      <c r="CX750" s="161"/>
      <c r="CY750" s="161"/>
      <c r="CZ750" s="161"/>
      <c r="DA750" s="161"/>
      <c r="DB750" s="161"/>
      <c r="DC750" s="161"/>
      <c r="DD750" s="161"/>
    </row>
    <row r="751" spans="1:108">
      <c r="A751" s="155"/>
      <c r="B751" s="155"/>
      <c r="C751" s="155"/>
      <c r="D751" s="155"/>
      <c r="E751" s="155"/>
      <c r="F751" s="155"/>
      <c r="G751" s="155"/>
      <c r="H751" s="155"/>
      <c r="I751" s="155"/>
      <c r="J751" s="155"/>
      <c r="K751" s="155"/>
      <c r="L751" s="155"/>
      <c r="M751" s="155"/>
      <c r="N751" s="156"/>
      <c r="O751" s="157"/>
      <c r="P751" s="158"/>
      <c r="Q751" s="155"/>
      <c r="R751" s="159"/>
      <c r="S751" s="159"/>
      <c r="T751" s="155"/>
      <c r="U751" s="159"/>
      <c r="V751" s="159"/>
      <c r="W751" s="160"/>
      <c r="X751" s="155"/>
      <c r="Y751" s="158"/>
      <c r="Z751" s="155"/>
      <c r="AA751" s="155"/>
      <c r="AB751" s="155"/>
      <c r="AC751" s="162"/>
      <c r="AD751" s="162"/>
      <c r="AE751" s="155"/>
      <c r="AF751" s="155"/>
      <c r="AG751" s="155"/>
      <c r="AH751" s="155"/>
      <c r="AI751" s="155"/>
      <c r="AJ751" s="163"/>
      <c r="AK751" s="163"/>
      <c r="AL751" s="163"/>
      <c r="AM751" s="163"/>
      <c r="AN751" s="164"/>
      <c r="AO751" s="165"/>
      <c r="AP751" s="163"/>
      <c r="AQ751" s="155"/>
      <c r="AR751" s="155"/>
      <c r="AS751" s="155"/>
      <c r="AT751" s="166"/>
      <c r="AU751" s="158"/>
      <c r="AV751" s="155"/>
      <c r="AW751" s="155"/>
      <c r="AX751" s="155"/>
      <c r="AY751" s="155"/>
      <c r="AZ751" s="166"/>
      <c r="BA751" s="158"/>
      <c r="BB751" s="155"/>
      <c r="BC751" s="155"/>
      <c r="BD751" s="155"/>
      <c r="BE751" s="155"/>
      <c r="BF751" s="166"/>
      <c r="BG751" s="158"/>
      <c r="BH751" s="155"/>
      <c r="BI751" s="158"/>
      <c r="BJ751" s="155"/>
      <c r="BK751" s="155"/>
      <c r="BL751" s="155"/>
      <c r="BM751" s="155"/>
      <c r="BN751" s="155"/>
      <c r="BO751" s="155"/>
      <c r="BP751" s="155"/>
      <c r="BQ751" s="155"/>
      <c r="BR751" s="155"/>
      <c r="BS751" s="155"/>
      <c r="BT751" s="155"/>
      <c r="BU751" s="155"/>
      <c r="BV751" s="155"/>
      <c r="BW751" s="155"/>
      <c r="BX751" s="155"/>
      <c r="BY751" s="155"/>
      <c r="BZ751" s="155"/>
      <c r="CA751" s="155"/>
      <c r="CB751" s="155"/>
      <c r="CC751" s="155"/>
      <c r="CD751" s="155"/>
      <c r="CE751" s="155"/>
      <c r="CF751" s="155"/>
      <c r="CG751" s="155"/>
      <c r="CH751" s="155"/>
      <c r="CI751" s="155"/>
      <c r="CJ751" s="166"/>
      <c r="CK751" s="161"/>
      <c r="CL751" s="161"/>
      <c r="CM751" s="161"/>
      <c r="CN751" s="161"/>
      <c r="CO751" s="161"/>
      <c r="CP751" s="161"/>
      <c r="CQ751" s="161"/>
      <c r="CR751" s="167" t="e">
        <f>IFERROR(MATCH(M751,'Cat Val Desplegable'!$B:$B,0),"")-1</f>
        <v>#VALUE!</v>
      </c>
      <c r="CS751" s="167">
        <f>COUNTIF('Cat Val Desplegable'!$B$3:$B$257,'Altas FI-Compras'!M751)</f>
        <v>0</v>
      </c>
      <c r="CT751" s="167" t="e">
        <f>IFERROR(MATCH(Y751,'Cat Val Desplegable'!$E:$E,0),"")-1</f>
        <v>#VALUE!</v>
      </c>
      <c r="CU751" s="167">
        <f>COUNTIF('Cat Val Desplegable'!$E$3:$E$296,'Altas FI-Compras'!Y751)</f>
        <v>0</v>
      </c>
      <c r="CV751" s="161"/>
      <c r="CW751" s="161"/>
      <c r="CX751" s="161"/>
      <c r="CY751" s="161"/>
      <c r="CZ751" s="161"/>
      <c r="DA751" s="161"/>
      <c r="DB751" s="161"/>
      <c r="DC751" s="161"/>
      <c r="DD751" s="161"/>
    </row>
    <row r="752" spans="1:108">
      <c r="A752" s="155"/>
      <c r="B752" s="155"/>
      <c r="C752" s="155"/>
      <c r="D752" s="155"/>
      <c r="E752" s="155"/>
      <c r="F752" s="155"/>
      <c r="G752" s="155"/>
      <c r="H752" s="155"/>
      <c r="I752" s="155"/>
      <c r="J752" s="155"/>
      <c r="K752" s="155"/>
      <c r="L752" s="155"/>
      <c r="M752" s="155"/>
      <c r="N752" s="156"/>
      <c r="O752" s="157"/>
      <c r="P752" s="158"/>
      <c r="Q752" s="155"/>
      <c r="R752" s="159"/>
      <c r="S752" s="159"/>
      <c r="T752" s="155"/>
      <c r="U752" s="159"/>
      <c r="V752" s="159"/>
      <c r="W752" s="160"/>
      <c r="X752" s="155"/>
      <c r="Y752" s="158"/>
      <c r="Z752" s="155"/>
      <c r="AA752" s="155"/>
      <c r="AB752" s="155"/>
      <c r="AC752" s="162"/>
      <c r="AD752" s="162"/>
      <c r="AE752" s="155"/>
      <c r="AF752" s="155"/>
      <c r="AG752" s="155"/>
      <c r="AH752" s="155"/>
      <c r="AI752" s="155"/>
      <c r="AJ752" s="163"/>
      <c r="AK752" s="163"/>
      <c r="AL752" s="163"/>
      <c r="AM752" s="163"/>
      <c r="AN752" s="164"/>
      <c r="AO752" s="165"/>
      <c r="AP752" s="163"/>
      <c r="AQ752" s="155"/>
      <c r="AR752" s="155"/>
      <c r="AS752" s="155"/>
      <c r="AT752" s="166"/>
      <c r="AU752" s="158"/>
      <c r="AV752" s="155"/>
      <c r="AW752" s="155"/>
      <c r="AX752" s="155"/>
      <c r="AY752" s="155"/>
      <c r="AZ752" s="166"/>
      <c r="BA752" s="158"/>
      <c r="BB752" s="155"/>
      <c r="BC752" s="155"/>
      <c r="BD752" s="155"/>
      <c r="BE752" s="155"/>
      <c r="BF752" s="166"/>
      <c r="BG752" s="158"/>
      <c r="BH752" s="155"/>
      <c r="BI752" s="158"/>
      <c r="BJ752" s="155"/>
      <c r="BK752" s="155"/>
      <c r="BL752" s="155"/>
      <c r="BM752" s="155"/>
      <c r="BN752" s="155"/>
      <c r="BO752" s="155"/>
      <c r="BP752" s="155"/>
      <c r="BQ752" s="155"/>
      <c r="BR752" s="155"/>
      <c r="BS752" s="155"/>
      <c r="BT752" s="155"/>
      <c r="BU752" s="155"/>
      <c r="BV752" s="155"/>
      <c r="BW752" s="155"/>
      <c r="BX752" s="155"/>
      <c r="BY752" s="155"/>
      <c r="BZ752" s="155"/>
      <c r="CA752" s="155"/>
      <c r="CB752" s="155"/>
      <c r="CC752" s="155"/>
      <c r="CD752" s="155"/>
      <c r="CE752" s="155"/>
      <c r="CF752" s="155"/>
      <c r="CG752" s="155"/>
      <c r="CH752" s="155"/>
      <c r="CI752" s="155"/>
      <c r="CJ752" s="166"/>
      <c r="CK752" s="161"/>
      <c r="CL752" s="161"/>
      <c r="CM752" s="161"/>
      <c r="CN752" s="161"/>
      <c r="CO752" s="161"/>
      <c r="CP752" s="161"/>
      <c r="CQ752" s="161"/>
      <c r="CR752" s="167" t="e">
        <f>IFERROR(MATCH(M752,'Cat Val Desplegable'!$B:$B,0),"")-1</f>
        <v>#VALUE!</v>
      </c>
      <c r="CS752" s="167">
        <f>COUNTIF('Cat Val Desplegable'!$B$3:$B$257,'Altas FI-Compras'!M752)</f>
        <v>0</v>
      </c>
      <c r="CT752" s="167" t="e">
        <f>IFERROR(MATCH(Y752,'Cat Val Desplegable'!$E:$E,0),"")-1</f>
        <v>#VALUE!</v>
      </c>
      <c r="CU752" s="167">
        <f>COUNTIF('Cat Val Desplegable'!$E$3:$E$296,'Altas FI-Compras'!Y752)</f>
        <v>0</v>
      </c>
      <c r="CV752" s="161"/>
      <c r="CW752" s="161"/>
      <c r="CX752" s="161"/>
      <c r="CY752" s="161"/>
      <c r="CZ752" s="161"/>
      <c r="DA752" s="161"/>
      <c r="DB752" s="161"/>
      <c r="DC752" s="161"/>
      <c r="DD752" s="161"/>
    </row>
    <row r="753" spans="1:108">
      <c r="A753" s="155"/>
      <c r="B753" s="155"/>
      <c r="C753" s="155"/>
      <c r="D753" s="155"/>
      <c r="E753" s="155"/>
      <c r="F753" s="155"/>
      <c r="G753" s="155"/>
      <c r="H753" s="155"/>
      <c r="I753" s="155"/>
      <c r="J753" s="155"/>
      <c r="K753" s="155"/>
      <c r="L753" s="155"/>
      <c r="M753" s="155"/>
      <c r="N753" s="156"/>
      <c r="O753" s="157"/>
      <c r="P753" s="158"/>
      <c r="Q753" s="155"/>
      <c r="R753" s="159"/>
      <c r="S753" s="159"/>
      <c r="T753" s="155"/>
      <c r="U753" s="159"/>
      <c r="V753" s="159"/>
      <c r="W753" s="160"/>
      <c r="X753" s="155"/>
      <c r="Y753" s="158"/>
      <c r="Z753" s="155"/>
      <c r="AA753" s="155"/>
      <c r="AB753" s="155"/>
      <c r="AC753" s="162"/>
      <c r="AD753" s="162"/>
      <c r="AE753" s="155"/>
      <c r="AF753" s="155"/>
      <c r="AG753" s="155"/>
      <c r="AH753" s="155"/>
      <c r="AI753" s="155"/>
      <c r="AJ753" s="163"/>
      <c r="AK753" s="163"/>
      <c r="AL753" s="163"/>
      <c r="AM753" s="163"/>
      <c r="AN753" s="164"/>
      <c r="AO753" s="165"/>
      <c r="AP753" s="163"/>
      <c r="AQ753" s="155"/>
      <c r="AR753" s="155"/>
      <c r="AS753" s="155"/>
      <c r="AT753" s="166"/>
      <c r="AU753" s="158"/>
      <c r="AV753" s="155"/>
      <c r="AW753" s="155"/>
      <c r="AX753" s="155"/>
      <c r="AY753" s="155"/>
      <c r="AZ753" s="166"/>
      <c r="BA753" s="158"/>
      <c r="BB753" s="155"/>
      <c r="BC753" s="155"/>
      <c r="BD753" s="155"/>
      <c r="BE753" s="155"/>
      <c r="BF753" s="166"/>
      <c r="BG753" s="158"/>
      <c r="BH753" s="155"/>
      <c r="BI753" s="158"/>
      <c r="BJ753" s="155"/>
      <c r="BK753" s="155"/>
      <c r="BL753" s="155"/>
      <c r="BM753" s="155"/>
      <c r="BN753" s="155"/>
      <c r="BO753" s="155"/>
      <c r="BP753" s="155"/>
      <c r="BQ753" s="155"/>
      <c r="BR753" s="155"/>
      <c r="BS753" s="155"/>
      <c r="BT753" s="155"/>
      <c r="BU753" s="155"/>
      <c r="BV753" s="155"/>
      <c r="BW753" s="155"/>
      <c r="BX753" s="155"/>
      <c r="BY753" s="155"/>
      <c r="BZ753" s="155"/>
      <c r="CA753" s="155"/>
      <c r="CB753" s="155"/>
      <c r="CC753" s="155"/>
      <c r="CD753" s="155"/>
      <c r="CE753" s="155"/>
      <c r="CF753" s="155"/>
      <c r="CG753" s="155"/>
      <c r="CH753" s="155"/>
      <c r="CI753" s="155"/>
      <c r="CJ753" s="166"/>
      <c r="CK753" s="161"/>
      <c r="CL753" s="161"/>
      <c r="CM753" s="161"/>
      <c r="CN753" s="161"/>
      <c r="CO753" s="161"/>
      <c r="CP753" s="161"/>
      <c r="CQ753" s="161"/>
      <c r="CR753" s="167" t="e">
        <f>IFERROR(MATCH(M753,'Cat Val Desplegable'!$B:$B,0),"")-1</f>
        <v>#VALUE!</v>
      </c>
      <c r="CS753" s="167">
        <f>COUNTIF('Cat Val Desplegable'!$B$3:$B$257,'Altas FI-Compras'!M753)</f>
        <v>0</v>
      </c>
      <c r="CT753" s="167" t="e">
        <f>IFERROR(MATCH(Y753,'Cat Val Desplegable'!$E:$E,0),"")-1</f>
        <v>#VALUE!</v>
      </c>
      <c r="CU753" s="167">
        <f>COUNTIF('Cat Val Desplegable'!$E$3:$E$296,'Altas FI-Compras'!Y753)</f>
        <v>0</v>
      </c>
      <c r="CV753" s="161"/>
      <c r="CW753" s="161"/>
      <c r="CX753" s="161"/>
      <c r="CY753" s="161"/>
      <c r="CZ753" s="161"/>
      <c r="DA753" s="161"/>
      <c r="DB753" s="161"/>
      <c r="DC753" s="161"/>
      <c r="DD753" s="161"/>
    </row>
    <row r="754" spans="1:108">
      <c r="A754" s="155"/>
      <c r="B754" s="155"/>
      <c r="C754" s="155"/>
      <c r="D754" s="155"/>
      <c r="E754" s="155"/>
      <c r="F754" s="155"/>
      <c r="G754" s="155"/>
      <c r="H754" s="155"/>
      <c r="I754" s="155"/>
      <c r="J754" s="155"/>
      <c r="K754" s="155"/>
      <c r="L754" s="155"/>
      <c r="M754" s="155"/>
      <c r="N754" s="156"/>
      <c r="O754" s="157"/>
      <c r="P754" s="158"/>
      <c r="Q754" s="155"/>
      <c r="R754" s="159"/>
      <c r="S754" s="159"/>
      <c r="T754" s="155"/>
      <c r="U754" s="159"/>
      <c r="V754" s="159"/>
      <c r="W754" s="160"/>
      <c r="X754" s="155"/>
      <c r="Y754" s="158"/>
      <c r="Z754" s="155"/>
      <c r="AA754" s="155"/>
      <c r="AB754" s="155"/>
      <c r="AC754" s="162"/>
      <c r="AD754" s="162"/>
      <c r="AE754" s="155"/>
      <c r="AF754" s="155"/>
      <c r="AG754" s="155"/>
      <c r="AH754" s="155"/>
      <c r="AI754" s="155"/>
      <c r="AJ754" s="163"/>
      <c r="AK754" s="163"/>
      <c r="AL754" s="163"/>
      <c r="AM754" s="163"/>
      <c r="AN754" s="164"/>
      <c r="AO754" s="165"/>
      <c r="AP754" s="163"/>
      <c r="AQ754" s="155"/>
      <c r="AR754" s="155"/>
      <c r="AS754" s="155"/>
      <c r="AT754" s="166"/>
      <c r="AU754" s="158"/>
      <c r="AV754" s="155"/>
      <c r="AW754" s="155"/>
      <c r="AX754" s="155"/>
      <c r="AY754" s="155"/>
      <c r="AZ754" s="166"/>
      <c r="BA754" s="158"/>
      <c r="BB754" s="155"/>
      <c r="BC754" s="155"/>
      <c r="BD754" s="155"/>
      <c r="BE754" s="155"/>
      <c r="BF754" s="166"/>
      <c r="BG754" s="158"/>
      <c r="BH754" s="155"/>
      <c r="BI754" s="158"/>
      <c r="BJ754" s="155"/>
      <c r="BK754" s="155"/>
      <c r="BL754" s="155"/>
      <c r="BM754" s="155"/>
      <c r="BN754" s="155"/>
      <c r="BO754" s="155"/>
      <c r="BP754" s="155"/>
      <c r="BQ754" s="155"/>
      <c r="BR754" s="155"/>
      <c r="BS754" s="155"/>
      <c r="BT754" s="155"/>
      <c r="BU754" s="155"/>
      <c r="BV754" s="155"/>
      <c r="BW754" s="155"/>
      <c r="BX754" s="155"/>
      <c r="BY754" s="155"/>
      <c r="BZ754" s="155"/>
      <c r="CA754" s="155"/>
      <c r="CB754" s="155"/>
      <c r="CC754" s="155"/>
      <c r="CD754" s="155"/>
      <c r="CE754" s="155"/>
      <c r="CF754" s="155"/>
      <c r="CG754" s="155"/>
      <c r="CH754" s="155"/>
      <c r="CI754" s="155"/>
      <c r="CJ754" s="166"/>
      <c r="CK754" s="161"/>
      <c r="CL754" s="161"/>
      <c r="CM754" s="161"/>
      <c r="CN754" s="161"/>
      <c r="CO754" s="161"/>
      <c r="CP754" s="161"/>
      <c r="CQ754" s="161"/>
      <c r="CR754" s="167" t="e">
        <f>IFERROR(MATCH(M754,'Cat Val Desplegable'!$B:$B,0),"")-1</f>
        <v>#VALUE!</v>
      </c>
      <c r="CS754" s="167">
        <f>COUNTIF('Cat Val Desplegable'!$B$3:$B$257,'Altas FI-Compras'!M754)</f>
        <v>0</v>
      </c>
      <c r="CT754" s="167" t="e">
        <f>IFERROR(MATCH(Y754,'Cat Val Desplegable'!$E:$E,0),"")-1</f>
        <v>#VALUE!</v>
      </c>
      <c r="CU754" s="167">
        <f>COUNTIF('Cat Val Desplegable'!$E$3:$E$296,'Altas FI-Compras'!Y754)</f>
        <v>0</v>
      </c>
      <c r="CV754" s="161"/>
      <c r="CW754" s="161"/>
      <c r="CX754" s="161"/>
      <c r="CY754" s="161"/>
      <c r="CZ754" s="161"/>
      <c r="DA754" s="161"/>
      <c r="DB754" s="161"/>
      <c r="DC754" s="161"/>
      <c r="DD754" s="161"/>
    </row>
    <row r="755" spans="1:108">
      <c r="A755" s="155"/>
      <c r="B755" s="155"/>
      <c r="C755" s="155"/>
      <c r="D755" s="155"/>
      <c r="E755" s="155"/>
      <c r="F755" s="155"/>
      <c r="G755" s="155"/>
      <c r="H755" s="155"/>
      <c r="I755" s="155"/>
      <c r="J755" s="155"/>
      <c r="K755" s="155"/>
      <c r="L755" s="155"/>
      <c r="M755" s="155"/>
      <c r="N755" s="156"/>
      <c r="O755" s="157"/>
      <c r="P755" s="158"/>
      <c r="Q755" s="155"/>
      <c r="R755" s="159"/>
      <c r="S755" s="159"/>
      <c r="T755" s="155"/>
      <c r="U755" s="159"/>
      <c r="V755" s="159"/>
      <c r="W755" s="160"/>
      <c r="X755" s="155"/>
      <c r="Y755" s="158"/>
      <c r="Z755" s="155"/>
      <c r="AA755" s="155"/>
      <c r="AB755" s="155"/>
      <c r="AC755" s="162"/>
      <c r="AD755" s="162"/>
      <c r="AE755" s="155"/>
      <c r="AF755" s="155"/>
      <c r="AG755" s="155"/>
      <c r="AH755" s="155"/>
      <c r="AI755" s="155"/>
      <c r="AJ755" s="163"/>
      <c r="AK755" s="163"/>
      <c r="AL755" s="163"/>
      <c r="AM755" s="163"/>
      <c r="AN755" s="164"/>
      <c r="AO755" s="165"/>
      <c r="AP755" s="163"/>
      <c r="AQ755" s="155"/>
      <c r="AR755" s="155"/>
      <c r="AS755" s="155"/>
      <c r="AT755" s="166"/>
      <c r="AU755" s="158"/>
      <c r="AV755" s="155"/>
      <c r="AW755" s="155"/>
      <c r="AX755" s="155"/>
      <c r="AY755" s="155"/>
      <c r="AZ755" s="166"/>
      <c r="BA755" s="158"/>
      <c r="BB755" s="155"/>
      <c r="BC755" s="155"/>
      <c r="BD755" s="155"/>
      <c r="BE755" s="155"/>
      <c r="BF755" s="166"/>
      <c r="BG755" s="158"/>
      <c r="BH755" s="155"/>
      <c r="BI755" s="158"/>
      <c r="BJ755" s="155"/>
      <c r="BK755" s="155"/>
      <c r="BL755" s="155"/>
      <c r="BM755" s="155"/>
      <c r="BN755" s="155"/>
      <c r="BO755" s="155"/>
      <c r="BP755" s="155"/>
      <c r="BQ755" s="155"/>
      <c r="BR755" s="155"/>
      <c r="BS755" s="155"/>
      <c r="BT755" s="155"/>
      <c r="BU755" s="155"/>
      <c r="BV755" s="155"/>
      <c r="BW755" s="155"/>
      <c r="BX755" s="155"/>
      <c r="BY755" s="155"/>
      <c r="BZ755" s="155"/>
      <c r="CA755" s="155"/>
      <c r="CB755" s="155"/>
      <c r="CC755" s="155"/>
      <c r="CD755" s="155"/>
      <c r="CE755" s="155"/>
      <c r="CF755" s="155"/>
      <c r="CG755" s="155"/>
      <c r="CH755" s="155"/>
      <c r="CI755" s="155"/>
      <c r="CJ755" s="166"/>
      <c r="CK755" s="161"/>
      <c r="CL755" s="161"/>
      <c r="CM755" s="161"/>
      <c r="CN755" s="161"/>
      <c r="CO755" s="161"/>
      <c r="CP755" s="161"/>
      <c r="CQ755" s="161"/>
      <c r="CR755" s="167" t="e">
        <f>IFERROR(MATCH(M755,'Cat Val Desplegable'!$B:$B,0),"")-1</f>
        <v>#VALUE!</v>
      </c>
      <c r="CS755" s="167">
        <f>COUNTIF('Cat Val Desplegable'!$B$3:$B$257,'Altas FI-Compras'!M755)</f>
        <v>0</v>
      </c>
      <c r="CT755" s="167" t="e">
        <f>IFERROR(MATCH(Y755,'Cat Val Desplegable'!$E:$E,0),"")-1</f>
        <v>#VALUE!</v>
      </c>
      <c r="CU755" s="167">
        <f>COUNTIF('Cat Val Desplegable'!$E$3:$E$296,'Altas FI-Compras'!Y755)</f>
        <v>0</v>
      </c>
      <c r="CV755" s="161"/>
      <c r="CW755" s="161"/>
      <c r="CX755" s="161"/>
      <c r="CY755" s="161"/>
      <c r="CZ755" s="161"/>
      <c r="DA755" s="161"/>
      <c r="DB755" s="161"/>
      <c r="DC755" s="161"/>
      <c r="DD755" s="161"/>
    </row>
    <row r="756" spans="1:108">
      <c r="A756" s="155"/>
      <c r="B756" s="155"/>
      <c r="C756" s="155"/>
      <c r="D756" s="155"/>
      <c r="E756" s="155"/>
      <c r="F756" s="155"/>
      <c r="G756" s="155"/>
      <c r="H756" s="155"/>
      <c r="I756" s="155"/>
      <c r="J756" s="155"/>
      <c r="K756" s="155"/>
      <c r="L756" s="155"/>
      <c r="M756" s="155"/>
      <c r="N756" s="156"/>
      <c r="O756" s="157"/>
      <c r="P756" s="158"/>
      <c r="Q756" s="155"/>
      <c r="R756" s="159"/>
      <c r="S756" s="159"/>
      <c r="T756" s="155"/>
      <c r="U756" s="159"/>
      <c r="V756" s="159"/>
      <c r="W756" s="160"/>
      <c r="X756" s="155"/>
      <c r="Y756" s="158"/>
      <c r="Z756" s="155"/>
      <c r="AA756" s="155"/>
      <c r="AB756" s="155"/>
      <c r="AC756" s="162"/>
      <c r="AD756" s="162"/>
      <c r="AE756" s="155"/>
      <c r="AF756" s="155"/>
      <c r="AG756" s="155"/>
      <c r="AH756" s="155"/>
      <c r="AI756" s="155"/>
      <c r="AJ756" s="163"/>
      <c r="AK756" s="163"/>
      <c r="AL756" s="163"/>
      <c r="AM756" s="163"/>
      <c r="AN756" s="164"/>
      <c r="AO756" s="165"/>
      <c r="AP756" s="163"/>
      <c r="AQ756" s="155"/>
      <c r="AR756" s="155"/>
      <c r="AS756" s="155"/>
      <c r="AT756" s="166"/>
      <c r="AU756" s="158"/>
      <c r="AV756" s="155"/>
      <c r="AW756" s="155"/>
      <c r="AX756" s="155"/>
      <c r="AY756" s="155"/>
      <c r="AZ756" s="166"/>
      <c r="BA756" s="158"/>
      <c r="BB756" s="155"/>
      <c r="BC756" s="155"/>
      <c r="BD756" s="155"/>
      <c r="BE756" s="155"/>
      <c r="BF756" s="166"/>
      <c r="BG756" s="158"/>
      <c r="BH756" s="155"/>
      <c r="BI756" s="158"/>
      <c r="BJ756" s="155"/>
      <c r="BK756" s="155"/>
      <c r="BL756" s="155"/>
      <c r="BM756" s="155"/>
      <c r="BN756" s="155"/>
      <c r="BO756" s="155"/>
      <c r="BP756" s="155"/>
      <c r="BQ756" s="155"/>
      <c r="BR756" s="155"/>
      <c r="BS756" s="155"/>
      <c r="BT756" s="155"/>
      <c r="BU756" s="155"/>
      <c r="BV756" s="155"/>
      <c r="BW756" s="155"/>
      <c r="BX756" s="155"/>
      <c r="BY756" s="155"/>
      <c r="BZ756" s="155"/>
      <c r="CA756" s="155"/>
      <c r="CB756" s="155"/>
      <c r="CC756" s="155"/>
      <c r="CD756" s="155"/>
      <c r="CE756" s="155"/>
      <c r="CF756" s="155"/>
      <c r="CG756" s="155"/>
      <c r="CH756" s="155"/>
      <c r="CI756" s="155"/>
      <c r="CJ756" s="166"/>
      <c r="CK756" s="161"/>
      <c r="CL756" s="161"/>
      <c r="CM756" s="161"/>
      <c r="CN756" s="161"/>
      <c r="CO756" s="161"/>
      <c r="CP756" s="161"/>
      <c r="CQ756" s="161"/>
      <c r="CR756" s="167" t="e">
        <f>IFERROR(MATCH(M756,'Cat Val Desplegable'!$B:$B,0),"")-1</f>
        <v>#VALUE!</v>
      </c>
      <c r="CS756" s="167">
        <f>COUNTIF('Cat Val Desplegable'!$B$3:$B$257,'Altas FI-Compras'!M756)</f>
        <v>0</v>
      </c>
      <c r="CT756" s="167" t="e">
        <f>IFERROR(MATCH(Y756,'Cat Val Desplegable'!$E:$E,0),"")-1</f>
        <v>#VALUE!</v>
      </c>
      <c r="CU756" s="167">
        <f>COUNTIF('Cat Val Desplegable'!$E$3:$E$296,'Altas FI-Compras'!Y756)</f>
        <v>0</v>
      </c>
      <c r="CV756" s="161"/>
      <c r="CW756" s="161"/>
      <c r="CX756" s="161"/>
      <c r="CY756" s="161"/>
      <c r="CZ756" s="161"/>
      <c r="DA756" s="161"/>
      <c r="DB756" s="161"/>
      <c r="DC756" s="161"/>
      <c r="DD756" s="161"/>
    </row>
    <row r="757" spans="1:108">
      <c r="A757" s="155"/>
      <c r="B757" s="155"/>
      <c r="C757" s="155"/>
      <c r="D757" s="155"/>
      <c r="E757" s="155"/>
      <c r="F757" s="155"/>
      <c r="G757" s="155"/>
      <c r="H757" s="155"/>
      <c r="I757" s="155"/>
      <c r="J757" s="155"/>
      <c r="K757" s="155"/>
      <c r="L757" s="155"/>
      <c r="M757" s="155"/>
      <c r="N757" s="156"/>
      <c r="O757" s="157"/>
      <c r="P757" s="158"/>
      <c r="Q757" s="155"/>
      <c r="R757" s="159"/>
      <c r="S757" s="159"/>
      <c r="T757" s="155"/>
      <c r="U757" s="159"/>
      <c r="V757" s="159"/>
      <c r="W757" s="160"/>
      <c r="X757" s="155"/>
      <c r="Y757" s="158"/>
      <c r="Z757" s="155"/>
      <c r="AA757" s="155"/>
      <c r="AB757" s="155"/>
      <c r="AC757" s="162"/>
      <c r="AD757" s="162"/>
      <c r="AE757" s="155"/>
      <c r="AF757" s="155"/>
      <c r="AG757" s="155"/>
      <c r="AH757" s="155"/>
      <c r="AI757" s="155"/>
      <c r="AJ757" s="163"/>
      <c r="AK757" s="163"/>
      <c r="AL757" s="163"/>
      <c r="AM757" s="163"/>
      <c r="AN757" s="164"/>
      <c r="AO757" s="165"/>
      <c r="AP757" s="163"/>
      <c r="AQ757" s="155"/>
      <c r="AR757" s="155"/>
      <c r="AS757" s="155"/>
      <c r="AT757" s="166"/>
      <c r="AU757" s="158"/>
      <c r="AV757" s="155"/>
      <c r="AW757" s="155"/>
      <c r="AX757" s="155"/>
      <c r="AY757" s="155"/>
      <c r="AZ757" s="166"/>
      <c r="BA757" s="158"/>
      <c r="BB757" s="155"/>
      <c r="BC757" s="155"/>
      <c r="BD757" s="155"/>
      <c r="BE757" s="155"/>
      <c r="BF757" s="166"/>
      <c r="BG757" s="158"/>
      <c r="BH757" s="155"/>
      <c r="BI757" s="158"/>
      <c r="BJ757" s="155"/>
      <c r="BK757" s="155"/>
      <c r="BL757" s="155"/>
      <c r="BM757" s="155"/>
      <c r="BN757" s="155"/>
      <c r="BO757" s="155"/>
      <c r="BP757" s="155"/>
      <c r="BQ757" s="155"/>
      <c r="BR757" s="155"/>
      <c r="BS757" s="155"/>
      <c r="BT757" s="155"/>
      <c r="BU757" s="155"/>
      <c r="BV757" s="155"/>
      <c r="BW757" s="155"/>
      <c r="BX757" s="155"/>
      <c r="BY757" s="155"/>
      <c r="BZ757" s="155"/>
      <c r="CA757" s="155"/>
      <c r="CB757" s="155"/>
      <c r="CC757" s="155"/>
      <c r="CD757" s="155"/>
      <c r="CE757" s="155"/>
      <c r="CF757" s="155"/>
      <c r="CG757" s="155"/>
      <c r="CH757" s="155"/>
      <c r="CI757" s="155"/>
      <c r="CJ757" s="166"/>
      <c r="CK757" s="161"/>
      <c r="CL757" s="161"/>
      <c r="CM757" s="161"/>
      <c r="CN757" s="161"/>
      <c r="CO757" s="161"/>
      <c r="CP757" s="161"/>
      <c r="CQ757" s="161"/>
      <c r="CR757" s="167" t="e">
        <f>IFERROR(MATCH(M757,'Cat Val Desplegable'!$B:$B,0),"")-1</f>
        <v>#VALUE!</v>
      </c>
      <c r="CS757" s="167">
        <f>COUNTIF('Cat Val Desplegable'!$B$3:$B$257,'Altas FI-Compras'!M757)</f>
        <v>0</v>
      </c>
      <c r="CT757" s="167" t="e">
        <f>IFERROR(MATCH(Y757,'Cat Val Desplegable'!$E:$E,0),"")-1</f>
        <v>#VALUE!</v>
      </c>
      <c r="CU757" s="167">
        <f>COUNTIF('Cat Val Desplegable'!$E$3:$E$296,'Altas FI-Compras'!Y757)</f>
        <v>0</v>
      </c>
      <c r="CV757" s="161"/>
      <c r="CW757" s="161"/>
      <c r="CX757" s="161"/>
      <c r="CY757" s="161"/>
      <c r="CZ757" s="161"/>
      <c r="DA757" s="161"/>
      <c r="DB757" s="161"/>
      <c r="DC757" s="161"/>
      <c r="DD757" s="161"/>
    </row>
    <row r="758" spans="1:108">
      <c r="A758" s="155"/>
      <c r="B758" s="155"/>
      <c r="C758" s="155"/>
      <c r="D758" s="155"/>
      <c r="E758" s="155"/>
      <c r="F758" s="155"/>
      <c r="G758" s="155"/>
      <c r="H758" s="155"/>
      <c r="I758" s="155"/>
      <c r="J758" s="155"/>
      <c r="K758" s="155"/>
      <c r="L758" s="155"/>
      <c r="M758" s="155"/>
      <c r="N758" s="156"/>
      <c r="O758" s="157"/>
      <c r="P758" s="158"/>
      <c r="Q758" s="155"/>
      <c r="R758" s="159"/>
      <c r="S758" s="159"/>
      <c r="T758" s="155"/>
      <c r="U758" s="159"/>
      <c r="V758" s="159"/>
      <c r="W758" s="160"/>
      <c r="X758" s="155"/>
      <c r="Y758" s="158"/>
      <c r="Z758" s="155"/>
      <c r="AA758" s="155"/>
      <c r="AB758" s="155"/>
      <c r="AC758" s="162"/>
      <c r="AD758" s="162"/>
      <c r="AE758" s="155"/>
      <c r="AF758" s="155"/>
      <c r="AG758" s="155"/>
      <c r="AH758" s="155"/>
      <c r="AI758" s="155"/>
      <c r="AJ758" s="163"/>
      <c r="AK758" s="163"/>
      <c r="AL758" s="163"/>
      <c r="AM758" s="163"/>
      <c r="AN758" s="164"/>
      <c r="AO758" s="165"/>
      <c r="AP758" s="163"/>
      <c r="AQ758" s="155"/>
      <c r="AR758" s="155"/>
      <c r="AS758" s="155"/>
      <c r="AT758" s="166"/>
      <c r="AU758" s="158"/>
      <c r="AV758" s="155"/>
      <c r="AW758" s="155"/>
      <c r="AX758" s="155"/>
      <c r="AY758" s="155"/>
      <c r="AZ758" s="166"/>
      <c r="BA758" s="158"/>
      <c r="BB758" s="155"/>
      <c r="BC758" s="155"/>
      <c r="BD758" s="155"/>
      <c r="BE758" s="155"/>
      <c r="BF758" s="166"/>
      <c r="BG758" s="158"/>
      <c r="BH758" s="155"/>
      <c r="BI758" s="158"/>
      <c r="BJ758" s="155"/>
      <c r="BK758" s="155"/>
      <c r="BL758" s="155"/>
      <c r="BM758" s="155"/>
      <c r="BN758" s="155"/>
      <c r="BO758" s="155"/>
      <c r="BP758" s="155"/>
      <c r="BQ758" s="155"/>
      <c r="BR758" s="155"/>
      <c r="BS758" s="155"/>
      <c r="BT758" s="155"/>
      <c r="BU758" s="155"/>
      <c r="BV758" s="155"/>
      <c r="BW758" s="155"/>
      <c r="BX758" s="155"/>
      <c r="BY758" s="155"/>
      <c r="BZ758" s="155"/>
      <c r="CA758" s="155"/>
      <c r="CB758" s="155"/>
      <c r="CC758" s="155"/>
      <c r="CD758" s="155"/>
      <c r="CE758" s="155"/>
      <c r="CF758" s="155"/>
      <c r="CG758" s="155"/>
      <c r="CH758" s="155"/>
      <c r="CI758" s="155"/>
      <c r="CJ758" s="166"/>
      <c r="CK758" s="161"/>
      <c r="CL758" s="161"/>
      <c r="CM758" s="161"/>
      <c r="CN758" s="161"/>
      <c r="CO758" s="161"/>
      <c r="CP758" s="161"/>
      <c r="CQ758" s="161"/>
      <c r="CR758" s="167" t="e">
        <f>IFERROR(MATCH(M758,'Cat Val Desplegable'!$B:$B,0),"")-1</f>
        <v>#VALUE!</v>
      </c>
      <c r="CS758" s="167">
        <f>COUNTIF('Cat Val Desplegable'!$B$3:$B$257,'Altas FI-Compras'!M758)</f>
        <v>0</v>
      </c>
      <c r="CT758" s="167" t="e">
        <f>IFERROR(MATCH(Y758,'Cat Val Desplegable'!$E:$E,0),"")-1</f>
        <v>#VALUE!</v>
      </c>
      <c r="CU758" s="167">
        <f>COUNTIF('Cat Val Desplegable'!$E$3:$E$296,'Altas FI-Compras'!Y758)</f>
        <v>0</v>
      </c>
      <c r="CV758" s="161"/>
      <c r="CW758" s="161"/>
      <c r="CX758" s="161"/>
      <c r="CY758" s="161"/>
      <c r="CZ758" s="161"/>
      <c r="DA758" s="161"/>
      <c r="DB758" s="161"/>
      <c r="DC758" s="161"/>
      <c r="DD758" s="161"/>
    </row>
    <row r="759" spans="1:108">
      <c r="A759" s="155"/>
      <c r="B759" s="155"/>
      <c r="C759" s="155"/>
      <c r="D759" s="155"/>
      <c r="E759" s="155"/>
      <c r="F759" s="155"/>
      <c r="G759" s="155"/>
      <c r="H759" s="155"/>
      <c r="I759" s="155"/>
      <c r="J759" s="155"/>
      <c r="K759" s="155"/>
      <c r="L759" s="155"/>
      <c r="M759" s="155"/>
      <c r="N759" s="156"/>
      <c r="O759" s="157"/>
      <c r="P759" s="158"/>
      <c r="Q759" s="155"/>
      <c r="R759" s="159"/>
      <c r="S759" s="159"/>
      <c r="T759" s="155"/>
      <c r="U759" s="159"/>
      <c r="V759" s="159"/>
      <c r="W759" s="160"/>
      <c r="X759" s="155"/>
      <c r="Y759" s="158"/>
      <c r="Z759" s="155"/>
      <c r="AA759" s="155"/>
      <c r="AB759" s="155"/>
      <c r="AC759" s="162"/>
      <c r="AD759" s="162"/>
      <c r="AE759" s="155"/>
      <c r="AF759" s="155"/>
      <c r="AG759" s="155"/>
      <c r="AH759" s="155"/>
      <c r="AI759" s="155"/>
      <c r="AJ759" s="163"/>
      <c r="AK759" s="163"/>
      <c r="AL759" s="163"/>
      <c r="AM759" s="163"/>
      <c r="AN759" s="164"/>
      <c r="AO759" s="165"/>
      <c r="AP759" s="163"/>
      <c r="AQ759" s="155"/>
      <c r="AR759" s="155"/>
      <c r="AS759" s="155"/>
      <c r="AT759" s="166"/>
      <c r="AU759" s="158"/>
      <c r="AV759" s="155"/>
      <c r="AW759" s="155"/>
      <c r="AX759" s="155"/>
      <c r="AY759" s="155"/>
      <c r="AZ759" s="166"/>
      <c r="BA759" s="158"/>
      <c r="BB759" s="155"/>
      <c r="BC759" s="155"/>
      <c r="BD759" s="155"/>
      <c r="BE759" s="155"/>
      <c r="BF759" s="166"/>
      <c r="BG759" s="158"/>
      <c r="BH759" s="155"/>
      <c r="BI759" s="158"/>
      <c r="BJ759" s="155"/>
      <c r="BK759" s="155"/>
      <c r="BL759" s="155"/>
      <c r="BM759" s="155"/>
      <c r="BN759" s="155"/>
      <c r="BO759" s="155"/>
      <c r="BP759" s="155"/>
      <c r="BQ759" s="155"/>
      <c r="BR759" s="155"/>
      <c r="BS759" s="155"/>
      <c r="BT759" s="155"/>
      <c r="BU759" s="155"/>
      <c r="BV759" s="155"/>
      <c r="BW759" s="155"/>
      <c r="BX759" s="155"/>
      <c r="BY759" s="155"/>
      <c r="BZ759" s="155"/>
      <c r="CA759" s="155"/>
      <c r="CB759" s="155"/>
      <c r="CC759" s="155"/>
      <c r="CD759" s="155"/>
      <c r="CE759" s="155"/>
      <c r="CF759" s="155"/>
      <c r="CG759" s="155"/>
      <c r="CH759" s="155"/>
      <c r="CI759" s="155"/>
      <c r="CJ759" s="166"/>
      <c r="CK759" s="161"/>
      <c r="CL759" s="161"/>
      <c r="CM759" s="161"/>
      <c r="CN759" s="161"/>
      <c r="CO759" s="161"/>
      <c r="CP759" s="161"/>
      <c r="CQ759" s="161"/>
      <c r="CR759" s="167" t="e">
        <f>IFERROR(MATCH(M759,'Cat Val Desplegable'!$B:$B,0),"")-1</f>
        <v>#VALUE!</v>
      </c>
      <c r="CS759" s="167">
        <f>COUNTIF('Cat Val Desplegable'!$B$3:$B$257,'Altas FI-Compras'!M759)</f>
        <v>0</v>
      </c>
      <c r="CT759" s="167" t="e">
        <f>IFERROR(MATCH(Y759,'Cat Val Desplegable'!$E:$E,0),"")-1</f>
        <v>#VALUE!</v>
      </c>
      <c r="CU759" s="167">
        <f>COUNTIF('Cat Val Desplegable'!$E$3:$E$296,'Altas FI-Compras'!Y759)</f>
        <v>0</v>
      </c>
      <c r="CV759" s="161"/>
      <c r="CW759" s="161"/>
      <c r="CX759" s="161"/>
      <c r="CY759" s="161"/>
      <c r="CZ759" s="161"/>
      <c r="DA759" s="161"/>
      <c r="DB759" s="161"/>
      <c r="DC759" s="161"/>
      <c r="DD759" s="161"/>
    </row>
    <row r="760" spans="1:108">
      <c r="A760" s="155"/>
      <c r="B760" s="155"/>
      <c r="C760" s="155"/>
      <c r="D760" s="155"/>
      <c r="E760" s="155"/>
      <c r="F760" s="155"/>
      <c r="G760" s="155"/>
      <c r="H760" s="155"/>
      <c r="I760" s="155"/>
      <c r="J760" s="155"/>
      <c r="K760" s="155"/>
      <c r="L760" s="155"/>
      <c r="M760" s="155"/>
      <c r="N760" s="156"/>
      <c r="O760" s="157"/>
      <c r="P760" s="158"/>
      <c r="Q760" s="155"/>
      <c r="R760" s="159"/>
      <c r="S760" s="159"/>
      <c r="T760" s="155"/>
      <c r="U760" s="159"/>
      <c r="V760" s="159"/>
      <c r="W760" s="160"/>
      <c r="X760" s="155"/>
      <c r="Y760" s="158"/>
      <c r="Z760" s="155"/>
      <c r="AA760" s="155"/>
      <c r="AB760" s="155"/>
      <c r="AC760" s="162"/>
      <c r="AD760" s="162"/>
      <c r="AE760" s="155"/>
      <c r="AF760" s="155"/>
      <c r="AG760" s="155"/>
      <c r="AH760" s="155"/>
      <c r="AI760" s="155"/>
      <c r="AJ760" s="163"/>
      <c r="AK760" s="163"/>
      <c r="AL760" s="163"/>
      <c r="AM760" s="163"/>
      <c r="AN760" s="164"/>
      <c r="AO760" s="165"/>
      <c r="AP760" s="163"/>
      <c r="AQ760" s="155"/>
      <c r="AR760" s="155"/>
      <c r="AS760" s="155"/>
      <c r="AT760" s="166"/>
      <c r="AU760" s="158"/>
      <c r="AV760" s="155"/>
      <c r="AW760" s="155"/>
      <c r="AX760" s="155"/>
      <c r="AY760" s="155"/>
      <c r="AZ760" s="166"/>
      <c r="BA760" s="158"/>
      <c r="BB760" s="155"/>
      <c r="BC760" s="155"/>
      <c r="BD760" s="155"/>
      <c r="BE760" s="155"/>
      <c r="BF760" s="166"/>
      <c r="BG760" s="158"/>
      <c r="BH760" s="155"/>
      <c r="BI760" s="158"/>
      <c r="BJ760" s="155"/>
      <c r="BK760" s="155"/>
      <c r="BL760" s="155"/>
      <c r="BM760" s="155"/>
      <c r="BN760" s="155"/>
      <c r="BO760" s="155"/>
      <c r="BP760" s="155"/>
      <c r="BQ760" s="155"/>
      <c r="BR760" s="155"/>
      <c r="BS760" s="155"/>
      <c r="BT760" s="155"/>
      <c r="BU760" s="155"/>
      <c r="BV760" s="155"/>
      <c r="BW760" s="155"/>
      <c r="BX760" s="155"/>
      <c r="BY760" s="155"/>
      <c r="BZ760" s="155"/>
      <c r="CA760" s="155"/>
      <c r="CB760" s="155"/>
      <c r="CC760" s="155"/>
      <c r="CD760" s="155"/>
      <c r="CE760" s="155"/>
      <c r="CF760" s="155"/>
      <c r="CG760" s="155"/>
      <c r="CH760" s="155"/>
      <c r="CI760" s="155"/>
      <c r="CJ760" s="166"/>
      <c r="CK760" s="161"/>
      <c r="CL760" s="161"/>
      <c r="CM760" s="161"/>
      <c r="CN760" s="161"/>
      <c r="CO760" s="161"/>
      <c r="CP760" s="161"/>
      <c r="CQ760" s="161"/>
      <c r="CR760" s="167" t="e">
        <f>IFERROR(MATCH(M760,'Cat Val Desplegable'!$B:$B,0),"")-1</f>
        <v>#VALUE!</v>
      </c>
      <c r="CS760" s="167">
        <f>COUNTIF('Cat Val Desplegable'!$B$3:$B$257,'Altas FI-Compras'!M760)</f>
        <v>0</v>
      </c>
      <c r="CT760" s="167" t="e">
        <f>IFERROR(MATCH(Y760,'Cat Val Desplegable'!$E:$E,0),"")-1</f>
        <v>#VALUE!</v>
      </c>
      <c r="CU760" s="167">
        <f>COUNTIF('Cat Val Desplegable'!$E$3:$E$296,'Altas FI-Compras'!Y760)</f>
        <v>0</v>
      </c>
      <c r="CV760" s="161"/>
      <c r="CW760" s="161"/>
      <c r="CX760" s="161"/>
      <c r="CY760" s="161"/>
      <c r="CZ760" s="161"/>
      <c r="DA760" s="161"/>
      <c r="DB760" s="161"/>
      <c r="DC760" s="161"/>
      <c r="DD760" s="161"/>
    </row>
    <row r="761" spans="1:108">
      <c r="A761" s="155"/>
      <c r="B761" s="155"/>
      <c r="C761" s="155"/>
      <c r="D761" s="155"/>
      <c r="E761" s="155"/>
      <c r="F761" s="155"/>
      <c r="G761" s="155"/>
      <c r="H761" s="155"/>
      <c r="I761" s="155"/>
      <c r="J761" s="155"/>
      <c r="K761" s="155"/>
      <c r="L761" s="155"/>
      <c r="M761" s="155"/>
      <c r="N761" s="156"/>
      <c r="O761" s="157"/>
      <c r="P761" s="158"/>
      <c r="Q761" s="155"/>
      <c r="R761" s="159"/>
      <c r="S761" s="159"/>
      <c r="T761" s="155"/>
      <c r="U761" s="159"/>
      <c r="V761" s="159"/>
      <c r="W761" s="160"/>
      <c r="X761" s="155"/>
      <c r="Y761" s="158"/>
      <c r="Z761" s="155"/>
      <c r="AA761" s="155"/>
      <c r="AB761" s="155"/>
      <c r="AC761" s="162"/>
      <c r="AD761" s="162"/>
      <c r="AE761" s="155"/>
      <c r="AF761" s="155"/>
      <c r="AG761" s="155"/>
      <c r="AH761" s="155"/>
      <c r="AI761" s="155"/>
      <c r="AJ761" s="163"/>
      <c r="AK761" s="163"/>
      <c r="AL761" s="163"/>
      <c r="AM761" s="163"/>
      <c r="AN761" s="164"/>
      <c r="AO761" s="165"/>
      <c r="AP761" s="163"/>
      <c r="AQ761" s="155"/>
      <c r="AR761" s="155"/>
      <c r="AS761" s="155"/>
      <c r="AT761" s="166"/>
      <c r="AU761" s="158"/>
      <c r="AV761" s="155"/>
      <c r="AW761" s="155"/>
      <c r="AX761" s="155"/>
      <c r="AY761" s="155"/>
      <c r="AZ761" s="166"/>
      <c r="BA761" s="158"/>
      <c r="BB761" s="155"/>
      <c r="BC761" s="155"/>
      <c r="BD761" s="155"/>
      <c r="BE761" s="155"/>
      <c r="BF761" s="166"/>
      <c r="BG761" s="158"/>
      <c r="BH761" s="155"/>
      <c r="BI761" s="158"/>
      <c r="BJ761" s="155"/>
      <c r="BK761" s="155"/>
      <c r="BL761" s="155"/>
      <c r="BM761" s="155"/>
      <c r="BN761" s="155"/>
      <c r="BO761" s="155"/>
      <c r="BP761" s="155"/>
      <c r="BQ761" s="155"/>
      <c r="BR761" s="155"/>
      <c r="BS761" s="155"/>
      <c r="BT761" s="155"/>
      <c r="BU761" s="155"/>
      <c r="BV761" s="155"/>
      <c r="BW761" s="155"/>
      <c r="BX761" s="155"/>
      <c r="BY761" s="155"/>
      <c r="BZ761" s="155"/>
      <c r="CA761" s="155"/>
      <c r="CB761" s="155"/>
      <c r="CC761" s="155"/>
      <c r="CD761" s="155"/>
      <c r="CE761" s="155"/>
      <c r="CF761" s="155"/>
      <c r="CG761" s="155"/>
      <c r="CH761" s="155"/>
      <c r="CI761" s="155"/>
      <c r="CJ761" s="166"/>
      <c r="CK761" s="161"/>
      <c r="CL761" s="161"/>
      <c r="CM761" s="161"/>
      <c r="CN761" s="161"/>
      <c r="CO761" s="161"/>
      <c r="CP761" s="161"/>
      <c r="CQ761" s="161"/>
      <c r="CR761" s="167" t="e">
        <f>IFERROR(MATCH(M761,'Cat Val Desplegable'!$B:$B,0),"")-1</f>
        <v>#VALUE!</v>
      </c>
      <c r="CS761" s="167">
        <f>COUNTIF('Cat Val Desplegable'!$B$3:$B$257,'Altas FI-Compras'!M761)</f>
        <v>0</v>
      </c>
      <c r="CT761" s="167" t="e">
        <f>IFERROR(MATCH(Y761,'Cat Val Desplegable'!$E:$E,0),"")-1</f>
        <v>#VALUE!</v>
      </c>
      <c r="CU761" s="167">
        <f>COUNTIF('Cat Val Desplegable'!$E$3:$E$296,'Altas FI-Compras'!Y761)</f>
        <v>0</v>
      </c>
      <c r="CV761" s="161"/>
      <c r="CW761" s="161"/>
      <c r="CX761" s="161"/>
      <c r="CY761" s="161"/>
      <c r="CZ761" s="161"/>
      <c r="DA761" s="161"/>
      <c r="DB761" s="161"/>
      <c r="DC761" s="161"/>
      <c r="DD761" s="161"/>
    </row>
    <row r="762" spans="1:108">
      <c r="A762" s="155"/>
      <c r="B762" s="155"/>
      <c r="C762" s="155"/>
      <c r="D762" s="155"/>
      <c r="E762" s="155"/>
      <c r="F762" s="155"/>
      <c r="G762" s="155"/>
      <c r="H762" s="155"/>
      <c r="I762" s="155"/>
      <c r="J762" s="155"/>
      <c r="K762" s="155"/>
      <c r="L762" s="155"/>
      <c r="M762" s="155"/>
      <c r="N762" s="156"/>
      <c r="O762" s="157"/>
      <c r="P762" s="158"/>
      <c r="Q762" s="155"/>
      <c r="R762" s="159"/>
      <c r="S762" s="159"/>
      <c r="T762" s="155"/>
      <c r="U762" s="159"/>
      <c r="V762" s="159"/>
      <c r="W762" s="160"/>
      <c r="X762" s="155"/>
      <c r="Y762" s="158"/>
      <c r="Z762" s="155"/>
      <c r="AA762" s="155"/>
      <c r="AB762" s="155"/>
      <c r="AC762" s="162"/>
      <c r="AD762" s="162"/>
      <c r="AE762" s="155"/>
      <c r="AF762" s="155"/>
      <c r="AG762" s="155"/>
      <c r="AH762" s="155"/>
      <c r="AI762" s="155"/>
      <c r="AJ762" s="163"/>
      <c r="AK762" s="163"/>
      <c r="AL762" s="163"/>
      <c r="AM762" s="163"/>
      <c r="AN762" s="164"/>
      <c r="AO762" s="165"/>
      <c r="AP762" s="163"/>
      <c r="AQ762" s="155"/>
      <c r="AR762" s="155"/>
      <c r="AS762" s="155"/>
      <c r="AT762" s="166"/>
      <c r="AU762" s="158"/>
      <c r="AV762" s="155"/>
      <c r="AW762" s="155"/>
      <c r="AX762" s="155"/>
      <c r="AY762" s="155"/>
      <c r="AZ762" s="166"/>
      <c r="BA762" s="158"/>
      <c r="BB762" s="155"/>
      <c r="BC762" s="155"/>
      <c r="BD762" s="155"/>
      <c r="BE762" s="155"/>
      <c r="BF762" s="166"/>
      <c r="BG762" s="158"/>
      <c r="BH762" s="155"/>
      <c r="BI762" s="158"/>
      <c r="BJ762" s="155"/>
      <c r="BK762" s="155"/>
      <c r="BL762" s="155"/>
      <c r="BM762" s="155"/>
      <c r="BN762" s="155"/>
      <c r="BO762" s="155"/>
      <c r="BP762" s="155"/>
      <c r="BQ762" s="155"/>
      <c r="BR762" s="155"/>
      <c r="BS762" s="155"/>
      <c r="BT762" s="155"/>
      <c r="BU762" s="155"/>
      <c r="BV762" s="155"/>
      <c r="BW762" s="155"/>
      <c r="BX762" s="155"/>
      <c r="BY762" s="155"/>
      <c r="BZ762" s="155"/>
      <c r="CA762" s="155"/>
      <c r="CB762" s="155"/>
      <c r="CC762" s="155"/>
      <c r="CD762" s="155"/>
      <c r="CE762" s="155"/>
      <c r="CF762" s="155"/>
      <c r="CG762" s="155"/>
      <c r="CH762" s="155"/>
      <c r="CI762" s="155"/>
      <c r="CJ762" s="166"/>
      <c r="CK762" s="161"/>
      <c r="CL762" s="161"/>
      <c r="CM762" s="161"/>
      <c r="CN762" s="161"/>
      <c r="CO762" s="161"/>
      <c r="CP762" s="161"/>
      <c r="CQ762" s="161"/>
      <c r="CR762" s="167" t="e">
        <f>IFERROR(MATCH(M762,'Cat Val Desplegable'!$B:$B,0),"")-1</f>
        <v>#VALUE!</v>
      </c>
      <c r="CS762" s="167">
        <f>COUNTIF('Cat Val Desplegable'!$B$3:$B$257,'Altas FI-Compras'!M762)</f>
        <v>0</v>
      </c>
      <c r="CT762" s="167" t="e">
        <f>IFERROR(MATCH(Y762,'Cat Val Desplegable'!$E:$E,0),"")-1</f>
        <v>#VALUE!</v>
      </c>
      <c r="CU762" s="167">
        <f>COUNTIF('Cat Val Desplegable'!$E$3:$E$296,'Altas FI-Compras'!Y762)</f>
        <v>0</v>
      </c>
      <c r="CV762" s="161"/>
      <c r="CW762" s="161"/>
      <c r="CX762" s="161"/>
      <c r="CY762" s="161"/>
      <c r="CZ762" s="161"/>
      <c r="DA762" s="161"/>
      <c r="DB762" s="161"/>
      <c r="DC762" s="161"/>
      <c r="DD762" s="161"/>
    </row>
    <row r="763" spans="1:108">
      <c r="A763" s="155"/>
      <c r="B763" s="155"/>
      <c r="C763" s="155"/>
      <c r="D763" s="155"/>
      <c r="E763" s="155"/>
      <c r="F763" s="155"/>
      <c r="G763" s="155"/>
      <c r="H763" s="155"/>
      <c r="I763" s="155"/>
      <c r="J763" s="155"/>
      <c r="K763" s="155"/>
      <c r="L763" s="155"/>
      <c r="M763" s="155"/>
      <c r="N763" s="156"/>
      <c r="O763" s="157"/>
      <c r="P763" s="158"/>
      <c r="Q763" s="155"/>
      <c r="R763" s="159"/>
      <c r="S763" s="159"/>
      <c r="T763" s="155"/>
      <c r="U763" s="159"/>
      <c r="V763" s="159"/>
      <c r="W763" s="160"/>
      <c r="X763" s="155"/>
      <c r="Y763" s="158"/>
      <c r="Z763" s="155"/>
      <c r="AA763" s="155"/>
      <c r="AB763" s="155"/>
      <c r="AC763" s="162"/>
      <c r="AD763" s="162"/>
      <c r="AE763" s="155"/>
      <c r="AF763" s="155"/>
      <c r="AG763" s="155"/>
      <c r="AH763" s="155"/>
      <c r="AI763" s="155"/>
      <c r="AJ763" s="163"/>
      <c r="AK763" s="163"/>
      <c r="AL763" s="163"/>
      <c r="AM763" s="163"/>
      <c r="AN763" s="164"/>
      <c r="AO763" s="165"/>
      <c r="AP763" s="163"/>
      <c r="AQ763" s="155"/>
      <c r="AR763" s="155"/>
      <c r="AS763" s="155"/>
      <c r="AT763" s="166"/>
      <c r="AU763" s="158"/>
      <c r="AV763" s="155"/>
      <c r="AW763" s="155"/>
      <c r="AX763" s="155"/>
      <c r="AY763" s="155"/>
      <c r="AZ763" s="166"/>
      <c r="BA763" s="158"/>
      <c r="BB763" s="155"/>
      <c r="BC763" s="155"/>
      <c r="BD763" s="155"/>
      <c r="BE763" s="155"/>
      <c r="BF763" s="166"/>
      <c r="BG763" s="158"/>
      <c r="BH763" s="155"/>
      <c r="BI763" s="158"/>
      <c r="BJ763" s="155"/>
      <c r="BK763" s="155"/>
      <c r="BL763" s="155"/>
      <c r="BM763" s="155"/>
      <c r="BN763" s="155"/>
      <c r="BO763" s="155"/>
      <c r="BP763" s="155"/>
      <c r="BQ763" s="155"/>
      <c r="BR763" s="155"/>
      <c r="BS763" s="155"/>
      <c r="BT763" s="155"/>
      <c r="BU763" s="155"/>
      <c r="BV763" s="155"/>
      <c r="BW763" s="155"/>
      <c r="BX763" s="155"/>
      <c r="BY763" s="155"/>
      <c r="BZ763" s="155"/>
      <c r="CA763" s="155"/>
      <c r="CB763" s="155"/>
      <c r="CC763" s="155"/>
      <c r="CD763" s="155"/>
      <c r="CE763" s="155"/>
      <c r="CF763" s="155"/>
      <c r="CG763" s="155"/>
      <c r="CH763" s="155"/>
      <c r="CI763" s="155"/>
      <c r="CJ763" s="166"/>
      <c r="CK763" s="161"/>
      <c r="CL763" s="161"/>
      <c r="CM763" s="161"/>
      <c r="CN763" s="161"/>
      <c r="CO763" s="161"/>
      <c r="CP763" s="161"/>
      <c r="CQ763" s="161"/>
      <c r="CR763" s="167" t="e">
        <f>IFERROR(MATCH(M763,'Cat Val Desplegable'!$B:$B,0),"")-1</f>
        <v>#VALUE!</v>
      </c>
      <c r="CS763" s="167">
        <f>COUNTIF('Cat Val Desplegable'!$B$3:$B$257,'Altas FI-Compras'!M763)</f>
        <v>0</v>
      </c>
      <c r="CT763" s="167" t="e">
        <f>IFERROR(MATCH(Y763,'Cat Val Desplegable'!$E:$E,0),"")-1</f>
        <v>#VALUE!</v>
      </c>
      <c r="CU763" s="167">
        <f>COUNTIF('Cat Val Desplegable'!$E$3:$E$296,'Altas FI-Compras'!Y763)</f>
        <v>0</v>
      </c>
      <c r="CV763" s="161"/>
      <c r="CW763" s="161"/>
      <c r="CX763" s="161"/>
      <c r="CY763" s="161"/>
      <c r="CZ763" s="161"/>
      <c r="DA763" s="161"/>
      <c r="DB763" s="161"/>
      <c r="DC763" s="161"/>
      <c r="DD763" s="161"/>
    </row>
    <row r="764" spans="1:108">
      <c r="A764" s="155"/>
      <c r="B764" s="155"/>
      <c r="C764" s="155"/>
      <c r="D764" s="155"/>
      <c r="E764" s="155"/>
      <c r="F764" s="155"/>
      <c r="G764" s="155"/>
      <c r="H764" s="155"/>
      <c r="I764" s="155"/>
      <c r="J764" s="155"/>
      <c r="K764" s="155"/>
      <c r="L764" s="155"/>
      <c r="M764" s="155"/>
      <c r="N764" s="156"/>
      <c r="O764" s="157"/>
      <c r="P764" s="158"/>
      <c r="Q764" s="155"/>
      <c r="R764" s="159"/>
      <c r="S764" s="159"/>
      <c r="T764" s="155"/>
      <c r="U764" s="159"/>
      <c r="V764" s="159"/>
      <c r="W764" s="160"/>
      <c r="X764" s="155"/>
      <c r="Y764" s="158"/>
      <c r="Z764" s="155"/>
      <c r="AA764" s="155"/>
      <c r="AB764" s="155"/>
      <c r="AC764" s="162"/>
      <c r="AD764" s="162"/>
      <c r="AE764" s="155"/>
      <c r="AF764" s="155"/>
      <c r="AG764" s="155"/>
      <c r="AH764" s="155"/>
      <c r="AI764" s="155"/>
      <c r="AJ764" s="163"/>
      <c r="AK764" s="163"/>
      <c r="AL764" s="163"/>
      <c r="AM764" s="163"/>
      <c r="AN764" s="164"/>
      <c r="AO764" s="165"/>
      <c r="AP764" s="163"/>
      <c r="AQ764" s="155"/>
      <c r="AR764" s="155"/>
      <c r="AS764" s="155"/>
      <c r="AT764" s="166"/>
      <c r="AU764" s="158"/>
      <c r="AV764" s="155"/>
      <c r="AW764" s="155"/>
      <c r="AX764" s="155"/>
      <c r="AY764" s="155"/>
      <c r="AZ764" s="166"/>
      <c r="BA764" s="158"/>
      <c r="BB764" s="155"/>
      <c r="BC764" s="155"/>
      <c r="BD764" s="155"/>
      <c r="BE764" s="155"/>
      <c r="BF764" s="166"/>
      <c r="BG764" s="158"/>
      <c r="BH764" s="155"/>
      <c r="BI764" s="158"/>
      <c r="BJ764" s="155"/>
      <c r="BK764" s="155"/>
      <c r="BL764" s="155"/>
      <c r="BM764" s="155"/>
      <c r="BN764" s="155"/>
      <c r="BO764" s="155"/>
      <c r="BP764" s="155"/>
      <c r="BQ764" s="155"/>
      <c r="BR764" s="155"/>
      <c r="BS764" s="155"/>
      <c r="BT764" s="155"/>
      <c r="BU764" s="155"/>
      <c r="BV764" s="155"/>
      <c r="BW764" s="155"/>
      <c r="BX764" s="155"/>
      <c r="BY764" s="155"/>
      <c r="BZ764" s="155"/>
      <c r="CA764" s="155"/>
      <c r="CB764" s="155"/>
      <c r="CC764" s="155"/>
      <c r="CD764" s="155"/>
      <c r="CE764" s="155"/>
      <c r="CF764" s="155"/>
      <c r="CG764" s="155"/>
      <c r="CH764" s="155"/>
      <c r="CI764" s="155"/>
      <c r="CJ764" s="166"/>
      <c r="CK764" s="161"/>
      <c r="CL764" s="161"/>
      <c r="CM764" s="161"/>
      <c r="CN764" s="161"/>
      <c r="CO764" s="161"/>
      <c r="CP764" s="161"/>
      <c r="CQ764" s="161"/>
      <c r="CR764" s="167" t="e">
        <f>IFERROR(MATCH(M764,'Cat Val Desplegable'!$B:$B,0),"")-1</f>
        <v>#VALUE!</v>
      </c>
      <c r="CS764" s="167">
        <f>COUNTIF('Cat Val Desplegable'!$B$3:$B$257,'Altas FI-Compras'!M764)</f>
        <v>0</v>
      </c>
      <c r="CT764" s="167" t="e">
        <f>IFERROR(MATCH(Y764,'Cat Val Desplegable'!$E:$E,0),"")-1</f>
        <v>#VALUE!</v>
      </c>
      <c r="CU764" s="167">
        <f>COUNTIF('Cat Val Desplegable'!$E$3:$E$296,'Altas FI-Compras'!Y764)</f>
        <v>0</v>
      </c>
      <c r="CV764" s="161"/>
      <c r="CW764" s="161"/>
      <c r="CX764" s="161"/>
      <c r="CY764" s="161"/>
      <c r="CZ764" s="161"/>
      <c r="DA764" s="161"/>
      <c r="DB764" s="161"/>
      <c r="DC764" s="161"/>
      <c r="DD764" s="161"/>
    </row>
    <row r="765" spans="1:108">
      <c r="A765" s="155"/>
      <c r="B765" s="155"/>
      <c r="C765" s="155"/>
      <c r="D765" s="155"/>
      <c r="E765" s="155"/>
      <c r="F765" s="155"/>
      <c r="G765" s="155"/>
      <c r="H765" s="155"/>
      <c r="I765" s="155"/>
      <c r="J765" s="155"/>
      <c r="K765" s="155"/>
      <c r="L765" s="155"/>
      <c r="M765" s="155"/>
      <c r="N765" s="156"/>
      <c r="O765" s="157"/>
      <c r="P765" s="158"/>
      <c r="Q765" s="155"/>
      <c r="R765" s="159"/>
      <c r="S765" s="159"/>
      <c r="T765" s="155"/>
      <c r="U765" s="159"/>
      <c r="V765" s="159"/>
      <c r="W765" s="160"/>
      <c r="X765" s="155"/>
      <c r="Y765" s="158"/>
      <c r="Z765" s="155"/>
      <c r="AA765" s="155"/>
      <c r="AB765" s="155"/>
      <c r="AC765" s="162"/>
      <c r="AD765" s="162"/>
      <c r="AE765" s="155"/>
      <c r="AF765" s="155"/>
      <c r="AG765" s="155"/>
      <c r="AH765" s="155"/>
      <c r="AI765" s="155"/>
      <c r="AJ765" s="163"/>
      <c r="AK765" s="163"/>
      <c r="AL765" s="163"/>
      <c r="AM765" s="163"/>
      <c r="AN765" s="164"/>
      <c r="AO765" s="165"/>
      <c r="AP765" s="163"/>
      <c r="AQ765" s="155"/>
      <c r="AR765" s="155"/>
      <c r="AS765" s="155"/>
      <c r="AT765" s="166"/>
      <c r="AU765" s="158"/>
      <c r="AV765" s="155"/>
      <c r="AW765" s="155"/>
      <c r="AX765" s="155"/>
      <c r="AY765" s="155"/>
      <c r="AZ765" s="166"/>
      <c r="BA765" s="158"/>
      <c r="BB765" s="155"/>
      <c r="BC765" s="155"/>
      <c r="BD765" s="155"/>
      <c r="BE765" s="155"/>
      <c r="BF765" s="166"/>
      <c r="BG765" s="158"/>
      <c r="BH765" s="155"/>
      <c r="BI765" s="158"/>
      <c r="BJ765" s="155"/>
      <c r="BK765" s="155"/>
      <c r="BL765" s="155"/>
      <c r="BM765" s="155"/>
      <c r="BN765" s="155"/>
      <c r="BO765" s="155"/>
      <c r="BP765" s="155"/>
      <c r="BQ765" s="155"/>
      <c r="BR765" s="155"/>
      <c r="BS765" s="155"/>
      <c r="BT765" s="155"/>
      <c r="BU765" s="155"/>
      <c r="BV765" s="155"/>
      <c r="BW765" s="155"/>
      <c r="BX765" s="155"/>
      <c r="BY765" s="155"/>
      <c r="BZ765" s="155"/>
      <c r="CA765" s="155"/>
      <c r="CB765" s="155"/>
      <c r="CC765" s="155"/>
      <c r="CD765" s="155"/>
      <c r="CE765" s="155"/>
      <c r="CF765" s="155"/>
      <c r="CG765" s="155"/>
      <c r="CH765" s="155"/>
      <c r="CI765" s="155"/>
      <c r="CJ765" s="166"/>
      <c r="CK765" s="161"/>
      <c r="CL765" s="161"/>
      <c r="CM765" s="161"/>
      <c r="CN765" s="161"/>
      <c r="CO765" s="161"/>
      <c r="CP765" s="161"/>
      <c r="CQ765" s="161"/>
      <c r="CR765" s="167" t="e">
        <f>IFERROR(MATCH(M765,'Cat Val Desplegable'!$B:$B,0),"")-1</f>
        <v>#VALUE!</v>
      </c>
      <c r="CS765" s="167">
        <f>COUNTIF('Cat Val Desplegable'!$B$3:$B$257,'Altas FI-Compras'!M765)</f>
        <v>0</v>
      </c>
      <c r="CT765" s="167" t="e">
        <f>IFERROR(MATCH(Y765,'Cat Val Desplegable'!$E:$E,0),"")-1</f>
        <v>#VALUE!</v>
      </c>
      <c r="CU765" s="167">
        <f>COUNTIF('Cat Val Desplegable'!$E$3:$E$296,'Altas FI-Compras'!Y765)</f>
        <v>0</v>
      </c>
      <c r="CV765" s="161"/>
      <c r="CW765" s="161"/>
      <c r="CX765" s="161"/>
      <c r="CY765" s="161"/>
      <c r="CZ765" s="161"/>
      <c r="DA765" s="161"/>
      <c r="DB765" s="161"/>
      <c r="DC765" s="161"/>
      <c r="DD765" s="161"/>
    </row>
    <row r="766" spans="1:108">
      <c r="A766" s="155"/>
      <c r="B766" s="155"/>
      <c r="C766" s="155"/>
      <c r="D766" s="155"/>
      <c r="E766" s="155"/>
      <c r="F766" s="155"/>
      <c r="G766" s="155"/>
      <c r="H766" s="155"/>
      <c r="I766" s="155"/>
      <c r="J766" s="155"/>
      <c r="K766" s="155"/>
      <c r="L766" s="155"/>
      <c r="M766" s="155"/>
      <c r="N766" s="156"/>
      <c r="O766" s="157"/>
      <c r="P766" s="158"/>
      <c r="Q766" s="155"/>
      <c r="R766" s="159"/>
      <c r="S766" s="159"/>
      <c r="T766" s="155"/>
      <c r="U766" s="159"/>
      <c r="V766" s="159"/>
      <c r="W766" s="160"/>
      <c r="X766" s="155"/>
      <c r="Y766" s="158"/>
      <c r="Z766" s="155"/>
      <c r="AA766" s="155"/>
      <c r="AB766" s="155"/>
      <c r="AC766" s="162"/>
      <c r="AD766" s="162"/>
      <c r="AE766" s="155"/>
      <c r="AF766" s="155"/>
      <c r="AG766" s="155"/>
      <c r="AH766" s="155"/>
      <c r="AI766" s="155"/>
      <c r="AJ766" s="163"/>
      <c r="AK766" s="163"/>
      <c r="AL766" s="163"/>
      <c r="AM766" s="163"/>
      <c r="AN766" s="164"/>
      <c r="AO766" s="165"/>
      <c r="AP766" s="163"/>
      <c r="AQ766" s="155"/>
      <c r="AR766" s="155"/>
      <c r="AS766" s="155"/>
      <c r="AT766" s="166"/>
      <c r="AU766" s="158"/>
      <c r="AV766" s="155"/>
      <c r="AW766" s="155"/>
      <c r="AX766" s="155"/>
      <c r="AY766" s="155"/>
      <c r="AZ766" s="166"/>
      <c r="BA766" s="158"/>
      <c r="BB766" s="155"/>
      <c r="BC766" s="155"/>
      <c r="BD766" s="155"/>
      <c r="BE766" s="155"/>
      <c r="BF766" s="166"/>
      <c r="BG766" s="158"/>
      <c r="BH766" s="155"/>
      <c r="BI766" s="158"/>
      <c r="BJ766" s="155"/>
      <c r="BK766" s="155"/>
      <c r="BL766" s="155"/>
      <c r="BM766" s="155"/>
      <c r="BN766" s="155"/>
      <c r="BO766" s="155"/>
      <c r="BP766" s="155"/>
      <c r="BQ766" s="155"/>
      <c r="BR766" s="155"/>
      <c r="BS766" s="155"/>
      <c r="BT766" s="155"/>
      <c r="BU766" s="155"/>
      <c r="BV766" s="155"/>
      <c r="BW766" s="155"/>
      <c r="BX766" s="155"/>
      <c r="BY766" s="155"/>
      <c r="BZ766" s="155"/>
      <c r="CA766" s="155"/>
      <c r="CB766" s="155"/>
      <c r="CC766" s="155"/>
      <c r="CD766" s="155"/>
      <c r="CE766" s="155"/>
      <c r="CF766" s="155"/>
      <c r="CG766" s="155"/>
      <c r="CH766" s="155"/>
      <c r="CI766" s="155"/>
      <c r="CJ766" s="166"/>
      <c r="CK766" s="161"/>
      <c r="CL766" s="161"/>
      <c r="CM766" s="161"/>
      <c r="CN766" s="161"/>
      <c r="CO766" s="161"/>
      <c r="CP766" s="161"/>
      <c r="CQ766" s="161"/>
      <c r="CR766" s="167" t="e">
        <f>IFERROR(MATCH(M766,'Cat Val Desplegable'!$B:$B,0),"")-1</f>
        <v>#VALUE!</v>
      </c>
      <c r="CS766" s="167">
        <f>COUNTIF('Cat Val Desplegable'!$B$3:$B$257,'Altas FI-Compras'!M766)</f>
        <v>0</v>
      </c>
      <c r="CT766" s="167" t="e">
        <f>IFERROR(MATCH(Y766,'Cat Val Desplegable'!$E:$E,0),"")-1</f>
        <v>#VALUE!</v>
      </c>
      <c r="CU766" s="167">
        <f>COUNTIF('Cat Val Desplegable'!$E$3:$E$296,'Altas FI-Compras'!Y766)</f>
        <v>0</v>
      </c>
      <c r="CV766" s="161"/>
      <c r="CW766" s="161"/>
      <c r="CX766" s="161"/>
      <c r="CY766" s="161"/>
      <c r="CZ766" s="161"/>
      <c r="DA766" s="161"/>
      <c r="DB766" s="161"/>
      <c r="DC766" s="161"/>
      <c r="DD766" s="161"/>
    </row>
    <row r="767" spans="1:108">
      <c r="A767" s="155"/>
      <c r="B767" s="155"/>
      <c r="C767" s="155"/>
      <c r="D767" s="155"/>
      <c r="E767" s="155"/>
      <c r="F767" s="155"/>
      <c r="G767" s="155"/>
      <c r="H767" s="155"/>
      <c r="I767" s="155"/>
      <c r="J767" s="155"/>
      <c r="K767" s="155"/>
      <c r="L767" s="155"/>
      <c r="M767" s="155"/>
      <c r="N767" s="156"/>
      <c r="O767" s="157"/>
      <c r="P767" s="158"/>
      <c r="Q767" s="155"/>
      <c r="R767" s="159"/>
      <c r="S767" s="159"/>
      <c r="T767" s="155"/>
      <c r="U767" s="159"/>
      <c r="V767" s="159"/>
      <c r="W767" s="160"/>
      <c r="X767" s="155"/>
      <c r="Y767" s="158"/>
      <c r="Z767" s="155"/>
      <c r="AA767" s="155"/>
      <c r="AB767" s="155"/>
      <c r="AC767" s="162"/>
      <c r="AD767" s="162"/>
      <c r="AE767" s="155"/>
      <c r="AF767" s="155"/>
      <c r="AG767" s="155"/>
      <c r="AH767" s="155"/>
      <c r="AI767" s="155"/>
      <c r="AJ767" s="163"/>
      <c r="AK767" s="163"/>
      <c r="AL767" s="163"/>
      <c r="AM767" s="163"/>
      <c r="AN767" s="164"/>
      <c r="AO767" s="165"/>
      <c r="AP767" s="163"/>
      <c r="AQ767" s="155"/>
      <c r="AR767" s="155"/>
      <c r="AS767" s="155"/>
      <c r="AT767" s="166"/>
      <c r="AU767" s="158"/>
      <c r="AV767" s="155"/>
      <c r="AW767" s="155"/>
      <c r="AX767" s="155"/>
      <c r="AY767" s="155"/>
      <c r="AZ767" s="166"/>
      <c r="BA767" s="158"/>
      <c r="BB767" s="155"/>
      <c r="BC767" s="155"/>
      <c r="BD767" s="155"/>
      <c r="BE767" s="155"/>
      <c r="BF767" s="166"/>
      <c r="BG767" s="158"/>
      <c r="BH767" s="155"/>
      <c r="BI767" s="158"/>
      <c r="BJ767" s="155"/>
      <c r="BK767" s="155"/>
      <c r="BL767" s="155"/>
      <c r="BM767" s="155"/>
      <c r="BN767" s="155"/>
      <c r="BO767" s="155"/>
      <c r="BP767" s="155"/>
      <c r="BQ767" s="155"/>
      <c r="BR767" s="155"/>
      <c r="BS767" s="155"/>
      <c r="BT767" s="155"/>
      <c r="BU767" s="155"/>
      <c r="BV767" s="155"/>
      <c r="BW767" s="155"/>
      <c r="BX767" s="155"/>
      <c r="BY767" s="155"/>
      <c r="BZ767" s="155"/>
      <c r="CA767" s="155"/>
      <c r="CB767" s="155"/>
      <c r="CC767" s="155"/>
      <c r="CD767" s="155"/>
      <c r="CE767" s="155"/>
      <c r="CF767" s="155"/>
      <c r="CG767" s="155"/>
      <c r="CH767" s="155"/>
      <c r="CI767" s="155"/>
      <c r="CJ767" s="166"/>
      <c r="CK767" s="161"/>
      <c r="CL767" s="161"/>
      <c r="CM767" s="161"/>
      <c r="CN767" s="161"/>
      <c r="CO767" s="161"/>
      <c r="CP767" s="161"/>
      <c r="CQ767" s="161"/>
      <c r="CR767" s="167" t="e">
        <f>IFERROR(MATCH(M767,'Cat Val Desplegable'!$B:$B,0),"")-1</f>
        <v>#VALUE!</v>
      </c>
      <c r="CS767" s="167">
        <f>COUNTIF('Cat Val Desplegable'!$B$3:$B$257,'Altas FI-Compras'!M767)</f>
        <v>0</v>
      </c>
      <c r="CT767" s="167" t="e">
        <f>IFERROR(MATCH(Y767,'Cat Val Desplegable'!$E:$E,0),"")-1</f>
        <v>#VALUE!</v>
      </c>
      <c r="CU767" s="167">
        <f>COUNTIF('Cat Val Desplegable'!$E$3:$E$296,'Altas FI-Compras'!Y767)</f>
        <v>0</v>
      </c>
      <c r="CV767" s="161"/>
      <c r="CW767" s="161"/>
      <c r="CX767" s="161"/>
      <c r="CY767" s="161"/>
      <c r="CZ767" s="161"/>
      <c r="DA767" s="161"/>
      <c r="DB767" s="161"/>
      <c r="DC767" s="161"/>
      <c r="DD767" s="161"/>
    </row>
    <row r="768" spans="1:108">
      <c r="A768" s="155"/>
      <c r="B768" s="155"/>
      <c r="C768" s="155"/>
      <c r="D768" s="155"/>
      <c r="E768" s="155"/>
      <c r="F768" s="155"/>
      <c r="G768" s="155"/>
      <c r="H768" s="155"/>
      <c r="I768" s="155"/>
      <c r="J768" s="155"/>
      <c r="K768" s="155"/>
      <c r="L768" s="155"/>
      <c r="M768" s="155"/>
      <c r="N768" s="156"/>
      <c r="O768" s="157"/>
      <c r="P768" s="158"/>
      <c r="Q768" s="155"/>
      <c r="R768" s="159"/>
      <c r="S768" s="159"/>
      <c r="T768" s="155"/>
      <c r="U768" s="159"/>
      <c r="V768" s="159"/>
      <c r="W768" s="160"/>
      <c r="X768" s="155"/>
      <c r="Y768" s="158"/>
      <c r="Z768" s="155"/>
      <c r="AA768" s="155"/>
      <c r="AB768" s="155"/>
      <c r="AC768" s="162"/>
      <c r="AD768" s="162"/>
      <c r="AE768" s="155"/>
      <c r="AF768" s="155"/>
      <c r="AG768" s="155"/>
      <c r="AH768" s="155"/>
      <c r="AI768" s="155"/>
      <c r="AJ768" s="163"/>
      <c r="AK768" s="163"/>
      <c r="AL768" s="163"/>
      <c r="AM768" s="163"/>
      <c r="AN768" s="164"/>
      <c r="AO768" s="165"/>
      <c r="AP768" s="163"/>
      <c r="AQ768" s="155"/>
      <c r="AR768" s="155"/>
      <c r="AS768" s="155"/>
      <c r="AT768" s="166"/>
      <c r="AU768" s="158"/>
      <c r="AV768" s="155"/>
      <c r="AW768" s="155"/>
      <c r="AX768" s="155"/>
      <c r="AY768" s="155"/>
      <c r="AZ768" s="166"/>
      <c r="BA768" s="158"/>
      <c r="BB768" s="155"/>
      <c r="BC768" s="155"/>
      <c r="BD768" s="155"/>
      <c r="BE768" s="155"/>
      <c r="BF768" s="166"/>
      <c r="BG768" s="158"/>
      <c r="BH768" s="155"/>
      <c r="BI768" s="158"/>
      <c r="BJ768" s="155"/>
      <c r="BK768" s="155"/>
      <c r="BL768" s="155"/>
      <c r="BM768" s="155"/>
      <c r="BN768" s="155"/>
      <c r="BO768" s="155"/>
      <c r="BP768" s="155"/>
      <c r="BQ768" s="155"/>
      <c r="BR768" s="155"/>
      <c r="BS768" s="155"/>
      <c r="BT768" s="155"/>
      <c r="BU768" s="155"/>
      <c r="BV768" s="155"/>
      <c r="BW768" s="155"/>
      <c r="BX768" s="155"/>
      <c r="BY768" s="155"/>
      <c r="BZ768" s="155"/>
      <c r="CA768" s="155"/>
      <c r="CB768" s="155"/>
      <c r="CC768" s="155"/>
      <c r="CD768" s="155"/>
      <c r="CE768" s="155"/>
      <c r="CF768" s="155"/>
      <c r="CG768" s="155"/>
      <c r="CH768" s="155"/>
      <c r="CI768" s="155"/>
      <c r="CJ768" s="166"/>
      <c r="CK768" s="161"/>
      <c r="CL768" s="161"/>
      <c r="CM768" s="161"/>
      <c r="CN768" s="161"/>
      <c r="CO768" s="161"/>
      <c r="CP768" s="161"/>
      <c r="CQ768" s="161"/>
      <c r="CR768" s="167" t="e">
        <f>IFERROR(MATCH(M768,'Cat Val Desplegable'!$B:$B,0),"")-1</f>
        <v>#VALUE!</v>
      </c>
      <c r="CS768" s="167">
        <f>COUNTIF('Cat Val Desplegable'!$B$3:$B$257,'Altas FI-Compras'!M768)</f>
        <v>0</v>
      </c>
      <c r="CT768" s="167" t="e">
        <f>IFERROR(MATCH(Y768,'Cat Val Desplegable'!$E:$E,0),"")-1</f>
        <v>#VALUE!</v>
      </c>
      <c r="CU768" s="167">
        <f>COUNTIF('Cat Val Desplegable'!$E$3:$E$296,'Altas FI-Compras'!Y768)</f>
        <v>0</v>
      </c>
      <c r="CV768" s="161"/>
      <c r="CW768" s="161"/>
      <c r="CX768" s="161"/>
      <c r="CY768" s="161"/>
      <c r="CZ768" s="161"/>
      <c r="DA768" s="161"/>
      <c r="DB768" s="161"/>
      <c r="DC768" s="161"/>
      <c r="DD768" s="161"/>
    </row>
    <row r="769" spans="1:108">
      <c r="A769" s="155"/>
      <c r="B769" s="155"/>
      <c r="C769" s="155"/>
      <c r="D769" s="155"/>
      <c r="E769" s="155"/>
      <c r="F769" s="155"/>
      <c r="G769" s="155"/>
      <c r="H769" s="155"/>
      <c r="I769" s="155"/>
      <c r="J769" s="155"/>
      <c r="K769" s="155"/>
      <c r="L769" s="155"/>
      <c r="M769" s="155"/>
      <c r="N769" s="156"/>
      <c r="O769" s="157"/>
      <c r="P769" s="158"/>
      <c r="Q769" s="155"/>
      <c r="R769" s="159"/>
      <c r="S769" s="159"/>
      <c r="T769" s="155"/>
      <c r="U769" s="159"/>
      <c r="V769" s="159"/>
      <c r="W769" s="160"/>
      <c r="X769" s="155"/>
      <c r="Y769" s="158"/>
      <c r="Z769" s="155"/>
      <c r="AA769" s="155"/>
      <c r="AB769" s="155"/>
      <c r="AC769" s="162"/>
      <c r="AD769" s="162"/>
      <c r="AE769" s="155"/>
      <c r="AF769" s="155"/>
      <c r="AG769" s="155"/>
      <c r="AH769" s="155"/>
      <c r="AI769" s="155"/>
      <c r="AJ769" s="163"/>
      <c r="AK769" s="163"/>
      <c r="AL769" s="163"/>
      <c r="AM769" s="163"/>
      <c r="AN769" s="164"/>
      <c r="AO769" s="165"/>
      <c r="AP769" s="163"/>
      <c r="AQ769" s="155"/>
      <c r="AR769" s="155"/>
      <c r="AS769" s="155"/>
      <c r="AT769" s="166"/>
      <c r="AU769" s="158"/>
      <c r="AV769" s="155"/>
      <c r="AW769" s="155"/>
      <c r="AX769" s="155"/>
      <c r="AY769" s="155"/>
      <c r="AZ769" s="166"/>
      <c r="BA769" s="158"/>
      <c r="BB769" s="155"/>
      <c r="BC769" s="155"/>
      <c r="BD769" s="155"/>
      <c r="BE769" s="155"/>
      <c r="BF769" s="166"/>
      <c r="BG769" s="158"/>
      <c r="BH769" s="155"/>
      <c r="BI769" s="158"/>
      <c r="BJ769" s="155"/>
      <c r="BK769" s="155"/>
      <c r="BL769" s="155"/>
      <c r="BM769" s="155"/>
      <c r="BN769" s="155"/>
      <c r="BO769" s="155"/>
      <c r="BP769" s="155"/>
      <c r="BQ769" s="155"/>
      <c r="BR769" s="155"/>
      <c r="BS769" s="155"/>
      <c r="BT769" s="155"/>
      <c r="BU769" s="155"/>
      <c r="BV769" s="155"/>
      <c r="BW769" s="155"/>
      <c r="BX769" s="155"/>
      <c r="BY769" s="155"/>
      <c r="BZ769" s="155"/>
      <c r="CA769" s="155"/>
      <c r="CB769" s="155"/>
      <c r="CC769" s="155"/>
      <c r="CD769" s="155"/>
      <c r="CE769" s="155"/>
      <c r="CF769" s="155"/>
      <c r="CG769" s="155"/>
      <c r="CH769" s="155"/>
      <c r="CI769" s="155"/>
      <c r="CJ769" s="166"/>
      <c r="CK769" s="161"/>
      <c r="CL769" s="161"/>
      <c r="CM769" s="161"/>
      <c r="CN769" s="161"/>
      <c r="CO769" s="161"/>
      <c r="CP769" s="161"/>
      <c r="CQ769" s="161"/>
      <c r="CR769" s="167" t="e">
        <f>IFERROR(MATCH(M769,'Cat Val Desplegable'!$B:$B,0),"")-1</f>
        <v>#VALUE!</v>
      </c>
      <c r="CS769" s="167">
        <f>COUNTIF('Cat Val Desplegable'!$B$3:$B$257,'Altas FI-Compras'!M769)</f>
        <v>0</v>
      </c>
      <c r="CT769" s="167" t="e">
        <f>IFERROR(MATCH(Y769,'Cat Val Desplegable'!$E:$E,0),"")-1</f>
        <v>#VALUE!</v>
      </c>
      <c r="CU769" s="167">
        <f>COUNTIF('Cat Val Desplegable'!$E$3:$E$296,'Altas FI-Compras'!Y769)</f>
        <v>0</v>
      </c>
      <c r="CV769" s="161"/>
      <c r="CW769" s="161"/>
      <c r="CX769" s="161"/>
      <c r="CY769" s="161"/>
      <c r="CZ769" s="161"/>
      <c r="DA769" s="161"/>
      <c r="DB769" s="161"/>
      <c r="DC769" s="161"/>
      <c r="DD769" s="161"/>
    </row>
    <row r="770" spans="1:108">
      <c r="A770" s="155"/>
      <c r="B770" s="155"/>
      <c r="C770" s="155"/>
      <c r="D770" s="155"/>
      <c r="E770" s="155"/>
      <c r="F770" s="155"/>
      <c r="G770" s="155"/>
      <c r="H770" s="155"/>
      <c r="I770" s="155"/>
      <c r="J770" s="155"/>
      <c r="K770" s="155"/>
      <c r="L770" s="155"/>
      <c r="M770" s="155"/>
      <c r="N770" s="156"/>
      <c r="O770" s="157"/>
      <c r="P770" s="158"/>
      <c r="Q770" s="155"/>
      <c r="R770" s="159"/>
      <c r="S770" s="159"/>
      <c r="T770" s="155"/>
      <c r="U770" s="159"/>
      <c r="V770" s="159"/>
      <c r="W770" s="160"/>
      <c r="X770" s="155"/>
      <c r="Y770" s="158"/>
      <c r="Z770" s="155"/>
      <c r="AA770" s="155"/>
      <c r="AB770" s="155"/>
      <c r="AC770" s="162"/>
      <c r="AD770" s="162"/>
      <c r="AE770" s="155"/>
      <c r="AF770" s="155"/>
      <c r="AG770" s="155"/>
      <c r="AH770" s="155"/>
      <c r="AI770" s="155"/>
      <c r="AJ770" s="163"/>
      <c r="AK770" s="163"/>
      <c r="AL770" s="163"/>
      <c r="AM770" s="163"/>
      <c r="AN770" s="164"/>
      <c r="AO770" s="165"/>
      <c r="AP770" s="163"/>
      <c r="AQ770" s="155"/>
      <c r="AR770" s="155"/>
      <c r="AS770" s="155"/>
      <c r="AT770" s="166"/>
      <c r="AU770" s="158"/>
      <c r="AV770" s="155"/>
      <c r="AW770" s="155"/>
      <c r="AX770" s="155"/>
      <c r="AY770" s="155"/>
      <c r="AZ770" s="166"/>
      <c r="BA770" s="158"/>
      <c r="BB770" s="155"/>
      <c r="BC770" s="155"/>
      <c r="BD770" s="155"/>
      <c r="BE770" s="155"/>
      <c r="BF770" s="166"/>
      <c r="BG770" s="158"/>
      <c r="BH770" s="155"/>
      <c r="BI770" s="158"/>
      <c r="BJ770" s="155"/>
      <c r="BK770" s="155"/>
      <c r="BL770" s="155"/>
      <c r="BM770" s="155"/>
      <c r="BN770" s="155"/>
      <c r="BO770" s="155"/>
      <c r="BP770" s="155"/>
      <c r="BQ770" s="155"/>
      <c r="BR770" s="155"/>
      <c r="BS770" s="155"/>
      <c r="BT770" s="155"/>
      <c r="BU770" s="155"/>
      <c r="BV770" s="155"/>
      <c r="BW770" s="155"/>
      <c r="BX770" s="155"/>
      <c r="BY770" s="155"/>
      <c r="BZ770" s="155"/>
      <c r="CA770" s="155"/>
      <c r="CB770" s="155"/>
      <c r="CC770" s="155"/>
      <c r="CD770" s="155"/>
      <c r="CE770" s="155"/>
      <c r="CF770" s="155"/>
      <c r="CG770" s="155"/>
      <c r="CH770" s="155"/>
      <c r="CI770" s="155"/>
      <c r="CJ770" s="166"/>
      <c r="CK770" s="161"/>
      <c r="CL770" s="161"/>
      <c r="CM770" s="161"/>
      <c r="CN770" s="161"/>
      <c r="CO770" s="161"/>
      <c r="CP770" s="161"/>
      <c r="CQ770" s="161"/>
      <c r="CR770" s="167" t="e">
        <f>IFERROR(MATCH(M770,'Cat Val Desplegable'!$B:$B,0),"")-1</f>
        <v>#VALUE!</v>
      </c>
      <c r="CS770" s="167">
        <f>COUNTIF('Cat Val Desplegable'!$B$3:$B$257,'Altas FI-Compras'!M770)</f>
        <v>0</v>
      </c>
      <c r="CT770" s="167" t="e">
        <f>IFERROR(MATCH(Y770,'Cat Val Desplegable'!$E:$E,0),"")-1</f>
        <v>#VALUE!</v>
      </c>
      <c r="CU770" s="167">
        <f>COUNTIF('Cat Val Desplegable'!$E$3:$E$296,'Altas FI-Compras'!Y770)</f>
        <v>0</v>
      </c>
      <c r="CV770" s="161"/>
      <c r="CW770" s="161"/>
      <c r="CX770" s="161"/>
      <c r="CY770" s="161"/>
      <c r="CZ770" s="161"/>
      <c r="DA770" s="161"/>
      <c r="DB770" s="161"/>
      <c r="DC770" s="161"/>
      <c r="DD770" s="161"/>
    </row>
    <row r="771" spans="1:108">
      <c r="A771" s="155"/>
      <c r="B771" s="155"/>
      <c r="C771" s="155"/>
      <c r="D771" s="155"/>
      <c r="E771" s="155"/>
      <c r="F771" s="155"/>
      <c r="G771" s="155"/>
      <c r="H771" s="155"/>
      <c r="I771" s="155"/>
      <c r="J771" s="155"/>
      <c r="K771" s="155"/>
      <c r="L771" s="155"/>
      <c r="M771" s="155"/>
      <c r="N771" s="156"/>
      <c r="O771" s="157"/>
      <c r="P771" s="158"/>
      <c r="Q771" s="155"/>
      <c r="R771" s="159"/>
      <c r="S771" s="159"/>
      <c r="T771" s="155"/>
      <c r="U771" s="159"/>
      <c r="V771" s="159"/>
      <c r="W771" s="160"/>
      <c r="X771" s="155"/>
      <c r="Y771" s="158"/>
      <c r="Z771" s="155"/>
      <c r="AA771" s="155"/>
      <c r="AB771" s="155"/>
      <c r="AC771" s="162"/>
      <c r="AD771" s="162"/>
      <c r="AE771" s="155"/>
      <c r="AF771" s="155"/>
      <c r="AG771" s="155"/>
      <c r="AH771" s="155"/>
      <c r="AI771" s="155"/>
      <c r="AJ771" s="163"/>
      <c r="AK771" s="163"/>
      <c r="AL771" s="163"/>
      <c r="AM771" s="163"/>
      <c r="AN771" s="164"/>
      <c r="AO771" s="165"/>
      <c r="AP771" s="163"/>
      <c r="AQ771" s="155"/>
      <c r="AR771" s="155"/>
      <c r="AS771" s="155"/>
      <c r="AT771" s="166"/>
      <c r="AU771" s="158"/>
      <c r="AV771" s="155"/>
      <c r="AW771" s="155"/>
      <c r="AX771" s="155"/>
      <c r="AY771" s="155"/>
      <c r="AZ771" s="166"/>
      <c r="BA771" s="158"/>
      <c r="BB771" s="155"/>
      <c r="BC771" s="155"/>
      <c r="BD771" s="155"/>
      <c r="BE771" s="155"/>
      <c r="BF771" s="166"/>
      <c r="BG771" s="158"/>
      <c r="BH771" s="155"/>
      <c r="BI771" s="158"/>
      <c r="BJ771" s="155"/>
      <c r="BK771" s="155"/>
      <c r="BL771" s="155"/>
      <c r="BM771" s="155"/>
      <c r="BN771" s="155"/>
      <c r="BO771" s="155"/>
      <c r="BP771" s="155"/>
      <c r="BQ771" s="155"/>
      <c r="BR771" s="155"/>
      <c r="BS771" s="155"/>
      <c r="BT771" s="155"/>
      <c r="BU771" s="155"/>
      <c r="BV771" s="155"/>
      <c r="BW771" s="155"/>
      <c r="BX771" s="155"/>
      <c r="BY771" s="155"/>
      <c r="BZ771" s="155"/>
      <c r="CA771" s="155"/>
      <c r="CB771" s="155"/>
      <c r="CC771" s="155"/>
      <c r="CD771" s="155"/>
      <c r="CE771" s="155"/>
      <c r="CF771" s="155"/>
      <c r="CG771" s="155"/>
      <c r="CH771" s="155"/>
      <c r="CI771" s="155"/>
      <c r="CJ771" s="166"/>
      <c r="CK771" s="161"/>
      <c r="CL771" s="161"/>
      <c r="CM771" s="161"/>
      <c r="CN771" s="161"/>
      <c r="CO771" s="161"/>
      <c r="CP771" s="161"/>
      <c r="CQ771" s="161"/>
      <c r="CR771" s="167" t="e">
        <f>IFERROR(MATCH(M771,'Cat Val Desplegable'!$B:$B,0),"")-1</f>
        <v>#VALUE!</v>
      </c>
      <c r="CS771" s="167">
        <f>COUNTIF('Cat Val Desplegable'!$B$3:$B$257,'Altas FI-Compras'!M771)</f>
        <v>0</v>
      </c>
      <c r="CT771" s="167" t="e">
        <f>IFERROR(MATCH(Y771,'Cat Val Desplegable'!$E:$E,0),"")-1</f>
        <v>#VALUE!</v>
      </c>
      <c r="CU771" s="167">
        <f>COUNTIF('Cat Val Desplegable'!$E$3:$E$296,'Altas FI-Compras'!Y771)</f>
        <v>0</v>
      </c>
      <c r="CV771" s="161"/>
      <c r="CW771" s="161"/>
      <c r="CX771" s="161"/>
      <c r="CY771" s="161"/>
      <c r="CZ771" s="161"/>
      <c r="DA771" s="161"/>
      <c r="DB771" s="161"/>
      <c r="DC771" s="161"/>
      <c r="DD771" s="161"/>
    </row>
    <row r="772" spans="1:108">
      <c r="A772" s="155"/>
      <c r="B772" s="155"/>
      <c r="C772" s="155"/>
      <c r="D772" s="155"/>
      <c r="E772" s="155"/>
      <c r="F772" s="155"/>
      <c r="G772" s="155"/>
      <c r="H772" s="155"/>
      <c r="I772" s="155"/>
      <c r="J772" s="155"/>
      <c r="K772" s="155"/>
      <c r="L772" s="155"/>
      <c r="M772" s="155"/>
      <c r="N772" s="156"/>
      <c r="O772" s="157"/>
      <c r="P772" s="158"/>
      <c r="Q772" s="155"/>
      <c r="R772" s="159"/>
      <c r="S772" s="159"/>
      <c r="T772" s="155"/>
      <c r="U772" s="159"/>
      <c r="V772" s="159"/>
      <c r="W772" s="160"/>
      <c r="X772" s="155"/>
      <c r="Y772" s="158"/>
      <c r="Z772" s="155"/>
      <c r="AA772" s="155"/>
      <c r="AB772" s="155"/>
      <c r="AC772" s="162"/>
      <c r="AD772" s="162"/>
      <c r="AE772" s="155"/>
      <c r="AF772" s="155"/>
      <c r="AG772" s="155"/>
      <c r="AH772" s="155"/>
      <c r="AI772" s="155"/>
      <c r="AJ772" s="163"/>
      <c r="AK772" s="163"/>
      <c r="AL772" s="163"/>
      <c r="AM772" s="163"/>
      <c r="AN772" s="164"/>
      <c r="AO772" s="165"/>
      <c r="AP772" s="163"/>
      <c r="AQ772" s="155"/>
      <c r="AR772" s="155"/>
      <c r="AS772" s="155"/>
      <c r="AT772" s="166"/>
      <c r="AU772" s="158"/>
      <c r="AV772" s="155"/>
      <c r="AW772" s="155"/>
      <c r="AX772" s="155"/>
      <c r="AY772" s="155"/>
      <c r="AZ772" s="166"/>
      <c r="BA772" s="158"/>
      <c r="BB772" s="155"/>
      <c r="BC772" s="155"/>
      <c r="BD772" s="155"/>
      <c r="BE772" s="155"/>
      <c r="BF772" s="166"/>
      <c r="BG772" s="158"/>
      <c r="BH772" s="155"/>
      <c r="BI772" s="158"/>
      <c r="BJ772" s="155"/>
      <c r="BK772" s="155"/>
      <c r="BL772" s="155"/>
      <c r="BM772" s="155"/>
      <c r="BN772" s="155"/>
      <c r="BO772" s="155"/>
      <c r="BP772" s="155"/>
      <c r="BQ772" s="155"/>
      <c r="BR772" s="155"/>
      <c r="BS772" s="155"/>
      <c r="BT772" s="155"/>
      <c r="BU772" s="155"/>
      <c r="BV772" s="155"/>
      <c r="BW772" s="155"/>
      <c r="BX772" s="155"/>
      <c r="BY772" s="155"/>
      <c r="BZ772" s="155"/>
      <c r="CA772" s="155"/>
      <c r="CB772" s="155"/>
      <c r="CC772" s="155"/>
      <c r="CD772" s="155"/>
      <c r="CE772" s="155"/>
      <c r="CF772" s="155"/>
      <c r="CG772" s="155"/>
      <c r="CH772" s="155"/>
      <c r="CI772" s="155"/>
      <c r="CJ772" s="166"/>
      <c r="CK772" s="161"/>
      <c r="CL772" s="161"/>
      <c r="CM772" s="161"/>
      <c r="CN772" s="161"/>
      <c r="CO772" s="161"/>
      <c r="CP772" s="161"/>
      <c r="CQ772" s="161"/>
      <c r="CR772" s="167" t="e">
        <f>IFERROR(MATCH(M772,'Cat Val Desplegable'!$B:$B,0),"")-1</f>
        <v>#VALUE!</v>
      </c>
      <c r="CS772" s="167">
        <f>COUNTIF('Cat Val Desplegable'!$B$3:$B$257,'Altas FI-Compras'!M772)</f>
        <v>0</v>
      </c>
      <c r="CT772" s="167" t="e">
        <f>IFERROR(MATCH(Y772,'Cat Val Desplegable'!$E:$E,0),"")-1</f>
        <v>#VALUE!</v>
      </c>
      <c r="CU772" s="167">
        <f>COUNTIF('Cat Val Desplegable'!$E$3:$E$296,'Altas FI-Compras'!Y772)</f>
        <v>0</v>
      </c>
      <c r="CV772" s="161"/>
      <c r="CW772" s="161"/>
      <c r="CX772" s="161"/>
      <c r="CY772" s="161"/>
      <c r="CZ772" s="161"/>
      <c r="DA772" s="161"/>
      <c r="DB772" s="161"/>
      <c r="DC772" s="161"/>
      <c r="DD772" s="161"/>
    </row>
    <row r="773" spans="1:108">
      <c r="A773" s="155"/>
      <c r="B773" s="155"/>
      <c r="C773" s="155"/>
      <c r="D773" s="155"/>
      <c r="E773" s="155"/>
      <c r="F773" s="155"/>
      <c r="G773" s="155"/>
      <c r="H773" s="155"/>
      <c r="I773" s="155"/>
      <c r="J773" s="155"/>
      <c r="K773" s="155"/>
      <c r="L773" s="155"/>
      <c r="M773" s="155"/>
      <c r="N773" s="156"/>
      <c r="O773" s="157"/>
      <c r="P773" s="158"/>
      <c r="Q773" s="155"/>
      <c r="R773" s="159"/>
      <c r="S773" s="159"/>
      <c r="T773" s="155"/>
      <c r="U773" s="159"/>
      <c r="V773" s="159"/>
      <c r="W773" s="160"/>
      <c r="X773" s="155"/>
      <c r="Y773" s="158"/>
      <c r="Z773" s="155"/>
      <c r="AA773" s="155"/>
      <c r="AB773" s="155"/>
      <c r="AC773" s="162"/>
      <c r="AD773" s="162"/>
      <c r="AE773" s="155"/>
      <c r="AF773" s="155"/>
      <c r="AG773" s="155"/>
      <c r="AH773" s="155"/>
      <c r="AI773" s="155"/>
      <c r="AJ773" s="163"/>
      <c r="AK773" s="163"/>
      <c r="AL773" s="163"/>
      <c r="AM773" s="163"/>
      <c r="AN773" s="164"/>
      <c r="AO773" s="165"/>
      <c r="AP773" s="163"/>
      <c r="AQ773" s="155"/>
      <c r="AR773" s="155"/>
      <c r="AS773" s="155"/>
      <c r="AT773" s="166"/>
      <c r="AU773" s="158"/>
      <c r="AV773" s="155"/>
      <c r="AW773" s="155"/>
      <c r="AX773" s="155"/>
      <c r="AY773" s="155"/>
      <c r="AZ773" s="166"/>
      <c r="BA773" s="158"/>
      <c r="BB773" s="155"/>
      <c r="BC773" s="155"/>
      <c r="BD773" s="155"/>
      <c r="BE773" s="155"/>
      <c r="BF773" s="166"/>
      <c r="BG773" s="158"/>
      <c r="BH773" s="155"/>
      <c r="BI773" s="158"/>
      <c r="BJ773" s="155"/>
      <c r="BK773" s="155"/>
      <c r="BL773" s="155"/>
      <c r="BM773" s="155"/>
      <c r="BN773" s="155"/>
      <c r="BO773" s="155"/>
      <c r="BP773" s="155"/>
      <c r="BQ773" s="155"/>
      <c r="BR773" s="155"/>
      <c r="BS773" s="155"/>
      <c r="BT773" s="155"/>
      <c r="BU773" s="155"/>
      <c r="BV773" s="155"/>
      <c r="BW773" s="155"/>
      <c r="BX773" s="155"/>
      <c r="BY773" s="155"/>
      <c r="BZ773" s="155"/>
      <c r="CA773" s="155"/>
      <c r="CB773" s="155"/>
      <c r="CC773" s="155"/>
      <c r="CD773" s="155"/>
      <c r="CE773" s="155"/>
      <c r="CF773" s="155"/>
      <c r="CG773" s="155"/>
      <c r="CH773" s="155"/>
      <c r="CI773" s="155"/>
      <c r="CJ773" s="166"/>
      <c r="CK773" s="161"/>
      <c r="CL773" s="161"/>
      <c r="CM773" s="161"/>
      <c r="CN773" s="161"/>
      <c r="CO773" s="161"/>
      <c r="CP773" s="161"/>
      <c r="CQ773" s="161"/>
      <c r="CR773" s="167" t="e">
        <f>IFERROR(MATCH(M773,'Cat Val Desplegable'!$B:$B,0),"")-1</f>
        <v>#VALUE!</v>
      </c>
      <c r="CS773" s="167">
        <f>COUNTIF('Cat Val Desplegable'!$B$3:$B$257,'Altas FI-Compras'!M773)</f>
        <v>0</v>
      </c>
      <c r="CT773" s="167" t="e">
        <f>IFERROR(MATCH(Y773,'Cat Val Desplegable'!$E:$E,0),"")-1</f>
        <v>#VALUE!</v>
      </c>
      <c r="CU773" s="167">
        <f>COUNTIF('Cat Val Desplegable'!$E$3:$E$296,'Altas FI-Compras'!Y773)</f>
        <v>0</v>
      </c>
      <c r="CV773" s="161"/>
      <c r="CW773" s="161"/>
      <c r="CX773" s="161"/>
      <c r="CY773" s="161"/>
      <c r="CZ773" s="161"/>
      <c r="DA773" s="161"/>
      <c r="DB773" s="161"/>
      <c r="DC773" s="161"/>
      <c r="DD773" s="161"/>
    </row>
    <row r="774" spans="1:108">
      <c r="A774" s="155"/>
      <c r="B774" s="155"/>
      <c r="C774" s="155"/>
      <c r="D774" s="155"/>
      <c r="E774" s="155"/>
      <c r="F774" s="155"/>
      <c r="G774" s="155"/>
      <c r="H774" s="155"/>
      <c r="I774" s="155"/>
      <c r="J774" s="155"/>
      <c r="K774" s="155"/>
      <c r="L774" s="155"/>
      <c r="M774" s="155"/>
      <c r="N774" s="156"/>
      <c r="O774" s="157"/>
      <c r="P774" s="158"/>
      <c r="Q774" s="155"/>
      <c r="R774" s="159"/>
      <c r="S774" s="159"/>
      <c r="T774" s="155"/>
      <c r="U774" s="159"/>
      <c r="V774" s="159"/>
      <c r="W774" s="160"/>
      <c r="X774" s="155"/>
      <c r="Y774" s="158"/>
      <c r="Z774" s="155"/>
      <c r="AA774" s="155"/>
      <c r="AB774" s="155"/>
      <c r="AC774" s="162"/>
      <c r="AD774" s="162"/>
      <c r="AE774" s="155"/>
      <c r="AF774" s="155"/>
      <c r="AG774" s="155"/>
      <c r="AH774" s="155"/>
      <c r="AI774" s="155"/>
      <c r="AJ774" s="163"/>
      <c r="AK774" s="163"/>
      <c r="AL774" s="163"/>
      <c r="AM774" s="163"/>
      <c r="AN774" s="164"/>
      <c r="AO774" s="165"/>
      <c r="AP774" s="163"/>
      <c r="AQ774" s="155"/>
      <c r="AR774" s="155"/>
      <c r="AS774" s="155"/>
      <c r="AT774" s="166"/>
      <c r="AU774" s="158"/>
      <c r="AV774" s="155"/>
      <c r="AW774" s="155"/>
      <c r="AX774" s="155"/>
      <c r="AY774" s="155"/>
      <c r="AZ774" s="166"/>
      <c r="BA774" s="158"/>
      <c r="BB774" s="155"/>
      <c r="BC774" s="155"/>
      <c r="BD774" s="155"/>
      <c r="BE774" s="155"/>
      <c r="BF774" s="166"/>
      <c r="BG774" s="158"/>
      <c r="BH774" s="155"/>
      <c r="BI774" s="158"/>
      <c r="BJ774" s="155"/>
      <c r="BK774" s="155"/>
      <c r="BL774" s="155"/>
      <c r="BM774" s="155"/>
      <c r="BN774" s="155"/>
      <c r="BO774" s="155"/>
      <c r="BP774" s="155"/>
      <c r="BQ774" s="155"/>
      <c r="BR774" s="155"/>
      <c r="BS774" s="155"/>
      <c r="BT774" s="155"/>
      <c r="BU774" s="155"/>
      <c r="BV774" s="155"/>
      <c r="BW774" s="155"/>
      <c r="BX774" s="155"/>
      <c r="BY774" s="155"/>
      <c r="BZ774" s="155"/>
      <c r="CA774" s="155"/>
      <c r="CB774" s="155"/>
      <c r="CC774" s="155"/>
      <c r="CD774" s="155"/>
      <c r="CE774" s="155"/>
      <c r="CF774" s="155"/>
      <c r="CG774" s="155"/>
      <c r="CH774" s="155"/>
      <c r="CI774" s="155"/>
      <c r="CJ774" s="166"/>
      <c r="CK774" s="161"/>
      <c r="CL774" s="161"/>
      <c r="CM774" s="161"/>
      <c r="CN774" s="161"/>
      <c r="CO774" s="161"/>
      <c r="CP774" s="161"/>
      <c r="CQ774" s="161"/>
      <c r="CR774" s="167" t="e">
        <f>IFERROR(MATCH(M774,'Cat Val Desplegable'!$B:$B,0),"")-1</f>
        <v>#VALUE!</v>
      </c>
      <c r="CS774" s="167">
        <f>COUNTIF('Cat Val Desplegable'!$B$3:$B$257,'Altas FI-Compras'!M774)</f>
        <v>0</v>
      </c>
      <c r="CT774" s="167" t="e">
        <f>IFERROR(MATCH(Y774,'Cat Val Desplegable'!$E:$E,0),"")-1</f>
        <v>#VALUE!</v>
      </c>
      <c r="CU774" s="167">
        <f>COUNTIF('Cat Val Desplegable'!$E$3:$E$296,'Altas FI-Compras'!Y774)</f>
        <v>0</v>
      </c>
      <c r="CV774" s="161"/>
      <c r="CW774" s="161"/>
      <c r="CX774" s="161"/>
      <c r="CY774" s="161"/>
      <c r="CZ774" s="161"/>
      <c r="DA774" s="161"/>
      <c r="DB774" s="161"/>
      <c r="DC774" s="161"/>
      <c r="DD774" s="161"/>
    </row>
    <row r="775" spans="1:108">
      <c r="A775" s="155"/>
      <c r="B775" s="155"/>
      <c r="C775" s="155"/>
      <c r="D775" s="155"/>
      <c r="E775" s="155"/>
      <c r="F775" s="155"/>
      <c r="G775" s="155"/>
      <c r="H775" s="155"/>
      <c r="I775" s="155"/>
      <c r="J775" s="155"/>
      <c r="K775" s="155"/>
      <c r="L775" s="155"/>
      <c r="M775" s="155"/>
      <c r="N775" s="156"/>
      <c r="O775" s="157"/>
      <c r="P775" s="158"/>
      <c r="Q775" s="155"/>
      <c r="R775" s="159"/>
      <c r="S775" s="159"/>
      <c r="T775" s="155"/>
      <c r="U775" s="159"/>
      <c r="V775" s="159"/>
      <c r="W775" s="160"/>
      <c r="X775" s="155"/>
      <c r="Y775" s="158"/>
      <c r="Z775" s="155"/>
      <c r="AA775" s="155"/>
      <c r="AB775" s="155"/>
      <c r="AC775" s="162"/>
      <c r="AD775" s="162"/>
      <c r="AE775" s="155"/>
      <c r="AF775" s="155"/>
      <c r="AG775" s="155"/>
      <c r="AH775" s="155"/>
      <c r="AI775" s="155"/>
      <c r="AJ775" s="163"/>
      <c r="AK775" s="163"/>
      <c r="AL775" s="163"/>
      <c r="AM775" s="163"/>
      <c r="AN775" s="164"/>
      <c r="AO775" s="165"/>
      <c r="AP775" s="163"/>
      <c r="AQ775" s="155"/>
      <c r="AR775" s="155"/>
      <c r="AS775" s="155"/>
      <c r="AT775" s="166"/>
      <c r="AU775" s="158"/>
      <c r="AV775" s="155"/>
      <c r="AW775" s="155"/>
      <c r="AX775" s="155"/>
      <c r="AY775" s="155"/>
      <c r="AZ775" s="166"/>
      <c r="BA775" s="158"/>
      <c r="BB775" s="155"/>
      <c r="BC775" s="155"/>
      <c r="BD775" s="155"/>
      <c r="BE775" s="155"/>
      <c r="BF775" s="166"/>
      <c r="BG775" s="158"/>
      <c r="BH775" s="155"/>
      <c r="BI775" s="158"/>
      <c r="BJ775" s="155"/>
      <c r="BK775" s="155"/>
      <c r="BL775" s="155"/>
      <c r="BM775" s="155"/>
      <c r="BN775" s="155"/>
      <c r="BO775" s="155"/>
      <c r="BP775" s="155"/>
      <c r="BQ775" s="155"/>
      <c r="BR775" s="155"/>
      <c r="BS775" s="155"/>
      <c r="BT775" s="155"/>
      <c r="BU775" s="155"/>
      <c r="BV775" s="155"/>
      <c r="BW775" s="155"/>
      <c r="BX775" s="155"/>
      <c r="BY775" s="155"/>
      <c r="BZ775" s="155"/>
      <c r="CA775" s="155"/>
      <c r="CB775" s="155"/>
      <c r="CC775" s="155"/>
      <c r="CD775" s="155"/>
      <c r="CE775" s="155"/>
      <c r="CF775" s="155"/>
      <c r="CG775" s="155"/>
      <c r="CH775" s="155"/>
      <c r="CI775" s="155"/>
      <c r="CJ775" s="166"/>
      <c r="CK775" s="161"/>
      <c r="CL775" s="161"/>
      <c r="CM775" s="161"/>
      <c r="CN775" s="161"/>
      <c r="CO775" s="161"/>
      <c r="CP775" s="161"/>
      <c r="CQ775" s="161"/>
      <c r="CR775" s="167" t="e">
        <f>IFERROR(MATCH(M775,'Cat Val Desplegable'!$B:$B,0),"")-1</f>
        <v>#VALUE!</v>
      </c>
      <c r="CS775" s="167">
        <f>COUNTIF('Cat Val Desplegable'!$B$3:$B$257,'Altas FI-Compras'!M775)</f>
        <v>0</v>
      </c>
      <c r="CT775" s="167" t="e">
        <f>IFERROR(MATCH(Y775,'Cat Val Desplegable'!$E:$E,0),"")-1</f>
        <v>#VALUE!</v>
      </c>
      <c r="CU775" s="167">
        <f>COUNTIF('Cat Val Desplegable'!$E$3:$E$296,'Altas FI-Compras'!Y775)</f>
        <v>0</v>
      </c>
      <c r="CV775" s="161"/>
      <c r="CW775" s="161"/>
      <c r="CX775" s="161"/>
      <c r="CY775" s="161"/>
      <c r="CZ775" s="161"/>
      <c r="DA775" s="161"/>
      <c r="DB775" s="161"/>
      <c r="DC775" s="161"/>
      <c r="DD775" s="161"/>
    </row>
    <row r="776" spans="1:108">
      <c r="A776" s="155"/>
      <c r="B776" s="155"/>
      <c r="C776" s="155"/>
      <c r="D776" s="155"/>
      <c r="E776" s="155"/>
      <c r="F776" s="155"/>
      <c r="G776" s="155"/>
      <c r="H776" s="155"/>
      <c r="I776" s="155"/>
      <c r="J776" s="155"/>
      <c r="K776" s="155"/>
      <c r="L776" s="155"/>
      <c r="M776" s="155"/>
      <c r="N776" s="156"/>
      <c r="O776" s="157"/>
      <c r="P776" s="158"/>
      <c r="Q776" s="155"/>
      <c r="R776" s="159"/>
      <c r="S776" s="159"/>
      <c r="T776" s="155"/>
      <c r="U776" s="159"/>
      <c r="V776" s="159"/>
      <c r="W776" s="160"/>
      <c r="X776" s="155"/>
      <c r="Y776" s="158"/>
      <c r="Z776" s="155"/>
      <c r="AA776" s="155"/>
      <c r="AB776" s="155"/>
      <c r="AC776" s="162"/>
      <c r="AD776" s="162"/>
      <c r="AE776" s="155"/>
      <c r="AF776" s="155"/>
      <c r="AG776" s="155"/>
      <c r="AH776" s="155"/>
      <c r="AI776" s="155"/>
      <c r="AJ776" s="163"/>
      <c r="AK776" s="163"/>
      <c r="AL776" s="163"/>
      <c r="AM776" s="163"/>
      <c r="AN776" s="164"/>
      <c r="AO776" s="165"/>
      <c r="AP776" s="163"/>
      <c r="AQ776" s="155"/>
      <c r="AR776" s="155"/>
      <c r="AS776" s="155"/>
      <c r="AT776" s="166"/>
      <c r="AU776" s="158"/>
      <c r="AV776" s="155"/>
      <c r="AW776" s="155"/>
      <c r="AX776" s="155"/>
      <c r="AY776" s="155"/>
      <c r="AZ776" s="166"/>
      <c r="BA776" s="158"/>
      <c r="BB776" s="155"/>
      <c r="BC776" s="155"/>
      <c r="BD776" s="155"/>
      <c r="BE776" s="155"/>
      <c r="BF776" s="166"/>
      <c r="BG776" s="158"/>
      <c r="BH776" s="155"/>
      <c r="BI776" s="158"/>
      <c r="BJ776" s="155"/>
      <c r="BK776" s="155"/>
      <c r="BL776" s="155"/>
      <c r="BM776" s="155"/>
      <c r="BN776" s="155"/>
      <c r="BO776" s="155"/>
      <c r="BP776" s="155"/>
      <c r="BQ776" s="155"/>
      <c r="BR776" s="155"/>
      <c r="BS776" s="155"/>
      <c r="BT776" s="155"/>
      <c r="BU776" s="155"/>
      <c r="BV776" s="155"/>
      <c r="BW776" s="155"/>
      <c r="BX776" s="155"/>
      <c r="BY776" s="155"/>
      <c r="BZ776" s="155"/>
      <c r="CA776" s="155"/>
      <c r="CB776" s="155"/>
      <c r="CC776" s="155"/>
      <c r="CD776" s="155"/>
      <c r="CE776" s="155"/>
      <c r="CF776" s="155"/>
      <c r="CG776" s="155"/>
      <c r="CH776" s="155"/>
      <c r="CI776" s="155"/>
      <c r="CJ776" s="166"/>
      <c r="CK776" s="161"/>
      <c r="CL776" s="161"/>
      <c r="CM776" s="161"/>
      <c r="CN776" s="161"/>
      <c r="CO776" s="161"/>
      <c r="CP776" s="161"/>
      <c r="CQ776" s="161"/>
      <c r="CR776" s="167" t="e">
        <f>IFERROR(MATCH(M776,'Cat Val Desplegable'!$B:$B,0),"")-1</f>
        <v>#VALUE!</v>
      </c>
      <c r="CS776" s="167">
        <f>COUNTIF('Cat Val Desplegable'!$B$3:$B$257,'Altas FI-Compras'!M776)</f>
        <v>0</v>
      </c>
      <c r="CT776" s="167" t="e">
        <f>IFERROR(MATCH(Y776,'Cat Val Desplegable'!$E:$E,0),"")-1</f>
        <v>#VALUE!</v>
      </c>
      <c r="CU776" s="167">
        <f>COUNTIF('Cat Val Desplegable'!$E$3:$E$296,'Altas FI-Compras'!Y776)</f>
        <v>0</v>
      </c>
      <c r="CV776" s="161"/>
      <c r="CW776" s="161"/>
      <c r="CX776" s="161"/>
      <c r="CY776" s="161"/>
      <c r="CZ776" s="161"/>
      <c r="DA776" s="161"/>
      <c r="DB776" s="161"/>
      <c r="DC776" s="161"/>
      <c r="DD776" s="161"/>
    </row>
    <row r="777" spans="1:108">
      <c r="A777" s="155"/>
      <c r="B777" s="155"/>
      <c r="C777" s="155"/>
      <c r="D777" s="155"/>
      <c r="E777" s="155"/>
      <c r="F777" s="155"/>
      <c r="G777" s="155"/>
      <c r="H777" s="155"/>
      <c r="I777" s="155"/>
      <c r="J777" s="155"/>
      <c r="K777" s="155"/>
      <c r="L777" s="155"/>
      <c r="M777" s="155"/>
      <c r="N777" s="156"/>
      <c r="O777" s="157"/>
      <c r="P777" s="158"/>
      <c r="Q777" s="155"/>
      <c r="R777" s="159"/>
      <c r="S777" s="159"/>
      <c r="T777" s="155"/>
      <c r="U777" s="159"/>
      <c r="V777" s="159"/>
      <c r="W777" s="160"/>
      <c r="X777" s="155"/>
      <c r="Y777" s="158"/>
      <c r="Z777" s="155"/>
      <c r="AA777" s="155"/>
      <c r="AB777" s="155"/>
      <c r="AC777" s="162"/>
      <c r="AD777" s="162"/>
      <c r="AE777" s="155"/>
      <c r="AF777" s="155"/>
      <c r="AG777" s="155"/>
      <c r="AH777" s="155"/>
      <c r="AI777" s="155"/>
      <c r="AJ777" s="163"/>
      <c r="AK777" s="163"/>
      <c r="AL777" s="163"/>
      <c r="AM777" s="163"/>
      <c r="AN777" s="164"/>
      <c r="AO777" s="165"/>
      <c r="AP777" s="163"/>
      <c r="AQ777" s="155"/>
      <c r="AR777" s="155"/>
      <c r="AS777" s="155"/>
      <c r="AT777" s="166"/>
      <c r="AU777" s="158"/>
      <c r="AV777" s="155"/>
      <c r="AW777" s="155"/>
      <c r="AX777" s="155"/>
      <c r="AY777" s="155"/>
      <c r="AZ777" s="166"/>
      <c r="BA777" s="158"/>
      <c r="BB777" s="155"/>
      <c r="BC777" s="155"/>
      <c r="BD777" s="155"/>
      <c r="BE777" s="155"/>
      <c r="BF777" s="166"/>
      <c r="BG777" s="158"/>
      <c r="BH777" s="155"/>
      <c r="BI777" s="158"/>
      <c r="BJ777" s="155"/>
      <c r="BK777" s="155"/>
      <c r="BL777" s="155"/>
      <c r="BM777" s="155"/>
      <c r="BN777" s="155"/>
      <c r="BO777" s="155"/>
      <c r="BP777" s="155"/>
      <c r="BQ777" s="155"/>
      <c r="BR777" s="155"/>
      <c r="BS777" s="155"/>
      <c r="BT777" s="155"/>
      <c r="BU777" s="155"/>
      <c r="BV777" s="155"/>
      <c r="BW777" s="155"/>
      <c r="BX777" s="155"/>
      <c r="BY777" s="155"/>
      <c r="BZ777" s="155"/>
      <c r="CA777" s="155"/>
      <c r="CB777" s="155"/>
      <c r="CC777" s="155"/>
      <c r="CD777" s="155"/>
      <c r="CE777" s="155"/>
      <c r="CF777" s="155"/>
      <c r="CG777" s="155"/>
      <c r="CH777" s="155"/>
      <c r="CI777" s="155"/>
      <c r="CJ777" s="166"/>
      <c r="CK777" s="161"/>
      <c r="CL777" s="161"/>
      <c r="CM777" s="161"/>
      <c r="CN777" s="161"/>
      <c r="CO777" s="161"/>
      <c r="CP777" s="161"/>
      <c r="CQ777" s="161"/>
      <c r="CR777" s="167" t="e">
        <f>IFERROR(MATCH(M777,'Cat Val Desplegable'!$B:$B,0),"")-1</f>
        <v>#VALUE!</v>
      </c>
      <c r="CS777" s="167">
        <f>COUNTIF('Cat Val Desplegable'!$B$3:$B$257,'Altas FI-Compras'!M777)</f>
        <v>0</v>
      </c>
      <c r="CT777" s="167" t="e">
        <f>IFERROR(MATCH(Y777,'Cat Val Desplegable'!$E:$E,0),"")-1</f>
        <v>#VALUE!</v>
      </c>
      <c r="CU777" s="167">
        <f>COUNTIF('Cat Val Desplegable'!$E$3:$E$296,'Altas FI-Compras'!Y777)</f>
        <v>0</v>
      </c>
      <c r="CV777" s="161"/>
      <c r="CW777" s="161"/>
      <c r="CX777" s="161"/>
      <c r="CY777" s="161"/>
      <c r="CZ777" s="161"/>
      <c r="DA777" s="161"/>
      <c r="DB777" s="161"/>
      <c r="DC777" s="161"/>
      <c r="DD777" s="161"/>
    </row>
    <row r="778" spans="1:108">
      <c r="A778" s="155"/>
      <c r="B778" s="155"/>
      <c r="C778" s="155"/>
      <c r="D778" s="155"/>
      <c r="E778" s="155"/>
      <c r="F778" s="155"/>
      <c r="G778" s="155"/>
      <c r="H778" s="155"/>
      <c r="I778" s="155"/>
      <c r="J778" s="155"/>
      <c r="K778" s="155"/>
      <c r="L778" s="155"/>
      <c r="M778" s="155"/>
      <c r="N778" s="156"/>
      <c r="O778" s="157"/>
      <c r="P778" s="158"/>
      <c r="Q778" s="155"/>
      <c r="R778" s="159"/>
      <c r="S778" s="159"/>
      <c r="T778" s="155"/>
      <c r="U778" s="159"/>
      <c r="V778" s="159"/>
      <c r="W778" s="160"/>
      <c r="X778" s="155"/>
      <c r="Y778" s="158"/>
      <c r="Z778" s="155"/>
      <c r="AA778" s="155"/>
      <c r="AB778" s="155"/>
      <c r="AC778" s="162"/>
      <c r="AD778" s="162"/>
      <c r="AE778" s="155"/>
      <c r="AF778" s="155"/>
      <c r="AG778" s="155"/>
      <c r="AH778" s="155"/>
      <c r="AI778" s="155"/>
      <c r="AJ778" s="163"/>
      <c r="AK778" s="163"/>
      <c r="AL778" s="163"/>
      <c r="AM778" s="163"/>
      <c r="AN778" s="164"/>
      <c r="AO778" s="165"/>
      <c r="AP778" s="163"/>
      <c r="AQ778" s="155"/>
      <c r="AR778" s="155"/>
      <c r="AS778" s="155"/>
      <c r="AT778" s="166"/>
      <c r="AU778" s="158"/>
      <c r="AV778" s="155"/>
      <c r="AW778" s="155"/>
      <c r="AX778" s="155"/>
      <c r="AY778" s="155"/>
      <c r="AZ778" s="166"/>
      <c r="BA778" s="158"/>
      <c r="BB778" s="155"/>
      <c r="BC778" s="155"/>
      <c r="BD778" s="155"/>
      <c r="BE778" s="155"/>
      <c r="BF778" s="166"/>
      <c r="BG778" s="158"/>
      <c r="BH778" s="155"/>
      <c r="BI778" s="158"/>
      <c r="BJ778" s="155"/>
      <c r="BK778" s="155"/>
      <c r="BL778" s="155"/>
      <c r="BM778" s="155"/>
      <c r="BN778" s="155"/>
      <c r="BO778" s="155"/>
      <c r="BP778" s="155"/>
      <c r="BQ778" s="155"/>
      <c r="BR778" s="155"/>
      <c r="BS778" s="155"/>
      <c r="BT778" s="155"/>
      <c r="BU778" s="155"/>
      <c r="BV778" s="155"/>
      <c r="BW778" s="155"/>
      <c r="BX778" s="155"/>
      <c r="BY778" s="155"/>
      <c r="BZ778" s="155"/>
      <c r="CA778" s="155"/>
      <c r="CB778" s="155"/>
      <c r="CC778" s="155"/>
      <c r="CD778" s="155"/>
      <c r="CE778" s="155"/>
      <c r="CF778" s="155"/>
      <c r="CG778" s="155"/>
      <c r="CH778" s="155"/>
      <c r="CI778" s="155"/>
      <c r="CJ778" s="166"/>
      <c r="CK778" s="161"/>
      <c r="CL778" s="161"/>
      <c r="CM778" s="161"/>
      <c r="CN778" s="161"/>
      <c r="CO778" s="161"/>
      <c r="CP778" s="161"/>
      <c r="CQ778" s="161"/>
      <c r="CR778" s="167" t="e">
        <f>IFERROR(MATCH(M778,'Cat Val Desplegable'!$B:$B,0),"")-1</f>
        <v>#VALUE!</v>
      </c>
      <c r="CS778" s="167">
        <f>COUNTIF('Cat Val Desplegable'!$B$3:$B$257,'Altas FI-Compras'!M778)</f>
        <v>0</v>
      </c>
      <c r="CT778" s="167" t="e">
        <f>IFERROR(MATCH(Y778,'Cat Val Desplegable'!$E:$E,0),"")-1</f>
        <v>#VALUE!</v>
      </c>
      <c r="CU778" s="167">
        <f>COUNTIF('Cat Val Desplegable'!$E$3:$E$296,'Altas FI-Compras'!Y778)</f>
        <v>0</v>
      </c>
      <c r="CV778" s="161"/>
      <c r="CW778" s="161"/>
      <c r="CX778" s="161"/>
      <c r="CY778" s="161"/>
      <c r="CZ778" s="161"/>
      <c r="DA778" s="161"/>
      <c r="DB778" s="161"/>
      <c r="DC778" s="161"/>
      <c r="DD778" s="161"/>
    </row>
    <row r="779" spans="1:108">
      <c r="A779" s="155"/>
      <c r="B779" s="155"/>
      <c r="C779" s="155"/>
      <c r="D779" s="155"/>
      <c r="E779" s="155"/>
      <c r="F779" s="155"/>
      <c r="G779" s="155"/>
      <c r="H779" s="155"/>
      <c r="I779" s="155"/>
      <c r="J779" s="155"/>
      <c r="K779" s="155"/>
      <c r="L779" s="155"/>
      <c r="M779" s="155"/>
      <c r="N779" s="156"/>
      <c r="O779" s="157"/>
      <c r="P779" s="158"/>
      <c r="Q779" s="155"/>
      <c r="R779" s="159"/>
      <c r="S779" s="159"/>
      <c r="T779" s="155"/>
      <c r="U779" s="159"/>
      <c r="V779" s="159"/>
      <c r="W779" s="160"/>
      <c r="X779" s="155"/>
      <c r="Y779" s="158"/>
      <c r="Z779" s="155"/>
      <c r="AA779" s="155"/>
      <c r="AB779" s="155"/>
      <c r="AC779" s="162"/>
      <c r="AD779" s="162"/>
      <c r="AE779" s="155"/>
      <c r="AF779" s="155"/>
      <c r="AG779" s="155"/>
      <c r="AH779" s="155"/>
      <c r="AI779" s="155"/>
      <c r="AJ779" s="163"/>
      <c r="AK779" s="163"/>
      <c r="AL779" s="163"/>
      <c r="AM779" s="163"/>
      <c r="AN779" s="164"/>
      <c r="AO779" s="165"/>
      <c r="AP779" s="163"/>
      <c r="AQ779" s="155"/>
      <c r="AR779" s="155"/>
      <c r="AS779" s="155"/>
      <c r="AT779" s="166"/>
      <c r="AU779" s="158"/>
      <c r="AV779" s="155"/>
      <c r="AW779" s="155"/>
      <c r="AX779" s="155"/>
      <c r="AY779" s="155"/>
      <c r="AZ779" s="166"/>
      <c r="BA779" s="158"/>
      <c r="BB779" s="155"/>
      <c r="BC779" s="155"/>
      <c r="BD779" s="155"/>
      <c r="BE779" s="155"/>
      <c r="BF779" s="166"/>
      <c r="BG779" s="158"/>
      <c r="BH779" s="155"/>
      <c r="BI779" s="158"/>
      <c r="BJ779" s="155"/>
      <c r="BK779" s="155"/>
      <c r="BL779" s="155"/>
      <c r="BM779" s="155"/>
      <c r="BN779" s="155"/>
      <c r="BO779" s="155"/>
      <c r="BP779" s="155"/>
      <c r="BQ779" s="155"/>
      <c r="BR779" s="155"/>
      <c r="BS779" s="155"/>
      <c r="BT779" s="155"/>
      <c r="BU779" s="155"/>
      <c r="BV779" s="155"/>
      <c r="BW779" s="155"/>
      <c r="BX779" s="155"/>
      <c r="BY779" s="155"/>
      <c r="BZ779" s="155"/>
      <c r="CA779" s="155"/>
      <c r="CB779" s="155"/>
      <c r="CC779" s="155"/>
      <c r="CD779" s="155"/>
      <c r="CE779" s="155"/>
      <c r="CF779" s="155"/>
      <c r="CG779" s="155"/>
      <c r="CH779" s="155"/>
      <c r="CI779" s="155"/>
      <c r="CJ779" s="166"/>
      <c r="CK779" s="161"/>
      <c r="CL779" s="161"/>
      <c r="CM779" s="161"/>
      <c r="CN779" s="161"/>
      <c r="CO779" s="161"/>
      <c r="CP779" s="161"/>
      <c r="CQ779" s="161"/>
      <c r="CR779" s="167" t="e">
        <f>IFERROR(MATCH(M779,'Cat Val Desplegable'!$B:$B,0),"")-1</f>
        <v>#VALUE!</v>
      </c>
      <c r="CS779" s="167">
        <f>COUNTIF('Cat Val Desplegable'!$B$3:$B$257,'Altas FI-Compras'!M779)</f>
        <v>0</v>
      </c>
      <c r="CT779" s="167" t="e">
        <f>IFERROR(MATCH(Y779,'Cat Val Desplegable'!$E:$E,0),"")-1</f>
        <v>#VALUE!</v>
      </c>
      <c r="CU779" s="167">
        <f>COUNTIF('Cat Val Desplegable'!$E$3:$E$296,'Altas FI-Compras'!Y779)</f>
        <v>0</v>
      </c>
      <c r="CV779" s="161"/>
      <c r="CW779" s="161"/>
      <c r="CX779" s="161"/>
      <c r="CY779" s="161"/>
      <c r="CZ779" s="161"/>
      <c r="DA779" s="161"/>
      <c r="DB779" s="161"/>
      <c r="DC779" s="161"/>
      <c r="DD779" s="161"/>
    </row>
    <row r="780" spans="1:108">
      <c r="A780" s="155"/>
      <c r="B780" s="155"/>
      <c r="C780" s="155"/>
      <c r="D780" s="155"/>
      <c r="E780" s="155"/>
      <c r="F780" s="155"/>
      <c r="G780" s="155"/>
      <c r="H780" s="155"/>
      <c r="I780" s="155"/>
      <c r="J780" s="155"/>
      <c r="K780" s="155"/>
      <c r="L780" s="155"/>
      <c r="M780" s="155"/>
      <c r="N780" s="156"/>
      <c r="O780" s="157"/>
      <c r="P780" s="158"/>
      <c r="Q780" s="155"/>
      <c r="R780" s="159"/>
      <c r="S780" s="159"/>
      <c r="T780" s="155"/>
      <c r="U780" s="159"/>
      <c r="V780" s="159"/>
      <c r="W780" s="160"/>
      <c r="X780" s="155"/>
      <c r="Y780" s="158"/>
      <c r="Z780" s="155"/>
      <c r="AA780" s="155"/>
      <c r="AB780" s="155"/>
      <c r="AC780" s="162"/>
      <c r="AD780" s="162"/>
      <c r="AE780" s="155"/>
      <c r="AF780" s="155"/>
      <c r="AG780" s="155"/>
      <c r="AH780" s="155"/>
      <c r="AI780" s="155"/>
      <c r="AJ780" s="163"/>
      <c r="AK780" s="163"/>
      <c r="AL780" s="163"/>
      <c r="AM780" s="163"/>
      <c r="AN780" s="164"/>
      <c r="AO780" s="165"/>
      <c r="AP780" s="163"/>
      <c r="AQ780" s="155"/>
      <c r="AR780" s="155"/>
      <c r="AS780" s="155"/>
      <c r="AT780" s="166"/>
      <c r="AU780" s="158"/>
      <c r="AV780" s="155"/>
      <c r="AW780" s="155"/>
      <c r="AX780" s="155"/>
      <c r="AY780" s="155"/>
      <c r="AZ780" s="166"/>
      <c r="BA780" s="158"/>
      <c r="BB780" s="155"/>
      <c r="BC780" s="155"/>
      <c r="BD780" s="155"/>
      <c r="BE780" s="155"/>
      <c r="BF780" s="166"/>
      <c r="BG780" s="158"/>
      <c r="BH780" s="155"/>
      <c r="BI780" s="158"/>
      <c r="BJ780" s="155"/>
      <c r="BK780" s="155"/>
      <c r="BL780" s="155"/>
      <c r="BM780" s="155"/>
      <c r="BN780" s="155"/>
      <c r="BO780" s="155"/>
      <c r="BP780" s="155"/>
      <c r="BQ780" s="155"/>
      <c r="BR780" s="155"/>
      <c r="BS780" s="155"/>
      <c r="BT780" s="155"/>
      <c r="BU780" s="155"/>
      <c r="BV780" s="155"/>
      <c r="BW780" s="155"/>
      <c r="BX780" s="155"/>
      <c r="BY780" s="155"/>
      <c r="BZ780" s="155"/>
      <c r="CA780" s="155"/>
      <c r="CB780" s="155"/>
      <c r="CC780" s="155"/>
      <c r="CD780" s="155"/>
      <c r="CE780" s="155"/>
      <c r="CF780" s="155"/>
      <c r="CG780" s="155"/>
      <c r="CH780" s="155"/>
      <c r="CI780" s="155"/>
      <c r="CJ780" s="166"/>
      <c r="CK780" s="161"/>
      <c r="CL780" s="161"/>
      <c r="CM780" s="161"/>
      <c r="CN780" s="161"/>
      <c r="CO780" s="161"/>
      <c r="CP780" s="161"/>
      <c r="CQ780" s="161"/>
      <c r="CR780" s="167" t="e">
        <f>IFERROR(MATCH(M780,'Cat Val Desplegable'!$B:$B,0),"")-1</f>
        <v>#VALUE!</v>
      </c>
      <c r="CS780" s="167">
        <f>COUNTIF('Cat Val Desplegable'!$B$3:$B$257,'Altas FI-Compras'!M780)</f>
        <v>0</v>
      </c>
      <c r="CT780" s="167" t="e">
        <f>IFERROR(MATCH(Y780,'Cat Val Desplegable'!$E:$E,0),"")-1</f>
        <v>#VALUE!</v>
      </c>
      <c r="CU780" s="167">
        <f>COUNTIF('Cat Val Desplegable'!$E$3:$E$296,'Altas FI-Compras'!Y780)</f>
        <v>0</v>
      </c>
      <c r="CV780" s="161"/>
      <c r="CW780" s="161"/>
      <c r="CX780" s="161"/>
      <c r="CY780" s="161"/>
      <c r="CZ780" s="161"/>
      <c r="DA780" s="161"/>
      <c r="DB780" s="161"/>
      <c r="DC780" s="161"/>
      <c r="DD780" s="161"/>
    </row>
    <row r="781" spans="1:108">
      <c r="A781" s="155"/>
      <c r="B781" s="155"/>
      <c r="C781" s="155"/>
      <c r="D781" s="155"/>
      <c r="E781" s="155"/>
      <c r="F781" s="155"/>
      <c r="G781" s="155"/>
      <c r="H781" s="155"/>
      <c r="I781" s="155"/>
      <c r="J781" s="155"/>
      <c r="K781" s="155"/>
      <c r="L781" s="155"/>
      <c r="M781" s="155"/>
      <c r="N781" s="156"/>
      <c r="O781" s="157"/>
      <c r="P781" s="158"/>
      <c r="Q781" s="155"/>
      <c r="R781" s="159"/>
      <c r="S781" s="159"/>
      <c r="T781" s="155"/>
      <c r="U781" s="159"/>
      <c r="V781" s="159"/>
      <c r="W781" s="160"/>
      <c r="X781" s="155"/>
      <c r="Y781" s="158"/>
      <c r="Z781" s="155"/>
      <c r="AA781" s="155"/>
      <c r="AB781" s="155"/>
      <c r="AC781" s="162"/>
      <c r="AD781" s="162"/>
      <c r="AE781" s="155"/>
      <c r="AF781" s="155"/>
      <c r="AG781" s="155"/>
      <c r="AH781" s="155"/>
      <c r="AI781" s="155"/>
      <c r="AJ781" s="163"/>
      <c r="AK781" s="163"/>
      <c r="AL781" s="163"/>
      <c r="AM781" s="163"/>
      <c r="AN781" s="164"/>
      <c r="AO781" s="165"/>
      <c r="AP781" s="163"/>
      <c r="AQ781" s="155"/>
      <c r="AR781" s="155"/>
      <c r="AS781" s="155"/>
      <c r="AT781" s="166"/>
      <c r="AU781" s="158"/>
      <c r="AV781" s="155"/>
      <c r="AW781" s="155"/>
      <c r="AX781" s="155"/>
      <c r="AY781" s="155"/>
      <c r="AZ781" s="166"/>
      <c r="BA781" s="158"/>
      <c r="BB781" s="155"/>
      <c r="BC781" s="155"/>
      <c r="BD781" s="155"/>
      <c r="BE781" s="155"/>
      <c r="BF781" s="166"/>
      <c r="BG781" s="158"/>
      <c r="BH781" s="155"/>
      <c r="BI781" s="158"/>
      <c r="BJ781" s="155"/>
      <c r="BK781" s="155"/>
      <c r="BL781" s="155"/>
      <c r="BM781" s="155"/>
      <c r="BN781" s="155"/>
      <c r="BO781" s="155"/>
      <c r="BP781" s="155"/>
      <c r="BQ781" s="155"/>
      <c r="BR781" s="155"/>
      <c r="BS781" s="155"/>
      <c r="BT781" s="155"/>
      <c r="BU781" s="155"/>
      <c r="BV781" s="155"/>
      <c r="BW781" s="155"/>
      <c r="BX781" s="155"/>
      <c r="BY781" s="155"/>
      <c r="BZ781" s="155"/>
      <c r="CA781" s="155"/>
      <c r="CB781" s="155"/>
      <c r="CC781" s="155"/>
      <c r="CD781" s="155"/>
      <c r="CE781" s="155"/>
      <c r="CF781" s="155"/>
      <c r="CG781" s="155"/>
      <c r="CH781" s="155"/>
      <c r="CI781" s="155"/>
      <c r="CJ781" s="166"/>
      <c r="CK781" s="161"/>
      <c r="CL781" s="161"/>
      <c r="CM781" s="161"/>
      <c r="CN781" s="161"/>
      <c r="CO781" s="161"/>
      <c r="CP781" s="161"/>
      <c r="CQ781" s="161"/>
      <c r="CR781" s="167" t="e">
        <f>IFERROR(MATCH(M781,'Cat Val Desplegable'!$B:$B,0),"")-1</f>
        <v>#VALUE!</v>
      </c>
      <c r="CS781" s="167">
        <f>COUNTIF('Cat Val Desplegable'!$B$3:$B$257,'Altas FI-Compras'!M781)</f>
        <v>0</v>
      </c>
      <c r="CT781" s="167" t="e">
        <f>IFERROR(MATCH(Y781,'Cat Val Desplegable'!$E:$E,0),"")-1</f>
        <v>#VALUE!</v>
      </c>
      <c r="CU781" s="167">
        <f>COUNTIF('Cat Val Desplegable'!$E$3:$E$296,'Altas FI-Compras'!Y781)</f>
        <v>0</v>
      </c>
      <c r="CV781" s="161"/>
      <c r="CW781" s="161"/>
      <c r="CX781" s="161"/>
      <c r="CY781" s="161"/>
      <c r="CZ781" s="161"/>
      <c r="DA781" s="161"/>
      <c r="DB781" s="161"/>
      <c r="DC781" s="161"/>
      <c r="DD781" s="161"/>
    </row>
    <row r="782" spans="1:108">
      <c r="A782" s="155"/>
      <c r="B782" s="155"/>
      <c r="C782" s="155"/>
      <c r="D782" s="155"/>
      <c r="E782" s="155"/>
      <c r="F782" s="155"/>
      <c r="G782" s="155"/>
      <c r="H782" s="155"/>
      <c r="I782" s="155"/>
      <c r="J782" s="155"/>
      <c r="K782" s="155"/>
      <c r="L782" s="155"/>
      <c r="M782" s="155"/>
      <c r="N782" s="156"/>
      <c r="O782" s="157"/>
      <c r="P782" s="158"/>
      <c r="Q782" s="155"/>
      <c r="R782" s="159"/>
      <c r="S782" s="159"/>
      <c r="T782" s="155"/>
      <c r="U782" s="159"/>
      <c r="V782" s="159"/>
      <c r="W782" s="160"/>
      <c r="X782" s="155"/>
      <c r="Y782" s="158"/>
      <c r="Z782" s="155"/>
      <c r="AA782" s="155"/>
      <c r="AB782" s="155"/>
      <c r="AC782" s="162"/>
      <c r="AD782" s="162"/>
      <c r="AE782" s="155"/>
      <c r="AF782" s="155"/>
      <c r="AG782" s="155"/>
      <c r="AH782" s="155"/>
      <c r="AI782" s="155"/>
      <c r="AJ782" s="163"/>
      <c r="AK782" s="163"/>
      <c r="AL782" s="163"/>
      <c r="AM782" s="163"/>
      <c r="AN782" s="164"/>
      <c r="AO782" s="165"/>
      <c r="AP782" s="163"/>
      <c r="AQ782" s="155"/>
      <c r="AR782" s="155"/>
      <c r="AS782" s="155"/>
      <c r="AT782" s="166"/>
      <c r="AU782" s="158"/>
      <c r="AV782" s="155"/>
      <c r="AW782" s="155"/>
      <c r="AX782" s="155"/>
      <c r="AY782" s="155"/>
      <c r="AZ782" s="166"/>
      <c r="BA782" s="158"/>
      <c r="BB782" s="155"/>
      <c r="BC782" s="155"/>
      <c r="BD782" s="155"/>
      <c r="BE782" s="155"/>
      <c r="BF782" s="166"/>
      <c r="BG782" s="158"/>
      <c r="BH782" s="155"/>
      <c r="BI782" s="158"/>
      <c r="BJ782" s="155"/>
      <c r="BK782" s="155"/>
      <c r="BL782" s="155"/>
      <c r="BM782" s="155"/>
      <c r="BN782" s="155"/>
      <c r="BO782" s="155"/>
      <c r="BP782" s="155"/>
      <c r="BQ782" s="155"/>
      <c r="BR782" s="155"/>
      <c r="BS782" s="155"/>
      <c r="BT782" s="155"/>
      <c r="BU782" s="155"/>
      <c r="BV782" s="155"/>
      <c r="BW782" s="155"/>
      <c r="BX782" s="155"/>
      <c r="BY782" s="155"/>
      <c r="BZ782" s="155"/>
      <c r="CA782" s="155"/>
      <c r="CB782" s="155"/>
      <c r="CC782" s="155"/>
      <c r="CD782" s="155"/>
      <c r="CE782" s="155"/>
      <c r="CF782" s="155"/>
      <c r="CG782" s="155"/>
      <c r="CH782" s="155"/>
      <c r="CI782" s="155"/>
      <c r="CJ782" s="166"/>
      <c r="CK782" s="161"/>
      <c r="CL782" s="161"/>
      <c r="CM782" s="161"/>
      <c r="CN782" s="161"/>
      <c r="CO782" s="161"/>
      <c r="CP782" s="161"/>
      <c r="CQ782" s="161"/>
      <c r="CR782" s="167" t="e">
        <f>IFERROR(MATCH(M782,'Cat Val Desplegable'!$B:$B,0),"")-1</f>
        <v>#VALUE!</v>
      </c>
      <c r="CS782" s="167">
        <f>COUNTIF('Cat Val Desplegable'!$B$3:$B$257,'Altas FI-Compras'!M782)</f>
        <v>0</v>
      </c>
      <c r="CT782" s="167" t="e">
        <f>IFERROR(MATCH(Y782,'Cat Val Desplegable'!$E:$E,0),"")-1</f>
        <v>#VALUE!</v>
      </c>
      <c r="CU782" s="167">
        <f>COUNTIF('Cat Val Desplegable'!$E$3:$E$296,'Altas FI-Compras'!Y782)</f>
        <v>0</v>
      </c>
      <c r="CV782" s="161"/>
      <c r="CW782" s="161"/>
      <c r="CX782" s="161"/>
      <c r="CY782" s="161"/>
      <c r="CZ782" s="161"/>
      <c r="DA782" s="161"/>
      <c r="DB782" s="161"/>
      <c r="DC782" s="161"/>
      <c r="DD782" s="161"/>
    </row>
    <row r="783" spans="1:108">
      <c r="A783" s="155"/>
      <c r="B783" s="155"/>
      <c r="C783" s="155"/>
      <c r="D783" s="155"/>
      <c r="E783" s="155"/>
      <c r="F783" s="155"/>
      <c r="G783" s="155"/>
      <c r="H783" s="155"/>
      <c r="I783" s="155"/>
      <c r="J783" s="155"/>
      <c r="K783" s="155"/>
      <c r="L783" s="155"/>
      <c r="M783" s="155"/>
      <c r="N783" s="156"/>
      <c r="O783" s="157"/>
      <c r="P783" s="158"/>
      <c r="Q783" s="155"/>
      <c r="R783" s="159"/>
      <c r="S783" s="159"/>
      <c r="T783" s="155"/>
      <c r="U783" s="159"/>
      <c r="V783" s="159"/>
      <c r="W783" s="160"/>
      <c r="X783" s="155"/>
      <c r="Y783" s="158"/>
      <c r="Z783" s="155"/>
      <c r="AA783" s="155"/>
      <c r="AB783" s="155"/>
      <c r="AC783" s="162"/>
      <c r="AD783" s="162"/>
      <c r="AE783" s="155"/>
      <c r="AF783" s="155"/>
      <c r="AG783" s="155"/>
      <c r="AH783" s="155"/>
      <c r="AI783" s="155"/>
      <c r="AJ783" s="163"/>
      <c r="AK783" s="163"/>
      <c r="AL783" s="163"/>
      <c r="AM783" s="163"/>
      <c r="AN783" s="164"/>
      <c r="AO783" s="165"/>
      <c r="AP783" s="163"/>
      <c r="AQ783" s="155"/>
      <c r="AR783" s="155"/>
      <c r="AS783" s="155"/>
      <c r="AT783" s="166"/>
      <c r="AU783" s="158"/>
      <c r="AV783" s="155"/>
      <c r="AW783" s="155"/>
      <c r="AX783" s="155"/>
      <c r="AY783" s="155"/>
      <c r="AZ783" s="166"/>
      <c r="BA783" s="158"/>
      <c r="BB783" s="155"/>
      <c r="BC783" s="155"/>
      <c r="BD783" s="155"/>
      <c r="BE783" s="155"/>
      <c r="BF783" s="166"/>
      <c r="BG783" s="158"/>
      <c r="BH783" s="155"/>
      <c r="BI783" s="158"/>
      <c r="BJ783" s="155"/>
      <c r="BK783" s="155"/>
      <c r="BL783" s="155"/>
      <c r="BM783" s="155"/>
      <c r="BN783" s="155"/>
      <c r="BO783" s="155"/>
      <c r="BP783" s="155"/>
      <c r="BQ783" s="155"/>
      <c r="BR783" s="155"/>
      <c r="BS783" s="155"/>
      <c r="BT783" s="155"/>
      <c r="BU783" s="155"/>
      <c r="BV783" s="155"/>
      <c r="BW783" s="155"/>
      <c r="BX783" s="155"/>
      <c r="BY783" s="155"/>
      <c r="BZ783" s="155"/>
      <c r="CA783" s="155"/>
      <c r="CB783" s="155"/>
      <c r="CC783" s="155"/>
      <c r="CD783" s="155"/>
      <c r="CE783" s="155"/>
      <c r="CF783" s="155"/>
      <c r="CG783" s="155"/>
      <c r="CH783" s="155"/>
      <c r="CI783" s="155"/>
      <c r="CJ783" s="166"/>
      <c r="CK783" s="161"/>
      <c r="CL783" s="161"/>
      <c r="CM783" s="161"/>
      <c r="CN783" s="161"/>
      <c r="CO783" s="161"/>
      <c r="CP783" s="161"/>
      <c r="CQ783" s="161"/>
      <c r="CR783" s="167" t="e">
        <f>IFERROR(MATCH(M783,'Cat Val Desplegable'!$B:$B,0),"")-1</f>
        <v>#VALUE!</v>
      </c>
      <c r="CS783" s="167">
        <f>COUNTIF('Cat Val Desplegable'!$B$3:$B$257,'Altas FI-Compras'!M783)</f>
        <v>0</v>
      </c>
      <c r="CT783" s="167" t="e">
        <f>IFERROR(MATCH(Y783,'Cat Val Desplegable'!$E:$E,0),"")-1</f>
        <v>#VALUE!</v>
      </c>
      <c r="CU783" s="167">
        <f>COUNTIF('Cat Val Desplegable'!$E$3:$E$296,'Altas FI-Compras'!Y783)</f>
        <v>0</v>
      </c>
      <c r="CV783" s="161"/>
      <c r="CW783" s="161"/>
      <c r="CX783" s="161"/>
      <c r="CY783" s="161"/>
      <c r="CZ783" s="161"/>
      <c r="DA783" s="161"/>
      <c r="DB783" s="161"/>
      <c r="DC783" s="161"/>
      <c r="DD783" s="161"/>
    </row>
    <row r="784" spans="1:108">
      <c r="A784" s="155"/>
      <c r="B784" s="155"/>
      <c r="C784" s="155"/>
      <c r="D784" s="155"/>
      <c r="E784" s="155"/>
      <c r="F784" s="155"/>
      <c r="G784" s="155"/>
      <c r="H784" s="155"/>
      <c r="I784" s="155"/>
      <c r="J784" s="155"/>
      <c r="K784" s="155"/>
      <c r="L784" s="155"/>
      <c r="M784" s="155"/>
      <c r="N784" s="156"/>
      <c r="O784" s="157"/>
      <c r="P784" s="158"/>
      <c r="Q784" s="155"/>
      <c r="R784" s="159"/>
      <c r="S784" s="159"/>
      <c r="T784" s="155"/>
      <c r="U784" s="159"/>
      <c r="V784" s="159"/>
      <c r="W784" s="160"/>
      <c r="X784" s="155"/>
      <c r="Y784" s="158"/>
      <c r="Z784" s="155"/>
      <c r="AA784" s="155"/>
      <c r="AB784" s="155"/>
      <c r="AC784" s="162"/>
      <c r="AD784" s="162"/>
      <c r="AE784" s="155"/>
      <c r="AF784" s="155"/>
      <c r="AG784" s="155"/>
      <c r="AH784" s="155"/>
      <c r="AI784" s="155"/>
      <c r="AJ784" s="163"/>
      <c r="AK784" s="163"/>
      <c r="AL784" s="163"/>
      <c r="AM784" s="163"/>
      <c r="AN784" s="164"/>
      <c r="AO784" s="165"/>
      <c r="AP784" s="163"/>
      <c r="AQ784" s="155"/>
      <c r="AR784" s="155"/>
      <c r="AS784" s="155"/>
      <c r="AT784" s="166"/>
      <c r="AU784" s="158"/>
      <c r="AV784" s="155"/>
      <c r="AW784" s="155"/>
      <c r="AX784" s="155"/>
      <c r="AY784" s="155"/>
      <c r="AZ784" s="166"/>
      <c r="BA784" s="158"/>
      <c r="BB784" s="155"/>
      <c r="BC784" s="155"/>
      <c r="BD784" s="155"/>
      <c r="BE784" s="155"/>
      <c r="BF784" s="166"/>
      <c r="BG784" s="158"/>
      <c r="BH784" s="155"/>
      <c r="BI784" s="158"/>
      <c r="BJ784" s="155"/>
      <c r="BK784" s="155"/>
      <c r="BL784" s="155"/>
      <c r="BM784" s="155"/>
      <c r="BN784" s="155"/>
      <c r="BO784" s="155"/>
      <c r="BP784" s="155"/>
      <c r="BQ784" s="155"/>
      <c r="BR784" s="155"/>
      <c r="BS784" s="155"/>
      <c r="BT784" s="155"/>
      <c r="BU784" s="155"/>
      <c r="BV784" s="155"/>
      <c r="BW784" s="155"/>
      <c r="BX784" s="155"/>
      <c r="BY784" s="155"/>
      <c r="BZ784" s="155"/>
      <c r="CA784" s="155"/>
      <c r="CB784" s="155"/>
      <c r="CC784" s="155"/>
      <c r="CD784" s="155"/>
      <c r="CE784" s="155"/>
      <c r="CF784" s="155"/>
      <c r="CG784" s="155"/>
      <c r="CH784" s="155"/>
      <c r="CI784" s="155"/>
      <c r="CJ784" s="166"/>
      <c r="CK784" s="161"/>
      <c r="CL784" s="161"/>
      <c r="CM784" s="161"/>
      <c r="CN784" s="161"/>
      <c r="CO784" s="161"/>
      <c r="CP784" s="161"/>
      <c r="CQ784" s="161"/>
      <c r="CR784" s="167" t="e">
        <f>IFERROR(MATCH(M784,'Cat Val Desplegable'!$B:$B,0),"")-1</f>
        <v>#VALUE!</v>
      </c>
      <c r="CS784" s="167">
        <f>COUNTIF('Cat Val Desplegable'!$B$3:$B$257,'Altas FI-Compras'!M784)</f>
        <v>0</v>
      </c>
      <c r="CT784" s="167" t="e">
        <f>IFERROR(MATCH(Y784,'Cat Val Desplegable'!$E:$E,0),"")-1</f>
        <v>#VALUE!</v>
      </c>
      <c r="CU784" s="167">
        <f>COUNTIF('Cat Val Desplegable'!$E$3:$E$296,'Altas FI-Compras'!Y784)</f>
        <v>0</v>
      </c>
      <c r="CV784" s="161"/>
      <c r="CW784" s="161"/>
      <c r="CX784" s="161"/>
      <c r="CY784" s="161"/>
      <c r="CZ784" s="161"/>
      <c r="DA784" s="161"/>
      <c r="DB784" s="161"/>
      <c r="DC784" s="161"/>
      <c r="DD784" s="161"/>
    </row>
    <row r="785" spans="1:108">
      <c r="A785" s="155"/>
      <c r="B785" s="155"/>
      <c r="C785" s="155"/>
      <c r="D785" s="155"/>
      <c r="E785" s="155"/>
      <c r="F785" s="155"/>
      <c r="G785" s="155"/>
      <c r="H785" s="155"/>
      <c r="I785" s="155"/>
      <c r="J785" s="155"/>
      <c r="K785" s="155"/>
      <c r="L785" s="155"/>
      <c r="M785" s="155"/>
      <c r="N785" s="156"/>
      <c r="O785" s="157"/>
      <c r="P785" s="158"/>
      <c r="Q785" s="155"/>
      <c r="R785" s="159"/>
      <c r="S785" s="159"/>
      <c r="T785" s="155"/>
      <c r="U785" s="159"/>
      <c r="V785" s="159"/>
      <c r="W785" s="160"/>
      <c r="X785" s="155"/>
      <c r="Y785" s="158"/>
      <c r="Z785" s="155"/>
      <c r="AA785" s="155"/>
      <c r="AB785" s="155"/>
      <c r="AC785" s="162"/>
      <c r="AD785" s="162"/>
      <c r="AE785" s="155"/>
      <c r="AF785" s="155"/>
      <c r="AG785" s="155"/>
      <c r="AH785" s="155"/>
      <c r="AI785" s="155"/>
      <c r="AJ785" s="163"/>
      <c r="AK785" s="163"/>
      <c r="AL785" s="163"/>
      <c r="AM785" s="163"/>
      <c r="AN785" s="164"/>
      <c r="AO785" s="165"/>
      <c r="AP785" s="163"/>
      <c r="AQ785" s="155"/>
      <c r="AR785" s="155"/>
      <c r="AS785" s="155"/>
      <c r="AT785" s="166"/>
      <c r="AU785" s="158"/>
      <c r="AV785" s="155"/>
      <c r="AW785" s="155"/>
      <c r="AX785" s="155"/>
      <c r="AY785" s="155"/>
      <c r="AZ785" s="166"/>
      <c r="BA785" s="158"/>
      <c r="BB785" s="155"/>
      <c r="BC785" s="155"/>
      <c r="BD785" s="155"/>
      <c r="BE785" s="155"/>
      <c r="BF785" s="166"/>
      <c r="BG785" s="158"/>
      <c r="BH785" s="155"/>
      <c r="BI785" s="158"/>
      <c r="BJ785" s="155"/>
      <c r="BK785" s="155"/>
      <c r="BL785" s="155"/>
      <c r="BM785" s="155"/>
      <c r="BN785" s="155"/>
      <c r="BO785" s="155"/>
      <c r="BP785" s="155"/>
      <c r="BQ785" s="155"/>
      <c r="BR785" s="155"/>
      <c r="BS785" s="155"/>
      <c r="BT785" s="155"/>
      <c r="BU785" s="155"/>
      <c r="BV785" s="155"/>
      <c r="BW785" s="155"/>
      <c r="BX785" s="155"/>
      <c r="BY785" s="155"/>
      <c r="BZ785" s="155"/>
      <c r="CA785" s="155"/>
      <c r="CB785" s="155"/>
      <c r="CC785" s="155"/>
      <c r="CD785" s="155"/>
      <c r="CE785" s="155"/>
      <c r="CF785" s="155"/>
      <c r="CG785" s="155"/>
      <c r="CH785" s="155"/>
      <c r="CI785" s="155"/>
      <c r="CJ785" s="166"/>
      <c r="CK785" s="161"/>
      <c r="CL785" s="161"/>
      <c r="CM785" s="161"/>
      <c r="CN785" s="161"/>
      <c r="CO785" s="161"/>
      <c r="CP785" s="161"/>
      <c r="CQ785" s="161"/>
      <c r="CR785" s="167" t="e">
        <f>IFERROR(MATCH(M785,'Cat Val Desplegable'!$B:$B,0),"")-1</f>
        <v>#VALUE!</v>
      </c>
      <c r="CS785" s="167">
        <f>COUNTIF('Cat Val Desplegable'!$B$3:$B$257,'Altas FI-Compras'!M785)</f>
        <v>0</v>
      </c>
      <c r="CT785" s="167" t="e">
        <f>IFERROR(MATCH(Y785,'Cat Val Desplegable'!$E:$E,0),"")-1</f>
        <v>#VALUE!</v>
      </c>
      <c r="CU785" s="167">
        <f>COUNTIF('Cat Val Desplegable'!$E$3:$E$296,'Altas FI-Compras'!Y785)</f>
        <v>0</v>
      </c>
      <c r="CV785" s="161"/>
      <c r="CW785" s="161"/>
      <c r="CX785" s="161"/>
      <c r="CY785" s="161"/>
      <c r="CZ785" s="161"/>
      <c r="DA785" s="161"/>
      <c r="DB785" s="161"/>
      <c r="DC785" s="161"/>
      <c r="DD785" s="161"/>
    </row>
    <row r="786" spans="1:108">
      <c r="A786" s="155"/>
      <c r="B786" s="155"/>
      <c r="C786" s="155"/>
      <c r="D786" s="155"/>
      <c r="E786" s="155"/>
      <c r="F786" s="155"/>
      <c r="G786" s="155"/>
      <c r="H786" s="155"/>
      <c r="I786" s="155"/>
      <c r="J786" s="155"/>
      <c r="K786" s="155"/>
      <c r="L786" s="155"/>
      <c r="M786" s="155"/>
      <c r="N786" s="156"/>
      <c r="O786" s="157"/>
      <c r="P786" s="158"/>
      <c r="Q786" s="155"/>
      <c r="R786" s="159"/>
      <c r="S786" s="159"/>
      <c r="T786" s="155"/>
      <c r="U786" s="159"/>
      <c r="V786" s="159"/>
      <c r="W786" s="160"/>
      <c r="X786" s="155"/>
      <c r="Y786" s="158"/>
      <c r="Z786" s="155"/>
      <c r="AA786" s="155"/>
      <c r="AB786" s="155"/>
      <c r="AC786" s="162"/>
      <c r="AD786" s="162"/>
      <c r="AE786" s="155"/>
      <c r="AF786" s="155"/>
      <c r="AG786" s="155"/>
      <c r="AH786" s="155"/>
      <c r="AI786" s="155"/>
      <c r="AJ786" s="163"/>
      <c r="AK786" s="163"/>
      <c r="AL786" s="163"/>
      <c r="AM786" s="163"/>
      <c r="AN786" s="164"/>
      <c r="AO786" s="165"/>
      <c r="AP786" s="163"/>
      <c r="AQ786" s="155"/>
      <c r="AR786" s="155"/>
      <c r="AS786" s="155"/>
      <c r="AT786" s="166"/>
      <c r="AU786" s="158"/>
      <c r="AV786" s="155"/>
      <c r="AW786" s="155"/>
      <c r="AX786" s="155"/>
      <c r="AY786" s="155"/>
      <c r="AZ786" s="166"/>
      <c r="BA786" s="158"/>
      <c r="BB786" s="155"/>
      <c r="BC786" s="155"/>
      <c r="BD786" s="155"/>
      <c r="BE786" s="155"/>
      <c r="BF786" s="166"/>
      <c r="BG786" s="158"/>
      <c r="BH786" s="155"/>
      <c r="BI786" s="158"/>
      <c r="BJ786" s="155"/>
      <c r="BK786" s="155"/>
      <c r="BL786" s="155"/>
      <c r="BM786" s="155"/>
      <c r="BN786" s="155"/>
      <c r="BO786" s="155"/>
      <c r="BP786" s="155"/>
      <c r="BQ786" s="155"/>
      <c r="BR786" s="155"/>
      <c r="BS786" s="155"/>
      <c r="BT786" s="155"/>
      <c r="BU786" s="155"/>
      <c r="BV786" s="155"/>
      <c r="BW786" s="155"/>
      <c r="BX786" s="155"/>
      <c r="BY786" s="155"/>
      <c r="BZ786" s="155"/>
      <c r="CA786" s="155"/>
      <c r="CB786" s="155"/>
      <c r="CC786" s="155"/>
      <c r="CD786" s="155"/>
      <c r="CE786" s="155"/>
      <c r="CF786" s="155"/>
      <c r="CG786" s="155"/>
      <c r="CH786" s="155"/>
      <c r="CI786" s="155"/>
      <c r="CJ786" s="166"/>
      <c r="CK786" s="161"/>
      <c r="CL786" s="161"/>
      <c r="CM786" s="161"/>
      <c r="CN786" s="161"/>
      <c r="CO786" s="161"/>
      <c r="CP786" s="161"/>
      <c r="CQ786" s="161"/>
      <c r="CR786" s="167" t="e">
        <f>IFERROR(MATCH(M786,'Cat Val Desplegable'!$B:$B,0),"")-1</f>
        <v>#VALUE!</v>
      </c>
      <c r="CS786" s="167">
        <f>COUNTIF('Cat Val Desplegable'!$B$3:$B$257,'Altas FI-Compras'!M786)</f>
        <v>0</v>
      </c>
      <c r="CT786" s="167" t="e">
        <f>IFERROR(MATCH(Y786,'Cat Val Desplegable'!$E:$E,0),"")-1</f>
        <v>#VALUE!</v>
      </c>
      <c r="CU786" s="167">
        <f>COUNTIF('Cat Val Desplegable'!$E$3:$E$296,'Altas FI-Compras'!Y786)</f>
        <v>0</v>
      </c>
      <c r="CV786" s="161"/>
      <c r="CW786" s="161"/>
      <c r="CX786" s="161"/>
      <c r="CY786" s="161"/>
      <c r="CZ786" s="161"/>
      <c r="DA786" s="161"/>
      <c r="DB786" s="161"/>
      <c r="DC786" s="161"/>
      <c r="DD786" s="161"/>
    </row>
    <row r="787" spans="1:108">
      <c r="A787" s="155"/>
      <c r="B787" s="155"/>
      <c r="C787" s="155"/>
      <c r="D787" s="155"/>
      <c r="E787" s="155"/>
      <c r="F787" s="155"/>
      <c r="G787" s="155"/>
      <c r="H787" s="155"/>
      <c r="I787" s="155"/>
      <c r="J787" s="155"/>
      <c r="K787" s="155"/>
      <c r="L787" s="155"/>
      <c r="M787" s="155"/>
      <c r="N787" s="156"/>
      <c r="O787" s="157"/>
      <c r="P787" s="158"/>
      <c r="Q787" s="155"/>
      <c r="R787" s="159"/>
      <c r="S787" s="159"/>
      <c r="T787" s="155"/>
      <c r="U787" s="159"/>
      <c r="V787" s="159"/>
      <c r="W787" s="160"/>
      <c r="X787" s="155"/>
      <c r="Y787" s="158"/>
      <c r="Z787" s="155"/>
      <c r="AA787" s="155"/>
      <c r="AB787" s="155"/>
      <c r="AC787" s="162"/>
      <c r="AD787" s="162"/>
      <c r="AE787" s="155"/>
      <c r="AF787" s="155"/>
      <c r="AG787" s="155"/>
      <c r="AH787" s="155"/>
      <c r="AI787" s="155"/>
      <c r="AJ787" s="163"/>
      <c r="AK787" s="163"/>
      <c r="AL787" s="163"/>
      <c r="AM787" s="163"/>
      <c r="AN787" s="164"/>
      <c r="AO787" s="165"/>
      <c r="AP787" s="163"/>
      <c r="AQ787" s="155"/>
      <c r="AR787" s="155"/>
      <c r="AS787" s="155"/>
      <c r="AT787" s="166"/>
      <c r="AU787" s="158"/>
      <c r="AV787" s="155"/>
      <c r="AW787" s="155"/>
      <c r="AX787" s="155"/>
      <c r="AY787" s="155"/>
      <c r="AZ787" s="166"/>
      <c r="BA787" s="158"/>
      <c r="BB787" s="155"/>
      <c r="BC787" s="155"/>
      <c r="BD787" s="155"/>
      <c r="BE787" s="155"/>
      <c r="BF787" s="166"/>
      <c r="BG787" s="158"/>
      <c r="BH787" s="155"/>
      <c r="BI787" s="158"/>
      <c r="BJ787" s="155"/>
      <c r="BK787" s="155"/>
      <c r="BL787" s="155"/>
      <c r="BM787" s="155"/>
      <c r="BN787" s="155"/>
      <c r="BO787" s="155"/>
      <c r="BP787" s="155"/>
      <c r="BQ787" s="155"/>
      <c r="BR787" s="155"/>
      <c r="BS787" s="155"/>
      <c r="BT787" s="155"/>
      <c r="BU787" s="155"/>
      <c r="BV787" s="155"/>
      <c r="BW787" s="155"/>
      <c r="BX787" s="155"/>
      <c r="BY787" s="155"/>
      <c r="BZ787" s="155"/>
      <c r="CA787" s="155"/>
      <c r="CB787" s="155"/>
      <c r="CC787" s="155"/>
      <c r="CD787" s="155"/>
      <c r="CE787" s="155"/>
      <c r="CF787" s="155"/>
      <c r="CG787" s="155"/>
      <c r="CH787" s="155"/>
      <c r="CI787" s="155"/>
      <c r="CJ787" s="166"/>
      <c r="CK787" s="161"/>
      <c r="CL787" s="161"/>
      <c r="CM787" s="161"/>
      <c r="CN787" s="161"/>
      <c r="CO787" s="161"/>
      <c r="CP787" s="161"/>
      <c r="CQ787" s="161"/>
      <c r="CR787" s="167" t="e">
        <f>IFERROR(MATCH(M787,'Cat Val Desplegable'!$B:$B,0),"")-1</f>
        <v>#VALUE!</v>
      </c>
      <c r="CS787" s="167">
        <f>COUNTIF('Cat Val Desplegable'!$B$3:$B$257,'Altas FI-Compras'!M787)</f>
        <v>0</v>
      </c>
      <c r="CT787" s="167" t="e">
        <f>IFERROR(MATCH(Y787,'Cat Val Desplegable'!$E:$E,0),"")-1</f>
        <v>#VALUE!</v>
      </c>
      <c r="CU787" s="167">
        <f>COUNTIF('Cat Val Desplegable'!$E$3:$E$296,'Altas FI-Compras'!Y787)</f>
        <v>0</v>
      </c>
      <c r="CV787" s="161"/>
      <c r="CW787" s="161"/>
      <c r="CX787" s="161"/>
      <c r="CY787" s="161"/>
      <c r="CZ787" s="161"/>
      <c r="DA787" s="161"/>
      <c r="DB787" s="161"/>
      <c r="DC787" s="161"/>
      <c r="DD787" s="161"/>
    </row>
    <row r="788" spans="1:108">
      <c r="A788" s="155"/>
      <c r="B788" s="155"/>
      <c r="C788" s="155"/>
      <c r="D788" s="155"/>
      <c r="E788" s="155"/>
      <c r="F788" s="155"/>
      <c r="G788" s="155"/>
      <c r="H788" s="155"/>
      <c r="I788" s="155"/>
      <c r="J788" s="155"/>
      <c r="K788" s="155"/>
      <c r="L788" s="155"/>
      <c r="M788" s="155"/>
      <c r="N788" s="156"/>
      <c r="O788" s="157"/>
      <c r="P788" s="158"/>
      <c r="Q788" s="155"/>
      <c r="R788" s="159"/>
      <c r="S788" s="159"/>
      <c r="T788" s="155"/>
      <c r="U788" s="159"/>
      <c r="V788" s="159"/>
      <c r="W788" s="160"/>
      <c r="X788" s="155"/>
      <c r="Y788" s="158"/>
      <c r="Z788" s="155"/>
      <c r="AA788" s="155"/>
      <c r="AB788" s="155"/>
      <c r="AC788" s="162"/>
      <c r="AD788" s="162"/>
      <c r="AE788" s="155"/>
      <c r="AF788" s="155"/>
      <c r="AG788" s="155"/>
      <c r="AH788" s="155"/>
      <c r="AI788" s="155"/>
      <c r="AJ788" s="163"/>
      <c r="AK788" s="163"/>
      <c r="AL788" s="163"/>
      <c r="AM788" s="163"/>
      <c r="AN788" s="164"/>
      <c r="AO788" s="165"/>
      <c r="AP788" s="163"/>
      <c r="AQ788" s="155"/>
      <c r="AR788" s="155"/>
      <c r="AS788" s="155"/>
      <c r="AT788" s="166"/>
      <c r="AU788" s="158"/>
      <c r="AV788" s="155"/>
      <c r="AW788" s="155"/>
      <c r="AX788" s="155"/>
      <c r="AY788" s="155"/>
      <c r="AZ788" s="166"/>
      <c r="BA788" s="158"/>
      <c r="BB788" s="155"/>
      <c r="BC788" s="155"/>
      <c r="BD788" s="155"/>
      <c r="BE788" s="155"/>
      <c r="BF788" s="166"/>
      <c r="BG788" s="158"/>
      <c r="BH788" s="155"/>
      <c r="BI788" s="158"/>
      <c r="BJ788" s="155"/>
      <c r="BK788" s="155"/>
      <c r="BL788" s="155"/>
      <c r="BM788" s="155"/>
      <c r="BN788" s="155"/>
      <c r="BO788" s="155"/>
      <c r="BP788" s="155"/>
      <c r="BQ788" s="155"/>
      <c r="BR788" s="155"/>
      <c r="BS788" s="155"/>
      <c r="BT788" s="155"/>
      <c r="BU788" s="155"/>
      <c r="BV788" s="155"/>
      <c r="BW788" s="155"/>
      <c r="BX788" s="155"/>
      <c r="BY788" s="155"/>
      <c r="BZ788" s="155"/>
      <c r="CA788" s="155"/>
      <c r="CB788" s="155"/>
      <c r="CC788" s="155"/>
      <c r="CD788" s="155"/>
      <c r="CE788" s="155"/>
      <c r="CF788" s="155"/>
      <c r="CG788" s="155"/>
      <c r="CH788" s="155"/>
      <c r="CI788" s="155"/>
      <c r="CJ788" s="166"/>
      <c r="CK788" s="161"/>
      <c r="CL788" s="161"/>
      <c r="CM788" s="161"/>
      <c r="CN788" s="161"/>
      <c r="CO788" s="161"/>
      <c r="CP788" s="161"/>
      <c r="CQ788" s="161"/>
      <c r="CR788" s="167" t="e">
        <f>IFERROR(MATCH(M788,'Cat Val Desplegable'!$B:$B,0),"")-1</f>
        <v>#VALUE!</v>
      </c>
      <c r="CS788" s="167">
        <f>COUNTIF('Cat Val Desplegable'!$B$3:$B$257,'Altas FI-Compras'!M788)</f>
        <v>0</v>
      </c>
      <c r="CT788" s="167" t="e">
        <f>IFERROR(MATCH(Y788,'Cat Val Desplegable'!$E:$E,0),"")-1</f>
        <v>#VALUE!</v>
      </c>
      <c r="CU788" s="167">
        <f>COUNTIF('Cat Val Desplegable'!$E$3:$E$296,'Altas FI-Compras'!Y788)</f>
        <v>0</v>
      </c>
      <c r="CV788" s="161"/>
      <c r="CW788" s="161"/>
      <c r="CX788" s="161"/>
      <c r="CY788" s="161"/>
      <c r="CZ788" s="161"/>
      <c r="DA788" s="161"/>
      <c r="DB788" s="161"/>
      <c r="DC788" s="161"/>
      <c r="DD788" s="161"/>
    </row>
    <row r="789" spans="1:108">
      <c r="A789" s="155"/>
      <c r="B789" s="155"/>
      <c r="C789" s="155"/>
      <c r="D789" s="155"/>
      <c r="E789" s="155"/>
      <c r="F789" s="155"/>
      <c r="G789" s="155"/>
      <c r="H789" s="155"/>
      <c r="I789" s="155"/>
      <c r="J789" s="155"/>
      <c r="K789" s="155"/>
      <c r="L789" s="155"/>
      <c r="M789" s="155"/>
      <c r="N789" s="156"/>
      <c r="O789" s="157"/>
      <c r="P789" s="158"/>
      <c r="Q789" s="155"/>
      <c r="R789" s="159"/>
      <c r="S789" s="159"/>
      <c r="T789" s="155"/>
      <c r="U789" s="159"/>
      <c r="V789" s="159"/>
      <c r="W789" s="160"/>
      <c r="X789" s="155"/>
      <c r="Y789" s="158"/>
      <c r="Z789" s="155"/>
      <c r="AA789" s="155"/>
      <c r="AB789" s="155"/>
      <c r="AC789" s="162"/>
      <c r="AD789" s="162"/>
      <c r="AE789" s="155"/>
      <c r="AF789" s="155"/>
      <c r="AG789" s="155"/>
      <c r="AH789" s="155"/>
      <c r="AI789" s="155"/>
      <c r="AJ789" s="163"/>
      <c r="AK789" s="163"/>
      <c r="AL789" s="163"/>
      <c r="AM789" s="163"/>
      <c r="AN789" s="164"/>
      <c r="AO789" s="165"/>
      <c r="AP789" s="163"/>
      <c r="AQ789" s="155"/>
      <c r="AR789" s="155"/>
      <c r="AS789" s="155"/>
      <c r="AT789" s="166"/>
      <c r="AU789" s="158"/>
      <c r="AV789" s="155"/>
      <c r="AW789" s="155"/>
      <c r="AX789" s="155"/>
      <c r="AY789" s="155"/>
      <c r="AZ789" s="166"/>
      <c r="BA789" s="158"/>
      <c r="BB789" s="155"/>
      <c r="BC789" s="155"/>
      <c r="BD789" s="155"/>
      <c r="BE789" s="155"/>
      <c r="BF789" s="166"/>
      <c r="BG789" s="158"/>
      <c r="BH789" s="155"/>
      <c r="BI789" s="158"/>
      <c r="BJ789" s="155"/>
      <c r="BK789" s="155"/>
      <c r="BL789" s="155"/>
      <c r="BM789" s="155"/>
      <c r="BN789" s="155"/>
      <c r="BO789" s="155"/>
      <c r="BP789" s="155"/>
      <c r="BQ789" s="155"/>
      <c r="BR789" s="155"/>
      <c r="BS789" s="155"/>
      <c r="BT789" s="155"/>
      <c r="BU789" s="155"/>
      <c r="BV789" s="155"/>
      <c r="BW789" s="155"/>
      <c r="BX789" s="155"/>
      <c r="BY789" s="155"/>
      <c r="BZ789" s="155"/>
      <c r="CA789" s="155"/>
      <c r="CB789" s="155"/>
      <c r="CC789" s="155"/>
      <c r="CD789" s="155"/>
      <c r="CE789" s="155"/>
      <c r="CF789" s="155"/>
      <c r="CG789" s="155"/>
      <c r="CH789" s="155"/>
      <c r="CI789" s="155"/>
      <c r="CJ789" s="166"/>
      <c r="CK789" s="161"/>
      <c r="CL789" s="161"/>
      <c r="CM789" s="161"/>
      <c r="CN789" s="161"/>
      <c r="CO789" s="161"/>
      <c r="CP789" s="161"/>
      <c r="CQ789" s="161"/>
      <c r="CR789" s="167" t="e">
        <f>IFERROR(MATCH(M789,'Cat Val Desplegable'!$B:$B,0),"")-1</f>
        <v>#VALUE!</v>
      </c>
      <c r="CS789" s="167">
        <f>COUNTIF('Cat Val Desplegable'!$B$3:$B$257,'Altas FI-Compras'!M789)</f>
        <v>0</v>
      </c>
      <c r="CT789" s="167" t="e">
        <f>IFERROR(MATCH(Y789,'Cat Val Desplegable'!$E:$E,0),"")-1</f>
        <v>#VALUE!</v>
      </c>
      <c r="CU789" s="167">
        <f>COUNTIF('Cat Val Desplegable'!$E$3:$E$296,'Altas FI-Compras'!Y789)</f>
        <v>0</v>
      </c>
      <c r="CV789" s="161"/>
      <c r="CW789" s="161"/>
      <c r="CX789" s="161"/>
      <c r="CY789" s="161"/>
      <c r="CZ789" s="161"/>
      <c r="DA789" s="161"/>
      <c r="DB789" s="161"/>
      <c r="DC789" s="161"/>
      <c r="DD789" s="161"/>
    </row>
    <row r="790" spans="1:108">
      <c r="A790" s="155"/>
      <c r="B790" s="155"/>
      <c r="C790" s="155"/>
      <c r="D790" s="155"/>
      <c r="E790" s="155"/>
      <c r="F790" s="155"/>
      <c r="G790" s="155"/>
      <c r="H790" s="155"/>
      <c r="I790" s="155"/>
      <c r="J790" s="155"/>
      <c r="K790" s="155"/>
      <c r="L790" s="155"/>
      <c r="M790" s="155"/>
      <c r="N790" s="156"/>
      <c r="O790" s="157"/>
      <c r="P790" s="158"/>
      <c r="Q790" s="155"/>
      <c r="R790" s="159"/>
      <c r="S790" s="159"/>
      <c r="T790" s="155"/>
      <c r="U790" s="159"/>
      <c r="V790" s="159"/>
      <c r="W790" s="160"/>
      <c r="X790" s="155"/>
      <c r="Y790" s="158"/>
      <c r="Z790" s="155"/>
      <c r="AA790" s="155"/>
      <c r="AB790" s="155"/>
      <c r="AC790" s="162"/>
      <c r="AD790" s="162"/>
      <c r="AE790" s="155"/>
      <c r="AF790" s="155"/>
      <c r="AG790" s="155"/>
      <c r="AH790" s="155"/>
      <c r="AI790" s="155"/>
      <c r="AJ790" s="163"/>
      <c r="AK790" s="163"/>
      <c r="AL790" s="163"/>
      <c r="AM790" s="163"/>
      <c r="AN790" s="164"/>
      <c r="AO790" s="165"/>
      <c r="AP790" s="163"/>
      <c r="AQ790" s="155"/>
      <c r="AR790" s="155"/>
      <c r="AS790" s="155"/>
      <c r="AT790" s="166"/>
      <c r="AU790" s="158"/>
      <c r="AV790" s="155"/>
      <c r="AW790" s="155"/>
      <c r="AX790" s="155"/>
      <c r="AY790" s="155"/>
      <c r="AZ790" s="166"/>
      <c r="BA790" s="158"/>
      <c r="BB790" s="155"/>
      <c r="BC790" s="155"/>
      <c r="BD790" s="155"/>
      <c r="BE790" s="155"/>
      <c r="BF790" s="166"/>
      <c r="BG790" s="158"/>
      <c r="BH790" s="155"/>
      <c r="BI790" s="158"/>
      <c r="BJ790" s="155"/>
      <c r="BK790" s="155"/>
      <c r="BL790" s="155"/>
      <c r="BM790" s="155"/>
      <c r="BN790" s="155"/>
      <c r="BO790" s="155"/>
      <c r="BP790" s="155"/>
      <c r="BQ790" s="155"/>
      <c r="BR790" s="155"/>
      <c r="BS790" s="155"/>
      <c r="BT790" s="155"/>
      <c r="BU790" s="155"/>
      <c r="BV790" s="155"/>
      <c r="BW790" s="155"/>
      <c r="BX790" s="155"/>
      <c r="BY790" s="155"/>
      <c r="BZ790" s="155"/>
      <c r="CA790" s="155"/>
      <c r="CB790" s="155"/>
      <c r="CC790" s="155"/>
      <c r="CD790" s="155"/>
      <c r="CE790" s="155"/>
      <c r="CF790" s="155"/>
      <c r="CG790" s="155"/>
      <c r="CH790" s="155"/>
      <c r="CI790" s="155"/>
      <c r="CJ790" s="166"/>
      <c r="CK790" s="161"/>
      <c r="CL790" s="161"/>
      <c r="CM790" s="161"/>
      <c r="CN790" s="161"/>
      <c r="CO790" s="161"/>
      <c r="CP790" s="161"/>
      <c r="CQ790" s="161"/>
      <c r="CR790" s="167" t="e">
        <f>IFERROR(MATCH(M790,'Cat Val Desplegable'!$B:$B,0),"")-1</f>
        <v>#VALUE!</v>
      </c>
      <c r="CS790" s="167">
        <f>COUNTIF('Cat Val Desplegable'!$B$3:$B$257,'Altas FI-Compras'!M790)</f>
        <v>0</v>
      </c>
      <c r="CT790" s="167" t="e">
        <f>IFERROR(MATCH(Y790,'Cat Val Desplegable'!$E:$E,0),"")-1</f>
        <v>#VALUE!</v>
      </c>
      <c r="CU790" s="167">
        <f>COUNTIF('Cat Val Desplegable'!$E$3:$E$296,'Altas FI-Compras'!Y790)</f>
        <v>0</v>
      </c>
      <c r="CV790" s="161"/>
      <c r="CW790" s="161"/>
      <c r="CX790" s="161"/>
      <c r="CY790" s="161"/>
      <c r="CZ790" s="161"/>
      <c r="DA790" s="161"/>
      <c r="DB790" s="161"/>
      <c r="DC790" s="161"/>
      <c r="DD790" s="161"/>
    </row>
    <row r="791" spans="1:108">
      <c r="A791" s="155"/>
      <c r="B791" s="155"/>
      <c r="C791" s="155"/>
      <c r="D791" s="155"/>
      <c r="E791" s="155"/>
      <c r="F791" s="155"/>
      <c r="G791" s="155"/>
      <c r="H791" s="155"/>
      <c r="I791" s="155"/>
      <c r="J791" s="155"/>
      <c r="K791" s="155"/>
      <c r="L791" s="155"/>
      <c r="M791" s="155"/>
      <c r="N791" s="156"/>
      <c r="O791" s="157"/>
      <c r="P791" s="158"/>
      <c r="Q791" s="155"/>
      <c r="R791" s="159"/>
      <c r="S791" s="159"/>
      <c r="T791" s="155"/>
      <c r="U791" s="159"/>
      <c r="V791" s="159"/>
      <c r="W791" s="160"/>
      <c r="X791" s="155"/>
      <c r="Y791" s="158"/>
      <c r="Z791" s="155"/>
      <c r="AA791" s="155"/>
      <c r="AB791" s="155"/>
      <c r="AC791" s="162"/>
      <c r="AD791" s="162"/>
      <c r="AE791" s="155"/>
      <c r="AF791" s="155"/>
      <c r="AG791" s="155"/>
      <c r="AH791" s="155"/>
      <c r="AI791" s="155"/>
      <c r="AJ791" s="163"/>
      <c r="AK791" s="163"/>
      <c r="AL791" s="163"/>
      <c r="AM791" s="163"/>
      <c r="AN791" s="164"/>
      <c r="AO791" s="165"/>
      <c r="AP791" s="163"/>
      <c r="AQ791" s="155"/>
      <c r="AR791" s="155"/>
      <c r="AS791" s="155"/>
      <c r="AT791" s="166"/>
      <c r="AU791" s="158"/>
      <c r="AV791" s="155"/>
      <c r="AW791" s="155"/>
      <c r="AX791" s="155"/>
      <c r="AY791" s="155"/>
      <c r="AZ791" s="166"/>
      <c r="BA791" s="158"/>
      <c r="BB791" s="155"/>
      <c r="BC791" s="155"/>
      <c r="BD791" s="155"/>
      <c r="BE791" s="155"/>
      <c r="BF791" s="166"/>
      <c r="BG791" s="158"/>
      <c r="BH791" s="155"/>
      <c r="BI791" s="158"/>
      <c r="BJ791" s="155"/>
      <c r="BK791" s="155"/>
      <c r="BL791" s="155"/>
      <c r="BM791" s="155"/>
      <c r="BN791" s="155"/>
      <c r="BO791" s="155"/>
      <c r="BP791" s="155"/>
      <c r="BQ791" s="155"/>
      <c r="BR791" s="155"/>
      <c r="BS791" s="155"/>
      <c r="BT791" s="155"/>
      <c r="BU791" s="155"/>
      <c r="BV791" s="155"/>
      <c r="BW791" s="155"/>
      <c r="BX791" s="155"/>
      <c r="BY791" s="155"/>
      <c r="BZ791" s="155"/>
      <c r="CA791" s="155"/>
      <c r="CB791" s="155"/>
      <c r="CC791" s="155"/>
      <c r="CD791" s="155"/>
      <c r="CE791" s="155"/>
      <c r="CF791" s="155"/>
      <c r="CG791" s="155"/>
      <c r="CH791" s="155"/>
      <c r="CI791" s="155"/>
      <c r="CJ791" s="166"/>
      <c r="CK791" s="161"/>
      <c r="CL791" s="161"/>
      <c r="CM791" s="161"/>
      <c r="CN791" s="161"/>
      <c r="CO791" s="161"/>
      <c r="CP791" s="161"/>
      <c r="CQ791" s="161"/>
      <c r="CR791" s="167" t="e">
        <f>IFERROR(MATCH(M791,'Cat Val Desplegable'!$B:$B,0),"")-1</f>
        <v>#VALUE!</v>
      </c>
      <c r="CS791" s="167">
        <f>COUNTIF('Cat Val Desplegable'!$B$3:$B$257,'Altas FI-Compras'!M791)</f>
        <v>0</v>
      </c>
      <c r="CT791" s="167" t="e">
        <f>IFERROR(MATCH(Y791,'Cat Val Desplegable'!$E:$E,0),"")-1</f>
        <v>#VALUE!</v>
      </c>
      <c r="CU791" s="167">
        <f>COUNTIF('Cat Val Desplegable'!$E$3:$E$296,'Altas FI-Compras'!Y791)</f>
        <v>0</v>
      </c>
      <c r="CV791" s="161"/>
      <c r="CW791" s="161"/>
      <c r="CX791" s="161"/>
      <c r="CY791" s="161"/>
      <c r="CZ791" s="161"/>
      <c r="DA791" s="161"/>
      <c r="DB791" s="161"/>
      <c r="DC791" s="161"/>
      <c r="DD791" s="161"/>
    </row>
    <row r="792" spans="1:108">
      <c r="A792" s="155"/>
      <c r="B792" s="155"/>
      <c r="C792" s="155"/>
      <c r="D792" s="155"/>
      <c r="E792" s="155"/>
      <c r="F792" s="155"/>
      <c r="G792" s="155"/>
      <c r="H792" s="155"/>
      <c r="I792" s="155"/>
      <c r="J792" s="155"/>
      <c r="K792" s="155"/>
      <c r="L792" s="155"/>
      <c r="M792" s="155"/>
      <c r="N792" s="156"/>
      <c r="O792" s="157"/>
      <c r="P792" s="158"/>
      <c r="Q792" s="155"/>
      <c r="R792" s="159"/>
      <c r="S792" s="159"/>
      <c r="T792" s="155"/>
      <c r="U792" s="159"/>
      <c r="V792" s="159"/>
      <c r="W792" s="160"/>
      <c r="X792" s="155"/>
      <c r="Y792" s="158"/>
      <c r="Z792" s="155"/>
      <c r="AA792" s="155"/>
      <c r="AB792" s="155"/>
      <c r="AC792" s="162"/>
      <c r="AD792" s="162"/>
      <c r="AE792" s="155"/>
      <c r="AF792" s="155"/>
      <c r="AG792" s="155"/>
      <c r="AH792" s="155"/>
      <c r="AI792" s="155"/>
      <c r="AJ792" s="163"/>
      <c r="AK792" s="163"/>
      <c r="AL792" s="163"/>
      <c r="AM792" s="163"/>
      <c r="AN792" s="164"/>
      <c r="AO792" s="165"/>
      <c r="AP792" s="163"/>
      <c r="AQ792" s="155"/>
      <c r="AR792" s="155"/>
      <c r="AS792" s="155"/>
      <c r="AT792" s="166"/>
      <c r="AU792" s="158"/>
      <c r="AV792" s="155"/>
      <c r="AW792" s="155"/>
      <c r="AX792" s="155"/>
      <c r="AY792" s="155"/>
      <c r="AZ792" s="166"/>
      <c r="BA792" s="158"/>
      <c r="BB792" s="155"/>
      <c r="BC792" s="155"/>
      <c r="BD792" s="155"/>
      <c r="BE792" s="155"/>
      <c r="BF792" s="166"/>
      <c r="BG792" s="158"/>
      <c r="BH792" s="155"/>
      <c r="BI792" s="158"/>
      <c r="BJ792" s="155"/>
      <c r="BK792" s="155"/>
      <c r="BL792" s="155"/>
      <c r="BM792" s="155"/>
      <c r="BN792" s="155"/>
      <c r="BO792" s="155"/>
      <c r="BP792" s="155"/>
      <c r="BQ792" s="155"/>
      <c r="BR792" s="155"/>
      <c r="BS792" s="155"/>
      <c r="BT792" s="155"/>
      <c r="BU792" s="155"/>
      <c r="BV792" s="155"/>
      <c r="BW792" s="155"/>
      <c r="BX792" s="155"/>
      <c r="BY792" s="155"/>
      <c r="BZ792" s="155"/>
      <c r="CA792" s="155"/>
      <c r="CB792" s="155"/>
      <c r="CC792" s="155"/>
      <c r="CD792" s="155"/>
      <c r="CE792" s="155"/>
      <c r="CF792" s="155"/>
      <c r="CG792" s="155"/>
      <c r="CH792" s="155"/>
      <c r="CI792" s="155"/>
      <c r="CJ792" s="166"/>
      <c r="CK792" s="161"/>
      <c r="CL792" s="161"/>
      <c r="CM792" s="161"/>
      <c r="CN792" s="161"/>
      <c r="CO792" s="161"/>
      <c r="CP792" s="161"/>
      <c r="CQ792" s="161"/>
      <c r="CR792" s="167" t="e">
        <f>IFERROR(MATCH(M792,'Cat Val Desplegable'!$B:$B,0),"")-1</f>
        <v>#VALUE!</v>
      </c>
      <c r="CS792" s="167">
        <f>COUNTIF('Cat Val Desplegable'!$B$3:$B$257,'Altas FI-Compras'!M792)</f>
        <v>0</v>
      </c>
      <c r="CT792" s="167" t="e">
        <f>IFERROR(MATCH(Y792,'Cat Val Desplegable'!$E:$E,0),"")-1</f>
        <v>#VALUE!</v>
      </c>
      <c r="CU792" s="167">
        <f>COUNTIF('Cat Val Desplegable'!$E$3:$E$296,'Altas FI-Compras'!Y792)</f>
        <v>0</v>
      </c>
      <c r="CV792" s="161"/>
      <c r="CW792" s="161"/>
      <c r="CX792" s="161"/>
      <c r="CY792" s="161"/>
      <c r="CZ792" s="161"/>
      <c r="DA792" s="161"/>
      <c r="DB792" s="161"/>
      <c r="DC792" s="161"/>
      <c r="DD792" s="161"/>
    </row>
    <row r="793" spans="1:108">
      <c r="A793" s="155"/>
      <c r="B793" s="155"/>
      <c r="C793" s="155"/>
      <c r="D793" s="155"/>
      <c r="E793" s="155"/>
      <c r="F793" s="155"/>
      <c r="G793" s="155"/>
      <c r="H793" s="155"/>
      <c r="I793" s="155"/>
      <c r="J793" s="155"/>
      <c r="K793" s="155"/>
      <c r="L793" s="155"/>
      <c r="M793" s="155"/>
      <c r="N793" s="156"/>
      <c r="O793" s="157"/>
      <c r="P793" s="158"/>
      <c r="Q793" s="155"/>
      <c r="R793" s="159"/>
      <c r="S793" s="159"/>
      <c r="T793" s="155"/>
      <c r="U793" s="159"/>
      <c r="V793" s="159"/>
      <c r="W793" s="160"/>
      <c r="X793" s="155"/>
      <c r="Y793" s="158"/>
      <c r="Z793" s="155"/>
      <c r="AA793" s="155"/>
      <c r="AB793" s="155"/>
      <c r="AC793" s="162"/>
      <c r="AD793" s="162"/>
      <c r="AE793" s="155"/>
      <c r="AF793" s="155"/>
      <c r="AG793" s="155"/>
      <c r="AH793" s="155"/>
      <c r="AI793" s="155"/>
      <c r="AJ793" s="163"/>
      <c r="AK793" s="163"/>
      <c r="AL793" s="163"/>
      <c r="AM793" s="163"/>
      <c r="AN793" s="164"/>
      <c r="AO793" s="165"/>
      <c r="AP793" s="163"/>
      <c r="AQ793" s="155"/>
      <c r="AR793" s="155"/>
      <c r="AS793" s="155"/>
      <c r="AT793" s="166"/>
      <c r="AU793" s="158"/>
      <c r="AV793" s="155"/>
      <c r="AW793" s="155"/>
      <c r="AX793" s="155"/>
      <c r="AY793" s="155"/>
      <c r="AZ793" s="166"/>
      <c r="BA793" s="158"/>
      <c r="BB793" s="155"/>
      <c r="BC793" s="155"/>
      <c r="BD793" s="155"/>
      <c r="BE793" s="155"/>
      <c r="BF793" s="166"/>
      <c r="BG793" s="158"/>
      <c r="BH793" s="155"/>
      <c r="BI793" s="158"/>
      <c r="BJ793" s="155"/>
      <c r="BK793" s="155"/>
      <c r="BL793" s="155"/>
      <c r="BM793" s="155"/>
      <c r="BN793" s="155"/>
      <c r="BO793" s="155"/>
      <c r="BP793" s="155"/>
      <c r="BQ793" s="155"/>
      <c r="BR793" s="155"/>
      <c r="BS793" s="155"/>
      <c r="BT793" s="155"/>
      <c r="BU793" s="155"/>
      <c r="BV793" s="155"/>
      <c r="BW793" s="155"/>
      <c r="BX793" s="155"/>
      <c r="BY793" s="155"/>
      <c r="BZ793" s="155"/>
      <c r="CA793" s="155"/>
      <c r="CB793" s="155"/>
      <c r="CC793" s="155"/>
      <c r="CD793" s="155"/>
      <c r="CE793" s="155"/>
      <c r="CF793" s="155"/>
      <c r="CG793" s="155"/>
      <c r="CH793" s="155"/>
      <c r="CI793" s="155"/>
      <c r="CJ793" s="166"/>
      <c r="CK793" s="161"/>
      <c r="CL793" s="161"/>
      <c r="CM793" s="161"/>
      <c r="CN793" s="161"/>
      <c r="CO793" s="161"/>
      <c r="CP793" s="161"/>
      <c r="CQ793" s="161"/>
      <c r="CR793" s="167" t="e">
        <f>IFERROR(MATCH(M793,'Cat Val Desplegable'!$B:$B,0),"")-1</f>
        <v>#VALUE!</v>
      </c>
      <c r="CS793" s="167">
        <f>COUNTIF('Cat Val Desplegable'!$B$3:$B$257,'Altas FI-Compras'!M793)</f>
        <v>0</v>
      </c>
      <c r="CT793" s="167" t="e">
        <f>IFERROR(MATCH(Y793,'Cat Val Desplegable'!$E:$E,0),"")-1</f>
        <v>#VALUE!</v>
      </c>
      <c r="CU793" s="167">
        <f>COUNTIF('Cat Val Desplegable'!$E$3:$E$296,'Altas FI-Compras'!Y793)</f>
        <v>0</v>
      </c>
      <c r="CV793" s="161"/>
      <c r="CW793" s="161"/>
      <c r="CX793" s="161"/>
      <c r="CY793" s="161"/>
      <c r="CZ793" s="161"/>
      <c r="DA793" s="161"/>
      <c r="DB793" s="161"/>
      <c r="DC793" s="161"/>
      <c r="DD793" s="161"/>
    </row>
    <row r="794" spans="1:108">
      <c r="A794" s="155"/>
      <c r="B794" s="155"/>
      <c r="C794" s="155"/>
      <c r="D794" s="155"/>
      <c r="E794" s="155"/>
      <c r="F794" s="155"/>
      <c r="G794" s="155"/>
      <c r="H794" s="155"/>
      <c r="I794" s="155"/>
      <c r="J794" s="155"/>
      <c r="K794" s="155"/>
      <c r="L794" s="155"/>
      <c r="M794" s="155"/>
      <c r="N794" s="156"/>
      <c r="O794" s="157"/>
      <c r="P794" s="158"/>
      <c r="Q794" s="155"/>
      <c r="R794" s="159"/>
      <c r="S794" s="159"/>
      <c r="T794" s="155"/>
      <c r="U794" s="159"/>
      <c r="V794" s="159"/>
      <c r="W794" s="160"/>
      <c r="X794" s="155"/>
      <c r="Y794" s="158"/>
      <c r="Z794" s="155"/>
      <c r="AA794" s="155"/>
      <c r="AB794" s="155"/>
      <c r="AC794" s="162"/>
      <c r="AD794" s="162"/>
      <c r="AE794" s="155"/>
      <c r="AF794" s="155"/>
      <c r="AG794" s="155"/>
      <c r="AH794" s="155"/>
      <c r="AI794" s="155"/>
      <c r="AJ794" s="163"/>
      <c r="AK794" s="163"/>
      <c r="AL794" s="163"/>
      <c r="AM794" s="163"/>
      <c r="AN794" s="164"/>
      <c r="AO794" s="165"/>
      <c r="AP794" s="163"/>
      <c r="AQ794" s="155"/>
      <c r="AR794" s="155"/>
      <c r="AS794" s="155"/>
      <c r="AT794" s="166"/>
      <c r="AU794" s="158"/>
      <c r="AV794" s="155"/>
      <c r="AW794" s="155"/>
      <c r="AX794" s="155"/>
      <c r="AY794" s="155"/>
      <c r="AZ794" s="166"/>
      <c r="BA794" s="158"/>
      <c r="BB794" s="155"/>
      <c r="BC794" s="155"/>
      <c r="BD794" s="155"/>
      <c r="BE794" s="155"/>
      <c r="BF794" s="166"/>
      <c r="BG794" s="158"/>
      <c r="BH794" s="155"/>
      <c r="BI794" s="158"/>
      <c r="BJ794" s="155"/>
      <c r="BK794" s="155"/>
      <c r="BL794" s="155"/>
      <c r="BM794" s="155"/>
      <c r="BN794" s="155"/>
      <c r="BO794" s="155"/>
      <c r="BP794" s="155"/>
      <c r="BQ794" s="155"/>
      <c r="BR794" s="155"/>
      <c r="BS794" s="155"/>
      <c r="BT794" s="155"/>
      <c r="BU794" s="155"/>
      <c r="BV794" s="155"/>
      <c r="BW794" s="155"/>
      <c r="BX794" s="155"/>
      <c r="BY794" s="155"/>
      <c r="BZ794" s="155"/>
      <c r="CA794" s="155"/>
      <c r="CB794" s="155"/>
      <c r="CC794" s="155"/>
      <c r="CD794" s="155"/>
      <c r="CE794" s="155"/>
      <c r="CF794" s="155"/>
      <c r="CG794" s="155"/>
      <c r="CH794" s="155"/>
      <c r="CI794" s="155"/>
      <c r="CJ794" s="166"/>
      <c r="CK794" s="161"/>
      <c r="CL794" s="161"/>
      <c r="CM794" s="161"/>
      <c r="CN794" s="161"/>
      <c r="CO794" s="161"/>
      <c r="CP794" s="161"/>
      <c r="CQ794" s="161"/>
      <c r="CR794" s="167" t="e">
        <f>IFERROR(MATCH(M794,'Cat Val Desplegable'!$B:$B,0),"")-1</f>
        <v>#VALUE!</v>
      </c>
      <c r="CS794" s="167">
        <f>COUNTIF('Cat Val Desplegable'!$B$3:$B$257,'Altas FI-Compras'!M794)</f>
        <v>0</v>
      </c>
      <c r="CT794" s="167" t="e">
        <f>IFERROR(MATCH(Y794,'Cat Val Desplegable'!$E:$E,0),"")-1</f>
        <v>#VALUE!</v>
      </c>
      <c r="CU794" s="167">
        <f>COUNTIF('Cat Val Desplegable'!$E$3:$E$296,'Altas FI-Compras'!Y794)</f>
        <v>0</v>
      </c>
      <c r="CV794" s="161"/>
      <c r="CW794" s="161"/>
      <c r="CX794" s="161"/>
      <c r="CY794" s="161"/>
      <c r="CZ794" s="161"/>
      <c r="DA794" s="161"/>
      <c r="DB794" s="161"/>
      <c r="DC794" s="161"/>
      <c r="DD794" s="161"/>
    </row>
    <row r="795" spans="1:108">
      <c r="A795" s="155"/>
      <c r="B795" s="155"/>
      <c r="C795" s="155"/>
      <c r="D795" s="155"/>
      <c r="E795" s="155"/>
      <c r="F795" s="155"/>
      <c r="G795" s="155"/>
      <c r="H795" s="155"/>
      <c r="I795" s="155"/>
      <c r="J795" s="155"/>
      <c r="K795" s="155"/>
      <c r="L795" s="155"/>
      <c r="M795" s="155"/>
      <c r="N795" s="156"/>
      <c r="O795" s="157"/>
      <c r="P795" s="158"/>
      <c r="Q795" s="155"/>
      <c r="R795" s="159"/>
      <c r="S795" s="159"/>
      <c r="T795" s="155"/>
      <c r="U795" s="159"/>
      <c r="V795" s="159"/>
      <c r="W795" s="160"/>
      <c r="X795" s="155"/>
      <c r="Y795" s="158"/>
      <c r="Z795" s="155"/>
      <c r="AA795" s="155"/>
      <c r="AB795" s="155"/>
      <c r="AC795" s="162"/>
      <c r="AD795" s="162"/>
      <c r="AE795" s="155"/>
      <c r="AF795" s="155"/>
      <c r="AG795" s="155"/>
      <c r="AH795" s="155"/>
      <c r="AI795" s="155"/>
      <c r="AJ795" s="163"/>
      <c r="AK795" s="163"/>
      <c r="AL795" s="163"/>
      <c r="AM795" s="163"/>
      <c r="AN795" s="164"/>
      <c r="AO795" s="165"/>
      <c r="AP795" s="163"/>
      <c r="AQ795" s="155"/>
      <c r="AR795" s="155"/>
      <c r="AS795" s="155"/>
      <c r="AT795" s="166"/>
      <c r="AU795" s="158"/>
      <c r="AV795" s="155"/>
      <c r="AW795" s="155"/>
      <c r="AX795" s="155"/>
      <c r="AY795" s="155"/>
      <c r="AZ795" s="166"/>
      <c r="BA795" s="158"/>
      <c r="BB795" s="155"/>
      <c r="BC795" s="155"/>
      <c r="BD795" s="155"/>
      <c r="BE795" s="155"/>
      <c r="BF795" s="166"/>
      <c r="BG795" s="158"/>
      <c r="BH795" s="155"/>
      <c r="BI795" s="158"/>
      <c r="BJ795" s="155"/>
      <c r="BK795" s="155"/>
      <c r="BL795" s="155"/>
      <c r="BM795" s="155"/>
      <c r="BN795" s="155"/>
      <c r="BO795" s="155"/>
      <c r="BP795" s="155"/>
      <c r="BQ795" s="155"/>
      <c r="BR795" s="155"/>
      <c r="BS795" s="155"/>
      <c r="BT795" s="155"/>
      <c r="BU795" s="155"/>
      <c r="BV795" s="155"/>
      <c r="BW795" s="155"/>
      <c r="BX795" s="155"/>
      <c r="BY795" s="155"/>
      <c r="BZ795" s="155"/>
      <c r="CA795" s="155"/>
      <c r="CB795" s="155"/>
      <c r="CC795" s="155"/>
      <c r="CD795" s="155"/>
      <c r="CE795" s="155"/>
      <c r="CF795" s="155"/>
      <c r="CG795" s="155"/>
      <c r="CH795" s="155"/>
      <c r="CI795" s="155"/>
      <c r="CJ795" s="166"/>
      <c r="CK795" s="161"/>
      <c r="CL795" s="161"/>
      <c r="CM795" s="161"/>
      <c r="CN795" s="161"/>
      <c r="CO795" s="161"/>
      <c r="CP795" s="161"/>
      <c r="CQ795" s="161"/>
      <c r="CR795" s="167" t="e">
        <f>IFERROR(MATCH(M795,'Cat Val Desplegable'!$B:$B,0),"")-1</f>
        <v>#VALUE!</v>
      </c>
      <c r="CS795" s="167">
        <f>COUNTIF('Cat Val Desplegable'!$B$3:$B$257,'Altas FI-Compras'!M795)</f>
        <v>0</v>
      </c>
      <c r="CT795" s="167" t="e">
        <f>IFERROR(MATCH(Y795,'Cat Val Desplegable'!$E:$E,0),"")-1</f>
        <v>#VALUE!</v>
      </c>
      <c r="CU795" s="167">
        <f>COUNTIF('Cat Val Desplegable'!$E$3:$E$296,'Altas FI-Compras'!Y795)</f>
        <v>0</v>
      </c>
      <c r="CV795" s="161"/>
      <c r="CW795" s="161"/>
      <c r="CX795" s="161"/>
      <c r="CY795" s="161"/>
      <c r="CZ795" s="161"/>
      <c r="DA795" s="161"/>
      <c r="DB795" s="161"/>
      <c r="DC795" s="161"/>
      <c r="DD795" s="161"/>
    </row>
    <row r="796" spans="1:108">
      <c r="A796" s="155"/>
      <c r="B796" s="155"/>
      <c r="C796" s="155"/>
      <c r="D796" s="155"/>
      <c r="E796" s="155"/>
      <c r="F796" s="155"/>
      <c r="G796" s="155"/>
      <c r="H796" s="155"/>
      <c r="I796" s="155"/>
      <c r="J796" s="155"/>
      <c r="K796" s="155"/>
      <c r="L796" s="155"/>
      <c r="M796" s="155"/>
      <c r="N796" s="156"/>
      <c r="O796" s="157"/>
      <c r="P796" s="158"/>
      <c r="Q796" s="155"/>
      <c r="R796" s="159"/>
      <c r="S796" s="159"/>
      <c r="T796" s="155"/>
      <c r="U796" s="159"/>
      <c r="V796" s="159"/>
      <c r="W796" s="160"/>
      <c r="X796" s="155"/>
      <c r="Y796" s="158"/>
      <c r="Z796" s="155"/>
      <c r="AA796" s="155"/>
      <c r="AB796" s="155"/>
      <c r="AC796" s="162"/>
      <c r="AD796" s="162"/>
      <c r="AE796" s="155"/>
      <c r="AF796" s="155"/>
      <c r="AG796" s="155"/>
      <c r="AH796" s="155"/>
      <c r="AI796" s="155"/>
      <c r="AJ796" s="163"/>
      <c r="AK796" s="163"/>
      <c r="AL796" s="163"/>
      <c r="AM796" s="163"/>
      <c r="AN796" s="164"/>
      <c r="AO796" s="165"/>
      <c r="AP796" s="163"/>
      <c r="AQ796" s="155"/>
      <c r="AR796" s="155"/>
      <c r="AS796" s="155"/>
      <c r="AT796" s="166"/>
      <c r="AU796" s="158"/>
      <c r="AV796" s="155"/>
      <c r="AW796" s="155"/>
      <c r="AX796" s="155"/>
      <c r="AY796" s="155"/>
      <c r="AZ796" s="166"/>
      <c r="BA796" s="158"/>
      <c r="BB796" s="155"/>
      <c r="BC796" s="155"/>
      <c r="BD796" s="155"/>
      <c r="BE796" s="155"/>
      <c r="BF796" s="166"/>
      <c r="BG796" s="158"/>
      <c r="BH796" s="155"/>
      <c r="BI796" s="158"/>
      <c r="BJ796" s="155"/>
      <c r="BK796" s="155"/>
      <c r="BL796" s="155"/>
      <c r="BM796" s="155"/>
      <c r="BN796" s="155"/>
      <c r="BO796" s="155"/>
      <c r="BP796" s="155"/>
      <c r="BQ796" s="155"/>
      <c r="BR796" s="155"/>
      <c r="BS796" s="155"/>
      <c r="BT796" s="155"/>
      <c r="BU796" s="155"/>
      <c r="BV796" s="155"/>
      <c r="BW796" s="155"/>
      <c r="BX796" s="155"/>
      <c r="BY796" s="155"/>
      <c r="BZ796" s="155"/>
      <c r="CA796" s="155"/>
      <c r="CB796" s="155"/>
      <c r="CC796" s="155"/>
      <c r="CD796" s="155"/>
      <c r="CE796" s="155"/>
      <c r="CF796" s="155"/>
      <c r="CG796" s="155"/>
      <c r="CH796" s="155"/>
      <c r="CI796" s="155"/>
      <c r="CJ796" s="166"/>
      <c r="CK796" s="161"/>
      <c r="CL796" s="161"/>
      <c r="CM796" s="161"/>
      <c r="CN796" s="161"/>
      <c r="CO796" s="161"/>
      <c r="CP796" s="161"/>
      <c r="CQ796" s="161"/>
      <c r="CR796" s="167" t="e">
        <f>IFERROR(MATCH(M796,'Cat Val Desplegable'!$B:$B,0),"")-1</f>
        <v>#VALUE!</v>
      </c>
      <c r="CS796" s="167">
        <f>COUNTIF('Cat Val Desplegable'!$B$3:$B$257,'Altas FI-Compras'!M796)</f>
        <v>0</v>
      </c>
      <c r="CT796" s="167" t="e">
        <f>IFERROR(MATCH(Y796,'Cat Val Desplegable'!$E:$E,0),"")-1</f>
        <v>#VALUE!</v>
      </c>
      <c r="CU796" s="167">
        <f>COUNTIF('Cat Val Desplegable'!$E$3:$E$296,'Altas FI-Compras'!Y796)</f>
        <v>0</v>
      </c>
      <c r="CV796" s="161"/>
      <c r="CW796" s="161"/>
      <c r="CX796" s="161"/>
      <c r="CY796" s="161"/>
      <c r="CZ796" s="161"/>
      <c r="DA796" s="161"/>
      <c r="DB796" s="161"/>
      <c r="DC796" s="161"/>
      <c r="DD796" s="161"/>
    </row>
    <row r="797" spans="1:108">
      <c r="A797" s="155"/>
      <c r="B797" s="155"/>
      <c r="C797" s="155"/>
      <c r="D797" s="155"/>
      <c r="E797" s="155"/>
      <c r="F797" s="155"/>
      <c r="G797" s="155"/>
      <c r="H797" s="155"/>
      <c r="I797" s="155"/>
      <c r="J797" s="155"/>
      <c r="K797" s="155"/>
      <c r="L797" s="155"/>
      <c r="M797" s="155"/>
      <c r="N797" s="156"/>
      <c r="O797" s="157"/>
      <c r="P797" s="158"/>
      <c r="Q797" s="155"/>
      <c r="R797" s="159"/>
      <c r="S797" s="159"/>
      <c r="T797" s="155"/>
      <c r="U797" s="159"/>
      <c r="V797" s="159"/>
      <c r="W797" s="160"/>
      <c r="X797" s="155"/>
      <c r="Y797" s="158"/>
      <c r="Z797" s="155"/>
      <c r="AA797" s="155"/>
      <c r="AB797" s="155"/>
      <c r="AC797" s="162"/>
      <c r="AD797" s="162"/>
      <c r="AE797" s="155"/>
      <c r="AF797" s="155"/>
      <c r="AG797" s="155"/>
      <c r="AH797" s="155"/>
      <c r="AI797" s="155"/>
      <c r="AJ797" s="163"/>
      <c r="AK797" s="163"/>
      <c r="AL797" s="163"/>
      <c r="AM797" s="163"/>
      <c r="AN797" s="164"/>
      <c r="AO797" s="165"/>
      <c r="AP797" s="163"/>
      <c r="AQ797" s="155"/>
      <c r="AR797" s="155"/>
      <c r="AS797" s="155"/>
      <c r="AT797" s="166"/>
      <c r="AU797" s="158"/>
      <c r="AV797" s="155"/>
      <c r="AW797" s="155"/>
      <c r="AX797" s="155"/>
      <c r="AY797" s="155"/>
      <c r="AZ797" s="166"/>
      <c r="BA797" s="158"/>
      <c r="BB797" s="155"/>
      <c r="BC797" s="155"/>
      <c r="BD797" s="155"/>
      <c r="BE797" s="155"/>
      <c r="BF797" s="166"/>
      <c r="BG797" s="158"/>
      <c r="BH797" s="155"/>
      <c r="BI797" s="158"/>
      <c r="BJ797" s="155"/>
      <c r="BK797" s="155"/>
      <c r="BL797" s="155"/>
      <c r="BM797" s="155"/>
      <c r="BN797" s="155"/>
      <c r="BO797" s="155"/>
      <c r="BP797" s="155"/>
      <c r="BQ797" s="155"/>
      <c r="BR797" s="155"/>
      <c r="BS797" s="155"/>
      <c r="BT797" s="155"/>
      <c r="BU797" s="155"/>
      <c r="BV797" s="155"/>
      <c r="BW797" s="155"/>
      <c r="BX797" s="155"/>
      <c r="BY797" s="155"/>
      <c r="BZ797" s="155"/>
      <c r="CA797" s="155"/>
      <c r="CB797" s="155"/>
      <c r="CC797" s="155"/>
      <c r="CD797" s="155"/>
      <c r="CE797" s="155"/>
      <c r="CF797" s="155"/>
      <c r="CG797" s="155"/>
      <c r="CH797" s="155"/>
      <c r="CI797" s="155"/>
      <c r="CJ797" s="166"/>
      <c r="CK797" s="161"/>
      <c r="CL797" s="161"/>
      <c r="CM797" s="161"/>
      <c r="CN797" s="161"/>
      <c r="CO797" s="161"/>
      <c r="CP797" s="161"/>
      <c r="CQ797" s="161"/>
      <c r="CR797" s="167" t="e">
        <f>IFERROR(MATCH(M797,'Cat Val Desplegable'!$B:$B,0),"")-1</f>
        <v>#VALUE!</v>
      </c>
      <c r="CS797" s="167">
        <f>COUNTIF('Cat Val Desplegable'!$B$3:$B$257,'Altas FI-Compras'!M797)</f>
        <v>0</v>
      </c>
      <c r="CT797" s="167" t="e">
        <f>IFERROR(MATCH(Y797,'Cat Val Desplegable'!$E:$E,0),"")-1</f>
        <v>#VALUE!</v>
      </c>
      <c r="CU797" s="167">
        <f>COUNTIF('Cat Val Desplegable'!$E$3:$E$296,'Altas FI-Compras'!Y797)</f>
        <v>0</v>
      </c>
      <c r="CV797" s="161"/>
      <c r="CW797" s="161"/>
      <c r="CX797" s="161"/>
      <c r="CY797" s="161"/>
      <c r="CZ797" s="161"/>
      <c r="DA797" s="161"/>
      <c r="DB797" s="161"/>
      <c r="DC797" s="161"/>
      <c r="DD797" s="161"/>
    </row>
    <row r="798" spans="1:108">
      <c r="A798" s="155"/>
      <c r="B798" s="155"/>
      <c r="C798" s="155"/>
      <c r="D798" s="155"/>
      <c r="E798" s="155"/>
      <c r="F798" s="155"/>
      <c r="G798" s="155"/>
      <c r="H798" s="155"/>
      <c r="I798" s="155"/>
      <c r="J798" s="155"/>
      <c r="K798" s="155"/>
      <c r="L798" s="155"/>
      <c r="M798" s="155"/>
      <c r="N798" s="156"/>
      <c r="O798" s="157"/>
      <c r="P798" s="158"/>
      <c r="Q798" s="155"/>
      <c r="R798" s="159"/>
      <c r="S798" s="159"/>
      <c r="T798" s="155"/>
      <c r="U798" s="159"/>
      <c r="V798" s="159"/>
      <c r="W798" s="160"/>
      <c r="X798" s="155"/>
      <c r="Y798" s="158"/>
      <c r="Z798" s="155"/>
      <c r="AA798" s="155"/>
      <c r="AB798" s="155"/>
      <c r="AC798" s="162"/>
      <c r="AD798" s="162"/>
      <c r="AE798" s="155"/>
      <c r="AF798" s="155"/>
      <c r="AG798" s="155"/>
      <c r="AH798" s="155"/>
      <c r="AI798" s="155"/>
      <c r="AJ798" s="163"/>
      <c r="AK798" s="163"/>
      <c r="AL798" s="163"/>
      <c r="AM798" s="163"/>
      <c r="AN798" s="164"/>
      <c r="AO798" s="165"/>
      <c r="AP798" s="163"/>
      <c r="AQ798" s="155"/>
      <c r="AR798" s="155"/>
      <c r="AS798" s="155"/>
      <c r="AT798" s="166"/>
      <c r="AU798" s="158"/>
      <c r="AV798" s="155"/>
      <c r="AW798" s="155"/>
      <c r="AX798" s="155"/>
      <c r="AY798" s="155"/>
      <c r="AZ798" s="166"/>
      <c r="BA798" s="158"/>
      <c r="BB798" s="155"/>
      <c r="BC798" s="155"/>
      <c r="BD798" s="155"/>
      <c r="BE798" s="155"/>
      <c r="BF798" s="166"/>
      <c r="BG798" s="158"/>
      <c r="BH798" s="155"/>
      <c r="BI798" s="158"/>
      <c r="BJ798" s="155"/>
      <c r="BK798" s="155"/>
      <c r="BL798" s="155"/>
      <c r="BM798" s="155"/>
      <c r="BN798" s="155"/>
      <c r="BO798" s="155"/>
      <c r="BP798" s="155"/>
      <c r="BQ798" s="155"/>
      <c r="BR798" s="155"/>
      <c r="BS798" s="155"/>
      <c r="BT798" s="155"/>
      <c r="BU798" s="155"/>
      <c r="BV798" s="155"/>
      <c r="BW798" s="155"/>
      <c r="BX798" s="155"/>
      <c r="BY798" s="155"/>
      <c r="BZ798" s="155"/>
      <c r="CA798" s="155"/>
      <c r="CB798" s="155"/>
      <c r="CC798" s="155"/>
      <c r="CD798" s="155"/>
      <c r="CE798" s="155"/>
      <c r="CF798" s="155"/>
      <c r="CG798" s="155"/>
      <c r="CH798" s="155"/>
      <c r="CI798" s="155"/>
      <c r="CJ798" s="166"/>
      <c r="CK798" s="161"/>
      <c r="CL798" s="161"/>
      <c r="CM798" s="161"/>
      <c r="CN798" s="161"/>
      <c r="CO798" s="161"/>
      <c r="CP798" s="161"/>
      <c r="CQ798" s="161"/>
      <c r="CR798" s="167" t="e">
        <f>IFERROR(MATCH(M798,'Cat Val Desplegable'!$B:$B,0),"")-1</f>
        <v>#VALUE!</v>
      </c>
      <c r="CS798" s="167">
        <f>COUNTIF('Cat Val Desplegable'!$B$3:$B$257,'Altas FI-Compras'!M798)</f>
        <v>0</v>
      </c>
      <c r="CT798" s="167" t="e">
        <f>IFERROR(MATCH(Y798,'Cat Val Desplegable'!$E:$E,0),"")-1</f>
        <v>#VALUE!</v>
      </c>
      <c r="CU798" s="167">
        <f>COUNTIF('Cat Val Desplegable'!$E$3:$E$296,'Altas FI-Compras'!Y798)</f>
        <v>0</v>
      </c>
      <c r="CV798" s="161"/>
      <c r="CW798" s="161"/>
      <c r="CX798" s="161"/>
      <c r="CY798" s="161"/>
      <c r="CZ798" s="161"/>
      <c r="DA798" s="161"/>
      <c r="DB798" s="161"/>
      <c r="DC798" s="161"/>
      <c r="DD798" s="161"/>
    </row>
    <row r="799" spans="1:108">
      <c r="A799" s="155"/>
      <c r="B799" s="155"/>
      <c r="C799" s="155"/>
      <c r="D799" s="155"/>
      <c r="E799" s="155"/>
      <c r="F799" s="155"/>
      <c r="G799" s="155"/>
      <c r="H799" s="155"/>
      <c r="I799" s="155"/>
      <c r="J799" s="155"/>
      <c r="K799" s="155"/>
      <c r="L799" s="155"/>
      <c r="M799" s="155"/>
      <c r="N799" s="156"/>
      <c r="O799" s="157"/>
      <c r="P799" s="158"/>
      <c r="Q799" s="155"/>
      <c r="R799" s="159"/>
      <c r="S799" s="159"/>
      <c r="T799" s="155"/>
      <c r="U799" s="159"/>
      <c r="V799" s="159"/>
      <c r="W799" s="160"/>
      <c r="X799" s="155"/>
      <c r="Y799" s="158"/>
      <c r="Z799" s="155"/>
      <c r="AA799" s="155"/>
      <c r="AB799" s="155"/>
      <c r="AC799" s="162"/>
      <c r="AD799" s="162"/>
      <c r="AE799" s="155"/>
      <c r="AF799" s="155"/>
      <c r="AG799" s="155"/>
      <c r="AH799" s="155"/>
      <c r="AI799" s="155"/>
      <c r="AJ799" s="163"/>
      <c r="AK799" s="163"/>
      <c r="AL799" s="163"/>
      <c r="AM799" s="163"/>
      <c r="AN799" s="164"/>
      <c r="AO799" s="165"/>
      <c r="AP799" s="163"/>
      <c r="AQ799" s="155"/>
      <c r="AR799" s="155"/>
      <c r="AS799" s="155"/>
      <c r="AT799" s="166"/>
      <c r="AU799" s="158"/>
      <c r="AV799" s="155"/>
      <c r="AW799" s="155"/>
      <c r="AX799" s="155"/>
      <c r="AY799" s="155"/>
      <c r="AZ799" s="166"/>
      <c r="BA799" s="158"/>
      <c r="BB799" s="155"/>
      <c r="BC799" s="155"/>
      <c r="BD799" s="155"/>
      <c r="BE799" s="155"/>
      <c r="BF799" s="166"/>
      <c r="BG799" s="158"/>
      <c r="BH799" s="155"/>
      <c r="BI799" s="158"/>
      <c r="BJ799" s="155"/>
      <c r="BK799" s="155"/>
      <c r="BL799" s="155"/>
      <c r="BM799" s="155"/>
      <c r="BN799" s="155"/>
      <c r="BO799" s="155"/>
      <c r="BP799" s="155"/>
      <c r="BQ799" s="155"/>
      <c r="BR799" s="155"/>
      <c r="BS799" s="155"/>
      <c r="BT799" s="155"/>
      <c r="BU799" s="155"/>
      <c r="BV799" s="155"/>
      <c r="BW799" s="155"/>
      <c r="BX799" s="155"/>
      <c r="BY799" s="155"/>
      <c r="BZ799" s="155"/>
      <c r="CA799" s="155"/>
      <c r="CB799" s="155"/>
      <c r="CC799" s="155"/>
      <c r="CD799" s="155"/>
      <c r="CE799" s="155"/>
      <c r="CF799" s="155"/>
      <c r="CG799" s="155"/>
      <c r="CH799" s="155"/>
      <c r="CI799" s="155"/>
      <c r="CJ799" s="166"/>
      <c r="CK799" s="161"/>
      <c r="CL799" s="161"/>
      <c r="CM799" s="161"/>
      <c r="CN799" s="161"/>
      <c r="CO799" s="161"/>
      <c r="CP799" s="161"/>
      <c r="CQ799" s="161"/>
      <c r="CR799" s="167" t="e">
        <f>IFERROR(MATCH(M799,'Cat Val Desplegable'!$B:$B,0),"")-1</f>
        <v>#VALUE!</v>
      </c>
      <c r="CS799" s="167">
        <f>COUNTIF('Cat Val Desplegable'!$B$3:$B$257,'Altas FI-Compras'!M799)</f>
        <v>0</v>
      </c>
      <c r="CT799" s="167" t="e">
        <f>IFERROR(MATCH(Y799,'Cat Val Desplegable'!$E:$E,0),"")-1</f>
        <v>#VALUE!</v>
      </c>
      <c r="CU799" s="167">
        <f>COUNTIF('Cat Val Desplegable'!$E$3:$E$296,'Altas FI-Compras'!Y799)</f>
        <v>0</v>
      </c>
      <c r="CV799" s="161"/>
      <c r="CW799" s="161"/>
      <c r="CX799" s="161"/>
      <c r="CY799" s="161"/>
      <c r="CZ799" s="161"/>
      <c r="DA799" s="161"/>
      <c r="DB799" s="161"/>
      <c r="DC799" s="161"/>
      <c r="DD799" s="161"/>
    </row>
    <row r="800" spans="1:108">
      <c r="A800" s="155"/>
      <c r="B800" s="155"/>
      <c r="C800" s="155"/>
      <c r="D800" s="155"/>
      <c r="E800" s="155"/>
      <c r="F800" s="155"/>
      <c r="G800" s="155"/>
      <c r="H800" s="155"/>
      <c r="I800" s="155"/>
      <c r="J800" s="155"/>
      <c r="K800" s="155"/>
      <c r="L800" s="155"/>
      <c r="M800" s="155"/>
      <c r="N800" s="156"/>
      <c r="O800" s="157"/>
      <c r="P800" s="158"/>
      <c r="Q800" s="155"/>
      <c r="R800" s="159"/>
      <c r="S800" s="159"/>
      <c r="T800" s="155"/>
      <c r="U800" s="159"/>
      <c r="V800" s="159"/>
      <c r="W800" s="160"/>
      <c r="X800" s="155"/>
      <c r="Y800" s="158"/>
      <c r="Z800" s="155"/>
      <c r="AA800" s="155"/>
      <c r="AB800" s="155"/>
      <c r="AC800" s="162"/>
      <c r="AD800" s="162"/>
      <c r="AE800" s="155"/>
      <c r="AF800" s="155"/>
      <c r="AG800" s="155"/>
      <c r="AH800" s="155"/>
      <c r="AI800" s="155"/>
      <c r="AJ800" s="163"/>
      <c r="AK800" s="163"/>
      <c r="AL800" s="163"/>
      <c r="AM800" s="163"/>
      <c r="AN800" s="164"/>
      <c r="AO800" s="165"/>
      <c r="AP800" s="163"/>
      <c r="AQ800" s="155"/>
      <c r="AR800" s="155"/>
      <c r="AS800" s="155"/>
      <c r="AT800" s="166"/>
      <c r="AU800" s="158"/>
      <c r="AV800" s="155"/>
      <c r="AW800" s="155"/>
      <c r="AX800" s="155"/>
      <c r="AY800" s="155"/>
      <c r="AZ800" s="166"/>
      <c r="BA800" s="158"/>
      <c r="BB800" s="155"/>
      <c r="BC800" s="155"/>
      <c r="BD800" s="155"/>
      <c r="BE800" s="155"/>
      <c r="BF800" s="166"/>
      <c r="BG800" s="158"/>
      <c r="BH800" s="155"/>
      <c r="BI800" s="158"/>
      <c r="BJ800" s="155"/>
      <c r="BK800" s="155"/>
      <c r="BL800" s="155"/>
      <c r="BM800" s="155"/>
      <c r="BN800" s="155"/>
      <c r="BO800" s="155"/>
      <c r="BP800" s="155"/>
      <c r="BQ800" s="155"/>
      <c r="BR800" s="155"/>
      <c r="BS800" s="155"/>
      <c r="BT800" s="155"/>
      <c r="BU800" s="155"/>
      <c r="BV800" s="155"/>
      <c r="BW800" s="155"/>
      <c r="BX800" s="155"/>
      <c r="BY800" s="155"/>
      <c r="BZ800" s="155"/>
      <c r="CA800" s="155"/>
      <c r="CB800" s="155"/>
      <c r="CC800" s="155"/>
      <c r="CD800" s="155"/>
      <c r="CE800" s="155"/>
      <c r="CF800" s="155"/>
      <c r="CG800" s="155"/>
      <c r="CH800" s="155"/>
      <c r="CI800" s="155"/>
      <c r="CJ800" s="166"/>
      <c r="CK800" s="161"/>
      <c r="CL800" s="161"/>
      <c r="CM800" s="161"/>
      <c r="CN800" s="161"/>
      <c r="CO800" s="161"/>
      <c r="CP800" s="161"/>
      <c r="CQ800" s="161"/>
      <c r="CR800" s="167" t="e">
        <f>IFERROR(MATCH(M800,'Cat Val Desplegable'!$B:$B,0),"")-1</f>
        <v>#VALUE!</v>
      </c>
      <c r="CS800" s="167">
        <f>COUNTIF('Cat Val Desplegable'!$B$3:$B$257,'Altas FI-Compras'!M800)</f>
        <v>0</v>
      </c>
      <c r="CT800" s="167" t="e">
        <f>IFERROR(MATCH(Y800,'Cat Val Desplegable'!$E:$E,0),"")-1</f>
        <v>#VALUE!</v>
      </c>
      <c r="CU800" s="167">
        <f>COUNTIF('Cat Val Desplegable'!$E$3:$E$296,'Altas FI-Compras'!Y800)</f>
        <v>0</v>
      </c>
      <c r="CV800" s="161"/>
      <c r="CW800" s="161"/>
      <c r="CX800" s="161"/>
      <c r="CY800" s="161"/>
      <c r="CZ800" s="161"/>
      <c r="DA800" s="161"/>
      <c r="DB800" s="161"/>
      <c r="DC800" s="161"/>
      <c r="DD800" s="161"/>
    </row>
    <row r="801" spans="1:108">
      <c r="A801" s="155"/>
      <c r="B801" s="155"/>
      <c r="C801" s="155"/>
      <c r="D801" s="155"/>
      <c r="E801" s="155"/>
      <c r="F801" s="155"/>
      <c r="G801" s="155"/>
      <c r="H801" s="155"/>
      <c r="I801" s="155"/>
      <c r="J801" s="155"/>
      <c r="K801" s="155"/>
      <c r="L801" s="155"/>
      <c r="M801" s="155"/>
      <c r="N801" s="156"/>
      <c r="O801" s="157"/>
      <c r="P801" s="158"/>
      <c r="Q801" s="155"/>
      <c r="R801" s="159"/>
      <c r="S801" s="159"/>
      <c r="T801" s="155"/>
      <c r="U801" s="159"/>
      <c r="V801" s="159"/>
      <c r="W801" s="160"/>
      <c r="X801" s="155"/>
      <c r="Y801" s="158"/>
      <c r="Z801" s="155"/>
      <c r="AA801" s="155"/>
      <c r="AB801" s="155"/>
      <c r="AC801" s="162"/>
      <c r="AD801" s="162"/>
      <c r="AE801" s="155"/>
      <c r="AF801" s="155"/>
      <c r="AG801" s="155"/>
      <c r="AH801" s="155"/>
      <c r="AI801" s="155"/>
      <c r="AJ801" s="163"/>
      <c r="AK801" s="163"/>
      <c r="AL801" s="163"/>
      <c r="AM801" s="163"/>
      <c r="AN801" s="164"/>
      <c r="AO801" s="165"/>
      <c r="AP801" s="163"/>
      <c r="AQ801" s="155"/>
      <c r="AR801" s="155"/>
      <c r="AS801" s="155"/>
      <c r="AT801" s="166"/>
      <c r="AU801" s="158"/>
      <c r="AV801" s="155"/>
      <c r="AW801" s="155"/>
      <c r="AX801" s="155"/>
      <c r="AY801" s="155"/>
      <c r="AZ801" s="166"/>
      <c r="BA801" s="158"/>
      <c r="BB801" s="155"/>
      <c r="BC801" s="155"/>
      <c r="BD801" s="155"/>
      <c r="BE801" s="155"/>
      <c r="BF801" s="166"/>
      <c r="BG801" s="158"/>
      <c r="BH801" s="155"/>
      <c r="BI801" s="158"/>
      <c r="BJ801" s="155"/>
      <c r="BK801" s="155"/>
      <c r="BL801" s="155"/>
      <c r="BM801" s="155"/>
      <c r="BN801" s="155"/>
      <c r="BO801" s="155"/>
      <c r="BP801" s="155"/>
      <c r="BQ801" s="155"/>
      <c r="BR801" s="155"/>
      <c r="BS801" s="155"/>
      <c r="BT801" s="155"/>
      <c r="BU801" s="155"/>
      <c r="BV801" s="155"/>
      <c r="BW801" s="155"/>
      <c r="BX801" s="155"/>
      <c r="BY801" s="155"/>
      <c r="BZ801" s="155"/>
      <c r="CA801" s="155"/>
      <c r="CB801" s="155"/>
      <c r="CC801" s="155"/>
      <c r="CD801" s="155"/>
      <c r="CE801" s="155"/>
      <c r="CF801" s="155"/>
      <c r="CG801" s="155"/>
      <c r="CH801" s="155"/>
      <c r="CI801" s="155"/>
      <c r="CJ801" s="166"/>
      <c r="CK801" s="161"/>
      <c r="CL801" s="161"/>
      <c r="CM801" s="161"/>
      <c r="CN801" s="161"/>
      <c r="CO801" s="161"/>
      <c r="CP801" s="161"/>
      <c r="CQ801" s="161"/>
      <c r="CR801" s="167" t="e">
        <f>IFERROR(MATCH(M801,'Cat Val Desplegable'!$B:$B,0),"")-1</f>
        <v>#VALUE!</v>
      </c>
      <c r="CS801" s="167">
        <f>COUNTIF('Cat Val Desplegable'!$B$3:$B$257,'Altas FI-Compras'!M801)</f>
        <v>0</v>
      </c>
      <c r="CT801" s="167" t="e">
        <f>IFERROR(MATCH(Y801,'Cat Val Desplegable'!$E:$E,0),"")-1</f>
        <v>#VALUE!</v>
      </c>
      <c r="CU801" s="167">
        <f>COUNTIF('Cat Val Desplegable'!$E$3:$E$296,'Altas FI-Compras'!Y801)</f>
        <v>0</v>
      </c>
      <c r="CV801" s="161"/>
      <c r="CW801" s="161"/>
      <c r="CX801" s="161"/>
      <c r="CY801" s="161"/>
      <c r="CZ801" s="161"/>
      <c r="DA801" s="161"/>
      <c r="DB801" s="161"/>
      <c r="DC801" s="161"/>
      <c r="DD801" s="161"/>
    </row>
    <row r="802" spans="1:108">
      <c r="A802" s="155"/>
      <c r="B802" s="155"/>
      <c r="C802" s="155"/>
      <c r="D802" s="155"/>
      <c r="E802" s="155"/>
      <c r="F802" s="155"/>
      <c r="G802" s="155"/>
      <c r="H802" s="155"/>
      <c r="I802" s="155"/>
      <c r="J802" s="155"/>
      <c r="K802" s="155"/>
      <c r="L802" s="155"/>
      <c r="M802" s="155"/>
      <c r="N802" s="156"/>
      <c r="O802" s="157"/>
      <c r="P802" s="158"/>
      <c r="Q802" s="155"/>
      <c r="R802" s="159"/>
      <c r="S802" s="159"/>
      <c r="T802" s="155"/>
      <c r="U802" s="159"/>
      <c r="V802" s="159"/>
      <c r="W802" s="160"/>
      <c r="X802" s="155"/>
      <c r="Y802" s="158"/>
      <c r="Z802" s="155"/>
      <c r="AA802" s="155"/>
      <c r="AB802" s="155"/>
      <c r="AC802" s="162"/>
      <c r="AD802" s="162"/>
      <c r="AE802" s="155"/>
      <c r="AF802" s="155"/>
      <c r="AG802" s="155"/>
      <c r="AH802" s="155"/>
      <c r="AI802" s="155"/>
      <c r="AJ802" s="163"/>
      <c r="AK802" s="163"/>
      <c r="AL802" s="163"/>
      <c r="AM802" s="163"/>
      <c r="AN802" s="164"/>
      <c r="AO802" s="165"/>
      <c r="AP802" s="163"/>
      <c r="AQ802" s="155"/>
      <c r="AR802" s="155"/>
      <c r="AS802" s="155"/>
      <c r="AT802" s="166"/>
      <c r="AU802" s="158"/>
      <c r="AV802" s="155"/>
      <c r="AW802" s="155"/>
      <c r="AX802" s="155"/>
      <c r="AY802" s="155"/>
      <c r="AZ802" s="166"/>
      <c r="BA802" s="158"/>
      <c r="BB802" s="155"/>
      <c r="BC802" s="155"/>
      <c r="BD802" s="155"/>
      <c r="BE802" s="155"/>
      <c r="BF802" s="166"/>
      <c r="BG802" s="158"/>
      <c r="BH802" s="155"/>
      <c r="BI802" s="158"/>
      <c r="BJ802" s="155"/>
      <c r="BK802" s="155"/>
      <c r="BL802" s="155"/>
      <c r="BM802" s="155"/>
      <c r="BN802" s="155"/>
      <c r="BO802" s="155"/>
      <c r="BP802" s="155"/>
      <c r="BQ802" s="155"/>
      <c r="BR802" s="155"/>
      <c r="BS802" s="155"/>
      <c r="BT802" s="155"/>
      <c r="BU802" s="155"/>
      <c r="BV802" s="155"/>
      <c r="BW802" s="155"/>
      <c r="BX802" s="155"/>
      <c r="BY802" s="155"/>
      <c r="BZ802" s="155"/>
      <c r="CA802" s="155"/>
      <c r="CB802" s="155"/>
      <c r="CC802" s="155"/>
      <c r="CD802" s="155"/>
      <c r="CE802" s="155"/>
      <c r="CF802" s="155"/>
      <c r="CG802" s="155"/>
      <c r="CH802" s="155"/>
      <c r="CI802" s="155"/>
      <c r="CJ802" s="166"/>
      <c r="CK802" s="161"/>
      <c r="CL802" s="161"/>
      <c r="CM802" s="161"/>
      <c r="CN802" s="161"/>
      <c r="CO802" s="161"/>
      <c r="CP802" s="161"/>
      <c r="CQ802" s="161"/>
      <c r="CR802" s="167" t="e">
        <f>IFERROR(MATCH(M802,'Cat Val Desplegable'!$B:$B,0),"")-1</f>
        <v>#VALUE!</v>
      </c>
      <c r="CS802" s="167">
        <f>COUNTIF('Cat Val Desplegable'!$B$3:$B$257,'Altas FI-Compras'!M802)</f>
        <v>0</v>
      </c>
      <c r="CT802" s="167" t="e">
        <f>IFERROR(MATCH(Y802,'Cat Val Desplegable'!$E:$E,0),"")-1</f>
        <v>#VALUE!</v>
      </c>
      <c r="CU802" s="167">
        <f>COUNTIF('Cat Val Desplegable'!$E$3:$E$296,'Altas FI-Compras'!Y802)</f>
        <v>0</v>
      </c>
      <c r="CV802" s="161"/>
      <c r="CW802" s="161"/>
      <c r="CX802" s="161"/>
      <c r="CY802" s="161"/>
      <c r="CZ802" s="161"/>
      <c r="DA802" s="161"/>
      <c r="DB802" s="161"/>
      <c r="DC802" s="161"/>
      <c r="DD802" s="161"/>
    </row>
    <row r="803" spans="1:108">
      <c r="A803" s="155"/>
      <c r="B803" s="155"/>
      <c r="C803" s="155"/>
      <c r="D803" s="155"/>
      <c r="E803" s="155"/>
      <c r="F803" s="155"/>
      <c r="G803" s="155"/>
      <c r="H803" s="155"/>
      <c r="I803" s="155"/>
      <c r="J803" s="155"/>
      <c r="K803" s="155"/>
      <c r="L803" s="155"/>
      <c r="M803" s="155"/>
      <c r="N803" s="156"/>
      <c r="O803" s="157"/>
      <c r="P803" s="158"/>
      <c r="Q803" s="155"/>
      <c r="R803" s="159"/>
      <c r="S803" s="159"/>
      <c r="T803" s="155"/>
      <c r="U803" s="159"/>
      <c r="V803" s="159"/>
      <c r="W803" s="160"/>
      <c r="X803" s="155"/>
      <c r="Y803" s="158"/>
      <c r="Z803" s="155"/>
      <c r="AA803" s="155"/>
      <c r="AB803" s="155"/>
      <c r="AC803" s="162"/>
      <c r="AD803" s="162"/>
      <c r="AE803" s="155"/>
      <c r="AF803" s="155"/>
      <c r="AG803" s="155"/>
      <c r="AH803" s="155"/>
      <c r="AI803" s="155"/>
      <c r="AJ803" s="163"/>
      <c r="AK803" s="163"/>
      <c r="AL803" s="163"/>
      <c r="AM803" s="163"/>
      <c r="AN803" s="164"/>
      <c r="AO803" s="165"/>
      <c r="AP803" s="163"/>
      <c r="AQ803" s="155"/>
      <c r="AR803" s="155"/>
      <c r="AS803" s="155"/>
      <c r="AT803" s="166"/>
      <c r="AU803" s="158"/>
      <c r="AV803" s="155"/>
      <c r="AW803" s="155"/>
      <c r="AX803" s="155"/>
      <c r="AY803" s="155"/>
      <c r="AZ803" s="166"/>
      <c r="BA803" s="158"/>
      <c r="BB803" s="155"/>
      <c r="BC803" s="155"/>
      <c r="BD803" s="155"/>
      <c r="BE803" s="155"/>
      <c r="BF803" s="166"/>
      <c r="BG803" s="158"/>
      <c r="BH803" s="155"/>
      <c r="BI803" s="158"/>
      <c r="BJ803" s="155"/>
      <c r="BK803" s="155"/>
      <c r="BL803" s="155"/>
      <c r="BM803" s="155"/>
      <c r="BN803" s="155"/>
      <c r="BO803" s="155"/>
      <c r="BP803" s="155"/>
      <c r="BQ803" s="155"/>
      <c r="BR803" s="155"/>
      <c r="BS803" s="155"/>
      <c r="BT803" s="155"/>
      <c r="BU803" s="155"/>
      <c r="BV803" s="155"/>
      <c r="BW803" s="155"/>
      <c r="BX803" s="155"/>
      <c r="BY803" s="155"/>
      <c r="BZ803" s="155"/>
      <c r="CA803" s="155"/>
      <c r="CB803" s="155"/>
      <c r="CC803" s="155"/>
      <c r="CD803" s="155"/>
      <c r="CE803" s="155"/>
      <c r="CF803" s="155"/>
      <c r="CG803" s="155"/>
      <c r="CH803" s="155"/>
      <c r="CI803" s="155"/>
      <c r="CJ803" s="166"/>
      <c r="CK803" s="161"/>
      <c r="CL803" s="161"/>
      <c r="CM803" s="161"/>
      <c r="CN803" s="161"/>
      <c r="CO803" s="161"/>
      <c r="CP803" s="161"/>
      <c r="CQ803" s="161"/>
      <c r="CR803" s="167" t="e">
        <f>IFERROR(MATCH(M803,'Cat Val Desplegable'!$B:$B,0),"")-1</f>
        <v>#VALUE!</v>
      </c>
      <c r="CS803" s="167">
        <f>COUNTIF('Cat Val Desplegable'!$B$3:$B$257,'Altas FI-Compras'!M803)</f>
        <v>0</v>
      </c>
      <c r="CT803" s="167" t="e">
        <f>IFERROR(MATCH(Y803,'Cat Val Desplegable'!$E:$E,0),"")-1</f>
        <v>#VALUE!</v>
      </c>
      <c r="CU803" s="167">
        <f>COUNTIF('Cat Val Desplegable'!$E$3:$E$296,'Altas FI-Compras'!Y803)</f>
        <v>0</v>
      </c>
      <c r="CV803" s="161"/>
      <c r="CW803" s="161"/>
      <c r="CX803" s="161"/>
      <c r="CY803" s="161"/>
      <c r="CZ803" s="161"/>
      <c r="DA803" s="161"/>
      <c r="DB803" s="161"/>
      <c r="DC803" s="161"/>
      <c r="DD803" s="161"/>
    </row>
    <row r="804" spans="1:108">
      <c r="A804" s="155"/>
      <c r="B804" s="155"/>
      <c r="C804" s="155"/>
      <c r="D804" s="155"/>
      <c r="E804" s="155"/>
      <c r="F804" s="155"/>
      <c r="G804" s="155"/>
      <c r="H804" s="155"/>
      <c r="I804" s="155"/>
      <c r="J804" s="155"/>
      <c r="K804" s="155"/>
      <c r="L804" s="155"/>
      <c r="M804" s="155"/>
      <c r="N804" s="156"/>
      <c r="O804" s="157"/>
      <c r="P804" s="158"/>
      <c r="Q804" s="155"/>
      <c r="R804" s="159"/>
      <c r="S804" s="159"/>
      <c r="T804" s="155"/>
      <c r="U804" s="159"/>
      <c r="V804" s="159"/>
      <c r="W804" s="160"/>
      <c r="X804" s="155"/>
      <c r="Y804" s="158"/>
      <c r="Z804" s="155"/>
      <c r="AA804" s="155"/>
      <c r="AB804" s="155"/>
      <c r="AC804" s="162"/>
      <c r="AD804" s="162"/>
      <c r="AE804" s="155"/>
      <c r="AF804" s="155"/>
      <c r="AG804" s="155"/>
      <c r="AH804" s="155"/>
      <c r="AI804" s="155"/>
      <c r="AJ804" s="163"/>
      <c r="AK804" s="163"/>
      <c r="AL804" s="163"/>
      <c r="AM804" s="163"/>
      <c r="AN804" s="164"/>
      <c r="AO804" s="165"/>
      <c r="AP804" s="163"/>
      <c r="AQ804" s="155"/>
      <c r="AR804" s="155"/>
      <c r="AS804" s="155"/>
      <c r="AT804" s="166"/>
      <c r="AU804" s="158"/>
      <c r="AV804" s="155"/>
      <c r="AW804" s="155"/>
      <c r="AX804" s="155"/>
      <c r="AY804" s="155"/>
      <c r="AZ804" s="166"/>
      <c r="BA804" s="158"/>
      <c r="BB804" s="155"/>
      <c r="BC804" s="155"/>
      <c r="BD804" s="155"/>
      <c r="BE804" s="155"/>
      <c r="BF804" s="166"/>
      <c r="BG804" s="158"/>
      <c r="BH804" s="155"/>
      <c r="BI804" s="158"/>
      <c r="BJ804" s="155"/>
      <c r="BK804" s="155"/>
      <c r="BL804" s="155"/>
      <c r="BM804" s="155"/>
      <c r="BN804" s="155"/>
      <c r="BO804" s="155"/>
      <c r="BP804" s="155"/>
      <c r="BQ804" s="155"/>
      <c r="BR804" s="155"/>
      <c r="BS804" s="155"/>
      <c r="BT804" s="155"/>
      <c r="BU804" s="155"/>
      <c r="BV804" s="155"/>
      <c r="BW804" s="155"/>
      <c r="BX804" s="155"/>
      <c r="BY804" s="155"/>
      <c r="BZ804" s="155"/>
      <c r="CA804" s="155"/>
      <c r="CB804" s="155"/>
      <c r="CC804" s="155"/>
      <c r="CD804" s="155"/>
      <c r="CE804" s="155"/>
      <c r="CF804" s="155"/>
      <c r="CG804" s="155"/>
      <c r="CH804" s="155"/>
      <c r="CI804" s="155"/>
      <c r="CJ804" s="166"/>
      <c r="CK804" s="161"/>
      <c r="CL804" s="161"/>
      <c r="CM804" s="161"/>
      <c r="CN804" s="161"/>
      <c r="CO804" s="161"/>
      <c r="CP804" s="161"/>
      <c r="CQ804" s="161"/>
      <c r="CR804" s="167" t="e">
        <f>IFERROR(MATCH(M804,'Cat Val Desplegable'!$B:$B,0),"")-1</f>
        <v>#VALUE!</v>
      </c>
      <c r="CS804" s="167">
        <f>COUNTIF('Cat Val Desplegable'!$B$3:$B$257,'Altas FI-Compras'!M804)</f>
        <v>0</v>
      </c>
      <c r="CT804" s="167" t="e">
        <f>IFERROR(MATCH(Y804,'Cat Val Desplegable'!$E:$E,0),"")-1</f>
        <v>#VALUE!</v>
      </c>
      <c r="CU804" s="167">
        <f>COUNTIF('Cat Val Desplegable'!$E$3:$E$296,'Altas FI-Compras'!Y804)</f>
        <v>0</v>
      </c>
      <c r="CV804" s="161"/>
      <c r="CW804" s="161"/>
      <c r="CX804" s="161"/>
      <c r="CY804" s="161"/>
      <c r="CZ804" s="161"/>
      <c r="DA804" s="161"/>
      <c r="DB804" s="161"/>
      <c r="DC804" s="161"/>
      <c r="DD804" s="161"/>
    </row>
    <row r="805" spans="1:108">
      <c r="A805" s="155"/>
      <c r="B805" s="155"/>
      <c r="C805" s="155"/>
      <c r="D805" s="155"/>
      <c r="E805" s="155"/>
      <c r="F805" s="155"/>
      <c r="G805" s="155"/>
      <c r="H805" s="155"/>
      <c r="I805" s="155"/>
      <c r="J805" s="155"/>
      <c r="K805" s="155"/>
      <c r="L805" s="155"/>
      <c r="M805" s="155"/>
      <c r="N805" s="156"/>
      <c r="O805" s="157"/>
      <c r="P805" s="158"/>
      <c r="Q805" s="155"/>
      <c r="R805" s="159"/>
      <c r="S805" s="159"/>
      <c r="T805" s="155"/>
      <c r="U805" s="159"/>
      <c r="V805" s="159"/>
      <c r="W805" s="160"/>
      <c r="X805" s="155"/>
      <c r="Y805" s="158"/>
      <c r="Z805" s="155"/>
      <c r="AA805" s="155"/>
      <c r="AB805" s="155"/>
      <c r="AC805" s="162"/>
      <c r="AD805" s="162"/>
      <c r="AE805" s="155"/>
      <c r="AF805" s="155"/>
      <c r="AG805" s="155"/>
      <c r="AH805" s="155"/>
      <c r="AI805" s="155"/>
      <c r="AJ805" s="163"/>
      <c r="AK805" s="163"/>
      <c r="AL805" s="163"/>
      <c r="AM805" s="163"/>
      <c r="AN805" s="164"/>
      <c r="AO805" s="165"/>
      <c r="AP805" s="163"/>
      <c r="AQ805" s="155"/>
      <c r="AR805" s="155"/>
      <c r="AS805" s="155"/>
      <c r="AT805" s="166"/>
      <c r="AU805" s="158"/>
      <c r="AV805" s="155"/>
      <c r="AW805" s="155"/>
      <c r="AX805" s="155"/>
      <c r="AY805" s="155"/>
      <c r="AZ805" s="166"/>
      <c r="BA805" s="158"/>
      <c r="BB805" s="155"/>
      <c r="BC805" s="155"/>
      <c r="BD805" s="155"/>
      <c r="BE805" s="155"/>
      <c r="BF805" s="166"/>
      <c r="BG805" s="158"/>
      <c r="BH805" s="155"/>
      <c r="BI805" s="158"/>
      <c r="BJ805" s="155"/>
      <c r="BK805" s="155"/>
      <c r="BL805" s="155"/>
      <c r="BM805" s="155"/>
      <c r="BN805" s="155"/>
      <c r="BO805" s="155"/>
      <c r="BP805" s="155"/>
      <c r="BQ805" s="155"/>
      <c r="BR805" s="155"/>
      <c r="BS805" s="155"/>
      <c r="BT805" s="155"/>
      <c r="BU805" s="155"/>
      <c r="BV805" s="155"/>
      <c r="BW805" s="155"/>
      <c r="BX805" s="155"/>
      <c r="BY805" s="155"/>
      <c r="BZ805" s="155"/>
      <c r="CA805" s="155"/>
      <c r="CB805" s="155"/>
      <c r="CC805" s="155"/>
      <c r="CD805" s="155"/>
      <c r="CE805" s="155"/>
      <c r="CF805" s="155"/>
      <c r="CG805" s="155"/>
      <c r="CH805" s="155"/>
      <c r="CI805" s="155"/>
      <c r="CJ805" s="166"/>
      <c r="CK805" s="161"/>
      <c r="CL805" s="161"/>
      <c r="CM805" s="161"/>
      <c r="CN805" s="161"/>
      <c r="CO805" s="161"/>
      <c r="CP805" s="161"/>
      <c r="CQ805" s="161"/>
      <c r="CR805" s="167" t="e">
        <f>IFERROR(MATCH(M805,'Cat Val Desplegable'!$B:$B,0),"")-1</f>
        <v>#VALUE!</v>
      </c>
      <c r="CS805" s="167">
        <f>COUNTIF('Cat Val Desplegable'!$B$3:$B$257,'Altas FI-Compras'!M805)</f>
        <v>0</v>
      </c>
      <c r="CT805" s="167" t="e">
        <f>IFERROR(MATCH(Y805,'Cat Val Desplegable'!$E:$E,0),"")-1</f>
        <v>#VALUE!</v>
      </c>
      <c r="CU805" s="167">
        <f>COUNTIF('Cat Val Desplegable'!$E$3:$E$296,'Altas FI-Compras'!Y805)</f>
        <v>0</v>
      </c>
      <c r="CV805" s="161"/>
      <c r="CW805" s="161"/>
      <c r="CX805" s="161"/>
      <c r="CY805" s="161"/>
      <c r="CZ805" s="161"/>
      <c r="DA805" s="161"/>
      <c r="DB805" s="161"/>
      <c r="DC805" s="161"/>
      <c r="DD805" s="161"/>
    </row>
    <row r="806" spans="1:108">
      <c r="A806" s="155"/>
      <c r="B806" s="155"/>
      <c r="C806" s="155"/>
      <c r="D806" s="155"/>
      <c r="E806" s="155"/>
      <c r="F806" s="155"/>
      <c r="G806" s="155"/>
      <c r="H806" s="155"/>
      <c r="I806" s="155"/>
      <c r="J806" s="155"/>
      <c r="K806" s="155"/>
      <c r="L806" s="155"/>
      <c r="M806" s="155"/>
      <c r="N806" s="156"/>
      <c r="O806" s="157"/>
      <c r="P806" s="158"/>
      <c r="Q806" s="155"/>
      <c r="R806" s="159"/>
      <c r="S806" s="159"/>
      <c r="T806" s="155"/>
      <c r="U806" s="159"/>
      <c r="V806" s="159"/>
      <c r="W806" s="160"/>
      <c r="X806" s="155"/>
      <c r="Y806" s="158"/>
      <c r="Z806" s="155"/>
      <c r="AA806" s="155"/>
      <c r="AB806" s="155"/>
      <c r="AC806" s="162"/>
      <c r="AD806" s="162"/>
      <c r="AE806" s="155"/>
      <c r="AF806" s="155"/>
      <c r="AG806" s="155"/>
      <c r="AH806" s="155"/>
      <c r="AI806" s="155"/>
      <c r="AJ806" s="163"/>
      <c r="AK806" s="163"/>
      <c r="AL806" s="163"/>
      <c r="AM806" s="163"/>
      <c r="AN806" s="164"/>
      <c r="AO806" s="165"/>
      <c r="AP806" s="163"/>
      <c r="AQ806" s="155"/>
      <c r="AR806" s="155"/>
      <c r="AS806" s="155"/>
      <c r="AT806" s="166"/>
      <c r="AU806" s="158"/>
      <c r="AV806" s="155"/>
      <c r="AW806" s="155"/>
      <c r="AX806" s="155"/>
      <c r="AY806" s="155"/>
      <c r="AZ806" s="166"/>
      <c r="BA806" s="158"/>
      <c r="BB806" s="155"/>
      <c r="BC806" s="155"/>
      <c r="BD806" s="155"/>
      <c r="BE806" s="155"/>
      <c r="BF806" s="166"/>
      <c r="BG806" s="158"/>
      <c r="BH806" s="155"/>
      <c r="BI806" s="158"/>
      <c r="BJ806" s="155"/>
      <c r="BK806" s="155"/>
      <c r="BL806" s="155"/>
      <c r="BM806" s="155"/>
      <c r="BN806" s="155"/>
      <c r="BO806" s="155"/>
      <c r="BP806" s="155"/>
      <c r="BQ806" s="155"/>
      <c r="BR806" s="155"/>
      <c r="BS806" s="155"/>
      <c r="BT806" s="155"/>
      <c r="BU806" s="155"/>
      <c r="BV806" s="155"/>
      <c r="BW806" s="155"/>
      <c r="BX806" s="155"/>
      <c r="BY806" s="155"/>
      <c r="BZ806" s="155"/>
      <c r="CA806" s="155"/>
      <c r="CB806" s="155"/>
      <c r="CC806" s="155"/>
      <c r="CD806" s="155"/>
      <c r="CE806" s="155"/>
      <c r="CF806" s="155"/>
      <c r="CG806" s="155"/>
      <c r="CH806" s="155"/>
      <c r="CI806" s="155"/>
      <c r="CJ806" s="166"/>
      <c r="CK806" s="161"/>
      <c r="CL806" s="161"/>
      <c r="CM806" s="161"/>
      <c r="CN806" s="161"/>
      <c r="CO806" s="161"/>
      <c r="CP806" s="161"/>
      <c r="CQ806" s="161"/>
      <c r="CR806" s="167" t="e">
        <f>IFERROR(MATCH(M806,'Cat Val Desplegable'!$B:$B,0),"")-1</f>
        <v>#VALUE!</v>
      </c>
      <c r="CS806" s="167">
        <f>COUNTIF('Cat Val Desplegable'!$B$3:$B$257,'Altas FI-Compras'!M806)</f>
        <v>0</v>
      </c>
      <c r="CT806" s="167" t="e">
        <f>IFERROR(MATCH(Y806,'Cat Val Desplegable'!$E:$E,0),"")-1</f>
        <v>#VALUE!</v>
      </c>
      <c r="CU806" s="167">
        <f>COUNTIF('Cat Val Desplegable'!$E$3:$E$296,'Altas FI-Compras'!Y806)</f>
        <v>0</v>
      </c>
      <c r="CV806" s="161"/>
      <c r="CW806" s="161"/>
      <c r="CX806" s="161"/>
      <c r="CY806" s="161"/>
      <c r="CZ806" s="161"/>
      <c r="DA806" s="161"/>
      <c r="DB806" s="161"/>
      <c r="DC806" s="161"/>
      <c r="DD806" s="161"/>
    </row>
    <row r="807" spans="1:108">
      <c r="A807" s="155"/>
      <c r="B807" s="155"/>
      <c r="C807" s="155"/>
      <c r="D807" s="155"/>
      <c r="E807" s="155"/>
      <c r="F807" s="155"/>
      <c r="G807" s="155"/>
      <c r="H807" s="155"/>
      <c r="I807" s="155"/>
      <c r="J807" s="155"/>
      <c r="K807" s="155"/>
      <c r="L807" s="155"/>
      <c r="M807" s="155"/>
      <c r="N807" s="156"/>
      <c r="O807" s="157"/>
      <c r="P807" s="158"/>
      <c r="Q807" s="155"/>
      <c r="R807" s="159"/>
      <c r="S807" s="159"/>
      <c r="T807" s="155"/>
      <c r="U807" s="159"/>
      <c r="V807" s="159"/>
      <c r="W807" s="160"/>
      <c r="X807" s="155"/>
      <c r="Y807" s="158"/>
      <c r="Z807" s="155"/>
      <c r="AA807" s="155"/>
      <c r="AB807" s="155"/>
      <c r="AC807" s="162"/>
      <c r="AD807" s="162"/>
      <c r="AE807" s="155"/>
      <c r="AF807" s="155"/>
      <c r="AG807" s="155"/>
      <c r="AH807" s="155"/>
      <c r="AI807" s="155"/>
      <c r="AJ807" s="163"/>
      <c r="AK807" s="163"/>
      <c r="AL807" s="163"/>
      <c r="AM807" s="163"/>
      <c r="AN807" s="164"/>
      <c r="AO807" s="165"/>
      <c r="AP807" s="163"/>
      <c r="AQ807" s="155"/>
      <c r="AR807" s="155"/>
      <c r="AS807" s="155"/>
      <c r="AT807" s="166"/>
      <c r="AU807" s="158"/>
      <c r="AV807" s="155"/>
      <c r="AW807" s="155"/>
      <c r="AX807" s="155"/>
      <c r="AY807" s="155"/>
      <c r="AZ807" s="166"/>
      <c r="BA807" s="158"/>
      <c r="BB807" s="155"/>
      <c r="BC807" s="155"/>
      <c r="BD807" s="155"/>
      <c r="BE807" s="155"/>
      <c r="BF807" s="166"/>
      <c r="BG807" s="158"/>
      <c r="BH807" s="155"/>
      <c r="BI807" s="158"/>
      <c r="BJ807" s="155"/>
      <c r="BK807" s="155"/>
      <c r="BL807" s="155"/>
      <c r="BM807" s="155"/>
      <c r="BN807" s="155"/>
      <c r="BO807" s="155"/>
      <c r="BP807" s="155"/>
      <c r="BQ807" s="155"/>
      <c r="BR807" s="155"/>
      <c r="BS807" s="155"/>
      <c r="BT807" s="155"/>
      <c r="BU807" s="155"/>
      <c r="BV807" s="155"/>
      <c r="BW807" s="155"/>
      <c r="BX807" s="155"/>
      <c r="BY807" s="155"/>
      <c r="BZ807" s="155"/>
      <c r="CA807" s="155"/>
      <c r="CB807" s="155"/>
      <c r="CC807" s="155"/>
      <c r="CD807" s="155"/>
      <c r="CE807" s="155"/>
      <c r="CF807" s="155"/>
      <c r="CG807" s="155"/>
      <c r="CH807" s="155"/>
      <c r="CI807" s="155"/>
      <c r="CJ807" s="166"/>
      <c r="CK807" s="161"/>
      <c r="CL807" s="161"/>
      <c r="CM807" s="161"/>
      <c r="CN807" s="161"/>
      <c r="CO807" s="161"/>
      <c r="CP807" s="161"/>
      <c r="CQ807" s="161"/>
      <c r="CR807" s="167" t="e">
        <f>IFERROR(MATCH(M807,'Cat Val Desplegable'!$B:$B,0),"")-1</f>
        <v>#VALUE!</v>
      </c>
      <c r="CS807" s="167">
        <f>COUNTIF('Cat Val Desplegable'!$B$3:$B$257,'Altas FI-Compras'!M807)</f>
        <v>0</v>
      </c>
      <c r="CT807" s="167" t="e">
        <f>IFERROR(MATCH(Y807,'Cat Val Desplegable'!$E:$E,0),"")-1</f>
        <v>#VALUE!</v>
      </c>
      <c r="CU807" s="167">
        <f>COUNTIF('Cat Val Desplegable'!$E$3:$E$296,'Altas FI-Compras'!Y807)</f>
        <v>0</v>
      </c>
      <c r="CV807" s="161"/>
      <c r="CW807" s="161"/>
      <c r="CX807" s="161"/>
      <c r="CY807" s="161"/>
      <c r="CZ807" s="161"/>
      <c r="DA807" s="161"/>
      <c r="DB807" s="161"/>
      <c r="DC807" s="161"/>
      <c r="DD807" s="161"/>
    </row>
    <row r="808" spans="1:108">
      <c r="A808" s="155"/>
      <c r="B808" s="155"/>
      <c r="C808" s="155"/>
      <c r="D808" s="155"/>
      <c r="E808" s="155"/>
      <c r="F808" s="155"/>
      <c r="G808" s="155"/>
      <c r="H808" s="155"/>
      <c r="I808" s="155"/>
      <c r="J808" s="155"/>
      <c r="K808" s="155"/>
      <c r="L808" s="155"/>
      <c r="M808" s="155"/>
      <c r="N808" s="156"/>
      <c r="O808" s="157"/>
      <c r="P808" s="158"/>
      <c r="Q808" s="155"/>
      <c r="R808" s="159"/>
      <c r="S808" s="159"/>
      <c r="T808" s="155"/>
      <c r="U808" s="159"/>
      <c r="V808" s="159"/>
      <c r="W808" s="160"/>
      <c r="X808" s="155"/>
      <c r="Y808" s="158"/>
      <c r="Z808" s="155"/>
      <c r="AA808" s="155"/>
      <c r="AB808" s="155"/>
      <c r="AC808" s="162"/>
      <c r="AD808" s="162"/>
      <c r="AE808" s="155"/>
      <c r="AF808" s="155"/>
      <c r="AG808" s="155"/>
      <c r="AH808" s="155"/>
      <c r="AI808" s="155"/>
      <c r="AJ808" s="163"/>
      <c r="AK808" s="163"/>
      <c r="AL808" s="163"/>
      <c r="AM808" s="163"/>
      <c r="AN808" s="164"/>
      <c r="AO808" s="165"/>
      <c r="AP808" s="163"/>
      <c r="AQ808" s="155"/>
      <c r="AR808" s="155"/>
      <c r="AS808" s="155"/>
      <c r="AT808" s="166"/>
      <c r="AU808" s="158"/>
      <c r="AV808" s="155"/>
      <c r="AW808" s="155"/>
      <c r="AX808" s="155"/>
      <c r="AY808" s="155"/>
      <c r="AZ808" s="166"/>
      <c r="BA808" s="158"/>
      <c r="BB808" s="155"/>
      <c r="BC808" s="155"/>
      <c r="BD808" s="155"/>
      <c r="BE808" s="155"/>
      <c r="BF808" s="166"/>
      <c r="BG808" s="158"/>
      <c r="BH808" s="155"/>
      <c r="BI808" s="158"/>
      <c r="BJ808" s="155"/>
      <c r="BK808" s="155"/>
      <c r="BL808" s="155"/>
      <c r="BM808" s="155"/>
      <c r="BN808" s="155"/>
      <c r="BO808" s="155"/>
      <c r="BP808" s="155"/>
      <c r="BQ808" s="155"/>
      <c r="BR808" s="155"/>
      <c r="BS808" s="155"/>
      <c r="BT808" s="155"/>
      <c r="BU808" s="155"/>
      <c r="BV808" s="155"/>
      <c r="BW808" s="155"/>
      <c r="BX808" s="155"/>
      <c r="BY808" s="155"/>
      <c r="BZ808" s="155"/>
      <c r="CA808" s="155"/>
      <c r="CB808" s="155"/>
      <c r="CC808" s="155"/>
      <c r="CD808" s="155"/>
      <c r="CE808" s="155"/>
      <c r="CF808" s="155"/>
      <c r="CG808" s="155"/>
      <c r="CH808" s="155"/>
      <c r="CI808" s="155"/>
      <c r="CJ808" s="166"/>
      <c r="CK808" s="161"/>
      <c r="CL808" s="161"/>
      <c r="CM808" s="161"/>
      <c r="CN808" s="161"/>
      <c r="CO808" s="161"/>
      <c r="CP808" s="161"/>
      <c r="CQ808" s="161"/>
      <c r="CR808" s="167" t="e">
        <f>IFERROR(MATCH(M808,'Cat Val Desplegable'!$B:$B,0),"")-1</f>
        <v>#VALUE!</v>
      </c>
      <c r="CS808" s="167">
        <f>COUNTIF('Cat Val Desplegable'!$B$3:$B$257,'Altas FI-Compras'!M808)</f>
        <v>0</v>
      </c>
      <c r="CT808" s="167" t="e">
        <f>IFERROR(MATCH(Y808,'Cat Val Desplegable'!$E:$E,0),"")-1</f>
        <v>#VALUE!</v>
      </c>
      <c r="CU808" s="167">
        <f>COUNTIF('Cat Val Desplegable'!$E$3:$E$296,'Altas FI-Compras'!Y808)</f>
        <v>0</v>
      </c>
      <c r="CV808" s="161"/>
      <c r="CW808" s="161"/>
      <c r="CX808" s="161"/>
      <c r="CY808" s="161"/>
      <c r="CZ808" s="161"/>
      <c r="DA808" s="161"/>
      <c r="DB808" s="161"/>
      <c r="DC808" s="161"/>
      <c r="DD808" s="161"/>
    </row>
    <row r="809" spans="1:108">
      <c r="A809" s="155"/>
      <c r="B809" s="155"/>
      <c r="C809" s="155"/>
      <c r="D809" s="155"/>
      <c r="E809" s="155"/>
      <c r="F809" s="155"/>
      <c r="G809" s="155"/>
      <c r="H809" s="155"/>
      <c r="I809" s="155"/>
      <c r="J809" s="155"/>
      <c r="K809" s="155"/>
      <c r="L809" s="155"/>
      <c r="M809" s="155"/>
      <c r="N809" s="156"/>
      <c r="O809" s="157"/>
      <c r="P809" s="158"/>
      <c r="Q809" s="155"/>
      <c r="R809" s="159"/>
      <c r="S809" s="159"/>
      <c r="T809" s="155"/>
      <c r="U809" s="159"/>
      <c r="V809" s="159"/>
      <c r="W809" s="160"/>
      <c r="X809" s="155"/>
      <c r="Y809" s="158"/>
      <c r="Z809" s="155"/>
      <c r="AA809" s="155"/>
      <c r="AB809" s="155"/>
      <c r="AC809" s="162"/>
      <c r="AD809" s="162"/>
      <c r="AE809" s="155"/>
      <c r="AF809" s="155"/>
      <c r="AG809" s="155"/>
      <c r="AH809" s="155"/>
      <c r="AI809" s="155"/>
      <c r="AJ809" s="163"/>
      <c r="AK809" s="163"/>
      <c r="AL809" s="163"/>
      <c r="AM809" s="163"/>
      <c r="AN809" s="164"/>
      <c r="AO809" s="165"/>
      <c r="AP809" s="163"/>
      <c r="AQ809" s="155"/>
      <c r="AR809" s="155"/>
      <c r="AS809" s="155"/>
      <c r="AT809" s="166"/>
      <c r="AU809" s="158"/>
      <c r="AV809" s="155"/>
      <c r="AW809" s="155"/>
      <c r="AX809" s="155"/>
      <c r="AY809" s="155"/>
      <c r="AZ809" s="166"/>
      <c r="BA809" s="158"/>
      <c r="BB809" s="155"/>
      <c r="BC809" s="155"/>
      <c r="BD809" s="155"/>
      <c r="BE809" s="155"/>
      <c r="BF809" s="166"/>
      <c r="BG809" s="158"/>
      <c r="BH809" s="155"/>
      <c r="BI809" s="158"/>
      <c r="BJ809" s="155"/>
      <c r="BK809" s="155"/>
      <c r="BL809" s="155"/>
      <c r="BM809" s="155"/>
      <c r="BN809" s="155"/>
      <c r="BO809" s="155"/>
      <c r="BP809" s="155"/>
      <c r="BQ809" s="155"/>
      <c r="BR809" s="155"/>
      <c r="BS809" s="155"/>
      <c r="BT809" s="155"/>
      <c r="BU809" s="155"/>
      <c r="BV809" s="155"/>
      <c r="BW809" s="155"/>
      <c r="BX809" s="155"/>
      <c r="BY809" s="155"/>
      <c r="BZ809" s="155"/>
      <c r="CA809" s="155"/>
      <c r="CB809" s="155"/>
      <c r="CC809" s="155"/>
      <c r="CD809" s="155"/>
      <c r="CE809" s="155"/>
      <c r="CF809" s="155"/>
      <c r="CG809" s="155"/>
      <c r="CH809" s="155"/>
      <c r="CI809" s="155"/>
      <c r="CJ809" s="166"/>
      <c r="CK809" s="161"/>
      <c r="CL809" s="161"/>
      <c r="CM809" s="161"/>
      <c r="CN809" s="161"/>
      <c r="CO809" s="161"/>
      <c r="CP809" s="161"/>
      <c r="CQ809" s="161"/>
      <c r="CR809" s="167" t="e">
        <f>IFERROR(MATCH(M809,'Cat Val Desplegable'!$B:$B,0),"")-1</f>
        <v>#VALUE!</v>
      </c>
      <c r="CS809" s="167">
        <f>COUNTIF('Cat Val Desplegable'!$B$3:$B$257,'Altas FI-Compras'!M809)</f>
        <v>0</v>
      </c>
      <c r="CT809" s="167" t="e">
        <f>IFERROR(MATCH(Y809,'Cat Val Desplegable'!$E:$E,0),"")-1</f>
        <v>#VALUE!</v>
      </c>
      <c r="CU809" s="167">
        <f>COUNTIF('Cat Val Desplegable'!$E$3:$E$296,'Altas FI-Compras'!Y809)</f>
        <v>0</v>
      </c>
      <c r="CV809" s="161"/>
      <c r="CW809" s="161"/>
      <c r="CX809" s="161"/>
      <c r="CY809" s="161"/>
      <c r="CZ809" s="161"/>
      <c r="DA809" s="161"/>
      <c r="DB809" s="161"/>
      <c r="DC809" s="161"/>
      <c r="DD809" s="161"/>
    </row>
    <row r="810" spans="1:108">
      <c r="A810" s="155"/>
      <c r="B810" s="155"/>
      <c r="C810" s="155"/>
      <c r="D810" s="155"/>
      <c r="E810" s="155"/>
      <c r="F810" s="155"/>
      <c r="G810" s="155"/>
      <c r="H810" s="155"/>
      <c r="I810" s="155"/>
      <c r="J810" s="155"/>
      <c r="K810" s="155"/>
      <c r="L810" s="155"/>
      <c r="M810" s="155"/>
      <c r="N810" s="156"/>
      <c r="O810" s="157"/>
      <c r="P810" s="158"/>
      <c r="Q810" s="155"/>
      <c r="R810" s="159"/>
      <c r="S810" s="159"/>
      <c r="T810" s="155"/>
      <c r="U810" s="159"/>
      <c r="V810" s="159"/>
      <c r="W810" s="160"/>
      <c r="X810" s="155"/>
      <c r="Y810" s="158"/>
      <c r="Z810" s="155"/>
      <c r="AA810" s="155"/>
      <c r="AB810" s="155"/>
      <c r="AC810" s="162"/>
      <c r="AD810" s="162"/>
      <c r="AE810" s="155"/>
      <c r="AF810" s="155"/>
      <c r="AG810" s="155"/>
      <c r="AH810" s="155"/>
      <c r="AI810" s="155"/>
      <c r="AJ810" s="163"/>
      <c r="AK810" s="163"/>
      <c r="AL810" s="163"/>
      <c r="AM810" s="163"/>
      <c r="AN810" s="164"/>
      <c r="AO810" s="165"/>
      <c r="AP810" s="163"/>
      <c r="AQ810" s="155"/>
      <c r="AR810" s="155"/>
      <c r="AS810" s="155"/>
      <c r="AT810" s="166"/>
      <c r="AU810" s="158"/>
      <c r="AV810" s="155"/>
      <c r="AW810" s="155"/>
      <c r="AX810" s="155"/>
      <c r="AY810" s="155"/>
      <c r="AZ810" s="166"/>
      <c r="BA810" s="158"/>
      <c r="BB810" s="155"/>
      <c r="BC810" s="155"/>
      <c r="BD810" s="155"/>
      <c r="BE810" s="155"/>
      <c r="BF810" s="166"/>
      <c r="BG810" s="158"/>
      <c r="BH810" s="155"/>
      <c r="BI810" s="158"/>
      <c r="BJ810" s="155"/>
      <c r="BK810" s="155"/>
      <c r="BL810" s="155"/>
      <c r="BM810" s="155"/>
      <c r="BN810" s="155"/>
      <c r="BO810" s="155"/>
      <c r="BP810" s="155"/>
      <c r="BQ810" s="155"/>
      <c r="BR810" s="155"/>
      <c r="BS810" s="155"/>
      <c r="BT810" s="155"/>
      <c r="BU810" s="155"/>
      <c r="BV810" s="155"/>
      <c r="BW810" s="155"/>
      <c r="BX810" s="155"/>
      <c r="BY810" s="155"/>
      <c r="BZ810" s="155"/>
      <c r="CA810" s="155"/>
      <c r="CB810" s="155"/>
      <c r="CC810" s="155"/>
      <c r="CD810" s="155"/>
      <c r="CE810" s="155"/>
      <c r="CF810" s="155"/>
      <c r="CG810" s="155"/>
      <c r="CH810" s="155"/>
      <c r="CI810" s="155"/>
      <c r="CJ810" s="166"/>
      <c r="CK810" s="161"/>
      <c r="CL810" s="161"/>
      <c r="CM810" s="161"/>
      <c r="CN810" s="161"/>
      <c r="CO810" s="161"/>
      <c r="CP810" s="161"/>
      <c r="CQ810" s="161"/>
      <c r="CR810" s="167" t="e">
        <f>IFERROR(MATCH(M810,'Cat Val Desplegable'!$B:$B,0),"")-1</f>
        <v>#VALUE!</v>
      </c>
      <c r="CS810" s="167">
        <f>COUNTIF('Cat Val Desplegable'!$B$3:$B$257,'Altas FI-Compras'!M810)</f>
        <v>0</v>
      </c>
      <c r="CT810" s="167" t="e">
        <f>IFERROR(MATCH(Y810,'Cat Val Desplegable'!$E:$E,0),"")-1</f>
        <v>#VALUE!</v>
      </c>
      <c r="CU810" s="167">
        <f>COUNTIF('Cat Val Desplegable'!$E$3:$E$296,'Altas FI-Compras'!Y810)</f>
        <v>0</v>
      </c>
      <c r="CV810" s="161"/>
      <c r="CW810" s="161"/>
      <c r="CX810" s="161"/>
      <c r="CY810" s="161"/>
      <c r="CZ810" s="161"/>
      <c r="DA810" s="161"/>
      <c r="DB810" s="161"/>
      <c r="DC810" s="161"/>
      <c r="DD810" s="161"/>
    </row>
    <row r="811" spans="1:108">
      <c r="A811" s="155"/>
      <c r="B811" s="155"/>
      <c r="C811" s="155"/>
      <c r="D811" s="155"/>
      <c r="E811" s="155"/>
      <c r="F811" s="155"/>
      <c r="G811" s="155"/>
      <c r="H811" s="155"/>
      <c r="I811" s="155"/>
      <c r="J811" s="155"/>
      <c r="K811" s="155"/>
      <c r="L811" s="155"/>
      <c r="M811" s="155"/>
      <c r="N811" s="156"/>
      <c r="O811" s="157"/>
      <c r="P811" s="158"/>
      <c r="Q811" s="155"/>
      <c r="R811" s="159"/>
      <c r="S811" s="159"/>
      <c r="T811" s="155"/>
      <c r="U811" s="159"/>
      <c r="V811" s="159"/>
      <c r="W811" s="160"/>
      <c r="X811" s="155"/>
      <c r="Y811" s="158"/>
      <c r="Z811" s="155"/>
      <c r="AA811" s="155"/>
      <c r="AB811" s="155"/>
      <c r="AC811" s="162"/>
      <c r="AD811" s="162"/>
      <c r="AE811" s="155"/>
      <c r="AF811" s="155"/>
      <c r="AG811" s="155"/>
      <c r="AH811" s="155"/>
      <c r="AI811" s="155"/>
      <c r="AJ811" s="163"/>
      <c r="AK811" s="163"/>
      <c r="AL811" s="163"/>
      <c r="AM811" s="163"/>
      <c r="AN811" s="164"/>
      <c r="AO811" s="165"/>
      <c r="AP811" s="163"/>
      <c r="AQ811" s="155"/>
      <c r="AR811" s="155"/>
      <c r="AS811" s="155"/>
      <c r="AT811" s="166"/>
      <c r="AU811" s="158"/>
      <c r="AV811" s="155"/>
      <c r="AW811" s="155"/>
      <c r="AX811" s="155"/>
      <c r="AY811" s="155"/>
      <c r="AZ811" s="166"/>
      <c r="BA811" s="158"/>
      <c r="BB811" s="155"/>
      <c r="BC811" s="155"/>
      <c r="BD811" s="155"/>
      <c r="BE811" s="155"/>
      <c r="BF811" s="166"/>
      <c r="BG811" s="158"/>
      <c r="BH811" s="155"/>
      <c r="BI811" s="158"/>
      <c r="BJ811" s="155"/>
      <c r="BK811" s="155"/>
      <c r="BL811" s="155"/>
      <c r="BM811" s="155"/>
      <c r="BN811" s="155"/>
      <c r="BO811" s="155"/>
      <c r="BP811" s="155"/>
      <c r="BQ811" s="155"/>
      <c r="BR811" s="155"/>
      <c r="BS811" s="155"/>
      <c r="BT811" s="155"/>
      <c r="BU811" s="155"/>
      <c r="BV811" s="155"/>
      <c r="BW811" s="155"/>
      <c r="BX811" s="155"/>
      <c r="BY811" s="155"/>
      <c r="BZ811" s="155"/>
      <c r="CA811" s="155"/>
      <c r="CB811" s="155"/>
      <c r="CC811" s="155"/>
      <c r="CD811" s="155"/>
      <c r="CE811" s="155"/>
      <c r="CF811" s="155"/>
      <c r="CG811" s="155"/>
      <c r="CH811" s="155"/>
      <c r="CI811" s="155"/>
      <c r="CJ811" s="166"/>
      <c r="CK811" s="161"/>
      <c r="CL811" s="161"/>
      <c r="CM811" s="161"/>
      <c r="CN811" s="161"/>
      <c r="CO811" s="161"/>
      <c r="CP811" s="161"/>
      <c r="CQ811" s="161"/>
      <c r="CR811" s="167" t="e">
        <f>IFERROR(MATCH(M811,'Cat Val Desplegable'!$B:$B,0),"")-1</f>
        <v>#VALUE!</v>
      </c>
      <c r="CS811" s="167">
        <f>COUNTIF('Cat Val Desplegable'!$B$3:$B$257,'Altas FI-Compras'!M811)</f>
        <v>0</v>
      </c>
      <c r="CT811" s="167" t="e">
        <f>IFERROR(MATCH(Y811,'Cat Val Desplegable'!$E:$E,0),"")-1</f>
        <v>#VALUE!</v>
      </c>
      <c r="CU811" s="167">
        <f>COUNTIF('Cat Val Desplegable'!$E$3:$E$296,'Altas FI-Compras'!Y811)</f>
        <v>0</v>
      </c>
      <c r="CV811" s="161"/>
      <c r="CW811" s="161"/>
      <c r="CX811" s="161"/>
      <c r="CY811" s="161"/>
      <c r="CZ811" s="161"/>
      <c r="DA811" s="161"/>
      <c r="DB811" s="161"/>
      <c r="DC811" s="161"/>
      <c r="DD811" s="161"/>
    </row>
    <row r="812" spans="1:108">
      <c r="A812" s="155"/>
      <c r="B812" s="155"/>
      <c r="C812" s="155"/>
      <c r="D812" s="155"/>
      <c r="E812" s="155"/>
      <c r="F812" s="155"/>
      <c r="G812" s="155"/>
      <c r="H812" s="155"/>
      <c r="I812" s="155"/>
      <c r="J812" s="155"/>
      <c r="K812" s="155"/>
      <c r="L812" s="155"/>
      <c r="M812" s="155"/>
      <c r="N812" s="156"/>
      <c r="O812" s="157"/>
      <c r="P812" s="158"/>
      <c r="Q812" s="155"/>
      <c r="R812" s="159"/>
      <c r="S812" s="159"/>
      <c r="T812" s="155"/>
      <c r="U812" s="159"/>
      <c r="V812" s="159"/>
      <c r="W812" s="160"/>
      <c r="X812" s="155"/>
      <c r="Y812" s="158"/>
      <c r="Z812" s="155"/>
      <c r="AA812" s="155"/>
      <c r="AB812" s="155"/>
      <c r="AC812" s="162"/>
      <c r="AD812" s="162"/>
      <c r="AE812" s="155"/>
      <c r="AF812" s="155"/>
      <c r="AG812" s="155"/>
      <c r="AH812" s="155"/>
      <c r="AI812" s="155"/>
      <c r="AJ812" s="163"/>
      <c r="AK812" s="163"/>
      <c r="AL812" s="163"/>
      <c r="AM812" s="163"/>
      <c r="AN812" s="164"/>
      <c r="AO812" s="165"/>
      <c r="AP812" s="163"/>
      <c r="AQ812" s="155"/>
      <c r="AR812" s="155"/>
      <c r="AS812" s="155"/>
      <c r="AT812" s="166"/>
      <c r="AU812" s="158"/>
      <c r="AV812" s="155"/>
      <c r="AW812" s="155"/>
      <c r="AX812" s="155"/>
      <c r="AY812" s="155"/>
      <c r="AZ812" s="166"/>
      <c r="BA812" s="158"/>
      <c r="BB812" s="155"/>
      <c r="BC812" s="155"/>
      <c r="BD812" s="155"/>
      <c r="BE812" s="155"/>
      <c r="BF812" s="166"/>
      <c r="BG812" s="158"/>
      <c r="BH812" s="155"/>
      <c r="BI812" s="158"/>
      <c r="BJ812" s="155"/>
      <c r="BK812" s="155"/>
      <c r="BL812" s="155"/>
      <c r="BM812" s="155"/>
      <c r="BN812" s="155"/>
      <c r="BO812" s="155"/>
      <c r="BP812" s="155"/>
      <c r="BQ812" s="155"/>
      <c r="BR812" s="155"/>
      <c r="BS812" s="155"/>
      <c r="BT812" s="155"/>
      <c r="BU812" s="155"/>
      <c r="BV812" s="155"/>
      <c r="BW812" s="155"/>
      <c r="BX812" s="155"/>
      <c r="BY812" s="155"/>
      <c r="BZ812" s="155"/>
      <c r="CA812" s="155"/>
      <c r="CB812" s="155"/>
      <c r="CC812" s="155"/>
      <c r="CD812" s="155"/>
      <c r="CE812" s="155"/>
      <c r="CF812" s="155"/>
      <c r="CG812" s="155"/>
      <c r="CH812" s="155"/>
      <c r="CI812" s="155"/>
      <c r="CJ812" s="166"/>
      <c r="CK812" s="161"/>
      <c r="CL812" s="161"/>
      <c r="CM812" s="161"/>
      <c r="CN812" s="161"/>
      <c r="CO812" s="161"/>
      <c r="CP812" s="161"/>
      <c r="CQ812" s="161"/>
      <c r="CR812" s="167" t="e">
        <f>IFERROR(MATCH(M812,'Cat Val Desplegable'!$B:$B,0),"")-1</f>
        <v>#VALUE!</v>
      </c>
      <c r="CS812" s="167">
        <f>COUNTIF('Cat Val Desplegable'!$B$3:$B$257,'Altas FI-Compras'!M812)</f>
        <v>0</v>
      </c>
      <c r="CT812" s="167" t="e">
        <f>IFERROR(MATCH(Y812,'Cat Val Desplegable'!$E:$E,0),"")-1</f>
        <v>#VALUE!</v>
      </c>
      <c r="CU812" s="167">
        <f>COUNTIF('Cat Val Desplegable'!$E$3:$E$296,'Altas FI-Compras'!Y812)</f>
        <v>0</v>
      </c>
      <c r="CV812" s="161"/>
      <c r="CW812" s="161"/>
      <c r="CX812" s="161"/>
      <c r="CY812" s="161"/>
      <c r="CZ812" s="161"/>
      <c r="DA812" s="161"/>
      <c r="DB812" s="161"/>
      <c r="DC812" s="161"/>
      <c r="DD812" s="161"/>
    </row>
    <row r="813" spans="1:108">
      <c r="A813" s="155"/>
      <c r="B813" s="155"/>
      <c r="C813" s="155"/>
      <c r="D813" s="155"/>
      <c r="E813" s="155"/>
      <c r="F813" s="155"/>
      <c r="G813" s="155"/>
      <c r="H813" s="155"/>
      <c r="I813" s="155"/>
      <c r="J813" s="155"/>
      <c r="K813" s="155"/>
      <c r="L813" s="155"/>
      <c r="M813" s="155"/>
      <c r="N813" s="156"/>
      <c r="O813" s="157"/>
      <c r="P813" s="158"/>
      <c r="Q813" s="155"/>
      <c r="R813" s="159"/>
      <c r="S813" s="159"/>
      <c r="T813" s="155"/>
      <c r="U813" s="159"/>
      <c r="V813" s="159"/>
      <c r="W813" s="160"/>
      <c r="X813" s="155"/>
      <c r="Y813" s="158"/>
      <c r="Z813" s="155"/>
      <c r="AA813" s="155"/>
      <c r="AB813" s="155"/>
      <c r="AC813" s="162"/>
      <c r="AD813" s="162"/>
      <c r="AE813" s="155"/>
      <c r="AF813" s="155"/>
      <c r="AG813" s="155"/>
      <c r="AH813" s="155"/>
      <c r="AI813" s="155"/>
      <c r="AJ813" s="163"/>
      <c r="AK813" s="163"/>
      <c r="AL813" s="163"/>
      <c r="AM813" s="163"/>
      <c r="AN813" s="164"/>
      <c r="AO813" s="165"/>
      <c r="AP813" s="163"/>
      <c r="AQ813" s="155"/>
      <c r="AR813" s="155"/>
      <c r="AS813" s="155"/>
      <c r="AT813" s="166"/>
      <c r="AU813" s="158"/>
      <c r="AV813" s="155"/>
      <c r="AW813" s="155"/>
      <c r="AX813" s="155"/>
      <c r="AY813" s="155"/>
      <c r="AZ813" s="166"/>
      <c r="BA813" s="158"/>
      <c r="BB813" s="155"/>
      <c r="BC813" s="155"/>
      <c r="BD813" s="155"/>
      <c r="BE813" s="155"/>
      <c r="BF813" s="166"/>
      <c r="BG813" s="158"/>
      <c r="BH813" s="155"/>
      <c r="BI813" s="158"/>
      <c r="BJ813" s="155"/>
      <c r="BK813" s="155"/>
      <c r="BL813" s="155"/>
      <c r="BM813" s="155"/>
      <c r="BN813" s="155"/>
      <c r="BO813" s="155"/>
      <c r="BP813" s="155"/>
      <c r="BQ813" s="155"/>
      <c r="BR813" s="155"/>
      <c r="BS813" s="155"/>
      <c r="BT813" s="155"/>
      <c r="BU813" s="155"/>
      <c r="BV813" s="155"/>
      <c r="BW813" s="155"/>
      <c r="BX813" s="155"/>
      <c r="BY813" s="155"/>
      <c r="BZ813" s="155"/>
      <c r="CA813" s="155"/>
      <c r="CB813" s="155"/>
      <c r="CC813" s="155"/>
      <c r="CD813" s="155"/>
      <c r="CE813" s="155"/>
      <c r="CF813" s="155"/>
      <c r="CG813" s="155"/>
      <c r="CH813" s="155"/>
      <c r="CI813" s="155"/>
      <c r="CJ813" s="166"/>
      <c r="CK813" s="161"/>
      <c r="CL813" s="161"/>
      <c r="CM813" s="161"/>
      <c r="CN813" s="161"/>
      <c r="CO813" s="161"/>
      <c r="CP813" s="161"/>
      <c r="CQ813" s="161"/>
      <c r="CR813" s="167" t="e">
        <f>IFERROR(MATCH(M813,'Cat Val Desplegable'!$B:$B,0),"")-1</f>
        <v>#VALUE!</v>
      </c>
      <c r="CS813" s="167">
        <f>COUNTIF('Cat Val Desplegable'!$B$3:$B$257,'Altas FI-Compras'!M813)</f>
        <v>0</v>
      </c>
      <c r="CT813" s="167" t="e">
        <f>IFERROR(MATCH(Y813,'Cat Val Desplegable'!$E:$E,0),"")-1</f>
        <v>#VALUE!</v>
      </c>
      <c r="CU813" s="167">
        <f>COUNTIF('Cat Val Desplegable'!$E$3:$E$296,'Altas FI-Compras'!Y813)</f>
        <v>0</v>
      </c>
      <c r="CV813" s="161"/>
      <c r="CW813" s="161"/>
      <c r="CX813" s="161"/>
      <c r="CY813" s="161"/>
      <c r="CZ813" s="161"/>
      <c r="DA813" s="161"/>
      <c r="DB813" s="161"/>
      <c r="DC813" s="161"/>
      <c r="DD813" s="161"/>
    </row>
    <row r="814" spans="1:108">
      <c r="A814" s="155"/>
      <c r="B814" s="155"/>
      <c r="C814" s="155"/>
      <c r="D814" s="155"/>
      <c r="E814" s="155"/>
      <c r="F814" s="155"/>
      <c r="G814" s="155"/>
      <c r="H814" s="155"/>
      <c r="I814" s="155"/>
      <c r="J814" s="155"/>
      <c r="K814" s="155"/>
      <c r="L814" s="155"/>
      <c r="M814" s="155"/>
      <c r="N814" s="156"/>
      <c r="O814" s="157"/>
      <c r="P814" s="158"/>
      <c r="Q814" s="155"/>
      <c r="R814" s="159"/>
      <c r="S814" s="159"/>
      <c r="T814" s="155"/>
      <c r="U814" s="159"/>
      <c r="V814" s="159"/>
      <c r="W814" s="160"/>
      <c r="X814" s="155"/>
      <c r="Y814" s="158"/>
      <c r="Z814" s="155"/>
      <c r="AA814" s="155"/>
      <c r="AB814" s="155"/>
      <c r="AC814" s="162"/>
      <c r="AD814" s="162"/>
      <c r="AE814" s="155"/>
      <c r="AF814" s="155"/>
      <c r="AG814" s="155"/>
      <c r="AH814" s="155"/>
      <c r="AI814" s="155"/>
      <c r="AJ814" s="163"/>
      <c r="AK814" s="163"/>
      <c r="AL814" s="163"/>
      <c r="AM814" s="163"/>
      <c r="AN814" s="164"/>
      <c r="AO814" s="165"/>
      <c r="AP814" s="163"/>
      <c r="AQ814" s="155"/>
      <c r="AR814" s="155"/>
      <c r="AS814" s="155"/>
      <c r="AT814" s="166"/>
      <c r="AU814" s="158"/>
      <c r="AV814" s="155"/>
      <c r="AW814" s="155"/>
      <c r="AX814" s="155"/>
      <c r="AY814" s="155"/>
      <c r="AZ814" s="166"/>
      <c r="BA814" s="158"/>
      <c r="BB814" s="155"/>
      <c r="BC814" s="155"/>
      <c r="BD814" s="155"/>
      <c r="BE814" s="155"/>
      <c r="BF814" s="166"/>
      <c r="BG814" s="158"/>
      <c r="BH814" s="155"/>
      <c r="BI814" s="158"/>
      <c r="BJ814" s="155"/>
      <c r="BK814" s="155"/>
      <c r="BL814" s="155"/>
      <c r="BM814" s="155"/>
      <c r="BN814" s="155"/>
      <c r="BO814" s="155"/>
      <c r="BP814" s="155"/>
      <c r="BQ814" s="155"/>
      <c r="BR814" s="155"/>
      <c r="BS814" s="155"/>
      <c r="BT814" s="155"/>
      <c r="BU814" s="155"/>
      <c r="BV814" s="155"/>
      <c r="BW814" s="155"/>
      <c r="BX814" s="155"/>
      <c r="BY814" s="155"/>
      <c r="BZ814" s="155"/>
      <c r="CA814" s="155"/>
      <c r="CB814" s="155"/>
      <c r="CC814" s="155"/>
      <c r="CD814" s="155"/>
      <c r="CE814" s="155"/>
      <c r="CF814" s="155"/>
      <c r="CG814" s="155"/>
      <c r="CH814" s="155"/>
      <c r="CI814" s="155"/>
      <c r="CJ814" s="166"/>
      <c r="CK814" s="161"/>
      <c r="CL814" s="161"/>
      <c r="CM814" s="161"/>
      <c r="CN814" s="161"/>
      <c r="CO814" s="161"/>
      <c r="CP814" s="161"/>
      <c r="CQ814" s="161"/>
      <c r="CR814" s="167" t="e">
        <f>IFERROR(MATCH(M814,'Cat Val Desplegable'!$B:$B,0),"")-1</f>
        <v>#VALUE!</v>
      </c>
      <c r="CS814" s="167">
        <f>COUNTIF('Cat Val Desplegable'!$B$3:$B$257,'Altas FI-Compras'!M814)</f>
        <v>0</v>
      </c>
      <c r="CT814" s="167" t="e">
        <f>IFERROR(MATCH(Y814,'Cat Val Desplegable'!$E:$E,0),"")-1</f>
        <v>#VALUE!</v>
      </c>
      <c r="CU814" s="167">
        <f>COUNTIF('Cat Val Desplegable'!$E$3:$E$296,'Altas FI-Compras'!Y814)</f>
        <v>0</v>
      </c>
      <c r="CV814" s="161"/>
      <c r="CW814" s="161"/>
      <c r="CX814" s="161"/>
      <c r="CY814" s="161"/>
      <c r="CZ814" s="161"/>
      <c r="DA814" s="161"/>
      <c r="DB814" s="161"/>
      <c r="DC814" s="161"/>
      <c r="DD814" s="161"/>
    </row>
    <row r="815" spans="1:108">
      <c r="A815" s="155"/>
      <c r="B815" s="155"/>
      <c r="C815" s="155"/>
      <c r="D815" s="155"/>
      <c r="E815" s="155"/>
      <c r="F815" s="155"/>
      <c r="G815" s="155"/>
      <c r="H815" s="155"/>
      <c r="I815" s="155"/>
      <c r="J815" s="155"/>
      <c r="K815" s="155"/>
      <c r="L815" s="155"/>
      <c r="M815" s="155"/>
      <c r="N815" s="156"/>
      <c r="O815" s="157"/>
      <c r="P815" s="158"/>
      <c r="Q815" s="155"/>
      <c r="R815" s="159"/>
      <c r="S815" s="159"/>
      <c r="T815" s="155"/>
      <c r="U815" s="159"/>
      <c r="V815" s="159"/>
      <c r="W815" s="160"/>
      <c r="X815" s="155"/>
      <c r="Y815" s="158"/>
      <c r="Z815" s="155"/>
      <c r="AA815" s="155"/>
      <c r="AB815" s="155"/>
      <c r="AC815" s="162"/>
      <c r="AD815" s="162"/>
      <c r="AE815" s="155"/>
      <c r="AF815" s="155"/>
      <c r="AG815" s="155"/>
      <c r="AH815" s="155"/>
      <c r="AI815" s="155"/>
      <c r="AJ815" s="163"/>
      <c r="AK815" s="163"/>
      <c r="AL815" s="163"/>
      <c r="AM815" s="163"/>
      <c r="AN815" s="164"/>
      <c r="AO815" s="165"/>
      <c r="AP815" s="163"/>
      <c r="AQ815" s="155"/>
      <c r="AR815" s="155"/>
      <c r="AS815" s="155"/>
      <c r="AT815" s="166"/>
      <c r="AU815" s="158"/>
      <c r="AV815" s="155"/>
      <c r="AW815" s="155"/>
      <c r="AX815" s="155"/>
      <c r="AY815" s="155"/>
      <c r="AZ815" s="166"/>
      <c r="BA815" s="158"/>
      <c r="BB815" s="155"/>
      <c r="BC815" s="155"/>
      <c r="BD815" s="155"/>
      <c r="BE815" s="155"/>
      <c r="BF815" s="166"/>
      <c r="BG815" s="158"/>
      <c r="BH815" s="155"/>
      <c r="BI815" s="158"/>
      <c r="BJ815" s="155"/>
      <c r="BK815" s="155"/>
      <c r="BL815" s="155"/>
      <c r="BM815" s="155"/>
      <c r="BN815" s="155"/>
      <c r="BO815" s="155"/>
      <c r="BP815" s="155"/>
      <c r="BQ815" s="155"/>
      <c r="BR815" s="155"/>
      <c r="BS815" s="155"/>
      <c r="BT815" s="155"/>
      <c r="BU815" s="155"/>
      <c r="BV815" s="155"/>
      <c r="BW815" s="155"/>
      <c r="BX815" s="155"/>
      <c r="BY815" s="155"/>
      <c r="BZ815" s="155"/>
      <c r="CA815" s="155"/>
      <c r="CB815" s="155"/>
      <c r="CC815" s="155"/>
      <c r="CD815" s="155"/>
      <c r="CE815" s="155"/>
      <c r="CF815" s="155"/>
      <c r="CG815" s="155"/>
      <c r="CH815" s="155"/>
      <c r="CI815" s="155"/>
      <c r="CJ815" s="166"/>
      <c r="CK815" s="161"/>
      <c r="CL815" s="161"/>
      <c r="CM815" s="161"/>
      <c r="CN815" s="161"/>
      <c r="CO815" s="161"/>
      <c r="CP815" s="161"/>
      <c r="CQ815" s="161"/>
      <c r="CR815" s="167" t="e">
        <f>IFERROR(MATCH(M815,'Cat Val Desplegable'!$B:$B,0),"")-1</f>
        <v>#VALUE!</v>
      </c>
      <c r="CS815" s="167">
        <f>COUNTIF('Cat Val Desplegable'!$B$3:$B$257,'Altas FI-Compras'!M815)</f>
        <v>0</v>
      </c>
      <c r="CT815" s="167" t="e">
        <f>IFERROR(MATCH(Y815,'Cat Val Desplegable'!$E:$E,0),"")-1</f>
        <v>#VALUE!</v>
      </c>
      <c r="CU815" s="167">
        <f>COUNTIF('Cat Val Desplegable'!$E$3:$E$296,'Altas FI-Compras'!Y815)</f>
        <v>0</v>
      </c>
      <c r="CV815" s="161"/>
      <c r="CW815" s="161"/>
      <c r="CX815" s="161"/>
      <c r="CY815" s="161"/>
      <c r="CZ815" s="161"/>
      <c r="DA815" s="161"/>
      <c r="DB815" s="161"/>
      <c r="DC815" s="161"/>
      <c r="DD815" s="161"/>
    </row>
    <row r="816" spans="1:108">
      <c r="A816" s="155"/>
      <c r="B816" s="155"/>
      <c r="C816" s="155"/>
      <c r="D816" s="155"/>
      <c r="E816" s="155"/>
      <c r="F816" s="155"/>
      <c r="G816" s="155"/>
      <c r="H816" s="155"/>
      <c r="I816" s="155"/>
      <c r="J816" s="155"/>
      <c r="K816" s="155"/>
      <c r="L816" s="155"/>
      <c r="M816" s="155"/>
      <c r="N816" s="156"/>
      <c r="O816" s="157"/>
      <c r="P816" s="158"/>
      <c r="Q816" s="155"/>
      <c r="R816" s="159"/>
      <c r="S816" s="159"/>
      <c r="T816" s="155"/>
      <c r="U816" s="159"/>
      <c r="V816" s="159"/>
      <c r="W816" s="160"/>
      <c r="X816" s="155"/>
      <c r="Y816" s="158"/>
      <c r="Z816" s="155"/>
      <c r="AA816" s="155"/>
      <c r="AB816" s="155"/>
      <c r="AC816" s="162"/>
      <c r="AD816" s="162"/>
      <c r="AE816" s="155"/>
      <c r="AF816" s="155"/>
      <c r="AG816" s="155"/>
      <c r="AH816" s="155"/>
      <c r="AI816" s="155"/>
      <c r="AJ816" s="163"/>
      <c r="AK816" s="163"/>
      <c r="AL816" s="163"/>
      <c r="AM816" s="163"/>
      <c r="AN816" s="164"/>
      <c r="AO816" s="165"/>
      <c r="AP816" s="163"/>
      <c r="AQ816" s="155"/>
      <c r="AR816" s="155"/>
      <c r="AS816" s="155"/>
      <c r="AT816" s="166"/>
      <c r="AU816" s="158"/>
      <c r="AV816" s="155"/>
      <c r="AW816" s="155"/>
      <c r="AX816" s="155"/>
      <c r="AY816" s="155"/>
      <c r="AZ816" s="166"/>
      <c r="BA816" s="158"/>
      <c r="BB816" s="155"/>
      <c r="BC816" s="155"/>
      <c r="BD816" s="155"/>
      <c r="BE816" s="155"/>
      <c r="BF816" s="166"/>
      <c r="BG816" s="158"/>
      <c r="BH816" s="155"/>
      <c r="BI816" s="158"/>
      <c r="BJ816" s="155"/>
      <c r="BK816" s="155"/>
      <c r="BL816" s="155"/>
      <c r="BM816" s="155"/>
      <c r="BN816" s="155"/>
      <c r="BO816" s="155"/>
      <c r="BP816" s="155"/>
      <c r="BQ816" s="155"/>
      <c r="BR816" s="155"/>
      <c r="BS816" s="155"/>
      <c r="BT816" s="155"/>
      <c r="BU816" s="155"/>
      <c r="BV816" s="155"/>
      <c r="BW816" s="155"/>
      <c r="BX816" s="155"/>
      <c r="BY816" s="155"/>
      <c r="BZ816" s="155"/>
      <c r="CA816" s="155"/>
      <c r="CB816" s="155"/>
      <c r="CC816" s="155"/>
      <c r="CD816" s="155"/>
      <c r="CE816" s="155"/>
      <c r="CF816" s="155"/>
      <c r="CG816" s="155"/>
      <c r="CH816" s="155"/>
      <c r="CI816" s="155"/>
      <c r="CJ816" s="166"/>
      <c r="CK816" s="161"/>
      <c r="CL816" s="161"/>
      <c r="CM816" s="161"/>
      <c r="CN816" s="161"/>
      <c r="CO816" s="161"/>
      <c r="CP816" s="161"/>
      <c r="CQ816" s="161"/>
      <c r="CR816" s="167" t="e">
        <f>IFERROR(MATCH(M816,'Cat Val Desplegable'!$B:$B,0),"")-1</f>
        <v>#VALUE!</v>
      </c>
      <c r="CS816" s="167">
        <f>COUNTIF('Cat Val Desplegable'!$B$3:$B$257,'Altas FI-Compras'!M816)</f>
        <v>0</v>
      </c>
      <c r="CT816" s="167" t="e">
        <f>IFERROR(MATCH(Y816,'Cat Val Desplegable'!$E:$E,0),"")-1</f>
        <v>#VALUE!</v>
      </c>
      <c r="CU816" s="167">
        <f>COUNTIF('Cat Val Desplegable'!$E$3:$E$296,'Altas FI-Compras'!Y816)</f>
        <v>0</v>
      </c>
      <c r="CV816" s="161"/>
      <c r="CW816" s="161"/>
      <c r="CX816" s="161"/>
      <c r="CY816" s="161"/>
      <c r="CZ816" s="161"/>
      <c r="DA816" s="161"/>
      <c r="DB816" s="161"/>
      <c r="DC816" s="161"/>
      <c r="DD816" s="161"/>
    </row>
    <row r="817" spans="1:108">
      <c r="A817" s="155"/>
      <c r="B817" s="155"/>
      <c r="C817" s="155"/>
      <c r="D817" s="155"/>
      <c r="E817" s="155"/>
      <c r="F817" s="155"/>
      <c r="G817" s="155"/>
      <c r="H817" s="155"/>
      <c r="I817" s="155"/>
      <c r="J817" s="155"/>
      <c r="K817" s="155"/>
      <c r="L817" s="155"/>
      <c r="M817" s="155"/>
      <c r="N817" s="156"/>
      <c r="O817" s="157"/>
      <c r="P817" s="158"/>
      <c r="Q817" s="155"/>
      <c r="R817" s="159"/>
      <c r="S817" s="159"/>
      <c r="T817" s="155"/>
      <c r="U817" s="159"/>
      <c r="V817" s="159"/>
      <c r="W817" s="160"/>
      <c r="X817" s="155"/>
      <c r="Y817" s="158"/>
      <c r="Z817" s="155"/>
      <c r="AA817" s="155"/>
      <c r="AB817" s="155"/>
      <c r="AC817" s="162"/>
      <c r="AD817" s="162"/>
      <c r="AE817" s="155"/>
      <c r="AF817" s="155"/>
      <c r="AG817" s="155"/>
      <c r="AH817" s="155"/>
      <c r="AI817" s="155"/>
      <c r="AJ817" s="163"/>
      <c r="AK817" s="163"/>
      <c r="AL817" s="163"/>
      <c r="AM817" s="163"/>
      <c r="AN817" s="164"/>
      <c r="AO817" s="165"/>
      <c r="AP817" s="163"/>
      <c r="AQ817" s="155"/>
      <c r="AR817" s="155"/>
      <c r="AS817" s="155"/>
      <c r="AT817" s="166"/>
      <c r="AU817" s="158"/>
      <c r="AV817" s="155"/>
      <c r="AW817" s="155"/>
      <c r="AX817" s="155"/>
      <c r="AY817" s="155"/>
      <c r="AZ817" s="166"/>
      <c r="BA817" s="158"/>
      <c r="BB817" s="155"/>
      <c r="BC817" s="155"/>
      <c r="BD817" s="155"/>
      <c r="BE817" s="155"/>
      <c r="BF817" s="166"/>
      <c r="BG817" s="158"/>
      <c r="BH817" s="155"/>
      <c r="BI817" s="158"/>
      <c r="BJ817" s="155"/>
      <c r="BK817" s="155"/>
      <c r="BL817" s="155"/>
      <c r="BM817" s="155"/>
      <c r="BN817" s="155"/>
      <c r="BO817" s="155"/>
      <c r="BP817" s="155"/>
      <c r="BQ817" s="155"/>
      <c r="BR817" s="155"/>
      <c r="BS817" s="155"/>
      <c r="BT817" s="155"/>
      <c r="BU817" s="155"/>
      <c r="BV817" s="155"/>
      <c r="BW817" s="155"/>
      <c r="BX817" s="155"/>
      <c r="BY817" s="155"/>
      <c r="BZ817" s="155"/>
      <c r="CA817" s="155"/>
      <c r="CB817" s="155"/>
      <c r="CC817" s="155"/>
      <c r="CD817" s="155"/>
      <c r="CE817" s="155"/>
      <c r="CF817" s="155"/>
      <c r="CG817" s="155"/>
      <c r="CH817" s="155"/>
      <c r="CI817" s="155"/>
      <c r="CJ817" s="166"/>
      <c r="CK817" s="161"/>
      <c r="CL817" s="161"/>
      <c r="CM817" s="161"/>
      <c r="CN817" s="161"/>
      <c r="CO817" s="161"/>
      <c r="CP817" s="161"/>
      <c r="CQ817" s="161"/>
      <c r="CR817" s="167" t="e">
        <f>IFERROR(MATCH(M817,'Cat Val Desplegable'!$B:$B,0),"")-1</f>
        <v>#VALUE!</v>
      </c>
      <c r="CS817" s="167">
        <f>COUNTIF('Cat Val Desplegable'!$B$3:$B$257,'Altas FI-Compras'!M817)</f>
        <v>0</v>
      </c>
      <c r="CT817" s="167" t="e">
        <f>IFERROR(MATCH(Y817,'Cat Val Desplegable'!$E:$E,0),"")-1</f>
        <v>#VALUE!</v>
      </c>
      <c r="CU817" s="167">
        <f>COUNTIF('Cat Val Desplegable'!$E$3:$E$296,'Altas FI-Compras'!Y817)</f>
        <v>0</v>
      </c>
      <c r="CV817" s="161"/>
      <c r="CW817" s="161"/>
      <c r="CX817" s="161"/>
      <c r="CY817" s="161"/>
      <c r="CZ817" s="161"/>
      <c r="DA817" s="161"/>
      <c r="DB817" s="161"/>
      <c r="DC817" s="161"/>
      <c r="DD817" s="161"/>
    </row>
    <row r="818" spans="1:108">
      <c r="A818" s="155"/>
      <c r="B818" s="155"/>
      <c r="C818" s="155"/>
      <c r="D818" s="155"/>
      <c r="E818" s="155"/>
      <c r="F818" s="155"/>
      <c r="G818" s="155"/>
      <c r="H818" s="155"/>
      <c r="I818" s="155"/>
      <c r="J818" s="155"/>
      <c r="K818" s="155"/>
      <c r="L818" s="155"/>
      <c r="M818" s="155"/>
      <c r="N818" s="156"/>
      <c r="O818" s="157"/>
      <c r="P818" s="158"/>
      <c r="Q818" s="155"/>
      <c r="R818" s="159"/>
      <c r="S818" s="159"/>
      <c r="T818" s="155"/>
      <c r="U818" s="159"/>
      <c r="V818" s="159"/>
      <c r="W818" s="160"/>
      <c r="X818" s="155"/>
      <c r="Y818" s="158"/>
      <c r="Z818" s="155"/>
      <c r="AA818" s="155"/>
      <c r="AB818" s="155"/>
      <c r="AC818" s="162"/>
      <c r="AD818" s="162"/>
      <c r="AE818" s="155"/>
      <c r="AF818" s="155"/>
      <c r="AG818" s="155"/>
      <c r="AH818" s="155"/>
      <c r="AI818" s="155"/>
      <c r="AJ818" s="163"/>
      <c r="AK818" s="163"/>
      <c r="AL818" s="163"/>
      <c r="AM818" s="163"/>
      <c r="AN818" s="164"/>
      <c r="AO818" s="165"/>
      <c r="AP818" s="163"/>
      <c r="AQ818" s="155"/>
      <c r="AR818" s="155"/>
      <c r="AS818" s="155"/>
      <c r="AT818" s="166"/>
      <c r="AU818" s="158"/>
      <c r="AV818" s="155"/>
      <c r="AW818" s="155"/>
      <c r="AX818" s="155"/>
      <c r="AY818" s="155"/>
      <c r="AZ818" s="166"/>
      <c r="BA818" s="158"/>
      <c r="BB818" s="155"/>
      <c r="BC818" s="155"/>
      <c r="BD818" s="155"/>
      <c r="BE818" s="155"/>
      <c r="BF818" s="166"/>
      <c r="BG818" s="158"/>
      <c r="BH818" s="155"/>
      <c r="BI818" s="158"/>
      <c r="BJ818" s="155"/>
      <c r="BK818" s="155"/>
      <c r="BL818" s="155"/>
      <c r="BM818" s="155"/>
      <c r="BN818" s="155"/>
      <c r="BO818" s="155"/>
      <c r="BP818" s="155"/>
      <c r="BQ818" s="155"/>
      <c r="BR818" s="155"/>
      <c r="BS818" s="155"/>
      <c r="BT818" s="155"/>
      <c r="BU818" s="155"/>
      <c r="BV818" s="155"/>
      <c r="BW818" s="155"/>
      <c r="BX818" s="155"/>
      <c r="BY818" s="155"/>
      <c r="BZ818" s="155"/>
      <c r="CA818" s="155"/>
      <c r="CB818" s="155"/>
      <c r="CC818" s="155"/>
      <c r="CD818" s="155"/>
      <c r="CE818" s="155"/>
      <c r="CF818" s="155"/>
      <c r="CG818" s="155"/>
      <c r="CH818" s="155"/>
      <c r="CI818" s="155"/>
      <c r="CJ818" s="166"/>
      <c r="CK818" s="161"/>
      <c r="CL818" s="161"/>
      <c r="CM818" s="161"/>
      <c r="CN818" s="161"/>
      <c r="CO818" s="161"/>
      <c r="CP818" s="161"/>
      <c r="CQ818" s="161"/>
      <c r="CR818" s="167" t="e">
        <f>IFERROR(MATCH(M818,'Cat Val Desplegable'!$B:$B,0),"")-1</f>
        <v>#VALUE!</v>
      </c>
      <c r="CS818" s="167">
        <f>COUNTIF('Cat Val Desplegable'!$B$3:$B$257,'Altas FI-Compras'!M818)</f>
        <v>0</v>
      </c>
      <c r="CT818" s="167" t="e">
        <f>IFERROR(MATCH(Y818,'Cat Val Desplegable'!$E:$E,0),"")-1</f>
        <v>#VALUE!</v>
      </c>
      <c r="CU818" s="167">
        <f>COUNTIF('Cat Val Desplegable'!$E$3:$E$296,'Altas FI-Compras'!Y818)</f>
        <v>0</v>
      </c>
      <c r="CV818" s="161"/>
      <c r="CW818" s="161"/>
      <c r="CX818" s="161"/>
      <c r="CY818" s="161"/>
      <c r="CZ818" s="161"/>
      <c r="DA818" s="161"/>
      <c r="DB818" s="161"/>
      <c r="DC818" s="161"/>
      <c r="DD818" s="161"/>
    </row>
    <row r="819" spans="1:108">
      <c r="A819" s="155"/>
      <c r="B819" s="155"/>
      <c r="C819" s="155"/>
      <c r="D819" s="155"/>
      <c r="E819" s="155"/>
      <c r="F819" s="155"/>
      <c r="G819" s="155"/>
      <c r="H819" s="155"/>
      <c r="I819" s="155"/>
      <c r="J819" s="155"/>
      <c r="K819" s="155"/>
      <c r="L819" s="155"/>
      <c r="M819" s="155"/>
      <c r="N819" s="156"/>
      <c r="O819" s="157"/>
      <c r="P819" s="158"/>
      <c r="Q819" s="155"/>
      <c r="R819" s="159"/>
      <c r="S819" s="159"/>
      <c r="T819" s="155"/>
      <c r="U819" s="159"/>
      <c r="V819" s="159"/>
      <c r="W819" s="160"/>
      <c r="X819" s="155"/>
      <c r="Y819" s="158"/>
      <c r="Z819" s="155"/>
      <c r="AA819" s="155"/>
      <c r="AB819" s="155"/>
      <c r="AC819" s="162"/>
      <c r="AD819" s="162"/>
      <c r="AE819" s="155"/>
      <c r="AF819" s="155"/>
      <c r="AG819" s="155"/>
      <c r="AH819" s="155"/>
      <c r="AI819" s="155"/>
      <c r="AJ819" s="163"/>
      <c r="AK819" s="163"/>
      <c r="AL819" s="163"/>
      <c r="AM819" s="163"/>
      <c r="AN819" s="164"/>
      <c r="AO819" s="165"/>
      <c r="AP819" s="163"/>
      <c r="AQ819" s="155"/>
      <c r="AR819" s="155"/>
      <c r="AS819" s="155"/>
      <c r="AT819" s="166"/>
      <c r="AU819" s="158"/>
      <c r="AV819" s="155"/>
      <c r="AW819" s="155"/>
      <c r="AX819" s="155"/>
      <c r="AY819" s="155"/>
      <c r="AZ819" s="166"/>
      <c r="BA819" s="158"/>
      <c r="BB819" s="155"/>
      <c r="BC819" s="155"/>
      <c r="BD819" s="155"/>
      <c r="BE819" s="155"/>
      <c r="BF819" s="166"/>
      <c r="BG819" s="158"/>
      <c r="BH819" s="155"/>
      <c r="BI819" s="158"/>
      <c r="BJ819" s="155"/>
      <c r="BK819" s="155"/>
      <c r="BL819" s="155"/>
      <c r="BM819" s="155"/>
      <c r="BN819" s="155"/>
      <c r="BO819" s="155"/>
      <c r="BP819" s="155"/>
      <c r="BQ819" s="155"/>
      <c r="BR819" s="155"/>
      <c r="BS819" s="155"/>
      <c r="BT819" s="155"/>
      <c r="BU819" s="155"/>
      <c r="BV819" s="155"/>
      <c r="BW819" s="155"/>
      <c r="BX819" s="155"/>
      <c r="BY819" s="155"/>
      <c r="BZ819" s="155"/>
      <c r="CA819" s="155"/>
      <c r="CB819" s="155"/>
      <c r="CC819" s="155"/>
      <c r="CD819" s="155"/>
      <c r="CE819" s="155"/>
      <c r="CF819" s="155"/>
      <c r="CG819" s="155"/>
      <c r="CH819" s="155"/>
      <c r="CI819" s="155"/>
      <c r="CJ819" s="166"/>
      <c r="CK819" s="161"/>
      <c r="CL819" s="161"/>
      <c r="CM819" s="161"/>
      <c r="CN819" s="161"/>
      <c r="CO819" s="161"/>
      <c r="CP819" s="161"/>
      <c r="CQ819" s="161"/>
      <c r="CR819" s="167" t="e">
        <f>IFERROR(MATCH(M819,'Cat Val Desplegable'!$B:$B,0),"")-1</f>
        <v>#VALUE!</v>
      </c>
      <c r="CS819" s="167">
        <f>COUNTIF('Cat Val Desplegable'!$B$3:$B$257,'Altas FI-Compras'!M819)</f>
        <v>0</v>
      </c>
      <c r="CT819" s="167" t="e">
        <f>IFERROR(MATCH(Y819,'Cat Val Desplegable'!$E:$E,0),"")-1</f>
        <v>#VALUE!</v>
      </c>
      <c r="CU819" s="167">
        <f>COUNTIF('Cat Val Desplegable'!$E$3:$E$296,'Altas FI-Compras'!Y819)</f>
        <v>0</v>
      </c>
      <c r="CV819" s="161"/>
      <c r="CW819" s="161"/>
      <c r="CX819" s="161"/>
      <c r="CY819" s="161"/>
      <c r="CZ819" s="161"/>
      <c r="DA819" s="161"/>
      <c r="DB819" s="161"/>
      <c r="DC819" s="161"/>
      <c r="DD819" s="161"/>
    </row>
    <row r="820" spans="1:108">
      <c r="A820" s="155"/>
      <c r="B820" s="155"/>
      <c r="C820" s="155"/>
      <c r="D820" s="155"/>
      <c r="E820" s="155"/>
      <c r="F820" s="155"/>
      <c r="G820" s="155"/>
      <c r="H820" s="155"/>
      <c r="I820" s="155"/>
      <c r="J820" s="155"/>
      <c r="K820" s="155"/>
      <c r="L820" s="155"/>
      <c r="M820" s="155"/>
      <c r="N820" s="156"/>
      <c r="O820" s="157"/>
      <c r="P820" s="158"/>
      <c r="Q820" s="155"/>
      <c r="R820" s="159"/>
      <c r="S820" s="159"/>
      <c r="T820" s="155"/>
      <c r="U820" s="159"/>
      <c r="V820" s="159"/>
      <c r="W820" s="160"/>
      <c r="X820" s="155"/>
      <c r="Y820" s="158"/>
      <c r="Z820" s="155"/>
      <c r="AA820" s="155"/>
      <c r="AB820" s="155"/>
      <c r="AC820" s="162"/>
      <c r="AD820" s="162"/>
      <c r="AE820" s="155"/>
      <c r="AF820" s="155"/>
      <c r="AG820" s="155"/>
      <c r="AH820" s="155"/>
      <c r="AI820" s="155"/>
      <c r="AJ820" s="163"/>
      <c r="AK820" s="163"/>
      <c r="AL820" s="163"/>
      <c r="AM820" s="163"/>
      <c r="AN820" s="164"/>
      <c r="AO820" s="165"/>
      <c r="AP820" s="163"/>
      <c r="AQ820" s="155"/>
      <c r="AR820" s="155"/>
      <c r="AS820" s="155"/>
      <c r="AT820" s="166"/>
      <c r="AU820" s="158"/>
      <c r="AV820" s="155"/>
      <c r="AW820" s="155"/>
      <c r="AX820" s="155"/>
      <c r="AY820" s="155"/>
      <c r="AZ820" s="166"/>
      <c r="BA820" s="158"/>
      <c r="BB820" s="155"/>
      <c r="BC820" s="155"/>
      <c r="BD820" s="155"/>
      <c r="BE820" s="155"/>
      <c r="BF820" s="166"/>
      <c r="BG820" s="158"/>
      <c r="BH820" s="155"/>
      <c r="BI820" s="158"/>
      <c r="BJ820" s="155"/>
      <c r="BK820" s="155"/>
      <c r="BL820" s="155"/>
      <c r="BM820" s="155"/>
      <c r="BN820" s="155"/>
      <c r="BO820" s="155"/>
      <c r="BP820" s="155"/>
      <c r="BQ820" s="155"/>
      <c r="BR820" s="155"/>
      <c r="BS820" s="155"/>
      <c r="BT820" s="155"/>
      <c r="BU820" s="155"/>
      <c r="BV820" s="155"/>
      <c r="BW820" s="155"/>
      <c r="BX820" s="155"/>
      <c r="BY820" s="155"/>
      <c r="BZ820" s="155"/>
      <c r="CA820" s="155"/>
      <c r="CB820" s="155"/>
      <c r="CC820" s="155"/>
      <c r="CD820" s="155"/>
      <c r="CE820" s="155"/>
      <c r="CF820" s="155"/>
      <c r="CG820" s="155"/>
      <c r="CH820" s="155"/>
      <c r="CI820" s="155"/>
      <c r="CJ820" s="166"/>
      <c r="CK820" s="161"/>
      <c r="CL820" s="161"/>
      <c r="CM820" s="161"/>
      <c r="CN820" s="161"/>
      <c r="CO820" s="161"/>
      <c r="CP820" s="161"/>
      <c r="CQ820" s="161"/>
      <c r="CR820" s="167" t="e">
        <f>IFERROR(MATCH(M820,'Cat Val Desplegable'!$B:$B,0),"")-1</f>
        <v>#VALUE!</v>
      </c>
      <c r="CS820" s="167">
        <f>COUNTIF('Cat Val Desplegable'!$B$3:$B$257,'Altas FI-Compras'!M820)</f>
        <v>0</v>
      </c>
      <c r="CT820" s="167" t="e">
        <f>IFERROR(MATCH(Y820,'Cat Val Desplegable'!$E:$E,0),"")-1</f>
        <v>#VALUE!</v>
      </c>
      <c r="CU820" s="167">
        <f>COUNTIF('Cat Val Desplegable'!$E$3:$E$296,'Altas FI-Compras'!Y820)</f>
        <v>0</v>
      </c>
      <c r="CV820" s="161"/>
      <c r="CW820" s="161"/>
      <c r="CX820" s="161"/>
      <c r="CY820" s="161"/>
      <c r="CZ820" s="161"/>
      <c r="DA820" s="161"/>
      <c r="DB820" s="161"/>
      <c r="DC820" s="161"/>
      <c r="DD820" s="161"/>
    </row>
    <row r="821" spans="1:108">
      <c r="A821" s="155"/>
      <c r="B821" s="155"/>
      <c r="C821" s="155"/>
      <c r="D821" s="155"/>
      <c r="E821" s="155"/>
      <c r="F821" s="155"/>
      <c r="G821" s="155"/>
      <c r="H821" s="155"/>
      <c r="I821" s="155"/>
      <c r="J821" s="155"/>
      <c r="K821" s="155"/>
      <c r="L821" s="155"/>
      <c r="M821" s="155"/>
      <c r="N821" s="156"/>
      <c r="O821" s="157"/>
      <c r="P821" s="158"/>
      <c r="Q821" s="155"/>
      <c r="R821" s="159"/>
      <c r="S821" s="159"/>
      <c r="T821" s="155"/>
      <c r="U821" s="159"/>
      <c r="V821" s="159"/>
      <c r="W821" s="160"/>
      <c r="X821" s="155"/>
      <c r="Y821" s="158"/>
      <c r="Z821" s="155"/>
      <c r="AA821" s="155"/>
      <c r="AB821" s="155"/>
      <c r="AC821" s="162"/>
      <c r="AD821" s="162"/>
      <c r="AE821" s="155"/>
      <c r="AF821" s="155"/>
      <c r="AG821" s="155"/>
      <c r="AH821" s="155"/>
      <c r="AI821" s="155"/>
      <c r="AJ821" s="163"/>
      <c r="AK821" s="163"/>
      <c r="AL821" s="163"/>
      <c r="AM821" s="163"/>
      <c r="AN821" s="164"/>
      <c r="AO821" s="165"/>
      <c r="AP821" s="163"/>
      <c r="AQ821" s="155"/>
      <c r="AR821" s="155"/>
      <c r="AS821" s="155"/>
      <c r="AT821" s="166"/>
      <c r="AU821" s="158"/>
      <c r="AV821" s="155"/>
      <c r="AW821" s="155"/>
      <c r="AX821" s="155"/>
      <c r="AY821" s="155"/>
      <c r="AZ821" s="166"/>
      <c r="BA821" s="158"/>
      <c r="BB821" s="155"/>
      <c r="BC821" s="155"/>
      <c r="BD821" s="155"/>
      <c r="BE821" s="155"/>
      <c r="BF821" s="166"/>
      <c r="BG821" s="158"/>
      <c r="BH821" s="155"/>
      <c r="BI821" s="158"/>
      <c r="BJ821" s="155"/>
      <c r="BK821" s="155"/>
      <c r="BL821" s="155"/>
      <c r="BM821" s="155"/>
      <c r="BN821" s="155"/>
      <c r="BO821" s="155"/>
      <c r="BP821" s="155"/>
      <c r="BQ821" s="155"/>
      <c r="BR821" s="155"/>
      <c r="BS821" s="155"/>
      <c r="BT821" s="155"/>
      <c r="BU821" s="155"/>
      <c r="BV821" s="155"/>
      <c r="BW821" s="155"/>
      <c r="BX821" s="155"/>
      <c r="BY821" s="155"/>
      <c r="BZ821" s="155"/>
      <c r="CA821" s="155"/>
      <c r="CB821" s="155"/>
      <c r="CC821" s="155"/>
      <c r="CD821" s="155"/>
      <c r="CE821" s="155"/>
      <c r="CF821" s="155"/>
      <c r="CG821" s="155"/>
      <c r="CH821" s="155"/>
      <c r="CI821" s="155"/>
      <c r="CJ821" s="166"/>
      <c r="CK821" s="161"/>
      <c r="CL821" s="161"/>
      <c r="CM821" s="161"/>
      <c r="CN821" s="161"/>
      <c r="CO821" s="161"/>
      <c r="CP821" s="161"/>
      <c r="CQ821" s="161"/>
      <c r="CR821" s="167" t="e">
        <f>IFERROR(MATCH(M821,'Cat Val Desplegable'!$B:$B,0),"")-1</f>
        <v>#VALUE!</v>
      </c>
      <c r="CS821" s="167">
        <f>COUNTIF('Cat Val Desplegable'!$B$3:$B$257,'Altas FI-Compras'!M821)</f>
        <v>0</v>
      </c>
      <c r="CT821" s="167" t="e">
        <f>IFERROR(MATCH(Y821,'Cat Val Desplegable'!$E:$E,0),"")-1</f>
        <v>#VALUE!</v>
      </c>
      <c r="CU821" s="167">
        <f>COUNTIF('Cat Val Desplegable'!$E$3:$E$296,'Altas FI-Compras'!Y821)</f>
        <v>0</v>
      </c>
      <c r="CV821" s="161"/>
      <c r="CW821" s="161"/>
      <c r="CX821" s="161"/>
      <c r="CY821" s="161"/>
      <c r="CZ821" s="161"/>
      <c r="DA821" s="161"/>
      <c r="DB821" s="161"/>
      <c r="DC821" s="161"/>
      <c r="DD821" s="161"/>
    </row>
    <row r="822" spans="1:108">
      <c r="A822" s="155"/>
      <c r="B822" s="155"/>
      <c r="C822" s="155"/>
      <c r="D822" s="155"/>
      <c r="E822" s="155"/>
      <c r="F822" s="155"/>
      <c r="G822" s="155"/>
      <c r="H822" s="155"/>
      <c r="I822" s="155"/>
      <c r="J822" s="155"/>
      <c r="K822" s="155"/>
      <c r="L822" s="155"/>
      <c r="M822" s="155"/>
      <c r="N822" s="156"/>
      <c r="O822" s="157"/>
      <c r="P822" s="158"/>
      <c r="Q822" s="155"/>
      <c r="R822" s="159"/>
      <c r="S822" s="159"/>
      <c r="T822" s="155"/>
      <c r="U822" s="159"/>
      <c r="V822" s="159"/>
      <c r="W822" s="160"/>
      <c r="X822" s="155"/>
      <c r="Y822" s="158"/>
      <c r="Z822" s="155"/>
      <c r="AA822" s="155"/>
      <c r="AB822" s="155"/>
      <c r="AC822" s="162"/>
      <c r="AD822" s="162"/>
      <c r="AE822" s="155"/>
      <c r="AF822" s="155"/>
      <c r="AG822" s="155"/>
      <c r="AH822" s="155"/>
      <c r="AI822" s="155"/>
      <c r="AJ822" s="163"/>
      <c r="AK822" s="163"/>
      <c r="AL822" s="163"/>
      <c r="AM822" s="163"/>
      <c r="AN822" s="164"/>
      <c r="AO822" s="165"/>
      <c r="AP822" s="163"/>
      <c r="AQ822" s="155"/>
      <c r="AR822" s="155"/>
      <c r="AS822" s="155"/>
      <c r="AT822" s="166"/>
      <c r="AU822" s="158"/>
      <c r="AV822" s="155"/>
      <c r="AW822" s="155"/>
      <c r="AX822" s="155"/>
      <c r="AY822" s="155"/>
      <c r="AZ822" s="166"/>
      <c r="BA822" s="158"/>
      <c r="BB822" s="155"/>
      <c r="BC822" s="155"/>
      <c r="BD822" s="155"/>
      <c r="BE822" s="155"/>
      <c r="BF822" s="166"/>
      <c r="BG822" s="158"/>
      <c r="BH822" s="155"/>
      <c r="BI822" s="158"/>
      <c r="BJ822" s="155"/>
      <c r="BK822" s="155"/>
      <c r="BL822" s="155"/>
      <c r="BM822" s="155"/>
      <c r="BN822" s="155"/>
      <c r="BO822" s="155"/>
      <c r="BP822" s="155"/>
      <c r="BQ822" s="155"/>
      <c r="BR822" s="155"/>
      <c r="BS822" s="155"/>
      <c r="BT822" s="155"/>
      <c r="BU822" s="155"/>
      <c r="BV822" s="155"/>
      <c r="BW822" s="155"/>
      <c r="BX822" s="155"/>
      <c r="BY822" s="155"/>
      <c r="BZ822" s="155"/>
      <c r="CA822" s="155"/>
      <c r="CB822" s="155"/>
      <c r="CC822" s="155"/>
      <c r="CD822" s="155"/>
      <c r="CE822" s="155"/>
      <c r="CF822" s="155"/>
      <c r="CG822" s="155"/>
      <c r="CH822" s="155"/>
      <c r="CI822" s="155"/>
      <c r="CJ822" s="166"/>
      <c r="CK822" s="161"/>
      <c r="CL822" s="161"/>
      <c r="CM822" s="161"/>
      <c r="CN822" s="161"/>
      <c r="CO822" s="161"/>
      <c r="CP822" s="161"/>
      <c r="CQ822" s="161"/>
      <c r="CR822" s="167" t="e">
        <f>IFERROR(MATCH(M822,'Cat Val Desplegable'!$B:$B,0),"")-1</f>
        <v>#VALUE!</v>
      </c>
      <c r="CS822" s="167">
        <f>COUNTIF('Cat Val Desplegable'!$B$3:$B$257,'Altas FI-Compras'!M822)</f>
        <v>0</v>
      </c>
      <c r="CT822" s="167" t="e">
        <f>IFERROR(MATCH(Y822,'Cat Val Desplegable'!$E:$E,0),"")-1</f>
        <v>#VALUE!</v>
      </c>
      <c r="CU822" s="167">
        <f>COUNTIF('Cat Val Desplegable'!$E$3:$E$296,'Altas FI-Compras'!Y822)</f>
        <v>0</v>
      </c>
      <c r="CV822" s="161"/>
      <c r="CW822" s="161"/>
      <c r="CX822" s="161"/>
      <c r="CY822" s="161"/>
      <c r="CZ822" s="161"/>
      <c r="DA822" s="161"/>
      <c r="DB822" s="161"/>
      <c r="DC822" s="161"/>
      <c r="DD822" s="161"/>
    </row>
    <row r="823" spans="1:108">
      <c r="A823" s="155"/>
      <c r="B823" s="155"/>
      <c r="C823" s="155"/>
      <c r="D823" s="155"/>
      <c r="E823" s="155"/>
      <c r="F823" s="155"/>
      <c r="G823" s="155"/>
      <c r="H823" s="155"/>
      <c r="I823" s="155"/>
      <c r="J823" s="155"/>
      <c r="K823" s="155"/>
      <c r="L823" s="155"/>
      <c r="M823" s="155"/>
      <c r="N823" s="156"/>
      <c r="O823" s="157"/>
      <c r="P823" s="158"/>
      <c r="Q823" s="155"/>
      <c r="R823" s="159"/>
      <c r="S823" s="159"/>
      <c r="T823" s="155"/>
      <c r="U823" s="159"/>
      <c r="V823" s="159"/>
      <c r="W823" s="160"/>
      <c r="X823" s="155"/>
      <c r="Y823" s="158"/>
      <c r="Z823" s="155"/>
      <c r="AA823" s="155"/>
      <c r="AB823" s="155"/>
      <c r="AC823" s="162"/>
      <c r="AD823" s="162"/>
      <c r="AE823" s="155"/>
      <c r="AF823" s="155"/>
      <c r="AG823" s="155"/>
      <c r="AH823" s="155"/>
      <c r="AI823" s="155"/>
      <c r="AJ823" s="163"/>
      <c r="AK823" s="163"/>
      <c r="AL823" s="163"/>
      <c r="AM823" s="163"/>
      <c r="AN823" s="164"/>
      <c r="AO823" s="165"/>
      <c r="AP823" s="163"/>
      <c r="AQ823" s="155"/>
      <c r="AR823" s="155"/>
      <c r="AS823" s="155"/>
      <c r="AT823" s="166"/>
      <c r="AU823" s="158"/>
      <c r="AV823" s="155"/>
      <c r="AW823" s="155"/>
      <c r="AX823" s="155"/>
      <c r="AY823" s="155"/>
      <c r="AZ823" s="166"/>
      <c r="BA823" s="158"/>
      <c r="BB823" s="155"/>
      <c r="BC823" s="155"/>
      <c r="BD823" s="155"/>
      <c r="BE823" s="155"/>
      <c r="BF823" s="166"/>
      <c r="BG823" s="158"/>
      <c r="BH823" s="155"/>
      <c r="BI823" s="158"/>
      <c r="BJ823" s="155"/>
      <c r="BK823" s="155"/>
      <c r="BL823" s="155"/>
      <c r="BM823" s="155"/>
      <c r="BN823" s="155"/>
      <c r="BO823" s="155"/>
      <c r="BP823" s="155"/>
      <c r="BQ823" s="155"/>
      <c r="BR823" s="155"/>
      <c r="BS823" s="155"/>
      <c r="BT823" s="155"/>
      <c r="BU823" s="155"/>
      <c r="BV823" s="155"/>
      <c r="BW823" s="155"/>
      <c r="BX823" s="155"/>
      <c r="BY823" s="155"/>
      <c r="BZ823" s="155"/>
      <c r="CA823" s="155"/>
      <c r="CB823" s="155"/>
      <c r="CC823" s="155"/>
      <c r="CD823" s="155"/>
      <c r="CE823" s="155"/>
      <c r="CF823" s="155"/>
      <c r="CG823" s="155"/>
      <c r="CH823" s="155"/>
      <c r="CI823" s="155"/>
      <c r="CJ823" s="166"/>
      <c r="CK823" s="161"/>
      <c r="CL823" s="161"/>
      <c r="CM823" s="161"/>
      <c r="CN823" s="161"/>
      <c r="CO823" s="161"/>
      <c r="CP823" s="161"/>
      <c r="CQ823" s="161"/>
      <c r="CR823" s="167" t="e">
        <f>IFERROR(MATCH(M823,'Cat Val Desplegable'!$B:$B,0),"")-1</f>
        <v>#VALUE!</v>
      </c>
      <c r="CS823" s="167">
        <f>COUNTIF('Cat Val Desplegable'!$B$3:$B$257,'Altas FI-Compras'!M823)</f>
        <v>0</v>
      </c>
      <c r="CT823" s="167" t="e">
        <f>IFERROR(MATCH(Y823,'Cat Val Desplegable'!$E:$E,0),"")-1</f>
        <v>#VALUE!</v>
      </c>
      <c r="CU823" s="167">
        <f>COUNTIF('Cat Val Desplegable'!$E$3:$E$296,'Altas FI-Compras'!Y823)</f>
        <v>0</v>
      </c>
      <c r="CV823" s="161"/>
      <c r="CW823" s="161"/>
      <c r="CX823" s="161"/>
      <c r="CY823" s="161"/>
      <c r="CZ823" s="161"/>
      <c r="DA823" s="161"/>
      <c r="DB823" s="161"/>
      <c r="DC823" s="161"/>
      <c r="DD823" s="161"/>
    </row>
    <row r="824" spans="1:108">
      <c r="A824" s="155"/>
      <c r="B824" s="155"/>
      <c r="C824" s="155"/>
      <c r="D824" s="155"/>
      <c r="E824" s="155"/>
      <c r="F824" s="155"/>
      <c r="G824" s="155"/>
      <c r="H824" s="155"/>
      <c r="I824" s="155"/>
      <c r="J824" s="155"/>
      <c r="K824" s="155"/>
      <c r="L824" s="155"/>
      <c r="M824" s="155"/>
      <c r="N824" s="156"/>
      <c r="O824" s="157"/>
      <c r="P824" s="158"/>
      <c r="Q824" s="155"/>
      <c r="R824" s="159"/>
      <c r="S824" s="159"/>
      <c r="T824" s="155"/>
      <c r="U824" s="159"/>
      <c r="V824" s="159"/>
      <c r="W824" s="160"/>
      <c r="X824" s="155"/>
      <c r="Y824" s="158"/>
      <c r="Z824" s="155"/>
      <c r="AA824" s="155"/>
      <c r="AB824" s="155"/>
      <c r="AC824" s="162"/>
      <c r="AD824" s="162"/>
      <c r="AE824" s="155"/>
      <c r="AF824" s="155"/>
      <c r="AG824" s="155"/>
      <c r="AH824" s="155"/>
      <c r="AI824" s="155"/>
      <c r="AJ824" s="163"/>
      <c r="AK824" s="163"/>
      <c r="AL824" s="163"/>
      <c r="AM824" s="163"/>
      <c r="AN824" s="164"/>
      <c r="AO824" s="165"/>
      <c r="AP824" s="163"/>
      <c r="AQ824" s="155"/>
      <c r="AR824" s="155"/>
      <c r="AS824" s="155"/>
      <c r="AT824" s="166"/>
      <c r="AU824" s="158"/>
      <c r="AV824" s="155"/>
      <c r="AW824" s="155"/>
      <c r="AX824" s="155"/>
      <c r="AY824" s="155"/>
      <c r="AZ824" s="166"/>
      <c r="BA824" s="158"/>
      <c r="BB824" s="155"/>
      <c r="BC824" s="155"/>
      <c r="BD824" s="155"/>
      <c r="BE824" s="155"/>
      <c r="BF824" s="166"/>
      <c r="BG824" s="158"/>
      <c r="BH824" s="155"/>
      <c r="BI824" s="158"/>
      <c r="BJ824" s="155"/>
      <c r="BK824" s="155"/>
      <c r="BL824" s="155"/>
      <c r="BM824" s="155"/>
      <c r="BN824" s="155"/>
      <c r="BO824" s="155"/>
      <c r="BP824" s="155"/>
      <c r="BQ824" s="155"/>
      <c r="BR824" s="155"/>
      <c r="BS824" s="155"/>
      <c r="BT824" s="155"/>
      <c r="BU824" s="155"/>
      <c r="BV824" s="155"/>
      <c r="BW824" s="155"/>
      <c r="BX824" s="155"/>
      <c r="BY824" s="155"/>
      <c r="BZ824" s="155"/>
      <c r="CA824" s="155"/>
      <c r="CB824" s="155"/>
      <c r="CC824" s="155"/>
      <c r="CD824" s="155"/>
      <c r="CE824" s="155"/>
      <c r="CF824" s="155"/>
      <c r="CG824" s="155"/>
      <c r="CH824" s="155"/>
      <c r="CI824" s="155"/>
      <c r="CJ824" s="166"/>
      <c r="CK824" s="161"/>
      <c r="CL824" s="161"/>
      <c r="CM824" s="161"/>
      <c r="CN824" s="161"/>
      <c r="CO824" s="161"/>
      <c r="CP824" s="161"/>
      <c r="CQ824" s="161"/>
      <c r="CR824" s="167" t="e">
        <f>IFERROR(MATCH(M824,'Cat Val Desplegable'!$B:$B,0),"")-1</f>
        <v>#VALUE!</v>
      </c>
      <c r="CS824" s="167">
        <f>COUNTIF('Cat Val Desplegable'!$B$3:$B$257,'Altas FI-Compras'!M824)</f>
        <v>0</v>
      </c>
      <c r="CT824" s="167" t="e">
        <f>IFERROR(MATCH(Y824,'Cat Val Desplegable'!$E:$E,0),"")-1</f>
        <v>#VALUE!</v>
      </c>
      <c r="CU824" s="167">
        <f>COUNTIF('Cat Val Desplegable'!$E$3:$E$296,'Altas FI-Compras'!Y824)</f>
        <v>0</v>
      </c>
      <c r="CV824" s="161"/>
      <c r="CW824" s="161"/>
      <c r="CX824" s="161"/>
      <c r="CY824" s="161"/>
      <c r="CZ824" s="161"/>
      <c r="DA824" s="161"/>
      <c r="DB824" s="161"/>
      <c r="DC824" s="161"/>
      <c r="DD824" s="161"/>
    </row>
    <row r="825" spans="1:108">
      <c r="A825" s="155"/>
      <c r="B825" s="155"/>
      <c r="C825" s="155"/>
      <c r="D825" s="155"/>
      <c r="E825" s="155"/>
      <c r="F825" s="155"/>
      <c r="G825" s="155"/>
      <c r="H825" s="155"/>
      <c r="I825" s="155"/>
      <c r="J825" s="155"/>
      <c r="K825" s="155"/>
      <c r="L825" s="155"/>
      <c r="M825" s="155"/>
      <c r="N825" s="156"/>
      <c r="O825" s="157"/>
      <c r="P825" s="158"/>
      <c r="Q825" s="155"/>
      <c r="R825" s="159"/>
      <c r="S825" s="159"/>
      <c r="T825" s="155"/>
      <c r="U825" s="159"/>
      <c r="V825" s="159"/>
      <c r="W825" s="160"/>
      <c r="X825" s="155"/>
      <c r="Y825" s="158"/>
      <c r="Z825" s="155"/>
      <c r="AA825" s="155"/>
      <c r="AB825" s="155"/>
      <c r="AC825" s="162"/>
      <c r="AD825" s="162"/>
      <c r="AE825" s="155"/>
      <c r="AF825" s="155"/>
      <c r="AG825" s="155"/>
      <c r="AH825" s="155"/>
      <c r="AI825" s="155"/>
      <c r="AJ825" s="163"/>
      <c r="AK825" s="163"/>
      <c r="AL825" s="163"/>
      <c r="AM825" s="163"/>
      <c r="AN825" s="164"/>
      <c r="AO825" s="165"/>
      <c r="AP825" s="163"/>
      <c r="AQ825" s="155"/>
      <c r="AR825" s="155"/>
      <c r="AS825" s="155"/>
      <c r="AT825" s="166"/>
      <c r="AU825" s="158"/>
      <c r="AV825" s="155"/>
      <c r="AW825" s="155"/>
      <c r="AX825" s="155"/>
      <c r="AY825" s="155"/>
      <c r="AZ825" s="166"/>
      <c r="BA825" s="158"/>
      <c r="BB825" s="155"/>
      <c r="BC825" s="155"/>
      <c r="BD825" s="155"/>
      <c r="BE825" s="155"/>
      <c r="BF825" s="166"/>
      <c r="BG825" s="158"/>
      <c r="BH825" s="155"/>
      <c r="BI825" s="158"/>
      <c r="BJ825" s="155"/>
      <c r="BK825" s="155"/>
      <c r="BL825" s="155"/>
      <c r="BM825" s="155"/>
      <c r="BN825" s="155"/>
      <c r="BO825" s="155"/>
      <c r="BP825" s="155"/>
      <c r="BQ825" s="155"/>
      <c r="BR825" s="155"/>
      <c r="BS825" s="155"/>
      <c r="BT825" s="155"/>
      <c r="BU825" s="155"/>
      <c r="BV825" s="155"/>
      <c r="BW825" s="155"/>
      <c r="BX825" s="155"/>
      <c r="BY825" s="155"/>
      <c r="BZ825" s="155"/>
      <c r="CA825" s="155"/>
      <c r="CB825" s="155"/>
      <c r="CC825" s="155"/>
      <c r="CD825" s="155"/>
      <c r="CE825" s="155"/>
      <c r="CF825" s="155"/>
      <c r="CG825" s="155"/>
      <c r="CH825" s="155"/>
      <c r="CI825" s="155"/>
      <c r="CJ825" s="166"/>
      <c r="CK825" s="161"/>
      <c r="CL825" s="161"/>
      <c r="CM825" s="161"/>
      <c r="CN825" s="161"/>
      <c r="CO825" s="161"/>
      <c r="CP825" s="161"/>
      <c r="CQ825" s="161"/>
      <c r="CR825" s="167" t="e">
        <f>IFERROR(MATCH(M825,'Cat Val Desplegable'!$B:$B,0),"")-1</f>
        <v>#VALUE!</v>
      </c>
      <c r="CS825" s="167">
        <f>COUNTIF('Cat Val Desplegable'!$B$3:$B$257,'Altas FI-Compras'!M825)</f>
        <v>0</v>
      </c>
      <c r="CT825" s="167" t="e">
        <f>IFERROR(MATCH(Y825,'Cat Val Desplegable'!$E:$E,0),"")-1</f>
        <v>#VALUE!</v>
      </c>
      <c r="CU825" s="167">
        <f>COUNTIF('Cat Val Desplegable'!$E$3:$E$296,'Altas FI-Compras'!Y825)</f>
        <v>0</v>
      </c>
      <c r="CV825" s="161"/>
      <c r="CW825" s="161"/>
      <c r="CX825" s="161"/>
      <c r="CY825" s="161"/>
      <c r="CZ825" s="161"/>
      <c r="DA825" s="161"/>
      <c r="DB825" s="161"/>
      <c r="DC825" s="161"/>
      <c r="DD825" s="161"/>
    </row>
    <row r="826" spans="1:108">
      <c r="A826" s="155"/>
      <c r="B826" s="155"/>
      <c r="C826" s="155"/>
      <c r="D826" s="155"/>
      <c r="E826" s="155"/>
      <c r="F826" s="155"/>
      <c r="G826" s="155"/>
      <c r="H826" s="155"/>
      <c r="I826" s="155"/>
      <c r="J826" s="155"/>
      <c r="K826" s="155"/>
      <c r="L826" s="155"/>
      <c r="M826" s="155"/>
      <c r="N826" s="156"/>
      <c r="O826" s="157"/>
      <c r="P826" s="158"/>
      <c r="Q826" s="155"/>
      <c r="R826" s="159"/>
      <c r="S826" s="159"/>
      <c r="T826" s="155"/>
      <c r="U826" s="159"/>
      <c r="V826" s="159"/>
      <c r="W826" s="160"/>
      <c r="X826" s="155"/>
      <c r="Y826" s="158"/>
      <c r="Z826" s="155"/>
      <c r="AA826" s="155"/>
      <c r="AB826" s="155"/>
      <c r="AC826" s="162"/>
      <c r="AD826" s="162"/>
      <c r="AE826" s="155"/>
      <c r="AF826" s="155"/>
      <c r="AG826" s="155"/>
      <c r="AH826" s="155"/>
      <c r="AI826" s="155"/>
      <c r="AJ826" s="163"/>
      <c r="AK826" s="163"/>
      <c r="AL826" s="163"/>
      <c r="AM826" s="163"/>
      <c r="AN826" s="164"/>
      <c r="AO826" s="165"/>
      <c r="AP826" s="163"/>
      <c r="AQ826" s="155"/>
      <c r="AR826" s="155"/>
      <c r="AS826" s="155"/>
      <c r="AT826" s="166"/>
      <c r="AU826" s="158"/>
      <c r="AV826" s="155"/>
      <c r="AW826" s="155"/>
      <c r="AX826" s="155"/>
      <c r="AY826" s="155"/>
      <c r="AZ826" s="166"/>
      <c r="BA826" s="158"/>
      <c r="BB826" s="155"/>
      <c r="BC826" s="155"/>
      <c r="BD826" s="155"/>
      <c r="BE826" s="155"/>
      <c r="BF826" s="166"/>
      <c r="BG826" s="158"/>
      <c r="BH826" s="155"/>
      <c r="BI826" s="158"/>
      <c r="BJ826" s="155"/>
      <c r="BK826" s="155"/>
      <c r="BL826" s="155"/>
      <c r="BM826" s="155"/>
      <c r="BN826" s="155"/>
      <c r="BO826" s="155"/>
      <c r="BP826" s="155"/>
      <c r="BQ826" s="155"/>
      <c r="BR826" s="155"/>
      <c r="BS826" s="155"/>
      <c r="BT826" s="155"/>
      <c r="BU826" s="155"/>
      <c r="BV826" s="155"/>
      <c r="BW826" s="155"/>
      <c r="BX826" s="155"/>
      <c r="BY826" s="155"/>
      <c r="BZ826" s="155"/>
      <c r="CA826" s="155"/>
      <c r="CB826" s="155"/>
      <c r="CC826" s="155"/>
      <c r="CD826" s="155"/>
      <c r="CE826" s="155"/>
      <c r="CF826" s="155"/>
      <c r="CG826" s="155"/>
      <c r="CH826" s="155"/>
      <c r="CI826" s="155"/>
      <c r="CJ826" s="166"/>
      <c r="CK826" s="161"/>
      <c r="CL826" s="161"/>
      <c r="CM826" s="161"/>
      <c r="CN826" s="161"/>
      <c r="CO826" s="161"/>
      <c r="CP826" s="161"/>
      <c r="CQ826" s="161"/>
      <c r="CR826" s="167" t="e">
        <f>IFERROR(MATCH(M826,'Cat Val Desplegable'!$B:$B,0),"")-1</f>
        <v>#VALUE!</v>
      </c>
      <c r="CS826" s="167">
        <f>COUNTIF('Cat Val Desplegable'!$B$3:$B$257,'Altas FI-Compras'!M826)</f>
        <v>0</v>
      </c>
      <c r="CT826" s="167" t="e">
        <f>IFERROR(MATCH(Y826,'Cat Val Desplegable'!$E:$E,0),"")-1</f>
        <v>#VALUE!</v>
      </c>
      <c r="CU826" s="167">
        <f>COUNTIF('Cat Val Desplegable'!$E$3:$E$296,'Altas FI-Compras'!Y826)</f>
        <v>0</v>
      </c>
      <c r="CV826" s="161"/>
      <c r="CW826" s="161"/>
      <c r="CX826" s="161"/>
      <c r="CY826" s="161"/>
      <c r="CZ826" s="161"/>
      <c r="DA826" s="161"/>
      <c r="DB826" s="161"/>
      <c r="DC826" s="161"/>
      <c r="DD826" s="161"/>
    </row>
    <row r="827" spans="1:108">
      <c r="A827" s="155"/>
      <c r="B827" s="155"/>
      <c r="C827" s="155"/>
      <c r="D827" s="155"/>
      <c r="E827" s="155"/>
      <c r="F827" s="155"/>
      <c r="G827" s="155"/>
      <c r="H827" s="155"/>
      <c r="I827" s="155"/>
      <c r="J827" s="155"/>
      <c r="K827" s="155"/>
      <c r="L827" s="155"/>
      <c r="M827" s="155"/>
      <c r="N827" s="156"/>
      <c r="O827" s="157"/>
      <c r="P827" s="158"/>
      <c r="Q827" s="155"/>
      <c r="R827" s="159"/>
      <c r="S827" s="159"/>
      <c r="T827" s="155"/>
      <c r="U827" s="159"/>
      <c r="V827" s="159"/>
      <c r="W827" s="160"/>
      <c r="X827" s="155"/>
      <c r="Y827" s="158"/>
      <c r="Z827" s="155"/>
      <c r="AA827" s="155"/>
      <c r="AB827" s="155"/>
      <c r="AC827" s="162"/>
      <c r="AD827" s="162"/>
      <c r="AE827" s="155"/>
      <c r="AF827" s="155"/>
      <c r="AG827" s="155"/>
      <c r="AH827" s="155"/>
      <c r="AI827" s="155"/>
      <c r="AJ827" s="163"/>
      <c r="AK827" s="163"/>
      <c r="AL827" s="163"/>
      <c r="AM827" s="163"/>
      <c r="AN827" s="164"/>
      <c r="AO827" s="165"/>
      <c r="AP827" s="163"/>
      <c r="AQ827" s="155"/>
      <c r="AR827" s="155"/>
      <c r="AS827" s="155"/>
      <c r="AT827" s="166"/>
      <c r="AU827" s="158"/>
      <c r="AV827" s="155"/>
      <c r="AW827" s="155"/>
      <c r="AX827" s="155"/>
      <c r="AY827" s="155"/>
      <c r="AZ827" s="166"/>
      <c r="BA827" s="158"/>
      <c r="BB827" s="155"/>
      <c r="BC827" s="155"/>
      <c r="BD827" s="155"/>
      <c r="BE827" s="155"/>
      <c r="BF827" s="166"/>
      <c r="BG827" s="158"/>
      <c r="BH827" s="155"/>
      <c r="BI827" s="158"/>
      <c r="BJ827" s="155"/>
      <c r="BK827" s="155"/>
      <c r="BL827" s="155"/>
      <c r="BM827" s="155"/>
      <c r="BN827" s="155"/>
      <c r="BO827" s="155"/>
      <c r="BP827" s="155"/>
      <c r="BQ827" s="155"/>
      <c r="BR827" s="155"/>
      <c r="BS827" s="155"/>
      <c r="BT827" s="155"/>
      <c r="BU827" s="155"/>
      <c r="BV827" s="155"/>
      <c r="BW827" s="155"/>
      <c r="BX827" s="155"/>
      <c r="BY827" s="155"/>
      <c r="BZ827" s="155"/>
      <c r="CA827" s="155"/>
      <c r="CB827" s="155"/>
      <c r="CC827" s="155"/>
      <c r="CD827" s="155"/>
      <c r="CE827" s="155"/>
      <c r="CF827" s="155"/>
      <c r="CG827" s="155"/>
      <c r="CH827" s="155"/>
      <c r="CI827" s="155"/>
      <c r="CJ827" s="166"/>
      <c r="CK827" s="161"/>
      <c r="CL827" s="161"/>
      <c r="CM827" s="161"/>
      <c r="CN827" s="161"/>
      <c r="CO827" s="161"/>
      <c r="CP827" s="161"/>
      <c r="CQ827" s="161"/>
      <c r="CR827" s="167" t="e">
        <f>IFERROR(MATCH(M827,'Cat Val Desplegable'!$B:$B,0),"")-1</f>
        <v>#VALUE!</v>
      </c>
      <c r="CS827" s="167">
        <f>COUNTIF('Cat Val Desplegable'!$B$3:$B$257,'Altas FI-Compras'!M827)</f>
        <v>0</v>
      </c>
      <c r="CT827" s="167" t="e">
        <f>IFERROR(MATCH(Y827,'Cat Val Desplegable'!$E:$E,0),"")-1</f>
        <v>#VALUE!</v>
      </c>
      <c r="CU827" s="167">
        <f>COUNTIF('Cat Val Desplegable'!$E$3:$E$296,'Altas FI-Compras'!Y827)</f>
        <v>0</v>
      </c>
      <c r="CV827" s="161"/>
      <c r="CW827" s="161"/>
      <c r="CX827" s="161"/>
      <c r="CY827" s="161"/>
      <c r="CZ827" s="161"/>
      <c r="DA827" s="161"/>
      <c r="DB827" s="161"/>
      <c r="DC827" s="161"/>
      <c r="DD827" s="161"/>
    </row>
    <row r="828" spans="1:108">
      <c r="A828" s="155"/>
      <c r="B828" s="155"/>
      <c r="C828" s="155"/>
      <c r="D828" s="155"/>
      <c r="E828" s="155"/>
      <c r="F828" s="155"/>
      <c r="G828" s="155"/>
      <c r="H828" s="155"/>
      <c r="I828" s="155"/>
      <c r="J828" s="155"/>
      <c r="K828" s="155"/>
      <c r="L828" s="155"/>
      <c r="M828" s="155"/>
      <c r="N828" s="156"/>
      <c r="O828" s="157"/>
      <c r="P828" s="158"/>
      <c r="Q828" s="155"/>
      <c r="R828" s="159"/>
      <c r="S828" s="159"/>
      <c r="T828" s="155"/>
      <c r="U828" s="159"/>
      <c r="V828" s="159"/>
      <c r="W828" s="160"/>
      <c r="X828" s="155"/>
      <c r="Y828" s="158"/>
      <c r="Z828" s="155"/>
      <c r="AA828" s="155"/>
      <c r="AB828" s="155"/>
      <c r="AC828" s="162"/>
      <c r="AD828" s="162"/>
      <c r="AE828" s="155"/>
      <c r="AF828" s="155"/>
      <c r="AG828" s="155"/>
      <c r="AH828" s="155"/>
      <c r="AI828" s="155"/>
      <c r="AJ828" s="163"/>
      <c r="AK828" s="163"/>
      <c r="AL828" s="163"/>
      <c r="AM828" s="163"/>
      <c r="AN828" s="164"/>
      <c r="AO828" s="165"/>
      <c r="AP828" s="163"/>
      <c r="AQ828" s="155"/>
      <c r="AR828" s="155"/>
      <c r="AS828" s="155"/>
      <c r="AT828" s="166"/>
      <c r="AU828" s="158"/>
      <c r="AV828" s="155"/>
      <c r="AW828" s="155"/>
      <c r="AX828" s="155"/>
      <c r="AY828" s="155"/>
      <c r="AZ828" s="166"/>
      <c r="BA828" s="158"/>
      <c r="BB828" s="155"/>
      <c r="BC828" s="155"/>
      <c r="BD828" s="155"/>
      <c r="BE828" s="155"/>
      <c r="BF828" s="166"/>
      <c r="BG828" s="158"/>
      <c r="BH828" s="155"/>
      <c r="BI828" s="158"/>
      <c r="BJ828" s="155"/>
      <c r="BK828" s="155"/>
      <c r="BL828" s="155"/>
      <c r="BM828" s="155"/>
      <c r="BN828" s="155"/>
      <c r="BO828" s="155"/>
      <c r="BP828" s="155"/>
      <c r="BQ828" s="155"/>
      <c r="BR828" s="155"/>
      <c r="BS828" s="155"/>
      <c r="BT828" s="155"/>
      <c r="BU828" s="155"/>
      <c r="BV828" s="155"/>
      <c r="BW828" s="155"/>
      <c r="BX828" s="155"/>
      <c r="BY828" s="155"/>
      <c r="BZ828" s="155"/>
      <c r="CA828" s="155"/>
      <c r="CB828" s="155"/>
      <c r="CC828" s="155"/>
      <c r="CD828" s="155"/>
      <c r="CE828" s="155"/>
      <c r="CF828" s="155"/>
      <c r="CG828" s="155"/>
      <c r="CH828" s="155"/>
      <c r="CI828" s="155"/>
      <c r="CJ828" s="166"/>
      <c r="CK828" s="161"/>
      <c r="CL828" s="161"/>
      <c r="CM828" s="161"/>
      <c r="CN828" s="161"/>
      <c r="CO828" s="161"/>
      <c r="CP828" s="161"/>
      <c r="CQ828" s="161"/>
      <c r="CR828" s="167" t="e">
        <f>IFERROR(MATCH(M828,'Cat Val Desplegable'!$B:$B,0),"")-1</f>
        <v>#VALUE!</v>
      </c>
      <c r="CS828" s="167">
        <f>COUNTIF('Cat Val Desplegable'!$B$3:$B$257,'Altas FI-Compras'!M828)</f>
        <v>0</v>
      </c>
      <c r="CT828" s="167" t="e">
        <f>IFERROR(MATCH(Y828,'Cat Val Desplegable'!$E:$E,0),"")-1</f>
        <v>#VALUE!</v>
      </c>
      <c r="CU828" s="167">
        <f>COUNTIF('Cat Val Desplegable'!$E$3:$E$296,'Altas FI-Compras'!Y828)</f>
        <v>0</v>
      </c>
      <c r="CV828" s="161"/>
      <c r="CW828" s="161"/>
      <c r="CX828" s="161"/>
      <c r="CY828" s="161"/>
      <c r="CZ828" s="161"/>
      <c r="DA828" s="161"/>
      <c r="DB828" s="161"/>
      <c r="DC828" s="161"/>
      <c r="DD828" s="161"/>
    </row>
    <row r="829" spans="1:108">
      <c r="A829" s="155"/>
      <c r="B829" s="155"/>
      <c r="C829" s="155"/>
      <c r="D829" s="155"/>
      <c r="E829" s="155"/>
      <c r="F829" s="155"/>
      <c r="G829" s="155"/>
      <c r="H829" s="155"/>
      <c r="I829" s="155"/>
      <c r="J829" s="155"/>
      <c r="K829" s="155"/>
      <c r="L829" s="155"/>
      <c r="M829" s="155"/>
      <c r="N829" s="156"/>
      <c r="O829" s="157"/>
      <c r="P829" s="158"/>
      <c r="Q829" s="155"/>
      <c r="R829" s="159"/>
      <c r="S829" s="159"/>
      <c r="T829" s="155"/>
      <c r="U829" s="159"/>
      <c r="V829" s="159"/>
      <c r="W829" s="160"/>
      <c r="X829" s="155"/>
      <c r="Y829" s="158"/>
      <c r="Z829" s="155"/>
      <c r="AA829" s="155"/>
      <c r="AB829" s="155"/>
      <c r="AC829" s="162"/>
      <c r="AD829" s="162"/>
      <c r="AE829" s="155"/>
      <c r="AF829" s="155"/>
      <c r="AG829" s="155"/>
      <c r="AH829" s="155"/>
      <c r="AI829" s="155"/>
      <c r="AJ829" s="163"/>
      <c r="AK829" s="163"/>
      <c r="AL829" s="163"/>
      <c r="AM829" s="163"/>
      <c r="AN829" s="164"/>
      <c r="AO829" s="165"/>
      <c r="AP829" s="163"/>
      <c r="AQ829" s="155"/>
      <c r="AR829" s="155"/>
      <c r="AS829" s="155"/>
      <c r="AT829" s="166"/>
      <c r="AU829" s="158"/>
      <c r="AV829" s="155"/>
      <c r="AW829" s="155"/>
      <c r="AX829" s="155"/>
      <c r="AY829" s="155"/>
      <c r="AZ829" s="166"/>
      <c r="BA829" s="158"/>
      <c r="BB829" s="155"/>
      <c r="BC829" s="155"/>
      <c r="BD829" s="155"/>
      <c r="BE829" s="155"/>
      <c r="BF829" s="166"/>
      <c r="BG829" s="158"/>
      <c r="BH829" s="155"/>
      <c r="BI829" s="158"/>
      <c r="BJ829" s="155"/>
      <c r="BK829" s="155"/>
      <c r="BL829" s="155"/>
      <c r="BM829" s="155"/>
      <c r="BN829" s="155"/>
      <c r="BO829" s="155"/>
      <c r="BP829" s="155"/>
      <c r="BQ829" s="155"/>
      <c r="BR829" s="155"/>
      <c r="BS829" s="155"/>
      <c r="BT829" s="155"/>
      <c r="BU829" s="155"/>
      <c r="BV829" s="155"/>
      <c r="BW829" s="155"/>
      <c r="BX829" s="155"/>
      <c r="BY829" s="155"/>
      <c r="BZ829" s="155"/>
      <c r="CA829" s="155"/>
      <c r="CB829" s="155"/>
      <c r="CC829" s="155"/>
      <c r="CD829" s="155"/>
      <c r="CE829" s="155"/>
      <c r="CF829" s="155"/>
      <c r="CG829" s="155"/>
      <c r="CH829" s="155"/>
      <c r="CI829" s="155"/>
      <c r="CJ829" s="166"/>
      <c r="CK829" s="161"/>
      <c r="CL829" s="161"/>
      <c r="CM829" s="161"/>
      <c r="CN829" s="161"/>
      <c r="CO829" s="161"/>
      <c r="CP829" s="161"/>
      <c r="CQ829" s="161"/>
      <c r="CR829" s="167" t="e">
        <f>IFERROR(MATCH(M829,'Cat Val Desplegable'!$B:$B,0),"")-1</f>
        <v>#VALUE!</v>
      </c>
      <c r="CS829" s="167">
        <f>COUNTIF('Cat Val Desplegable'!$B$3:$B$257,'Altas FI-Compras'!M829)</f>
        <v>0</v>
      </c>
      <c r="CT829" s="167" t="e">
        <f>IFERROR(MATCH(Y829,'Cat Val Desplegable'!$E:$E,0),"")-1</f>
        <v>#VALUE!</v>
      </c>
      <c r="CU829" s="167">
        <f>COUNTIF('Cat Val Desplegable'!$E$3:$E$296,'Altas FI-Compras'!Y829)</f>
        <v>0</v>
      </c>
      <c r="CV829" s="161"/>
      <c r="CW829" s="161"/>
      <c r="CX829" s="161"/>
      <c r="CY829" s="161"/>
      <c r="CZ829" s="161"/>
      <c r="DA829" s="161"/>
      <c r="DB829" s="161"/>
      <c r="DC829" s="161"/>
      <c r="DD829" s="161"/>
    </row>
    <row r="830" spans="1:108">
      <c r="A830" s="155"/>
      <c r="B830" s="155"/>
      <c r="C830" s="155"/>
      <c r="D830" s="155"/>
      <c r="E830" s="155"/>
      <c r="F830" s="155"/>
      <c r="G830" s="155"/>
      <c r="H830" s="155"/>
      <c r="I830" s="155"/>
      <c r="J830" s="155"/>
      <c r="K830" s="155"/>
      <c r="L830" s="155"/>
      <c r="M830" s="155"/>
      <c r="N830" s="156"/>
      <c r="O830" s="157"/>
      <c r="P830" s="158"/>
      <c r="Q830" s="155"/>
      <c r="R830" s="159"/>
      <c r="S830" s="159"/>
      <c r="T830" s="155"/>
      <c r="U830" s="159"/>
      <c r="V830" s="159"/>
      <c r="W830" s="160"/>
      <c r="X830" s="155"/>
      <c r="Y830" s="158"/>
      <c r="Z830" s="155"/>
      <c r="AA830" s="155"/>
      <c r="AB830" s="155"/>
      <c r="AC830" s="162"/>
      <c r="AD830" s="162"/>
      <c r="AE830" s="155"/>
      <c r="AF830" s="155"/>
      <c r="AG830" s="155"/>
      <c r="AH830" s="155"/>
      <c r="AI830" s="155"/>
      <c r="AJ830" s="163"/>
      <c r="AK830" s="163"/>
      <c r="AL830" s="163"/>
      <c r="AM830" s="163"/>
      <c r="AN830" s="164"/>
      <c r="AO830" s="165"/>
      <c r="AP830" s="163"/>
      <c r="AQ830" s="155"/>
      <c r="AR830" s="155"/>
      <c r="AS830" s="155"/>
      <c r="AT830" s="166"/>
      <c r="AU830" s="158"/>
      <c r="AV830" s="155"/>
      <c r="AW830" s="155"/>
      <c r="AX830" s="155"/>
      <c r="AY830" s="155"/>
      <c r="AZ830" s="166"/>
      <c r="BA830" s="158"/>
      <c r="BB830" s="155"/>
      <c r="BC830" s="155"/>
      <c r="BD830" s="155"/>
      <c r="BE830" s="155"/>
      <c r="BF830" s="166"/>
      <c r="BG830" s="158"/>
      <c r="BH830" s="155"/>
      <c r="BI830" s="158"/>
      <c r="BJ830" s="155"/>
      <c r="BK830" s="155"/>
      <c r="BL830" s="155"/>
      <c r="BM830" s="155"/>
      <c r="BN830" s="155"/>
      <c r="BO830" s="155"/>
      <c r="BP830" s="155"/>
      <c r="BQ830" s="155"/>
      <c r="BR830" s="155"/>
      <c r="BS830" s="155"/>
      <c r="BT830" s="155"/>
      <c r="BU830" s="155"/>
      <c r="BV830" s="155"/>
      <c r="BW830" s="155"/>
      <c r="BX830" s="155"/>
      <c r="BY830" s="155"/>
      <c r="BZ830" s="155"/>
      <c r="CA830" s="155"/>
      <c r="CB830" s="155"/>
      <c r="CC830" s="155"/>
      <c r="CD830" s="155"/>
      <c r="CE830" s="155"/>
      <c r="CF830" s="155"/>
      <c r="CG830" s="155"/>
      <c r="CH830" s="155"/>
      <c r="CI830" s="155"/>
      <c r="CJ830" s="166"/>
      <c r="CK830" s="161"/>
      <c r="CL830" s="161"/>
      <c r="CM830" s="161"/>
      <c r="CN830" s="161"/>
      <c r="CO830" s="161"/>
      <c r="CP830" s="161"/>
      <c r="CQ830" s="161"/>
      <c r="CR830" s="167" t="e">
        <f>IFERROR(MATCH(M830,'Cat Val Desplegable'!$B:$B,0),"")-1</f>
        <v>#VALUE!</v>
      </c>
      <c r="CS830" s="167">
        <f>COUNTIF('Cat Val Desplegable'!$B$3:$B$257,'Altas FI-Compras'!M830)</f>
        <v>0</v>
      </c>
      <c r="CT830" s="167" t="e">
        <f>IFERROR(MATCH(Y830,'Cat Val Desplegable'!$E:$E,0),"")-1</f>
        <v>#VALUE!</v>
      </c>
      <c r="CU830" s="167">
        <f>COUNTIF('Cat Val Desplegable'!$E$3:$E$296,'Altas FI-Compras'!Y830)</f>
        <v>0</v>
      </c>
      <c r="CV830" s="161"/>
      <c r="CW830" s="161"/>
      <c r="CX830" s="161"/>
      <c r="CY830" s="161"/>
      <c r="CZ830" s="161"/>
      <c r="DA830" s="161"/>
      <c r="DB830" s="161"/>
      <c r="DC830" s="161"/>
      <c r="DD830" s="161"/>
    </row>
    <row r="831" spans="1:108">
      <c r="A831" s="155"/>
      <c r="B831" s="155"/>
      <c r="C831" s="155"/>
      <c r="D831" s="155"/>
      <c r="E831" s="155"/>
      <c r="F831" s="155"/>
      <c r="G831" s="155"/>
      <c r="H831" s="155"/>
      <c r="I831" s="155"/>
      <c r="J831" s="155"/>
      <c r="K831" s="155"/>
      <c r="L831" s="155"/>
      <c r="M831" s="155"/>
      <c r="N831" s="156"/>
      <c r="O831" s="157"/>
      <c r="P831" s="158"/>
      <c r="Q831" s="155"/>
      <c r="R831" s="159"/>
      <c r="S831" s="159"/>
      <c r="T831" s="155"/>
      <c r="U831" s="159"/>
      <c r="V831" s="159"/>
      <c r="W831" s="160"/>
      <c r="X831" s="155"/>
      <c r="Y831" s="158"/>
      <c r="Z831" s="155"/>
      <c r="AA831" s="155"/>
      <c r="AB831" s="155"/>
      <c r="AC831" s="162"/>
      <c r="AD831" s="162"/>
      <c r="AE831" s="155"/>
      <c r="AF831" s="155"/>
      <c r="AG831" s="155"/>
      <c r="AH831" s="155"/>
      <c r="AI831" s="155"/>
      <c r="AJ831" s="163"/>
      <c r="AK831" s="163"/>
      <c r="AL831" s="163"/>
      <c r="AM831" s="163"/>
      <c r="AN831" s="164"/>
      <c r="AO831" s="165"/>
      <c r="AP831" s="163"/>
      <c r="AQ831" s="155"/>
      <c r="AR831" s="155"/>
      <c r="AS831" s="155"/>
      <c r="AT831" s="166"/>
      <c r="AU831" s="158"/>
      <c r="AV831" s="155"/>
      <c r="AW831" s="155"/>
      <c r="AX831" s="155"/>
      <c r="AY831" s="155"/>
      <c r="AZ831" s="166"/>
      <c r="BA831" s="158"/>
      <c r="BB831" s="155"/>
      <c r="BC831" s="155"/>
      <c r="BD831" s="155"/>
      <c r="BE831" s="155"/>
      <c r="BF831" s="166"/>
      <c r="BG831" s="158"/>
      <c r="BH831" s="155"/>
      <c r="BI831" s="158"/>
      <c r="BJ831" s="155"/>
      <c r="BK831" s="155"/>
      <c r="BL831" s="155"/>
      <c r="BM831" s="155"/>
      <c r="BN831" s="155"/>
      <c r="BO831" s="155"/>
      <c r="BP831" s="155"/>
      <c r="BQ831" s="155"/>
      <c r="BR831" s="155"/>
      <c r="BS831" s="155"/>
      <c r="BT831" s="155"/>
      <c r="BU831" s="155"/>
      <c r="BV831" s="155"/>
      <c r="BW831" s="155"/>
      <c r="BX831" s="155"/>
      <c r="BY831" s="155"/>
      <c r="BZ831" s="155"/>
      <c r="CA831" s="155"/>
      <c r="CB831" s="155"/>
      <c r="CC831" s="155"/>
      <c r="CD831" s="155"/>
      <c r="CE831" s="155"/>
      <c r="CF831" s="155"/>
      <c r="CG831" s="155"/>
      <c r="CH831" s="155"/>
      <c r="CI831" s="155"/>
      <c r="CJ831" s="166"/>
      <c r="CK831" s="161"/>
      <c r="CL831" s="161"/>
      <c r="CM831" s="161"/>
      <c r="CN831" s="161"/>
      <c r="CO831" s="161"/>
      <c r="CP831" s="161"/>
      <c r="CQ831" s="161"/>
      <c r="CR831" s="167" t="e">
        <f>IFERROR(MATCH(M831,'Cat Val Desplegable'!$B:$B,0),"")-1</f>
        <v>#VALUE!</v>
      </c>
      <c r="CS831" s="167">
        <f>COUNTIF('Cat Val Desplegable'!$B$3:$B$257,'Altas FI-Compras'!M831)</f>
        <v>0</v>
      </c>
      <c r="CT831" s="167" t="e">
        <f>IFERROR(MATCH(Y831,'Cat Val Desplegable'!$E:$E,0),"")-1</f>
        <v>#VALUE!</v>
      </c>
      <c r="CU831" s="167">
        <f>COUNTIF('Cat Val Desplegable'!$E$3:$E$296,'Altas FI-Compras'!Y831)</f>
        <v>0</v>
      </c>
      <c r="CV831" s="161"/>
      <c r="CW831" s="161"/>
      <c r="CX831" s="161"/>
      <c r="CY831" s="161"/>
      <c r="CZ831" s="161"/>
      <c r="DA831" s="161"/>
      <c r="DB831" s="161"/>
      <c r="DC831" s="161"/>
      <c r="DD831" s="161"/>
    </row>
    <row r="832" spans="1:108">
      <c r="A832" s="155"/>
      <c r="B832" s="155"/>
      <c r="C832" s="155"/>
      <c r="D832" s="155"/>
      <c r="E832" s="155"/>
      <c r="F832" s="155"/>
      <c r="G832" s="155"/>
      <c r="H832" s="155"/>
      <c r="I832" s="155"/>
      <c r="J832" s="155"/>
      <c r="K832" s="155"/>
      <c r="L832" s="155"/>
      <c r="M832" s="155"/>
      <c r="N832" s="156"/>
      <c r="O832" s="157"/>
      <c r="P832" s="158"/>
      <c r="Q832" s="155"/>
      <c r="R832" s="159"/>
      <c r="S832" s="159"/>
      <c r="T832" s="155"/>
      <c r="U832" s="159"/>
      <c r="V832" s="159"/>
      <c r="W832" s="160"/>
      <c r="X832" s="155"/>
      <c r="Y832" s="158"/>
      <c r="Z832" s="155"/>
      <c r="AA832" s="155"/>
      <c r="AB832" s="155"/>
      <c r="AC832" s="162"/>
      <c r="AD832" s="162"/>
      <c r="AE832" s="155"/>
      <c r="AF832" s="155"/>
      <c r="AG832" s="155"/>
      <c r="AH832" s="155"/>
      <c r="AI832" s="155"/>
      <c r="AJ832" s="163"/>
      <c r="AK832" s="163"/>
      <c r="AL832" s="163"/>
      <c r="AM832" s="163"/>
      <c r="AN832" s="164"/>
      <c r="AO832" s="165"/>
      <c r="AP832" s="163"/>
      <c r="AQ832" s="155"/>
      <c r="AR832" s="155"/>
      <c r="AS832" s="155"/>
      <c r="AT832" s="166"/>
      <c r="AU832" s="158"/>
      <c r="AV832" s="155"/>
      <c r="AW832" s="155"/>
      <c r="AX832" s="155"/>
      <c r="AY832" s="155"/>
      <c r="AZ832" s="166"/>
      <c r="BA832" s="158"/>
      <c r="BB832" s="155"/>
      <c r="BC832" s="155"/>
      <c r="BD832" s="155"/>
      <c r="BE832" s="155"/>
      <c r="BF832" s="166"/>
      <c r="BG832" s="158"/>
      <c r="BH832" s="155"/>
      <c r="BI832" s="158"/>
      <c r="BJ832" s="155"/>
      <c r="BK832" s="155"/>
      <c r="BL832" s="155"/>
      <c r="BM832" s="155"/>
      <c r="BN832" s="155"/>
      <c r="BO832" s="155"/>
      <c r="BP832" s="155"/>
      <c r="BQ832" s="155"/>
      <c r="BR832" s="155"/>
      <c r="BS832" s="155"/>
      <c r="BT832" s="155"/>
      <c r="BU832" s="155"/>
      <c r="BV832" s="155"/>
      <c r="BW832" s="155"/>
      <c r="BX832" s="155"/>
      <c r="BY832" s="155"/>
      <c r="BZ832" s="155"/>
      <c r="CA832" s="155"/>
      <c r="CB832" s="155"/>
      <c r="CC832" s="155"/>
      <c r="CD832" s="155"/>
      <c r="CE832" s="155"/>
      <c r="CF832" s="155"/>
      <c r="CG832" s="155"/>
      <c r="CH832" s="155"/>
      <c r="CI832" s="155"/>
      <c r="CJ832" s="166"/>
      <c r="CK832" s="161"/>
      <c r="CL832" s="161"/>
      <c r="CM832" s="161"/>
      <c r="CN832" s="161"/>
      <c r="CO832" s="161"/>
      <c r="CP832" s="161"/>
      <c r="CQ832" s="161"/>
      <c r="CR832" s="167" t="e">
        <f>IFERROR(MATCH(M832,'Cat Val Desplegable'!$B:$B,0),"")-1</f>
        <v>#VALUE!</v>
      </c>
      <c r="CS832" s="167">
        <f>COUNTIF('Cat Val Desplegable'!$B$3:$B$257,'Altas FI-Compras'!M832)</f>
        <v>0</v>
      </c>
      <c r="CT832" s="167" t="e">
        <f>IFERROR(MATCH(Y832,'Cat Val Desplegable'!$E:$E,0),"")-1</f>
        <v>#VALUE!</v>
      </c>
      <c r="CU832" s="167">
        <f>COUNTIF('Cat Val Desplegable'!$E$3:$E$296,'Altas FI-Compras'!Y832)</f>
        <v>0</v>
      </c>
      <c r="CV832" s="161"/>
      <c r="CW832" s="161"/>
      <c r="CX832" s="161"/>
      <c r="CY832" s="161"/>
      <c r="CZ832" s="161"/>
      <c r="DA832" s="161"/>
      <c r="DB832" s="161"/>
      <c r="DC832" s="161"/>
      <c r="DD832" s="161"/>
    </row>
    <row r="833" spans="1:108">
      <c r="A833" s="155"/>
      <c r="B833" s="155"/>
      <c r="C833" s="155"/>
      <c r="D833" s="155"/>
      <c r="E833" s="155"/>
      <c r="F833" s="155"/>
      <c r="G833" s="155"/>
      <c r="H833" s="155"/>
      <c r="I833" s="155"/>
      <c r="J833" s="155"/>
      <c r="K833" s="155"/>
      <c r="L833" s="155"/>
      <c r="M833" s="155"/>
      <c r="N833" s="156"/>
      <c r="O833" s="157"/>
      <c r="P833" s="158"/>
      <c r="Q833" s="155"/>
      <c r="R833" s="159"/>
      <c r="S833" s="159"/>
      <c r="T833" s="155"/>
      <c r="U833" s="159"/>
      <c r="V833" s="159"/>
      <c r="W833" s="160"/>
      <c r="X833" s="155"/>
      <c r="Y833" s="158"/>
      <c r="Z833" s="155"/>
      <c r="AA833" s="155"/>
      <c r="AB833" s="155"/>
      <c r="AC833" s="162"/>
      <c r="AD833" s="162"/>
      <c r="AE833" s="155"/>
      <c r="AF833" s="155"/>
      <c r="AG833" s="155"/>
      <c r="AH833" s="155"/>
      <c r="AI833" s="155"/>
      <c r="AJ833" s="163"/>
      <c r="AK833" s="163"/>
      <c r="AL833" s="163"/>
      <c r="AM833" s="163"/>
      <c r="AN833" s="164"/>
      <c r="AO833" s="165"/>
      <c r="AP833" s="163"/>
      <c r="AQ833" s="155"/>
      <c r="AR833" s="155"/>
      <c r="AS833" s="155"/>
      <c r="AT833" s="166"/>
      <c r="AU833" s="158"/>
      <c r="AV833" s="155"/>
      <c r="AW833" s="155"/>
      <c r="AX833" s="155"/>
      <c r="AY833" s="155"/>
      <c r="AZ833" s="166"/>
      <c r="BA833" s="158"/>
      <c r="BB833" s="155"/>
      <c r="BC833" s="155"/>
      <c r="BD833" s="155"/>
      <c r="BE833" s="155"/>
      <c r="BF833" s="166"/>
      <c r="BG833" s="158"/>
      <c r="BH833" s="155"/>
      <c r="BI833" s="158"/>
      <c r="BJ833" s="155"/>
      <c r="BK833" s="155"/>
      <c r="BL833" s="155"/>
      <c r="BM833" s="155"/>
      <c r="BN833" s="155"/>
      <c r="BO833" s="155"/>
      <c r="BP833" s="155"/>
      <c r="BQ833" s="155"/>
      <c r="BR833" s="155"/>
      <c r="BS833" s="155"/>
      <c r="BT833" s="155"/>
      <c r="BU833" s="155"/>
      <c r="BV833" s="155"/>
      <c r="BW833" s="155"/>
      <c r="BX833" s="155"/>
      <c r="BY833" s="155"/>
      <c r="BZ833" s="155"/>
      <c r="CA833" s="155"/>
      <c r="CB833" s="155"/>
      <c r="CC833" s="155"/>
      <c r="CD833" s="155"/>
      <c r="CE833" s="155"/>
      <c r="CF833" s="155"/>
      <c r="CG833" s="155"/>
      <c r="CH833" s="155"/>
      <c r="CI833" s="155"/>
      <c r="CJ833" s="166"/>
      <c r="CK833" s="161"/>
      <c r="CL833" s="161"/>
      <c r="CM833" s="161"/>
      <c r="CN833" s="161"/>
      <c r="CO833" s="161"/>
      <c r="CP833" s="161"/>
      <c r="CQ833" s="161"/>
      <c r="CR833" s="167" t="e">
        <f>IFERROR(MATCH(M833,'Cat Val Desplegable'!$B:$B,0),"")-1</f>
        <v>#VALUE!</v>
      </c>
      <c r="CS833" s="167">
        <f>COUNTIF('Cat Val Desplegable'!$B$3:$B$257,'Altas FI-Compras'!M833)</f>
        <v>0</v>
      </c>
      <c r="CT833" s="167" t="e">
        <f>IFERROR(MATCH(Y833,'Cat Val Desplegable'!$E:$E,0),"")-1</f>
        <v>#VALUE!</v>
      </c>
      <c r="CU833" s="167">
        <f>COUNTIF('Cat Val Desplegable'!$E$3:$E$296,'Altas FI-Compras'!Y833)</f>
        <v>0</v>
      </c>
      <c r="CV833" s="161"/>
      <c r="CW833" s="161"/>
      <c r="CX833" s="161"/>
      <c r="CY833" s="161"/>
      <c r="CZ833" s="161"/>
      <c r="DA833" s="161"/>
      <c r="DB833" s="161"/>
      <c r="DC833" s="161"/>
      <c r="DD833" s="161"/>
    </row>
    <row r="834" spans="1:108">
      <c r="A834" s="155"/>
      <c r="B834" s="155"/>
      <c r="C834" s="155"/>
      <c r="D834" s="155"/>
      <c r="E834" s="155"/>
      <c r="F834" s="155"/>
      <c r="G834" s="155"/>
      <c r="H834" s="155"/>
      <c r="I834" s="155"/>
      <c r="J834" s="155"/>
      <c r="K834" s="155"/>
      <c r="L834" s="155"/>
      <c r="M834" s="155"/>
      <c r="N834" s="156"/>
      <c r="O834" s="157"/>
      <c r="P834" s="158"/>
      <c r="Q834" s="155"/>
      <c r="R834" s="159"/>
      <c r="S834" s="159"/>
      <c r="T834" s="155"/>
      <c r="U834" s="159"/>
      <c r="V834" s="159"/>
      <c r="W834" s="160"/>
      <c r="X834" s="155"/>
      <c r="Y834" s="158"/>
      <c r="Z834" s="155"/>
      <c r="AA834" s="155"/>
      <c r="AB834" s="155"/>
      <c r="AC834" s="162"/>
      <c r="AD834" s="162"/>
      <c r="AE834" s="155"/>
      <c r="AF834" s="155"/>
      <c r="AG834" s="155"/>
      <c r="AH834" s="155"/>
      <c r="AI834" s="155"/>
      <c r="AJ834" s="163"/>
      <c r="AK834" s="163"/>
      <c r="AL834" s="163"/>
      <c r="AM834" s="163"/>
      <c r="AN834" s="164"/>
      <c r="AO834" s="165"/>
      <c r="AP834" s="163"/>
      <c r="AQ834" s="155"/>
      <c r="AR834" s="155"/>
      <c r="AS834" s="155"/>
      <c r="AT834" s="166"/>
      <c r="AU834" s="158"/>
      <c r="AV834" s="155"/>
      <c r="AW834" s="155"/>
      <c r="AX834" s="155"/>
      <c r="AY834" s="155"/>
      <c r="AZ834" s="166"/>
      <c r="BA834" s="158"/>
      <c r="BB834" s="155"/>
      <c r="BC834" s="155"/>
      <c r="BD834" s="155"/>
      <c r="BE834" s="155"/>
      <c r="BF834" s="166"/>
      <c r="BG834" s="158"/>
      <c r="BH834" s="155"/>
      <c r="BI834" s="158"/>
      <c r="BJ834" s="155"/>
      <c r="BK834" s="155"/>
      <c r="BL834" s="155"/>
      <c r="BM834" s="155"/>
      <c r="BN834" s="155"/>
      <c r="BO834" s="155"/>
      <c r="BP834" s="155"/>
      <c r="BQ834" s="155"/>
      <c r="BR834" s="155"/>
      <c r="BS834" s="155"/>
      <c r="BT834" s="155"/>
      <c r="BU834" s="155"/>
      <c r="BV834" s="155"/>
      <c r="BW834" s="155"/>
      <c r="BX834" s="155"/>
      <c r="BY834" s="155"/>
      <c r="BZ834" s="155"/>
      <c r="CA834" s="155"/>
      <c r="CB834" s="155"/>
      <c r="CC834" s="155"/>
      <c r="CD834" s="155"/>
      <c r="CE834" s="155"/>
      <c r="CF834" s="155"/>
      <c r="CG834" s="155"/>
      <c r="CH834" s="155"/>
      <c r="CI834" s="155"/>
      <c r="CJ834" s="166"/>
      <c r="CK834" s="161"/>
      <c r="CL834" s="161"/>
      <c r="CM834" s="161"/>
      <c r="CN834" s="161"/>
      <c r="CO834" s="161"/>
      <c r="CP834" s="161"/>
      <c r="CQ834" s="161"/>
      <c r="CR834" s="167" t="e">
        <f>IFERROR(MATCH(M834,'Cat Val Desplegable'!$B:$B,0),"")-1</f>
        <v>#VALUE!</v>
      </c>
      <c r="CS834" s="167">
        <f>COUNTIF('Cat Val Desplegable'!$B$3:$B$257,'Altas FI-Compras'!M834)</f>
        <v>0</v>
      </c>
      <c r="CT834" s="167" t="e">
        <f>IFERROR(MATCH(Y834,'Cat Val Desplegable'!$E:$E,0),"")-1</f>
        <v>#VALUE!</v>
      </c>
      <c r="CU834" s="167">
        <f>COUNTIF('Cat Val Desplegable'!$E$3:$E$296,'Altas FI-Compras'!Y834)</f>
        <v>0</v>
      </c>
      <c r="CV834" s="161"/>
      <c r="CW834" s="161"/>
      <c r="CX834" s="161"/>
      <c r="CY834" s="161"/>
      <c r="CZ834" s="161"/>
      <c r="DA834" s="161"/>
      <c r="DB834" s="161"/>
      <c r="DC834" s="161"/>
      <c r="DD834" s="161"/>
    </row>
    <row r="835" spans="1:108">
      <c r="A835" s="155"/>
      <c r="B835" s="155"/>
      <c r="C835" s="155"/>
      <c r="D835" s="155"/>
      <c r="E835" s="155"/>
      <c r="F835" s="155"/>
      <c r="G835" s="155"/>
      <c r="H835" s="155"/>
      <c r="I835" s="155"/>
      <c r="J835" s="155"/>
      <c r="K835" s="155"/>
      <c r="L835" s="155"/>
      <c r="M835" s="155"/>
      <c r="N835" s="156"/>
      <c r="O835" s="157"/>
      <c r="P835" s="158"/>
      <c r="Q835" s="155"/>
      <c r="R835" s="159"/>
      <c r="S835" s="159"/>
      <c r="T835" s="155"/>
      <c r="U835" s="159"/>
      <c r="V835" s="159"/>
      <c r="W835" s="160"/>
      <c r="X835" s="155"/>
      <c r="Y835" s="158"/>
      <c r="Z835" s="155"/>
      <c r="AA835" s="155"/>
      <c r="AB835" s="155"/>
      <c r="AC835" s="162"/>
      <c r="AD835" s="162"/>
      <c r="AE835" s="155"/>
      <c r="AF835" s="155"/>
      <c r="AG835" s="155"/>
      <c r="AH835" s="155"/>
      <c r="AI835" s="155"/>
      <c r="AJ835" s="163"/>
      <c r="AK835" s="163"/>
      <c r="AL835" s="163"/>
      <c r="AM835" s="163"/>
      <c r="AN835" s="164"/>
      <c r="AO835" s="165"/>
      <c r="AP835" s="163"/>
      <c r="AQ835" s="155"/>
      <c r="AR835" s="155"/>
      <c r="AS835" s="155"/>
      <c r="AT835" s="166"/>
      <c r="AU835" s="158"/>
      <c r="AV835" s="155"/>
      <c r="AW835" s="155"/>
      <c r="AX835" s="155"/>
      <c r="AY835" s="155"/>
      <c r="AZ835" s="166"/>
      <c r="BA835" s="158"/>
      <c r="BB835" s="155"/>
      <c r="BC835" s="155"/>
      <c r="BD835" s="155"/>
      <c r="BE835" s="155"/>
      <c r="BF835" s="166"/>
      <c r="BG835" s="158"/>
      <c r="BH835" s="155"/>
      <c r="BI835" s="158"/>
      <c r="BJ835" s="155"/>
      <c r="BK835" s="155"/>
      <c r="BL835" s="155"/>
      <c r="BM835" s="155"/>
      <c r="BN835" s="155"/>
      <c r="BO835" s="155"/>
      <c r="BP835" s="155"/>
      <c r="BQ835" s="155"/>
      <c r="BR835" s="155"/>
      <c r="BS835" s="155"/>
      <c r="BT835" s="155"/>
      <c r="BU835" s="155"/>
      <c r="BV835" s="155"/>
      <c r="BW835" s="155"/>
      <c r="BX835" s="155"/>
      <c r="BY835" s="155"/>
      <c r="BZ835" s="155"/>
      <c r="CA835" s="155"/>
      <c r="CB835" s="155"/>
      <c r="CC835" s="155"/>
      <c r="CD835" s="155"/>
      <c r="CE835" s="155"/>
      <c r="CF835" s="155"/>
      <c r="CG835" s="155"/>
      <c r="CH835" s="155"/>
      <c r="CI835" s="155"/>
      <c r="CJ835" s="166"/>
      <c r="CK835" s="161"/>
      <c r="CL835" s="161"/>
      <c r="CM835" s="161"/>
      <c r="CN835" s="161"/>
      <c r="CO835" s="161"/>
      <c r="CP835" s="161"/>
      <c r="CQ835" s="161"/>
      <c r="CR835" s="167" t="e">
        <f>IFERROR(MATCH(M835,'Cat Val Desplegable'!$B:$B,0),"")-1</f>
        <v>#VALUE!</v>
      </c>
      <c r="CS835" s="167">
        <f>COUNTIF('Cat Val Desplegable'!$B$3:$B$257,'Altas FI-Compras'!M835)</f>
        <v>0</v>
      </c>
      <c r="CT835" s="167" t="e">
        <f>IFERROR(MATCH(Y835,'Cat Val Desplegable'!$E:$E,0),"")-1</f>
        <v>#VALUE!</v>
      </c>
      <c r="CU835" s="167">
        <f>COUNTIF('Cat Val Desplegable'!$E$3:$E$296,'Altas FI-Compras'!Y835)</f>
        <v>0</v>
      </c>
      <c r="CV835" s="161"/>
      <c r="CW835" s="161"/>
      <c r="CX835" s="161"/>
      <c r="CY835" s="161"/>
      <c r="CZ835" s="161"/>
      <c r="DA835" s="161"/>
      <c r="DB835" s="161"/>
      <c r="DC835" s="161"/>
      <c r="DD835" s="161"/>
    </row>
    <row r="836" spans="1:108">
      <c r="A836" s="155"/>
      <c r="B836" s="155"/>
      <c r="C836" s="155"/>
      <c r="D836" s="155"/>
      <c r="E836" s="155"/>
      <c r="F836" s="155"/>
      <c r="G836" s="155"/>
      <c r="H836" s="155"/>
      <c r="I836" s="155"/>
      <c r="J836" s="155"/>
      <c r="K836" s="155"/>
      <c r="L836" s="155"/>
      <c r="M836" s="155"/>
      <c r="N836" s="156"/>
      <c r="O836" s="157"/>
      <c r="P836" s="158"/>
      <c r="Q836" s="155"/>
      <c r="R836" s="159"/>
      <c r="S836" s="159"/>
      <c r="T836" s="155"/>
      <c r="U836" s="159"/>
      <c r="V836" s="159"/>
      <c r="W836" s="160"/>
      <c r="X836" s="155"/>
      <c r="Y836" s="158"/>
      <c r="Z836" s="155"/>
      <c r="AA836" s="155"/>
      <c r="AB836" s="155"/>
      <c r="AC836" s="162"/>
      <c r="AD836" s="162"/>
      <c r="AE836" s="155"/>
      <c r="AF836" s="155"/>
      <c r="AG836" s="155"/>
      <c r="AH836" s="155"/>
      <c r="AI836" s="155"/>
      <c r="AJ836" s="163"/>
      <c r="AK836" s="163"/>
      <c r="AL836" s="163"/>
      <c r="AM836" s="163"/>
      <c r="AN836" s="164"/>
      <c r="AO836" s="165"/>
      <c r="AP836" s="163"/>
      <c r="AQ836" s="155"/>
      <c r="AR836" s="155"/>
      <c r="AS836" s="155"/>
      <c r="AT836" s="166"/>
      <c r="AU836" s="158"/>
      <c r="AV836" s="155"/>
      <c r="AW836" s="155"/>
      <c r="AX836" s="155"/>
      <c r="AY836" s="155"/>
      <c r="AZ836" s="166"/>
      <c r="BA836" s="158"/>
      <c r="BB836" s="155"/>
      <c r="BC836" s="155"/>
      <c r="BD836" s="155"/>
      <c r="BE836" s="155"/>
      <c r="BF836" s="166"/>
      <c r="BG836" s="158"/>
      <c r="BH836" s="155"/>
      <c r="BI836" s="158"/>
      <c r="BJ836" s="155"/>
      <c r="BK836" s="155"/>
      <c r="BL836" s="155"/>
      <c r="BM836" s="155"/>
      <c r="BN836" s="155"/>
      <c r="BO836" s="155"/>
      <c r="BP836" s="155"/>
      <c r="BQ836" s="155"/>
      <c r="BR836" s="155"/>
      <c r="BS836" s="155"/>
      <c r="BT836" s="155"/>
      <c r="BU836" s="155"/>
      <c r="BV836" s="155"/>
      <c r="BW836" s="155"/>
      <c r="BX836" s="155"/>
      <c r="BY836" s="155"/>
      <c r="BZ836" s="155"/>
      <c r="CA836" s="155"/>
      <c r="CB836" s="155"/>
      <c r="CC836" s="155"/>
      <c r="CD836" s="155"/>
      <c r="CE836" s="155"/>
      <c r="CF836" s="155"/>
      <c r="CG836" s="155"/>
      <c r="CH836" s="155"/>
      <c r="CI836" s="155"/>
      <c r="CJ836" s="166"/>
      <c r="CK836" s="161"/>
      <c r="CL836" s="161"/>
      <c r="CM836" s="161"/>
      <c r="CN836" s="161"/>
      <c r="CO836" s="161"/>
      <c r="CP836" s="161"/>
      <c r="CQ836" s="161"/>
      <c r="CR836" s="167" t="e">
        <f>IFERROR(MATCH(M836,'Cat Val Desplegable'!$B:$B,0),"")-1</f>
        <v>#VALUE!</v>
      </c>
      <c r="CS836" s="167">
        <f>COUNTIF('Cat Val Desplegable'!$B$3:$B$257,'Altas FI-Compras'!M836)</f>
        <v>0</v>
      </c>
      <c r="CT836" s="167" t="e">
        <f>IFERROR(MATCH(Y836,'Cat Val Desplegable'!$E:$E,0),"")-1</f>
        <v>#VALUE!</v>
      </c>
      <c r="CU836" s="167">
        <f>COUNTIF('Cat Val Desplegable'!$E$3:$E$296,'Altas FI-Compras'!Y836)</f>
        <v>0</v>
      </c>
      <c r="CV836" s="161"/>
      <c r="CW836" s="161"/>
      <c r="CX836" s="161"/>
      <c r="CY836" s="161"/>
      <c r="CZ836" s="161"/>
      <c r="DA836" s="161"/>
      <c r="DB836" s="161"/>
      <c r="DC836" s="161"/>
      <c r="DD836" s="161"/>
    </row>
    <row r="837" spans="1:108">
      <c r="A837" s="155"/>
      <c r="B837" s="155"/>
      <c r="C837" s="155"/>
      <c r="D837" s="155"/>
      <c r="E837" s="155"/>
      <c r="F837" s="155"/>
      <c r="G837" s="155"/>
      <c r="H837" s="155"/>
      <c r="I837" s="155"/>
      <c r="J837" s="155"/>
      <c r="K837" s="155"/>
      <c r="L837" s="155"/>
      <c r="M837" s="155"/>
      <c r="N837" s="156"/>
      <c r="O837" s="157"/>
      <c r="P837" s="158"/>
      <c r="Q837" s="155"/>
      <c r="R837" s="159"/>
      <c r="S837" s="159"/>
      <c r="T837" s="155"/>
      <c r="U837" s="159"/>
      <c r="V837" s="159"/>
      <c r="W837" s="160"/>
      <c r="X837" s="155"/>
      <c r="Y837" s="158"/>
      <c r="Z837" s="155"/>
      <c r="AA837" s="155"/>
      <c r="AB837" s="155"/>
      <c r="AC837" s="162"/>
      <c r="AD837" s="162"/>
      <c r="AE837" s="155"/>
      <c r="AF837" s="155"/>
      <c r="AG837" s="155"/>
      <c r="AH837" s="155"/>
      <c r="AI837" s="155"/>
      <c r="AJ837" s="163"/>
      <c r="AK837" s="163"/>
      <c r="AL837" s="163"/>
      <c r="AM837" s="163"/>
      <c r="AN837" s="164"/>
      <c r="AO837" s="165"/>
      <c r="AP837" s="163"/>
      <c r="AQ837" s="155"/>
      <c r="AR837" s="155"/>
      <c r="AS837" s="155"/>
      <c r="AT837" s="166"/>
      <c r="AU837" s="158"/>
      <c r="AV837" s="155"/>
      <c r="AW837" s="155"/>
      <c r="AX837" s="155"/>
      <c r="AY837" s="155"/>
      <c r="AZ837" s="166"/>
      <c r="BA837" s="158"/>
      <c r="BB837" s="155"/>
      <c r="BC837" s="155"/>
      <c r="BD837" s="155"/>
      <c r="BE837" s="155"/>
      <c r="BF837" s="166"/>
      <c r="BG837" s="158"/>
      <c r="BH837" s="155"/>
      <c r="BI837" s="158"/>
      <c r="BJ837" s="155"/>
      <c r="BK837" s="155"/>
      <c r="BL837" s="155"/>
      <c r="BM837" s="155"/>
      <c r="BN837" s="155"/>
      <c r="BO837" s="155"/>
      <c r="BP837" s="155"/>
      <c r="BQ837" s="155"/>
      <c r="BR837" s="155"/>
      <c r="BS837" s="155"/>
      <c r="BT837" s="155"/>
      <c r="BU837" s="155"/>
      <c r="BV837" s="155"/>
      <c r="BW837" s="155"/>
      <c r="BX837" s="155"/>
      <c r="BY837" s="155"/>
      <c r="BZ837" s="155"/>
      <c r="CA837" s="155"/>
      <c r="CB837" s="155"/>
      <c r="CC837" s="155"/>
      <c r="CD837" s="155"/>
      <c r="CE837" s="155"/>
      <c r="CF837" s="155"/>
      <c r="CG837" s="155"/>
      <c r="CH837" s="155"/>
      <c r="CI837" s="155"/>
      <c r="CJ837" s="166"/>
      <c r="CK837" s="161"/>
      <c r="CL837" s="161"/>
      <c r="CM837" s="161"/>
      <c r="CN837" s="161"/>
      <c r="CO837" s="161"/>
      <c r="CP837" s="161"/>
      <c r="CQ837" s="161"/>
      <c r="CR837" s="167" t="e">
        <f>IFERROR(MATCH(M837,'Cat Val Desplegable'!$B:$B,0),"")-1</f>
        <v>#VALUE!</v>
      </c>
      <c r="CS837" s="167">
        <f>COUNTIF('Cat Val Desplegable'!$B$3:$B$257,'Altas FI-Compras'!M837)</f>
        <v>0</v>
      </c>
      <c r="CT837" s="167" t="e">
        <f>IFERROR(MATCH(Y837,'Cat Val Desplegable'!$E:$E,0),"")-1</f>
        <v>#VALUE!</v>
      </c>
      <c r="CU837" s="167">
        <f>COUNTIF('Cat Val Desplegable'!$E$3:$E$296,'Altas FI-Compras'!Y837)</f>
        <v>0</v>
      </c>
      <c r="CV837" s="161"/>
      <c r="CW837" s="161"/>
      <c r="CX837" s="161"/>
      <c r="CY837" s="161"/>
      <c r="CZ837" s="161"/>
      <c r="DA837" s="161"/>
      <c r="DB837" s="161"/>
      <c r="DC837" s="161"/>
      <c r="DD837" s="161"/>
    </row>
    <row r="838" spans="1:108">
      <c r="A838" s="155"/>
      <c r="B838" s="155"/>
      <c r="C838" s="155"/>
      <c r="D838" s="155"/>
      <c r="E838" s="155"/>
      <c r="F838" s="155"/>
      <c r="G838" s="155"/>
      <c r="H838" s="155"/>
      <c r="I838" s="155"/>
      <c r="J838" s="155"/>
      <c r="K838" s="155"/>
      <c r="L838" s="155"/>
      <c r="M838" s="155"/>
      <c r="N838" s="156"/>
      <c r="O838" s="157"/>
      <c r="P838" s="158"/>
      <c r="Q838" s="155"/>
      <c r="R838" s="159"/>
      <c r="S838" s="159"/>
      <c r="T838" s="155"/>
      <c r="U838" s="159"/>
      <c r="V838" s="159"/>
      <c r="W838" s="160"/>
      <c r="X838" s="155"/>
      <c r="Y838" s="158"/>
      <c r="Z838" s="155"/>
      <c r="AA838" s="155"/>
      <c r="AB838" s="155"/>
      <c r="AC838" s="162"/>
      <c r="AD838" s="162"/>
      <c r="AE838" s="155"/>
      <c r="AF838" s="155"/>
      <c r="AG838" s="155"/>
      <c r="AH838" s="155"/>
      <c r="AI838" s="155"/>
      <c r="AJ838" s="163"/>
      <c r="AK838" s="163"/>
      <c r="AL838" s="163"/>
      <c r="AM838" s="163"/>
      <c r="AN838" s="164"/>
      <c r="AO838" s="165"/>
      <c r="AP838" s="163"/>
      <c r="AQ838" s="155"/>
      <c r="AR838" s="155"/>
      <c r="AS838" s="155"/>
      <c r="AT838" s="166"/>
      <c r="AU838" s="158"/>
      <c r="AV838" s="155"/>
      <c r="AW838" s="155"/>
      <c r="AX838" s="155"/>
      <c r="AY838" s="155"/>
      <c r="AZ838" s="166"/>
      <c r="BA838" s="158"/>
      <c r="BB838" s="155"/>
      <c r="BC838" s="155"/>
      <c r="BD838" s="155"/>
      <c r="BE838" s="155"/>
      <c r="BF838" s="166"/>
      <c r="BG838" s="158"/>
      <c r="BH838" s="155"/>
      <c r="BI838" s="158"/>
      <c r="BJ838" s="155"/>
      <c r="BK838" s="155"/>
      <c r="BL838" s="155"/>
      <c r="BM838" s="155"/>
      <c r="BN838" s="155"/>
      <c r="BO838" s="155"/>
      <c r="BP838" s="155"/>
      <c r="BQ838" s="155"/>
      <c r="BR838" s="155"/>
      <c r="BS838" s="155"/>
      <c r="BT838" s="155"/>
      <c r="BU838" s="155"/>
      <c r="BV838" s="155"/>
      <c r="BW838" s="155"/>
      <c r="BX838" s="155"/>
      <c r="BY838" s="155"/>
      <c r="BZ838" s="155"/>
      <c r="CA838" s="155"/>
      <c r="CB838" s="155"/>
      <c r="CC838" s="155"/>
      <c r="CD838" s="155"/>
      <c r="CE838" s="155"/>
      <c r="CF838" s="155"/>
      <c r="CG838" s="155"/>
      <c r="CH838" s="155"/>
      <c r="CI838" s="155"/>
      <c r="CJ838" s="166"/>
      <c r="CK838" s="161"/>
      <c r="CL838" s="161"/>
      <c r="CM838" s="161"/>
      <c r="CN838" s="161"/>
      <c r="CO838" s="161"/>
      <c r="CP838" s="161"/>
      <c r="CQ838" s="161"/>
      <c r="CR838" s="167" t="e">
        <f>IFERROR(MATCH(M838,'Cat Val Desplegable'!$B:$B,0),"")-1</f>
        <v>#VALUE!</v>
      </c>
      <c r="CS838" s="167">
        <f>COUNTIF('Cat Val Desplegable'!$B$3:$B$257,'Altas FI-Compras'!M838)</f>
        <v>0</v>
      </c>
      <c r="CT838" s="167" t="e">
        <f>IFERROR(MATCH(Y838,'Cat Val Desplegable'!$E:$E,0),"")-1</f>
        <v>#VALUE!</v>
      </c>
      <c r="CU838" s="167">
        <f>COUNTIF('Cat Val Desplegable'!$E$3:$E$296,'Altas FI-Compras'!Y838)</f>
        <v>0</v>
      </c>
      <c r="CV838" s="161"/>
      <c r="CW838" s="161"/>
      <c r="CX838" s="161"/>
      <c r="CY838" s="161"/>
      <c r="CZ838" s="161"/>
      <c r="DA838" s="161"/>
      <c r="DB838" s="161"/>
      <c r="DC838" s="161"/>
      <c r="DD838" s="161"/>
    </row>
    <row r="839" spans="1:108">
      <c r="A839" s="155"/>
      <c r="B839" s="155"/>
      <c r="C839" s="155"/>
      <c r="D839" s="155"/>
      <c r="E839" s="155"/>
      <c r="F839" s="155"/>
      <c r="G839" s="155"/>
      <c r="H839" s="155"/>
      <c r="I839" s="155"/>
      <c r="J839" s="155"/>
      <c r="K839" s="155"/>
      <c r="L839" s="155"/>
      <c r="M839" s="155"/>
      <c r="N839" s="156"/>
      <c r="O839" s="157"/>
      <c r="P839" s="158"/>
      <c r="Q839" s="155"/>
      <c r="R839" s="159"/>
      <c r="S839" s="159"/>
      <c r="T839" s="155"/>
      <c r="U839" s="159"/>
      <c r="V839" s="159"/>
      <c r="W839" s="160"/>
      <c r="X839" s="155"/>
      <c r="Y839" s="158"/>
      <c r="Z839" s="155"/>
      <c r="AA839" s="155"/>
      <c r="AB839" s="155"/>
      <c r="AC839" s="162"/>
      <c r="AD839" s="162"/>
      <c r="AE839" s="155"/>
      <c r="AF839" s="155"/>
      <c r="AG839" s="155"/>
      <c r="AH839" s="155"/>
      <c r="AI839" s="155"/>
      <c r="AJ839" s="163"/>
      <c r="AK839" s="163"/>
      <c r="AL839" s="163"/>
      <c r="AM839" s="163"/>
      <c r="AN839" s="164"/>
      <c r="AO839" s="165"/>
      <c r="AP839" s="163"/>
      <c r="AQ839" s="155"/>
      <c r="AR839" s="155"/>
      <c r="AS839" s="155"/>
      <c r="AT839" s="166"/>
      <c r="AU839" s="158"/>
      <c r="AV839" s="155"/>
      <c r="AW839" s="155"/>
      <c r="AX839" s="155"/>
      <c r="AY839" s="155"/>
      <c r="AZ839" s="166"/>
      <c r="BA839" s="158"/>
      <c r="BB839" s="155"/>
      <c r="BC839" s="155"/>
      <c r="BD839" s="155"/>
      <c r="BE839" s="155"/>
      <c r="BF839" s="166"/>
      <c r="BG839" s="158"/>
      <c r="BH839" s="155"/>
      <c r="BI839" s="158"/>
      <c r="BJ839" s="155"/>
      <c r="BK839" s="155"/>
      <c r="BL839" s="155"/>
      <c r="BM839" s="155"/>
      <c r="BN839" s="155"/>
      <c r="BO839" s="155"/>
      <c r="BP839" s="155"/>
      <c r="BQ839" s="155"/>
      <c r="BR839" s="155"/>
      <c r="BS839" s="155"/>
      <c r="BT839" s="155"/>
      <c r="BU839" s="155"/>
      <c r="BV839" s="155"/>
      <c r="BW839" s="155"/>
      <c r="BX839" s="155"/>
      <c r="BY839" s="155"/>
      <c r="BZ839" s="155"/>
      <c r="CA839" s="155"/>
      <c r="CB839" s="155"/>
      <c r="CC839" s="155"/>
      <c r="CD839" s="155"/>
      <c r="CE839" s="155"/>
      <c r="CF839" s="155"/>
      <c r="CG839" s="155"/>
      <c r="CH839" s="155"/>
      <c r="CI839" s="155"/>
      <c r="CJ839" s="166"/>
      <c r="CK839" s="161"/>
      <c r="CL839" s="161"/>
      <c r="CM839" s="161"/>
      <c r="CN839" s="161"/>
      <c r="CO839" s="161"/>
      <c r="CP839" s="161"/>
      <c r="CQ839" s="161"/>
      <c r="CR839" s="167" t="e">
        <f>IFERROR(MATCH(M839,'Cat Val Desplegable'!$B:$B,0),"")-1</f>
        <v>#VALUE!</v>
      </c>
      <c r="CS839" s="167">
        <f>COUNTIF('Cat Val Desplegable'!$B$3:$B$257,'Altas FI-Compras'!M839)</f>
        <v>0</v>
      </c>
      <c r="CT839" s="167" t="e">
        <f>IFERROR(MATCH(Y839,'Cat Val Desplegable'!$E:$E,0),"")-1</f>
        <v>#VALUE!</v>
      </c>
      <c r="CU839" s="167">
        <f>COUNTIF('Cat Val Desplegable'!$E$3:$E$296,'Altas FI-Compras'!Y839)</f>
        <v>0</v>
      </c>
      <c r="CV839" s="161"/>
      <c r="CW839" s="161"/>
      <c r="CX839" s="161"/>
      <c r="CY839" s="161"/>
      <c r="CZ839" s="161"/>
      <c r="DA839" s="161"/>
      <c r="DB839" s="161"/>
      <c r="DC839" s="161"/>
      <c r="DD839" s="161"/>
    </row>
    <row r="840" spans="1:108">
      <c r="A840" s="155"/>
      <c r="B840" s="155"/>
      <c r="C840" s="155"/>
      <c r="D840" s="155"/>
      <c r="E840" s="155"/>
      <c r="F840" s="155"/>
      <c r="G840" s="155"/>
      <c r="H840" s="155"/>
      <c r="I840" s="155"/>
      <c r="J840" s="155"/>
      <c r="K840" s="155"/>
      <c r="L840" s="155"/>
      <c r="M840" s="155"/>
      <c r="N840" s="156"/>
      <c r="O840" s="157"/>
      <c r="P840" s="158"/>
      <c r="Q840" s="155"/>
      <c r="R840" s="159"/>
      <c r="S840" s="159"/>
      <c r="T840" s="155"/>
      <c r="U840" s="159"/>
      <c r="V840" s="159"/>
      <c r="W840" s="160"/>
      <c r="X840" s="155"/>
      <c r="Y840" s="158"/>
      <c r="Z840" s="155"/>
      <c r="AA840" s="155"/>
      <c r="AB840" s="155"/>
      <c r="AC840" s="162"/>
      <c r="AD840" s="162"/>
      <c r="AE840" s="155"/>
      <c r="AF840" s="155"/>
      <c r="AG840" s="155"/>
      <c r="AH840" s="155"/>
      <c r="AI840" s="155"/>
      <c r="AJ840" s="163"/>
      <c r="AK840" s="163"/>
      <c r="AL840" s="163"/>
      <c r="AM840" s="163"/>
      <c r="AN840" s="164"/>
      <c r="AO840" s="165"/>
      <c r="AP840" s="163"/>
      <c r="AQ840" s="155"/>
      <c r="AR840" s="155"/>
      <c r="AS840" s="155"/>
      <c r="AT840" s="166"/>
      <c r="AU840" s="158"/>
      <c r="AV840" s="155"/>
      <c r="AW840" s="155"/>
      <c r="AX840" s="155"/>
      <c r="AY840" s="155"/>
      <c r="AZ840" s="166"/>
      <c r="BA840" s="158"/>
      <c r="BB840" s="155"/>
      <c r="BC840" s="155"/>
      <c r="BD840" s="155"/>
      <c r="BE840" s="155"/>
      <c r="BF840" s="166"/>
      <c r="BG840" s="158"/>
      <c r="BH840" s="155"/>
      <c r="BI840" s="158"/>
      <c r="BJ840" s="155"/>
      <c r="BK840" s="155"/>
      <c r="BL840" s="155"/>
      <c r="BM840" s="155"/>
      <c r="BN840" s="155"/>
      <c r="BO840" s="155"/>
      <c r="BP840" s="155"/>
      <c r="BQ840" s="155"/>
      <c r="BR840" s="155"/>
      <c r="BS840" s="155"/>
      <c r="BT840" s="155"/>
      <c r="BU840" s="155"/>
      <c r="BV840" s="155"/>
      <c r="BW840" s="155"/>
      <c r="BX840" s="155"/>
      <c r="BY840" s="155"/>
      <c r="BZ840" s="155"/>
      <c r="CA840" s="155"/>
      <c r="CB840" s="155"/>
      <c r="CC840" s="155"/>
      <c r="CD840" s="155"/>
      <c r="CE840" s="155"/>
      <c r="CF840" s="155"/>
      <c r="CG840" s="155"/>
      <c r="CH840" s="155"/>
      <c r="CI840" s="155"/>
      <c r="CJ840" s="166"/>
      <c r="CK840" s="161"/>
      <c r="CL840" s="161"/>
      <c r="CM840" s="161"/>
      <c r="CN840" s="161"/>
      <c r="CO840" s="161"/>
      <c r="CP840" s="161"/>
      <c r="CQ840" s="161"/>
      <c r="CR840" s="167" t="e">
        <f>IFERROR(MATCH(M840,'Cat Val Desplegable'!$B:$B,0),"")-1</f>
        <v>#VALUE!</v>
      </c>
      <c r="CS840" s="167">
        <f>COUNTIF('Cat Val Desplegable'!$B$3:$B$257,'Altas FI-Compras'!M840)</f>
        <v>0</v>
      </c>
      <c r="CT840" s="167" t="e">
        <f>IFERROR(MATCH(Y840,'Cat Val Desplegable'!$E:$E,0),"")-1</f>
        <v>#VALUE!</v>
      </c>
      <c r="CU840" s="167">
        <f>COUNTIF('Cat Val Desplegable'!$E$3:$E$296,'Altas FI-Compras'!Y840)</f>
        <v>0</v>
      </c>
      <c r="CV840" s="161"/>
      <c r="CW840" s="161"/>
      <c r="CX840" s="161"/>
      <c r="CY840" s="161"/>
      <c r="CZ840" s="161"/>
      <c r="DA840" s="161"/>
      <c r="DB840" s="161"/>
      <c r="DC840" s="161"/>
      <c r="DD840" s="161"/>
    </row>
    <row r="841" spans="1:108">
      <c r="A841" s="155"/>
      <c r="B841" s="155"/>
      <c r="C841" s="155"/>
      <c r="D841" s="155"/>
      <c r="E841" s="155"/>
      <c r="F841" s="155"/>
      <c r="G841" s="155"/>
      <c r="H841" s="155"/>
      <c r="I841" s="155"/>
      <c r="J841" s="155"/>
      <c r="K841" s="155"/>
      <c r="L841" s="155"/>
      <c r="M841" s="155"/>
      <c r="N841" s="156"/>
      <c r="O841" s="157"/>
      <c r="P841" s="158"/>
      <c r="Q841" s="155"/>
      <c r="R841" s="159"/>
      <c r="S841" s="159"/>
      <c r="T841" s="155"/>
      <c r="U841" s="159"/>
      <c r="V841" s="159"/>
      <c r="W841" s="160"/>
      <c r="X841" s="155"/>
      <c r="Y841" s="158"/>
      <c r="Z841" s="155"/>
      <c r="AA841" s="155"/>
      <c r="AB841" s="155"/>
      <c r="AC841" s="162"/>
      <c r="AD841" s="162"/>
      <c r="AE841" s="155"/>
      <c r="AF841" s="155"/>
      <c r="AG841" s="155"/>
      <c r="AH841" s="155"/>
      <c r="AI841" s="155"/>
      <c r="AJ841" s="163"/>
      <c r="AK841" s="163"/>
      <c r="AL841" s="163"/>
      <c r="AM841" s="163"/>
      <c r="AN841" s="164"/>
      <c r="AO841" s="165"/>
      <c r="AP841" s="163"/>
      <c r="AQ841" s="155"/>
      <c r="AR841" s="155"/>
      <c r="AS841" s="155"/>
      <c r="AT841" s="166"/>
      <c r="AU841" s="158"/>
      <c r="AV841" s="155"/>
      <c r="AW841" s="155"/>
      <c r="AX841" s="155"/>
      <c r="AY841" s="155"/>
      <c r="AZ841" s="166"/>
      <c r="BA841" s="158"/>
      <c r="BB841" s="155"/>
      <c r="BC841" s="155"/>
      <c r="BD841" s="155"/>
      <c r="BE841" s="155"/>
      <c r="BF841" s="166"/>
      <c r="BG841" s="158"/>
      <c r="BH841" s="155"/>
      <c r="BI841" s="158"/>
      <c r="BJ841" s="155"/>
      <c r="BK841" s="155"/>
      <c r="BL841" s="155"/>
      <c r="BM841" s="155"/>
      <c r="BN841" s="155"/>
      <c r="BO841" s="155"/>
      <c r="BP841" s="155"/>
      <c r="BQ841" s="155"/>
      <c r="BR841" s="155"/>
      <c r="BS841" s="155"/>
      <c r="BT841" s="155"/>
      <c r="BU841" s="155"/>
      <c r="BV841" s="155"/>
      <c r="BW841" s="155"/>
      <c r="BX841" s="155"/>
      <c r="BY841" s="155"/>
      <c r="BZ841" s="155"/>
      <c r="CA841" s="155"/>
      <c r="CB841" s="155"/>
      <c r="CC841" s="155"/>
      <c r="CD841" s="155"/>
      <c r="CE841" s="155"/>
      <c r="CF841" s="155"/>
      <c r="CG841" s="155"/>
      <c r="CH841" s="155"/>
      <c r="CI841" s="155"/>
      <c r="CJ841" s="166"/>
      <c r="CK841" s="161"/>
      <c r="CL841" s="161"/>
      <c r="CM841" s="161"/>
      <c r="CN841" s="161"/>
      <c r="CO841" s="161"/>
      <c r="CP841" s="161"/>
      <c r="CQ841" s="161"/>
      <c r="CR841" s="167" t="e">
        <f>IFERROR(MATCH(M841,'Cat Val Desplegable'!$B:$B,0),"")-1</f>
        <v>#VALUE!</v>
      </c>
      <c r="CS841" s="167">
        <f>COUNTIF('Cat Val Desplegable'!$B$3:$B$257,'Altas FI-Compras'!M841)</f>
        <v>0</v>
      </c>
      <c r="CT841" s="167" t="e">
        <f>IFERROR(MATCH(Y841,'Cat Val Desplegable'!$E:$E,0),"")-1</f>
        <v>#VALUE!</v>
      </c>
      <c r="CU841" s="167">
        <f>COUNTIF('Cat Val Desplegable'!$E$3:$E$296,'Altas FI-Compras'!Y841)</f>
        <v>0</v>
      </c>
      <c r="CV841" s="161"/>
      <c r="CW841" s="161"/>
      <c r="CX841" s="161"/>
      <c r="CY841" s="161"/>
      <c r="CZ841" s="161"/>
      <c r="DA841" s="161"/>
      <c r="DB841" s="161"/>
      <c r="DC841" s="161"/>
      <c r="DD841" s="161"/>
    </row>
    <row r="842" spans="1:108">
      <c r="A842" s="155"/>
      <c r="B842" s="155"/>
      <c r="C842" s="155"/>
      <c r="D842" s="155"/>
      <c r="E842" s="155"/>
      <c r="F842" s="155"/>
      <c r="G842" s="155"/>
      <c r="H842" s="155"/>
      <c r="I842" s="155"/>
      <c r="J842" s="155"/>
      <c r="K842" s="155"/>
      <c r="L842" s="155"/>
      <c r="M842" s="155"/>
      <c r="N842" s="156"/>
      <c r="O842" s="157"/>
      <c r="P842" s="158"/>
      <c r="Q842" s="155"/>
      <c r="R842" s="159"/>
      <c r="S842" s="159"/>
      <c r="T842" s="155"/>
      <c r="U842" s="159"/>
      <c r="V842" s="159"/>
      <c r="W842" s="160"/>
      <c r="X842" s="155"/>
      <c r="Y842" s="158"/>
      <c r="Z842" s="155"/>
      <c r="AA842" s="155"/>
      <c r="AB842" s="155"/>
      <c r="AC842" s="162"/>
      <c r="AD842" s="162"/>
      <c r="AE842" s="155"/>
      <c r="AF842" s="155"/>
      <c r="AG842" s="155"/>
      <c r="AH842" s="155"/>
      <c r="AI842" s="155"/>
      <c r="AJ842" s="163"/>
      <c r="AK842" s="163"/>
      <c r="AL842" s="163"/>
      <c r="AM842" s="163"/>
      <c r="AN842" s="164"/>
      <c r="AO842" s="165"/>
      <c r="AP842" s="163"/>
      <c r="AQ842" s="155"/>
      <c r="AR842" s="155"/>
      <c r="AS842" s="155"/>
      <c r="AT842" s="166"/>
      <c r="AU842" s="158"/>
      <c r="AV842" s="155"/>
      <c r="AW842" s="155"/>
      <c r="AX842" s="155"/>
      <c r="AY842" s="155"/>
      <c r="AZ842" s="166"/>
      <c r="BA842" s="158"/>
      <c r="BB842" s="155"/>
      <c r="BC842" s="155"/>
      <c r="BD842" s="155"/>
      <c r="BE842" s="155"/>
      <c r="BF842" s="166"/>
      <c r="BG842" s="158"/>
      <c r="BH842" s="155"/>
      <c r="BI842" s="158"/>
      <c r="BJ842" s="155"/>
      <c r="BK842" s="155"/>
      <c r="BL842" s="155"/>
      <c r="BM842" s="155"/>
      <c r="BN842" s="155"/>
      <c r="BO842" s="155"/>
      <c r="BP842" s="155"/>
      <c r="BQ842" s="155"/>
      <c r="BR842" s="155"/>
      <c r="BS842" s="155"/>
      <c r="BT842" s="155"/>
      <c r="BU842" s="155"/>
      <c r="BV842" s="155"/>
      <c r="BW842" s="155"/>
      <c r="BX842" s="155"/>
      <c r="BY842" s="155"/>
      <c r="BZ842" s="155"/>
      <c r="CA842" s="155"/>
      <c r="CB842" s="155"/>
      <c r="CC842" s="155"/>
      <c r="CD842" s="155"/>
      <c r="CE842" s="155"/>
      <c r="CF842" s="155"/>
      <c r="CG842" s="155"/>
      <c r="CH842" s="155"/>
      <c r="CI842" s="155"/>
      <c r="CJ842" s="166"/>
      <c r="CK842" s="161"/>
      <c r="CL842" s="161"/>
      <c r="CM842" s="161"/>
      <c r="CN842" s="161"/>
      <c r="CO842" s="161"/>
      <c r="CP842" s="161"/>
      <c r="CQ842" s="161"/>
      <c r="CR842" s="167" t="e">
        <f>IFERROR(MATCH(M842,'Cat Val Desplegable'!$B:$B,0),"")-1</f>
        <v>#VALUE!</v>
      </c>
      <c r="CS842" s="167">
        <f>COUNTIF('Cat Val Desplegable'!$B$3:$B$257,'Altas FI-Compras'!M842)</f>
        <v>0</v>
      </c>
      <c r="CT842" s="167" t="e">
        <f>IFERROR(MATCH(Y842,'Cat Val Desplegable'!$E:$E,0),"")-1</f>
        <v>#VALUE!</v>
      </c>
      <c r="CU842" s="167">
        <f>COUNTIF('Cat Val Desplegable'!$E$3:$E$296,'Altas FI-Compras'!Y842)</f>
        <v>0</v>
      </c>
      <c r="CV842" s="161"/>
      <c r="CW842" s="161"/>
      <c r="CX842" s="161"/>
      <c r="CY842" s="161"/>
      <c r="CZ842" s="161"/>
      <c r="DA842" s="161"/>
      <c r="DB842" s="161"/>
      <c r="DC842" s="161"/>
      <c r="DD842" s="161"/>
    </row>
    <row r="843" spans="1:108">
      <c r="A843" s="155"/>
      <c r="B843" s="155"/>
      <c r="C843" s="155"/>
      <c r="D843" s="155"/>
      <c r="E843" s="155"/>
      <c r="F843" s="155"/>
      <c r="G843" s="155"/>
      <c r="H843" s="155"/>
      <c r="I843" s="155"/>
      <c r="J843" s="155"/>
      <c r="K843" s="155"/>
      <c r="L843" s="155"/>
      <c r="M843" s="155"/>
      <c r="N843" s="156"/>
      <c r="O843" s="157"/>
      <c r="P843" s="158"/>
      <c r="Q843" s="155"/>
      <c r="R843" s="159"/>
      <c r="S843" s="159"/>
      <c r="T843" s="155"/>
      <c r="U843" s="159"/>
      <c r="V843" s="159"/>
      <c r="W843" s="160"/>
      <c r="X843" s="155"/>
      <c r="Y843" s="158"/>
      <c r="Z843" s="155"/>
      <c r="AA843" s="155"/>
      <c r="AB843" s="155"/>
      <c r="AC843" s="162"/>
      <c r="AD843" s="162"/>
      <c r="AE843" s="155"/>
      <c r="AF843" s="155"/>
      <c r="AG843" s="155"/>
      <c r="AH843" s="155"/>
      <c r="AI843" s="155"/>
      <c r="AJ843" s="163"/>
      <c r="AK843" s="163"/>
      <c r="AL843" s="163"/>
      <c r="AM843" s="163"/>
      <c r="AN843" s="164"/>
      <c r="AO843" s="165"/>
      <c r="AP843" s="163"/>
      <c r="AQ843" s="155"/>
      <c r="AR843" s="155"/>
      <c r="AS843" s="155"/>
      <c r="AT843" s="166"/>
      <c r="AU843" s="158"/>
      <c r="AV843" s="155"/>
      <c r="AW843" s="155"/>
      <c r="AX843" s="155"/>
      <c r="AY843" s="155"/>
      <c r="AZ843" s="166"/>
      <c r="BA843" s="158"/>
      <c r="BB843" s="155"/>
      <c r="BC843" s="155"/>
      <c r="BD843" s="155"/>
      <c r="BE843" s="155"/>
      <c r="BF843" s="166"/>
      <c r="BG843" s="158"/>
      <c r="BH843" s="155"/>
      <c r="BI843" s="158"/>
      <c r="BJ843" s="155"/>
      <c r="BK843" s="155"/>
      <c r="BL843" s="155"/>
      <c r="BM843" s="155"/>
      <c r="BN843" s="155"/>
      <c r="BO843" s="155"/>
      <c r="BP843" s="155"/>
      <c r="BQ843" s="155"/>
      <c r="BR843" s="155"/>
      <c r="BS843" s="155"/>
      <c r="BT843" s="155"/>
      <c r="BU843" s="155"/>
      <c r="BV843" s="155"/>
      <c r="BW843" s="155"/>
      <c r="BX843" s="155"/>
      <c r="BY843" s="155"/>
      <c r="BZ843" s="155"/>
      <c r="CA843" s="155"/>
      <c r="CB843" s="155"/>
      <c r="CC843" s="155"/>
      <c r="CD843" s="155"/>
      <c r="CE843" s="155"/>
      <c r="CF843" s="155"/>
      <c r="CG843" s="155"/>
      <c r="CH843" s="155"/>
      <c r="CI843" s="155"/>
      <c r="CJ843" s="166"/>
      <c r="CK843" s="161"/>
      <c r="CL843" s="161"/>
      <c r="CM843" s="161"/>
      <c r="CN843" s="161"/>
      <c r="CO843" s="161"/>
      <c r="CP843" s="161"/>
      <c r="CQ843" s="161"/>
      <c r="CR843" s="167" t="e">
        <f>IFERROR(MATCH(M843,'Cat Val Desplegable'!$B:$B,0),"")-1</f>
        <v>#VALUE!</v>
      </c>
      <c r="CS843" s="167">
        <f>COUNTIF('Cat Val Desplegable'!$B$3:$B$257,'Altas FI-Compras'!M843)</f>
        <v>0</v>
      </c>
      <c r="CT843" s="167" t="e">
        <f>IFERROR(MATCH(Y843,'Cat Val Desplegable'!$E:$E,0),"")-1</f>
        <v>#VALUE!</v>
      </c>
      <c r="CU843" s="167">
        <f>COUNTIF('Cat Val Desplegable'!$E$3:$E$296,'Altas FI-Compras'!Y843)</f>
        <v>0</v>
      </c>
      <c r="CV843" s="161"/>
      <c r="CW843" s="161"/>
      <c r="CX843" s="161"/>
      <c r="CY843" s="161"/>
      <c r="CZ843" s="161"/>
      <c r="DA843" s="161"/>
      <c r="DB843" s="161"/>
      <c r="DC843" s="161"/>
      <c r="DD843" s="161"/>
    </row>
    <row r="844" spans="1:108">
      <c r="A844" s="155"/>
      <c r="B844" s="155"/>
      <c r="C844" s="155"/>
      <c r="D844" s="155"/>
      <c r="E844" s="155"/>
      <c r="F844" s="155"/>
      <c r="G844" s="155"/>
      <c r="H844" s="155"/>
      <c r="I844" s="155"/>
      <c r="J844" s="155"/>
      <c r="K844" s="155"/>
      <c r="L844" s="155"/>
      <c r="M844" s="155"/>
      <c r="N844" s="156"/>
      <c r="O844" s="157"/>
      <c r="P844" s="158"/>
      <c r="Q844" s="155"/>
      <c r="R844" s="159"/>
      <c r="S844" s="159"/>
      <c r="T844" s="155"/>
      <c r="U844" s="159"/>
      <c r="V844" s="159"/>
      <c r="W844" s="160"/>
      <c r="X844" s="155"/>
      <c r="Y844" s="158"/>
      <c r="Z844" s="155"/>
      <c r="AA844" s="155"/>
      <c r="AB844" s="155"/>
      <c r="AC844" s="162"/>
      <c r="AD844" s="162"/>
      <c r="AE844" s="155"/>
      <c r="AF844" s="155"/>
      <c r="AG844" s="155"/>
      <c r="AH844" s="155"/>
      <c r="AI844" s="155"/>
      <c r="AJ844" s="163"/>
      <c r="AK844" s="163"/>
      <c r="AL844" s="163"/>
      <c r="AM844" s="163"/>
      <c r="AN844" s="164"/>
      <c r="AO844" s="165"/>
      <c r="AP844" s="163"/>
      <c r="AQ844" s="155"/>
      <c r="AR844" s="155"/>
      <c r="AS844" s="155"/>
      <c r="AT844" s="166"/>
      <c r="AU844" s="158"/>
      <c r="AV844" s="155"/>
      <c r="AW844" s="155"/>
      <c r="AX844" s="155"/>
      <c r="AY844" s="155"/>
      <c r="AZ844" s="166"/>
      <c r="BA844" s="158"/>
      <c r="BB844" s="155"/>
      <c r="BC844" s="155"/>
      <c r="BD844" s="155"/>
      <c r="BE844" s="155"/>
      <c r="BF844" s="166"/>
      <c r="BG844" s="158"/>
      <c r="BH844" s="155"/>
      <c r="BI844" s="158"/>
      <c r="BJ844" s="155"/>
      <c r="BK844" s="155"/>
      <c r="BL844" s="155"/>
      <c r="BM844" s="155"/>
      <c r="BN844" s="155"/>
      <c r="BO844" s="155"/>
      <c r="BP844" s="155"/>
      <c r="BQ844" s="155"/>
      <c r="BR844" s="155"/>
      <c r="BS844" s="155"/>
      <c r="BT844" s="155"/>
      <c r="BU844" s="155"/>
      <c r="BV844" s="155"/>
      <c r="BW844" s="155"/>
      <c r="BX844" s="155"/>
      <c r="BY844" s="155"/>
      <c r="BZ844" s="155"/>
      <c r="CA844" s="155"/>
      <c r="CB844" s="155"/>
      <c r="CC844" s="155"/>
      <c r="CD844" s="155"/>
      <c r="CE844" s="155"/>
      <c r="CF844" s="155"/>
      <c r="CG844" s="155"/>
      <c r="CH844" s="155"/>
      <c r="CI844" s="155"/>
      <c r="CJ844" s="166"/>
      <c r="CK844" s="161"/>
      <c r="CL844" s="161"/>
      <c r="CM844" s="161"/>
      <c r="CN844" s="161"/>
      <c r="CO844" s="161"/>
      <c r="CP844" s="161"/>
      <c r="CQ844" s="161"/>
      <c r="CR844" s="167" t="e">
        <f>IFERROR(MATCH(M844,'Cat Val Desplegable'!$B:$B,0),"")-1</f>
        <v>#VALUE!</v>
      </c>
      <c r="CS844" s="167">
        <f>COUNTIF('Cat Val Desplegable'!$B$3:$B$257,'Altas FI-Compras'!M844)</f>
        <v>0</v>
      </c>
      <c r="CT844" s="167" t="e">
        <f>IFERROR(MATCH(Y844,'Cat Val Desplegable'!$E:$E,0),"")-1</f>
        <v>#VALUE!</v>
      </c>
      <c r="CU844" s="167">
        <f>COUNTIF('Cat Val Desplegable'!$E$3:$E$296,'Altas FI-Compras'!Y844)</f>
        <v>0</v>
      </c>
      <c r="CV844" s="161"/>
      <c r="CW844" s="161"/>
      <c r="CX844" s="161"/>
      <c r="CY844" s="161"/>
      <c r="CZ844" s="161"/>
      <c r="DA844" s="161"/>
      <c r="DB844" s="161"/>
      <c r="DC844" s="161"/>
      <c r="DD844" s="161"/>
    </row>
    <row r="845" spans="1:108">
      <c r="A845" s="155"/>
      <c r="B845" s="155"/>
      <c r="C845" s="155"/>
      <c r="D845" s="155"/>
      <c r="E845" s="155"/>
      <c r="F845" s="155"/>
      <c r="G845" s="155"/>
      <c r="H845" s="155"/>
      <c r="I845" s="155"/>
      <c r="J845" s="155"/>
      <c r="K845" s="155"/>
      <c r="L845" s="155"/>
      <c r="M845" s="155"/>
      <c r="N845" s="156"/>
      <c r="O845" s="157"/>
      <c r="P845" s="158"/>
      <c r="Q845" s="155"/>
      <c r="R845" s="159"/>
      <c r="S845" s="159"/>
      <c r="T845" s="155"/>
      <c r="U845" s="159"/>
      <c r="V845" s="159"/>
      <c r="W845" s="160"/>
      <c r="X845" s="155"/>
      <c r="Y845" s="158"/>
      <c r="Z845" s="155"/>
      <c r="AA845" s="155"/>
      <c r="AB845" s="155"/>
      <c r="AC845" s="162"/>
      <c r="AD845" s="162"/>
      <c r="AE845" s="155"/>
      <c r="AF845" s="155"/>
      <c r="AG845" s="155"/>
      <c r="AH845" s="155"/>
      <c r="AI845" s="155"/>
      <c r="AJ845" s="163"/>
      <c r="AK845" s="163"/>
      <c r="AL845" s="163"/>
      <c r="AM845" s="163"/>
      <c r="AN845" s="164"/>
      <c r="AO845" s="165"/>
      <c r="AP845" s="163"/>
      <c r="AQ845" s="155"/>
      <c r="AR845" s="155"/>
      <c r="AS845" s="155"/>
      <c r="AT845" s="166"/>
      <c r="AU845" s="158"/>
      <c r="AV845" s="155"/>
      <c r="AW845" s="155"/>
      <c r="AX845" s="155"/>
      <c r="AY845" s="155"/>
      <c r="AZ845" s="166"/>
      <c r="BA845" s="158"/>
      <c r="BB845" s="155"/>
      <c r="BC845" s="155"/>
      <c r="BD845" s="155"/>
      <c r="BE845" s="155"/>
      <c r="BF845" s="166"/>
      <c r="BG845" s="158"/>
      <c r="BH845" s="155"/>
      <c r="BI845" s="158"/>
      <c r="BJ845" s="155"/>
      <c r="BK845" s="155"/>
      <c r="BL845" s="155"/>
      <c r="BM845" s="155"/>
      <c r="BN845" s="155"/>
      <c r="BO845" s="155"/>
      <c r="BP845" s="155"/>
      <c r="BQ845" s="155"/>
      <c r="BR845" s="155"/>
      <c r="BS845" s="155"/>
      <c r="BT845" s="155"/>
      <c r="BU845" s="155"/>
      <c r="BV845" s="155"/>
      <c r="BW845" s="155"/>
      <c r="BX845" s="155"/>
      <c r="BY845" s="155"/>
      <c r="BZ845" s="155"/>
      <c r="CA845" s="155"/>
      <c r="CB845" s="155"/>
      <c r="CC845" s="155"/>
      <c r="CD845" s="155"/>
      <c r="CE845" s="155"/>
      <c r="CF845" s="155"/>
      <c r="CG845" s="155"/>
      <c r="CH845" s="155"/>
      <c r="CI845" s="155"/>
      <c r="CJ845" s="166"/>
      <c r="CK845" s="161"/>
      <c r="CL845" s="161"/>
      <c r="CM845" s="161"/>
      <c r="CN845" s="161"/>
      <c r="CO845" s="161"/>
      <c r="CP845" s="161"/>
      <c r="CQ845" s="161"/>
      <c r="CR845" s="167" t="e">
        <f>IFERROR(MATCH(M845,'Cat Val Desplegable'!$B:$B,0),"")-1</f>
        <v>#VALUE!</v>
      </c>
      <c r="CS845" s="167">
        <f>COUNTIF('Cat Val Desplegable'!$B$3:$B$257,'Altas FI-Compras'!M845)</f>
        <v>0</v>
      </c>
      <c r="CT845" s="167" t="e">
        <f>IFERROR(MATCH(Y845,'Cat Val Desplegable'!$E:$E,0),"")-1</f>
        <v>#VALUE!</v>
      </c>
      <c r="CU845" s="167">
        <f>COUNTIF('Cat Val Desplegable'!$E$3:$E$296,'Altas FI-Compras'!Y845)</f>
        <v>0</v>
      </c>
      <c r="CV845" s="161"/>
      <c r="CW845" s="161"/>
      <c r="CX845" s="161"/>
      <c r="CY845" s="161"/>
      <c r="CZ845" s="161"/>
      <c r="DA845" s="161"/>
      <c r="DB845" s="161"/>
      <c r="DC845" s="161"/>
      <c r="DD845" s="161"/>
    </row>
    <row r="846" spans="1:108">
      <c r="A846" s="155"/>
      <c r="B846" s="155"/>
      <c r="C846" s="155"/>
      <c r="D846" s="155"/>
      <c r="E846" s="155"/>
      <c r="F846" s="155"/>
      <c r="G846" s="155"/>
      <c r="H846" s="155"/>
      <c r="I846" s="155"/>
      <c r="J846" s="155"/>
      <c r="K846" s="155"/>
      <c r="L846" s="155"/>
      <c r="M846" s="155"/>
      <c r="N846" s="156"/>
      <c r="O846" s="157"/>
      <c r="P846" s="158"/>
      <c r="Q846" s="155"/>
      <c r="R846" s="159"/>
      <c r="S846" s="159"/>
      <c r="T846" s="155"/>
      <c r="U846" s="159"/>
      <c r="V846" s="159"/>
      <c r="W846" s="160"/>
      <c r="X846" s="155"/>
      <c r="Y846" s="158"/>
      <c r="Z846" s="155"/>
      <c r="AA846" s="155"/>
      <c r="AB846" s="155"/>
      <c r="AC846" s="162"/>
      <c r="AD846" s="162"/>
      <c r="AE846" s="155"/>
      <c r="AF846" s="155"/>
      <c r="AG846" s="155"/>
      <c r="AH846" s="155"/>
      <c r="AI846" s="155"/>
      <c r="AJ846" s="163"/>
      <c r="AK846" s="163"/>
      <c r="AL846" s="163"/>
      <c r="AM846" s="163"/>
      <c r="AN846" s="164"/>
      <c r="AO846" s="165"/>
      <c r="AP846" s="163"/>
      <c r="AQ846" s="155"/>
      <c r="AR846" s="155"/>
      <c r="AS846" s="155"/>
      <c r="AT846" s="166"/>
      <c r="AU846" s="158"/>
      <c r="AV846" s="155"/>
      <c r="AW846" s="155"/>
      <c r="AX846" s="155"/>
      <c r="AY846" s="155"/>
      <c r="AZ846" s="166"/>
      <c r="BA846" s="158"/>
      <c r="BB846" s="155"/>
      <c r="BC846" s="155"/>
      <c r="BD846" s="155"/>
      <c r="BE846" s="155"/>
      <c r="BF846" s="166"/>
      <c r="BG846" s="158"/>
      <c r="BH846" s="155"/>
      <c r="BI846" s="158"/>
      <c r="BJ846" s="155"/>
      <c r="BK846" s="155"/>
      <c r="BL846" s="155"/>
      <c r="BM846" s="155"/>
      <c r="BN846" s="155"/>
      <c r="BO846" s="155"/>
      <c r="BP846" s="155"/>
      <c r="BQ846" s="155"/>
      <c r="BR846" s="155"/>
      <c r="BS846" s="155"/>
      <c r="BT846" s="155"/>
      <c r="BU846" s="155"/>
      <c r="BV846" s="155"/>
      <c r="BW846" s="155"/>
      <c r="BX846" s="155"/>
      <c r="BY846" s="155"/>
      <c r="BZ846" s="155"/>
      <c r="CA846" s="155"/>
      <c r="CB846" s="155"/>
      <c r="CC846" s="155"/>
      <c r="CD846" s="155"/>
      <c r="CE846" s="155"/>
      <c r="CF846" s="155"/>
      <c r="CG846" s="155"/>
      <c r="CH846" s="155"/>
      <c r="CI846" s="155"/>
      <c r="CJ846" s="166"/>
      <c r="CK846" s="161"/>
      <c r="CL846" s="161"/>
      <c r="CM846" s="161"/>
      <c r="CN846" s="161"/>
      <c r="CO846" s="161"/>
      <c r="CP846" s="161"/>
      <c r="CQ846" s="161"/>
      <c r="CR846" s="167" t="e">
        <f>IFERROR(MATCH(M846,'Cat Val Desplegable'!$B:$B,0),"")-1</f>
        <v>#VALUE!</v>
      </c>
      <c r="CS846" s="167">
        <f>COUNTIF('Cat Val Desplegable'!$B$3:$B$257,'Altas FI-Compras'!M846)</f>
        <v>0</v>
      </c>
      <c r="CT846" s="167" t="e">
        <f>IFERROR(MATCH(Y846,'Cat Val Desplegable'!$E:$E,0),"")-1</f>
        <v>#VALUE!</v>
      </c>
      <c r="CU846" s="167">
        <f>COUNTIF('Cat Val Desplegable'!$E$3:$E$296,'Altas FI-Compras'!Y846)</f>
        <v>0</v>
      </c>
      <c r="CV846" s="161"/>
      <c r="CW846" s="161"/>
      <c r="CX846" s="161"/>
      <c r="CY846" s="161"/>
      <c r="CZ846" s="161"/>
      <c r="DA846" s="161"/>
      <c r="DB846" s="161"/>
      <c r="DC846" s="161"/>
      <c r="DD846" s="161"/>
    </row>
    <row r="847" spans="1:108">
      <c r="A847" s="155"/>
      <c r="B847" s="155"/>
      <c r="C847" s="155"/>
      <c r="D847" s="155"/>
      <c r="E847" s="155"/>
      <c r="F847" s="155"/>
      <c r="G847" s="155"/>
      <c r="H847" s="155"/>
      <c r="I847" s="155"/>
      <c r="J847" s="155"/>
      <c r="K847" s="155"/>
      <c r="L847" s="155"/>
      <c r="M847" s="155"/>
      <c r="N847" s="156"/>
      <c r="O847" s="157"/>
      <c r="P847" s="158"/>
      <c r="Q847" s="155"/>
      <c r="R847" s="159"/>
      <c r="S847" s="159"/>
      <c r="T847" s="155"/>
      <c r="U847" s="159"/>
      <c r="V847" s="159"/>
      <c r="W847" s="160"/>
      <c r="X847" s="155"/>
      <c r="Y847" s="158"/>
      <c r="Z847" s="155"/>
      <c r="AA847" s="155"/>
      <c r="AB847" s="155"/>
      <c r="AC847" s="162"/>
      <c r="AD847" s="162"/>
      <c r="AE847" s="155"/>
      <c r="AF847" s="155"/>
      <c r="AG847" s="155"/>
      <c r="AH847" s="155"/>
      <c r="AI847" s="155"/>
      <c r="AJ847" s="163"/>
      <c r="AK847" s="163"/>
      <c r="AL847" s="163"/>
      <c r="AM847" s="163"/>
      <c r="AN847" s="164"/>
      <c r="AO847" s="165"/>
      <c r="AP847" s="163"/>
      <c r="AQ847" s="155"/>
      <c r="AR847" s="155"/>
      <c r="AS847" s="155"/>
      <c r="AT847" s="166"/>
      <c r="AU847" s="158"/>
      <c r="AV847" s="155"/>
      <c r="AW847" s="155"/>
      <c r="AX847" s="155"/>
      <c r="AY847" s="155"/>
      <c r="AZ847" s="166"/>
      <c r="BA847" s="158"/>
      <c r="BB847" s="155"/>
      <c r="BC847" s="155"/>
      <c r="BD847" s="155"/>
      <c r="BE847" s="155"/>
      <c r="BF847" s="166"/>
      <c r="BG847" s="158"/>
      <c r="BH847" s="155"/>
      <c r="BI847" s="158"/>
      <c r="BJ847" s="155"/>
      <c r="BK847" s="155"/>
      <c r="BL847" s="155"/>
      <c r="BM847" s="155"/>
      <c r="BN847" s="155"/>
      <c r="BO847" s="155"/>
      <c r="BP847" s="155"/>
      <c r="BQ847" s="155"/>
      <c r="BR847" s="155"/>
      <c r="BS847" s="155"/>
      <c r="BT847" s="155"/>
      <c r="BU847" s="155"/>
      <c r="BV847" s="155"/>
      <c r="BW847" s="155"/>
      <c r="BX847" s="155"/>
      <c r="BY847" s="155"/>
      <c r="BZ847" s="155"/>
      <c r="CA847" s="155"/>
      <c r="CB847" s="155"/>
      <c r="CC847" s="155"/>
      <c r="CD847" s="155"/>
      <c r="CE847" s="155"/>
      <c r="CF847" s="155"/>
      <c r="CG847" s="155"/>
      <c r="CH847" s="155"/>
      <c r="CI847" s="155"/>
      <c r="CJ847" s="166"/>
      <c r="CK847" s="161"/>
      <c r="CL847" s="161"/>
      <c r="CM847" s="161"/>
      <c r="CN847" s="161"/>
      <c r="CO847" s="161"/>
      <c r="CP847" s="161"/>
      <c r="CQ847" s="161"/>
      <c r="CR847" s="167" t="e">
        <f>IFERROR(MATCH(M847,'Cat Val Desplegable'!$B:$B,0),"")-1</f>
        <v>#VALUE!</v>
      </c>
      <c r="CS847" s="167">
        <f>COUNTIF('Cat Val Desplegable'!$B$3:$B$257,'Altas FI-Compras'!M847)</f>
        <v>0</v>
      </c>
      <c r="CT847" s="167" t="e">
        <f>IFERROR(MATCH(Y847,'Cat Val Desplegable'!$E:$E,0),"")-1</f>
        <v>#VALUE!</v>
      </c>
      <c r="CU847" s="167">
        <f>COUNTIF('Cat Val Desplegable'!$E$3:$E$296,'Altas FI-Compras'!Y847)</f>
        <v>0</v>
      </c>
      <c r="CV847" s="161"/>
      <c r="CW847" s="161"/>
      <c r="CX847" s="161"/>
      <c r="CY847" s="161"/>
      <c r="CZ847" s="161"/>
      <c r="DA847" s="161"/>
      <c r="DB847" s="161"/>
      <c r="DC847" s="161"/>
      <c r="DD847" s="161"/>
    </row>
    <row r="848" spans="1:108">
      <c r="A848" s="155"/>
      <c r="B848" s="155"/>
      <c r="C848" s="155"/>
      <c r="D848" s="155"/>
      <c r="E848" s="155"/>
      <c r="F848" s="155"/>
      <c r="G848" s="155"/>
      <c r="H848" s="155"/>
      <c r="I848" s="155"/>
      <c r="J848" s="155"/>
      <c r="K848" s="155"/>
      <c r="L848" s="155"/>
      <c r="M848" s="155"/>
      <c r="N848" s="156"/>
      <c r="O848" s="157"/>
      <c r="P848" s="158"/>
      <c r="Q848" s="155"/>
      <c r="R848" s="159"/>
      <c r="S848" s="159"/>
      <c r="T848" s="155"/>
      <c r="U848" s="159"/>
      <c r="V848" s="159"/>
      <c r="W848" s="160"/>
      <c r="X848" s="155"/>
      <c r="Y848" s="158"/>
      <c r="Z848" s="155"/>
      <c r="AA848" s="155"/>
      <c r="AB848" s="155"/>
      <c r="AC848" s="162"/>
      <c r="AD848" s="162"/>
      <c r="AE848" s="155"/>
      <c r="AF848" s="155"/>
      <c r="AG848" s="155"/>
      <c r="AH848" s="155"/>
      <c r="AI848" s="155"/>
      <c r="AJ848" s="163"/>
      <c r="AK848" s="163"/>
      <c r="AL848" s="163"/>
      <c r="AM848" s="163"/>
      <c r="AN848" s="164"/>
      <c r="AO848" s="165"/>
      <c r="AP848" s="163"/>
      <c r="AQ848" s="155"/>
      <c r="AR848" s="155"/>
      <c r="AS848" s="155"/>
      <c r="AT848" s="166"/>
      <c r="AU848" s="158"/>
      <c r="AV848" s="155"/>
      <c r="AW848" s="155"/>
      <c r="AX848" s="155"/>
      <c r="AY848" s="155"/>
      <c r="AZ848" s="166"/>
      <c r="BA848" s="158"/>
      <c r="BB848" s="155"/>
      <c r="BC848" s="155"/>
      <c r="BD848" s="155"/>
      <c r="BE848" s="155"/>
      <c r="BF848" s="166"/>
      <c r="BG848" s="158"/>
      <c r="BH848" s="155"/>
      <c r="BI848" s="158"/>
      <c r="BJ848" s="155"/>
      <c r="BK848" s="155"/>
      <c r="BL848" s="155"/>
      <c r="BM848" s="155"/>
      <c r="BN848" s="155"/>
      <c r="BO848" s="155"/>
      <c r="BP848" s="155"/>
      <c r="BQ848" s="155"/>
      <c r="BR848" s="155"/>
      <c r="BS848" s="155"/>
      <c r="BT848" s="155"/>
      <c r="BU848" s="155"/>
      <c r="BV848" s="155"/>
      <c r="BW848" s="155"/>
      <c r="BX848" s="155"/>
      <c r="BY848" s="155"/>
      <c r="BZ848" s="155"/>
      <c r="CA848" s="155"/>
      <c r="CB848" s="155"/>
      <c r="CC848" s="155"/>
      <c r="CD848" s="155"/>
      <c r="CE848" s="155"/>
      <c r="CF848" s="155"/>
      <c r="CG848" s="155"/>
      <c r="CH848" s="155"/>
      <c r="CI848" s="155"/>
      <c r="CJ848" s="166"/>
      <c r="CK848" s="161"/>
      <c r="CL848" s="161"/>
      <c r="CM848" s="161"/>
      <c r="CN848" s="161"/>
      <c r="CO848" s="161"/>
      <c r="CP848" s="161"/>
      <c r="CQ848" s="161"/>
      <c r="CR848" s="167" t="e">
        <f>IFERROR(MATCH(M848,'Cat Val Desplegable'!$B:$B,0),"")-1</f>
        <v>#VALUE!</v>
      </c>
      <c r="CS848" s="167">
        <f>COUNTIF('Cat Val Desplegable'!$B$3:$B$257,'Altas FI-Compras'!M848)</f>
        <v>0</v>
      </c>
      <c r="CT848" s="167" t="e">
        <f>IFERROR(MATCH(Y848,'Cat Val Desplegable'!$E:$E,0),"")-1</f>
        <v>#VALUE!</v>
      </c>
      <c r="CU848" s="167">
        <f>COUNTIF('Cat Val Desplegable'!$E$3:$E$296,'Altas FI-Compras'!Y848)</f>
        <v>0</v>
      </c>
      <c r="CV848" s="161"/>
      <c r="CW848" s="161"/>
      <c r="CX848" s="161"/>
      <c r="CY848" s="161"/>
      <c r="CZ848" s="161"/>
      <c r="DA848" s="161"/>
      <c r="DB848" s="161"/>
      <c r="DC848" s="161"/>
      <c r="DD848" s="161"/>
    </row>
    <row r="849" spans="1:108">
      <c r="A849" s="155"/>
      <c r="B849" s="155"/>
      <c r="C849" s="155"/>
      <c r="D849" s="155"/>
      <c r="E849" s="155"/>
      <c r="F849" s="155"/>
      <c r="G849" s="155"/>
      <c r="H849" s="155"/>
      <c r="I849" s="155"/>
      <c r="J849" s="155"/>
      <c r="K849" s="155"/>
      <c r="L849" s="155"/>
      <c r="M849" s="155"/>
      <c r="N849" s="156"/>
      <c r="O849" s="157"/>
      <c r="P849" s="158"/>
      <c r="Q849" s="155"/>
      <c r="R849" s="159"/>
      <c r="S849" s="159"/>
      <c r="T849" s="155"/>
      <c r="U849" s="159"/>
      <c r="V849" s="159"/>
      <c r="W849" s="160"/>
      <c r="X849" s="155"/>
      <c r="Y849" s="158"/>
      <c r="Z849" s="155"/>
      <c r="AA849" s="155"/>
      <c r="AB849" s="155"/>
      <c r="AC849" s="162"/>
      <c r="AD849" s="162"/>
      <c r="AE849" s="155"/>
      <c r="AF849" s="155"/>
      <c r="AG849" s="155"/>
      <c r="AH849" s="155"/>
      <c r="AI849" s="155"/>
      <c r="AJ849" s="163"/>
      <c r="AK849" s="163"/>
      <c r="AL849" s="163"/>
      <c r="AM849" s="163"/>
      <c r="AN849" s="164"/>
      <c r="AO849" s="165"/>
      <c r="AP849" s="163"/>
      <c r="AQ849" s="155"/>
      <c r="AR849" s="155"/>
      <c r="AS849" s="155"/>
      <c r="AT849" s="166"/>
      <c r="AU849" s="158"/>
      <c r="AV849" s="155"/>
      <c r="AW849" s="155"/>
      <c r="AX849" s="155"/>
      <c r="AY849" s="155"/>
      <c r="AZ849" s="166"/>
      <c r="BA849" s="158"/>
      <c r="BB849" s="155"/>
      <c r="BC849" s="155"/>
      <c r="BD849" s="155"/>
      <c r="BE849" s="155"/>
      <c r="BF849" s="166"/>
      <c r="BG849" s="158"/>
      <c r="BH849" s="155"/>
      <c r="BI849" s="158"/>
      <c r="BJ849" s="155"/>
      <c r="BK849" s="155"/>
      <c r="BL849" s="155"/>
      <c r="BM849" s="155"/>
      <c r="BN849" s="155"/>
      <c r="BO849" s="155"/>
      <c r="BP849" s="155"/>
      <c r="BQ849" s="155"/>
      <c r="BR849" s="155"/>
      <c r="BS849" s="155"/>
      <c r="BT849" s="155"/>
      <c r="BU849" s="155"/>
      <c r="BV849" s="155"/>
      <c r="BW849" s="155"/>
      <c r="BX849" s="155"/>
      <c r="BY849" s="155"/>
      <c r="BZ849" s="155"/>
      <c r="CA849" s="155"/>
      <c r="CB849" s="155"/>
      <c r="CC849" s="155"/>
      <c r="CD849" s="155"/>
      <c r="CE849" s="155"/>
      <c r="CF849" s="155"/>
      <c r="CG849" s="155"/>
      <c r="CH849" s="155"/>
      <c r="CI849" s="155"/>
      <c r="CJ849" s="166"/>
      <c r="CK849" s="161"/>
      <c r="CL849" s="161"/>
      <c r="CM849" s="161"/>
      <c r="CN849" s="161"/>
      <c r="CO849" s="161"/>
      <c r="CP849" s="161"/>
      <c r="CQ849" s="161"/>
      <c r="CR849" s="167" t="e">
        <f>IFERROR(MATCH(M849,'Cat Val Desplegable'!$B:$B,0),"")-1</f>
        <v>#VALUE!</v>
      </c>
      <c r="CS849" s="167">
        <f>COUNTIF('Cat Val Desplegable'!$B$3:$B$257,'Altas FI-Compras'!M849)</f>
        <v>0</v>
      </c>
      <c r="CT849" s="167" t="e">
        <f>IFERROR(MATCH(Y849,'Cat Val Desplegable'!$E:$E,0),"")-1</f>
        <v>#VALUE!</v>
      </c>
      <c r="CU849" s="167">
        <f>COUNTIF('Cat Val Desplegable'!$E$3:$E$296,'Altas FI-Compras'!Y849)</f>
        <v>0</v>
      </c>
      <c r="CV849" s="161"/>
      <c r="CW849" s="161"/>
      <c r="CX849" s="161"/>
      <c r="CY849" s="161"/>
      <c r="CZ849" s="161"/>
      <c r="DA849" s="161"/>
      <c r="DB849" s="161"/>
      <c r="DC849" s="161"/>
      <c r="DD849" s="161"/>
    </row>
    <row r="850" spans="1:108">
      <c r="A850" s="155"/>
      <c r="B850" s="155"/>
      <c r="C850" s="155"/>
      <c r="D850" s="155"/>
      <c r="E850" s="155"/>
      <c r="F850" s="155"/>
      <c r="G850" s="155"/>
      <c r="H850" s="155"/>
      <c r="I850" s="155"/>
      <c r="J850" s="155"/>
      <c r="K850" s="155"/>
      <c r="L850" s="155"/>
      <c r="M850" s="155"/>
      <c r="N850" s="156"/>
      <c r="O850" s="157"/>
      <c r="P850" s="158"/>
      <c r="Q850" s="155"/>
      <c r="R850" s="159"/>
      <c r="S850" s="159"/>
      <c r="T850" s="155"/>
      <c r="U850" s="159"/>
      <c r="V850" s="159"/>
      <c r="W850" s="160"/>
      <c r="X850" s="155"/>
      <c r="Y850" s="158"/>
      <c r="Z850" s="155"/>
      <c r="AA850" s="155"/>
      <c r="AB850" s="155"/>
      <c r="AC850" s="162"/>
      <c r="AD850" s="162"/>
      <c r="AE850" s="155"/>
      <c r="AF850" s="155"/>
      <c r="AG850" s="155"/>
      <c r="AH850" s="155"/>
      <c r="AI850" s="155"/>
      <c r="AJ850" s="163"/>
      <c r="AK850" s="163"/>
      <c r="AL850" s="163"/>
      <c r="AM850" s="163"/>
      <c r="AN850" s="164"/>
      <c r="AO850" s="165"/>
      <c r="AP850" s="163"/>
      <c r="AQ850" s="155"/>
      <c r="AR850" s="155"/>
      <c r="AS850" s="155"/>
      <c r="AT850" s="166"/>
      <c r="AU850" s="158"/>
      <c r="AV850" s="155"/>
      <c r="AW850" s="155"/>
      <c r="AX850" s="155"/>
      <c r="AY850" s="155"/>
      <c r="AZ850" s="166"/>
      <c r="BA850" s="158"/>
      <c r="BB850" s="155"/>
      <c r="BC850" s="155"/>
      <c r="BD850" s="155"/>
      <c r="BE850" s="155"/>
      <c r="BF850" s="166"/>
      <c r="BG850" s="158"/>
      <c r="BH850" s="155"/>
      <c r="BI850" s="158"/>
      <c r="BJ850" s="155"/>
      <c r="BK850" s="155"/>
      <c r="BL850" s="155"/>
      <c r="BM850" s="155"/>
      <c r="BN850" s="155"/>
      <c r="BO850" s="155"/>
      <c r="BP850" s="155"/>
      <c r="BQ850" s="155"/>
      <c r="BR850" s="155"/>
      <c r="BS850" s="155"/>
      <c r="BT850" s="155"/>
      <c r="BU850" s="155"/>
      <c r="BV850" s="155"/>
      <c r="BW850" s="155"/>
      <c r="BX850" s="155"/>
      <c r="BY850" s="155"/>
      <c r="BZ850" s="155"/>
      <c r="CA850" s="155"/>
      <c r="CB850" s="155"/>
      <c r="CC850" s="155"/>
      <c r="CD850" s="155"/>
      <c r="CE850" s="155"/>
      <c r="CF850" s="155"/>
      <c r="CG850" s="155"/>
      <c r="CH850" s="155"/>
      <c r="CI850" s="155"/>
      <c r="CJ850" s="166"/>
      <c r="CK850" s="161"/>
      <c r="CL850" s="161"/>
      <c r="CM850" s="161"/>
      <c r="CN850" s="161"/>
      <c r="CO850" s="161"/>
      <c r="CP850" s="161"/>
      <c r="CQ850" s="161"/>
      <c r="CR850" s="167" t="e">
        <f>IFERROR(MATCH(M850,'Cat Val Desplegable'!$B:$B,0),"")-1</f>
        <v>#VALUE!</v>
      </c>
      <c r="CS850" s="167">
        <f>COUNTIF('Cat Val Desplegable'!$B$3:$B$257,'Altas FI-Compras'!M850)</f>
        <v>0</v>
      </c>
      <c r="CT850" s="167" t="e">
        <f>IFERROR(MATCH(Y850,'Cat Val Desplegable'!$E:$E,0),"")-1</f>
        <v>#VALUE!</v>
      </c>
      <c r="CU850" s="167">
        <f>COUNTIF('Cat Val Desplegable'!$E$3:$E$296,'Altas FI-Compras'!Y850)</f>
        <v>0</v>
      </c>
      <c r="CV850" s="161"/>
      <c r="CW850" s="161"/>
      <c r="CX850" s="161"/>
      <c r="CY850" s="161"/>
      <c r="CZ850" s="161"/>
      <c r="DA850" s="161"/>
      <c r="DB850" s="161"/>
      <c r="DC850" s="161"/>
      <c r="DD850" s="161"/>
    </row>
    <row r="851" spans="1:108">
      <c r="A851" s="155"/>
      <c r="B851" s="155"/>
      <c r="C851" s="155"/>
      <c r="D851" s="155"/>
      <c r="E851" s="155"/>
      <c r="F851" s="155"/>
      <c r="G851" s="155"/>
      <c r="H851" s="155"/>
      <c r="I851" s="155"/>
      <c r="J851" s="155"/>
      <c r="K851" s="155"/>
      <c r="L851" s="155"/>
      <c r="M851" s="155"/>
      <c r="N851" s="156"/>
      <c r="O851" s="157"/>
      <c r="P851" s="158"/>
      <c r="Q851" s="155"/>
      <c r="R851" s="159"/>
      <c r="S851" s="159"/>
      <c r="T851" s="155"/>
      <c r="U851" s="159"/>
      <c r="V851" s="159"/>
      <c r="W851" s="160"/>
      <c r="X851" s="155"/>
      <c r="Y851" s="158"/>
      <c r="Z851" s="155"/>
      <c r="AA851" s="155"/>
      <c r="AB851" s="155"/>
      <c r="AC851" s="162"/>
      <c r="AD851" s="162"/>
      <c r="AE851" s="155"/>
      <c r="AF851" s="155"/>
      <c r="AG851" s="155"/>
      <c r="AH851" s="155"/>
      <c r="AI851" s="155"/>
      <c r="AJ851" s="163"/>
      <c r="AK851" s="163"/>
      <c r="AL851" s="163"/>
      <c r="AM851" s="163"/>
      <c r="AN851" s="164"/>
      <c r="AO851" s="165"/>
      <c r="AP851" s="163"/>
      <c r="AQ851" s="155"/>
      <c r="AR851" s="155"/>
      <c r="AS851" s="155"/>
      <c r="AT851" s="166"/>
      <c r="AU851" s="158"/>
      <c r="AV851" s="155"/>
      <c r="AW851" s="155"/>
      <c r="AX851" s="155"/>
      <c r="AY851" s="155"/>
      <c r="AZ851" s="166"/>
      <c r="BA851" s="158"/>
      <c r="BB851" s="155"/>
      <c r="BC851" s="155"/>
      <c r="BD851" s="155"/>
      <c r="BE851" s="155"/>
      <c r="BF851" s="166"/>
      <c r="BG851" s="158"/>
      <c r="BH851" s="155"/>
      <c r="BI851" s="158"/>
      <c r="BJ851" s="155"/>
      <c r="BK851" s="155"/>
      <c r="BL851" s="155"/>
      <c r="BM851" s="155"/>
      <c r="BN851" s="155"/>
      <c r="BO851" s="155"/>
      <c r="BP851" s="155"/>
      <c r="BQ851" s="155"/>
      <c r="BR851" s="155"/>
      <c r="BS851" s="155"/>
      <c r="BT851" s="155"/>
      <c r="BU851" s="155"/>
      <c r="BV851" s="155"/>
      <c r="BW851" s="155"/>
      <c r="BX851" s="155"/>
      <c r="BY851" s="155"/>
      <c r="BZ851" s="155"/>
      <c r="CA851" s="155"/>
      <c r="CB851" s="155"/>
      <c r="CC851" s="155"/>
      <c r="CD851" s="155"/>
      <c r="CE851" s="155"/>
      <c r="CF851" s="155"/>
      <c r="CG851" s="155"/>
      <c r="CH851" s="155"/>
      <c r="CI851" s="155"/>
      <c r="CJ851" s="166"/>
      <c r="CK851" s="161"/>
      <c r="CL851" s="161"/>
      <c r="CM851" s="161"/>
      <c r="CN851" s="161"/>
      <c r="CO851" s="161"/>
      <c r="CP851" s="161"/>
      <c r="CQ851" s="161"/>
      <c r="CR851" s="167" t="e">
        <f>IFERROR(MATCH(M851,'Cat Val Desplegable'!$B:$B,0),"")-1</f>
        <v>#VALUE!</v>
      </c>
      <c r="CS851" s="167">
        <f>COUNTIF('Cat Val Desplegable'!$B$3:$B$257,'Altas FI-Compras'!M851)</f>
        <v>0</v>
      </c>
      <c r="CT851" s="167" t="e">
        <f>IFERROR(MATCH(Y851,'Cat Val Desplegable'!$E:$E,0),"")-1</f>
        <v>#VALUE!</v>
      </c>
      <c r="CU851" s="167">
        <f>COUNTIF('Cat Val Desplegable'!$E$3:$E$296,'Altas FI-Compras'!Y851)</f>
        <v>0</v>
      </c>
      <c r="CV851" s="161"/>
      <c r="CW851" s="161"/>
      <c r="CX851" s="161"/>
      <c r="CY851" s="161"/>
      <c r="CZ851" s="161"/>
      <c r="DA851" s="161"/>
      <c r="DB851" s="161"/>
      <c r="DC851" s="161"/>
      <c r="DD851" s="161"/>
    </row>
    <row r="852" spans="1:108">
      <c r="A852" s="155"/>
      <c r="B852" s="155"/>
      <c r="C852" s="155"/>
      <c r="D852" s="155"/>
      <c r="E852" s="155"/>
      <c r="F852" s="155"/>
      <c r="G852" s="155"/>
      <c r="H852" s="155"/>
      <c r="I852" s="155"/>
      <c r="J852" s="155"/>
      <c r="K852" s="155"/>
      <c r="L852" s="155"/>
      <c r="M852" s="155"/>
      <c r="N852" s="156"/>
      <c r="O852" s="157"/>
      <c r="P852" s="158"/>
      <c r="Q852" s="155"/>
      <c r="R852" s="159"/>
      <c r="S852" s="159"/>
      <c r="T852" s="155"/>
      <c r="U852" s="159"/>
      <c r="V852" s="159"/>
      <c r="W852" s="160"/>
      <c r="X852" s="155"/>
      <c r="Y852" s="158"/>
      <c r="Z852" s="155"/>
      <c r="AA852" s="155"/>
      <c r="AB852" s="155"/>
      <c r="AC852" s="162"/>
      <c r="AD852" s="162"/>
      <c r="AE852" s="155"/>
      <c r="AF852" s="155"/>
      <c r="AG852" s="155"/>
      <c r="AH852" s="155"/>
      <c r="AI852" s="155"/>
      <c r="AJ852" s="163"/>
      <c r="AK852" s="163"/>
      <c r="AL852" s="163"/>
      <c r="AM852" s="163"/>
      <c r="AN852" s="164"/>
      <c r="AO852" s="165"/>
      <c r="AP852" s="163"/>
      <c r="AQ852" s="155"/>
      <c r="AR852" s="155"/>
      <c r="AS852" s="155"/>
      <c r="AT852" s="166"/>
      <c r="AU852" s="158"/>
      <c r="AV852" s="155"/>
      <c r="AW852" s="155"/>
      <c r="AX852" s="155"/>
      <c r="AY852" s="155"/>
      <c r="AZ852" s="166"/>
      <c r="BA852" s="158"/>
      <c r="BB852" s="155"/>
      <c r="BC852" s="155"/>
      <c r="BD852" s="155"/>
      <c r="BE852" s="155"/>
      <c r="BF852" s="166"/>
      <c r="BG852" s="158"/>
      <c r="BH852" s="155"/>
      <c r="BI852" s="158"/>
      <c r="BJ852" s="155"/>
      <c r="BK852" s="155"/>
      <c r="BL852" s="155"/>
      <c r="BM852" s="155"/>
      <c r="BN852" s="155"/>
      <c r="BO852" s="155"/>
      <c r="BP852" s="155"/>
      <c r="BQ852" s="155"/>
      <c r="BR852" s="155"/>
      <c r="BS852" s="155"/>
      <c r="BT852" s="155"/>
      <c r="BU852" s="155"/>
      <c r="BV852" s="155"/>
      <c r="BW852" s="155"/>
      <c r="BX852" s="155"/>
      <c r="BY852" s="155"/>
      <c r="BZ852" s="155"/>
      <c r="CA852" s="155"/>
      <c r="CB852" s="155"/>
      <c r="CC852" s="155"/>
      <c r="CD852" s="155"/>
      <c r="CE852" s="155"/>
      <c r="CF852" s="155"/>
      <c r="CG852" s="155"/>
      <c r="CH852" s="155"/>
      <c r="CI852" s="155"/>
      <c r="CJ852" s="166"/>
      <c r="CK852" s="161"/>
      <c r="CL852" s="161"/>
      <c r="CM852" s="161"/>
      <c r="CN852" s="161"/>
      <c r="CO852" s="161"/>
      <c r="CP852" s="161"/>
      <c r="CQ852" s="161"/>
      <c r="CR852" s="167" t="e">
        <f>IFERROR(MATCH(M852,'Cat Val Desplegable'!$B:$B,0),"")-1</f>
        <v>#VALUE!</v>
      </c>
      <c r="CS852" s="167">
        <f>COUNTIF('Cat Val Desplegable'!$B$3:$B$257,'Altas FI-Compras'!M852)</f>
        <v>0</v>
      </c>
      <c r="CT852" s="167" t="e">
        <f>IFERROR(MATCH(Y852,'Cat Val Desplegable'!$E:$E,0),"")-1</f>
        <v>#VALUE!</v>
      </c>
      <c r="CU852" s="167">
        <f>COUNTIF('Cat Val Desplegable'!$E$3:$E$296,'Altas FI-Compras'!Y852)</f>
        <v>0</v>
      </c>
      <c r="CV852" s="161"/>
      <c r="CW852" s="161"/>
      <c r="CX852" s="161"/>
      <c r="CY852" s="161"/>
      <c r="CZ852" s="161"/>
      <c r="DA852" s="161"/>
      <c r="DB852" s="161"/>
      <c r="DC852" s="161"/>
      <c r="DD852" s="161"/>
    </row>
    <row r="853" spans="1:108">
      <c r="A853" s="155"/>
      <c r="B853" s="155"/>
      <c r="C853" s="155"/>
      <c r="D853" s="155"/>
      <c r="E853" s="155"/>
      <c r="F853" s="155"/>
      <c r="G853" s="155"/>
      <c r="H853" s="155"/>
      <c r="I853" s="155"/>
      <c r="J853" s="155"/>
      <c r="K853" s="155"/>
      <c r="L853" s="155"/>
      <c r="M853" s="155"/>
      <c r="N853" s="156"/>
      <c r="O853" s="157"/>
      <c r="P853" s="158"/>
      <c r="Q853" s="155"/>
      <c r="R853" s="159"/>
      <c r="S853" s="159"/>
      <c r="T853" s="155"/>
      <c r="U853" s="159"/>
      <c r="V853" s="159"/>
      <c r="W853" s="160"/>
      <c r="X853" s="155"/>
      <c r="Y853" s="158"/>
      <c r="Z853" s="155"/>
      <c r="AA853" s="155"/>
      <c r="AB853" s="155"/>
      <c r="AC853" s="162"/>
      <c r="AD853" s="162"/>
      <c r="AE853" s="155"/>
      <c r="AF853" s="155"/>
      <c r="AG853" s="155"/>
      <c r="AH853" s="155"/>
      <c r="AI853" s="155"/>
      <c r="AJ853" s="163"/>
      <c r="AK853" s="163"/>
      <c r="AL853" s="163"/>
      <c r="AM853" s="163"/>
      <c r="AN853" s="164"/>
      <c r="AO853" s="165"/>
      <c r="AP853" s="163"/>
      <c r="AQ853" s="155"/>
      <c r="AR853" s="155"/>
      <c r="AS853" s="155"/>
      <c r="AT853" s="166"/>
      <c r="AU853" s="158"/>
      <c r="AV853" s="155"/>
      <c r="AW853" s="155"/>
      <c r="AX853" s="155"/>
      <c r="AY853" s="155"/>
      <c r="AZ853" s="166"/>
      <c r="BA853" s="158"/>
      <c r="BB853" s="155"/>
      <c r="BC853" s="155"/>
      <c r="BD853" s="155"/>
      <c r="BE853" s="155"/>
      <c r="BF853" s="166"/>
      <c r="BG853" s="158"/>
      <c r="BH853" s="155"/>
      <c r="BI853" s="158"/>
      <c r="BJ853" s="155"/>
      <c r="BK853" s="155"/>
      <c r="BL853" s="155"/>
      <c r="BM853" s="155"/>
      <c r="BN853" s="155"/>
      <c r="BO853" s="155"/>
      <c r="BP853" s="155"/>
      <c r="BQ853" s="155"/>
      <c r="BR853" s="155"/>
      <c r="BS853" s="155"/>
      <c r="BT853" s="155"/>
      <c r="BU853" s="155"/>
      <c r="BV853" s="155"/>
      <c r="BW853" s="155"/>
      <c r="BX853" s="155"/>
      <c r="BY853" s="155"/>
      <c r="BZ853" s="155"/>
      <c r="CA853" s="155"/>
      <c r="CB853" s="155"/>
      <c r="CC853" s="155"/>
      <c r="CD853" s="155"/>
      <c r="CE853" s="155"/>
      <c r="CF853" s="155"/>
      <c r="CG853" s="155"/>
      <c r="CH853" s="155"/>
      <c r="CI853" s="155"/>
      <c r="CJ853" s="166"/>
      <c r="CK853" s="161"/>
      <c r="CL853" s="161"/>
      <c r="CM853" s="161"/>
      <c r="CN853" s="161"/>
      <c r="CO853" s="161"/>
      <c r="CP853" s="161"/>
      <c r="CQ853" s="161"/>
      <c r="CR853" s="167" t="e">
        <f>IFERROR(MATCH(M853,'Cat Val Desplegable'!$B:$B,0),"")-1</f>
        <v>#VALUE!</v>
      </c>
      <c r="CS853" s="167">
        <f>COUNTIF('Cat Val Desplegable'!$B$3:$B$257,'Altas FI-Compras'!M853)</f>
        <v>0</v>
      </c>
      <c r="CT853" s="167" t="e">
        <f>IFERROR(MATCH(Y853,'Cat Val Desplegable'!$E:$E,0),"")-1</f>
        <v>#VALUE!</v>
      </c>
      <c r="CU853" s="167">
        <f>COUNTIF('Cat Val Desplegable'!$E$3:$E$296,'Altas FI-Compras'!Y853)</f>
        <v>0</v>
      </c>
      <c r="CV853" s="161"/>
      <c r="CW853" s="161"/>
      <c r="CX853" s="161"/>
      <c r="CY853" s="161"/>
      <c r="CZ853" s="161"/>
      <c r="DA853" s="161"/>
      <c r="DB853" s="161"/>
      <c r="DC853" s="161"/>
      <c r="DD853" s="161"/>
    </row>
    <row r="854" spans="1:108">
      <c r="A854" s="155"/>
      <c r="B854" s="155"/>
      <c r="C854" s="155"/>
      <c r="D854" s="155"/>
      <c r="E854" s="155"/>
      <c r="F854" s="155"/>
      <c r="G854" s="155"/>
      <c r="H854" s="155"/>
      <c r="I854" s="155"/>
      <c r="J854" s="155"/>
      <c r="K854" s="155"/>
      <c r="L854" s="155"/>
      <c r="M854" s="155"/>
      <c r="N854" s="156"/>
      <c r="O854" s="157"/>
      <c r="P854" s="158"/>
      <c r="Q854" s="155"/>
      <c r="R854" s="159"/>
      <c r="S854" s="159"/>
      <c r="T854" s="155"/>
      <c r="U854" s="159"/>
      <c r="V854" s="159"/>
      <c r="W854" s="160"/>
      <c r="X854" s="155"/>
      <c r="Y854" s="158"/>
      <c r="Z854" s="155"/>
      <c r="AA854" s="155"/>
      <c r="AB854" s="155"/>
      <c r="AC854" s="162"/>
      <c r="AD854" s="162"/>
      <c r="AE854" s="155"/>
      <c r="AF854" s="155"/>
      <c r="AG854" s="155"/>
      <c r="AH854" s="155"/>
      <c r="AI854" s="155"/>
      <c r="AJ854" s="163"/>
      <c r="AK854" s="163"/>
      <c r="AL854" s="163"/>
      <c r="AM854" s="163"/>
      <c r="AN854" s="164"/>
      <c r="AO854" s="165"/>
      <c r="AP854" s="163"/>
      <c r="AQ854" s="155"/>
      <c r="AR854" s="155"/>
      <c r="AS854" s="155"/>
      <c r="AT854" s="166"/>
      <c r="AU854" s="158"/>
      <c r="AV854" s="155"/>
      <c r="AW854" s="155"/>
      <c r="AX854" s="155"/>
      <c r="AY854" s="155"/>
      <c r="AZ854" s="166"/>
      <c r="BA854" s="158"/>
      <c r="BB854" s="155"/>
      <c r="BC854" s="155"/>
      <c r="BD854" s="155"/>
      <c r="BE854" s="155"/>
      <c r="BF854" s="166"/>
      <c r="BG854" s="158"/>
      <c r="BH854" s="155"/>
      <c r="BI854" s="158"/>
      <c r="BJ854" s="155"/>
      <c r="BK854" s="155"/>
      <c r="BL854" s="155"/>
      <c r="BM854" s="155"/>
      <c r="BN854" s="155"/>
      <c r="BO854" s="155"/>
      <c r="BP854" s="155"/>
      <c r="BQ854" s="155"/>
      <c r="BR854" s="155"/>
      <c r="BS854" s="155"/>
      <c r="BT854" s="155"/>
      <c r="BU854" s="155"/>
      <c r="BV854" s="155"/>
      <c r="BW854" s="155"/>
      <c r="BX854" s="155"/>
      <c r="BY854" s="155"/>
      <c r="BZ854" s="155"/>
      <c r="CA854" s="155"/>
      <c r="CB854" s="155"/>
      <c r="CC854" s="155"/>
      <c r="CD854" s="155"/>
      <c r="CE854" s="155"/>
      <c r="CF854" s="155"/>
      <c r="CG854" s="155"/>
      <c r="CH854" s="155"/>
      <c r="CI854" s="155"/>
      <c r="CJ854" s="166"/>
      <c r="CK854" s="161"/>
      <c r="CL854" s="161"/>
      <c r="CM854" s="161"/>
      <c r="CN854" s="161"/>
      <c r="CO854" s="161"/>
      <c r="CP854" s="161"/>
      <c r="CQ854" s="161"/>
      <c r="CR854" s="167" t="e">
        <f>IFERROR(MATCH(M854,'Cat Val Desplegable'!$B:$B,0),"")-1</f>
        <v>#VALUE!</v>
      </c>
      <c r="CS854" s="167">
        <f>COUNTIF('Cat Val Desplegable'!$B$3:$B$257,'Altas FI-Compras'!M854)</f>
        <v>0</v>
      </c>
      <c r="CT854" s="167" t="e">
        <f>IFERROR(MATCH(Y854,'Cat Val Desplegable'!$E:$E,0),"")-1</f>
        <v>#VALUE!</v>
      </c>
      <c r="CU854" s="167">
        <f>COUNTIF('Cat Val Desplegable'!$E$3:$E$296,'Altas FI-Compras'!Y854)</f>
        <v>0</v>
      </c>
      <c r="CV854" s="161"/>
      <c r="CW854" s="161"/>
      <c r="CX854" s="161"/>
      <c r="CY854" s="161"/>
      <c r="CZ854" s="161"/>
      <c r="DA854" s="161"/>
      <c r="DB854" s="161"/>
      <c r="DC854" s="161"/>
      <c r="DD854" s="161"/>
    </row>
    <row r="855" spans="1:108">
      <c r="A855" s="155"/>
      <c r="B855" s="155"/>
      <c r="C855" s="155"/>
      <c r="D855" s="155"/>
      <c r="E855" s="155"/>
      <c r="F855" s="155"/>
      <c r="G855" s="155"/>
      <c r="H855" s="155"/>
      <c r="I855" s="155"/>
      <c r="J855" s="155"/>
      <c r="K855" s="155"/>
      <c r="L855" s="155"/>
      <c r="M855" s="155"/>
      <c r="N855" s="156"/>
      <c r="O855" s="157"/>
      <c r="P855" s="158"/>
      <c r="Q855" s="155"/>
      <c r="R855" s="159"/>
      <c r="S855" s="159"/>
      <c r="T855" s="155"/>
      <c r="U855" s="159"/>
      <c r="V855" s="159"/>
      <c r="W855" s="160"/>
      <c r="X855" s="155"/>
      <c r="Y855" s="158"/>
      <c r="Z855" s="155"/>
      <c r="AA855" s="155"/>
      <c r="AB855" s="155"/>
      <c r="AC855" s="162"/>
      <c r="AD855" s="162"/>
      <c r="AE855" s="155"/>
      <c r="AF855" s="155"/>
      <c r="AG855" s="155"/>
      <c r="AH855" s="155"/>
      <c r="AI855" s="155"/>
      <c r="AJ855" s="163"/>
      <c r="AK855" s="163"/>
      <c r="AL855" s="163"/>
      <c r="AM855" s="163"/>
      <c r="AN855" s="164"/>
      <c r="AO855" s="165"/>
      <c r="AP855" s="163"/>
      <c r="AQ855" s="155"/>
      <c r="AR855" s="155"/>
      <c r="AS855" s="155"/>
      <c r="AT855" s="166"/>
      <c r="AU855" s="158"/>
      <c r="AV855" s="155"/>
      <c r="AW855" s="155"/>
      <c r="AX855" s="155"/>
      <c r="AY855" s="155"/>
      <c r="AZ855" s="166"/>
      <c r="BA855" s="158"/>
      <c r="BB855" s="155"/>
      <c r="BC855" s="155"/>
      <c r="BD855" s="155"/>
      <c r="BE855" s="155"/>
      <c r="BF855" s="166"/>
      <c r="BG855" s="158"/>
      <c r="BH855" s="155"/>
      <c r="BI855" s="158"/>
      <c r="BJ855" s="155"/>
      <c r="BK855" s="155"/>
      <c r="BL855" s="155"/>
      <c r="BM855" s="155"/>
      <c r="BN855" s="155"/>
      <c r="BO855" s="155"/>
      <c r="BP855" s="155"/>
      <c r="BQ855" s="155"/>
      <c r="BR855" s="155"/>
      <c r="BS855" s="155"/>
      <c r="BT855" s="155"/>
      <c r="BU855" s="155"/>
      <c r="BV855" s="155"/>
      <c r="BW855" s="155"/>
      <c r="BX855" s="155"/>
      <c r="BY855" s="155"/>
      <c r="BZ855" s="155"/>
      <c r="CA855" s="155"/>
      <c r="CB855" s="155"/>
      <c r="CC855" s="155"/>
      <c r="CD855" s="155"/>
      <c r="CE855" s="155"/>
      <c r="CF855" s="155"/>
      <c r="CG855" s="155"/>
      <c r="CH855" s="155"/>
      <c r="CI855" s="155"/>
      <c r="CJ855" s="166"/>
      <c r="CK855" s="161"/>
      <c r="CL855" s="161"/>
      <c r="CM855" s="161"/>
      <c r="CN855" s="161"/>
      <c r="CO855" s="161"/>
      <c r="CP855" s="161"/>
      <c r="CQ855" s="161"/>
      <c r="CR855" s="167" t="e">
        <f>IFERROR(MATCH(M855,'Cat Val Desplegable'!$B:$B,0),"")-1</f>
        <v>#VALUE!</v>
      </c>
      <c r="CS855" s="167">
        <f>COUNTIF('Cat Val Desplegable'!$B$3:$B$257,'Altas FI-Compras'!M855)</f>
        <v>0</v>
      </c>
      <c r="CT855" s="167" t="e">
        <f>IFERROR(MATCH(Y855,'Cat Val Desplegable'!$E:$E,0),"")-1</f>
        <v>#VALUE!</v>
      </c>
      <c r="CU855" s="167">
        <f>COUNTIF('Cat Val Desplegable'!$E$3:$E$296,'Altas FI-Compras'!Y855)</f>
        <v>0</v>
      </c>
      <c r="CV855" s="161"/>
      <c r="CW855" s="161"/>
      <c r="CX855" s="161"/>
      <c r="CY855" s="161"/>
      <c r="CZ855" s="161"/>
      <c r="DA855" s="161"/>
      <c r="DB855" s="161"/>
      <c r="DC855" s="161"/>
      <c r="DD855" s="161"/>
    </row>
    <row r="856" spans="1:108">
      <c r="A856" s="155"/>
      <c r="B856" s="155"/>
      <c r="C856" s="155"/>
      <c r="D856" s="155"/>
      <c r="E856" s="155"/>
      <c r="F856" s="155"/>
      <c r="G856" s="155"/>
      <c r="H856" s="155"/>
      <c r="I856" s="155"/>
      <c r="J856" s="155"/>
      <c r="K856" s="155"/>
      <c r="L856" s="155"/>
      <c r="M856" s="155"/>
      <c r="N856" s="156"/>
      <c r="O856" s="157"/>
      <c r="P856" s="158"/>
      <c r="Q856" s="155"/>
      <c r="R856" s="159"/>
      <c r="S856" s="159"/>
      <c r="T856" s="155"/>
      <c r="U856" s="159"/>
      <c r="V856" s="159"/>
      <c r="W856" s="160"/>
      <c r="X856" s="155"/>
      <c r="Y856" s="158"/>
      <c r="Z856" s="155"/>
      <c r="AA856" s="155"/>
      <c r="AB856" s="155"/>
      <c r="AC856" s="162"/>
      <c r="AD856" s="162"/>
      <c r="AE856" s="155"/>
      <c r="AF856" s="155"/>
      <c r="AG856" s="155"/>
      <c r="AH856" s="155"/>
      <c r="AI856" s="155"/>
      <c r="AJ856" s="163"/>
      <c r="AK856" s="163"/>
      <c r="AL856" s="163"/>
      <c r="AM856" s="163"/>
      <c r="AN856" s="164"/>
      <c r="AO856" s="165"/>
      <c r="AP856" s="163"/>
      <c r="AQ856" s="155"/>
      <c r="AR856" s="155"/>
      <c r="AS856" s="155"/>
      <c r="AT856" s="166"/>
      <c r="AU856" s="158"/>
      <c r="AV856" s="155"/>
      <c r="AW856" s="155"/>
      <c r="AX856" s="155"/>
      <c r="AY856" s="155"/>
      <c r="AZ856" s="166"/>
      <c r="BA856" s="158"/>
      <c r="BB856" s="155"/>
      <c r="BC856" s="155"/>
      <c r="BD856" s="155"/>
      <c r="BE856" s="155"/>
      <c r="BF856" s="166"/>
      <c r="BG856" s="158"/>
      <c r="BH856" s="155"/>
      <c r="BI856" s="158"/>
      <c r="BJ856" s="155"/>
      <c r="BK856" s="155"/>
      <c r="BL856" s="155"/>
      <c r="BM856" s="155"/>
      <c r="BN856" s="155"/>
      <c r="BO856" s="155"/>
      <c r="BP856" s="155"/>
      <c r="BQ856" s="155"/>
      <c r="BR856" s="155"/>
      <c r="BS856" s="155"/>
      <c r="BT856" s="155"/>
      <c r="BU856" s="155"/>
      <c r="BV856" s="155"/>
      <c r="BW856" s="155"/>
      <c r="BX856" s="155"/>
      <c r="BY856" s="155"/>
      <c r="BZ856" s="155"/>
      <c r="CA856" s="155"/>
      <c r="CB856" s="155"/>
      <c r="CC856" s="155"/>
      <c r="CD856" s="155"/>
      <c r="CE856" s="155"/>
      <c r="CF856" s="155"/>
      <c r="CG856" s="155"/>
      <c r="CH856" s="155"/>
      <c r="CI856" s="155"/>
      <c r="CJ856" s="166"/>
      <c r="CK856" s="161"/>
      <c r="CL856" s="161"/>
      <c r="CM856" s="161"/>
      <c r="CN856" s="161"/>
      <c r="CO856" s="161"/>
      <c r="CP856" s="161"/>
      <c r="CQ856" s="161"/>
      <c r="CR856" s="167" t="e">
        <f>IFERROR(MATCH(M856,'Cat Val Desplegable'!$B:$B,0),"")-1</f>
        <v>#VALUE!</v>
      </c>
      <c r="CS856" s="167">
        <f>COUNTIF('Cat Val Desplegable'!$B$3:$B$257,'Altas FI-Compras'!M856)</f>
        <v>0</v>
      </c>
      <c r="CT856" s="167" t="e">
        <f>IFERROR(MATCH(Y856,'Cat Val Desplegable'!$E:$E,0),"")-1</f>
        <v>#VALUE!</v>
      </c>
      <c r="CU856" s="167">
        <f>COUNTIF('Cat Val Desplegable'!$E$3:$E$296,'Altas FI-Compras'!Y856)</f>
        <v>0</v>
      </c>
      <c r="CV856" s="161"/>
      <c r="CW856" s="161"/>
      <c r="CX856" s="161"/>
      <c r="CY856" s="161"/>
      <c r="CZ856" s="161"/>
      <c r="DA856" s="161"/>
      <c r="DB856" s="161"/>
      <c r="DC856" s="161"/>
      <c r="DD856" s="161"/>
    </row>
    <row r="857" spans="1:108">
      <c r="A857" s="155"/>
      <c r="B857" s="155"/>
      <c r="C857" s="155"/>
      <c r="D857" s="155"/>
      <c r="E857" s="155"/>
      <c r="F857" s="155"/>
      <c r="G857" s="155"/>
      <c r="H857" s="155"/>
      <c r="I857" s="155"/>
      <c r="J857" s="155"/>
      <c r="K857" s="155"/>
      <c r="L857" s="155"/>
      <c r="M857" s="155"/>
      <c r="N857" s="156"/>
      <c r="O857" s="157"/>
      <c r="P857" s="158"/>
      <c r="Q857" s="155"/>
      <c r="R857" s="159"/>
      <c r="S857" s="159"/>
      <c r="T857" s="155"/>
      <c r="U857" s="159"/>
      <c r="V857" s="159"/>
      <c r="W857" s="160"/>
      <c r="X857" s="155"/>
      <c r="Y857" s="158"/>
      <c r="Z857" s="155"/>
      <c r="AA857" s="155"/>
      <c r="AB857" s="155"/>
      <c r="AC857" s="162"/>
      <c r="AD857" s="162"/>
      <c r="AE857" s="155"/>
      <c r="AF857" s="155"/>
      <c r="AG857" s="155"/>
      <c r="AH857" s="155"/>
      <c r="AI857" s="155"/>
      <c r="AJ857" s="163"/>
      <c r="AK857" s="163"/>
      <c r="AL857" s="163"/>
      <c r="AM857" s="163"/>
      <c r="AN857" s="164"/>
      <c r="AO857" s="165"/>
      <c r="AP857" s="163"/>
      <c r="AQ857" s="155"/>
      <c r="AR857" s="155"/>
      <c r="AS857" s="155"/>
      <c r="AT857" s="166"/>
      <c r="AU857" s="158"/>
      <c r="AV857" s="155"/>
      <c r="AW857" s="155"/>
      <c r="AX857" s="155"/>
      <c r="AY857" s="155"/>
      <c r="AZ857" s="166"/>
      <c r="BA857" s="158"/>
      <c r="BB857" s="155"/>
      <c r="BC857" s="155"/>
      <c r="BD857" s="155"/>
      <c r="BE857" s="155"/>
      <c r="BF857" s="166"/>
      <c r="BG857" s="158"/>
      <c r="BH857" s="155"/>
      <c r="BI857" s="158"/>
      <c r="BJ857" s="155"/>
      <c r="BK857" s="155"/>
      <c r="BL857" s="155"/>
      <c r="BM857" s="155"/>
      <c r="BN857" s="155"/>
      <c r="BO857" s="155"/>
      <c r="BP857" s="155"/>
      <c r="BQ857" s="155"/>
      <c r="BR857" s="155"/>
      <c r="BS857" s="155"/>
      <c r="BT857" s="155"/>
      <c r="BU857" s="155"/>
      <c r="BV857" s="155"/>
      <c r="BW857" s="155"/>
      <c r="BX857" s="155"/>
      <c r="BY857" s="155"/>
      <c r="BZ857" s="155"/>
      <c r="CA857" s="155"/>
      <c r="CB857" s="155"/>
      <c r="CC857" s="155"/>
      <c r="CD857" s="155"/>
      <c r="CE857" s="155"/>
      <c r="CF857" s="155"/>
      <c r="CG857" s="155"/>
      <c r="CH857" s="155"/>
      <c r="CI857" s="155"/>
      <c r="CJ857" s="166"/>
      <c r="CK857" s="161"/>
      <c r="CL857" s="161"/>
      <c r="CM857" s="161"/>
      <c r="CN857" s="161"/>
      <c r="CO857" s="161"/>
      <c r="CP857" s="161"/>
      <c r="CQ857" s="161"/>
      <c r="CR857" s="167" t="e">
        <f>IFERROR(MATCH(M857,'Cat Val Desplegable'!$B:$B,0),"")-1</f>
        <v>#VALUE!</v>
      </c>
      <c r="CS857" s="167">
        <f>COUNTIF('Cat Val Desplegable'!$B$3:$B$257,'Altas FI-Compras'!M857)</f>
        <v>0</v>
      </c>
      <c r="CT857" s="167" t="e">
        <f>IFERROR(MATCH(Y857,'Cat Val Desplegable'!$E:$E,0),"")-1</f>
        <v>#VALUE!</v>
      </c>
      <c r="CU857" s="167">
        <f>COUNTIF('Cat Val Desplegable'!$E$3:$E$296,'Altas FI-Compras'!Y857)</f>
        <v>0</v>
      </c>
      <c r="CV857" s="161"/>
      <c r="CW857" s="161"/>
      <c r="CX857" s="161"/>
      <c r="CY857" s="161"/>
      <c r="CZ857" s="161"/>
      <c r="DA857" s="161"/>
      <c r="DB857" s="161"/>
      <c r="DC857" s="161"/>
      <c r="DD857" s="161"/>
    </row>
    <row r="858" spans="1:108">
      <c r="A858" s="155"/>
      <c r="B858" s="155"/>
      <c r="C858" s="155"/>
      <c r="D858" s="155"/>
      <c r="E858" s="155"/>
      <c r="F858" s="155"/>
      <c r="G858" s="155"/>
      <c r="H858" s="155"/>
      <c r="I858" s="155"/>
      <c r="J858" s="155"/>
      <c r="K858" s="155"/>
      <c r="L858" s="155"/>
      <c r="M858" s="155"/>
      <c r="N858" s="156"/>
      <c r="O858" s="157"/>
      <c r="P858" s="158"/>
      <c r="Q858" s="155"/>
      <c r="R858" s="159"/>
      <c r="S858" s="159"/>
      <c r="T858" s="155"/>
      <c r="U858" s="159"/>
      <c r="V858" s="159"/>
      <c r="W858" s="160"/>
      <c r="X858" s="155"/>
      <c r="Y858" s="158"/>
      <c r="Z858" s="155"/>
      <c r="AA858" s="155"/>
      <c r="AB858" s="155"/>
      <c r="AC858" s="162"/>
      <c r="AD858" s="162"/>
      <c r="AE858" s="155"/>
      <c r="AF858" s="155"/>
      <c r="AG858" s="155"/>
      <c r="AH858" s="155"/>
      <c r="AI858" s="155"/>
      <c r="AJ858" s="163"/>
      <c r="AK858" s="163"/>
      <c r="AL858" s="163"/>
      <c r="AM858" s="163"/>
      <c r="AN858" s="164"/>
      <c r="AO858" s="165"/>
      <c r="AP858" s="163"/>
      <c r="AQ858" s="155"/>
      <c r="AR858" s="155"/>
      <c r="AS858" s="155"/>
      <c r="AT858" s="166"/>
      <c r="AU858" s="158"/>
      <c r="AV858" s="155"/>
      <c r="AW858" s="155"/>
      <c r="AX858" s="155"/>
      <c r="AY858" s="155"/>
      <c r="AZ858" s="166"/>
      <c r="BA858" s="158"/>
      <c r="BB858" s="155"/>
      <c r="BC858" s="155"/>
      <c r="BD858" s="155"/>
      <c r="BE858" s="155"/>
      <c r="BF858" s="166"/>
      <c r="BG858" s="158"/>
      <c r="BH858" s="155"/>
      <c r="BI858" s="158"/>
      <c r="BJ858" s="155"/>
      <c r="BK858" s="155"/>
      <c r="BL858" s="155"/>
      <c r="BM858" s="155"/>
      <c r="BN858" s="155"/>
      <c r="BO858" s="155"/>
      <c r="BP858" s="155"/>
      <c r="BQ858" s="155"/>
      <c r="BR858" s="155"/>
      <c r="BS858" s="155"/>
      <c r="BT858" s="155"/>
      <c r="BU858" s="155"/>
      <c r="BV858" s="155"/>
      <c r="BW858" s="155"/>
      <c r="BX858" s="155"/>
      <c r="BY858" s="155"/>
      <c r="BZ858" s="155"/>
      <c r="CA858" s="155"/>
      <c r="CB858" s="155"/>
      <c r="CC858" s="155"/>
      <c r="CD858" s="155"/>
      <c r="CE858" s="155"/>
      <c r="CF858" s="155"/>
      <c r="CG858" s="155"/>
      <c r="CH858" s="155"/>
      <c r="CI858" s="155"/>
      <c r="CJ858" s="166"/>
      <c r="CK858" s="161"/>
      <c r="CL858" s="161"/>
      <c r="CM858" s="161"/>
      <c r="CN858" s="161"/>
      <c r="CO858" s="161"/>
      <c r="CP858" s="161"/>
      <c r="CQ858" s="161"/>
      <c r="CR858" s="167" t="e">
        <f>IFERROR(MATCH(M858,'Cat Val Desplegable'!$B:$B,0),"")-1</f>
        <v>#VALUE!</v>
      </c>
      <c r="CS858" s="167">
        <f>COUNTIF('Cat Val Desplegable'!$B$3:$B$257,'Altas FI-Compras'!M858)</f>
        <v>0</v>
      </c>
      <c r="CT858" s="167" t="e">
        <f>IFERROR(MATCH(Y858,'Cat Val Desplegable'!$E:$E,0),"")-1</f>
        <v>#VALUE!</v>
      </c>
      <c r="CU858" s="167">
        <f>COUNTIF('Cat Val Desplegable'!$E$3:$E$296,'Altas FI-Compras'!Y858)</f>
        <v>0</v>
      </c>
      <c r="CV858" s="161"/>
      <c r="CW858" s="161"/>
      <c r="CX858" s="161"/>
      <c r="CY858" s="161"/>
      <c r="CZ858" s="161"/>
      <c r="DA858" s="161"/>
      <c r="DB858" s="161"/>
      <c r="DC858" s="161"/>
      <c r="DD858" s="161"/>
    </row>
    <row r="859" spans="1:108">
      <c r="A859" s="155"/>
      <c r="B859" s="155"/>
      <c r="C859" s="155"/>
      <c r="D859" s="155"/>
      <c r="E859" s="155"/>
      <c r="F859" s="155"/>
      <c r="G859" s="155"/>
      <c r="H859" s="155"/>
      <c r="I859" s="155"/>
      <c r="J859" s="155"/>
      <c r="K859" s="155"/>
      <c r="L859" s="155"/>
      <c r="M859" s="155"/>
      <c r="N859" s="156"/>
      <c r="O859" s="157"/>
      <c r="P859" s="158"/>
      <c r="Q859" s="155"/>
      <c r="R859" s="159"/>
      <c r="S859" s="159"/>
      <c r="T859" s="155"/>
      <c r="U859" s="159"/>
      <c r="V859" s="159"/>
      <c r="W859" s="160"/>
      <c r="X859" s="155"/>
      <c r="Y859" s="158"/>
      <c r="Z859" s="155"/>
      <c r="AA859" s="155"/>
      <c r="AB859" s="155"/>
      <c r="AC859" s="162"/>
      <c r="AD859" s="162"/>
      <c r="AE859" s="155"/>
      <c r="AF859" s="155"/>
      <c r="AG859" s="155"/>
      <c r="AH859" s="155"/>
      <c r="AI859" s="155"/>
      <c r="AJ859" s="163"/>
      <c r="AK859" s="163"/>
      <c r="AL859" s="163"/>
      <c r="AM859" s="163"/>
      <c r="AN859" s="164"/>
      <c r="AO859" s="165"/>
      <c r="AP859" s="163"/>
      <c r="AQ859" s="155"/>
      <c r="AR859" s="155"/>
      <c r="AS859" s="155"/>
      <c r="AT859" s="166"/>
      <c r="AU859" s="158"/>
      <c r="AV859" s="155"/>
      <c r="AW859" s="155"/>
      <c r="AX859" s="155"/>
      <c r="AY859" s="155"/>
      <c r="AZ859" s="166"/>
      <c r="BA859" s="158"/>
      <c r="BB859" s="155"/>
      <c r="BC859" s="155"/>
      <c r="BD859" s="155"/>
      <c r="BE859" s="155"/>
      <c r="BF859" s="166"/>
      <c r="BG859" s="158"/>
      <c r="BH859" s="155"/>
      <c r="BI859" s="158"/>
      <c r="BJ859" s="155"/>
      <c r="BK859" s="155"/>
      <c r="BL859" s="155"/>
      <c r="BM859" s="155"/>
      <c r="BN859" s="155"/>
      <c r="BO859" s="155"/>
      <c r="BP859" s="155"/>
      <c r="BQ859" s="155"/>
      <c r="BR859" s="155"/>
      <c r="BS859" s="155"/>
      <c r="BT859" s="155"/>
      <c r="BU859" s="155"/>
      <c r="BV859" s="155"/>
      <c r="BW859" s="155"/>
      <c r="BX859" s="155"/>
      <c r="BY859" s="155"/>
      <c r="BZ859" s="155"/>
      <c r="CA859" s="155"/>
      <c r="CB859" s="155"/>
      <c r="CC859" s="155"/>
      <c r="CD859" s="155"/>
      <c r="CE859" s="155"/>
      <c r="CF859" s="155"/>
      <c r="CG859" s="155"/>
      <c r="CH859" s="155"/>
      <c r="CI859" s="155"/>
      <c r="CJ859" s="166"/>
      <c r="CK859" s="161"/>
      <c r="CL859" s="161"/>
      <c r="CM859" s="161"/>
      <c r="CN859" s="161"/>
      <c r="CO859" s="161"/>
      <c r="CP859" s="161"/>
      <c r="CQ859" s="161"/>
      <c r="CR859" s="167" t="e">
        <f>IFERROR(MATCH(M859,'Cat Val Desplegable'!$B:$B,0),"")-1</f>
        <v>#VALUE!</v>
      </c>
      <c r="CS859" s="167">
        <f>COUNTIF('Cat Val Desplegable'!$B$3:$B$257,'Altas FI-Compras'!M859)</f>
        <v>0</v>
      </c>
      <c r="CT859" s="167" t="e">
        <f>IFERROR(MATCH(Y859,'Cat Val Desplegable'!$E:$E,0),"")-1</f>
        <v>#VALUE!</v>
      </c>
      <c r="CU859" s="167">
        <f>COUNTIF('Cat Val Desplegable'!$E$3:$E$296,'Altas FI-Compras'!Y859)</f>
        <v>0</v>
      </c>
      <c r="CV859" s="161"/>
      <c r="CW859" s="161"/>
      <c r="CX859" s="161"/>
      <c r="CY859" s="161"/>
      <c r="CZ859" s="161"/>
      <c r="DA859" s="161"/>
      <c r="DB859" s="161"/>
      <c r="DC859" s="161"/>
      <c r="DD859" s="161"/>
    </row>
    <row r="860" spans="1:108">
      <c r="A860" s="155"/>
      <c r="B860" s="155"/>
      <c r="C860" s="155"/>
      <c r="D860" s="155"/>
      <c r="E860" s="155"/>
      <c r="F860" s="155"/>
      <c r="G860" s="155"/>
      <c r="H860" s="155"/>
      <c r="I860" s="155"/>
      <c r="J860" s="155"/>
      <c r="K860" s="155"/>
      <c r="L860" s="155"/>
      <c r="M860" s="155"/>
      <c r="N860" s="156"/>
      <c r="O860" s="157"/>
      <c r="P860" s="158"/>
      <c r="Q860" s="155"/>
      <c r="R860" s="159"/>
      <c r="S860" s="159"/>
      <c r="T860" s="155"/>
      <c r="U860" s="159"/>
      <c r="V860" s="159"/>
      <c r="W860" s="160"/>
      <c r="X860" s="155"/>
      <c r="Y860" s="158"/>
      <c r="Z860" s="155"/>
      <c r="AA860" s="155"/>
      <c r="AB860" s="155"/>
      <c r="AC860" s="162"/>
      <c r="AD860" s="162"/>
      <c r="AE860" s="155"/>
      <c r="AF860" s="155"/>
      <c r="AG860" s="155"/>
      <c r="AH860" s="155"/>
      <c r="AI860" s="155"/>
      <c r="AJ860" s="163"/>
      <c r="AK860" s="163"/>
      <c r="AL860" s="163"/>
      <c r="AM860" s="163"/>
      <c r="AN860" s="164"/>
      <c r="AO860" s="165"/>
      <c r="AP860" s="163"/>
      <c r="AQ860" s="155"/>
      <c r="AR860" s="155"/>
      <c r="AS860" s="155"/>
      <c r="AT860" s="166"/>
      <c r="AU860" s="158"/>
      <c r="AV860" s="155"/>
      <c r="AW860" s="155"/>
      <c r="AX860" s="155"/>
      <c r="AY860" s="155"/>
      <c r="AZ860" s="166"/>
      <c r="BA860" s="158"/>
      <c r="BB860" s="155"/>
      <c r="BC860" s="155"/>
      <c r="BD860" s="155"/>
      <c r="BE860" s="155"/>
      <c r="BF860" s="166"/>
      <c r="BG860" s="158"/>
      <c r="BH860" s="155"/>
      <c r="BI860" s="158"/>
      <c r="BJ860" s="155"/>
      <c r="BK860" s="155"/>
      <c r="BL860" s="155"/>
      <c r="BM860" s="155"/>
      <c r="BN860" s="155"/>
      <c r="BO860" s="155"/>
      <c r="BP860" s="155"/>
      <c r="BQ860" s="155"/>
      <c r="BR860" s="155"/>
      <c r="BS860" s="155"/>
      <c r="BT860" s="155"/>
      <c r="BU860" s="155"/>
      <c r="BV860" s="155"/>
      <c r="BW860" s="155"/>
      <c r="BX860" s="155"/>
      <c r="BY860" s="155"/>
      <c r="BZ860" s="155"/>
      <c r="CA860" s="155"/>
      <c r="CB860" s="155"/>
      <c r="CC860" s="155"/>
      <c r="CD860" s="155"/>
      <c r="CE860" s="155"/>
      <c r="CF860" s="155"/>
      <c r="CG860" s="155"/>
      <c r="CH860" s="155"/>
      <c r="CI860" s="155"/>
      <c r="CJ860" s="166"/>
      <c r="CK860" s="161"/>
      <c r="CL860" s="161"/>
      <c r="CM860" s="161"/>
      <c r="CN860" s="161"/>
      <c r="CO860" s="161"/>
      <c r="CP860" s="161"/>
      <c r="CQ860" s="161"/>
      <c r="CR860" s="167" t="e">
        <f>IFERROR(MATCH(M860,'Cat Val Desplegable'!$B:$B,0),"")-1</f>
        <v>#VALUE!</v>
      </c>
      <c r="CS860" s="167">
        <f>COUNTIF('Cat Val Desplegable'!$B$3:$B$257,'Altas FI-Compras'!M860)</f>
        <v>0</v>
      </c>
      <c r="CT860" s="167" t="e">
        <f>IFERROR(MATCH(Y860,'Cat Val Desplegable'!$E:$E,0),"")-1</f>
        <v>#VALUE!</v>
      </c>
      <c r="CU860" s="167">
        <f>COUNTIF('Cat Val Desplegable'!$E$3:$E$296,'Altas FI-Compras'!Y860)</f>
        <v>0</v>
      </c>
      <c r="CV860" s="161"/>
      <c r="CW860" s="161"/>
      <c r="CX860" s="161"/>
      <c r="CY860" s="161"/>
      <c r="CZ860" s="161"/>
      <c r="DA860" s="161"/>
      <c r="DB860" s="161"/>
      <c r="DC860" s="161"/>
      <c r="DD860" s="161"/>
    </row>
    <row r="861" spans="1:108">
      <c r="A861" s="155"/>
      <c r="B861" s="155"/>
      <c r="C861" s="155"/>
      <c r="D861" s="155"/>
      <c r="E861" s="155"/>
      <c r="F861" s="155"/>
      <c r="G861" s="155"/>
      <c r="H861" s="155"/>
      <c r="I861" s="155"/>
      <c r="J861" s="155"/>
      <c r="K861" s="155"/>
      <c r="L861" s="155"/>
      <c r="M861" s="155"/>
      <c r="N861" s="156"/>
      <c r="O861" s="157"/>
      <c r="P861" s="158"/>
      <c r="Q861" s="155"/>
      <c r="R861" s="159"/>
      <c r="S861" s="159"/>
      <c r="T861" s="155"/>
      <c r="U861" s="159"/>
      <c r="V861" s="159"/>
      <c r="W861" s="160"/>
      <c r="X861" s="155"/>
      <c r="Y861" s="158"/>
      <c r="Z861" s="155"/>
      <c r="AA861" s="155"/>
      <c r="AB861" s="155"/>
      <c r="AC861" s="162"/>
      <c r="AD861" s="162"/>
      <c r="AE861" s="155"/>
      <c r="AF861" s="155"/>
      <c r="AG861" s="155"/>
      <c r="AH861" s="155"/>
      <c r="AI861" s="155"/>
      <c r="AJ861" s="163"/>
      <c r="AK861" s="163"/>
      <c r="AL861" s="163"/>
      <c r="AM861" s="163"/>
      <c r="AN861" s="164"/>
      <c r="AO861" s="165"/>
      <c r="AP861" s="163"/>
      <c r="AQ861" s="155"/>
      <c r="AR861" s="155"/>
      <c r="AS861" s="155"/>
      <c r="AT861" s="166"/>
      <c r="AU861" s="158"/>
      <c r="AV861" s="155"/>
      <c r="AW861" s="155"/>
      <c r="AX861" s="155"/>
      <c r="AY861" s="155"/>
      <c r="AZ861" s="166"/>
      <c r="BA861" s="158"/>
      <c r="BB861" s="155"/>
      <c r="BC861" s="155"/>
      <c r="BD861" s="155"/>
      <c r="BE861" s="155"/>
      <c r="BF861" s="166"/>
      <c r="BG861" s="158"/>
      <c r="BH861" s="155"/>
      <c r="BI861" s="158"/>
      <c r="BJ861" s="155"/>
      <c r="BK861" s="155"/>
      <c r="BL861" s="155"/>
      <c r="BM861" s="155"/>
      <c r="BN861" s="155"/>
      <c r="BO861" s="155"/>
      <c r="BP861" s="155"/>
      <c r="BQ861" s="155"/>
      <c r="BR861" s="155"/>
      <c r="BS861" s="155"/>
      <c r="BT861" s="155"/>
      <c r="BU861" s="155"/>
      <c r="BV861" s="155"/>
      <c r="BW861" s="155"/>
      <c r="BX861" s="155"/>
      <c r="BY861" s="155"/>
      <c r="BZ861" s="155"/>
      <c r="CA861" s="155"/>
      <c r="CB861" s="155"/>
      <c r="CC861" s="155"/>
      <c r="CD861" s="155"/>
      <c r="CE861" s="155"/>
      <c r="CF861" s="155"/>
      <c r="CG861" s="155"/>
      <c r="CH861" s="155"/>
      <c r="CI861" s="155"/>
      <c r="CJ861" s="166"/>
      <c r="CK861" s="161"/>
      <c r="CL861" s="161"/>
      <c r="CM861" s="161"/>
      <c r="CN861" s="161"/>
      <c r="CO861" s="161"/>
      <c r="CP861" s="161"/>
      <c r="CQ861" s="161"/>
      <c r="CR861" s="167" t="e">
        <f>IFERROR(MATCH(M861,'Cat Val Desplegable'!$B:$B,0),"")-1</f>
        <v>#VALUE!</v>
      </c>
      <c r="CS861" s="167">
        <f>COUNTIF('Cat Val Desplegable'!$B$3:$B$257,'Altas FI-Compras'!M861)</f>
        <v>0</v>
      </c>
      <c r="CT861" s="167" t="e">
        <f>IFERROR(MATCH(Y861,'Cat Val Desplegable'!$E:$E,0),"")-1</f>
        <v>#VALUE!</v>
      </c>
      <c r="CU861" s="167">
        <f>COUNTIF('Cat Val Desplegable'!$E$3:$E$296,'Altas FI-Compras'!Y861)</f>
        <v>0</v>
      </c>
      <c r="CV861" s="161"/>
      <c r="CW861" s="161"/>
      <c r="CX861" s="161"/>
      <c r="CY861" s="161"/>
      <c r="CZ861" s="161"/>
      <c r="DA861" s="161"/>
      <c r="DB861" s="161"/>
      <c r="DC861" s="161"/>
      <c r="DD861" s="161"/>
    </row>
    <row r="862" spans="1:108">
      <c r="A862" s="155"/>
      <c r="B862" s="155"/>
      <c r="C862" s="155"/>
      <c r="D862" s="155"/>
      <c r="E862" s="155"/>
      <c r="F862" s="155"/>
      <c r="G862" s="155"/>
      <c r="H862" s="155"/>
      <c r="I862" s="155"/>
      <c r="J862" s="155"/>
      <c r="K862" s="155"/>
      <c r="L862" s="155"/>
      <c r="M862" s="155"/>
      <c r="N862" s="156"/>
      <c r="O862" s="157"/>
      <c r="P862" s="158"/>
      <c r="Q862" s="155"/>
      <c r="R862" s="159"/>
      <c r="S862" s="159"/>
      <c r="T862" s="155"/>
      <c r="U862" s="159"/>
      <c r="V862" s="159"/>
      <c r="W862" s="160"/>
      <c r="X862" s="155"/>
      <c r="Y862" s="158"/>
      <c r="Z862" s="155"/>
      <c r="AA862" s="155"/>
      <c r="AB862" s="155"/>
      <c r="AC862" s="162"/>
      <c r="AD862" s="162"/>
      <c r="AE862" s="155"/>
      <c r="AF862" s="155"/>
      <c r="AG862" s="155"/>
      <c r="AH862" s="155"/>
      <c r="AI862" s="155"/>
      <c r="AJ862" s="163"/>
      <c r="AK862" s="163"/>
      <c r="AL862" s="163"/>
      <c r="AM862" s="163"/>
      <c r="AN862" s="164"/>
      <c r="AO862" s="165"/>
      <c r="AP862" s="163"/>
      <c r="AQ862" s="155"/>
      <c r="AR862" s="155"/>
      <c r="AS862" s="155"/>
      <c r="AT862" s="166"/>
      <c r="AU862" s="158"/>
      <c r="AV862" s="155"/>
      <c r="AW862" s="155"/>
      <c r="AX862" s="155"/>
      <c r="AY862" s="155"/>
      <c r="AZ862" s="166"/>
      <c r="BA862" s="158"/>
      <c r="BB862" s="155"/>
      <c r="BC862" s="155"/>
      <c r="BD862" s="155"/>
      <c r="BE862" s="155"/>
      <c r="BF862" s="166"/>
      <c r="BG862" s="158"/>
      <c r="BH862" s="155"/>
      <c r="BI862" s="158"/>
      <c r="BJ862" s="155"/>
      <c r="BK862" s="155"/>
      <c r="BL862" s="155"/>
      <c r="BM862" s="155"/>
      <c r="BN862" s="155"/>
      <c r="BO862" s="155"/>
      <c r="BP862" s="155"/>
      <c r="BQ862" s="155"/>
      <c r="BR862" s="155"/>
      <c r="BS862" s="155"/>
      <c r="BT862" s="155"/>
      <c r="BU862" s="155"/>
      <c r="BV862" s="155"/>
      <c r="BW862" s="155"/>
      <c r="BX862" s="155"/>
      <c r="BY862" s="155"/>
      <c r="BZ862" s="155"/>
      <c r="CA862" s="155"/>
      <c r="CB862" s="155"/>
      <c r="CC862" s="155"/>
      <c r="CD862" s="155"/>
      <c r="CE862" s="155"/>
      <c r="CF862" s="155"/>
      <c r="CG862" s="155"/>
      <c r="CH862" s="155"/>
      <c r="CI862" s="155"/>
      <c r="CJ862" s="166"/>
      <c r="CK862" s="161"/>
      <c r="CL862" s="161"/>
      <c r="CM862" s="161"/>
      <c r="CN862" s="161"/>
      <c r="CO862" s="161"/>
      <c r="CP862" s="161"/>
      <c r="CQ862" s="161"/>
      <c r="CR862" s="167" t="e">
        <f>IFERROR(MATCH(M862,'Cat Val Desplegable'!$B:$B,0),"")-1</f>
        <v>#VALUE!</v>
      </c>
      <c r="CS862" s="167">
        <f>COUNTIF('Cat Val Desplegable'!$B$3:$B$257,'Altas FI-Compras'!M862)</f>
        <v>0</v>
      </c>
      <c r="CT862" s="167" t="e">
        <f>IFERROR(MATCH(Y862,'Cat Val Desplegable'!$E:$E,0),"")-1</f>
        <v>#VALUE!</v>
      </c>
      <c r="CU862" s="167">
        <f>COUNTIF('Cat Val Desplegable'!$E$3:$E$296,'Altas FI-Compras'!Y862)</f>
        <v>0</v>
      </c>
      <c r="CV862" s="161"/>
      <c r="CW862" s="161"/>
      <c r="CX862" s="161"/>
      <c r="CY862" s="161"/>
      <c r="CZ862" s="161"/>
      <c r="DA862" s="161"/>
      <c r="DB862" s="161"/>
      <c r="DC862" s="161"/>
      <c r="DD862" s="161"/>
    </row>
    <row r="863" spans="1:108">
      <c r="A863" s="155"/>
      <c r="B863" s="155"/>
      <c r="C863" s="155"/>
      <c r="D863" s="155"/>
      <c r="E863" s="155"/>
      <c r="F863" s="155"/>
      <c r="G863" s="155"/>
      <c r="H863" s="155"/>
      <c r="I863" s="155"/>
      <c r="J863" s="155"/>
      <c r="K863" s="155"/>
      <c r="L863" s="155"/>
      <c r="M863" s="155"/>
      <c r="N863" s="156"/>
      <c r="O863" s="157"/>
      <c r="P863" s="158"/>
      <c r="Q863" s="155"/>
      <c r="R863" s="159"/>
      <c r="S863" s="159"/>
      <c r="T863" s="155"/>
      <c r="U863" s="159"/>
      <c r="V863" s="159"/>
      <c r="W863" s="160"/>
      <c r="X863" s="155"/>
      <c r="Y863" s="158"/>
      <c r="Z863" s="155"/>
      <c r="AA863" s="155"/>
      <c r="AB863" s="155"/>
      <c r="AC863" s="162"/>
      <c r="AD863" s="162"/>
      <c r="AE863" s="155"/>
      <c r="AF863" s="155"/>
      <c r="AG863" s="155"/>
      <c r="AH863" s="155"/>
      <c r="AI863" s="155"/>
      <c r="AJ863" s="163"/>
      <c r="AK863" s="163"/>
      <c r="AL863" s="163"/>
      <c r="AM863" s="163"/>
      <c r="AN863" s="164"/>
      <c r="AO863" s="165"/>
      <c r="AP863" s="163"/>
      <c r="AQ863" s="155"/>
      <c r="AR863" s="155"/>
      <c r="AS863" s="155"/>
      <c r="AT863" s="166"/>
      <c r="AU863" s="158"/>
      <c r="AV863" s="155"/>
      <c r="AW863" s="155"/>
      <c r="AX863" s="155"/>
      <c r="AY863" s="155"/>
      <c r="AZ863" s="166"/>
      <c r="BA863" s="158"/>
      <c r="BB863" s="155"/>
      <c r="BC863" s="155"/>
      <c r="BD863" s="155"/>
      <c r="BE863" s="155"/>
      <c r="BF863" s="166"/>
      <c r="BG863" s="158"/>
      <c r="BH863" s="155"/>
      <c r="BI863" s="158"/>
      <c r="BJ863" s="155"/>
      <c r="BK863" s="155"/>
      <c r="BL863" s="155"/>
      <c r="BM863" s="155"/>
      <c r="BN863" s="155"/>
      <c r="BO863" s="155"/>
      <c r="BP863" s="155"/>
      <c r="BQ863" s="155"/>
      <c r="BR863" s="155"/>
      <c r="BS863" s="155"/>
      <c r="BT863" s="155"/>
      <c r="BU863" s="155"/>
      <c r="BV863" s="155"/>
      <c r="BW863" s="155"/>
      <c r="BX863" s="155"/>
      <c r="BY863" s="155"/>
      <c r="BZ863" s="155"/>
      <c r="CA863" s="155"/>
      <c r="CB863" s="155"/>
      <c r="CC863" s="155"/>
      <c r="CD863" s="155"/>
      <c r="CE863" s="155"/>
      <c r="CF863" s="155"/>
      <c r="CG863" s="155"/>
      <c r="CH863" s="155"/>
      <c r="CI863" s="155"/>
      <c r="CJ863" s="166"/>
      <c r="CK863" s="161"/>
      <c r="CL863" s="161"/>
      <c r="CM863" s="161"/>
      <c r="CN863" s="161"/>
      <c r="CO863" s="161"/>
      <c r="CP863" s="161"/>
      <c r="CQ863" s="161"/>
      <c r="CR863" s="167" t="e">
        <f>IFERROR(MATCH(M863,'Cat Val Desplegable'!$B:$B,0),"")-1</f>
        <v>#VALUE!</v>
      </c>
      <c r="CS863" s="167">
        <f>COUNTIF('Cat Val Desplegable'!$B$3:$B$257,'Altas FI-Compras'!M863)</f>
        <v>0</v>
      </c>
      <c r="CT863" s="167" t="e">
        <f>IFERROR(MATCH(Y863,'Cat Val Desplegable'!$E:$E,0),"")-1</f>
        <v>#VALUE!</v>
      </c>
      <c r="CU863" s="167">
        <f>COUNTIF('Cat Val Desplegable'!$E$3:$E$296,'Altas FI-Compras'!Y863)</f>
        <v>0</v>
      </c>
      <c r="CV863" s="161"/>
      <c r="CW863" s="161"/>
      <c r="CX863" s="161"/>
      <c r="CY863" s="161"/>
      <c r="CZ863" s="161"/>
      <c r="DA863" s="161"/>
      <c r="DB863" s="161"/>
      <c r="DC863" s="161"/>
      <c r="DD863" s="161"/>
    </row>
    <row r="864" spans="1:108">
      <c r="A864" s="155"/>
      <c r="B864" s="155"/>
      <c r="C864" s="155"/>
      <c r="D864" s="155"/>
      <c r="E864" s="155"/>
      <c r="F864" s="155"/>
      <c r="G864" s="155"/>
      <c r="H864" s="155"/>
      <c r="I864" s="155"/>
      <c r="J864" s="155"/>
      <c r="K864" s="155"/>
      <c r="L864" s="155"/>
      <c r="M864" s="155"/>
      <c r="N864" s="156"/>
      <c r="O864" s="157"/>
      <c r="P864" s="158"/>
      <c r="Q864" s="155"/>
      <c r="R864" s="159"/>
      <c r="S864" s="159"/>
      <c r="T864" s="155"/>
      <c r="U864" s="159"/>
      <c r="V864" s="159"/>
      <c r="W864" s="160"/>
      <c r="X864" s="155"/>
      <c r="Y864" s="158"/>
      <c r="Z864" s="155"/>
      <c r="AA864" s="155"/>
      <c r="AB864" s="155"/>
      <c r="AC864" s="162"/>
      <c r="AD864" s="162"/>
      <c r="AE864" s="155"/>
      <c r="AF864" s="155"/>
      <c r="AG864" s="155"/>
      <c r="AH864" s="155"/>
      <c r="AI864" s="155"/>
      <c r="AJ864" s="163"/>
      <c r="AK864" s="163"/>
      <c r="AL864" s="163"/>
      <c r="AM864" s="163"/>
      <c r="AN864" s="164"/>
      <c r="AO864" s="165"/>
      <c r="AP864" s="163"/>
      <c r="AQ864" s="155"/>
      <c r="AR864" s="155"/>
      <c r="AS864" s="155"/>
      <c r="AT864" s="166"/>
      <c r="AU864" s="158"/>
      <c r="AV864" s="155"/>
      <c r="AW864" s="155"/>
      <c r="AX864" s="155"/>
      <c r="AY864" s="155"/>
      <c r="AZ864" s="166"/>
      <c r="BA864" s="158"/>
      <c r="BB864" s="155"/>
      <c r="BC864" s="155"/>
      <c r="BD864" s="155"/>
      <c r="BE864" s="155"/>
      <c r="BF864" s="166"/>
      <c r="BG864" s="158"/>
      <c r="BH864" s="155"/>
      <c r="BI864" s="158"/>
      <c r="BJ864" s="155"/>
      <c r="BK864" s="155"/>
      <c r="BL864" s="155"/>
      <c r="BM864" s="155"/>
      <c r="BN864" s="155"/>
      <c r="BO864" s="155"/>
      <c r="BP864" s="155"/>
      <c r="BQ864" s="155"/>
      <c r="BR864" s="155"/>
      <c r="BS864" s="155"/>
      <c r="BT864" s="155"/>
      <c r="BU864" s="155"/>
      <c r="BV864" s="155"/>
      <c r="BW864" s="155"/>
      <c r="BX864" s="155"/>
      <c r="BY864" s="155"/>
      <c r="BZ864" s="155"/>
      <c r="CA864" s="155"/>
      <c r="CB864" s="155"/>
      <c r="CC864" s="155"/>
      <c r="CD864" s="155"/>
      <c r="CE864" s="155"/>
      <c r="CF864" s="155"/>
      <c r="CG864" s="155"/>
      <c r="CH864" s="155"/>
      <c r="CI864" s="155"/>
      <c r="CJ864" s="166"/>
      <c r="CK864" s="161"/>
      <c r="CL864" s="161"/>
      <c r="CM864" s="161"/>
      <c r="CN864" s="161"/>
      <c r="CO864" s="161"/>
      <c r="CP864" s="161"/>
      <c r="CQ864" s="161"/>
      <c r="CR864" s="167" t="e">
        <f>IFERROR(MATCH(M864,'Cat Val Desplegable'!$B:$B,0),"")-1</f>
        <v>#VALUE!</v>
      </c>
      <c r="CS864" s="167">
        <f>COUNTIF('Cat Val Desplegable'!$B$3:$B$257,'Altas FI-Compras'!M864)</f>
        <v>0</v>
      </c>
      <c r="CT864" s="167" t="e">
        <f>IFERROR(MATCH(Y864,'Cat Val Desplegable'!$E:$E,0),"")-1</f>
        <v>#VALUE!</v>
      </c>
      <c r="CU864" s="167">
        <f>COUNTIF('Cat Val Desplegable'!$E$3:$E$296,'Altas FI-Compras'!Y864)</f>
        <v>0</v>
      </c>
      <c r="CV864" s="161"/>
      <c r="CW864" s="161"/>
      <c r="CX864" s="161"/>
      <c r="CY864" s="161"/>
      <c r="CZ864" s="161"/>
      <c r="DA864" s="161"/>
      <c r="DB864" s="161"/>
      <c r="DC864" s="161"/>
      <c r="DD864" s="161"/>
    </row>
    <row r="865" spans="1:108">
      <c r="A865" s="155"/>
      <c r="B865" s="155"/>
      <c r="C865" s="155"/>
      <c r="D865" s="155"/>
      <c r="E865" s="155"/>
      <c r="F865" s="155"/>
      <c r="G865" s="155"/>
      <c r="H865" s="155"/>
      <c r="I865" s="155"/>
      <c r="J865" s="155"/>
      <c r="K865" s="155"/>
      <c r="L865" s="155"/>
      <c r="M865" s="155"/>
      <c r="N865" s="156"/>
      <c r="O865" s="157"/>
      <c r="P865" s="158"/>
      <c r="Q865" s="155"/>
      <c r="R865" s="159"/>
      <c r="S865" s="159"/>
      <c r="T865" s="155"/>
      <c r="U865" s="159"/>
      <c r="V865" s="159"/>
      <c r="W865" s="160"/>
      <c r="X865" s="155"/>
      <c r="Y865" s="158"/>
      <c r="Z865" s="155"/>
      <c r="AA865" s="155"/>
      <c r="AB865" s="155"/>
      <c r="AC865" s="162"/>
      <c r="AD865" s="162"/>
      <c r="AE865" s="155"/>
      <c r="AF865" s="155"/>
      <c r="AG865" s="155"/>
      <c r="AH865" s="155"/>
      <c r="AI865" s="155"/>
      <c r="AJ865" s="163"/>
      <c r="AK865" s="163"/>
      <c r="AL865" s="163"/>
      <c r="AM865" s="163"/>
      <c r="AN865" s="164"/>
      <c r="AO865" s="165"/>
      <c r="AP865" s="163"/>
      <c r="AQ865" s="155"/>
      <c r="AR865" s="155"/>
      <c r="AS865" s="155"/>
      <c r="AT865" s="166"/>
      <c r="AU865" s="158"/>
      <c r="AV865" s="155"/>
      <c r="AW865" s="155"/>
      <c r="AX865" s="155"/>
      <c r="AY865" s="155"/>
      <c r="AZ865" s="166"/>
      <c r="BA865" s="158"/>
      <c r="BB865" s="155"/>
      <c r="BC865" s="155"/>
      <c r="BD865" s="155"/>
      <c r="BE865" s="155"/>
      <c r="BF865" s="166"/>
      <c r="BG865" s="158"/>
      <c r="BH865" s="155"/>
      <c r="BI865" s="158"/>
      <c r="BJ865" s="155"/>
      <c r="BK865" s="155"/>
      <c r="BL865" s="155"/>
      <c r="BM865" s="155"/>
      <c r="BN865" s="155"/>
      <c r="BO865" s="155"/>
      <c r="BP865" s="155"/>
      <c r="BQ865" s="155"/>
      <c r="BR865" s="155"/>
      <c r="BS865" s="155"/>
      <c r="BT865" s="155"/>
      <c r="BU865" s="155"/>
      <c r="BV865" s="155"/>
      <c r="BW865" s="155"/>
      <c r="BX865" s="155"/>
      <c r="BY865" s="155"/>
      <c r="BZ865" s="155"/>
      <c r="CA865" s="155"/>
      <c r="CB865" s="155"/>
      <c r="CC865" s="155"/>
      <c r="CD865" s="155"/>
      <c r="CE865" s="155"/>
      <c r="CF865" s="155"/>
      <c r="CG865" s="155"/>
      <c r="CH865" s="155"/>
      <c r="CI865" s="155"/>
      <c r="CJ865" s="166"/>
      <c r="CK865" s="161"/>
      <c r="CL865" s="161"/>
      <c r="CM865" s="161"/>
      <c r="CN865" s="161"/>
      <c r="CO865" s="161"/>
      <c r="CP865" s="161"/>
      <c r="CQ865" s="161"/>
      <c r="CR865" s="167" t="e">
        <f>IFERROR(MATCH(M865,'Cat Val Desplegable'!$B:$B,0),"")-1</f>
        <v>#VALUE!</v>
      </c>
      <c r="CS865" s="167">
        <f>COUNTIF('Cat Val Desplegable'!$B$3:$B$257,'Altas FI-Compras'!M865)</f>
        <v>0</v>
      </c>
      <c r="CT865" s="167" t="e">
        <f>IFERROR(MATCH(Y865,'Cat Val Desplegable'!$E:$E,0),"")-1</f>
        <v>#VALUE!</v>
      </c>
      <c r="CU865" s="167">
        <f>COUNTIF('Cat Val Desplegable'!$E$3:$E$296,'Altas FI-Compras'!Y865)</f>
        <v>0</v>
      </c>
      <c r="CV865" s="161"/>
      <c r="CW865" s="161"/>
      <c r="CX865" s="161"/>
      <c r="CY865" s="161"/>
      <c r="CZ865" s="161"/>
      <c r="DA865" s="161"/>
      <c r="DB865" s="161"/>
      <c r="DC865" s="161"/>
      <c r="DD865" s="161"/>
    </row>
    <row r="866" spans="1:108">
      <c r="A866" s="155"/>
      <c r="B866" s="155"/>
      <c r="C866" s="155"/>
      <c r="D866" s="155"/>
      <c r="E866" s="155"/>
      <c r="F866" s="155"/>
      <c r="G866" s="155"/>
      <c r="H866" s="155"/>
      <c r="I866" s="155"/>
      <c r="J866" s="155"/>
      <c r="K866" s="155"/>
      <c r="L866" s="155"/>
      <c r="M866" s="155"/>
      <c r="N866" s="156"/>
      <c r="O866" s="157"/>
      <c r="P866" s="158"/>
      <c r="Q866" s="155"/>
      <c r="R866" s="159"/>
      <c r="S866" s="159"/>
      <c r="T866" s="155"/>
      <c r="U866" s="159"/>
      <c r="V866" s="159"/>
      <c r="W866" s="160"/>
      <c r="X866" s="155"/>
      <c r="Y866" s="158"/>
      <c r="Z866" s="155"/>
      <c r="AA866" s="155"/>
      <c r="AB866" s="155"/>
      <c r="AC866" s="162"/>
      <c r="AD866" s="162"/>
      <c r="AE866" s="155"/>
      <c r="AF866" s="155"/>
      <c r="AG866" s="155"/>
      <c r="AH866" s="155"/>
      <c r="AI866" s="155"/>
      <c r="AJ866" s="163"/>
      <c r="AK866" s="163"/>
      <c r="AL866" s="163"/>
      <c r="AM866" s="163"/>
      <c r="AN866" s="164"/>
      <c r="AO866" s="165"/>
      <c r="AP866" s="163"/>
      <c r="AQ866" s="155"/>
      <c r="AR866" s="155"/>
      <c r="AS866" s="155"/>
      <c r="AT866" s="166"/>
      <c r="AU866" s="158"/>
      <c r="AV866" s="155"/>
      <c r="AW866" s="155"/>
      <c r="AX866" s="155"/>
      <c r="AY866" s="155"/>
      <c r="AZ866" s="166"/>
      <c r="BA866" s="158"/>
      <c r="BB866" s="155"/>
      <c r="BC866" s="155"/>
      <c r="BD866" s="155"/>
      <c r="BE866" s="155"/>
      <c r="BF866" s="166"/>
      <c r="BG866" s="158"/>
      <c r="BH866" s="155"/>
      <c r="BI866" s="158"/>
      <c r="BJ866" s="155"/>
      <c r="BK866" s="155"/>
      <c r="BL866" s="155"/>
      <c r="BM866" s="155"/>
      <c r="BN866" s="155"/>
      <c r="BO866" s="155"/>
      <c r="BP866" s="155"/>
      <c r="BQ866" s="155"/>
      <c r="BR866" s="155"/>
      <c r="BS866" s="155"/>
      <c r="BT866" s="155"/>
      <c r="BU866" s="155"/>
      <c r="BV866" s="155"/>
      <c r="BW866" s="155"/>
      <c r="BX866" s="155"/>
      <c r="BY866" s="155"/>
      <c r="BZ866" s="155"/>
      <c r="CA866" s="155"/>
      <c r="CB866" s="155"/>
      <c r="CC866" s="155"/>
      <c r="CD866" s="155"/>
      <c r="CE866" s="155"/>
      <c r="CF866" s="155"/>
      <c r="CG866" s="155"/>
      <c r="CH866" s="155"/>
      <c r="CI866" s="155"/>
      <c r="CJ866" s="166"/>
      <c r="CK866" s="161"/>
      <c r="CL866" s="161"/>
      <c r="CM866" s="161"/>
      <c r="CN866" s="161"/>
      <c r="CO866" s="161"/>
      <c r="CP866" s="161"/>
      <c r="CQ866" s="161"/>
      <c r="CR866" s="167" t="e">
        <f>IFERROR(MATCH(M866,'Cat Val Desplegable'!$B:$B,0),"")-1</f>
        <v>#VALUE!</v>
      </c>
      <c r="CS866" s="167">
        <f>COUNTIF('Cat Val Desplegable'!$B$3:$B$257,'Altas FI-Compras'!M866)</f>
        <v>0</v>
      </c>
      <c r="CT866" s="167" t="e">
        <f>IFERROR(MATCH(Y866,'Cat Val Desplegable'!$E:$E,0),"")-1</f>
        <v>#VALUE!</v>
      </c>
      <c r="CU866" s="167">
        <f>COUNTIF('Cat Val Desplegable'!$E$3:$E$296,'Altas FI-Compras'!Y866)</f>
        <v>0</v>
      </c>
      <c r="CV866" s="161"/>
      <c r="CW866" s="161"/>
      <c r="CX866" s="161"/>
      <c r="CY866" s="161"/>
      <c r="CZ866" s="161"/>
      <c r="DA866" s="161"/>
      <c r="DB866" s="161"/>
      <c r="DC866" s="161"/>
      <c r="DD866" s="161"/>
    </row>
    <row r="867" spans="1:108">
      <c r="A867" s="155"/>
      <c r="B867" s="155"/>
      <c r="C867" s="155"/>
      <c r="D867" s="155"/>
      <c r="E867" s="155"/>
      <c r="F867" s="155"/>
      <c r="G867" s="155"/>
      <c r="H867" s="155"/>
      <c r="I867" s="155"/>
      <c r="J867" s="155"/>
      <c r="K867" s="155"/>
      <c r="L867" s="155"/>
      <c r="M867" s="155"/>
      <c r="N867" s="156"/>
      <c r="O867" s="157"/>
      <c r="P867" s="158"/>
      <c r="Q867" s="155"/>
      <c r="R867" s="159"/>
      <c r="S867" s="159"/>
      <c r="T867" s="155"/>
      <c r="U867" s="159"/>
      <c r="V867" s="159"/>
      <c r="W867" s="160"/>
      <c r="X867" s="155"/>
      <c r="Y867" s="158"/>
      <c r="Z867" s="155"/>
      <c r="AA867" s="155"/>
      <c r="AB867" s="155"/>
      <c r="AC867" s="162"/>
      <c r="AD867" s="162"/>
      <c r="AE867" s="155"/>
      <c r="AF867" s="155"/>
      <c r="AG867" s="155"/>
      <c r="AH867" s="155"/>
      <c r="AI867" s="155"/>
      <c r="AJ867" s="163"/>
      <c r="AK867" s="163"/>
      <c r="AL867" s="163"/>
      <c r="AM867" s="163"/>
      <c r="AN867" s="164"/>
      <c r="AO867" s="165"/>
      <c r="AP867" s="163"/>
      <c r="AQ867" s="155"/>
      <c r="AR867" s="155"/>
      <c r="AS867" s="155"/>
      <c r="AT867" s="166"/>
      <c r="AU867" s="158"/>
      <c r="AV867" s="155"/>
      <c r="AW867" s="155"/>
      <c r="AX867" s="155"/>
      <c r="AY867" s="155"/>
      <c r="AZ867" s="166"/>
      <c r="BA867" s="158"/>
      <c r="BB867" s="155"/>
      <c r="BC867" s="155"/>
      <c r="BD867" s="155"/>
      <c r="BE867" s="155"/>
      <c r="BF867" s="166"/>
      <c r="BG867" s="158"/>
      <c r="BH867" s="155"/>
      <c r="BI867" s="158"/>
      <c r="BJ867" s="155"/>
      <c r="BK867" s="155"/>
      <c r="BL867" s="155"/>
      <c r="BM867" s="155"/>
      <c r="BN867" s="155"/>
      <c r="BO867" s="155"/>
      <c r="BP867" s="155"/>
      <c r="BQ867" s="155"/>
      <c r="BR867" s="155"/>
      <c r="BS867" s="155"/>
      <c r="BT867" s="155"/>
      <c r="BU867" s="155"/>
      <c r="BV867" s="155"/>
      <c r="BW867" s="155"/>
      <c r="BX867" s="155"/>
      <c r="BY867" s="155"/>
      <c r="BZ867" s="155"/>
      <c r="CA867" s="155"/>
      <c r="CB867" s="155"/>
      <c r="CC867" s="155"/>
      <c r="CD867" s="155"/>
      <c r="CE867" s="155"/>
      <c r="CF867" s="155"/>
      <c r="CG867" s="155"/>
      <c r="CH867" s="155"/>
      <c r="CI867" s="155"/>
      <c r="CJ867" s="166"/>
      <c r="CK867" s="161"/>
      <c r="CL867" s="161"/>
      <c r="CM867" s="161"/>
      <c r="CN867" s="161"/>
      <c r="CO867" s="161"/>
      <c r="CP867" s="161"/>
      <c r="CQ867" s="161"/>
      <c r="CR867" s="167" t="e">
        <f>IFERROR(MATCH(M867,'Cat Val Desplegable'!$B:$B,0),"")-1</f>
        <v>#VALUE!</v>
      </c>
      <c r="CS867" s="167">
        <f>COUNTIF('Cat Val Desplegable'!$B$3:$B$257,'Altas FI-Compras'!M867)</f>
        <v>0</v>
      </c>
      <c r="CT867" s="167" t="e">
        <f>IFERROR(MATCH(Y867,'Cat Val Desplegable'!$E:$E,0),"")-1</f>
        <v>#VALUE!</v>
      </c>
      <c r="CU867" s="167">
        <f>COUNTIF('Cat Val Desplegable'!$E$3:$E$296,'Altas FI-Compras'!Y867)</f>
        <v>0</v>
      </c>
      <c r="CV867" s="161"/>
      <c r="CW867" s="161"/>
      <c r="CX867" s="161"/>
      <c r="CY867" s="161"/>
      <c r="CZ867" s="161"/>
      <c r="DA867" s="161"/>
      <c r="DB867" s="161"/>
      <c r="DC867" s="161"/>
      <c r="DD867" s="161"/>
    </row>
    <row r="868" spans="1:108">
      <c r="A868" s="155"/>
      <c r="B868" s="155"/>
      <c r="C868" s="155"/>
      <c r="D868" s="155"/>
      <c r="E868" s="155"/>
      <c r="F868" s="155"/>
      <c r="G868" s="155"/>
      <c r="H868" s="155"/>
      <c r="I868" s="155"/>
      <c r="J868" s="155"/>
      <c r="K868" s="155"/>
      <c r="L868" s="155"/>
      <c r="M868" s="155"/>
      <c r="N868" s="156"/>
      <c r="O868" s="157"/>
      <c r="P868" s="158"/>
      <c r="Q868" s="155"/>
      <c r="R868" s="159"/>
      <c r="S868" s="159"/>
      <c r="T868" s="155"/>
      <c r="U868" s="159"/>
      <c r="V868" s="159"/>
      <c r="W868" s="160"/>
      <c r="X868" s="155"/>
      <c r="Y868" s="158"/>
      <c r="Z868" s="155"/>
      <c r="AA868" s="155"/>
      <c r="AB868" s="155"/>
      <c r="AC868" s="162"/>
      <c r="AD868" s="162"/>
      <c r="AE868" s="155"/>
      <c r="AF868" s="155"/>
      <c r="AG868" s="155"/>
      <c r="AH868" s="155"/>
      <c r="AI868" s="155"/>
      <c r="AJ868" s="163"/>
      <c r="AK868" s="163"/>
      <c r="AL868" s="163"/>
      <c r="AM868" s="163"/>
      <c r="AN868" s="164"/>
      <c r="AO868" s="165"/>
      <c r="AP868" s="163"/>
      <c r="AQ868" s="155"/>
      <c r="AR868" s="155"/>
      <c r="AS868" s="155"/>
      <c r="AT868" s="166"/>
      <c r="AU868" s="158"/>
      <c r="AV868" s="155"/>
      <c r="AW868" s="155"/>
      <c r="AX868" s="155"/>
      <c r="AY868" s="155"/>
      <c r="AZ868" s="166"/>
      <c r="BA868" s="158"/>
      <c r="BB868" s="155"/>
      <c r="BC868" s="155"/>
      <c r="BD868" s="155"/>
      <c r="BE868" s="155"/>
      <c r="BF868" s="166"/>
      <c r="BG868" s="158"/>
      <c r="BH868" s="155"/>
      <c r="BI868" s="158"/>
      <c r="BJ868" s="155"/>
      <c r="BK868" s="155"/>
      <c r="BL868" s="155"/>
      <c r="BM868" s="155"/>
      <c r="BN868" s="155"/>
      <c r="BO868" s="155"/>
      <c r="BP868" s="155"/>
      <c r="BQ868" s="155"/>
      <c r="BR868" s="155"/>
      <c r="BS868" s="155"/>
      <c r="BT868" s="155"/>
      <c r="BU868" s="155"/>
      <c r="BV868" s="155"/>
      <c r="BW868" s="155"/>
      <c r="BX868" s="155"/>
      <c r="BY868" s="155"/>
      <c r="BZ868" s="155"/>
      <c r="CA868" s="155"/>
      <c r="CB868" s="155"/>
      <c r="CC868" s="155"/>
      <c r="CD868" s="155"/>
      <c r="CE868" s="155"/>
      <c r="CF868" s="155"/>
      <c r="CG868" s="155"/>
      <c r="CH868" s="155"/>
      <c r="CI868" s="155"/>
      <c r="CJ868" s="166"/>
      <c r="CK868" s="161"/>
      <c r="CL868" s="161"/>
      <c r="CM868" s="161"/>
      <c r="CN868" s="161"/>
      <c r="CO868" s="161"/>
      <c r="CP868" s="161"/>
      <c r="CQ868" s="161"/>
      <c r="CR868" s="167" t="e">
        <f>IFERROR(MATCH(M868,'Cat Val Desplegable'!$B:$B,0),"")-1</f>
        <v>#VALUE!</v>
      </c>
      <c r="CS868" s="167">
        <f>COUNTIF('Cat Val Desplegable'!$B$3:$B$257,'Altas FI-Compras'!M868)</f>
        <v>0</v>
      </c>
      <c r="CT868" s="167" t="e">
        <f>IFERROR(MATCH(Y868,'Cat Val Desplegable'!$E:$E,0),"")-1</f>
        <v>#VALUE!</v>
      </c>
      <c r="CU868" s="167">
        <f>COUNTIF('Cat Val Desplegable'!$E$3:$E$296,'Altas FI-Compras'!Y868)</f>
        <v>0</v>
      </c>
      <c r="CV868" s="161"/>
      <c r="CW868" s="161"/>
      <c r="CX868" s="161"/>
      <c r="CY868" s="161"/>
      <c r="CZ868" s="161"/>
      <c r="DA868" s="161"/>
      <c r="DB868" s="161"/>
      <c r="DC868" s="161"/>
      <c r="DD868" s="161"/>
    </row>
    <row r="869" spans="1:108">
      <c r="A869" s="155"/>
      <c r="B869" s="155"/>
      <c r="C869" s="155"/>
      <c r="D869" s="155"/>
      <c r="E869" s="155"/>
      <c r="F869" s="155"/>
      <c r="G869" s="155"/>
      <c r="H869" s="155"/>
      <c r="I869" s="155"/>
      <c r="J869" s="155"/>
      <c r="K869" s="155"/>
      <c r="L869" s="155"/>
      <c r="M869" s="155"/>
      <c r="N869" s="156"/>
      <c r="O869" s="157"/>
      <c r="P869" s="158"/>
      <c r="Q869" s="155"/>
      <c r="R869" s="159"/>
      <c r="S869" s="159"/>
      <c r="T869" s="155"/>
      <c r="U869" s="159"/>
      <c r="V869" s="159"/>
      <c r="W869" s="160"/>
      <c r="X869" s="155"/>
      <c r="Y869" s="158"/>
      <c r="Z869" s="155"/>
      <c r="AA869" s="155"/>
      <c r="AB869" s="155"/>
      <c r="AC869" s="162"/>
      <c r="AD869" s="162"/>
      <c r="AE869" s="155"/>
      <c r="AF869" s="155"/>
      <c r="AG869" s="155"/>
      <c r="AH869" s="155"/>
      <c r="AI869" s="155"/>
      <c r="AJ869" s="163"/>
      <c r="AK869" s="163"/>
      <c r="AL869" s="163"/>
      <c r="AM869" s="163"/>
      <c r="AN869" s="164"/>
      <c r="AO869" s="165"/>
      <c r="AP869" s="163"/>
      <c r="AQ869" s="155"/>
      <c r="AR869" s="155"/>
      <c r="AS869" s="155"/>
      <c r="AT869" s="166"/>
      <c r="AU869" s="158"/>
      <c r="AV869" s="155"/>
      <c r="AW869" s="155"/>
      <c r="AX869" s="155"/>
      <c r="AY869" s="155"/>
      <c r="AZ869" s="166"/>
      <c r="BA869" s="158"/>
      <c r="BB869" s="155"/>
      <c r="BC869" s="155"/>
      <c r="BD869" s="155"/>
      <c r="BE869" s="155"/>
      <c r="BF869" s="166"/>
      <c r="BG869" s="158"/>
      <c r="BH869" s="155"/>
      <c r="BI869" s="158"/>
      <c r="BJ869" s="155"/>
      <c r="BK869" s="155"/>
      <c r="BL869" s="155"/>
      <c r="BM869" s="155"/>
      <c r="BN869" s="155"/>
      <c r="BO869" s="155"/>
      <c r="BP869" s="155"/>
      <c r="BQ869" s="155"/>
      <c r="BR869" s="155"/>
      <c r="BS869" s="155"/>
      <c r="BT869" s="155"/>
      <c r="BU869" s="155"/>
      <c r="BV869" s="155"/>
      <c r="BW869" s="155"/>
      <c r="BX869" s="155"/>
      <c r="BY869" s="155"/>
      <c r="BZ869" s="155"/>
      <c r="CA869" s="155"/>
      <c r="CB869" s="155"/>
      <c r="CC869" s="155"/>
      <c r="CD869" s="155"/>
      <c r="CE869" s="155"/>
      <c r="CF869" s="155"/>
      <c r="CG869" s="155"/>
      <c r="CH869" s="155"/>
      <c r="CI869" s="155"/>
      <c r="CJ869" s="166"/>
      <c r="CK869" s="161"/>
      <c r="CL869" s="161"/>
      <c r="CM869" s="161"/>
      <c r="CN869" s="161"/>
      <c r="CO869" s="161"/>
      <c r="CP869" s="161"/>
      <c r="CQ869" s="161"/>
      <c r="CR869" s="167" t="e">
        <f>IFERROR(MATCH(M869,'Cat Val Desplegable'!$B:$B,0),"")-1</f>
        <v>#VALUE!</v>
      </c>
      <c r="CS869" s="167">
        <f>COUNTIF('Cat Val Desplegable'!$B$3:$B$257,'Altas FI-Compras'!M869)</f>
        <v>0</v>
      </c>
      <c r="CT869" s="167" t="e">
        <f>IFERROR(MATCH(Y869,'Cat Val Desplegable'!$E:$E,0),"")-1</f>
        <v>#VALUE!</v>
      </c>
      <c r="CU869" s="167">
        <f>COUNTIF('Cat Val Desplegable'!$E$3:$E$296,'Altas FI-Compras'!Y869)</f>
        <v>0</v>
      </c>
      <c r="CV869" s="161"/>
      <c r="CW869" s="161"/>
      <c r="CX869" s="161"/>
      <c r="CY869" s="161"/>
      <c r="CZ869" s="161"/>
      <c r="DA869" s="161"/>
      <c r="DB869" s="161"/>
      <c r="DC869" s="161"/>
      <c r="DD869" s="161"/>
    </row>
    <row r="870" spans="1:108">
      <c r="A870" s="155"/>
      <c r="B870" s="155"/>
      <c r="C870" s="155"/>
      <c r="D870" s="155"/>
      <c r="E870" s="155"/>
      <c r="F870" s="155"/>
      <c r="G870" s="155"/>
      <c r="H870" s="155"/>
      <c r="I870" s="155"/>
      <c r="J870" s="155"/>
      <c r="K870" s="155"/>
      <c r="L870" s="155"/>
      <c r="M870" s="155"/>
      <c r="N870" s="156"/>
      <c r="O870" s="157"/>
      <c r="P870" s="158"/>
      <c r="Q870" s="155"/>
      <c r="R870" s="159"/>
      <c r="S870" s="159"/>
      <c r="T870" s="155"/>
      <c r="U870" s="159"/>
      <c r="V870" s="159"/>
      <c r="W870" s="160"/>
      <c r="X870" s="155"/>
      <c r="Y870" s="158"/>
      <c r="Z870" s="155"/>
      <c r="AA870" s="155"/>
      <c r="AB870" s="155"/>
      <c r="AC870" s="162"/>
      <c r="AD870" s="162"/>
      <c r="AE870" s="155"/>
      <c r="AF870" s="155"/>
      <c r="AG870" s="155"/>
      <c r="AH870" s="155"/>
      <c r="AI870" s="155"/>
      <c r="AJ870" s="163"/>
      <c r="AK870" s="163"/>
      <c r="AL870" s="163"/>
      <c r="AM870" s="163"/>
      <c r="AN870" s="164"/>
      <c r="AO870" s="165"/>
      <c r="AP870" s="163"/>
      <c r="AQ870" s="155"/>
      <c r="AR870" s="155"/>
      <c r="AS870" s="155"/>
      <c r="AT870" s="166"/>
      <c r="AU870" s="158"/>
      <c r="AV870" s="155"/>
      <c r="AW870" s="155"/>
      <c r="AX870" s="155"/>
      <c r="AY870" s="155"/>
      <c r="AZ870" s="166"/>
      <c r="BA870" s="158"/>
      <c r="BB870" s="155"/>
      <c r="BC870" s="155"/>
      <c r="BD870" s="155"/>
      <c r="BE870" s="155"/>
      <c r="BF870" s="166"/>
      <c r="BG870" s="158"/>
      <c r="BH870" s="155"/>
      <c r="BI870" s="158"/>
      <c r="BJ870" s="155"/>
      <c r="BK870" s="155"/>
      <c r="BL870" s="155"/>
      <c r="BM870" s="155"/>
      <c r="BN870" s="155"/>
      <c r="BO870" s="155"/>
      <c r="BP870" s="155"/>
      <c r="BQ870" s="155"/>
      <c r="BR870" s="155"/>
      <c r="BS870" s="155"/>
      <c r="BT870" s="155"/>
      <c r="BU870" s="155"/>
      <c r="BV870" s="155"/>
      <c r="BW870" s="155"/>
      <c r="BX870" s="155"/>
      <c r="BY870" s="155"/>
      <c r="BZ870" s="155"/>
      <c r="CA870" s="155"/>
      <c r="CB870" s="155"/>
      <c r="CC870" s="155"/>
      <c r="CD870" s="155"/>
      <c r="CE870" s="155"/>
      <c r="CF870" s="155"/>
      <c r="CG870" s="155"/>
      <c r="CH870" s="155"/>
      <c r="CI870" s="155"/>
      <c r="CJ870" s="166"/>
      <c r="CK870" s="161"/>
      <c r="CL870" s="161"/>
      <c r="CM870" s="161"/>
      <c r="CN870" s="161"/>
      <c r="CO870" s="161"/>
      <c r="CP870" s="161"/>
      <c r="CQ870" s="161"/>
      <c r="CR870" s="167" t="e">
        <f>IFERROR(MATCH(M870,'Cat Val Desplegable'!$B:$B,0),"")-1</f>
        <v>#VALUE!</v>
      </c>
      <c r="CS870" s="167">
        <f>COUNTIF('Cat Val Desplegable'!$B$3:$B$257,'Altas FI-Compras'!M870)</f>
        <v>0</v>
      </c>
      <c r="CT870" s="167" t="e">
        <f>IFERROR(MATCH(Y870,'Cat Val Desplegable'!$E:$E,0),"")-1</f>
        <v>#VALUE!</v>
      </c>
      <c r="CU870" s="167">
        <f>COUNTIF('Cat Val Desplegable'!$E$3:$E$296,'Altas FI-Compras'!Y870)</f>
        <v>0</v>
      </c>
      <c r="CV870" s="161"/>
      <c r="CW870" s="161"/>
      <c r="CX870" s="161"/>
      <c r="CY870" s="161"/>
      <c r="CZ870" s="161"/>
      <c r="DA870" s="161"/>
      <c r="DB870" s="161"/>
      <c r="DC870" s="161"/>
      <c r="DD870" s="161"/>
    </row>
    <row r="871" spans="1:108">
      <c r="A871" s="155"/>
      <c r="B871" s="155"/>
      <c r="C871" s="155"/>
      <c r="D871" s="155"/>
      <c r="E871" s="155"/>
      <c r="F871" s="155"/>
      <c r="G871" s="155"/>
      <c r="H871" s="155"/>
      <c r="I871" s="155"/>
      <c r="J871" s="155"/>
      <c r="K871" s="155"/>
      <c r="L871" s="155"/>
      <c r="M871" s="155"/>
      <c r="N871" s="156"/>
      <c r="O871" s="157"/>
      <c r="P871" s="158"/>
      <c r="Q871" s="155"/>
      <c r="R871" s="159"/>
      <c r="S871" s="159"/>
      <c r="T871" s="155"/>
      <c r="U871" s="159"/>
      <c r="V871" s="159"/>
      <c r="W871" s="160"/>
      <c r="X871" s="155"/>
      <c r="Y871" s="158"/>
      <c r="Z871" s="155"/>
      <c r="AA871" s="155"/>
      <c r="AB871" s="155"/>
      <c r="AC871" s="162"/>
      <c r="AD871" s="162"/>
      <c r="AE871" s="155"/>
      <c r="AF871" s="155"/>
      <c r="AG871" s="155"/>
      <c r="AH871" s="155"/>
      <c r="AI871" s="155"/>
      <c r="AJ871" s="163"/>
      <c r="AK871" s="163"/>
      <c r="AL871" s="163"/>
      <c r="AM871" s="163"/>
      <c r="AN871" s="164"/>
      <c r="AO871" s="165"/>
      <c r="AP871" s="163"/>
      <c r="AQ871" s="155"/>
      <c r="AR871" s="155"/>
      <c r="AS871" s="155"/>
      <c r="AT871" s="166"/>
      <c r="AU871" s="158"/>
      <c r="AV871" s="155"/>
      <c r="AW871" s="155"/>
      <c r="AX871" s="155"/>
      <c r="AY871" s="155"/>
      <c r="AZ871" s="166"/>
      <c r="BA871" s="158"/>
      <c r="BB871" s="155"/>
      <c r="BC871" s="155"/>
      <c r="BD871" s="155"/>
      <c r="BE871" s="155"/>
      <c r="BF871" s="166"/>
      <c r="BG871" s="158"/>
      <c r="BH871" s="155"/>
      <c r="BI871" s="158"/>
      <c r="BJ871" s="155"/>
      <c r="BK871" s="155"/>
      <c r="BL871" s="155"/>
      <c r="BM871" s="155"/>
      <c r="BN871" s="155"/>
      <c r="BO871" s="155"/>
      <c r="BP871" s="155"/>
      <c r="BQ871" s="155"/>
      <c r="BR871" s="155"/>
      <c r="BS871" s="155"/>
      <c r="BT871" s="155"/>
      <c r="BU871" s="155"/>
      <c r="BV871" s="155"/>
      <c r="BW871" s="155"/>
      <c r="BX871" s="155"/>
      <c r="BY871" s="155"/>
      <c r="BZ871" s="155"/>
      <c r="CA871" s="155"/>
      <c r="CB871" s="155"/>
      <c r="CC871" s="155"/>
      <c r="CD871" s="155"/>
      <c r="CE871" s="155"/>
      <c r="CF871" s="155"/>
      <c r="CG871" s="155"/>
      <c r="CH871" s="155"/>
      <c r="CI871" s="155"/>
      <c r="CJ871" s="166"/>
      <c r="CK871" s="161"/>
      <c r="CL871" s="161"/>
      <c r="CM871" s="161"/>
      <c r="CN871" s="161"/>
      <c r="CO871" s="161"/>
      <c r="CP871" s="161"/>
      <c r="CQ871" s="161"/>
      <c r="CR871" s="167" t="e">
        <f>IFERROR(MATCH(M871,'Cat Val Desplegable'!$B:$B,0),"")-1</f>
        <v>#VALUE!</v>
      </c>
      <c r="CS871" s="167">
        <f>COUNTIF('Cat Val Desplegable'!$B$3:$B$257,'Altas FI-Compras'!M871)</f>
        <v>0</v>
      </c>
      <c r="CT871" s="167" t="e">
        <f>IFERROR(MATCH(Y871,'Cat Val Desplegable'!$E:$E,0),"")-1</f>
        <v>#VALUE!</v>
      </c>
      <c r="CU871" s="167">
        <f>COUNTIF('Cat Val Desplegable'!$E$3:$E$296,'Altas FI-Compras'!Y871)</f>
        <v>0</v>
      </c>
      <c r="CV871" s="161"/>
      <c r="CW871" s="161"/>
      <c r="CX871" s="161"/>
      <c r="CY871" s="161"/>
      <c r="CZ871" s="161"/>
      <c r="DA871" s="161"/>
      <c r="DB871" s="161"/>
      <c r="DC871" s="161"/>
      <c r="DD871" s="161"/>
    </row>
    <row r="872" spans="1:108">
      <c r="A872" s="155"/>
      <c r="B872" s="155"/>
      <c r="C872" s="155"/>
      <c r="D872" s="155"/>
      <c r="E872" s="155"/>
      <c r="F872" s="155"/>
      <c r="G872" s="155"/>
      <c r="H872" s="155"/>
      <c r="I872" s="155"/>
      <c r="J872" s="155"/>
      <c r="K872" s="155"/>
      <c r="L872" s="155"/>
      <c r="M872" s="155"/>
      <c r="N872" s="156"/>
      <c r="O872" s="157"/>
      <c r="P872" s="158"/>
      <c r="Q872" s="155"/>
      <c r="R872" s="159"/>
      <c r="S872" s="159"/>
      <c r="T872" s="155"/>
      <c r="U872" s="159"/>
      <c r="V872" s="159"/>
      <c r="W872" s="160"/>
      <c r="X872" s="155"/>
      <c r="Y872" s="158"/>
      <c r="Z872" s="155"/>
      <c r="AA872" s="155"/>
      <c r="AB872" s="155"/>
      <c r="AC872" s="162"/>
      <c r="AD872" s="162"/>
      <c r="AE872" s="155"/>
      <c r="AF872" s="155"/>
      <c r="AG872" s="155"/>
      <c r="AH872" s="155"/>
      <c r="AI872" s="155"/>
      <c r="AJ872" s="163"/>
      <c r="AK872" s="163"/>
      <c r="AL872" s="163"/>
      <c r="AM872" s="163"/>
      <c r="AN872" s="164"/>
      <c r="AO872" s="165"/>
      <c r="AP872" s="163"/>
      <c r="AQ872" s="155"/>
      <c r="AR872" s="155"/>
      <c r="AS872" s="155"/>
      <c r="AT872" s="166"/>
      <c r="AU872" s="158"/>
      <c r="AV872" s="155"/>
      <c r="AW872" s="155"/>
      <c r="AX872" s="155"/>
      <c r="AY872" s="155"/>
      <c r="AZ872" s="166"/>
      <c r="BA872" s="158"/>
      <c r="BB872" s="155"/>
      <c r="BC872" s="155"/>
      <c r="BD872" s="155"/>
      <c r="BE872" s="155"/>
      <c r="BF872" s="166"/>
      <c r="BG872" s="158"/>
      <c r="BH872" s="155"/>
      <c r="BI872" s="158"/>
      <c r="BJ872" s="155"/>
      <c r="BK872" s="155"/>
      <c r="BL872" s="155"/>
      <c r="BM872" s="155"/>
      <c r="BN872" s="155"/>
      <c r="BO872" s="155"/>
      <c r="BP872" s="155"/>
      <c r="BQ872" s="155"/>
      <c r="BR872" s="155"/>
      <c r="BS872" s="155"/>
      <c r="BT872" s="155"/>
      <c r="BU872" s="155"/>
      <c r="BV872" s="155"/>
      <c r="BW872" s="155"/>
      <c r="BX872" s="155"/>
      <c r="BY872" s="155"/>
      <c r="BZ872" s="155"/>
      <c r="CA872" s="155"/>
      <c r="CB872" s="155"/>
      <c r="CC872" s="155"/>
      <c r="CD872" s="155"/>
      <c r="CE872" s="155"/>
      <c r="CF872" s="155"/>
      <c r="CG872" s="155"/>
      <c r="CH872" s="155"/>
      <c r="CI872" s="155"/>
      <c r="CJ872" s="166"/>
      <c r="CK872" s="161"/>
      <c r="CL872" s="161"/>
      <c r="CM872" s="161"/>
      <c r="CN872" s="161"/>
      <c r="CO872" s="161"/>
      <c r="CP872" s="161"/>
      <c r="CQ872" s="161"/>
      <c r="CR872" s="167" t="e">
        <f>IFERROR(MATCH(M872,'Cat Val Desplegable'!$B:$B,0),"")-1</f>
        <v>#VALUE!</v>
      </c>
      <c r="CS872" s="167">
        <f>COUNTIF('Cat Val Desplegable'!$B$3:$B$257,'Altas FI-Compras'!M872)</f>
        <v>0</v>
      </c>
      <c r="CT872" s="167" t="e">
        <f>IFERROR(MATCH(Y872,'Cat Val Desplegable'!$E:$E,0),"")-1</f>
        <v>#VALUE!</v>
      </c>
      <c r="CU872" s="167">
        <f>COUNTIF('Cat Val Desplegable'!$E$3:$E$296,'Altas FI-Compras'!Y872)</f>
        <v>0</v>
      </c>
      <c r="CV872" s="161"/>
      <c r="CW872" s="161"/>
      <c r="CX872" s="161"/>
      <c r="CY872" s="161"/>
      <c r="CZ872" s="161"/>
      <c r="DA872" s="161"/>
      <c r="DB872" s="161"/>
      <c r="DC872" s="161"/>
      <c r="DD872" s="161"/>
    </row>
    <row r="873" spans="1:108">
      <c r="A873" s="155"/>
      <c r="B873" s="155"/>
      <c r="C873" s="155"/>
      <c r="D873" s="155"/>
      <c r="E873" s="155"/>
      <c r="F873" s="155"/>
      <c r="G873" s="155"/>
      <c r="H873" s="155"/>
      <c r="I873" s="155"/>
      <c r="J873" s="155"/>
      <c r="K873" s="155"/>
      <c r="L873" s="155"/>
      <c r="M873" s="155"/>
      <c r="N873" s="156"/>
      <c r="O873" s="157"/>
      <c r="P873" s="158"/>
      <c r="Q873" s="155"/>
      <c r="R873" s="159"/>
      <c r="S873" s="159"/>
      <c r="T873" s="155"/>
      <c r="U873" s="159"/>
      <c r="V873" s="159"/>
      <c r="W873" s="160"/>
      <c r="X873" s="155"/>
      <c r="Y873" s="158"/>
      <c r="Z873" s="155"/>
      <c r="AA873" s="155"/>
      <c r="AB873" s="155"/>
      <c r="AC873" s="162"/>
      <c r="AD873" s="162"/>
      <c r="AE873" s="155"/>
      <c r="AF873" s="155"/>
      <c r="AG873" s="155"/>
      <c r="AH873" s="155"/>
      <c r="AI873" s="155"/>
      <c r="AJ873" s="163"/>
      <c r="AK873" s="163"/>
      <c r="AL873" s="163"/>
      <c r="AM873" s="163"/>
      <c r="AN873" s="164"/>
      <c r="AO873" s="165"/>
      <c r="AP873" s="163"/>
      <c r="AQ873" s="155"/>
      <c r="AR873" s="155"/>
      <c r="AS873" s="155"/>
      <c r="AT873" s="166"/>
      <c r="AU873" s="158"/>
      <c r="AV873" s="155"/>
      <c r="AW873" s="155"/>
      <c r="AX873" s="155"/>
      <c r="AY873" s="155"/>
      <c r="AZ873" s="166"/>
      <c r="BA873" s="158"/>
      <c r="BB873" s="155"/>
      <c r="BC873" s="155"/>
      <c r="BD873" s="155"/>
      <c r="BE873" s="155"/>
      <c r="BF873" s="166"/>
      <c r="BG873" s="158"/>
      <c r="BH873" s="155"/>
      <c r="BI873" s="158"/>
      <c r="BJ873" s="155"/>
      <c r="BK873" s="155"/>
      <c r="BL873" s="155"/>
      <c r="BM873" s="155"/>
      <c r="BN873" s="155"/>
      <c r="BO873" s="155"/>
      <c r="BP873" s="155"/>
      <c r="BQ873" s="155"/>
      <c r="BR873" s="155"/>
      <c r="BS873" s="155"/>
      <c r="BT873" s="155"/>
      <c r="BU873" s="155"/>
      <c r="BV873" s="155"/>
      <c r="BW873" s="155"/>
      <c r="BX873" s="155"/>
      <c r="BY873" s="155"/>
      <c r="BZ873" s="155"/>
      <c r="CA873" s="155"/>
      <c r="CB873" s="155"/>
      <c r="CC873" s="155"/>
      <c r="CD873" s="155"/>
      <c r="CE873" s="155"/>
      <c r="CF873" s="155"/>
      <c r="CG873" s="155"/>
      <c r="CH873" s="155"/>
      <c r="CI873" s="155"/>
      <c r="CJ873" s="166"/>
      <c r="CK873" s="161"/>
      <c r="CL873" s="161"/>
      <c r="CM873" s="161"/>
      <c r="CN873" s="161"/>
      <c r="CO873" s="161"/>
      <c r="CP873" s="161"/>
      <c r="CQ873" s="161"/>
      <c r="CR873" s="167" t="e">
        <f>IFERROR(MATCH(M873,'Cat Val Desplegable'!$B:$B,0),"")-1</f>
        <v>#VALUE!</v>
      </c>
      <c r="CS873" s="167">
        <f>COUNTIF('Cat Val Desplegable'!$B$3:$B$257,'Altas FI-Compras'!M873)</f>
        <v>0</v>
      </c>
      <c r="CT873" s="167" t="e">
        <f>IFERROR(MATCH(Y873,'Cat Val Desplegable'!$E:$E,0),"")-1</f>
        <v>#VALUE!</v>
      </c>
      <c r="CU873" s="167">
        <f>COUNTIF('Cat Val Desplegable'!$E$3:$E$296,'Altas FI-Compras'!Y873)</f>
        <v>0</v>
      </c>
      <c r="CV873" s="161"/>
      <c r="CW873" s="161"/>
      <c r="CX873" s="161"/>
      <c r="CY873" s="161"/>
      <c r="CZ873" s="161"/>
      <c r="DA873" s="161"/>
      <c r="DB873" s="161"/>
      <c r="DC873" s="161"/>
      <c r="DD873" s="161"/>
    </row>
    <row r="874" spans="1:108">
      <c r="A874" s="155"/>
      <c r="B874" s="155"/>
      <c r="C874" s="155"/>
      <c r="D874" s="155"/>
      <c r="E874" s="155"/>
      <c r="F874" s="155"/>
      <c r="G874" s="155"/>
      <c r="H874" s="155"/>
      <c r="I874" s="155"/>
      <c r="J874" s="155"/>
      <c r="K874" s="155"/>
      <c r="L874" s="155"/>
      <c r="M874" s="155"/>
      <c r="N874" s="156"/>
      <c r="O874" s="157"/>
      <c r="P874" s="158"/>
      <c r="Q874" s="155"/>
      <c r="R874" s="159"/>
      <c r="S874" s="159"/>
      <c r="T874" s="155"/>
      <c r="U874" s="159"/>
      <c r="V874" s="159"/>
      <c r="W874" s="160"/>
      <c r="X874" s="155"/>
      <c r="Y874" s="158"/>
      <c r="Z874" s="155"/>
      <c r="AA874" s="155"/>
      <c r="AB874" s="155"/>
      <c r="AC874" s="162"/>
      <c r="AD874" s="162"/>
      <c r="AE874" s="155"/>
      <c r="AF874" s="155"/>
      <c r="AG874" s="155"/>
      <c r="AH874" s="155"/>
      <c r="AI874" s="155"/>
      <c r="AJ874" s="163"/>
      <c r="AK874" s="163"/>
      <c r="AL874" s="163"/>
      <c r="AM874" s="163"/>
      <c r="AN874" s="164"/>
      <c r="AO874" s="165"/>
      <c r="AP874" s="163"/>
      <c r="AQ874" s="155"/>
      <c r="AR874" s="155"/>
      <c r="AS874" s="155"/>
      <c r="AT874" s="166"/>
      <c r="AU874" s="158"/>
      <c r="AV874" s="155"/>
      <c r="AW874" s="155"/>
      <c r="AX874" s="155"/>
      <c r="AY874" s="155"/>
      <c r="AZ874" s="166"/>
      <c r="BA874" s="158"/>
      <c r="BB874" s="155"/>
      <c r="BC874" s="155"/>
      <c r="BD874" s="155"/>
      <c r="BE874" s="155"/>
      <c r="BF874" s="166"/>
      <c r="BG874" s="158"/>
      <c r="BH874" s="155"/>
      <c r="BI874" s="158"/>
      <c r="BJ874" s="155"/>
      <c r="BK874" s="155"/>
      <c r="BL874" s="155"/>
      <c r="BM874" s="155"/>
      <c r="BN874" s="155"/>
      <c r="BO874" s="155"/>
      <c r="BP874" s="155"/>
      <c r="BQ874" s="155"/>
      <c r="BR874" s="155"/>
      <c r="BS874" s="155"/>
      <c r="BT874" s="155"/>
      <c r="BU874" s="155"/>
      <c r="BV874" s="155"/>
      <c r="BW874" s="155"/>
      <c r="BX874" s="155"/>
      <c r="BY874" s="155"/>
      <c r="BZ874" s="155"/>
      <c r="CA874" s="155"/>
      <c r="CB874" s="155"/>
      <c r="CC874" s="155"/>
      <c r="CD874" s="155"/>
      <c r="CE874" s="155"/>
      <c r="CF874" s="155"/>
      <c r="CG874" s="155"/>
      <c r="CH874" s="155"/>
      <c r="CI874" s="155"/>
      <c r="CJ874" s="166"/>
      <c r="CK874" s="161"/>
      <c r="CL874" s="161"/>
      <c r="CM874" s="161"/>
      <c r="CN874" s="161"/>
      <c r="CO874" s="161"/>
      <c r="CP874" s="161"/>
      <c r="CQ874" s="161"/>
      <c r="CR874" s="167" t="e">
        <f>IFERROR(MATCH(M874,'Cat Val Desplegable'!$B:$B,0),"")-1</f>
        <v>#VALUE!</v>
      </c>
      <c r="CS874" s="167">
        <f>COUNTIF('Cat Val Desplegable'!$B$3:$B$257,'Altas FI-Compras'!M874)</f>
        <v>0</v>
      </c>
      <c r="CT874" s="167" t="e">
        <f>IFERROR(MATCH(Y874,'Cat Val Desplegable'!$E:$E,0),"")-1</f>
        <v>#VALUE!</v>
      </c>
      <c r="CU874" s="167">
        <f>COUNTIF('Cat Val Desplegable'!$E$3:$E$296,'Altas FI-Compras'!Y874)</f>
        <v>0</v>
      </c>
      <c r="CV874" s="161"/>
      <c r="CW874" s="161"/>
      <c r="CX874" s="161"/>
      <c r="CY874" s="161"/>
      <c r="CZ874" s="161"/>
      <c r="DA874" s="161"/>
      <c r="DB874" s="161"/>
      <c r="DC874" s="161"/>
      <c r="DD874" s="161"/>
    </row>
    <row r="875" spans="1:108">
      <c r="A875" s="155"/>
      <c r="B875" s="155"/>
      <c r="C875" s="155"/>
      <c r="D875" s="155"/>
      <c r="E875" s="155"/>
      <c r="F875" s="155"/>
      <c r="G875" s="155"/>
      <c r="H875" s="155"/>
      <c r="I875" s="155"/>
      <c r="J875" s="155"/>
      <c r="K875" s="155"/>
      <c r="L875" s="155"/>
      <c r="M875" s="155"/>
      <c r="N875" s="156"/>
      <c r="O875" s="157"/>
      <c r="P875" s="158"/>
      <c r="Q875" s="155"/>
      <c r="R875" s="159"/>
      <c r="S875" s="159"/>
      <c r="T875" s="155"/>
      <c r="U875" s="159"/>
      <c r="V875" s="159"/>
      <c r="W875" s="160"/>
      <c r="X875" s="155"/>
      <c r="Y875" s="158"/>
      <c r="Z875" s="155"/>
      <c r="AA875" s="155"/>
      <c r="AB875" s="155"/>
      <c r="AC875" s="162"/>
      <c r="AD875" s="162"/>
      <c r="AE875" s="155"/>
      <c r="AF875" s="155"/>
      <c r="AG875" s="155"/>
      <c r="AH875" s="155"/>
      <c r="AI875" s="155"/>
      <c r="AJ875" s="163"/>
      <c r="AK875" s="163"/>
      <c r="AL875" s="163"/>
      <c r="AM875" s="163"/>
      <c r="AN875" s="164"/>
      <c r="AO875" s="165"/>
      <c r="AP875" s="163"/>
      <c r="AQ875" s="155"/>
      <c r="AR875" s="155"/>
      <c r="AS875" s="155"/>
      <c r="AT875" s="166"/>
      <c r="AU875" s="158"/>
      <c r="AV875" s="155"/>
      <c r="AW875" s="155"/>
      <c r="AX875" s="155"/>
      <c r="AY875" s="155"/>
      <c r="AZ875" s="166"/>
      <c r="BA875" s="158"/>
      <c r="BB875" s="155"/>
      <c r="BC875" s="155"/>
      <c r="BD875" s="155"/>
      <c r="BE875" s="155"/>
      <c r="BF875" s="166"/>
      <c r="BG875" s="158"/>
      <c r="BH875" s="155"/>
      <c r="BI875" s="158"/>
      <c r="BJ875" s="155"/>
      <c r="BK875" s="155"/>
      <c r="BL875" s="155"/>
      <c r="BM875" s="155"/>
      <c r="BN875" s="155"/>
      <c r="BO875" s="155"/>
      <c r="BP875" s="155"/>
      <c r="BQ875" s="155"/>
      <c r="BR875" s="155"/>
      <c r="BS875" s="155"/>
      <c r="BT875" s="155"/>
      <c r="BU875" s="155"/>
      <c r="BV875" s="155"/>
      <c r="BW875" s="155"/>
      <c r="BX875" s="155"/>
      <c r="BY875" s="155"/>
      <c r="BZ875" s="155"/>
      <c r="CA875" s="155"/>
      <c r="CB875" s="155"/>
      <c r="CC875" s="155"/>
      <c r="CD875" s="155"/>
      <c r="CE875" s="155"/>
      <c r="CF875" s="155"/>
      <c r="CG875" s="155"/>
      <c r="CH875" s="155"/>
      <c r="CI875" s="155"/>
      <c r="CJ875" s="166"/>
      <c r="CK875" s="161"/>
      <c r="CL875" s="161"/>
      <c r="CM875" s="161"/>
      <c r="CN875" s="161"/>
      <c r="CO875" s="161"/>
      <c r="CP875" s="161"/>
      <c r="CQ875" s="161"/>
      <c r="CR875" s="167" t="e">
        <f>IFERROR(MATCH(M875,'Cat Val Desplegable'!$B:$B,0),"")-1</f>
        <v>#VALUE!</v>
      </c>
      <c r="CS875" s="167">
        <f>COUNTIF('Cat Val Desplegable'!$B$3:$B$257,'Altas FI-Compras'!M875)</f>
        <v>0</v>
      </c>
      <c r="CT875" s="167" t="e">
        <f>IFERROR(MATCH(Y875,'Cat Val Desplegable'!$E:$E,0),"")-1</f>
        <v>#VALUE!</v>
      </c>
      <c r="CU875" s="167">
        <f>COUNTIF('Cat Val Desplegable'!$E$3:$E$296,'Altas FI-Compras'!Y875)</f>
        <v>0</v>
      </c>
      <c r="CV875" s="161"/>
      <c r="CW875" s="161"/>
      <c r="CX875" s="161"/>
      <c r="CY875" s="161"/>
      <c r="CZ875" s="161"/>
      <c r="DA875" s="161"/>
      <c r="DB875" s="161"/>
      <c r="DC875" s="161"/>
      <c r="DD875" s="161"/>
    </row>
    <row r="876" spans="1:108">
      <c r="A876" s="155"/>
      <c r="B876" s="155"/>
      <c r="C876" s="155"/>
      <c r="D876" s="155"/>
      <c r="E876" s="155"/>
      <c r="F876" s="155"/>
      <c r="G876" s="155"/>
      <c r="H876" s="155"/>
      <c r="I876" s="155"/>
      <c r="J876" s="155"/>
      <c r="K876" s="155"/>
      <c r="L876" s="155"/>
      <c r="M876" s="155"/>
      <c r="N876" s="156"/>
      <c r="O876" s="157"/>
      <c r="P876" s="158"/>
      <c r="Q876" s="155"/>
      <c r="R876" s="159"/>
      <c r="S876" s="159"/>
      <c r="T876" s="155"/>
      <c r="U876" s="159"/>
      <c r="V876" s="159"/>
      <c r="W876" s="160"/>
      <c r="X876" s="155"/>
      <c r="Y876" s="158"/>
      <c r="Z876" s="155"/>
      <c r="AA876" s="155"/>
      <c r="AB876" s="155"/>
      <c r="AC876" s="162"/>
      <c r="AD876" s="162"/>
      <c r="AE876" s="155"/>
      <c r="AF876" s="155"/>
      <c r="AG876" s="155"/>
      <c r="AH876" s="155"/>
      <c r="AI876" s="155"/>
      <c r="AJ876" s="163"/>
      <c r="AK876" s="163"/>
      <c r="AL876" s="163"/>
      <c r="AM876" s="163"/>
      <c r="AN876" s="164"/>
      <c r="AO876" s="165"/>
      <c r="AP876" s="163"/>
      <c r="AQ876" s="155"/>
      <c r="AR876" s="155"/>
      <c r="AS876" s="155"/>
      <c r="AT876" s="166"/>
      <c r="AU876" s="158"/>
      <c r="AV876" s="155"/>
      <c r="AW876" s="155"/>
      <c r="AX876" s="155"/>
      <c r="AY876" s="155"/>
      <c r="AZ876" s="166"/>
      <c r="BA876" s="158"/>
      <c r="BB876" s="155"/>
      <c r="BC876" s="155"/>
      <c r="BD876" s="155"/>
      <c r="BE876" s="155"/>
      <c r="BF876" s="166"/>
      <c r="BG876" s="158"/>
      <c r="BH876" s="155"/>
      <c r="BI876" s="158"/>
      <c r="BJ876" s="155"/>
      <c r="BK876" s="155"/>
      <c r="BL876" s="155"/>
      <c r="BM876" s="155"/>
      <c r="BN876" s="155"/>
      <c r="BO876" s="155"/>
      <c r="BP876" s="155"/>
      <c r="BQ876" s="155"/>
      <c r="BR876" s="155"/>
      <c r="BS876" s="155"/>
      <c r="BT876" s="155"/>
      <c r="BU876" s="155"/>
      <c r="BV876" s="155"/>
      <c r="BW876" s="155"/>
      <c r="BX876" s="155"/>
      <c r="BY876" s="155"/>
      <c r="BZ876" s="155"/>
      <c r="CA876" s="155"/>
      <c r="CB876" s="155"/>
      <c r="CC876" s="155"/>
      <c r="CD876" s="155"/>
      <c r="CE876" s="155"/>
      <c r="CF876" s="155"/>
      <c r="CG876" s="155"/>
      <c r="CH876" s="155"/>
      <c r="CI876" s="155"/>
      <c r="CJ876" s="166"/>
      <c r="CK876" s="161"/>
      <c r="CL876" s="161"/>
      <c r="CM876" s="161"/>
      <c r="CN876" s="161"/>
      <c r="CO876" s="161"/>
      <c r="CP876" s="161"/>
      <c r="CQ876" s="161"/>
      <c r="CR876" s="167" t="e">
        <f>IFERROR(MATCH(M876,'Cat Val Desplegable'!$B:$B,0),"")-1</f>
        <v>#VALUE!</v>
      </c>
      <c r="CS876" s="167">
        <f>COUNTIF('Cat Val Desplegable'!$B$3:$B$257,'Altas FI-Compras'!M876)</f>
        <v>0</v>
      </c>
      <c r="CT876" s="167" t="e">
        <f>IFERROR(MATCH(Y876,'Cat Val Desplegable'!$E:$E,0),"")-1</f>
        <v>#VALUE!</v>
      </c>
      <c r="CU876" s="167">
        <f>COUNTIF('Cat Val Desplegable'!$E$3:$E$296,'Altas FI-Compras'!Y876)</f>
        <v>0</v>
      </c>
      <c r="CV876" s="161"/>
      <c r="CW876" s="161"/>
      <c r="CX876" s="161"/>
      <c r="CY876" s="161"/>
      <c r="CZ876" s="161"/>
      <c r="DA876" s="161"/>
      <c r="DB876" s="161"/>
      <c r="DC876" s="161"/>
      <c r="DD876" s="161"/>
    </row>
    <row r="877" spans="1:108">
      <c r="A877" s="155"/>
      <c r="B877" s="155"/>
      <c r="C877" s="155"/>
      <c r="D877" s="155"/>
      <c r="E877" s="155"/>
      <c r="F877" s="155"/>
      <c r="G877" s="155"/>
      <c r="H877" s="155"/>
      <c r="I877" s="155"/>
      <c r="J877" s="155"/>
      <c r="K877" s="155"/>
      <c r="L877" s="155"/>
      <c r="M877" s="155"/>
      <c r="N877" s="156"/>
      <c r="O877" s="157"/>
      <c r="P877" s="158"/>
      <c r="Q877" s="155"/>
      <c r="R877" s="159"/>
      <c r="S877" s="159"/>
      <c r="T877" s="155"/>
      <c r="U877" s="159"/>
      <c r="V877" s="159"/>
      <c r="W877" s="160"/>
      <c r="X877" s="155"/>
      <c r="Y877" s="158"/>
      <c r="Z877" s="155"/>
      <c r="AA877" s="155"/>
      <c r="AB877" s="155"/>
      <c r="AC877" s="162"/>
      <c r="AD877" s="162"/>
      <c r="AE877" s="155"/>
      <c r="AF877" s="155"/>
      <c r="AG877" s="155"/>
      <c r="AH877" s="155"/>
      <c r="AI877" s="155"/>
      <c r="AJ877" s="163"/>
      <c r="AK877" s="163"/>
      <c r="AL877" s="163"/>
      <c r="AM877" s="163"/>
      <c r="AN877" s="164"/>
      <c r="AO877" s="165"/>
      <c r="AP877" s="163"/>
      <c r="AQ877" s="155"/>
      <c r="AR877" s="155"/>
      <c r="AS877" s="155"/>
      <c r="AT877" s="166"/>
      <c r="AU877" s="158"/>
      <c r="AV877" s="155"/>
      <c r="AW877" s="155"/>
      <c r="AX877" s="155"/>
      <c r="AY877" s="155"/>
      <c r="AZ877" s="166"/>
      <c r="BA877" s="158"/>
      <c r="BB877" s="155"/>
      <c r="BC877" s="155"/>
      <c r="BD877" s="155"/>
      <c r="BE877" s="155"/>
      <c r="BF877" s="166"/>
      <c r="BG877" s="158"/>
      <c r="BH877" s="155"/>
      <c r="BI877" s="158"/>
      <c r="BJ877" s="155"/>
      <c r="BK877" s="155"/>
      <c r="BL877" s="155"/>
      <c r="BM877" s="155"/>
      <c r="BN877" s="155"/>
      <c r="BO877" s="155"/>
      <c r="BP877" s="155"/>
      <c r="BQ877" s="155"/>
      <c r="BR877" s="155"/>
      <c r="BS877" s="155"/>
      <c r="BT877" s="155"/>
      <c r="BU877" s="155"/>
      <c r="BV877" s="155"/>
      <c r="BW877" s="155"/>
      <c r="BX877" s="155"/>
      <c r="BY877" s="155"/>
      <c r="BZ877" s="155"/>
      <c r="CA877" s="155"/>
      <c r="CB877" s="155"/>
      <c r="CC877" s="155"/>
      <c r="CD877" s="155"/>
      <c r="CE877" s="155"/>
      <c r="CF877" s="155"/>
      <c r="CG877" s="155"/>
      <c r="CH877" s="155"/>
      <c r="CI877" s="155"/>
      <c r="CJ877" s="166"/>
      <c r="CK877" s="161"/>
      <c r="CL877" s="161"/>
      <c r="CM877" s="161"/>
      <c r="CN877" s="161"/>
      <c r="CO877" s="161"/>
      <c r="CP877" s="161"/>
      <c r="CQ877" s="161"/>
      <c r="CR877" s="167" t="e">
        <f>IFERROR(MATCH(M877,'Cat Val Desplegable'!$B:$B,0),"")-1</f>
        <v>#VALUE!</v>
      </c>
      <c r="CS877" s="167">
        <f>COUNTIF('Cat Val Desplegable'!$B$3:$B$257,'Altas FI-Compras'!M877)</f>
        <v>0</v>
      </c>
      <c r="CT877" s="167" t="e">
        <f>IFERROR(MATCH(Y877,'Cat Val Desplegable'!$E:$E,0),"")-1</f>
        <v>#VALUE!</v>
      </c>
      <c r="CU877" s="167">
        <f>COUNTIF('Cat Val Desplegable'!$E$3:$E$296,'Altas FI-Compras'!Y877)</f>
        <v>0</v>
      </c>
      <c r="CV877" s="161"/>
      <c r="CW877" s="161"/>
      <c r="CX877" s="161"/>
      <c r="CY877" s="161"/>
      <c r="CZ877" s="161"/>
      <c r="DA877" s="161"/>
      <c r="DB877" s="161"/>
      <c r="DC877" s="161"/>
      <c r="DD877" s="161"/>
    </row>
    <row r="878" spans="1:108">
      <c r="A878" s="155"/>
      <c r="B878" s="155"/>
      <c r="C878" s="155"/>
      <c r="D878" s="155"/>
      <c r="E878" s="155"/>
      <c r="F878" s="155"/>
      <c r="G878" s="155"/>
      <c r="H878" s="155"/>
      <c r="I878" s="155"/>
      <c r="J878" s="155"/>
      <c r="K878" s="155"/>
      <c r="L878" s="155"/>
      <c r="M878" s="155"/>
      <c r="N878" s="156"/>
      <c r="O878" s="157"/>
      <c r="P878" s="158"/>
      <c r="Q878" s="155"/>
      <c r="R878" s="159"/>
      <c r="S878" s="159"/>
      <c r="T878" s="155"/>
      <c r="U878" s="159"/>
      <c r="V878" s="159"/>
      <c r="W878" s="160"/>
      <c r="X878" s="155"/>
      <c r="Y878" s="158"/>
      <c r="Z878" s="155"/>
      <c r="AA878" s="155"/>
      <c r="AB878" s="155"/>
      <c r="AC878" s="162"/>
      <c r="AD878" s="162"/>
      <c r="AE878" s="155"/>
      <c r="AF878" s="155"/>
      <c r="AG878" s="155"/>
      <c r="AH878" s="155"/>
      <c r="AI878" s="155"/>
      <c r="AJ878" s="163"/>
      <c r="AK878" s="163"/>
      <c r="AL878" s="163"/>
      <c r="AM878" s="163"/>
      <c r="AN878" s="164"/>
      <c r="AO878" s="165"/>
      <c r="AP878" s="163"/>
      <c r="AQ878" s="155"/>
      <c r="AR878" s="155"/>
      <c r="AS878" s="155"/>
      <c r="AT878" s="166"/>
      <c r="AU878" s="158"/>
      <c r="AV878" s="155"/>
      <c r="AW878" s="155"/>
      <c r="AX878" s="155"/>
      <c r="AY878" s="155"/>
      <c r="AZ878" s="166"/>
      <c r="BA878" s="158"/>
      <c r="BB878" s="155"/>
      <c r="BC878" s="155"/>
      <c r="BD878" s="155"/>
      <c r="BE878" s="155"/>
      <c r="BF878" s="166"/>
      <c r="BG878" s="158"/>
      <c r="BH878" s="155"/>
      <c r="BI878" s="158"/>
      <c r="BJ878" s="155"/>
      <c r="BK878" s="155"/>
      <c r="BL878" s="155"/>
      <c r="BM878" s="155"/>
      <c r="BN878" s="155"/>
      <c r="BO878" s="155"/>
      <c r="BP878" s="155"/>
      <c r="BQ878" s="155"/>
      <c r="BR878" s="155"/>
      <c r="BS878" s="155"/>
      <c r="BT878" s="155"/>
      <c r="BU878" s="155"/>
      <c r="BV878" s="155"/>
      <c r="BW878" s="155"/>
      <c r="BX878" s="155"/>
      <c r="BY878" s="155"/>
      <c r="BZ878" s="155"/>
      <c r="CA878" s="155"/>
      <c r="CB878" s="155"/>
      <c r="CC878" s="155"/>
      <c r="CD878" s="155"/>
      <c r="CE878" s="155"/>
      <c r="CF878" s="155"/>
      <c r="CG878" s="155"/>
      <c r="CH878" s="155"/>
      <c r="CI878" s="155"/>
      <c r="CJ878" s="166"/>
      <c r="CK878" s="161"/>
      <c r="CL878" s="161"/>
      <c r="CM878" s="161"/>
      <c r="CN878" s="161"/>
      <c r="CO878" s="161"/>
      <c r="CP878" s="161"/>
      <c r="CQ878" s="161"/>
      <c r="CR878" s="167" t="e">
        <f>IFERROR(MATCH(M878,'Cat Val Desplegable'!$B:$B,0),"")-1</f>
        <v>#VALUE!</v>
      </c>
      <c r="CS878" s="167">
        <f>COUNTIF('Cat Val Desplegable'!$B$3:$B$257,'Altas FI-Compras'!M878)</f>
        <v>0</v>
      </c>
      <c r="CT878" s="167" t="e">
        <f>IFERROR(MATCH(Y878,'Cat Val Desplegable'!$E:$E,0),"")-1</f>
        <v>#VALUE!</v>
      </c>
      <c r="CU878" s="167">
        <f>COUNTIF('Cat Val Desplegable'!$E$3:$E$296,'Altas FI-Compras'!Y878)</f>
        <v>0</v>
      </c>
      <c r="CV878" s="161"/>
      <c r="CW878" s="161"/>
      <c r="CX878" s="161"/>
      <c r="CY878" s="161"/>
      <c r="CZ878" s="161"/>
      <c r="DA878" s="161"/>
      <c r="DB878" s="161"/>
      <c r="DC878" s="161"/>
      <c r="DD878" s="161"/>
    </row>
    <row r="879" spans="1:108">
      <c r="A879" s="155"/>
      <c r="B879" s="155"/>
      <c r="C879" s="155"/>
      <c r="D879" s="155"/>
      <c r="E879" s="155"/>
      <c r="F879" s="155"/>
      <c r="G879" s="155"/>
      <c r="H879" s="155"/>
      <c r="I879" s="155"/>
      <c r="J879" s="155"/>
      <c r="K879" s="155"/>
      <c r="L879" s="155"/>
      <c r="M879" s="155"/>
      <c r="N879" s="156"/>
      <c r="O879" s="157"/>
      <c r="P879" s="158"/>
      <c r="Q879" s="155"/>
      <c r="R879" s="159"/>
      <c r="S879" s="159"/>
      <c r="T879" s="155"/>
      <c r="U879" s="159"/>
      <c r="V879" s="159"/>
      <c r="W879" s="160"/>
      <c r="X879" s="155"/>
      <c r="Y879" s="158"/>
      <c r="Z879" s="155"/>
      <c r="AA879" s="155"/>
      <c r="AB879" s="155"/>
      <c r="AC879" s="162"/>
      <c r="AD879" s="162"/>
      <c r="AE879" s="155"/>
      <c r="AF879" s="155"/>
      <c r="AG879" s="155"/>
      <c r="AH879" s="155"/>
      <c r="AI879" s="155"/>
      <c r="AJ879" s="163"/>
      <c r="AK879" s="163"/>
      <c r="AL879" s="163"/>
      <c r="AM879" s="163"/>
      <c r="AN879" s="164"/>
      <c r="AO879" s="165"/>
      <c r="AP879" s="163"/>
      <c r="AQ879" s="155"/>
      <c r="AR879" s="155"/>
      <c r="AS879" s="155"/>
      <c r="AT879" s="166"/>
      <c r="AU879" s="158"/>
      <c r="AV879" s="155"/>
      <c r="AW879" s="155"/>
      <c r="AX879" s="155"/>
      <c r="AY879" s="155"/>
      <c r="AZ879" s="166"/>
      <c r="BA879" s="158"/>
      <c r="BB879" s="155"/>
      <c r="BC879" s="155"/>
      <c r="BD879" s="155"/>
      <c r="BE879" s="155"/>
      <c r="BF879" s="166"/>
      <c r="BG879" s="158"/>
      <c r="BH879" s="155"/>
      <c r="BI879" s="158"/>
      <c r="BJ879" s="155"/>
      <c r="BK879" s="155"/>
      <c r="BL879" s="155"/>
      <c r="BM879" s="155"/>
      <c r="BN879" s="155"/>
      <c r="BO879" s="155"/>
      <c r="BP879" s="155"/>
      <c r="BQ879" s="155"/>
      <c r="BR879" s="155"/>
      <c r="BS879" s="155"/>
      <c r="BT879" s="155"/>
      <c r="BU879" s="155"/>
      <c r="BV879" s="155"/>
      <c r="BW879" s="155"/>
      <c r="BX879" s="155"/>
      <c r="BY879" s="155"/>
      <c r="BZ879" s="155"/>
      <c r="CA879" s="155"/>
      <c r="CB879" s="155"/>
      <c r="CC879" s="155"/>
      <c r="CD879" s="155"/>
      <c r="CE879" s="155"/>
      <c r="CF879" s="155"/>
      <c r="CG879" s="155"/>
      <c r="CH879" s="155"/>
      <c r="CI879" s="155"/>
      <c r="CJ879" s="166"/>
      <c r="CK879" s="161"/>
      <c r="CL879" s="161"/>
      <c r="CM879" s="161"/>
      <c r="CN879" s="161"/>
      <c r="CO879" s="161"/>
      <c r="CP879" s="161"/>
      <c r="CQ879" s="161"/>
      <c r="CR879" s="167" t="e">
        <f>IFERROR(MATCH(M879,'Cat Val Desplegable'!$B:$B,0),"")-1</f>
        <v>#VALUE!</v>
      </c>
      <c r="CS879" s="167">
        <f>COUNTIF('Cat Val Desplegable'!$B$3:$B$257,'Altas FI-Compras'!M879)</f>
        <v>0</v>
      </c>
      <c r="CT879" s="167" t="e">
        <f>IFERROR(MATCH(Y879,'Cat Val Desplegable'!$E:$E,0),"")-1</f>
        <v>#VALUE!</v>
      </c>
      <c r="CU879" s="167">
        <f>COUNTIF('Cat Val Desplegable'!$E$3:$E$296,'Altas FI-Compras'!Y879)</f>
        <v>0</v>
      </c>
      <c r="CV879" s="161"/>
      <c r="CW879" s="161"/>
      <c r="CX879" s="161"/>
      <c r="CY879" s="161"/>
      <c r="CZ879" s="161"/>
      <c r="DA879" s="161"/>
      <c r="DB879" s="161"/>
      <c r="DC879" s="161"/>
      <c r="DD879" s="161"/>
    </row>
    <row r="880" spans="1:108">
      <c r="A880" s="155"/>
      <c r="B880" s="155"/>
      <c r="C880" s="155"/>
      <c r="D880" s="155"/>
      <c r="E880" s="155"/>
      <c r="F880" s="155"/>
      <c r="G880" s="155"/>
      <c r="H880" s="155"/>
      <c r="I880" s="155"/>
      <c r="J880" s="155"/>
      <c r="K880" s="155"/>
      <c r="L880" s="155"/>
      <c r="M880" s="155"/>
      <c r="N880" s="156"/>
      <c r="O880" s="157"/>
      <c r="P880" s="158"/>
      <c r="Q880" s="155"/>
      <c r="R880" s="159"/>
      <c r="S880" s="159"/>
      <c r="T880" s="155"/>
      <c r="U880" s="159"/>
      <c r="V880" s="159"/>
      <c r="W880" s="160"/>
      <c r="X880" s="155"/>
      <c r="Y880" s="158"/>
      <c r="Z880" s="155"/>
      <c r="AA880" s="155"/>
      <c r="AB880" s="155"/>
      <c r="AC880" s="162"/>
      <c r="AD880" s="162"/>
      <c r="AE880" s="155"/>
      <c r="AF880" s="155"/>
      <c r="AG880" s="155"/>
      <c r="AH880" s="155"/>
      <c r="AI880" s="155"/>
      <c r="AJ880" s="163"/>
      <c r="AK880" s="163"/>
      <c r="AL880" s="163"/>
      <c r="AM880" s="163"/>
      <c r="AN880" s="164"/>
      <c r="AO880" s="165"/>
      <c r="AP880" s="163"/>
      <c r="AQ880" s="155"/>
      <c r="AR880" s="155"/>
      <c r="AS880" s="155"/>
      <c r="AT880" s="166"/>
      <c r="AU880" s="158"/>
      <c r="AV880" s="155"/>
      <c r="AW880" s="155"/>
      <c r="AX880" s="155"/>
      <c r="AY880" s="155"/>
      <c r="AZ880" s="166"/>
      <c r="BA880" s="158"/>
      <c r="BB880" s="155"/>
      <c r="BC880" s="155"/>
      <c r="BD880" s="155"/>
      <c r="BE880" s="155"/>
      <c r="BF880" s="166"/>
      <c r="BG880" s="158"/>
      <c r="BH880" s="155"/>
      <c r="BI880" s="158"/>
      <c r="BJ880" s="155"/>
      <c r="BK880" s="155"/>
      <c r="BL880" s="155"/>
      <c r="BM880" s="155"/>
      <c r="BN880" s="155"/>
      <c r="BO880" s="155"/>
      <c r="BP880" s="155"/>
      <c r="BQ880" s="155"/>
      <c r="BR880" s="155"/>
      <c r="BS880" s="155"/>
      <c r="BT880" s="155"/>
      <c r="BU880" s="155"/>
      <c r="BV880" s="155"/>
      <c r="BW880" s="155"/>
      <c r="BX880" s="155"/>
      <c r="BY880" s="155"/>
      <c r="BZ880" s="155"/>
      <c r="CA880" s="155"/>
      <c r="CB880" s="155"/>
      <c r="CC880" s="155"/>
      <c r="CD880" s="155"/>
      <c r="CE880" s="155"/>
      <c r="CF880" s="155"/>
      <c r="CG880" s="155"/>
      <c r="CH880" s="155"/>
      <c r="CI880" s="155"/>
      <c r="CJ880" s="166"/>
      <c r="CK880" s="161"/>
      <c r="CL880" s="161"/>
      <c r="CM880" s="161"/>
      <c r="CN880" s="161"/>
      <c r="CO880" s="161"/>
      <c r="CP880" s="161"/>
      <c r="CQ880" s="161"/>
      <c r="CR880" s="167" t="e">
        <f>IFERROR(MATCH(M880,'Cat Val Desplegable'!$B:$B,0),"")-1</f>
        <v>#VALUE!</v>
      </c>
      <c r="CS880" s="167">
        <f>COUNTIF('Cat Val Desplegable'!$B$3:$B$257,'Altas FI-Compras'!M880)</f>
        <v>0</v>
      </c>
      <c r="CT880" s="167" t="e">
        <f>IFERROR(MATCH(Y880,'Cat Val Desplegable'!$E:$E,0),"")-1</f>
        <v>#VALUE!</v>
      </c>
      <c r="CU880" s="167">
        <f>COUNTIF('Cat Val Desplegable'!$E$3:$E$296,'Altas FI-Compras'!Y880)</f>
        <v>0</v>
      </c>
      <c r="CV880" s="161"/>
      <c r="CW880" s="161"/>
      <c r="CX880" s="161"/>
      <c r="CY880" s="161"/>
      <c r="CZ880" s="161"/>
      <c r="DA880" s="161"/>
      <c r="DB880" s="161"/>
      <c r="DC880" s="161"/>
      <c r="DD880" s="161"/>
    </row>
    <row r="881" spans="1:108">
      <c r="A881" s="155"/>
      <c r="B881" s="155"/>
      <c r="C881" s="155"/>
      <c r="D881" s="155"/>
      <c r="E881" s="155"/>
      <c r="F881" s="155"/>
      <c r="G881" s="155"/>
      <c r="H881" s="155"/>
      <c r="I881" s="155"/>
      <c r="J881" s="155"/>
      <c r="K881" s="155"/>
      <c r="L881" s="155"/>
      <c r="M881" s="155"/>
      <c r="N881" s="156"/>
      <c r="O881" s="157"/>
      <c r="P881" s="158"/>
      <c r="Q881" s="155"/>
      <c r="R881" s="159"/>
      <c r="S881" s="159"/>
      <c r="T881" s="155"/>
      <c r="U881" s="159"/>
      <c r="V881" s="159"/>
      <c r="W881" s="160"/>
      <c r="X881" s="155"/>
      <c r="Y881" s="158"/>
      <c r="Z881" s="155"/>
      <c r="AA881" s="155"/>
      <c r="AB881" s="155"/>
      <c r="AC881" s="162"/>
      <c r="AD881" s="162"/>
      <c r="AE881" s="155"/>
      <c r="AF881" s="155"/>
      <c r="AG881" s="155"/>
      <c r="AH881" s="155"/>
      <c r="AI881" s="155"/>
      <c r="AJ881" s="163"/>
      <c r="AK881" s="163"/>
      <c r="AL881" s="163"/>
      <c r="AM881" s="163"/>
      <c r="AN881" s="164"/>
      <c r="AO881" s="165"/>
      <c r="AP881" s="163"/>
      <c r="AQ881" s="155"/>
      <c r="AR881" s="155"/>
      <c r="AS881" s="155"/>
      <c r="AT881" s="166"/>
      <c r="AU881" s="158"/>
      <c r="AV881" s="155"/>
      <c r="AW881" s="155"/>
      <c r="AX881" s="155"/>
      <c r="AY881" s="155"/>
      <c r="AZ881" s="166"/>
      <c r="BA881" s="158"/>
      <c r="BB881" s="155"/>
      <c r="BC881" s="155"/>
      <c r="BD881" s="155"/>
      <c r="BE881" s="155"/>
      <c r="BF881" s="166"/>
      <c r="BG881" s="158"/>
      <c r="BH881" s="155"/>
      <c r="BI881" s="158"/>
      <c r="BJ881" s="155"/>
      <c r="BK881" s="155"/>
      <c r="BL881" s="155"/>
      <c r="BM881" s="155"/>
      <c r="BN881" s="155"/>
      <c r="BO881" s="155"/>
      <c r="BP881" s="155"/>
      <c r="BQ881" s="155"/>
      <c r="BR881" s="155"/>
      <c r="BS881" s="155"/>
      <c r="BT881" s="155"/>
      <c r="BU881" s="155"/>
      <c r="BV881" s="155"/>
      <c r="BW881" s="155"/>
      <c r="BX881" s="155"/>
      <c r="BY881" s="155"/>
      <c r="BZ881" s="155"/>
      <c r="CA881" s="155"/>
      <c r="CB881" s="155"/>
      <c r="CC881" s="155"/>
      <c r="CD881" s="155"/>
      <c r="CE881" s="155"/>
      <c r="CF881" s="155"/>
      <c r="CG881" s="155"/>
      <c r="CH881" s="155"/>
      <c r="CI881" s="155"/>
      <c r="CJ881" s="166"/>
      <c r="CK881" s="161"/>
      <c r="CL881" s="161"/>
      <c r="CM881" s="161"/>
      <c r="CN881" s="161"/>
      <c r="CO881" s="161"/>
      <c r="CP881" s="161"/>
      <c r="CQ881" s="161"/>
      <c r="CR881" s="167" t="e">
        <f>IFERROR(MATCH(M881,'Cat Val Desplegable'!$B:$B,0),"")-1</f>
        <v>#VALUE!</v>
      </c>
      <c r="CS881" s="167">
        <f>COUNTIF('Cat Val Desplegable'!$B$3:$B$257,'Altas FI-Compras'!M881)</f>
        <v>0</v>
      </c>
      <c r="CT881" s="167" t="e">
        <f>IFERROR(MATCH(Y881,'Cat Val Desplegable'!$E:$E,0),"")-1</f>
        <v>#VALUE!</v>
      </c>
      <c r="CU881" s="167">
        <f>COUNTIF('Cat Val Desplegable'!$E$3:$E$296,'Altas FI-Compras'!Y881)</f>
        <v>0</v>
      </c>
      <c r="CV881" s="161"/>
      <c r="CW881" s="161"/>
      <c r="CX881" s="161"/>
      <c r="CY881" s="161"/>
      <c r="CZ881" s="161"/>
      <c r="DA881" s="161"/>
      <c r="DB881" s="161"/>
      <c r="DC881" s="161"/>
      <c r="DD881" s="161"/>
    </row>
    <row r="882" spans="1:108">
      <c r="A882" s="155"/>
      <c r="B882" s="155"/>
      <c r="C882" s="155"/>
      <c r="D882" s="155"/>
      <c r="E882" s="155"/>
      <c r="F882" s="155"/>
      <c r="G882" s="155"/>
      <c r="H882" s="155"/>
      <c r="I882" s="155"/>
      <c r="J882" s="155"/>
      <c r="K882" s="155"/>
      <c r="L882" s="155"/>
      <c r="M882" s="155"/>
      <c r="N882" s="156"/>
      <c r="O882" s="157"/>
      <c r="P882" s="158"/>
      <c r="Q882" s="155"/>
      <c r="R882" s="159"/>
      <c r="S882" s="159"/>
      <c r="T882" s="155"/>
      <c r="U882" s="159"/>
      <c r="V882" s="159"/>
      <c r="W882" s="160"/>
      <c r="X882" s="155"/>
      <c r="Y882" s="158"/>
      <c r="Z882" s="155"/>
      <c r="AA882" s="155"/>
      <c r="AB882" s="155"/>
      <c r="AC882" s="162"/>
      <c r="AD882" s="162"/>
      <c r="AE882" s="155"/>
      <c r="AF882" s="155"/>
      <c r="AG882" s="155"/>
      <c r="AH882" s="155"/>
      <c r="AI882" s="155"/>
      <c r="AJ882" s="163"/>
      <c r="AK882" s="163"/>
      <c r="AL882" s="163"/>
      <c r="AM882" s="163"/>
      <c r="AN882" s="164"/>
      <c r="AO882" s="165"/>
      <c r="AP882" s="163"/>
      <c r="AQ882" s="155"/>
      <c r="AR882" s="155"/>
      <c r="AS882" s="155"/>
      <c r="AT882" s="166"/>
      <c r="AU882" s="158"/>
      <c r="AV882" s="155"/>
      <c r="AW882" s="155"/>
      <c r="AX882" s="155"/>
      <c r="AY882" s="155"/>
      <c r="AZ882" s="166"/>
      <c r="BA882" s="158"/>
      <c r="BB882" s="155"/>
      <c r="BC882" s="155"/>
      <c r="BD882" s="155"/>
      <c r="BE882" s="155"/>
      <c r="BF882" s="166"/>
      <c r="BG882" s="158"/>
      <c r="BH882" s="155"/>
      <c r="BI882" s="158"/>
      <c r="BJ882" s="155"/>
      <c r="BK882" s="155"/>
      <c r="BL882" s="155"/>
      <c r="BM882" s="155"/>
      <c r="BN882" s="155"/>
      <c r="BO882" s="155"/>
      <c r="BP882" s="155"/>
      <c r="BQ882" s="155"/>
      <c r="BR882" s="155"/>
      <c r="BS882" s="155"/>
      <c r="BT882" s="155"/>
      <c r="BU882" s="155"/>
      <c r="BV882" s="155"/>
      <c r="BW882" s="155"/>
      <c r="BX882" s="155"/>
      <c r="BY882" s="155"/>
      <c r="BZ882" s="155"/>
      <c r="CA882" s="155"/>
      <c r="CB882" s="155"/>
      <c r="CC882" s="155"/>
      <c r="CD882" s="155"/>
      <c r="CE882" s="155"/>
      <c r="CF882" s="155"/>
      <c r="CG882" s="155"/>
      <c r="CH882" s="155"/>
      <c r="CI882" s="155"/>
      <c r="CJ882" s="166"/>
      <c r="CK882" s="161"/>
      <c r="CL882" s="161"/>
      <c r="CM882" s="161"/>
      <c r="CN882" s="161"/>
      <c r="CO882" s="161"/>
      <c r="CP882" s="161"/>
      <c r="CQ882" s="161"/>
      <c r="CR882" s="167" t="e">
        <f>IFERROR(MATCH(M882,'Cat Val Desplegable'!$B:$B,0),"")-1</f>
        <v>#VALUE!</v>
      </c>
      <c r="CS882" s="167">
        <f>COUNTIF('Cat Val Desplegable'!$B$3:$B$257,'Altas FI-Compras'!M882)</f>
        <v>0</v>
      </c>
      <c r="CT882" s="167" t="e">
        <f>IFERROR(MATCH(Y882,'Cat Val Desplegable'!$E:$E,0),"")-1</f>
        <v>#VALUE!</v>
      </c>
      <c r="CU882" s="167">
        <f>COUNTIF('Cat Val Desplegable'!$E$3:$E$296,'Altas FI-Compras'!Y882)</f>
        <v>0</v>
      </c>
      <c r="CV882" s="161"/>
      <c r="CW882" s="161"/>
      <c r="CX882" s="161"/>
      <c r="CY882" s="161"/>
      <c r="CZ882" s="161"/>
      <c r="DA882" s="161"/>
      <c r="DB882" s="161"/>
      <c r="DC882" s="161"/>
      <c r="DD882" s="161"/>
    </row>
    <row r="883" spans="1:108">
      <c r="A883" s="155"/>
      <c r="B883" s="155"/>
      <c r="C883" s="155"/>
      <c r="D883" s="155"/>
      <c r="E883" s="155"/>
      <c r="F883" s="155"/>
      <c r="G883" s="155"/>
      <c r="H883" s="155"/>
      <c r="I883" s="155"/>
      <c r="J883" s="155"/>
      <c r="K883" s="155"/>
      <c r="L883" s="155"/>
      <c r="M883" s="155"/>
      <c r="N883" s="156"/>
      <c r="O883" s="157"/>
      <c r="P883" s="158"/>
      <c r="Q883" s="155"/>
      <c r="R883" s="159"/>
      <c r="S883" s="159"/>
      <c r="T883" s="155"/>
      <c r="U883" s="159"/>
      <c r="V883" s="159"/>
      <c r="W883" s="160"/>
      <c r="X883" s="155"/>
      <c r="Y883" s="158"/>
      <c r="Z883" s="155"/>
      <c r="AA883" s="155"/>
      <c r="AB883" s="155"/>
      <c r="AC883" s="162"/>
      <c r="AD883" s="162"/>
      <c r="AE883" s="155"/>
      <c r="AF883" s="155"/>
      <c r="AG883" s="155"/>
      <c r="AH883" s="155"/>
      <c r="AI883" s="155"/>
      <c r="AJ883" s="163"/>
      <c r="AK883" s="163"/>
      <c r="AL883" s="163"/>
      <c r="AM883" s="163"/>
      <c r="AN883" s="164"/>
      <c r="AO883" s="165"/>
      <c r="AP883" s="163"/>
      <c r="AQ883" s="155"/>
      <c r="AR883" s="155"/>
      <c r="AS883" s="155"/>
      <c r="AT883" s="166"/>
      <c r="AU883" s="158"/>
      <c r="AV883" s="155"/>
      <c r="AW883" s="155"/>
      <c r="AX883" s="155"/>
      <c r="AY883" s="155"/>
      <c r="AZ883" s="166"/>
      <c r="BA883" s="158"/>
      <c r="BB883" s="155"/>
      <c r="BC883" s="155"/>
      <c r="BD883" s="155"/>
      <c r="BE883" s="155"/>
      <c r="BF883" s="166"/>
      <c r="BG883" s="158"/>
      <c r="BH883" s="155"/>
      <c r="BI883" s="158"/>
      <c r="BJ883" s="155"/>
      <c r="BK883" s="155"/>
      <c r="BL883" s="155"/>
      <c r="BM883" s="155"/>
      <c r="BN883" s="155"/>
      <c r="BO883" s="155"/>
      <c r="BP883" s="155"/>
      <c r="BQ883" s="155"/>
      <c r="BR883" s="155"/>
      <c r="BS883" s="155"/>
      <c r="BT883" s="155"/>
      <c r="BU883" s="155"/>
      <c r="BV883" s="155"/>
      <c r="BW883" s="155"/>
      <c r="BX883" s="155"/>
      <c r="BY883" s="155"/>
      <c r="BZ883" s="155"/>
      <c r="CA883" s="155"/>
      <c r="CB883" s="155"/>
      <c r="CC883" s="155"/>
      <c r="CD883" s="155"/>
      <c r="CE883" s="155"/>
      <c r="CF883" s="155"/>
      <c r="CG883" s="155"/>
      <c r="CH883" s="155"/>
      <c r="CI883" s="155"/>
      <c r="CJ883" s="166"/>
      <c r="CK883" s="161"/>
      <c r="CL883" s="161"/>
      <c r="CM883" s="161"/>
      <c r="CN883" s="161"/>
      <c r="CO883" s="161"/>
      <c r="CP883" s="161"/>
      <c r="CQ883" s="161"/>
      <c r="CR883" s="167" t="e">
        <f>IFERROR(MATCH(M883,'Cat Val Desplegable'!$B:$B,0),"")-1</f>
        <v>#VALUE!</v>
      </c>
      <c r="CS883" s="167">
        <f>COUNTIF('Cat Val Desplegable'!$B$3:$B$257,'Altas FI-Compras'!M883)</f>
        <v>0</v>
      </c>
      <c r="CT883" s="167" t="e">
        <f>IFERROR(MATCH(Y883,'Cat Val Desplegable'!$E:$E,0),"")-1</f>
        <v>#VALUE!</v>
      </c>
      <c r="CU883" s="167">
        <f>COUNTIF('Cat Val Desplegable'!$E$3:$E$296,'Altas FI-Compras'!Y883)</f>
        <v>0</v>
      </c>
      <c r="CV883" s="161"/>
      <c r="CW883" s="161"/>
      <c r="CX883" s="161"/>
      <c r="CY883" s="161"/>
      <c r="CZ883" s="161"/>
      <c r="DA883" s="161"/>
      <c r="DB883" s="161"/>
      <c r="DC883" s="161"/>
      <c r="DD883" s="161"/>
    </row>
    <row r="884" spans="1:108">
      <c r="A884" s="155"/>
      <c r="B884" s="155"/>
      <c r="C884" s="155"/>
      <c r="D884" s="155"/>
      <c r="E884" s="155"/>
      <c r="F884" s="155"/>
      <c r="G884" s="155"/>
      <c r="H884" s="155"/>
      <c r="I884" s="155"/>
      <c r="J884" s="155"/>
      <c r="K884" s="155"/>
      <c r="L884" s="155"/>
      <c r="M884" s="155"/>
      <c r="N884" s="156"/>
      <c r="O884" s="157"/>
      <c r="P884" s="158"/>
      <c r="Q884" s="155"/>
      <c r="R884" s="159"/>
      <c r="S884" s="159"/>
      <c r="T884" s="155"/>
      <c r="U884" s="159"/>
      <c r="V884" s="159"/>
      <c r="W884" s="160"/>
      <c r="X884" s="155"/>
      <c r="Y884" s="158"/>
      <c r="Z884" s="155"/>
      <c r="AA884" s="155"/>
      <c r="AB884" s="155"/>
      <c r="AC884" s="162"/>
      <c r="AD884" s="162"/>
      <c r="AE884" s="155"/>
      <c r="AF884" s="155"/>
      <c r="AG884" s="155"/>
      <c r="AH884" s="155"/>
      <c r="AI884" s="155"/>
      <c r="AJ884" s="163"/>
      <c r="AK884" s="163"/>
      <c r="AL884" s="163"/>
      <c r="AM884" s="163"/>
      <c r="AN884" s="164"/>
      <c r="AO884" s="165"/>
      <c r="AP884" s="163"/>
      <c r="AQ884" s="155"/>
      <c r="AR884" s="155"/>
      <c r="AS884" s="155"/>
      <c r="AT884" s="166"/>
      <c r="AU884" s="158"/>
      <c r="AV884" s="155"/>
      <c r="AW884" s="155"/>
      <c r="AX884" s="155"/>
      <c r="AY884" s="155"/>
      <c r="AZ884" s="166"/>
      <c r="BA884" s="158"/>
      <c r="BB884" s="155"/>
      <c r="BC884" s="155"/>
      <c r="BD884" s="155"/>
      <c r="BE884" s="155"/>
      <c r="BF884" s="166"/>
      <c r="BG884" s="158"/>
      <c r="BH884" s="155"/>
      <c r="BI884" s="158"/>
      <c r="BJ884" s="155"/>
      <c r="BK884" s="155"/>
      <c r="BL884" s="155"/>
      <c r="BM884" s="155"/>
      <c r="BN884" s="155"/>
      <c r="BO884" s="155"/>
      <c r="BP884" s="155"/>
      <c r="BQ884" s="155"/>
      <c r="BR884" s="155"/>
      <c r="BS884" s="155"/>
      <c r="BT884" s="155"/>
      <c r="BU884" s="155"/>
      <c r="BV884" s="155"/>
      <c r="BW884" s="155"/>
      <c r="BX884" s="155"/>
      <c r="BY884" s="155"/>
      <c r="BZ884" s="155"/>
      <c r="CA884" s="155"/>
      <c r="CB884" s="155"/>
      <c r="CC884" s="155"/>
      <c r="CD884" s="155"/>
      <c r="CE884" s="155"/>
      <c r="CF884" s="155"/>
      <c r="CG884" s="155"/>
      <c r="CH884" s="155"/>
      <c r="CI884" s="155"/>
      <c r="CJ884" s="166"/>
      <c r="CK884" s="161"/>
      <c r="CL884" s="161"/>
      <c r="CM884" s="161"/>
      <c r="CN884" s="161"/>
      <c r="CO884" s="161"/>
      <c r="CP884" s="161"/>
      <c r="CQ884" s="161"/>
      <c r="CR884" s="167" t="e">
        <f>IFERROR(MATCH(M884,'Cat Val Desplegable'!$B:$B,0),"")-1</f>
        <v>#VALUE!</v>
      </c>
      <c r="CS884" s="167">
        <f>COUNTIF('Cat Val Desplegable'!$B$3:$B$257,'Altas FI-Compras'!M884)</f>
        <v>0</v>
      </c>
      <c r="CT884" s="167" t="e">
        <f>IFERROR(MATCH(Y884,'Cat Val Desplegable'!$E:$E,0),"")-1</f>
        <v>#VALUE!</v>
      </c>
      <c r="CU884" s="167">
        <f>COUNTIF('Cat Val Desplegable'!$E$3:$E$296,'Altas FI-Compras'!Y884)</f>
        <v>0</v>
      </c>
      <c r="CV884" s="161"/>
      <c r="CW884" s="161"/>
      <c r="CX884" s="161"/>
      <c r="CY884" s="161"/>
      <c r="CZ884" s="161"/>
      <c r="DA884" s="161"/>
      <c r="DB884" s="161"/>
      <c r="DC884" s="161"/>
      <c r="DD884" s="161"/>
    </row>
    <row r="885" spans="1:108">
      <c r="A885" s="155"/>
      <c r="B885" s="155"/>
      <c r="C885" s="155"/>
      <c r="D885" s="155"/>
      <c r="E885" s="155"/>
      <c r="F885" s="155"/>
      <c r="G885" s="155"/>
      <c r="H885" s="155"/>
      <c r="I885" s="155"/>
      <c r="J885" s="155"/>
      <c r="K885" s="155"/>
      <c r="L885" s="155"/>
      <c r="M885" s="155"/>
      <c r="N885" s="156"/>
      <c r="O885" s="157"/>
      <c r="P885" s="158"/>
      <c r="Q885" s="155"/>
      <c r="R885" s="159"/>
      <c r="S885" s="159"/>
      <c r="T885" s="155"/>
      <c r="U885" s="159"/>
      <c r="V885" s="159"/>
      <c r="W885" s="160"/>
      <c r="X885" s="155"/>
      <c r="Y885" s="158"/>
      <c r="Z885" s="155"/>
      <c r="AA885" s="155"/>
      <c r="AB885" s="155"/>
      <c r="AC885" s="162"/>
      <c r="AD885" s="162"/>
      <c r="AE885" s="155"/>
      <c r="AF885" s="155"/>
      <c r="AG885" s="155"/>
      <c r="AH885" s="155"/>
      <c r="AI885" s="155"/>
      <c r="AJ885" s="163"/>
      <c r="AK885" s="163"/>
      <c r="AL885" s="163"/>
      <c r="AM885" s="163"/>
      <c r="AN885" s="164"/>
      <c r="AO885" s="165"/>
      <c r="AP885" s="163"/>
      <c r="AQ885" s="155"/>
      <c r="AR885" s="155"/>
      <c r="AS885" s="155"/>
      <c r="AT885" s="166"/>
      <c r="AU885" s="158"/>
      <c r="AV885" s="155"/>
      <c r="AW885" s="155"/>
      <c r="AX885" s="155"/>
      <c r="AY885" s="155"/>
      <c r="AZ885" s="166"/>
      <c r="BA885" s="158"/>
      <c r="BB885" s="155"/>
      <c r="BC885" s="155"/>
      <c r="BD885" s="155"/>
      <c r="BE885" s="155"/>
      <c r="BF885" s="166"/>
      <c r="BG885" s="158"/>
      <c r="BH885" s="155"/>
      <c r="BI885" s="158"/>
      <c r="BJ885" s="155"/>
      <c r="BK885" s="155"/>
      <c r="BL885" s="155"/>
      <c r="BM885" s="155"/>
      <c r="BN885" s="155"/>
      <c r="BO885" s="155"/>
      <c r="BP885" s="155"/>
      <c r="BQ885" s="155"/>
      <c r="BR885" s="155"/>
      <c r="BS885" s="155"/>
      <c r="BT885" s="155"/>
      <c r="BU885" s="155"/>
      <c r="BV885" s="155"/>
      <c r="BW885" s="155"/>
      <c r="BX885" s="155"/>
      <c r="BY885" s="155"/>
      <c r="BZ885" s="155"/>
      <c r="CA885" s="155"/>
      <c r="CB885" s="155"/>
      <c r="CC885" s="155"/>
      <c r="CD885" s="155"/>
      <c r="CE885" s="155"/>
      <c r="CF885" s="155"/>
      <c r="CG885" s="155"/>
      <c r="CH885" s="155"/>
      <c r="CI885" s="155"/>
      <c r="CJ885" s="166"/>
      <c r="CK885" s="161"/>
      <c r="CL885" s="161"/>
      <c r="CM885" s="161"/>
      <c r="CN885" s="161"/>
      <c r="CO885" s="161"/>
      <c r="CP885" s="161"/>
      <c r="CQ885" s="161"/>
      <c r="CR885" s="167" t="e">
        <f>IFERROR(MATCH(M885,'Cat Val Desplegable'!$B:$B,0),"")-1</f>
        <v>#VALUE!</v>
      </c>
      <c r="CS885" s="167">
        <f>COUNTIF('Cat Val Desplegable'!$B$3:$B$257,'Altas FI-Compras'!M885)</f>
        <v>0</v>
      </c>
      <c r="CT885" s="167" t="e">
        <f>IFERROR(MATCH(Y885,'Cat Val Desplegable'!$E:$E,0),"")-1</f>
        <v>#VALUE!</v>
      </c>
      <c r="CU885" s="167">
        <f>COUNTIF('Cat Val Desplegable'!$E$3:$E$296,'Altas FI-Compras'!Y885)</f>
        <v>0</v>
      </c>
      <c r="CV885" s="161"/>
      <c r="CW885" s="161"/>
      <c r="CX885" s="161"/>
      <c r="CY885" s="161"/>
      <c r="CZ885" s="161"/>
      <c r="DA885" s="161"/>
      <c r="DB885" s="161"/>
      <c r="DC885" s="161"/>
      <c r="DD885" s="161"/>
    </row>
    <row r="886" spans="1:108">
      <c r="A886" s="155"/>
      <c r="B886" s="155"/>
      <c r="C886" s="155"/>
      <c r="D886" s="155"/>
      <c r="E886" s="155"/>
      <c r="F886" s="155"/>
      <c r="G886" s="155"/>
      <c r="H886" s="155"/>
      <c r="I886" s="155"/>
      <c r="J886" s="155"/>
      <c r="K886" s="155"/>
      <c r="L886" s="155"/>
      <c r="M886" s="155"/>
      <c r="N886" s="156"/>
      <c r="O886" s="157"/>
      <c r="P886" s="158"/>
      <c r="Q886" s="155"/>
      <c r="R886" s="159"/>
      <c r="S886" s="159"/>
      <c r="T886" s="155"/>
      <c r="U886" s="159"/>
      <c r="V886" s="159"/>
      <c r="W886" s="160"/>
      <c r="X886" s="155"/>
      <c r="Y886" s="158"/>
      <c r="Z886" s="155"/>
      <c r="AA886" s="155"/>
      <c r="AB886" s="155"/>
      <c r="AC886" s="162"/>
      <c r="AD886" s="162"/>
      <c r="AE886" s="155"/>
      <c r="AF886" s="155"/>
      <c r="AG886" s="155"/>
      <c r="AH886" s="155"/>
      <c r="AI886" s="155"/>
      <c r="AJ886" s="163"/>
      <c r="AK886" s="163"/>
      <c r="AL886" s="163"/>
      <c r="AM886" s="163"/>
      <c r="AN886" s="164"/>
      <c r="AO886" s="165"/>
      <c r="AP886" s="163"/>
      <c r="AQ886" s="155"/>
      <c r="AR886" s="155"/>
      <c r="AS886" s="155"/>
      <c r="AT886" s="166"/>
      <c r="AU886" s="158"/>
      <c r="AV886" s="155"/>
      <c r="AW886" s="155"/>
      <c r="AX886" s="155"/>
      <c r="AY886" s="155"/>
      <c r="AZ886" s="166"/>
      <c r="BA886" s="158"/>
      <c r="BB886" s="155"/>
      <c r="BC886" s="155"/>
      <c r="BD886" s="155"/>
      <c r="BE886" s="155"/>
      <c r="BF886" s="166"/>
      <c r="BG886" s="158"/>
      <c r="BH886" s="155"/>
      <c r="BI886" s="158"/>
      <c r="BJ886" s="155"/>
      <c r="BK886" s="155"/>
      <c r="BL886" s="155"/>
      <c r="BM886" s="155"/>
      <c r="BN886" s="155"/>
      <c r="BO886" s="155"/>
      <c r="BP886" s="155"/>
      <c r="BQ886" s="155"/>
      <c r="BR886" s="155"/>
      <c r="BS886" s="155"/>
      <c r="BT886" s="155"/>
      <c r="BU886" s="155"/>
      <c r="BV886" s="155"/>
      <c r="BW886" s="155"/>
      <c r="BX886" s="155"/>
      <c r="BY886" s="155"/>
      <c r="BZ886" s="155"/>
      <c r="CA886" s="155"/>
      <c r="CB886" s="155"/>
      <c r="CC886" s="155"/>
      <c r="CD886" s="155"/>
      <c r="CE886" s="155"/>
      <c r="CF886" s="155"/>
      <c r="CG886" s="155"/>
      <c r="CH886" s="155"/>
      <c r="CI886" s="155"/>
      <c r="CJ886" s="166"/>
      <c r="CK886" s="161"/>
      <c r="CL886" s="161"/>
      <c r="CM886" s="161"/>
      <c r="CN886" s="161"/>
      <c r="CO886" s="161"/>
      <c r="CP886" s="161"/>
      <c r="CQ886" s="161"/>
      <c r="CR886" s="167" t="e">
        <f>IFERROR(MATCH(M886,'Cat Val Desplegable'!$B:$B,0),"")-1</f>
        <v>#VALUE!</v>
      </c>
      <c r="CS886" s="167">
        <f>COUNTIF('Cat Val Desplegable'!$B$3:$B$257,'Altas FI-Compras'!M886)</f>
        <v>0</v>
      </c>
      <c r="CT886" s="167" t="e">
        <f>IFERROR(MATCH(Y886,'Cat Val Desplegable'!$E:$E,0),"")-1</f>
        <v>#VALUE!</v>
      </c>
      <c r="CU886" s="167">
        <f>COUNTIF('Cat Val Desplegable'!$E$3:$E$296,'Altas FI-Compras'!Y886)</f>
        <v>0</v>
      </c>
      <c r="CV886" s="161"/>
      <c r="CW886" s="161"/>
      <c r="CX886" s="161"/>
      <c r="CY886" s="161"/>
      <c r="CZ886" s="161"/>
      <c r="DA886" s="161"/>
      <c r="DB886" s="161"/>
      <c r="DC886" s="161"/>
      <c r="DD886" s="161"/>
    </row>
    <row r="887" spans="1:108">
      <c r="A887" s="155"/>
      <c r="B887" s="155"/>
      <c r="C887" s="155"/>
      <c r="D887" s="155"/>
      <c r="E887" s="155"/>
      <c r="F887" s="155"/>
      <c r="G887" s="155"/>
      <c r="H887" s="155"/>
      <c r="I887" s="155"/>
      <c r="J887" s="155"/>
      <c r="K887" s="155"/>
      <c r="L887" s="155"/>
      <c r="M887" s="155"/>
      <c r="N887" s="156"/>
      <c r="O887" s="157"/>
      <c r="P887" s="158"/>
      <c r="Q887" s="155"/>
      <c r="R887" s="159"/>
      <c r="S887" s="159"/>
      <c r="T887" s="155"/>
      <c r="U887" s="159"/>
      <c r="V887" s="159"/>
      <c r="W887" s="160"/>
      <c r="X887" s="155"/>
      <c r="Y887" s="158"/>
      <c r="Z887" s="155"/>
      <c r="AA887" s="155"/>
      <c r="AB887" s="155"/>
      <c r="AC887" s="162"/>
      <c r="AD887" s="162"/>
      <c r="AE887" s="155"/>
      <c r="AF887" s="155"/>
      <c r="AG887" s="155"/>
      <c r="AH887" s="155"/>
      <c r="AI887" s="155"/>
      <c r="AJ887" s="163"/>
      <c r="AK887" s="163"/>
      <c r="AL887" s="163"/>
      <c r="AM887" s="163"/>
      <c r="AN887" s="164"/>
      <c r="AO887" s="165"/>
      <c r="AP887" s="163"/>
      <c r="AQ887" s="155"/>
      <c r="AR887" s="155"/>
      <c r="AS887" s="155"/>
      <c r="AT887" s="166"/>
      <c r="AU887" s="158"/>
      <c r="AV887" s="155"/>
      <c r="AW887" s="155"/>
      <c r="AX887" s="155"/>
      <c r="AY887" s="155"/>
      <c r="AZ887" s="166"/>
      <c r="BA887" s="158"/>
      <c r="BB887" s="155"/>
      <c r="BC887" s="155"/>
      <c r="BD887" s="155"/>
      <c r="BE887" s="155"/>
      <c r="BF887" s="166"/>
      <c r="BG887" s="158"/>
      <c r="BH887" s="155"/>
      <c r="BI887" s="158"/>
      <c r="BJ887" s="155"/>
      <c r="BK887" s="155"/>
      <c r="BL887" s="155"/>
      <c r="BM887" s="155"/>
      <c r="BN887" s="155"/>
      <c r="BO887" s="155"/>
      <c r="BP887" s="155"/>
      <c r="BQ887" s="155"/>
      <c r="BR887" s="155"/>
      <c r="BS887" s="155"/>
      <c r="BT887" s="155"/>
      <c r="BU887" s="155"/>
      <c r="BV887" s="155"/>
      <c r="BW887" s="155"/>
      <c r="BX887" s="155"/>
      <c r="BY887" s="155"/>
      <c r="BZ887" s="155"/>
      <c r="CA887" s="155"/>
      <c r="CB887" s="155"/>
      <c r="CC887" s="155"/>
      <c r="CD887" s="155"/>
      <c r="CE887" s="155"/>
      <c r="CF887" s="155"/>
      <c r="CG887" s="155"/>
      <c r="CH887" s="155"/>
      <c r="CI887" s="155"/>
      <c r="CJ887" s="166"/>
      <c r="CK887" s="161"/>
      <c r="CL887" s="161"/>
      <c r="CM887" s="161"/>
      <c r="CN887" s="161"/>
      <c r="CO887" s="161"/>
      <c r="CP887" s="161"/>
      <c r="CQ887" s="161"/>
      <c r="CR887" s="167" t="e">
        <f>IFERROR(MATCH(M887,'Cat Val Desplegable'!$B:$B,0),"")-1</f>
        <v>#VALUE!</v>
      </c>
      <c r="CS887" s="167">
        <f>COUNTIF('Cat Val Desplegable'!$B$3:$B$257,'Altas FI-Compras'!M887)</f>
        <v>0</v>
      </c>
      <c r="CT887" s="167" t="e">
        <f>IFERROR(MATCH(Y887,'Cat Val Desplegable'!$E:$E,0),"")-1</f>
        <v>#VALUE!</v>
      </c>
      <c r="CU887" s="167">
        <f>COUNTIF('Cat Val Desplegable'!$E$3:$E$296,'Altas FI-Compras'!Y887)</f>
        <v>0</v>
      </c>
      <c r="CV887" s="161"/>
      <c r="CW887" s="161"/>
      <c r="CX887" s="161"/>
      <c r="CY887" s="161"/>
      <c r="CZ887" s="161"/>
      <c r="DA887" s="161"/>
      <c r="DB887" s="161"/>
      <c r="DC887" s="161"/>
      <c r="DD887" s="161"/>
    </row>
    <row r="888" spans="1:108">
      <c r="A888" s="155"/>
      <c r="B888" s="155"/>
      <c r="C888" s="155"/>
      <c r="D888" s="155"/>
      <c r="E888" s="155"/>
      <c r="F888" s="155"/>
      <c r="G888" s="155"/>
      <c r="H888" s="155"/>
      <c r="I888" s="155"/>
      <c r="J888" s="155"/>
      <c r="K888" s="155"/>
      <c r="L888" s="155"/>
      <c r="M888" s="155"/>
      <c r="N888" s="156"/>
      <c r="O888" s="157"/>
      <c r="P888" s="158"/>
      <c r="Q888" s="155"/>
      <c r="R888" s="159"/>
      <c r="S888" s="159"/>
      <c r="T888" s="155"/>
      <c r="U888" s="159"/>
      <c r="V888" s="159"/>
      <c r="W888" s="160"/>
      <c r="X888" s="155"/>
      <c r="Y888" s="158"/>
      <c r="Z888" s="155"/>
      <c r="AA888" s="155"/>
      <c r="AB888" s="155"/>
      <c r="AC888" s="162"/>
      <c r="AD888" s="162"/>
      <c r="AE888" s="155"/>
      <c r="AF888" s="155"/>
      <c r="AG888" s="155"/>
      <c r="AH888" s="155"/>
      <c r="AI888" s="155"/>
      <c r="AJ888" s="163"/>
      <c r="AK888" s="163"/>
      <c r="AL888" s="163"/>
      <c r="AM888" s="163"/>
      <c r="AN888" s="164"/>
      <c r="AO888" s="165"/>
      <c r="AP888" s="163"/>
      <c r="AQ888" s="155"/>
      <c r="AR888" s="155"/>
      <c r="AS888" s="155"/>
      <c r="AT888" s="166"/>
      <c r="AU888" s="158"/>
      <c r="AV888" s="155"/>
      <c r="AW888" s="155"/>
      <c r="AX888" s="155"/>
      <c r="AY888" s="155"/>
      <c r="AZ888" s="166"/>
      <c r="BA888" s="158"/>
      <c r="BB888" s="155"/>
      <c r="BC888" s="155"/>
      <c r="BD888" s="155"/>
      <c r="BE888" s="155"/>
      <c r="BF888" s="166"/>
      <c r="BG888" s="158"/>
      <c r="BH888" s="155"/>
      <c r="BI888" s="158"/>
      <c r="BJ888" s="155"/>
      <c r="BK888" s="155"/>
      <c r="BL888" s="155"/>
      <c r="BM888" s="155"/>
      <c r="BN888" s="155"/>
      <c r="BO888" s="155"/>
      <c r="BP888" s="155"/>
      <c r="BQ888" s="155"/>
      <c r="BR888" s="155"/>
      <c r="BS888" s="155"/>
      <c r="BT888" s="155"/>
      <c r="BU888" s="155"/>
      <c r="BV888" s="155"/>
      <c r="BW888" s="155"/>
      <c r="BX888" s="155"/>
      <c r="BY888" s="155"/>
      <c r="BZ888" s="155"/>
      <c r="CA888" s="155"/>
      <c r="CB888" s="155"/>
      <c r="CC888" s="155"/>
      <c r="CD888" s="155"/>
      <c r="CE888" s="155"/>
      <c r="CF888" s="155"/>
      <c r="CG888" s="155"/>
      <c r="CH888" s="155"/>
      <c r="CI888" s="155"/>
      <c r="CJ888" s="166"/>
      <c r="CK888" s="161"/>
      <c r="CL888" s="161"/>
      <c r="CM888" s="161"/>
      <c r="CN888" s="161"/>
      <c r="CO888" s="161"/>
      <c r="CP888" s="161"/>
      <c r="CQ888" s="161"/>
      <c r="CR888" s="167" t="e">
        <f>IFERROR(MATCH(M888,'Cat Val Desplegable'!$B:$B,0),"")-1</f>
        <v>#VALUE!</v>
      </c>
      <c r="CS888" s="167">
        <f>COUNTIF('Cat Val Desplegable'!$B$3:$B$257,'Altas FI-Compras'!M888)</f>
        <v>0</v>
      </c>
      <c r="CT888" s="167" t="e">
        <f>IFERROR(MATCH(Y888,'Cat Val Desplegable'!$E:$E,0),"")-1</f>
        <v>#VALUE!</v>
      </c>
      <c r="CU888" s="167">
        <f>COUNTIF('Cat Val Desplegable'!$E$3:$E$296,'Altas FI-Compras'!Y888)</f>
        <v>0</v>
      </c>
      <c r="CV888" s="161"/>
      <c r="CW888" s="161"/>
      <c r="CX888" s="161"/>
      <c r="CY888" s="161"/>
      <c r="CZ888" s="161"/>
      <c r="DA888" s="161"/>
      <c r="DB888" s="161"/>
      <c r="DC888" s="161"/>
      <c r="DD888" s="161"/>
    </row>
    <row r="889" spans="1:108">
      <c r="A889" s="155"/>
      <c r="B889" s="155"/>
      <c r="C889" s="155"/>
      <c r="D889" s="155"/>
      <c r="E889" s="155"/>
      <c r="F889" s="155"/>
      <c r="G889" s="155"/>
      <c r="H889" s="155"/>
      <c r="I889" s="155"/>
      <c r="J889" s="155"/>
      <c r="K889" s="155"/>
      <c r="L889" s="155"/>
      <c r="M889" s="155"/>
      <c r="N889" s="156"/>
      <c r="O889" s="157"/>
      <c r="P889" s="158"/>
      <c r="Q889" s="155"/>
      <c r="R889" s="159"/>
      <c r="S889" s="159"/>
      <c r="T889" s="155"/>
      <c r="U889" s="159"/>
      <c r="V889" s="159"/>
      <c r="W889" s="160"/>
      <c r="X889" s="155"/>
      <c r="Y889" s="158"/>
      <c r="Z889" s="155"/>
      <c r="AA889" s="155"/>
      <c r="AB889" s="155"/>
      <c r="AC889" s="162"/>
      <c r="AD889" s="162"/>
      <c r="AE889" s="155"/>
      <c r="AF889" s="155"/>
      <c r="AG889" s="155"/>
      <c r="AH889" s="155"/>
      <c r="AI889" s="155"/>
      <c r="AJ889" s="163"/>
      <c r="AK889" s="163"/>
      <c r="AL889" s="163"/>
      <c r="AM889" s="163"/>
      <c r="AN889" s="164"/>
      <c r="AO889" s="165"/>
      <c r="AP889" s="163"/>
      <c r="AQ889" s="155"/>
      <c r="AR889" s="155"/>
      <c r="AS889" s="155"/>
      <c r="AT889" s="166"/>
      <c r="AU889" s="158"/>
      <c r="AV889" s="155"/>
      <c r="AW889" s="155"/>
      <c r="AX889" s="155"/>
      <c r="AY889" s="155"/>
      <c r="AZ889" s="166"/>
      <c r="BA889" s="158"/>
      <c r="BB889" s="155"/>
      <c r="BC889" s="155"/>
      <c r="BD889" s="155"/>
      <c r="BE889" s="155"/>
      <c r="BF889" s="166"/>
      <c r="BG889" s="158"/>
      <c r="BH889" s="155"/>
      <c r="BI889" s="158"/>
      <c r="BJ889" s="155"/>
      <c r="BK889" s="155"/>
      <c r="BL889" s="155"/>
      <c r="BM889" s="155"/>
      <c r="BN889" s="155"/>
      <c r="BO889" s="155"/>
      <c r="BP889" s="155"/>
      <c r="BQ889" s="155"/>
      <c r="BR889" s="155"/>
      <c r="BS889" s="155"/>
      <c r="BT889" s="155"/>
      <c r="BU889" s="155"/>
      <c r="BV889" s="155"/>
      <c r="BW889" s="155"/>
      <c r="BX889" s="155"/>
      <c r="BY889" s="155"/>
      <c r="BZ889" s="155"/>
      <c r="CA889" s="155"/>
      <c r="CB889" s="155"/>
      <c r="CC889" s="155"/>
      <c r="CD889" s="155"/>
      <c r="CE889" s="155"/>
      <c r="CF889" s="155"/>
      <c r="CG889" s="155"/>
      <c r="CH889" s="155"/>
      <c r="CI889" s="155"/>
      <c r="CJ889" s="166"/>
      <c r="CK889" s="161"/>
      <c r="CL889" s="161"/>
      <c r="CM889" s="161"/>
      <c r="CN889" s="161"/>
      <c r="CO889" s="161"/>
      <c r="CP889" s="161"/>
      <c r="CQ889" s="161"/>
      <c r="CR889" s="167" t="e">
        <f>IFERROR(MATCH(M889,'Cat Val Desplegable'!$B:$B,0),"")-1</f>
        <v>#VALUE!</v>
      </c>
      <c r="CS889" s="167">
        <f>COUNTIF('Cat Val Desplegable'!$B$3:$B$257,'Altas FI-Compras'!M889)</f>
        <v>0</v>
      </c>
      <c r="CT889" s="167" t="e">
        <f>IFERROR(MATCH(Y889,'Cat Val Desplegable'!$E:$E,0),"")-1</f>
        <v>#VALUE!</v>
      </c>
      <c r="CU889" s="167">
        <f>COUNTIF('Cat Val Desplegable'!$E$3:$E$296,'Altas FI-Compras'!Y889)</f>
        <v>0</v>
      </c>
      <c r="CV889" s="161"/>
      <c r="CW889" s="161"/>
      <c r="CX889" s="161"/>
      <c r="CY889" s="161"/>
      <c r="CZ889" s="161"/>
      <c r="DA889" s="161"/>
      <c r="DB889" s="161"/>
      <c r="DC889" s="161"/>
      <c r="DD889" s="161"/>
    </row>
    <row r="890" spans="1:108">
      <c r="A890" s="155"/>
      <c r="B890" s="155"/>
      <c r="C890" s="155"/>
      <c r="D890" s="155"/>
      <c r="E890" s="155"/>
      <c r="F890" s="155"/>
      <c r="G890" s="155"/>
      <c r="H890" s="155"/>
      <c r="I890" s="155"/>
      <c r="J890" s="155"/>
      <c r="K890" s="155"/>
      <c r="L890" s="155"/>
      <c r="M890" s="155"/>
      <c r="N890" s="156"/>
      <c r="O890" s="157"/>
      <c r="P890" s="158"/>
      <c r="Q890" s="155"/>
      <c r="R890" s="159"/>
      <c r="S890" s="159"/>
      <c r="T890" s="155"/>
      <c r="U890" s="159"/>
      <c r="V890" s="159"/>
      <c r="W890" s="160"/>
      <c r="X890" s="155"/>
      <c r="Y890" s="158"/>
      <c r="Z890" s="155"/>
      <c r="AA890" s="155"/>
      <c r="AB890" s="155"/>
      <c r="AC890" s="162"/>
      <c r="AD890" s="162"/>
      <c r="AE890" s="155"/>
      <c r="AF890" s="155"/>
      <c r="AG890" s="155"/>
      <c r="AH890" s="155"/>
      <c r="AI890" s="155"/>
      <c r="AJ890" s="163"/>
      <c r="AK890" s="163"/>
      <c r="AL890" s="163"/>
      <c r="AM890" s="163"/>
      <c r="AN890" s="164"/>
      <c r="AO890" s="165"/>
      <c r="AP890" s="163"/>
      <c r="AQ890" s="155"/>
      <c r="AR890" s="155"/>
      <c r="AS890" s="155"/>
      <c r="AT890" s="166"/>
      <c r="AU890" s="158"/>
      <c r="AV890" s="155"/>
      <c r="AW890" s="155"/>
      <c r="AX890" s="155"/>
      <c r="AY890" s="155"/>
      <c r="AZ890" s="166"/>
      <c r="BA890" s="158"/>
      <c r="BB890" s="155"/>
      <c r="BC890" s="155"/>
      <c r="BD890" s="155"/>
      <c r="BE890" s="155"/>
      <c r="BF890" s="166"/>
      <c r="BG890" s="158"/>
      <c r="BH890" s="155"/>
      <c r="BI890" s="158"/>
      <c r="BJ890" s="155"/>
      <c r="BK890" s="155"/>
      <c r="BL890" s="155"/>
      <c r="BM890" s="155"/>
      <c r="BN890" s="155"/>
      <c r="BO890" s="155"/>
      <c r="BP890" s="155"/>
      <c r="BQ890" s="155"/>
      <c r="BR890" s="155"/>
      <c r="BS890" s="155"/>
      <c r="BT890" s="155"/>
      <c r="BU890" s="155"/>
      <c r="BV890" s="155"/>
      <c r="BW890" s="155"/>
      <c r="BX890" s="155"/>
      <c r="BY890" s="155"/>
      <c r="BZ890" s="155"/>
      <c r="CA890" s="155"/>
      <c r="CB890" s="155"/>
      <c r="CC890" s="155"/>
      <c r="CD890" s="155"/>
      <c r="CE890" s="155"/>
      <c r="CF890" s="155"/>
      <c r="CG890" s="155"/>
      <c r="CH890" s="155"/>
      <c r="CI890" s="155"/>
      <c r="CJ890" s="166"/>
      <c r="CK890" s="161"/>
      <c r="CL890" s="161"/>
      <c r="CM890" s="161"/>
      <c r="CN890" s="161"/>
      <c r="CO890" s="161"/>
      <c r="CP890" s="161"/>
      <c r="CQ890" s="161"/>
      <c r="CR890" s="167" t="e">
        <f>IFERROR(MATCH(M890,'Cat Val Desplegable'!$B:$B,0),"")-1</f>
        <v>#VALUE!</v>
      </c>
      <c r="CS890" s="167">
        <f>COUNTIF('Cat Val Desplegable'!$B$3:$B$257,'Altas FI-Compras'!M890)</f>
        <v>0</v>
      </c>
      <c r="CT890" s="167" t="e">
        <f>IFERROR(MATCH(Y890,'Cat Val Desplegable'!$E:$E,0),"")-1</f>
        <v>#VALUE!</v>
      </c>
      <c r="CU890" s="167">
        <f>COUNTIF('Cat Val Desplegable'!$E$3:$E$296,'Altas FI-Compras'!Y890)</f>
        <v>0</v>
      </c>
      <c r="CV890" s="161"/>
      <c r="CW890" s="161"/>
      <c r="CX890" s="161"/>
      <c r="CY890" s="161"/>
      <c r="CZ890" s="161"/>
      <c r="DA890" s="161"/>
      <c r="DB890" s="161"/>
      <c r="DC890" s="161"/>
      <c r="DD890" s="161"/>
    </row>
    <row r="891" spans="1:108">
      <c r="A891" s="155"/>
      <c r="B891" s="155"/>
      <c r="C891" s="155"/>
      <c r="D891" s="155"/>
      <c r="E891" s="155"/>
      <c r="F891" s="155"/>
      <c r="G891" s="155"/>
      <c r="H891" s="155"/>
      <c r="I891" s="155"/>
      <c r="J891" s="155"/>
      <c r="K891" s="155"/>
      <c r="L891" s="155"/>
      <c r="M891" s="155"/>
      <c r="N891" s="156"/>
      <c r="O891" s="157"/>
      <c r="P891" s="158"/>
      <c r="Q891" s="155"/>
      <c r="R891" s="159"/>
      <c r="S891" s="159"/>
      <c r="T891" s="155"/>
      <c r="U891" s="159"/>
      <c r="V891" s="159"/>
      <c r="W891" s="160"/>
      <c r="X891" s="155"/>
      <c r="Y891" s="158"/>
      <c r="Z891" s="155"/>
      <c r="AA891" s="155"/>
      <c r="AB891" s="155"/>
      <c r="AC891" s="162"/>
      <c r="AD891" s="162"/>
      <c r="AE891" s="155"/>
      <c r="AF891" s="155"/>
      <c r="AG891" s="155"/>
      <c r="AH891" s="155"/>
      <c r="AI891" s="155"/>
      <c r="AJ891" s="163"/>
      <c r="AK891" s="163"/>
      <c r="AL891" s="163"/>
      <c r="AM891" s="163"/>
      <c r="AN891" s="164"/>
      <c r="AO891" s="165"/>
      <c r="AP891" s="163"/>
      <c r="AQ891" s="155"/>
      <c r="AR891" s="155"/>
      <c r="AS891" s="155"/>
      <c r="AT891" s="166"/>
      <c r="AU891" s="158"/>
      <c r="AV891" s="155"/>
      <c r="AW891" s="155"/>
      <c r="AX891" s="155"/>
      <c r="AY891" s="155"/>
      <c r="AZ891" s="166"/>
      <c r="BA891" s="158"/>
      <c r="BB891" s="155"/>
      <c r="BC891" s="155"/>
      <c r="BD891" s="155"/>
      <c r="BE891" s="155"/>
      <c r="BF891" s="166"/>
      <c r="BG891" s="158"/>
      <c r="BH891" s="155"/>
      <c r="BI891" s="158"/>
      <c r="BJ891" s="155"/>
      <c r="BK891" s="155"/>
      <c r="BL891" s="155"/>
      <c r="BM891" s="155"/>
      <c r="BN891" s="155"/>
      <c r="BO891" s="155"/>
      <c r="BP891" s="155"/>
      <c r="BQ891" s="155"/>
      <c r="BR891" s="155"/>
      <c r="BS891" s="155"/>
      <c r="BT891" s="155"/>
      <c r="BU891" s="155"/>
      <c r="BV891" s="155"/>
      <c r="BW891" s="155"/>
      <c r="BX891" s="155"/>
      <c r="BY891" s="155"/>
      <c r="BZ891" s="155"/>
      <c r="CA891" s="155"/>
      <c r="CB891" s="155"/>
      <c r="CC891" s="155"/>
      <c r="CD891" s="155"/>
      <c r="CE891" s="155"/>
      <c r="CF891" s="155"/>
      <c r="CG891" s="155"/>
      <c r="CH891" s="155"/>
      <c r="CI891" s="155"/>
      <c r="CJ891" s="166"/>
      <c r="CK891" s="161"/>
      <c r="CL891" s="161"/>
      <c r="CM891" s="161"/>
      <c r="CN891" s="161"/>
      <c r="CO891" s="161"/>
      <c r="CP891" s="161"/>
      <c r="CQ891" s="161"/>
      <c r="CR891" s="167" t="e">
        <f>IFERROR(MATCH(M891,'Cat Val Desplegable'!$B:$B,0),"")-1</f>
        <v>#VALUE!</v>
      </c>
      <c r="CS891" s="167">
        <f>COUNTIF('Cat Val Desplegable'!$B$3:$B$257,'Altas FI-Compras'!M891)</f>
        <v>0</v>
      </c>
      <c r="CT891" s="167" t="e">
        <f>IFERROR(MATCH(Y891,'Cat Val Desplegable'!$E:$E,0),"")-1</f>
        <v>#VALUE!</v>
      </c>
      <c r="CU891" s="167">
        <f>COUNTIF('Cat Val Desplegable'!$E$3:$E$296,'Altas FI-Compras'!Y891)</f>
        <v>0</v>
      </c>
      <c r="CV891" s="161"/>
      <c r="CW891" s="161"/>
      <c r="CX891" s="161"/>
      <c r="CY891" s="161"/>
      <c r="CZ891" s="161"/>
      <c r="DA891" s="161"/>
      <c r="DB891" s="161"/>
      <c r="DC891" s="161"/>
      <c r="DD891" s="161"/>
    </row>
    <row r="892" spans="1:108">
      <c r="A892" s="155"/>
      <c r="B892" s="155"/>
      <c r="C892" s="155"/>
      <c r="D892" s="155"/>
      <c r="E892" s="155"/>
      <c r="F892" s="155"/>
      <c r="G892" s="155"/>
      <c r="H892" s="155"/>
      <c r="I892" s="155"/>
      <c r="J892" s="155"/>
      <c r="K892" s="155"/>
      <c r="L892" s="155"/>
      <c r="M892" s="155"/>
      <c r="N892" s="156"/>
      <c r="O892" s="157"/>
      <c r="P892" s="158"/>
      <c r="Q892" s="155"/>
      <c r="R892" s="159"/>
      <c r="S892" s="159"/>
      <c r="T892" s="155"/>
      <c r="U892" s="159"/>
      <c r="V892" s="159"/>
      <c r="W892" s="160"/>
      <c r="X892" s="155"/>
      <c r="Y892" s="158"/>
      <c r="Z892" s="155"/>
      <c r="AA892" s="155"/>
      <c r="AB892" s="155"/>
      <c r="AC892" s="162"/>
      <c r="AD892" s="162"/>
      <c r="AE892" s="155"/>
      <c r="AF892" s="155"/>
      <c r="AG892" s="155"/>
      <c r="AH892" s="155"/>
      <c r="AI892" s="155"/>
      <c r="AJ892" s="163"/>
      <c r="AK892" s="163"/>
      <c r="AL892" s="163"/>
      <c r="AM892" s="163"/>
      <c r="AN892" s="164"/>
      <c r="AO892" s="165"/>
      <c r="AP892" s="163"/>
      <c r="AQ892" s="155"/>
      <c r="AR892" s="155"/>
      <c r="AS892" s="155"/>
      <c r="AT892" s="166"/>
      <c r="AU892" s="158"/>
      <c r="AV892" s="155"/>
      <c r="AW892" s="155"/>
      <c r="AX892" s="155"/>
      <c r="AY892" s="155"/>
      <c r="AZ892" s="166"/>
      <c r="BA892" s="158"/>
      <c r="BB892" s="155"/>
      <c r="BC892" s="155"/>
      <c r="BD892" s="155"/>
      <c r="BE892" s="155"/>
      <c r="BF892" s="166"/>
      <c r="BG892" s="158"/>
      <c r="BH892" s="155"/>
      <c r="BI892" s="158"/>
      <c r="BJ892" s="155"/>
      <c r="BK892" s="155"/>
      <c r="BL892" s="155"/>
      <c r="BM892" s="155"/>
      <c r="BN892" s="155"/>
      <c r="BO892" s="155"/>
      <c r="BP892" s="155"/>
      <c r="BQ892" s="155"/>
      <c r="BR892" s="155"/>
      <c r="BS892" s="155"/>
      <c r="BT892" s="155"/>
      <c r="BU892" s="155"/>
      <c r="BV892" s="155"/>
      <c r="BW892" s="155"/>
      <c r="BX892" s="155"/>
      <c r="BY892" s="155"/>
      <c r="BZ892" s="155"/>
      <c r="CA892" s="155"/>
      <c r="CB892" s="155"/>
      <c r="CC892" s="155"/>
      <c r="CD892" s="155"/>
      <c r="CE892" s="155"/>
      <c r="CF892" s="155"/>
      <c r="CG892" s="155"/>
      <c r="CH892" s="155"/>
      <c r="CI892" s="155"/>
      <c r="CJ892" s="166"/>
      <c r="CK892" s="161"/>
      <c r="CL892" s="161"/>
      <c r="CM892" s="161"/>
      <c r="CN892" s="161"/>
      <c r="CO892" s="161"/>
      <c r="CP892" s="161"/>
      <c r="CQ892" s="161"/>
      <c r="CR892" s="167" t="e">
        <f>IFERROR(MATCH(M892,'Cat Val Desplegable'!$B:$B,0),"")-1</f>
        <v>#VALUE!</v>
      </c>
      <c r="CS892" s="167">
        <f>COUNTIF('Cat Val Desplegable'!$B$3:$B$257,'Altas FI-Compras'!M892)</f>
        <v>0</v>
      </c>
      <c r="CT892" s="167" t="e">
        <f>IFERROR(MATCH(Y892,'Cat Val Desplegable'!$E:$E,0),"")-1</f>
        <v>#VALUE!</v>
      </c>
      <c r="CU892" s="167">
        <f>COUNTIF('Cat Val Desplegable'!$E$3:$E$296,'Altas FI-Compras'!Y892)</f>
        <v>0</v>
      </c>
      <c r="CV892" s="161"/>
      <c r="CW892" s="161"/>
      <c r="CX892" s="161"/>
      <c r="CY892" s="161"/>
      <c r="CZ892" s="161"/>
      <c r="DA892" s="161"/>
      <c r="DB892" s="161"/>
      <c r="DC892" s="161"/>
      <c r="DD892" s="161"/>
    </row>
    <row r="893" spans="1:108">
      <c r="A893" s="155"/>
      <c r="B893" s="155"/>
      <c r="C893" s="155"/>
      <c r="D893" s="155"/>
      <c r="E893" s="155"/>
      <c r="F893" s="155"/>
      <c r="G893" s="155"/>
      <c r="H893" s="155"/>
      <c r="I893" s="155"/>
      <c r="J893" s="155"/>
      <c r="K893" s="155"/>
      <c r="L893" s="155"/>
      <c r="M893" s="155"/>
      <c r="N893" s="156"/>
      <c r="O893" s="157"/>
      <c r="P893" s="158"/>
      <c r="Q893" s="155"/>
      <c r="R893" s="159"/>
      <c r="S893" s="159"/>
      <c r="T893" s="155"/>
      <c r="U893" s="159"/>
      <c r="V893" s="159"/>
      <c r="W893" s="160"/>
      <c r="X893" s="155"/>
      <c r="Y893" s="158"/>
      <c r="Z893" s="155"/>
      <c r="AA893" s="155"/>
      <c r="AB893" s="155"/>
      <c r="AC893" s="162"/>
      <c r="AD893" s="162"/>
      <c r="AE893" s="155"/>
      <c r="AF893" s="155"/>
      <c r="AG893" s="155"/>
      <c r="AH893" s="155"/>
      <c r="AI893" s="155"/>
      <c r="AJ893" s="163"/>
      <c r="AK893" s="163"/>
      <c r="AL893" s="163"/>
      <c r="AM893" s="163"/>
      <c r="AN893" s="164"/>
      <c r="AO893" s="165"/>
      <c r="AP893" s="163"/>
      <c r="AQ893" s="155"/>
      <c r="AR893" s="155"/>
      <c r="AS893" s="155"/>
      <c r="AT893" s="166"/>
      <c r="AU893" s="158"/>
      <c r="AV893" s="155"/>
      <c r="AW893" s="155"/>
      <c r="AX893" s="155"/>
      <c r="AY893" s="155"/>
      <c r="AZ893" s="166"/>
      <c r="BA893" s="158"/>
      <c r="BB893" s="155"/>
      <c r="BC893" s="155"/>
      <c r="BD893" s="155"/>
      <c r="BE893" s="155"/>
      <c r="BF893" s="166"/>
      <c r="BG893" s="158"/>
      <c r="BH893" s="155"/>
      <c r="BI893" s="158"/>
      <c r="BJ893" s="155"/>
      <c r="BK893" s="155"/>
      <c r="BL893" s="155"/>
      <c r="BM893" s="155"/>
      <c r="BN893" s="155"/>
      <c r="BO893" s="155"/>
      <c r="BP893" s="155"/>
      <c r="BQ893" s="155"/>
      <c r="BR893" s="155"/>
      <c r="BS893" s="155"/>
      <c r="BT893" s="155"/>
      <c r="BU893" s="155"/>
      <c r="BV893" s="155"/>
      <c r="BW893" s="155"/>
      <c r="BX893" s="155"/>
      <c r="BY893" s="155"/>
      <c r="BZ893" s="155"/>
      <c r="CA893" s="155"/>
      <c r="CB893" s="155"/>
      <c r="CC893" s="155"/>
      <c r="CD893" s="155"/>
      <c r="CE893" s="155"/>
      <c r="CF893" s="155"/>
      <c r="CG893" s="155"/>
      <c r="CH893" s="155"/>
      <c r="CI893" s="155"/>
      <c r="CJ893" s="166"/>
      <c r="CK893" s="161"/>
      <c r="CL893" s="161"/>
      <c r="CM893" s="161"/>
      <c r="CN893" s="161"/>
      <c r="CO893" s="161"/>
      <c r="CP893" s="161"/>
      <c r="CQ893" s="161"/>
      <c r="CR893" s="167" t="e">
        <f>IFERROR(MATCH(M893,'Cat Val Desplegable'!$B:$B,0),"")-1</f>
        <v>#VALUE!</v>
      </c>
      <c r="CS893" s="167">
        <f>COUNTIF('Cat Val Desplegable'!$B$3:$B$257,'Altas FI-Compras'!M893)</f>
        <v>0</v>
      </c>
      <c r="CT893" s="167" t="e">
        <f>IFERROR(MATCH(Y893,'Cat Val Desplegable'!$E:$E,0),"")-1</f>
        <v>#VALUE!</v>
      </c>
      <c r="CU893" s="167">
        <f>COUNTIF('Cat Val Desplegable'!$E$3:$E$296,'Altas FI-Compras'!Y893)</f>
        <v>0</v>
      </c>
      <c r="CV893" s="161"/>
      <c r="CW893" s="161"/>
      <c r="CX893" s="161"/>
      <c r="CY893" s="161"/>
      <c r="CZ893" s="161"/>
      <c r="DA893" s="161"/>
      <c r="DB893" s="161"/>
      <c r="DC893" s="161"/>
      <c r="DD893" s="161"/>
    </row>
    <row r="894" spans="1:108">
      <c r="A894" s="155"/>
      <c r="B894" s="155"/>
      <c r="C894" s="155"/>
      <c r="D894" s="155"/>
      <c r="E894" s="155"/>
      <c r="F894" s="155"/>
      <c r="G894" s="155"/>
      <c r="H894" s="155"/>
      <c r="I894" s="155"/>
      <c r="J894" s="155"/>
      <c r="K894" s="155"/>
      <c r="L894" s="155"/>
      <c r="M894" s="155"/>
      <c r="N894" s="156"/>
      <c r="O894" s="157"/>
      <c r="P894" s="158"/>
      <c r="Q894" s="155"/>
      <c r="R894" s="159"/>
      <c r="S894" s="159"/>
      <c r="T894" s="155"/>
      <c r="U894" s="159"/>
      <c r="V894" s="159"/>
      <c r="W894" s="160"/>
      <c r="X894" s="155"/>
      <c r="Y894" s="158"/>
      <c r="Z894" s="155"/>
      <c r="AA894" s="155"/>
      <c r="AB894" s="155"/>
      <c r="AC894" s="162"/>
      <c r="AD894" s="162"/>
      <c r="AE894" s="155"/>
      <c r="AF894" s="155"/>
      <c r="AG894" s="155"/>
      <c r="AH894" s="155"/>
      <c r="AI894" s="155"/>
      <c r="AJ894" s="163"/>
      <c r="AK894" s="163"/>
      <c r="AL894" s="163"/>
      <c r="AM894" s="163"/>
      <c r="AN894" s="164"/>
      <c r="AO894" s="165"/>
      <c r="AP894" s="163"/>
      <c r="AQ894" s="155"/>
      <c r="AR894" s="155"/>
      <c r="AS894" s="155"/>
      <c r="AT894" s="166"/>
      <c r="AU894" s="158"/>
      <c r="AV894" s="155"/>
      <c r="AW894" s="155"/>
      <c r="AX894" s="155"/>
      <c r="AY894" s="155"/>
      <c r="AZ894" s="166"/>
      <c r="BA894" s="158"/>
      <c r="BB894" s="155"/>
      <c r="BC894" s="155"/>
      <c r="BD894" s="155"/>
      <c r="BE894" s="155"/>
      <c r="BF894" s="166"/>
      <c r="BG894" s="158"/>
      <c r="BH894" s="155"/>
      <c r="BI894" s="158"/>
      <c r="BJ894" s="155"/>
      <c r="BK894" s="155"/>
      <c r="BL894" s="155"/>
      <c r="BM894" s="155"/>
      <c r="BN894" s="155"/>
      <c r="BO894" s="155"/>
      <c r="BP894" s="155"/>
      <c r="BQ894" s="155"/>
      <c r="BR894" s="155"/>
      <c r="BS894" s="155"/>
      <c r="BT894" s="155"/>
      <c r="BU894" s="155"/>
      <c r="BV894" s="155"/>
      <c r="BW894" s="155"/>
      <c r="BX894" s="155"/>
      <c r="BY894" s="155"/>
      <c r="BZ894" s="155"/>
      <c r="CA894" s="155"/>
      <c r="CB894" s="155"/>
      <c r="CC894" s="155"/>
      <c r="CD894" s="155"/>
      <c r="CE894" s="155"/>
      <c r="CF894" s="155"/>
      <c r="CG894" s="155"/>
      <c r="CH894" s="155"/>
      <c r="CI894" s="155"/>
      <c r="CJ894" s="166"/>
      <c r="CK894" s="161"/>
      <c r="CL894" s="161"/>
      <c r="CM894" s="161"/>
      <c r="CN894" s="161"/>
      <c r="CO894" s="161"/>
      <c r="CP894" s="161"/>
      <c r="CQ894" s="161"/>
      <c r="CR894" s="167" t="e">
        <f>IFERROR(MATCH(M894,'Cat Val Desplegable'!$B:$B,0),"")-1</f>
        <v>#VALUE!</v>
      </c>
      <c r="CS894" s="167">
        <f>COUNTIF('Cat Val Desplegable'!$B$3:$B$257,'Altas FI-Compras'!M894)</f>
        <v>0</v>
      </c>
      <c r="CT894" s="167" t="e">
        <f>IFERROR(MATCH(Y894,'Cat Val Desplegable'!$E:$E,0),"")-1</f>
        <v>#VALUE!</v>
      </c>
      <c r="CU894" s="167">
        <f>COUNTIF('Cat Val Desplegable'!$E$3:$E$296,'Altas FI-Compras'!Y894)</f>
        <v>0</v>
      </c>
      <c r="CV894" s="161"/>
      <c r="CW894" s="161"/>
      <c r="CX894" s="161"/>
      <c r="CY894" s="161"/>
      <c r="CZ894" s="161"/>
      <c r="DA894" s="161"/>
      <c r="DB894" s="161"/>
      <c r="DC894" s="161"/>
      <c r="DD894" s="161"/>
    </row>
    <row r="895" spans="1:108">
      <c r="A895" s="155"/>
      <c r="B895" s="155"/>
      <c r="C895" s="155"/>
      <c r="D895" s="155"/>
      <c r="E895" s="155"/>
      <c r="F895" s="155"/>
      <c r="G895" s="155"/>
      <c r="H895" s="155"/>
      <c r="I895" s="155"/>
      <c r="J895" s="155"/>
      <c r="K895" s="155"/>
      <c r="L895" s="155"/>
      <c r="M895" s="155"/>
      <c r="N895" s="156"/>
      <c r="O895" s="157"/>
      <c r="P895" s="158"/>
      <c r="Q895" s="155"/>
      <c r="R895" s="159"/>
      <c r="S895" s="159"/>
      <c r="T895" s="155"/>
      <c r="U895" s="159"/>
      <c r="V895" s="159"/>
      <c r="W895" s="160"/>
      <c r="X895" s="155"/>
      <c r="Y895" s="158"/>
      <c r="Z895" s="155"/>
      <c r="AA895" s="155"/>
      <c r="AB895" s="155"/>
      <c r="AC895" s="162"/>
      <c r="AD895" s="162"/>
      <c r="AE895" s="155"/>
      <c r="AF895" s="155"/>
      <c r="AG895" s="155"/>
      <c r="AH895" s="155"/>
      <c r="AI895" s="155"/>
      <c r="AJ895" s="163"/>
      <c r="AK895" s="163"/>
      <c r="AL895" s="163"/>
      <c r="AM895" s="163"/>
      <c r="AN895" s="164"/>
      <c r="AO895" s="165"/>
      <c r="AP895" s="163"/>
      <c r="AQ895" s="155"/>
      <c r="AR895" s="155"/>
      <c r="AS895" s="155"/>
      <c r="AT895" s="166"/>
      <c r="AU895" s="158"/>
      <c r="AV895" s="155"/>
      <c r="AW895" s="155"/>
      <c r="AX895" s="155"/>
      <c r="AY895" s="155"/>
      <c r="AZ895" s="166"/>
      <c r="BA895" s="158"/>
      <c r="BB895" s="155"/>
      <c r="BC895" s="155"/>
      <c r="BD895" s="155"/>
      <c r="BE895" s="155"/>
      <c r="BF895" s="166"/>
      <c r="BG895" s="158"/>
      <c r="BH895" s="155"/>
      <c r="BI895" s="158"/>
      <c r="BJ895" s="155"/>
      <c r="BK895" s="155"/>
      <c r="BL895" s="155"/>
      <c r="BM895" s="155"/>
      <c r="BN895" s="155"/>
      <c r="BO895" s="155"/>
      <c r="BP895" s="155"/>
      <c r="BQ895" s="155"/>
      <c r="BR895" s="155"/>
      <c r="BS895" s="155"/>
      <c r="BT895" s="155"/>
      <c r="BU895" s="155"/>
      <c r="BV895" s="155"/>
      <c r="BW895" s="155"/>
      <c r="BX895" s="155"/>
      <c r="BY895" s="155"/>
      <c r="BZ895" s="155"/>
      <c r="CA895" s="155"/>
      <c r="CB895" s="155"/>
      <c r="CC895" s="155"/>
      <c r="CD895" s="155"/>
      <c r="CE895" s="155"/>
      <c r="CF895" s="155"/>
      <c r="CG895" s="155"/>
      <c r="CH895" s="155"/>
      <c r="CI895" s="155"/>
      <c r="CJ895" s="166"/>
      <c r="CK895" s="161"/>
      <c r="CL895" s="161"/>
      <c r="CM895" s="161"/>
      <c r="CN895" s="161"/>
      <c r="CO895" s="161"/>
      <c r="CP895" s="161"/>
      <c r="CQ895" s="161"/>
      <c r="CR895" s="167" t="e">
        <f>IFERROR(MATCH(M895,'Cat Val Desplegable'!$B:$B,0),"")-1</f>
        <v>#VALUE!</v>
      </c>
      <c r="CS895" s="167">
        <f>COUNTIF('Cat Val Desplegable'!$B$3:$B$257,'Altas FI-Compras'!M895)</f>
        <v>0</v>
      </c>
      <c r="CT895" s="167" t="e">
        <f>IFERROR(MATCH(Y895,'Cat Val Desplegable'!$E:$E,0),"")-1</f>
        <v>#VALUE!</v>
      </c>
      <c r="CU895" s="167">
        <f>COUNTIF('Cat Val Desplegable'!$E$3:$E$296,'Altas FI-Compras'!Y895)</f>
        <v>0</v>
      </c>
      <c r="CV895" s="161"/>
      <c r="CW895" s="161"/>
      <c r="CX895" s="161"/>
      <c r="CY895" s="161"/>
      <c r="CZ895" s="161"/>
      <c r="DA895" s="161"/>
      <c r="DB895" s="161"/>
      <c r="DC895" s="161"/>
      <c r="DD895" s="161"/>
    </row>
    <row r="896" spans="1:108">
      <c r="A896" s="155"/>
      <c r="B896" s="155"/>
      <c r="C896" s="155"/>
      <c r="D896" s="155"/>
      <c r="E896" s="155"/>
      <c r="F896" s="155"/>
      <c r="G896" s="155"/>
      <c r="H896" s="155"/>
      <c r="I896" s="155"/>
      <c r="J896" s="155"/>
      <c r="K896" s="155"/>
      <c r="L896" s="155"/>
      <c r="M896" s="155"/>
      <c r="N896" s="156"/>
      <c r="O896" s="157"/>
      <c r="P896" s="158"/>
      <c r="Q896" s="155"/>
      <c r="R896" s="159"/>
      <c r="S896" s="159"/>
      <c r="T896" s="155"/>
      <c r="U896" s="159"/>
      <c r="V896" s="159"/>
      <c r="W896" s="160"/>
      <c r="X896" s="155"/>
      <c r="Y896" s="158"/>
      <c r="Z896" s="155"/>
      <c r="AA896" s="155"/>
      <c r="AB896" s="155"/>
      <c r="AC896" s="162"/>
      <c r="AD896" s="162"/>
      <c r="AE896" s="155"/>
      <c r="AF896" s="155"/>
      <c r="AG896" s="155"/>
      <c r="AH896" s="155"/>
      <c r="AI896" s="155"/>
      <c r="AJ896" s="163"/>
      <c r="AK896" s="163"/>
      <c r="AL896" s="163"/>
      <c r="AM896" s="163"/>
      <c r="AN896" s="164"/>
      <c r="AO896" s="165"/>
      <c r="AP896" s="163"/>
      <c r="AQ896" s="155"/>
      <c r="AR896" s="155"/>
      <c r="AS896" s="155"/>
      <c r="AT896" s="166"/>
      <c r="AU896" s="158"/>
      <c r="AV896" s="155"/>
      <c r="AW896" s="155"/>
      <c r="AX896" s="155"/>
      <c r="AY896" s="155"/>
      <c r="AZ896" s="166"/>
      <c r="BA896" s="158"/>
      <c r="BB896" s="155"/>
      <c r="BC896" s="155"/>
      <c r="BD896" s="155"/>
      <c r="BE896" s="155"/>
      <c r="BF896" s="166"/>
      <c r="BG896" s="158"/>
      <c r="BH896" s="155"/>
      <c r="BI896" s="158"/>
      <c r="BJ896" s="155"/>
      <c r="BK896" s="155"/>
      <c r="BL896" s="155"/>
      <c r="BM896" s="155"/>
      <c r="BN896" s="155"/>
      <c r="BO896" s="155"/>
      <c r="BP896" s="155"/>
      <c r="BQ896" s="155"/>
      <c r="BR896" s="155"/>
      <c r="BS896" s="155"/>
      <c r="BT896" s="155"/>
      <c r="BU896" s="155"/>
      <c r="BV896" s="155"/>
      <c r="BW896" s="155"/>
      <c r="BX896" s="155"/>
      <c r="BY896" s="155"/>
      <c r="BZ896" s="155"/>
      <c r="CA896" s="155"/>
      <c r="CB896" s="155"/>
      <c r="CC896" s="155"/>
      <c r="CD896" s="155"/>
      <c r="CE896" s="155"/>
      <c r="CF896" s="155"/>
      <c r="CG896" s="155"/>
      <c r="CH896" s="155"/>
      <c r="CI896" s="155"/>
      <c r="CJ896" s="166"/>
      <c r="CK896" s="161"/>
      <c r="CL896" s="161"/>
      <c r="CM896" s="161"/>
      <c r="CN896" s="161"/>
      <c r="CO896" s="161"/>
      <c r="CP896" s="161"/>
      <c r="CQ896" s="161"/>
      <c r="CR896" s="167" t="e">
        <f>IFERROR(MATCH(M896,'Cat Val Desplegable'!$B:$B,0),"")-1</f>
        <v>#VALUE!</v>
      </c>
      <c r="CS896" s="167">
        <f>COUNTIF('Cat Val Desplegable'!$B$3:$B$257,'Altas FI-Compras'!M896)</f>
        <v>0</v>
      </c>
      <c r="CT896" s="167" t="e">
        <f>IFERROR(MATCH(Y896,'Cat Val Desplegable'!$E:$E,0),"")-1</f>
        <v>#VALUE!</v>
      </c>
      <c r="CU896" s="167">
        <f>COUNTIF('Cat Val Desplegable'!$E$3:$E$296,'Altas FI-Compras'!Y896)</f>
        <v>0</v>
      </c>
      <c r="CV896" s="161"/>
      <c r="CW896" s="161"/>
      <c r="CX896" s="161"/>
      <c r="CY896" s="161"/>
      <c r="CZ896" s="161"/>
      <c r="DA896" s="161"/>
      <c r="DB896" s="161"/>
      <c r="DC896" s="161"/>
      <c r="DD896" s="161"/>
    </row>
    <row r="897" spans="1:108">
      <c r="A897" s="155"/>
      <c r="B897" s="155"/>
      <c r="C897" s="155"/>
      <c r="D897" s="155"/>
      <c r="E897" s="155"/>
      <c r="F897" s="155"/>
      <c r="G897" s="155"/>
      <c r="H897" s="155"/>
      <c r="I897" s="155"/>
      <c r="J897" s="155"/>
      <c r="K897" s="155"/>
      <c r="L897" s="155"/>
      <c r="M897" s="155"/>
      <c r="N897" s="156"/>
      <c r="O897" s="157"/>
      <c r="P897" s="158"/>
      <c r="Q897" s="155"/>
      <c r="R897" s="159"/>
      <c r="S897" s="159"/>
      <c r="T897" s="155"/>
      <c r="U897" s="159"/>
      <c r="V897" s="159"/>
      <c r="W897" s="160"/>
      <c r="X897" s="155"/>
      <c r="Y897" s="158"/>
      <c r="Z897" s="155"/>
      <c r="AA897" s="155"/>
      <c r="AB897" s="155"/>
      <c r="AC897" s="162"/>
      <c r="AD897" s="162"/>
      <c r="AE897" s="155"/>
      <c r="AF897" s="155"/>
      <c r="AG897" s="155"/>
      <c r="AH897" s="155"/>
      <c r="AI897" s="155"/>
      <c r="AJ897" s="163"/>
      <c r="AK897" s="163"/>
      <c r="AL897" s="163"/>
      <c r="AM897" s="163"/>
      <c r="AN897" s="164"/>
      <c r="AO897" s="165"/>
      <c r="AP897" s="163"/>
      <c r="AQ897" s="155"/>
      <c r="AR897" s="155"/>
      <c r="AS897" s="155"/>
      <c r="AT897" s="166"/>
      <c r="AU897" s="158"/>
      <c r="AV897" s="155"/>
      <c r="AW897" s="155"/>
      <c r="AX897" s="155"/>
      <c r="AY897" s="155"/>
      <c r="AZ897" s="166"/>
      <c r="BA897" s="158"/>
      <c r="BB897" s="155"/>
      <c r="BC897" s="155"/>
      <c r="BD897" s="155"/>
      <c r="BE897" s="155"/>
      <c r="BF897" s="166"/>
      <c r="BG897" s="158"/>
      <c r="BH897" s="155"/>
      <c r="BI897" s="158"/>
      <c r="BJ897" s="155"/>
      <c r="BK897" s="155"/>
      <c r="BL897" s="155"/>
      <c r="BM897" s="155"/>
      <c r="BN897" s="155"/>
      <c r="BO897" s="155"/>
      <c r="BP897" s="155"/>
      <c r="BQ897" s="155"/>
      <c r="BR897" s="155"/>
      <c r="BS897" s="155"/>
      <c r="BT897" s="155"/>
      <c r="BU897" s="155"/>
      <c r="BV897" s="155"/>
      <c r="BW897" s="155"/>
      <c r="BX897" s="155"/>
      <c r="BY897" s="155"/>
      <c r="BZ897" s="155"/>
      <c r="CA897" s="155"/>
      <c r="CB897" s="155"/>
      <c r="CC897" s="155"/>
      <c r="CD897" s="155"/>
      <c r="CE897" s="155"/>
      <c r="CF897" s="155"/>
      <c r="CG897" s="155"/>
      <c r="CH897" s="155"/>
      <c r="CI897" s="155"/>
      <c r="CJ897" s="166"/>
      <c r="CK897" s="161"/>
      <c r="CL897" s="161"/>
      <c r="CM897" s="161"/>
      <c r="CN897" s="161"/>
      <c r="CO897" s="161"/>
      <c r="CP897" s="161"/>
      <c r="CQ897" s="161"/>
      <c r="CR897" s="167" t="e">
        <f>IFERROR(MATCH(M897,'Cat Val Desplegable'!$B:$B,0),"")-1</f>
        <v>#VALUE!</v>
      </c>
      <c r="CS897" s="167">
        <f>COUNTIF('Cat Val Desplegable'!$B$3:$B$257,'Altas FI-Compras'!M897)</f>
        <v>0</v>
      </c>
      <c r="CT897" s="167" t="e">
        <f>IFERROR(MATCH(Y897,'Cat Val Desplegable'!$E:$E,0),"")-1</f>
        <v>#VALUE!</v>
      </c>
      <c r="CU897" s="167">
        <f>COUNTIF('Cat Val Desplegable'!$E$3:$E$296,'Altas FI-Compras'!Y897)</f>
        <v>0</v>
      </c>
      <c r="CV897" s="161"/>
      <c r="CW897" s="161"/>
      <c r="CX897" s="161"/>
      <c r="CY897" s="161"/>
      <c r="CZ897" s="161"/>
      <c r="DA897" s="161"/>
      <c r="DB897" s="161"/>
      <c r="DC897" s="161"/>
      <c r="DD897" s="161"/>
    </row>
    <row r="898" spans="1:108">
      <c r="A898" s="155"/>
      <c r="B898" s="155"/>
      <c r="C898" s="155"/>
      <c r="D898" s="155"/>
      <c r="E898" s="155"/>
      <c r="F898" s="155"/>
      <c r="G898" s="155"/>
      <c r="H898" s="155"/>
      <c r="I898" s="155"/>
      <c r="J898" s="155"/>
      <c r="K898" s="155"/>
      <c r="L898" s="155"/>
      <c r="M898" s="155"/>
      <c r="N898" s="156"/>
      <c r="O898" s="157"/>
      <c r="P898" s="158"/>
      <c r="Q898" s="155"/>
      <c r="R898" s="159"/>
      <c r="S898" s="159"/>
      <c r="T898" s="155"/>
      <c r="U898" s="159"/>
      <c r="V898" s="159"/>
      <c r="W898" s="160"/>
      <c r="X898" s="155"/>
      <c r="Y898" s="158"/>
      <c r="Z898" s="155"/>
      <c r="AA898" s="155"/>
      <c r="AB898" s="155"/>
      <c r="AC898" s="162"/>
      <c r="AD898" s="162"/>
      <c r="AE898" s="155"/>
      <c r="AF898" s="155"/>
      <c r="AG898" s="155"/>
      <c r="AH898" s="155"/>
      <c r="AI898" s="155"/>
      <c r="AJ898" s="163"/>
      <c r="AK898" s="163"/>
      <c r="AL898" s="163"/>
      <c r="AM898" s="163"/>
      <c r="AN898" s="164"/>
      <c r="AO898" s="165"/>
      <c r="AP898" s="163"/>
      <c r="AQ898" s="155"/>
      <c r="AR898" s="155"/>
      <c r="AS898" s="155"/>
      <c r="AT898" s="166"/>
      <c r="AU898" s="158"/>
      <c r="AV898" s="155"/>
      <c r="AW898" s="155"/>
      <c r="AX898" s="155"/>
      <c r="AY898" s="155"/>
      <c r="AZ898" s="166"/>
      <c r="BA898" s="158"/>
      <c r="BB898" s="155"/>
      <c r="BC898" s="155"/>
      <c r="BD898" s="155"/>
      <c r="BE898" s="155"/>
      <c r="BF898" s="166"/>
      <c r="BG898" s="158"/>
      <c r="BH898" s="155"/>
      <c r="BI898" s="158"/>
      <c r="BJ898" s="155"/>
      <c r="BK898" s="155"/>
      <c r="BL898" s="155"/>
      <c r="BM898" s="155"/>
      <c r="BN898" s="155"/>
      <c r="BO898" s="155"/>
      <c r="BP898" s="155"/>
      <c r="BQ898" s="155"/>
      <c r="BR898" s="155"/>
      <c r="BS898" s="155"/>
      <c r="BT898" s="155"/>
      <c r="BU898" s="155"/>
      <c r="BV898" s="155"/>
      <c r="BW898" s="155"/>
      <c r="BX898" s="155"/>
      <c r="BY898" s="155"/>
      <c r="BZ898" s="155"/>
      <c r="CA898" s="155"/>
      <c r="CB898" s="155"/>
      <c r="CC898" s="155"/>
      <c r="CD898" s="155"/>
      <c r="CE898" s="155"/>
      <c r="CF898" s="155"/>
      <c r="CG898" s="155"/>
      <c r="CH898" s="155"/>
      <c r="CI898" s="155"/>
      <c r="CJ898" s="166"/>
      <c r="CK898" s="161"/>
      <c r="CL898" s="161"/>
      <c r="CM898" s="161"/>
      <c r="CN898" s="161"/>
      <c r="CO898" s="161"/>
      <c r="CP898" s="161"/>
      <c r="CQ898" s="161"/>
      <c r="CR898" s="167" t="e">
        <f>IFERROR(MATCH(M898,'Cat Val Desplegable'!$B:$B,0),"")-1</f>
        <v>#VALUE!</v>
      </c>
      <c r="CS898" s="167">
        <f>COUNTIF('Cat Val Desplegable'!$B$3:$B$257,'Altas FI-Compras'!M898)</f>
        <v>0</v>
      </c>
      <c r="CT898" s="167" t="e">
        <f>IFERROR(MATCH(Y898,'Cat Val Desplegable'!$E:$E,0),"")-1</f>
        <v>#VALUE!</v>
      </c>
      <c r="CU898" s="167">
        <f>COUNTIF('Cat Val Desplegable'!$E$3:$E$296,'Altas FI-Compras'!Y898)</f>
        <v>0</v>
      </c>
      <c r="CV898" s="161"/>
      <c r="CW898" s="161"/>
      <c r="CX898" s="161"/>
      <c r="CY898" s="161"/>
      <c r="CZ898" s="161"/>
      <c r="DA898" s="161"/>
      <c r="DB898" s="161"/>
      <c r="DC898" s="161"/>
      <c r="DD898" s="161"/>
    </row>
    <row r="899" spans="1:108">
      <c r="A899" s="155"/>
      <c r="B899" s="155"/>
      <c r="C899" s="155"/>
      <c r="D899" s="155"/>
      <c r="E899" s="155"/>
      <c r="F899" s="155"/>
      <c r="G899" s="155"/>
      <c r="H899" s="155"/>
      <c r="I899" s="155"/>
      <c r="J899" s="155"/>
      <c r="K899" s="155"/>
      <c r="L899" s="155"/>
      <c r="M899" s="155"/>
      <c r="N899" s="156"/>
      <c r="O899" s="157"/>
      <c r="P899" s="158"/>
      <c r="Q899" s="155"/>
      <c r="R899" s="159"/>
      <c r="S899" s="159"/>
      <c r="T899" s="155"/>
      <c r="U899" s="159"/>
      <c r="V899" s="159"/>
      <c r="W899" s="160"/>
      <c r="X899" s="155"/>
      <c r="Y899" s="158"/>
      <c r="Z899" s="155"/>
      <c r="AA899" s="155"/>
      <c r="AB899" s="155"/>
      <c r="AC899" s="162"/>
      <c r="AD899" s="162"/>
      <c r="AE899" s="155"/>
      <c r="AF899" s="155"/>
      <c r="AG899" s="155"/>
      <c r="AH899" s="155"/>
      <c r="AI899" s="155"/>
      <c r="AJ899" s="163"/>
      <c r="AK899" s="163"/>
      <c r="AL899" s="163"/>
      <c r="AM899" s="163"/>
      <c r="AN899" s="164"/>
      <c r="AO899" s="165"/>
      <c r="AP899" s="163"/>
      <c r="AQ899" s="155"/>
      <c r="AR899" s="155"/>
      <c r="AS899" s="155"/>
      <c r="AT899" s="166"/>
      <c r="AU899" s="158"/>
      <c r="AV899" s="155"/>
      <c r="AW899" s="155"/>
      <c r="AX899" s="155"/>
      <c r="AY899" s="155"/>
      <c r="AZ899" s="166"/>
      <c r="BA899" s="158"/>
      <c r="BB899" s="155"/>
      <c r="BC899" s="155"/>
      <c r="BD899" s="155"/>
      <c r="BE899" s="155"/>
      <c r="BF899" s="166"/>
      <c r="BG899" s="158"/>
      <c r="BH899" s="155"/>
      <c r="BI899" s="158"/>
      <c r="BJ899" s="155"/>
      <c r="BK899" s="155"/>
      <c r="BL899" s="155"/>
      <c r="BM899" s="155"/>
      <c r="BN899" s="155"/>
      <c r="BO899" s="155"/>
      <c r="BP899" s="155"/>
      <c r="BQ899" s="155"/>
      <c r="BR899" s="155"/>
      <c r="BS899" s="155"/>
      <c r="BT899" s="155"/>
      <c r="BU899" s="155"/>
      <c r="BV899" s="155"/>
      <c r="BW899" s="155"/>
      <c r="BX899" s="155"/>
      <c r="BY899" s="155"/>
      <c r="BZ899" s="155"/>
      <c r="CA899" s="155"/>
      <c r="CB899" s="155"/>
      <c r="CC899" s="155"/>
      <c r="CD899" s="155"/>
      <c r="CE899" s="155"/>
      <c r="CF899" s="155"/>
      <c r="CG899" s="155"/>
      <c r="CH899" s="155"/>
      <c r="CI899" s="155"/>
      <c r="CJ899" s="166"/>
      <c r="CK899" s="161"/>
      <c r="CL899" s="161"/>
      <c r="CM899" s="161"/>
      <c r="CN899" s="161"/>
      <c r="CO899" s="161"/>
      <c r="CP899" s="161"/>
      <c r="CQ899" s="161"/>
      <c r="CR899" s="167" t="e">
        <f>IFERROR(MATCH(M899,'Cat Val Desplegable'!$B:$B,0),"")-1</f>
        <v>#VALUE!</v>
      </c>
      <c r="CS899" s="167">
        <f>COUNTIF('Cat Val Desplegable'!$B$3:$B$257,'Altas FI-Compras'!M899)</f>
        <v>0</v>
      </c>
      <c r="CT899" s="167" t="e">
        <f>IFERROR(MATCH(Y899,'Cat Val Desplegable'!$E:$E,0),"")-1</f>
        <v>#VALUE!</v>
      </c>
      <c r="CU899" s="167">
        <f>COUNTIF('Cat Val Desplegable'!$E$3:$E$296,'Altas FI-Compras'!Y899)</f>
        <v>0</v>
      </c>
      <c r="CV899" s="161"/>
      <c r="CW899" s="161"/>
      <c r="CX899" s="161"/>
      <c r="CY899" s="161"/>
      <c r="CZ899" s="161"/>
      <c r="DA899" s="161"/>
      <c r="DB899" s="161"/>
      <c r="DC899" s="161"/>
      <c r="DD899" s="161"/>
    </row>
    <row r="900" spans="1:108">
      <c r="A900" s="155"/>
      <c r="B900" s="155"/>
      <c r="C900" s="155"/>
      <c r="D900" s="155"/>
      <c r="E900" s="155"/>
      <c r="F900" s="155"/>
      <c r="G900" s="155"/>
      <c r="H900" s="155"/>
      <c r="I900" s="155"/>
      <c r="J900" s="155"/>
      <c r="K900" s="155"/>
      <c r="L900" s="155"/>
      <c r="M900" s="155"/>
      <c r="N900" s="156"/>
      <c r="O900" s="157"/>
      <c r="P900" s="158"/>
      <c r="Q900" s="155"/>
      <c r="R900" s="159"/>
      <c r="S900" s="159"/>
      <c r="T900" s="155"/>
      <c r="U900" s="159"/>
      <c r="V900" s="159"/>
      <c r="W900" s="160"/>
      <c r="X900" s="155"/>
      <c r="Y900" s="158"/>
      <c r="Z900" s="155"/>
      <c r="AA900" s="155"/>
      <c r="AB900" s="155"/>
      <c r="AC900" s="162"/>
      <c r="AD900" s="162"/>
      <c r="AE900" s="155"/>
      <c r="AF900" s="155"/>
      <c r="AG900" s="155"/>
      <c r="AH900" s="155"/>
      <c r="AI900" s="155"/>
      <c r="AJ900" s="163"/>
      <c r="AK900" s="163"/>
      <c r="AL900" s="163"/>
      <c r="AM900" s="163"/>
      <c r="AN900" s="164"/>
      <c r="AO900" s="165"/>
      <c r="AP900" s="163"/>
      <c r="AQ900" s="155"/>
      <c r="AR900" s="155"/>
      <c r="AS900" s="155"/>
      <c r="AT900" s="166"/>
      <c r="AU900" s="158"/>
      <c r="AV900" s="155"/>
      <c r="AW900" s="155"/>
      <c r="AX900" s="155"/>
      <c r="AY900" s="155"/>
      <c r="AZ900" s="166"/>
      <c r="BA900" s="158"/>
      <c r="BB900" s="155"/>
      <c r="BC900" s="155"/>
      <c r="BD900" s="155"/>
      <c r="BE900" s="155"/>
      <c r="BF900" s="166"/>
      <c r="BG900" s="158"/>
      <c r="BH900" s="155"/>
      <c r="BI900" s="158"/>
      <c r="BJ900" s="155"/>
      <c r="BK900" s="155"/>
      <c r="BL900" s="155"/>
      <c r="BM900" s="155"/>
      <c r="BN900" s="155"/>
      <c r="BO900" s="155"/>
      <c r="BP900" s="155"/>
      <c r="BQ900" s="155"/>
      <c r="BR900" s="155"/>
      <c r="BS900" s="155"/>
      <c r="BT900" s="155"/>
      <c r="BU900" s="155"/>
      <c r="BV900" s="155"/>
      <c r="BW900" s="155"/>
      <c r="BX900" s="155"/>
      <c r="BY900" s="155"/>
      <c r="BZ900" s="155"/>
      <c r="CA900" s="155"/>
      <c r="CB900" s="155"/>
      <c r="CC900" s="155"/>
      <c r="CD900" s="155"/>
      <c r="CE900" s="155"/>
      <c r="CF900" s="155"/>
      <c r="CG900" s="155"/>
      <c r="CH900" s="155"/>
      <c r="CI900" s="155"/>
      <c r="CJ900" s="166"/>
      <c r="CK900" s="161"/>
      <c r="CL900" s="161"/>
      <c r="CM900" s="161"/>
      <c r="CN900" s="161"/>
      <c r="CO900" s="161"/>
      <c r="CP900" s="161"/>
      <c r="CQ900" s="161"/>
      <c r="CR900" s="167" t="e">
        <f>IFERROR(MATCH(M900,'Cat Val Desplegable'!$B:$B,0),"")-1</f>
        <v>#VALUE!</v>
      </c>
      <c r="CS900" s="167">
        <f>COUNTIF('Cat Val Desplegable'!$B$3:$B$257,'Altas FI-Compras'!M900)</f>
        <v>0</v>
      </c>
      <c r="CT900" s="167" t="e">
        <f>IFERROR(MATCH(Y900,'Cat Val Desplegable'!$E:$E,0),"")-1</f>
        <v>#VALUE!</v>
      </c>
      <c r="CU900" s="167">
        <f>COUNTIF('Cat Val Desplegable'!$E$3:$E$296,'Altas FI-Compras'!Y900)</f>
        <v>0</v>
      </c>
      <c r="CV900" s="161"/>
      <c r="CW900" s="161"/>
      <c r="CX900" s="161"/>
      <c r="CY900" s="161"/>
      <c r="CZ900" s="161"/>
      <c r="DA900" s="161"/>
      <c r="DB900" s="161"/>
      <c r="DC900" s="161"/>
      <c r="DD900" s="161"/>
    </row>
    <row r="901" spans="1:108">
      <c r="A901" s="155"/>
      <c r="B901" s="155"/>
      <c r="C901" s="155"/>
      <c r="D901" s="155"/>
      <c r="E901" s="155"/>
      <c r="F901" s="155"/>
      <c r="G901" s="155"/>
      <c r="H901" s="155"/>
      <c r="I901" s="155"/>
      <c r="J901" s="155"/>
      <c r="K901" s="155"/>
      <c r="L901" s="155"/>
      <c r="M901" s="155"/>
      <c r="N901" s="156"/>
      <c r="O901" s="157"/>
      <c r="P901" s="158"/>
      <c r="Q901" s="155"/>
      <c r="R901" s="159"/>
      <c r="S901" s="159"/>
      <c r="T901" s="155"/>
      <c r="U901" s="159"/>
      <c r="V901" s="159"/>
      <c r="W901" s="160"/>
      <c r="X901" s="155"/>
      <c r="Y901" s="158"/>
      <c r="Z901" s="155"/>
      <c r="AA901" s="155"/>
      <c r="AB901" s="155"/>
      <c r="AC901" s="162"/>
      <c r="AD901" s="162"/>
      <c r="AE901" s="155"/>
      <c r="AF901" s="155"/>
      <c r="AG901" s="155"/>
      <c r="AH901" s="155"/>
      <c r="AI901" s="155"/>
      <c r="AJ901" s="163"/>
      <c r="AK901" s="163"/>
      <c r="AL901" s="163"/>
      <c r="AM901" s="163"/>
      <c r="AN901" s="164"/>
      <c r="AO901" s="165"/>
      <c r="AP901" s="163"/>
      <c r="AQ901" s="155"/>
      <c r="AR901" s="155"/>
      <c r="AS901" s="155"/>
      <c r="AT901" s="166"/>
      <c r="AU901" s="158"/>
      <c r="AV901" s="155"/>
      <c r="AW901" s="155"/>
      <c r="AX901" s="155"/>
      <c r="AY901" s="155"/>
      <c r="AZ901" s="166"/>
      <c r="BA901" s="158"/>
      <c r="BB901" s="155"/>
      <c r="BC901" s="155"/>
      <c r="BD901" s="155"/>
      <c r="BE901" s="155"/>
      <c r="BF901" s="166"/>
      <c r="BG901" s="158"/>
      <c r="BH901" s="155"/>
      <c r="BI901" s="158"/>
      <c r="BJ901" s="155"/>
      <c r="BK901" s="155"/>
      <c r="BL901" s="155"/>
      <c r="BM901" s="155"/>
      <c r="BN901" s="155"/>
      <c r="BO901" s="155"/>
      <c r="BP901" s="155"/>
      <c r="BQ901" s="155"/>
      <c r="BR901" s="155"/>
      <c r="BS901" s="155"/>
      <c r="BT901" s="155"/>
      <c r="BU901" s="155"/>
      <c r="BV901" s="155"/>
      <c r="BW901" s="155"/>
      <c r="BX901" s="155"/>
      <c r="BY901" s="155"/>
      <c r="BZ901" s="155"/>
      <c r="CA901" s="155"/>
      <c r="CB901" s="155"/>
      <c r="CC901" s="155"/>
      <c r="CD901" s="155"/>
      <c r="CE901" s="155"/>
      <c r="CF901" s="155"/>
      <c r="CG901" s="155"/>
      <c r="CH901" s="155"/>
      <c r="CI901" s="155"/>
      <c r="CJ901" s="166"/>
      <c r="CK901" s="161"/>
      <c r="CL901" s="161"/>
      <c r="CM901" s="161"/>
      <c r="CN901" s="161"/>
      <c r="CO901" s="161"/>
      <c r="CP901" s="161"/>
      <c r="CQ901" s="161"/>
      <c r="CR901" s="167" t="e">
        <f>IFERROR(MATCH(M901,'Cat Val Desplegable'!$B:$B,0),"")-1</f>
        <v>#VALUE!</v>
      </c>
      <c r="CS901" s="167">
        <f>COUNTIF('Cat Val Desplegable'!$B$3:$B$257,'Altas FI-Compras'!M901)</f>
        <v>0</v>
      </c>
      <c r="CT901" s="167" t="e">
        <f>IFERROR(MATCH(Y901,'Cat Val Desplegable'!$E:$E,0),"")-1</f>
        <v>#VALUE!</v>
      </c>
      <c r="CU901" s="167">
        <f>COUNTIF('Cat Val Desplegable'!$E$3:$E$296,'Altas FI-Compras'!Y901)</f>
        <v>0</v>
      </c>
      <c r="CV901" s="161"/>
      <c r="CW901" s="161"/>
      <c r="CX901" s="161"/>
      <c r="CY901" s="161"/>
      <c r="CZ901" s="161"/>
      <c r="DA901" s="161"/>
      <c r="DB901" s="161"/>
      <c r="DC901" s="161"/>
      <c r="DD901" s="161"/>
    </row>
    <row r="902" spans="1:108">
      <c r="A902" s="155"/>
      <c r="B902" s="155"/>
      <c r="C902" s="155"/>
      <c r="D902" s="155"/>
      <c r="E902" s="155"/>
      <c r="F902" s="155"/>
      <c r="G902" s="155"/>
      <c r="H902" s="155"/>
      <c r="I902" s="155"/>
      <c r="J902" s="155"/>
      <c r="K902" s="155"/>
      <c r="L902" s="155"/>
      <c r="M902" s="155"/>
      <c r="N902" s="156"/>
      <c r="O902" s="157"/>
      <c r="P902" s="158"/>
      <c r="Q902" s="155"/>
      <c r="R902" s="159"/>
      <c r="S902" s="159"/>
      <c r="T902" s="155"/>
      <c r="U902" s="159"/>
      <c r="V902" s="159"/>
      <c r="W902" s="160"/>
      <c r="X902" s="155"/>
      <c r="Y902" s="158"/>
      <c r="Z902" s="155"/>
      <c r="AA902" s="155"/>
      <c r="AB902" s="155"/>
      <c r="AC902" s="162"/>
      <c r="AD902" s="162"/>
      <c r="AE902" s="155"/>
      <c r="AF902" s="155"/>
      <c r="AG902" s="155"/>
      <c r="AH902" s="155"/>
      <c r="AI902" s="155"/>
      <c r="AJ902" s="163"/>
      <c r="AK902" s="163"/>
      <c r="AL902" s="163"/>
      <c r="AM902" s="163"/>
      <c r="AN902" s="164"/>
      <c r="AO902" s="165"/>
      <c r="AP902" s="163"/>
      <c r="AQ902" s="155"/>
      <c r="AR902" s="155"/>
      <c r="AS902" s="155"/>
      <c r="AT902" s="166"/>
      <c r="AU902" s="158"/>
      <c r="AV902" s="155"/>
      <c r="AW902" s="155"/>
      <c r="AX902" s="155"/>
      <c r="AY902" s="155"/>
      <c r="AZ902" s="166"/>
      <c r="BA902" s="158"/>
      <c r="BB902" s="155"/>
      <c r="BC902" s="155"/>
      <c r="BD902" s="155"/>
      <c r="BE902" s="155"/>
      <c r="BF902" s="166"/>
      <c r="BG902" s="158"/>
      <c r="BH902" s="155"/>
      <c r="BI902" s="158"/>
      <c r="BJ902" s="155"/>
      <c r="BK902" s="155"/>
      <c r="BL902" s="155"/>
      <c r="BM902" s="155"/>
      <c r="BN902" s="155"/>
      <c r="BO902" s="155"/>
      <c r="BP902" s="155"/>
      <c r="BQ902" s="155"/>
      <c r="BR902" s="155"/>
      <c r="BS902" s="155"/>
      <c r="BT902" s="155"/>
      <c r="BU902" s="155"/>
      <c r="BV902" s="155"/>
      <c r="BW902" s="155"/>
      <c r="BX902" s="155"/>
      <c r="BY902" s="155"/>
      <c r="BZ902" s="155"/>
      <c r="CA902" s="155"/>
      <c r="CB902" s="155"/>
      <c r="CC902" s="155"/>
      <c r="CD902" s="155"/>
      <c r="CE902" s="155"/>
      <c r="CF902" s="155"/>
      <c r="CG902" s="155"/>
      <c r="CH902" s="155"/>
      <c r="CI902" s="155"/>
      <c r="CJ902" s="166"/>
      <c r="CK902" s="161"/>
      <c r="CL902" s="161"/>
      <c r="CM902" s="161"/>
      <c r="CN902" s="161"/>
      <c r="CO902" s="161"/>
      <c r="CP902" s="161"/>
      <c r="CQ902" s="161"/>
      <c r="CR902" s="167" t="e">
        <f>IFERROR(MATCH(M902,'Cat Val Desplegable'!$B:$B,0),"")-1</f>
        <v>#VALUE!</v>
      </c>
      <c r="CS902" s="167">
        <f>COUNTIF('Cat Val Desplegable'!$B$3:$B$257,'Altas FI-Compras'!M902)</f>
        <v>0</v>
      </c>
      <c r="CT902" s="167" t="e">
        <f>IFERROR(MATCH(Y902,'Cat Val Desplegable'!$E:$E,0),"")-1</f>
        <v>#VALUE!</v>
      </c>
      <c r="CU902" s="167">
        <f>COUNTIF('Cat Val Desplegable'!$E$3:$E$296,'Altas FI-Compras'!Y902)</f>
        <v>0</v>
      </c>
      <c r="CV902" s="161"/>
      <c r="CW902" s="161"/>
      <c r="CX902" s="161"/>
      <c r="CY902" s="161"/>
      <c r="CZ902" s="161"/>
      <c r="DA902" s="161"/>
      <c r="DB902" s="161"/>
      <c r="DC902" s="161"/>
      <c r="DD902" s="161"/>
    </row>
    <row r="903" spans="1:108">
      <c r="A903" s="155"/>
      <c r="B903" s="155"/>
      <c r="C903" s="155"/>
      <c r="D903" s="155"/>
      <c r="E903" s="155"/>
      <c r="F903" s="155"/>
      <c r="G903" s="155"/>
      <c r="H903" s="155"/>
      <c r="I903" s="155"/>
      <c r="J903" s="155"/>
      <c r="K903" s="155"/>
      <c r="L903" s="155"/>
      <c r="M903" s="155"/>
      <c r="N903" s="156"/>
      <c r="O903" s="157"/>
      <c r="P903" s="158"/>
      <c r="Q903" s="155"/>
      <c r="R903" s="159"/>
      <c r="S903" s="159"/>
      <c r="T903" s="155"/>
      <c r="U903" s="159"/>
      <c r="V903" s="159"/>
      <c r="W903" s="160"/>
      <c r="X903" s="155"/>
      <c r="Y903" s="158"/>
      <c r="Z903" s="155"/>
      <c r="AA903" s="155"/>
      <c r="AB903" s="155"/>
      <c r="AC903" s="162"/>
      <c r="AD903" s="162"/>
      <c r="AE903" s="155"/>
      <c r="AF903" s="155"/>
      <c r="AG903" s="155"/>
      <c r="AH903" s="155"/>
      <c r="AI903" s="155"/>
      <c r="AJ903" s="163"/>
      <c r="AK903" s="163"/>
      <c r="AL903" s="163"/>
      <c r="AM903" s="163"/>
      <c r="AN903" s="164"/>
      <c r="AO903" s="165"/>
      <c r="AP903" s="163"/>
      <c r="AQ903" s="155"/>
      <c r="AR903" s="155"/>
      <c r="AS903" s="155"/>
      <c r="AT903" s="166"/>
      <c r="AU903" s="158"/>
      <c r="AV903" s="155"/>
      <c r="AW903" s="155"/>
      <c r="AX903" s="155"/>
      <c r="AY903" s="155"/>
      <c r="AZ903" s="166"/>
      <c r="BA903" s="158"/>
      <c r="BB903" s="155"/>
      <c r="BC903" s="155"/>
      <c r="BD903" s="155"/>
      <c r="BE903" s="155"/>
      <c r="BF903" s="166"/>
      <c r="BG903" s="158"/>
      <c r="BH903" s="155"/>
      <c r="BI903" s="158"/>
      <c r="BJ903" s="155"/>
      <c r="BK903" s="155"/>
      <c r="BL903" s="155"/>
      <c r="BM903" s="155"/>
      <c r="BN903" s="155"/>
      <c r="BO903" s="155"/>
      <c r="BP903" s="155"/>
      <c r="BQ903" s="155"/>
      <c r="BR903" s="155"/>
      <c r="BS903" s="155"/>
      <c r="BT903" s="155"/>
      <c r="BU903" s="155"/>
      <c r="BV903" s="155"/>
      <c r="BW903" s="155"/>
      <c r="BX903" s="155"/>
      <c r="BY903" s="155"/>
      <c r="BZ903" s="155"/>
      <c r="CA903" s="155"/>
      <c r="CB903" s="155"/>
      <c r="CC903" s="155"/>
      <c r="CD903" s="155"/>
      <c r="CE903" s="155"/>
      <c r="CF903" s="155"/>
      <c r="CG903" s="155"/>
      <c r="CH903" s="155"/>
      <c r="CI903" s="155"/>
      <c r="CJ903" s="166"/>
      <c r="CK903" s="161"/>
      <c r="CL903" s="161"/>
      <c r="CM903" s="161"/>
      <c r="CN903" s="161"/>
      <c r="CO903" s="161"/>
      <c r="CP903" s="161"/>
      <c r="CQ903" s="161"/>
      <c r="CR903" s="167" t="e">
        <f>IFERROR(MATCH(M903,'Cat Val Desplegable'!$B:$B,0),"")-1</f>
        <v>#VALUE!</v>
      </c>
      <c r="CS903" s="167">
        <f>COUNTIF('Cat Val Desplegable'!$B$3:$B$257,'Altas FI-Compras'!M903)</f>
        <v>0</v>
      </c>
      <c r="CT903" s="167" t="e">
        <f>IFERROR(MATCH(Y903,'Cat Val Desplegable'!$E:$E,0),"")-1</f>
        <v>#VALUE!</v>
      </c>
      <c r="CU903" s="167">
        <f>COUNTIF('Cat Val Desplegable'!$E$3:$E$296,'Altas FI-Compras'!Y903)</f>
        <v>0</v>
      </c>
      <c r="CV903" s="161"/>
      <c r="CW903" s="161"/>
      <c r="CX903" s="161"/>
      <c r="CY903" s="161"/>
      <c r="CZ903" s="161"/>
      <c r="DA903" s="161"/>
      <c r="DB903" s="161"/>
      <c r="DC903" s="161"/>
      <c r="DD903" s="161"/>
    </row>
    <row r="904" spans="1:108">
      <c r="A904" s="155"/>
      <c r="B904" s="155"/>
      <c r="C904" s="155"/>
      <c r="D904" s="155"/>
      <c r="E904" s="155"/>
      <c r="F904" s="155"/>
      <c r="G904" s="155"/>
      <c r="H904" s="155"/>
      <c r="I904" s="155"/>
      <c r="J904" s="155"/>
      <c r="K904" s="155"/>
      <c r="L904" s="155"/>
      <c r="M904" s="155"/>
      <c r="N904" s="156"/>
      <c r="O904" s="157"/>
      <c r="P904" s="158"/>
      <c r="Q904" s="155"/>
      <c r="R904" s="159"/>
      <c r="S904" s="159"/>
      <c r="T904" s="155"/>
      <c r="U904" s="159"/>
      <c r="V904" s="159"/>
      <c r="W904" s="160"/>
      <c r="X904" s="155"/>
      <c r="Y904" s="158"/>
      <c r="Z904" s="155"/>
      <c r="AA904" s="155"/>
      <c r="AB904" s="155"/>
      <c r="AC904" s="162"/>
      <c r="AD904" s="162"/>
      <c r="AE904" s="155"/>
      <c r="AF904" s="155"/>
      <c r="AG904" s="155"/>
      <c r="AH904" s="155"/>
      <c r="AI904" s="155"/>
      <c r="AJ904" s="163"/>
      <c r="AK904" s="163"/>
      <c r="AL904" s="163"/>
      <c r="AM904" s="163"/>
      <c r="AN904" s="164"/>
      <c r="AO904" s="165"/>
      <c r="AP904" s="163"/>
      <c r="AQ904" s="155"/>
      <c r="AR904" s="155"/>
      <c r="AS904" s="155"/>
      <c r="AT904" s="166"/>
      <c r="AU904" s="158"/>
      <c r="AV904" s="155"/>
      <c r="AW904" s="155"/>
      <c r="AX904" s="155"/>
      <c r="AY904" s="155"/>
      <c r="AZ904" s="166"/>
      <c r="BA904" s="158"/>
      <c r="BB904" s="155"/>
      <c r="BC904" s="155"/>
      <c r="BD904" s="155"/>
      <c r="BE904" s="155"/>
      <c r="BF904" s="166"/>
      <c r="BG904" s="158"/>
      <c r="BH904" s="155"/>
      <c r="BI904" s="158"/>
      <c r="BJ904" s="155"/>
      <c r="BK904" s="155"/>
      <c r="BL904" s="155"/>
      <c r="BM904" s="155"/>
      <c r="BN904" s="155"/>
      <c r="BO904" s="155"/>
      <c r="BP904" s="155"/>
      <c r="BQ904" s="155"/>
      <c r="BR904" s="155"/>
      <c r="BS904" s="155"/>
      <c r="BT904" s="155"/>
      <c r="BU904" s="155"/>
      <c r="BV904" s="155"/>
      <c r="BW904" s="155"/>
      <c r="BX904" s="155"/>
      <c r="BY904" s="155"/>
      <c r="BZ904" s="155"/>
      <c r="CA904" s="155"/>
      <c r="CB904" s="155"/>
      <c r="CC904" s="155"/>
      <c r="CD904" s="155"/>
      <c r="CE904" s="155"/>
      <c r="CF904" s="155"/>
      <c r="CG904" s="155"/>
      <c r="CH904" s="155"/>
      <c r="CI904" s="155"/>
      <c r="CJ904" s="166"/>
      <c r="CK904" s="161"/>
      <c r="CL904" s="161"/>
      <c r="CM904" s="161"/>
      <c r="CN904" s="161"/>
      <c r="CO904" s="161"/>
      <c r="CP904" s="161"/>
      <c r="CQ904" s="161"/>
      <c r="CR904" s="167" t="e">
        <f>IFERROR(MATCH(M904,'Cat Val Desplegable'!$B:$B,0),"")-1</f>
        <v>#VALUE!</v>
      </c>
      <c r="CS904" s="167">
        <f>COUNTIF('Cat Val Desplegable'!$B$3:$B$257,'Altas FI-Compras'!M904)</f>
        <v>0</v>
      </c>
      <c r="CT904" s="167" t="e">
        <f>IFERROR(MATCH(Y904,'Cat Val Desplegable'!$E:$E,0),"")-1</f>
        <v>#VALUE!</v>
      </c>
      <c r="CU904" s="167">
        <f>COUNTIF('Cat Val Desplegable'!$E$3:$E$296,'Altas FI-Compras'!Y904)</f>
        <v>0</v>
      </c>
      <c r="CV904" s="161"/>
      <c r="CW904" s="161"/>
      <c r="CX904" s="161"/>
      <c r="CY904" s="161"/>
      <c r="CZ904" s="161"/>
      <c r="DA904" s="161"/>
      <c r="DB904" s="161"/>
      <c r="DC904" s="161"/>
      <c r="DD904" s="161"/>
    </row>
    <row r="905" spans="1:108">
      <c r="A905" s="155"/>
      <c r="B905" s="155"/>
      <c r="C905" s="155"/>
      <c r="D905" s="155"/>
      <c r="E905" s="155"/>
      <c r="F905" s="155"/>
      <c r="G905" s="155"/>
      <c r="H905" s="155"/>
      <c r="I905" s="155"/>
      <c r="J905" s="155"/>
      <c r="K905" s="155"/>
      <c r="L905" s="155"/>
      <c r="M905" s="155"/>
      <c r="N905" s="156"/>
      <c r="O905" s="157"/>
      <c r="P905" s="158"/>
      <c r="Q905" s="155"/>
      <c r="R905" s="159"/>
      <c r="S905" s="159"/>
      <c r="T905" s="155"/>
      <c r="U905" s="159"/>
      <c r="V905" s="159"/>
      <c r="W905" s="160"/>
      <c r="X905" s="155"/>
      <c r="Y905" s="158"/>
      <c r="Z905" s="155"/>
      <c r="AA905" s="155"/>
      <c r="AB905" s="155"/>
      <c r="AC905" s="162"/>
      <c r="AD905" s="162"/>
      <c r="AE905" s="155"/>
      <c r="AF905" s="155"/>
      <c r="AG905" s="155"/>
      <c r="AH905" s="155"/>
      <c r="AI905" s="155"/>
      <c r="AJ905" s="163"/>
      <c r="AK905" s="163"/>
      <c r="AL905" s="163"/>
      <c r="AM905" s="163"/>
      <c r="AN905" s="164"/>
      <c r="AO905" s="165"/>
      <c r="AP905" s="163"/>
      <c r="AQ905" s="155"/>
      <c r="AR905" s="155"/>
      <c r="AS905" s="155"/>
      <c r="AT905" s="166"/>
      <c r="AU905" s="158"/>
      <c r="AV905" s="155"/>
      <c r="AW905" s="155"/>
      <c r="AX905" s="155"/>
      <c r="AY905" s="155"/>
      <c r="AZ905" s="166"/>
      <c r="BA905" s="158"/>
      <c r="BB905" s="155"/>
      <c r="BC905" s="155"/>
      <c r="BD905" s="155"/>
      <c r="BE905" s="155"/>
      <c r="BF905" s="166"/>
      <c r="BG905" s="158"/>
      <c r="BH905" s="155"/>
      <c r="BI905" s="158"/>
      <c r="BJ905" s="155"/>
      <c r="BK905" s="155"/>
      <c r="BL905" s="155"/>
      <c r="BM905" s="155"/>
      <c r="BN905" s="155"/>
      <c r="BO905" s="155"/>
      <c r="BP905" s="155"/>
      <c r="BQ905" s="155"/>
      <c r="BR905" s="155"/>
      <c r="BS905" s="155"/>
      <c r="BT905" s="155"/>
      <c r="BU905" s="155"/>
      <c r="BV905" s="155"/>
      <c r="BW905" s="155"/>
      <c r="BX905" s="155"/>
      <c r="BY905" s="155"/>
      <c r="BZ905" s="155"/>
      <c r="CA905" s="155"/>
      <c r="CB905" s="155"/>
      <c r="CC905" s="155"/>
      <c r="CD905" s="155"/>
      <c r="CE905" s="155"/>
      <c r="CF905" s="155"/>
      <c r="CG905" s="155"/>
      <c r="CH905" s="155"/>
      <c r="CI905" s="155"/>
      <c r="CJ905" s="166"/>
      <c r="CK905" s="161"/>
      <c r="CL905" s="161"/>
      <c r="CM905" s="161"/>
      <c r="CN905" s="161"/>
      <c r="CO905" s="161"/>
      <c r="CP905" s="161"/>
      <c r="CQ905" s="161"/>
      <c r="CR905" s="167" t="e">
        <f>IFERROR(MATCH(M905,'Cat Val Desplegable'!$B:$B,0),"")-1</f>
        <v>#VALUE!</v>
      </c>
      <c r="CS905" s="167">
        <f>COUNTIF('Cat Val Desplegable'!$B$3:$B$257,'Altas FI-Compras'!M905)</f>
        <v>0</v>
      </c>
      <c r="CT905" s="167" t="e">
        <f>IFERROR(MATCH(Y905,'Cat Val Desplegable'!$E:$E,0),"")-1</f>
        <v>#VALUE!</v>
      </c>
      <c r="CU905" s="167">
        <f>COUNTIF('Cat Val Desplegable'!$E$3:$E$296,'Altas FI-Compras'!Y905)</f>
        <v>0</v>
      </c>
      <c r="CV905" s="161"/>
      <c r="CW905" s="161"/>
      <c r="CX905" s="161"/>
      <c r="CY905" s="161"/>
      <c r="CZ905" s="161"/>
      <c r="DA905" s="161"/>
      <c r="DB905" s="161"/>
      <c r="DC905" s="161"/>
      <c r="DD905" s="161"/>
    </row>
    <row r="906" spans="1:108">
      <c r="A906" s="155"/>
      <c r="B906" s="155"/>
      <c r="C906" s="155"/>
      <c r="D906" s="155"/>
      <c r="E906" s="155"/>
      <c r="F906" s="155"/>
      <c r="G906" s="155"/>
      <c r="H906" s="155"/>
      <c r="I906" s="155"/>
      <c r="J906" s="155"/>
      <c r="K906" s="155"/>
      <c r="L906" s="155"/>
      <c r="M906" s="155"/>
      <c r="N906" s="156"/>
      <c r="O906" s="157"/>
      <c r="P906" s="158"/>
      <c r="Q906" s="155"/>
      <c r="R906" s="159"/>
      <c r="S906" s="159"/>
      <c r="T906" s="155"/>
      <c r="U906" s="159"/>
      <c r="V906" s="159"/>
      <c r="W906" s="160"/>
      <c r="X906" s="155"/>
      <c r="Y906" s="158"/>
      <c r="Z906" s="155"/>
      <c r="AA906" s="155"/>
      <c r="AB906" s="155"/>
      <c r="AC906" s="162"/>
      <c r="AD906" s="162"/>
      <c r="AE906" s="155"/>
      <c r="AF906" s="155"/>
      <c r="AG906" s="155"/>
      <c r="AH906" s="155"/>
      <c r="AI906" s="155"/>
      <c r="AJ906" s="163"/>
      <c r="AK906" s="163"/>
      <c r="AL906" s="163"/>
      <c r="AM906" s="163"/>
      <c r="AN906" s="164"/>
      <c r="AO906" s="165"/>
      <c r="AP906" s="163"/>
      <c r="AQ906" s="155"/>
      <c r="AR906" s="155"/>
      <c r="AS906" s="155"/>
      <c r="AT906" s="166"/>
      <c r="AU906" s="158"/>
      <c r="AV906" s="155"/>
      <c r="AW906" s="155"/>
      <c r="AX906" s="155"/>
      <c r="AY906" s="155"/>
      <c r="AZ906" s="166"/>
      <c r="BA906" s="158"/>
      <c r="BB906" s="155"/>
      <c r="BC906" s="155"/>
      <c r="BD906" s="155"/>
      <c r="BE906" s="155"/>
      <c r="BF906" s="166"/>
      <c r="BG906" s="158"/>
      <c r="BH906" s="155"/>
      <c r="BI906" s="158"/>
      <c r="BJ906" s="155"/>
      <c r="BK906" s="155"/>
      <c r="BL906" s="155"/>
      <c r="BM906" s="155"/>
      <c r="BN906" s="155"/>
      <c r="BO906" s="155"/>
      <c r="BP906" s="155"/>
      <c r="BQ906" s="155"/>
      <c r="BR906" s="155"/>
      <c r="BS906" s="155"/>
      <c r="BT906" s="155"/>
      <c r="BU906" s="155"/>
      <c r="BV906" s="155"/>
      <c r="BW906" s="155"/>
      <c r="BX906" s="155"/>
      <c r="BY906" s="155"/>
      <c r="BZ906" s="155"/>
      <c r="CA906" s="155"/>
      <c r="CB906" s="155"/>
      <c r="CC906" s="155"/>
      <c r="CD906" s="155"/>
      <c r="CE906" s="155"/>
      <c r="CF906" s="155"/>
      <c r="CG906" s="155"/>
      <c r="CH906" s="155"/>
      <c r="CI906" s="155"/>
      <c r="CJ906" s="166"/>
      <c r="CK906" s="161"/>
      <c r="CL906" s="161"/>
      <c r="CM906" s="161"/>
      <c r="CN906" s="161"/>
      <c r="CO906" s="161"/>
      <c r="CP906" s="161"/>
      <c r="CQ906" s="161"/>
      <c r="CR906" s="167" t="e">
        <f>IFERROR(MATCH(M906,'Cat Val Desplegable'!$B:$B,0),"")-1</f>
        <v>#VALUE!</v>
      </c>
      <c r="CS906" s="167">
        <f>COUNTIF('Cat Val Desplegable'!$B$3:$B$257,'Altas FI-Compras'!M906)</f>
        <v>0</v>
      </c>
      <c r="CT906" s="167" t="e">
        <f>IFERROR(MATCH(Y906,'Cat Val Desplegable'!$E:$E,0),"")-1</f>
        <v>#VALUE!</v>
      </c>
      <c r="CU906" s="167">
        <f>COUNTIF('Cat Val Desplegable'!$E$3:$E$296,'Altas FI-Compras'!Y906)</f>
        <v>0</v>
      </c>
      <c r="CV906" s="161"/>
      <c r="CW906" s="161"/>
      <c r="CX906" s="161"/>
      <c r="CY906" s="161"/>
      <c r="CZ906" s="161"/>
      <c r="DA906" s="161"/>
      <c r="DB906" s="161"/>
      <c r="DC906" s="161"/>
      <c r="DD906" s="161"/>
    </row>
    <row r="907" spans="1:108">
      <c r="A907" s="155"/>
      <c r="B907" s="155"/>
      <c r="C907" s="155"/>
      <c r="D907" s="155"/>
      <c r="E907" s="155"/>
      <c r="F907" s="155"/>
      <c r="G907" s="155"/>
      <c r="H907" s="155"/>
      <c r="I907" s="155"/>
      <c r="J907" s="155"/>
      <c r="K907" s="155"/>
      <c r="L907" s="155"/>
      <c r="M907" s="155"/>
      <c r="N907" s="156"/>
      <c r="O907" s="157"/>
      <c r="P907" s="158"/>
      <c r="Q907" s="155"/>
      <c r="R907" s="159"/>
      <c r="S907" s="159"/>
      <c r="T907" s="155"/>
      <c r="U907" s="159"/>
      <c r="V907" s="159"/>
      <c r="W907" s="160"/>
      <c r="X907" s="155"/>
      <c r="Y907" s="158"/>
      <c r="Z907" s="155"/>
      <c r="AA907" s="155"/>
      <c r="AB907" s="155"/>
      <c r="AC907" s="162"/>
      <c r="AD907" s="162"/>
      <c r="AE907" s="155"/>
      <c r="AF907" s="155"/>
      <c r="AG907" s="155"/>
      <c r="AH907" s="155"/>
      <c r="AI907" s="155"/>
      <c r="AJ907" s="163"/>
      <c r="AK907" s="163"/>
      <c r="AL907" s="163"/>
      <c r="AM907" s="163"/>
      <c r="AN907" s="164"/>
      <c r="AO907" s="165"/>
      <c r="AP907" s="163"/>
      <c r="AQ907" s="155"/>
      <c r="AR907" s="155"/>
      <c r="AS907" s="155"/>
      <c r="AT907" s="166"/>
      <c r="AU907" s="158"/>
      <c r="AV907" s="155"/>
      <c r="AW907" s="155"/>
      <c r="AX907" s="155"/>
      <c r="AY907" s="155"/>
      <c r="AZ907" s="166"/>
      <c r="BA907" s="158"/>
      <c r="BB907" s="155"/>
      <c r="BC907" s="155"/>
      <c r="BD907" s="155"/>
      <c r="BE907" s="155"/>
      <c r="BF907" s="166"/>
      <c r="BG907" s="158"/>
      <c r="BH907" s="155"/>
      <c r="BI907" s="158"/>
      <c r="BJ907" s="155"/>
      <c r="BK907" s="155"/>
      <c r="BL907" s="155"/>
      <c r="BM907" s="155"/>
      <c r="BN907" s="155"/>
      <c r="BO907" s="155"/>
      <c r="BP907" s="155"/>
      <c r="BQ907" s="155"/>
      <c r="BR907" s="155"/>
      <c r="BS907" s="155"/>
      <c r="BT907" s="155"/>
      <c r="BU907" s="155"/>
      <c r="BV907" s="155"/>
      <c r="BW907" s="155"/>
      <c r="BX907" s="155"/>
      <c r="BY907" s="155"/>
      <c r="BZ907" s="155"/>
      <c r="CA907" s="155"/>
      <c r="CB907" s="155"/>
      <c r="CC907" s="155"/>
      <c r="CD907" s="155"/>
      <c r="CE907" s="155"/>
      <c r="CF907" s="155"/>
      <c r="CG907" s="155"/>
      <c r="CH907" s="155"/>
      <c r="CI907" s="155"/>
      <c r="CJ907" s="166"/>
      <c r="CK907" s="161"/>
      <c r="CL907" s="161"/>
      <c r="CM907" s="161"/>
      <c r="CN907" s="161"/>
      <c r="CO907" s="161"/>
      <c r="CP907" s="161"/>
      <c r="CQ907" s="161"/>
      <c r="CR907" s="167" t="e">
        <f>IFERROR(MATCH(M907,'Cat Val Desplegable'!$B:$B,0),"")-1</f>
        <v>#VALUE!</v>
      </c>
      <c r="CS907" s="167">
        <f>COUNTIF('Cat Val Desplegable'!$B$3:$B$257,'Altas FI-Compras'!M907)</f>
        <v>0</v>
      </c>
      <c r="CT907" s="167" t="e">
        <f>IFERROR(MATCH(Y907,'Cat Val Desplegable'!$E:$E,0),"")-1</f>
        <v>#VALUE!</v>
      </c>
      <c r="CU907" s="167">
        <f>COUNTIF('Cat Val Desplegable'!$E$3:$E$296,'Altas FI-Compras'!Y907)</f>
        <v>0</v>
      </c>
      <c r="CV907" s="161"/>
      <c r="CW907" s="161"/>
      <c r="CX907" s="161"/>
      <c r="CY907" s="161"/>
      <c r="CZ907" s="161"/>
      <c r="DA907" s="161"/>
      <c r="DB907" s="161"/>
      <c r="DC907" s="161"/>
      <c r="DD907" s="161"/>
    </row>
    <row r="908" spans="1:108">
      <c r="A908" s="155"/>
      <c r="B908" s="155"/>
      <c r="C908" s="155"/>
      <c r="D908" s="155"/>
      <c r="E908" s="155"/>
      <c r="F908" s="155"/>
      <c r="G908" s="155"/>
      <c r="H908" s="155"/>
      <c r="I908" s="155"/>
      <c r="J908" s="155"/>
      <c r="K908" s="155"/>
      <c r="L908" s="155"/>
      <c r="M908" s="155"/>
      <c r="N908" s="156"/>
      <c r="O908" s="157"/>
      <c r="P908" s="158"/>
      <c r="Q908" s="155"/>
      <c r="R908" s="159"/>
      <c r="S908" s="159"/>
      <c r="T908" s="155"/>
      <c r="U908" s="159"/>
      <c r="V908" s="159"/>
      <c r="W908" s="160"/>
      <c r="X908" s="155"/>
      <c r="Y908" s="158"/>
      <c r="Z908" s="155"/>
      <c r="AA908" s="155"/>
      <c r="AB908" s="155"/>
      <c r="AC908" s="162"/>
      <c r="AD908" s="162"/>
      <c r="AE908" s="155"/>
      <c r="AF908" s="155"/>
      <c r="AG908" s="155"/>
      <c r="AH908" s="155"/>
      <c r="AI908" s="155"/>
      <c r="AJ908" s="163"/>
      <c r="AK908" s="163"/>
      <c r="AL908" s="163"/>
      <c r="AM908" s="163"/>
      <c r="AN908" s="164"/>
      <c r="AO908" s="165"/>
      <c r="AP908" s="163"/>
      <c r="AQ908" s="155"/>
      <c r="AR908" s="155"/>
      <c r="AS908" s="155"/>
      <c r="AT908" s="166"/>
      <c r="AU908" s="158"/>
      <c r="AV908" s="155"/>
      <c r="AW908" s="155"/>
      <c r="AX908" s="155"/>
      <c r="AY908" s="155"/>
      <c r="AZ908" s="166"/>
      <c r="BA908" s="158"/>
      <c r="BB908" s="155"/>
      <c r="BC908" s="155"/>
      <c r="BD908" s="155"/>
      <c r="BE908" s="155"/>
      <c r="BF908" s="166"/>
      <c r="BG908" s="158"/>
      <c r="BH908" s="155"/>
      <c r="BI908" s="158"/>
      <c r="BJ908" s="155"/>
      <c r="BK908" s="155"/>
      <c r="BL908" s="155"/>
      <c r="BM908" s="155"/>
      <c r="BN908" s="155"/>
      <c r="BO908" s="155"/>
      <c r="BP908" s="155"/>
      <c r="BQ908" s="155"/>
      <c r="BR908" s="155"/>
      <c r="BS908" s="155"/>
      <c r="BT908" s="155"/>
      <c r="BU908" s="155"/>
      <c r="BV908" s="155"/>
      <c r="BW908" s="155"/>
      <c r="BX908" s="155"/>
      <c r="BY908" s="155"/>
      <c r="BZ908" s="155"/>
      <c r="CA908" s="155"/>
      <c r="CB908" s="155"/>
      <c r="CC908" s="155"/>
      <c r="CD908" s="155"/>
      <c r="CE908" s="155"/>
      <c r="CF908" s="155"/>
      <c r="CG908" s="155"/>
      <c r="CH908" s="155"/>
      <c r="CI908" s="155"/>
      <c r="CJ908" s="166"/>
      <c r="CK908" s="161"/>
      <c r="CL908" s="161"/>
      <c r="CM908" s="161"/>
      <c r="CN908" s="161"/>
      <c r="CO908" s="161"/>
      <c r="CP908" s="161"/>
      <c r="CQ908" s="161"/>
      <c r="CR908" s="167" t="e">
        <f>IFERROR(MATCH(M908,'Cat Val Desplegable'!$B:$B,0),"")-1</f>
        <v>#VALUE!</v>
      </c>
      <c r="CS908" s="167">
        <f>COUNTIF('Cat Val Desplegable'!$B$3:$B$257,'Altas FI-Compras'!M908)</f>
        <v>0</v>
      </c>
      <c r="CT908" s="167" t="e">
        <f>IFERROR(MATCH(Y908,'Cat Val Desplegable'!$E:$E,0),"")-1</f>
        <v>#VALUE!</v>
      </c>
      <c r="CU908" s="167">
        <f>COUNTIF('Cat Val Desplegable'!$E$3:$E$296,'Altas FI-Compras'!Y908)</f>
        <v>0</v>
      </c>
      <c r="CV908" s="161"/>
      <c r="CW908" s="161"/>
      <c r="CX908" s="161"/>
      <c r="CY908" s="161"/>
      <c r="CZ908" s="161"/>
      <c r="DA908" s="161"/>
      <c r="DB908" s="161"/>
      <c r="DC908" s="161"/>
      <c r="DD908" s="161"/>
    </row>
    <row r="909" spans="1:108">
      <c r="A909" s="155"/>
      <c r="B909" s="155"/>
      <c r="C909" s="155"/>
      <c r="D909" s="155"/>
      <c r="E909" s="155"/>
      <c r="F909" s="155"/>
      <c r="G909" s="155"/>
      <c r="H909" s="155"/>
      <c r="I909" s="155"/>
      <c r="J909" s="155"/>
      <c r="K909" s="155"/>
      <c r="L909" s="155"/>
      <c r="M909" s="155"/>
      <c r="N909" s="156"/>
      <c r="O909" s="157"/>
      <c r="P909" s="158"/>
      <c r="Q909" s="155"/>
      <c r="R909" s="159"/>
      <c r="S909" s="159"/>
      <c r="T909" s="155"/>
      <c r="U909" s="159"/>
      <c r="V909" s="159"/>
      <c r="W909" s="160"/>
      <c r="X909" s="155"/>
      <c r="Y909" s="158"/>
      <c r="Z909" s="155"/>
      <c r="AA909" s="155"/>
      <c r="AB909" s="155"/>
      <c r="AC909" s="162"/>
      <c r="AD909" s="162"/>
      <c r="AE909" s="155"/>
      <c r="AF909" s="155"/>
      <c r="AG909" s="155"/>
      <c r="AH909" s="155"/>
      <c r="AI909" s="155"/>
      <c r="AJ909" s="163"/>
      <c r="AK909" s="163"/>
      <c r="AL909" s="163"/>
      <c r="AM909" s="163"/>
      <c r="AN909" s="164"/>
      <c r="AO909" s="165"/>
      <c r="AP909" s="163"/>
      <c r="AQ909" s="155"/>
      <c r="AR909" s="155"/>
      <c r="AS909" s="155"/>
      <c r="AT909" s="166"/>
      <c r="AU909" s="158"/>
      <c r="AV909" s="155"/>
      <c r="AW909" s="155"/>
      <c r="AX909" s="155"/>
      <c r="AY909" s="155"/>
      <c r="AZ909" s="166"/>
      <c r="BA909" s="158"/>
      <c r="BB909" s="155"/>
      <c r="BC909" s="155"/>
      <c r="BD909" s="155"/>
      <c r="BE909" s="155"/>
      <c r="BF909" s="166"/>
      <c r="BG909" s="158"/>
      <c r="BH909" s="155"/>
      <c r="BI909" s="158"/>
      <c r="BJ909" s="155"/>
      <c r="BK909" s="155"/>
      <c r="BL909" s="155"/>
      <c r="BM909" s="155"/>
      <c r="BN909" s="155"/>
      <c r="BO909" s="155"/>
      <c r="BP909" s="155"/>
      <c r="BQ909" s="155"/>
      <c r="BR909" s="155"/>
      <c r="BS909" s="155"/>
      <c r="BT909" s="155"/>
      <c r="BU909" s="155"/>
      <c r="BV909" s="155"/>
      <c r="BW909" s="155"/>
      <c r="BX909" s="155"/>
      <c r="BY909" s="155"/>
      <c r="BZ909" s="155"/>
      <c r="CA909" s="155"/>
      <c r="CB909" s="155"/>
      <c r="CC909" s="155"/>
      <c r="CD909" s="155"/>
      <c r="CE909" s="155"/>
      <c r="CF909" s="155"/>
      <c r="CG909" s="155"/>
      <c r="CH909" s="155"/>
      <c r="CI909" s="155"/>
      <c r="CJ909" s="166"/>
      <c r="CK909" s="161"/>
      <c r="CL909" s="161"/>
      <c r="CM909" s="161"/>
      <c r="CN909" s="161"/>
      <c r="CO909" s="161"/>
      <c r="CP909" s="161"/>
      <c r="CQ909" s="161"/>
      <c r="CR909" s="167" t="e">
        <f>IFERROR(MATCH(M909,'Cat Val Desplegable'!$B:$B,0),"")-1</f>
        <v>#VALUE!</v>
      </c>
      <c r="CS909" s="167">
        <f>COUNTIF('Cat Val Desplegable'!$B$3:$B$257,'Altas FI-Compras'!M909)</f>
        <v>0</v>
      </c>
      <c r="CT909" s="167" t="e">
        <f>IFERROR(MATCH(Y909,'Cat Val Desplegable'!$E:$E,0),"")-1</f>
        <v>#VALUE!</v>
      </c>
      <c r="CU909" s="167">
        <f>COUNTIF('Cat Val Desplegable'!$E$3:$E$296,'Altas FI-Compras'!Y909)</f>
        <v>0</v>
      </c>
      <c r="CV909" s="161"/>
      <c r="CW909" s="161"/>
      <c r="CX909" s="161"/>
      <c r="CY909" s="161"/>
      <c r="CZ909" s="161"/>
      <c r="DA909" s="161"/>
      <c r="DB909" s="161"/>
      <c r="DC909" s="161"/>
      <c r="DD909" s="161"/>
    </row>
    <row r="910" spans="1:108">
      <c r="A910" s="155"/>
      <c r="B910" s="155"/>
      <c r="C910" s="155"/>
      <c r="D910" s="155"/>
      <c r="E910" s="155"/>
      <c r="F910" s="155"/>
      <c r="G910" s="155"/>
      <c r="H910" s="155"/>
      <c r="I910" s="155"/>
      <c r="J910" s="155"/>
      <c r="K910" s="155"/>
      <c r="L910" s="155"/>
      <c r="M910" s="155"/>
      <c r="N910" s="156"/>
      <c r="O910" s="157"/>
      <c r="P910" s="158"/>
      <c r="Q910" s="155"/>
      <c r="R910" s="159"/>
      <c r="S910" s="159"/>
      <c r="T910" s="155"/>
      <c r="U910" s="159"/>
      <c r="V910" s="159"/>
      <c r="W910" s="160"/>
      <c r="X910" s="155"/>
      <c r="Y910" s="158"/>
      <c r="Z910" s="155"/>
      <c r="AA910" s="155"/>
      <c r="AB910" s="155"/>
      <c r="AC910" s="162"/>
      <c r="AD910" s="162"/>
      <c r="AE910" s="155"/>
      <c r="AF910" s="155"/>
      <c r="AG910" s="155"/>
      <c r="AH910" s="155"/>
      <c r="AI910" s="155"/>
      <c r="AJ910" s="163"/>
      <c r="AK910" s="163"/>
      <c r="AL910" s="163"/>
      <c r="AM910" s="163"/>
      <c r="AN910" s="164"/>
      <c r="AO910" s="165"/>
      <c r="AP910" s="163"/>
      <c r="AQ910" s="155"/>
      <c r="AR910" s="155"/>
      <c r="AS910" s="155"/>
      <c r="AT910" s="166"/>
      <c r="AU910" s="158"/>
      <c r="AV910" s="155"/>
      <c r="AW910" s="155"/>
      <c r="AX910" s="155"/>
      <c r="AY910" s="155"/>
      <c r="AZ910" s="166"/>
      <c r="BA910" s="158"/>
      <c r="BB910" s="155"/>
      <c r="BC910" s="155"/>
      <c r="BD910" s="155"/>
      <c r="BE910" s="155"/>
      <c r="BF910" s="166"/>
      <c r="BG910" s="158"/>
      <c r="BH910" s="155"/>
      <c r="BI910" s="158"/>
      <c r="BJ910" s="155"/>
      <c r="BK910" s="155"/>
      <c r="BL910" s="155"/>
      <c r="BM910" s="155"/>
      <c r="BN910" s="155"/>
      <c r="BO910" s="155"/>
      <c r="BP910" s="155"/>
      <c r="BQ910" s="155"/>
      <c r="BR910" s="155"/>
      <c r="BS910" s="155"/>
      <c r="BT910" s="155"/>
      <c r="BU910" s="155"/>
      <c r="BV910" s="155"/>
      <c r="BW910" s="155"/>
      <c r="BX910" s="155"/>
      <c r="BY910" s="155"/>
      <c r="BZ910" s="155"/>
      <c r="CA910" s="155"/>
      <c r="CB910" s="155"/>
      <c r="CC910" s="155"/>
      <c r="CD910" s="155"/>
      <c r="CE910" s="155"/>
      <c r="CF910" s="155"/>
      <c r="CG910" s="155"/>
      <c r="CH910" s="155"/>
      <c r="CI910" s="155"/>
      <c r="CJ910" s="166"/>
      <c r="CK910" s="161"/>
      <c r="CL910" s="161"/>
      <c r="CM910" s="161"/>
      <c r="CN910" s="161"/>
      <c r="CO910" s="161"/>
      <c r="CP910" s="161"/>
      <c r="CQ910" s="161"/>
      <c r="CR910" s="167" t="e">
        <f>IFERROR(MATCH(M910,'Cat Val Desplegable'!$B:$B,0),"")-1</f>
        <v>#VALUE!</v>
      </c>
      <c r="CS910" s="167">
        <f>COUNTIF('Cat Val Desplegable'!$B$3:$B$257,'Altas FI-Compras'!M910)</f>
        <v>0</v>
      </c>
      <c r="CT910" s="167" t="e">
        <f>IFERROR(MATCH(Y910,'Cat Val Desplegable'!$E:$E,0),"")-1</f>
        <v>#VALUE!</v>
      </c>
      <c r="CU910" s="167">
        <f>COUNTIF('Cat Val Desplegable'!$E$3:$E$296,'Altas FI-Compras'!Y910)</f>
        <v>0</v>
      </c>
      <c r="CV910" s="161"/>
      <c r="CW910" s="161"/>
      <c r="CX910" s="161"/>
      <c r="CY910" s="161"/>
      <c r="CZ910" s="161"/>
      <c r="DA910" s="161"/>
      <c r="DB910" s="161"/>
      <c r="DC910" s="161"/>
      <c r="DD910" s="161"/>
    </row>
    <row r="911" spans="1:108">
      <c r="A911" s="155"/>
      <c r="B911" s="155"/>
      <c r="C911" s="155"/>
      <c r="D911" s="155"/>
      <c r="E911" s="155"/>
      <c r="F911" s="155"/>
      <c r="G911" s="155"/>
      <c r="H911" s="155"/>
      <c r="I911" s="155"/>
      <c r="J911" s="155"/>
      <c r="K911" s="155"/>
      <c r="L911" s="155"/>
      <c r="M911" s="155"/>
      <c r="N911" s="156"/>
      <c r="O911" s="157"/>
      <c r="P911" s="158"/>
      <c r="Q911" s="155"/>
      <c r="R911" s="159"/>
      <c r="S911" s="159"/>
      <c r="T911" s="155"/>
      <c r="U911" s="159"/>
      <c r="V911" s="159"/>
      <c r="W911" s="160"/>
      <c r="X911" s="155"/>
      <c r="Y911" s="158"/>
      <c r="Z911" s="155"/>
      <c r="AA911" s="155"/>
      <c r="AB911" s="155"/>
      <c r="AC911" s="162"/>
      <c r="AD911" s="162"/>
      <c r="AE911" s="155"/>
      <c r="AF911" s="155"/>
      <c r="AG911" s="155"/>
      <c r="AH911" s="155"/>
      <c r="AI911" s="155"/>
      <c r="AJ911" s="163"/>
      <c r="AK911" s="163"/>
      <c r="AL911" s="163"/>
      <c r="AM911" s="163"/>
      <c r="AN911" s="164"/>
      <c r="AO911" s="165"/>
      <c r="AP911" s="163"/>
      <c r="AQ911" s="155"/>
      <c r="AR911" s="155"/>
      <c r="AS911" s="155"/>
      <c r="AT911" s="166"/>
      <c r="AU911" s="158"/>
      <c r="AV911" s="155"/>
      <c r="AW911" s="155"/>
      <c r="AX911" s="155"/>
      <c r="AY911" s="155"/>
      <c r="AZ911" s="166"/>
      <c r="BA911" s="158"/>
      <c r="BB911" s="155"/>
      <c r="BC911" s="155"/>
      <c r="BD911" s="155"/>
      <c r="BE911" s="155"/>
      <c r="BF911" s="166"/>
      <c r="BG911" s="158"/>
      <c r="BH911" s="155"/>
      <c r="BI911" s="158"/>
      <c r="BJ911" s="155"/>
      <c r="BK911" s="155"/>
      <c r="BL911" s="155"/>
      <c r="BM911" s="155"/>
      <c r="BN911" s="155"/>
      <c r="BO911" s="155"/>
      <c r="BP911" s="155"/>
      <c r="BQ911" s="155"/>
      <c r="BR911" s="155"/>
      <c r="BS911" s="155"/>
      <c r="BT911" s="155"/>
      <c r="BU911" s="155"/>
      <c r="BV911" s="155"/>
      <c r="BW911" s="155"/>
      <c r="BX911" s="155"/>
      <c r="BY911" s="155"/>
      <c r="BZ911" s="155"/>
      <c r="CA911" s="155"/>
      <c r="CB911" s="155"/>
      <c r="CC911" s="155"/>
      <c r="CD911" s="155"/>
      <c r="CE911" s="155"/>
      <c r="CF911" s="155"/>
      <c r="CG911" s="155"/>
      <c r="CH911" s="155"/>
      <c r="CI911" s="155"/>
      <c r="CJ911" s="166"/>
      <c r="CK911" s="161"/>
      <c r="CL911" s="161"/>
      <c r="CM911" s="161"/>
      <c r="CN911" s="161"/>
      <c r="CO911" s="161"/>
      <c r="CP911" s="161"/>
      <c r="CQ911" s="161"/>
      <c r="CR911" s="167" t="e">
        <f>IFERROR(MATCH(M911,'Cat Val Desplegable'!$B:$B,0),"")-1</f>
        <v>#VALUE!</v>
      </c>
      <c r="CS911" s="167">
        <f>COUNTIF('Cat Val Desplegable'!$B$3:$B$257,'Altas FI-Compras'!M911)</f>
        <v>0</v>
      </c>
      <c r="CT911" s="167" t="e">
        <f>IFERROR(MATCH(Y911,'Cat Val Desplegable'!$E:$E,0),"")-1</f>
        <v>#VALUE!</v>
      </c>
      <c r="CU911" s="167">
        <f>COUNTIF('Cat Val Desplegable'!$E$3:$E$296,'Altas FI-Compras'!Y911)</f>
        <v>0</v>
      </c>
      <c r="CV911" s="161"/>
      <c r="CW911" s="161"/>
      <c r="CX911" s="161"/>
      <c r="CY911" s="161"/>
      <c r="CZ911" s="161"/>
      <c r="DA911" s="161"/>
      <c r="DB911" s="161"/>
      <c r="DC911" s="161"/>
      <c r="DD911" s="161"/>
    </row>
    <row r="912" spans="1:108">
      <c r="A912" s="155"/>
      <c r="B912" s="155"/>
      <c r="C912" s="155"/>
      <c r="D912" s="155"/>
      <c r="E912" s="155"/>
      <c r="F912" s="155"/>
      <c r="G912" s="155"/>
      <c r="H912" s="155"/>
      <c r="I912" s="155"/>
      <c r="J912" s="155"/>
      <c r="K912" s="155"/>
      <c r="L912" s="155"/>
      <c r="M912" s="155"/>
      <c r="N912" s="156"/>
      <c r="O912" s="157"/>
      <c r="P912" s="158"/>
      <c r="Q912" s="155"/>
      <c r="R912" s="159"/>
      <c r="S912" s="159"/>
      <c r="T912" s="155"/>
      <c r="U912" s="159"/>
      <c r="V912" s="159"/>
      <c r="W912" s="160"/>
      <c r="X912" s="155"/>
      <c r="Y912" s="158"/>
      <c r="Z912" s="155"/>
      <c r="AA912" s="155"/>
      <c r="AB912" s="155"/>
      <c r="AC912" s="162"/>
      <c r="AD912" s="162"/>
      <c r="AE912" s="155"/>
      <c r="AF912" s="155"/>
      <c r="AG912" s="155"/>
      <c r="AH912" s="155"/>
      <c r="AI912" s="155"/>
      <c r="AJ912" s="163"/>
      <c r="AK912" s="163"/>
      <c r="AL912" s="163"/>
      <c r="AM912" s="163"/>
      <c r="AN912" s="164"/>
      <c r="AO912" s="165"/>
      <c r="AP912" s="163"/>
      <c r="AQ912" s="155"/>
      <c r="AR912" s="155"/>
      <c r="AS912" s="155"/>
      <c r="AT912" s="166"/>
      <c r="AU912" s="158"/>
      <c r="AV912" s="155"/>
      <c r="AW912" s="155"/>
      <c r="AX912" s="155"/>
      <c r="AY912" s="155"/>
      <c r="AZ912" s="166"/>
      <c r="BA912" s="158"/>
      <c r="BB912" s="155"/>
      <c r="BC912" s="155"/>
      <c r="BD912" s="155"/>
      <c r="BE912" s="155"/>
      <c r="BF912" s="166"/>
      <c r="BG912" s="158"/>
      <c r="BH912" s="155"/>
      <c r="BI912" s="158"/>
      <c r="BJ912" s="155"/>
      <c r="BK912" s="155"/>
      <c r="BL912" s="155"/>
      <c r="BM912" s="155"/>
      <c r="BN912" s="155"/>
      <c r="BO912" s="155"/>
      <c r="BP912" s="155"/>
      <c r="BQ912" s="155"/>
      <c r="BR912" s="155"/>
      <c r="BS912" s="155"/>
      <c r="BT912" s="155"/>
      <c r="BU912" s="155"/>
      <c r="BV912" s="155"/>
      <c r="BW912" s="155"/>
      <c r="BX912" s="155"/>
      <c r="BY912" s="155"/>
      <c r="BZ912" s="155"/>
      <c r="CA912" s="155"/>
      <c r="CB912" s="155"/>
      <c r="CC912" s="155"/>
      <c r="CD912" s="155"/>
      <c r="CE912" s="155"/>
      <c r="CF912" s="155"/>
      <c r="CG912" s="155"/>
      <c r="CH912" s="155"/>
      <c r="CI912" s="155"/>
      <c r="CJ912" s="166"/>
      <c r="CK912" s="161"/>
      <c r="CL912" s="161"/>
      <c r="CM912" s="161"/>
      <c r="CN912" s="161"/>
      <c r="CO912" s="161"/>
      <c r="CP912" s="161"/>
      <c r="CQ912" s="161"/>
      <c r="CR912" s="167" t="e">
        <f>IFERROR(MATCH(M912,'Cat Val Desplegable'!$B:$B,0),"")-1</f>
        <v>#VALUE!</v>
      </c>
      <c r="CS912" s="167">
        <f>COUNTIF('Cat Val Desplegable'!$B$3:$B$257,'Altas FI-Compras'!M912)</f>
        <v>0</v>
      </c>
      <c r="CT912" s="167" t="e">
        <f>IFERROR(MATCH(Y912,'Cat Val Desplegable'!$E:$E,0),"")-1</f>
        <v>#VALUE!</v>
      </c>
      <c r="CU912" s="167">
        <f>COUNTIF('Cat Val Desplegable'!$E$3:$E$296,'Altas FI-Compras'!Y912)</f>
        <v>0</v>
      </c>
      <c r="CV912" s="161"/>
      <c r="CW912" s="161"/>
      <c r="CX912" s="161"/>
      <c r="CY912" s="161"/>
      <c r="CZ912" s="161"/>
      <c r="DA912" s="161"/>
      <c r="DB912" s="161"/>
      <c r="DC912" s="161"/>
      <c r="DD912" s="161"/>
    </row>
    <row r="913" spans="1:108">
      <c r="A913" s="155"/>
      <c r="B913" s="155"/>
      <c r="C913" s="155"/>
      <c r="D913" s="155"/>
      <c r="E913" s="155"/>
      <c r="F913" s="155"/>
      <c r="G913" s="155"/>
      <c r="H913" s="155"/>
      <c r="I913" s="155"/>
      <c r="J913" s="155"/>
      <c r="K913" s="155"/>
      <c r="L913" s="155"/>
      <c r="M913" s="155"/>
      <c r="N913" s="156"/>
      <c r="O913" s="157"/>
      <c r="P913" s="158"/>
      <c r="Q913" s="155"/>
      <c r="R913" s="159"/>
      <c r="S913" s="159"/>
      <c r="T913" s="155"/>
      <c r="U913" s="159"/>
      <c r="V913" s="159"/>
      <c r="W913" s="160"/>
      <c r="X913" s="155"/>
      <c r="Y913" s="158"/>
      <c r="Z913" s="155"/>
      <c r="AA913" s="155"/>
      <c r="AB913" s="155"/>
      <c r="AC913" s="162"/>
      <c r="AD913" s="162"/>
      <c r="AE913" s="155"/>
      <c r="AF913" s="155"/>
      <c r="AG913" s="155"/>
      <c r="AH913" s="155"/>
      <c r="AI913" s="155"/>
      <c r="AJ913" s="163"/>
      <c r="AK913" s="163"/>
      <c r="AL913" s="163"/>
      <c r="AM913" s="163"/>
      <c r="AN913" s="164"/>
      <c r="AO913" s="165"/>
      <c r="AP913" s="163"/>
      <c r="AQ913" s="155"/>
      <c r="AR913" s="155"/>
      <c r="AS913" s="155"/>
      <c r="AT913" s="166"/>
      <c r="AU913" s="158"/>
      <c r="AV913" s="155"/>
      <c r="AW913" s="155"/>
      <c r="AX913" s="155"/>
      <c r="AY913" s="155"/>
      <c r="AZ913" s="166"/>
      <c r="BA913" s="158"/>
      <c r="BB913" s="155"/>
      <c r="BC913" s="155"/>
      <c r="BD913" s="155"/>
      <c r="BE913" s="155"/>
      <c r="BF913" s="166"/>
      <c r="BG913" s="158"/>
      <c r="BH913" s="155"/>
      <c r="BI913" s="158"/>
      <c r="BJ913" s="155"/>
      <c r="BK913" s="155"/>
      <c r="BL913" s="155"/>
      <c r="BM913" s="155"/>
      <c r="BN913" s="155"/>
      <c r="BO913" s="155"/>
      <c r="BP913" s="155"/>
      <c r="BQ913" s="155"/>
      <c r="BR913" s="155"/>
      <c r="BS913" s="155"/>
      <c r="BT913" s="155"/>
      <c r="BU913" s="155"/>
      <c r="BV913" s="155"/>
      <c r="BW913" s="155"/>
      <c r="BX913" s="155"/>
      <c r="BY913" s="155"/>
      <c r="BZ913" s="155"/>
      <c r="CA913" s="155"/>
      <c r="CB913" s="155"/>
      <c r="CC913" s="155"/>
      <c r="CD913" s="155"/>
      <c r="CE913" s="155"/>
      <c r="CF913" s="155"/>
      <c r="CG913" s="155"/>
      <c r="CH913" s="155"/>
      <c r="CI913" s="155"/>
      <c r="CJ913" s="166"/>
      <c r="CK913" s="161"/>
      <c r="CL913" s="161"/>
      <c r="CM913" s="161"/>
      <c r="CN913" s="161"/>
      <c r="CO913" s="161"/>
      <c r="CP913" s="161"/>
      <c r="CQ913" s="161"/>
      <c r="CR913" s="167" t="e">
        <f>IFERROR(MATCH(M913,'Cat Val Desplegable'!$B:$B,0),"")-1</f>
        <v>#VALUE!</v>
      </c>
      <c r="CS913" s="167">
        <f>COUNTIF('Cat Val Desplegable'!$B$3:$B$257,'Altas FI-Compras'!M913)</f>
        <v>0</v>
      </c>
      <c r="CT913" s="167" t="e">
        <f>IFERROR(MATCH(Y913,'Cat Val Desplegable'!$E:$E,0),"")-1</f>
        <v>#VALUE!</v>
      </c>
      <c r="CU913" s="167">
        <f>COUNTIF('Cat Val Desplegable'!$E$3:$E$296,'Altas FI-Compras'!Y913)</f>
        <v>0</v>
      </c>
      <c r="CV913" s="161"/>
      <c r="CW913" s="161"/>
      <c r="CX913" s="161"/>
      <c r="CY913" s="161"/>
      <c r="CZ913" s="161"/>
      <c r="DA913" s="161"/>
      <c r="DB913" s="161"/>
      <c r="DC913" s="161"/>
      <c r="DD913" s="161"/>
    </row>
    <row r="914" spans="1:108">
      <c r="A914" s="155"/>
      <c r="B914" s="155"/>
      <c r="C914" s="155"/>
      <c r="D914" s="155"/>
      <c r="E914" s="155"/>
      <c r="F914" s="155"/>
      <c r="G914" s="155"/>
      <c r="H914" s="155"/>
      <c r="I914" s="155"/>
      <c r="J914" s="155"/>
      <c r="K914" s="155"/>
      <c r="L914" s="155"/>
      <c r="M914" s="155"/>
      <c r="N914" s="156"/>
      <c r="O914" s="157"/>
      <c r="P914" s="158"/>
      <c r="Q914" s="155"/>
      <c r="R914" s="159"/>
      <c r="S914" s="159"/>
      <c r="T914" s="155"/>
      <c r="U914" s="159"/>
      <c r="V914" s="159"/>
      <c r="W914" s="160"/>
      <c r="X914" s="155"/>
      <c r="Y914" s="158"/>
      <c r="Z914" s="155"/>
      <c r="AA914" s="155"/>
      <c r="AB914" s="155"/>
      <c r="AC914" s="162"/>
      <c r="AD914" s="162"/>
      <c r="AE914" s="155"/>
      <c r="AF914" s="155"/>
      <c r="AG914" s="155"/>
      <c r="AH914" s="155"/>
      <c r="AI914" s="155"/>
      <c r="AJ914" s="163"/>
      <c r="AK914" s="163"/>
      <c r="AL914" s="163"/>
      <c r="AM914" s="163"/>
      <c r="AN914" s="164"/>
      <c r="AO914" s="165"/>
      <c r="AP914" s="163"/>
      <c r="AQ914" s="155"/>
      <c r="AR914" s="155"/>
      <c r="AS914" s="155"/>
      <c r="AT914" s="166"/>
      <c r="AU914" s="158"/>
      <c r="AV914" s="155"/>
      <c r="AW914" s="155"/>
      <c r="AX914" s="155"/>
      <c r="AY914" s="155"/>
      <c r="AZ914" s="166"/>
      <c r="BA914" s="158"/>
      <c r="BB914" s="155"/>
      <c r="BC914" s="155"/>
      <c r="BD914" s="155"/>
      <c r="BE914" s="155"/>
      <c r="BF914" s="166"/>
      <c r="BG914" s="158"/>
      <c r="BH914" s="155"/>
      <c r="BI914" s="158"/>
      <c r="BJ914" s="155"/>
      <c r="BK914" s="155"/>
      <c r="BL914" s="155"/>
      <c r="BM914" s="155"/>
      <c r="BN914" s="155"/>
      <c r="BO914" s="155"/>
      <c r="BP914" s="155"/>
      <c r="BQ914" s="155"/>
      <c r="BR914" s="155"/>
      <c r="BS914" s="155"/>
      <c r="BT914" s="155"/>
      <c r="BU914" s="155"/>
      <c r="BV914" s="155"/>
      <c r="BW914" s="155"/>
      <c r="BX914" s="155"/>
      <c r="BY914" s="155"/>
      <c r="BZ914" s="155"/>
      <c r="CA914" s="155"/>
      <c r="CB914" s="155"/>
      <c r="CC914" s="155"/>
      <c r="CD914" s="155"/>
      <c r="CE914" s="155"/>
      <c r="CF914" s="155"/>
      <c r="CG914" s="155"/>
      <c r="CH914" s="155"/>
      <c r="CI914" s="155"/>
      <c r="CJ914" s="166"/>
      <c r="CK914" s="161"/>
      <c r="CL914" s="161"/>
      <c r="CM914" s="161"/>
      <c r="CN914" s="161"/>
      <c r="CO914" s="161"/>
      <c r="CP914" s="161"/>
      <c r="CQ914" s="161"/>
      <c r="CR914" s="167" t="e">
        <f>IFERROR(MATCH(M914,'Cat Val Desplegable'!$B:$B,0),"")-1</f>
        <v>#VALUE!</v>
      </c>
      <c r="CS914" s="167">
        <f>COUNTIF('Cat Val Desplegable'!$B$3:$B$257,'Altas FI-Compras'!M914)</f>
        <v>0</v>
      </c>
      <c r="CT914" s="167" t="e">
        <f>IFERROR(MATCH(Y914,'Cat Val Desplegable'!$E:$E,0),"")-1</f>
        <v>#VALUE!</v>
      </c>
      <c r="CU914" s="167">
        <f>COUNTIF('Cat Val Desplegable'!$E$3:$E$296,'Altas FI-Compras'!Y914)</f>
        <v>0</v>
      </c>
      <c r="CV914" s="161"/>
      <c r="CW914" s="161"/>
      <c r="CX914" s="161"/>
      <c r="CY914" s="161"/>
      <c r="CZ914" s="161"/>
      <c r="DA914" s="161"/>
      <c r="DB914" s="161"/>
      <c r="DC914" s="161"/>
      <c r="DD914" s="161"/>
    </row>
    <row r="915" spans="1:108">
      <c r="A915" s="155"/>
      <c r="B915" s="155"/>
      <c r="C915" s="155"/>
      <c r="D915" s="155"/>
      <c r="E915" s="155"/>
      <c r="F915" s="155"/>
      <c r="G915" s="155"/>
      <c r="H915" s="155"/>
      <c r="I915" s="155"/>
      <c r="J915" s="155"/>
      <c r="K915" s="155"/>
      <c r="L915" s="155"/>
      <c r="M915" s="155"/>
      <c r="N915" s="156"/>
      <c r="O915" s="157"/>
      <c r="P915" s="158"/>
      <c r="Q915" s="155"/>
      <c r="R915" s="159"/>
      <c r="S915" s="159"/>
      <c r="T915" s="155"/>
      <c r="U915" s="159"/>
      <c r="V915" s="159"/>
      <c r="W915" s="160"/>
      <c r="X915" s="155"/>
      <c r="Y915" s="158"/>
      <c r="Z915" s="155"/>
      <c r="AA915" s="155"/>
      <c r="AB915" s="155"/>
      <c r="AC915" s="162"/>
      <c r="AD915" s="162"/>
      <c r="AE915" s="155"/>
      <c r="AF915" s="155"/>
      <c r="AG915" s="155"/>
      <c r="AH915" s="155"/>
      <c r="AI915" s="155"/>
      <c r="AJ915" s="163"/>
      <c r="AK915" s="163"/>
      <c r="AL915" s="163"/>
      <c r="AM915" s="163"/>
      <c r="AN915" s="164"/>
      <c r="AO915" s="165"/>
      <c r="AP915" s="163"/>
      <c r="AQ915" s="155"/>
      <c r="AR915" s="155"/>
      <c r="AS915" s="155"/>
      <c r="AT915" s="166"/>
      <c r="AU915" s="158"/>
      <c r="AV915" s="155"/>
      <c r="AW915" s="155"/>
      <c r="AX915" s="155"/>
      <c r="AY915" s="155"/>
      <c r="AZ915" s="166"/>
      <c r="BA915" s="158"/>
      <c r="BB915" s="155"/>
      <c r="BC915" s="155"/>
      <c r="BD915" s="155"/>
      <c r="BE915" s="155"/>
      <c r="BF915" s="166"/>
      <c r="BG915" s="158"/>
      <c r="BH915" s="155"/>
      <c r="BI915" s="158"/>
      <c r="BJ915" s="155"/>
      <c r="BK915" s="155"/>
      <c r="BL915" s="155"/>
      <c r="BM915" s="155"/>
      <c r="BN915" s="155"/>
      <c r="BO915" s="155"/>
      <c r="BP915" s="155"/>
      <c r="BQ915" s="155"/>
      <c r="BR915" s="155"/>
      <c r="BS915" s="155"/>
      <c r="BT915" s="155"/>
      <c r="BU915" s="155"/>
      <c r="BV915" s="155"/>
      <c r="BW915" s="155"/>
      <c r="BX915" s="155"/>
      <c r="BY915" s="155"/>
      <c r="BZ915" s="155"/>
      <c r="CA915" s="155"/>
      <c r="CB915" s="155"/>
      <c r="CC915" s="155"/>
      <c r="CD915" s="155"/>
      <c r="CE915" s="155"/>
      <c r="CF915" s="155"/>
      <c r="CG915" s="155"/>
      <c r="CH915" s="155"/>
      <c r="CI915" s="155"/>
      <c r="CJ915" s="166"/>
      <c r="CK915" s="161"/>
      <c r="CL915" s="161"/>
      <c r="CM915" s="161"/>
      <c r="CN915" s="161"/>
      <c r="CO915" s="161"/>
      <c r="CP915" s="161"/>
      <c r="CQ915" s="161"/>
      <c r="CR915" s="167" t="e">
        <f>IFERROR(MATCH(M915,'Cat Val Desplegable'!$B:$B,0),"")-1</f>
        <v>#VALUE!</v>
      </c>
      <c r="CS915" s="167">
        <f>COUNTIF('Cat Val Desplegable'!$B$3:$B$257,'Altas FI-Compras'!M915)</f>
        <v>0</v>
      </c>
      <c r="CT915" s="167" t="e">
        <f>IFERROR(MATCH(Y915,'Cat Val Desplegable'!$E:$E,0),"")-1</f>
        <v>#VALUE!</v>
      </c>
      <c r="CU915" s="167">
        <f>COUNTIF('Cat Val Desplegable'!$E$3:$E$296,'Altas FI-Compras'!Y915)</f>
        <v>0</v>
      </c>
      <c r="CV915" s="161"/>
      <c r="CW915" s="161"/>
      <c r="CX915" s="161"/>
      <c r="CY915" s="161"/>
      <c r="CZ915" s="161"/>
      <c r="DA915" s="161"/>
      <c r="DB915" s="161"/>
      <c r="DC915" s="161"/>
      <c r="DD915" s="161"/>
    </row>
    <row r="916" spans="1:108">
      <c r="A916" s="155"/>
      <c r="B916" s="155"/>
      <c r="C916" s="155"/>
      <c r="D916" s="155"/>
      <c r="E916" s="155"/>
      <c r="F916" s="155"/>
      <c r="G916" s="155"/>
      <c r="H916" s="155"/>
      <c r="I916" s="155"/>
      <c r="J916" s="155"/>
      <c r="K916" s="155"/>
      <c r="L916" s="155"/>
      <c r="M916" s="155"/>
      <c r="N916" s="156"/>
      <c r="O916" s="157"/>
      <c r="P916" s="158"/>
      <c r="Q916" s="155"/>
      <c r="R916" s="159"/>
      <c r="S916" s="159"/>
      <c r="T916" s="155"/>
      <c r="U916" s="159"/>
      <c r="V916" s="159"/>
      <c r="W916" s="160"/>
      <c r="X916" s="155"/>
      <c r="Y916" s="158"/>
      <c r="Z916" s="155"/>
      <c r="AA916" s="155"/>
      <c r="AB916" s="155"/>
      <c r="AC916" s="162"/>
      <c r="AD916" s="162"/>
      <c r="AE916" s="155"/>
      <c r="AF916" s="155"/>
      <c r="AG916" s="155"/>
      <c r="AH916" s="155"/>
      <c r="AI916" s="155"/>
      <c r="AJ916" s="163"/>
      <c r="AK916" s="163"/>
      <c r="AL916" s="163"/>
      <c r="AM916" s="163"/>
      <c r="AN916" s="164"/>
      <c r="AO916" s="165"/>
      <c r="AP916" s="163"/>
      <c r="AQ916" s="155"/>
      <c r="AR916" s="155"/>
      <c r="AS916" s="155"/>
      <c r="AT916" s="166"/>
      <c r="AU916" s="158"/>
      <c r="AV916" s="155"/>
      <c r="AW916" s="155"/>
      <c r="AX916" s="155"/>
      <c r="AY916" s="155"/>
      <c r="AZ916" s="166"/>
      <c r="BA916" s="158"/>
      <c r="BB916" s="155"/>
      <c r="BC916" s="155"/>
      <c r="BD916" s="155"/>
      <c r="BE916" s="155"/>
      <c r="BF916" s="166"/>
      <c r="BG916" s="158"/>
      <c r="BH916" s="155"/>
      <c r="BI916" s="158"/>
      <c r="BJ916" s="155"/>
      <c r="BK916" s="155"/>
      <c r="BL916" s="155"/>
      <c r="BM916" s="155"/>
      <c r="BN916" s="155"/>
      <c r="BO916" s="155"/>
      <c r="BP916" s="155"/>
      <c r="BQ916" s="155"/>
      <c r="BR916" s="155"/>
      <c r="BS916" s="155"/>
      <c r="BT916" s="155"/>
      <c r="BU916" s="155"/>
      <c r="BV916" s="155"/>
      <c r="BW916" s="155"/>
      <c r="BX916" s="155"/>
      <c r="BY916" s="155"/>
      <c r="BZ916" s="155"/>
      <c r="CA916" s="155"/>
      <c r="CB916" s="155"/>
      <c r="CC916" s="155"/>
      <c r="CD916" s="155"/>
      <c r="CE916" s="155"/>
      <c r="CF916" s="155"/>
      <c r="CG916" s="155"/>
      <c r="CH916" s="155"/>
      <c r="CI916" s="155"/>
      <c r="CJ916" s="166"/>
      <c r="CK916" s="161"/>
      <c r="CL916" s="161"/>
      <c r="CM916" s="161"/>
      <c r="CN916" s="161"/>
      <c r="CO916" s="161"/>
      <c r="CP916" s="161"/>
      <c r="CQ916" s="161"/>
      <c r="CR916" s="167" t="e">
        <f>IFERROR(MATCH(M916,'Cat Val Desplegable'!$B:$B,0),"")-1</f>
        <v>#VALUE!</v>
      </c>
      <c r="CS916" s="167">
        <f>COUNTIF('Cat Val Desplegable'!$B$3:$B$257,'Altas FI-Compras'!M916)</f>
        <v>0</v>
      </c>
      <c r="CT916" s="167" t="e">
        <f>IFERROR(MATCH(Y916,'Cat Val Desplegable'!$E:$E,0),"")-1</f>
        <v>#VALUE!</v>
      </c>
      <c r="CU916" s="167">
        <f>COUNTIF('Cat Val Desplegable'!$E$3:$E$296,'Altas FI-Compras'!Y916)</f>
        <v>0</v>
      </c>
      <c r="CV916" s="161"/>
      <c r="CW916" s="161"/>
      <c r="CX916" s="161"/>
      <c r="CY916" s="161"/>
      <c r="CZ916" s="161"/>
      <c r="DA916" s="161"/>
      <c r="DB916" s="161"/>
      <c r="DC916" s="161"/>
      <c r="DD916" s="161"/>
    </row>
    <row r="917" spans="1:108">
      <c r="A917" s="155"/>
      <c r="B917" s="155"/>
      <c r="C917" s="155"/>
      <c r="D917" s="155"/>
      <c r="E917" s="155"/>
      <c r="F917" s="155"/>
      <c r="G917" s="155"/>
      <c r="H917" s="155"/>
      <c r="I917" s="155"/>
      <c r="J917" s="155"/>
      <c r="K917" s="155"/>
      <c r="L917" s="155"/>
      <c r="M917" s="155"/>
      <c r="N917" s="156"/>
      <c r="O917" s="157"/>
      <c r="P917" s="158"/>
      <c r="Q917" s="155"/>
      <c r="R917" s="159"/>
      <c r="S917" s="159"/>
      <c r="T917" s="155"/>
      <c r="U917" s="159"/>
      <c r="V917" s="159"/>
      <c r="W917" s="160"/>
      <c r="X917" s="155"/>
      <c r="Y917" s="158"/>
      <c r="Z917" s="155"/>
      <c r="AA917" s="155"/>
      <c r="AB917" s="155"/>
      <c r="AC917" s="162"/>
      <c r="AD917" s="162"/>
      <c r="AE917" s="155"/>
      <c r="AF917" s="155"/>
      <c r="AG917" s="155"/>
      <c r="AH917" s="155"/>
      <c r="AI917" s="155"/>
      <c r="AJ917" s="163"/>
      <c r="AK917" s="163"/>
      <c r="AL917" s="163"/>
      <c r="AM917" s="163"/>
      <c r="AN917" s="164"/>
      <c r="AO917" s="165"/>
      <c r="AP917" s="163"/>
      <c r="AQ917" s="155"/>
      <c r="AR917" s="155"/>
      <c r="AS917" s="155"/>
      <c r="AT917" s="166"/>
      <c r="AU917" s="158"/>
      <c r="AV917" s="155"/>
      <c r="AW917" s="155"/>
      <c r="AX917" s="155"/>
      <c r="AY917" s="155"/>
      <c r="AZ917" s="166"/>
      <c r="BA917" s="158"/>
      <c r="BB917" s="155"/>
      <c r="BC917" s="155"/>
      <c r="BD917" s="155"/>
      <c r="BE917" s="155"/>
      <c r="BF917" s="166"/>
      <c r="BG917" s="158"/>
      <c r="BH917" s="155"/>
      <c r="BI917" s="158"/>
      <c r="BJ917" s="155"/>
      <c r="BK917" s="155"/>
      <c r="BL917" s="155"/>
      <c r="BM917" s="155"/>
      <c r="BN917" s="155"/>
      <c r="BO917" s="155"/>
      <c r="BP917" s="155"/>
      <c r="BQ917" s="155"/>
      <c r="BR917" s="155"/>
      <c r="BS917" s="155"/>
      <c r="BT917" s="155"/>
      <c r="BU917" s="155"/>
      <c r="BV917" s="155"/>
      <c r="BW917" s="155"/>
      <c r="BX917" s="155"/>
      <c r="BY917" s="155"/>
      <c r="BZ917" s="155"/>
      <c r="CA917" s="155"/>
      <c r="CB917" s="155"/>
      <c r="CC917" s="155"/>
      <c r="CD917" s="155"/>
      <c r="CE917" s="155"/>
      <c r="CF917" s="155"/>
      <c r="CG917" s="155"/>
      <c r="CH917" s="155"/>
      <c r="CI917" s="155"/>
      <c r="CJ917" s="166"/>
      <c r="CK917" s="161"/>
      <c r="CL917" s="161"/>
      <c r="CM917" s="161"/>
      <c r="CN917" s="161"/>
      <c r="CO917" s="161"/>
      <c r="CP917" s="161"/>
      <c r="CQ917" s="161"/>
      <c r="CR917" s="167" t="e">
        <f>IFERROR(MATCH(M917,'Cat Val Desplegable'!$B:$B,0),"")-1</f>
        <v>#VALUE!</v>
      </c>
      <c r="CS917" s="167">
        <f>COUNTIF('Cat Val Desplegable'!$B$3:$B$257,'Altas FI-Compras'!M917)</f>
        <v>0</v>
      </c>
      <c r="CT917" s="167" t="e">
        <f>IFERROR(MATCH(Y917,'Cat Val Desplegable'!$E:$E,0),"")-1</f>
        <v>#VALUE!</v>
      </c>
      <c r="CU917" s="167">
        <f>COUNTIF('Cat Val Desplegable'!$E$3:$E$296,'Altas FI-Compras'!Y917)</f>
        <v>0</v>
      </c>
      <c r="CV917" s="161"/>
      <c r="CW917" s="161"/>
      <c r="CX917" s="161"/>
      <c r="CY917" s="161"/>
      <c r="CZ917" s="161"/>
      <c r="DA917" s="161"/>
      <c r="DB917" s="161"/>
      <c r="DC917" s="161"/>
      <c r="DD917" s="161"/>
    </row>
    <row r="918" spans="1:108">
      <c r="A918" s="155"/>
      <c r="B918" s="155"/>
      <c r="C918" s="155"/>
      <c r="D918" s="155"/>
      <c r="E918" s="155"/>
      <c r="F918" s="155"/>
      <c r="G918" s="155"/>
      <c r="H918" s="155"/>
      <c r="I918" s="155"/>
      <c r="J918" s="155"/>
      <c r="K918" s="155"/>
      <c r="L918" s="155"/>
      <c r="M918" s="155"/>
      <c r="N918" s="156"/>
      <c r="O918" s="157"/>
      <c r="P918" s="158"/>
      <c r="Q918" s="155"/>
      <c r="R918" s="159"/>
      <c r="S918" s="159"/>
      <c r="T918" s="155"/>
      <c r="U918" s="159"/>
      <c r="V918" s="159"/>
      <c r="W918" s="160"/>
      <c r="X918" s="155"/>
      <c r="Y918" s="158"/>
      <c r="Z918" s="155"/>
      <c r="AA918" s="155"/>
      <c r="AB918" s="155"/>
      <c r="AC918" s="162"/>
      <c r="AD918" s="162"/>
      <c r="AE918" s="155"/>
      <c r="AF918" s="155"/>
      <c r="AG918" s="155"/>
      <c r="AH918" s="155"/>
      <c r="AI918" s="155"/>
      <c r="AJ918" s="163"/>
      <c r="AK918" s="163"/>
      <c r="AL918" s="163"/>
      <c r="AM918" s="163"/>
      <c r="AN918" s="164"/>
      <c r="AO918" s="165"/>
      <c r="AP918" s="163"/>
      <c r="AQ918" s="155"/>
      <c r="AR918" s="155"/>
      <c r="AS918" s="155"/>
      <c r="AT918" s="166"/>
      <c r="AU918" s="158"/>
      <c r="AV918" s="155"/>
      <c r="AW918" s="155"/>
      <c r="AX918" s="155"/>
      <c r="AY918" s="155"/>
      <c r="AZ918" s="166"/>
      <c r="BA918" s="158"/>
      <c r="BB918" s="155"/>
      <c r="BC918" s="155"/>
      <c r="BD918" s="155"/>
      <c r="BE918" s="155"/>
      <c r="BF918" s="166"/>
      <c r="BG918" s="158"/>
      <c r="BH918" s="155"/>
      <c r="BI918" s="158"/>
      <c r="BJ918" s="155"/>
      <c r="BK918" s="155"/>
      <c r="BL918" s="155"/>
      <c r="BM918" s="155"/>
      <c r="BN918" s="155"/>
      <c r="BO918" s="155"/>
      <c r="BP918" s="155"/>
      <c r="BQ918" s="155"/>
      <c r="BR918" s="155"/>
      <c r="BS918" s="155"/>
      <c r="BT918" s="155"/>
      <c r="BU918" s="155"/>
      <c r="BV918" s="155"/>
      <c r="BW918" s="155"/>
      <c r="BX918" s="155"/>
      <c r="BY918" s="155"/>
      <c r="BZ918" s="155"/>
      <c r="CA918" s="155"/>
      <c r="CB918" s="155"/>
      <c r="CC918" s="155"/>
      <c r="CD918" s="155"/>
      <c r="CE918" s="155"/>
      <c r="CF918" s="155"/>
      <c r="CG918" s="155"/>
      <c r="CH918" s="155"/>
      <c r="CI918" s="155"/>
      <c r="CJ918" s="166"/>
      <c r="CK918" s="161"/>
      <c r="CL918" s="161"/>
      <c r="CM918" s="161"/>
      <c r="CN918" s="161"/>
      <c r="CO918" s="161"/>
      <c r="CP918" s="161"/>
      <c r="CQ918" s="161"/>
      <c r="CR918" s="167" t="e">
        <f>IFERROR(MATCH(M918,'Cat Val Desplegable'!$B:$B,0),"")-1</f>
        <v>#VALUE!</v>
      </c>
      <c r="CS918" s="167">
        <f>COUNTIF('Cat Val Desplegable'!$B$3:$B$257,'Altas FI-Compras'!M918)</f>
        <v>0</v>
      </c>
      <c r="CT918" s="167" t="e">
        <f>IFERROR(MATCH(Y918,'Cat Val Desplegable'!$E:$E,0),"")-1</f>
        <v>#VALUE!</v>
      </c>
      <c r="CU918" s="167">
        <f>COUNTIF('Cat Val Desplegable'!$E$3:$E$296,'Altas FI-Compras'!Y918)</f>
        <v>0</v>
      </c>
      <c r="CV918" s="161"/>
      <c r="CW918" s="161"/>
      <c r="CX918" s="161"/>
      <c r="CY918" s="161"/>
      <c r="CZ918" s="161"/>
      <c r="DA918" s="161"/>
      <c r="DB918" s="161"/>
      <c r="DC918" s="161"/>
      <c r="DD918" s="161"/>
    </row>
    <row r="919" spans="1:108">
      <c r="A919" s="155"/>
      <c r="B919" s="155"/>
      <c r="C919" s="155"/>
      <c r="D919" s="155"/>
      <c r="E919" s="155"/>
      <c r="F919" s="155"/>
      <c r="G919" s="155"/>
      <c r="H919" s="155"/>
      <c r="I919" s="155"/>
      <c r="J919" s="155"/>
      <c r="K919" s="155"/>
      <c r="L919" s="155"/>
      <c r="M919" s="155"/>
      <c r="N919" s="156"/>
      <c r="O919" s="157"/>
      <c r="P919" s="158"/>
      <c r="Q919" s="155"/>
      <c r="R919" s="159"/>
      <c r="S919" s="159"/>
      <c r="T919" s="155"/>
      <c r="U919" s="159"/>
      <c r="V919" s="159"/>
      <c r="W919" s="160"/>
      <c r="X919" s="155"/>
      <c r="Y919" s="158"/>
      <c r="Z919" s="155"/>
      <c r="AA919" s="155"/>
      <c r="AB919" s="155"/>
      <c r="AC919" s="162"/>
      <c r="AD919" s="162"/>
      <c r="AE919" s="155"/>
      <c r="AF919" s="155"/>
      <c r="AG919" s="155"/>
      <c r="AH919" s="155"/>
      <c r="AI919" s="155"/>
      <c r="AJ919" s="163"/>
      <c r="AK919" s="163"/>
      <c r="AL919" s="163"/>
      <c r="AM919" s="163"/>
      <c r="AN919" s="164"/>
      <c r="AO919" s="165"/>
      <c r="AP919" s="163"/>
      <c r="AQ919" s="155"/>
      <c r="AR919" s="155"/>
      <c r="AS919" s="155"/>
      <c r="AT919" s="166"/>
      <c r="AU919" s="158"/>
      <c r="AV919" s="155"/>
      <c r="AW919" s="155"/>
      <c r="AX919" s="155"/>
      <c r="AY919" s="155"/>
      <c r="AZ919" s="166"/>
      <c r="BA919" s="158"/>
      <c r="BB919" s="155"/>
      <c r="BC919" s="155"/>
      <c r="BD919" s="155"/>
      <c r="BE919" s="155"/>
      <c r="BF919" s="166"/>
      <c r="BG919" s="158"/>
      <c r="BH919" s="155"/>
      <c r="BI919" s="158"/>
      <c r="BJ919" s="155"/>
      <c r="BK919" s="155"/>
      <c r="BL919" s="155"/>
      <c r="BM919" s="155"/>
      <c r="BN919" s="155"/>
      <c r="BO919" s="155"/>
      <c r="BP919" s="155"/>
      <c r="BQ919" s="155"/>
      <c r="BR919" s="155"/>
      <c r="BS919" s="155"/>
      <c r="BT919" s="155"/>
      <c r="BU919" s="155"/>
      <c r="BV919" s="155"/>
      <c r="BW919" s="155"/>
      <c r="BX919" s="155"/>
      <c r="BY919" s="155"/>
      <c r="BZ919" s="155"/>
      <c r="CA919" s="155"/>
      <c r="CB919" s="155"/>
      <c r="CC919" s="155"/>
      <c r="CD919" s="155"/>
      <c r="CE919" s="155"/>
      <c r="CF919" s="155"/>
      <c r="CG919" s="155"/>
      <c r="CH919" s="155"/>
      <c r="CI919" s="155"/>
      <c r="CJ919" s="166"/>
      <c r="CK919" s="161"/>
      <c r="CL919" s="161"/>
      <c r="CM919" s="161"/>
      <c r="CN919" s="161"/>
      <c r="CO919" s="161"/>
      <c r="CP919" s="161"/>
      <c r="CQ919" s="161"/>
      <c r="CR919" s="167" t="e">
        <f>IFERROR(MATCH(M919,'Cat Val Desplegable'!$B:$B,0),"")-1</f>
        <v>#VALUE!</v>
      </c>
      <c r="CS919" s="167">
        <f>COUNTIF('Cat Val Desplegable'!$B$3:$B$257,'Altas FI-Compras'!M919)</f>
        <v>0</v>
      </c>
      <c r="CT919" s="167" t="e">
        <f>IFERROR(MATCH(Y919,'Cat Val Desplegable'!$E:$E,0),"")-1</f>
        <v>#VALUE!</v>
      </c>
      <c r="CU919" s="167">
        <f>COUNTIF('Cat Val Desplegable'!$E$3:$E$296,'Altas FI-Compras'!Y919)</f>
        <v>0</v>
      </c>
      <c r="CV919" s="161"/>
      <c r="CW919" s="161"/>
      <c r="CX919" s="161"/>
      <c r="CY919" s="161"/>
      <c r="CZ919" s="161"/>
      <c r="DA919" s="161"/>
      <c r="DB919" s="161"/>
      <c r="DC919" s="161"/>
      <c r="DD919" s="161"/>
    </row>
    <row r="920" spans="1:108">
      <c r="A920" s="155"/>
      <c r="B920" s="155"/>
      <c r="C920" s="155"/>
      <c r="D920" s="155"/>
      <c r="E920" s="155"/>
      <c r="F920" s="155"/>
      <c r="G920" s="155"/>
      <c r="H920" s="155"/>
      <c r="I920" s="155"/>
      <c r="J920" s="155"/>
      <c r="K920" s="155"/>
      <c r="L920" s="155"/>
      <c r="M920" s="155"/>
      <c r="N920" s="156"/>
      <c r="O920" s="157"/>
      <c r="P920" s="158"/>
      <c r="Q920" s="155"/>
      <c r="R920" s="159"/>
      <c r="S920" s="159"/>
      <c r="T920" s="155"/>
      <c r="U920" s="159"/>
      <c r="V920" s="159"/>
      <c r="W920" s="160"/>
      <c r="X920" s="155"/>
      <c r="Y920" s="158"/>
      <c r="Z920" s="155"/>
      <c r="AA920" s="155"/>
      <c r="AB920" s="155"/>
      <c r="AC920" s="162"/>
      <c r="AD920" s="162"/>
      <c r="AE920" s="155"/>
      <c r="AF920" s="155"/>
      <c r="AG920" s="155"/>
      <c r="AH920" s="155"/>
      <c r="AI920" s="155"/>
      <c r="AJ920" s="163"/>
      <c r="AK920" s="163"/>
      <c r="AL920" s="163"/>
      <c r="AM920" s="163"/>
      <c r="AN920" s="164"/>
      <c r="AO920" s="165"/>
      <c r="AP920" s="163"/>
      <c r="AQ920" s="155"/>
      <c r="AR920" s="155"/>
      <c r="AS920" s="155"/>
      <c r="AT920" s="166"/>
      <c r="AU920" s="158"/>
      <c r="AV920" s="155"/>
      <c r="AW920" s="155"/>
      <c r="AX920" s="155"/>
      <c r="AY920" s="155"/>
      <c r="AZ920" s="166"/>
      <c r="BA920" s="158"/>
      <c r="BB920" s="155"/>
      <c r="BC920" s="155"/>
      <c r="BD920" s="155"/>
      <c r="BE920" s="155"/>
      <c r="BF920" s="166"/>
      <c r="BG920" s="158"/>
      <c r="BH920" s="155"/>
      <c r="BI920" s="158"/>
      <c r="BJ920" s="155"/>
      <c r="BK920" s="155"/>
      <c r="BL920" s="155"/>
      <c r="BM920" s="155"/>
      <c r="BN920" s="155"/>
      <c r="BO920" s="155"/>
      <c r="BP920" s="155"/>
      <c r="BQ920" s="155"/>
      <c r="BR920" s="155"/>
      <c r="BS920" s="155"/>
      <c r="BT920" s="155"/>
      <c r="BU920" s="155"/>
      <c r="BV920" s="155"/>
      <c r="BW920" s="155"/>
      <c r="BX920" s="155"/>
      <c r="BY920" s="155"/>
      <c r="BZ920" s="155"/>
      <c r="CA920" s="155"/>
      <c r="CB920" s="155"/>
      <c r="CC920" s="155"/>
      <c r="CD920" s="155"/>
      <c r="CE920" s="155"/>
      <c r="CF920" s="155"/>
      <c r="CG920" s="155"/>
      <c r="CH920" s="155"/>
      <c r="CI920" s="155"/>
      <c r="CJ920" s="166"/>
      <c r="CK920" s="161"/>
      <c r="CL920" s="161"/>
      <c r="CM920" s="161"/>
      <c r="CN920" s="161"/>
      <c r="CO920" s="161"/>
      <c r="CP920" s="161"/>
      <c r="CQ920" s="161"/>
      <c r="CR920" s="167" t="e">
        <f>IFERROR(MATCH(M920,'Cat Val Desplegable'!$B:$B,0),"")-1</f>
        <v>#VALUE!</v>
      </c>
      <c r="CS920" s="167">
        <f>COUNTIF('Cat Val Desplegable'!$B$3:$B$257,'Altas FI-Compras'!M920)</f>
        <v>0</v>
      </c>
      <c r="CT920" s="167" t="e">
        <f>IFERROR(MATCH(Y920,'Cat Val Desplegable'!$E:$E,0),"")-1</f>
        <v>#VALUE!</v>
      </c>
      <c r="CU920" s="167">
        <f>COUNTIF('Cat Val Desplegable'!$E$3:$E$296,'Altas FI-Compras'!Y920)</f>
        <v>0</v>
      </c>
      <c r="CV920" s="161"/>
      <c r="CW920" s="161"/>
      <c r="CX920" s="161"/>
      <c r="CY920" s="161"/>
      <c r="CZ920" s="161"/>
      <c r="DA920" s="161"/>
      <c r="DB920" s="161"/>
      <c r="DC920" s="161"/>
      <c r="DD920" s="161"/>
    </row>
    <row r="921" spans="1:108">
      <c r="A921" s="155"/>
      <c r="B921" s="155"/>
      <c r="C921" s="155"/>
      <c r="D921" s="155"/>
      <c r="E921" s="155"/>
      <c r="F921" s="155"/>
      <c r="G921" s="155"/>
      <c r="H921" s="155"/>
      <c r="I921" s="155"/>
      <c r="J921" s="155"/>
      <c r="K921" s="155"/>
      <c r="L921" s="155"/>
      <c r="M921" s="155"/>
      <c r="N921" s="156"/>
      <c r="O921" s="157"/>
      <c r="P921" s="158"/>
      <c r="Q921" s="155"/>
      <c r="R921" s="159"/>
      <c r="S921" s="159"/>
      <c r="T921" s="155"/>
      <c r="U921" s="159"/>
      <c r="V921" s="159"/>
      <c r="W921" s="160"/>
      <c r="X921" s="155"/>
      <c r="Y921" s="158"/>
      <c r="Z921" s="155"/>
      <c r="AA921" s="155"/>
      <c r="AB921" s="155"/>
      <c r="AC921" s="162"/>
      <c r="AD921" s="162"/>
      <c r="AE921" s="155"/>
      <c r="AF921" s="155"/>
      <c r="AG921" s="155"/>
      <c r="AH921" s="155"/>
      <c r="AI921" s="155"/>
      <c r="AJ921" s="163"/>
      <c r="AK921" s="163"/>
      <c r="AL921" s="163"/>
      <c r="AM921" s="163"/>
      <c r="AN921" s="164"/>
      <c r="AO921" s="165"/>
      <c r="AP921" s="163"/>
      <c r="AQ921" s="155"/>
      <c r="AR921" s="155"/>
      <c r="AS921" s="155"/>
      <c r="AT921" s="166"/>
      <c r="AU921" s="158"/>
      <c r="AV921" s="155"/>
      <c r="AW921" s="155"/>
      <c r="AX921" s="155"/>
      <c r="AY921" s="155"/>
      <c r="AZ921" s="166"/>
      <c r="BA921" s="158"/>
      <c r="BB921" s="155"/>
      <c r="BC921" s="155"/>
      <c r="BD921" s="155"/>
      <c r="BE921" s="155"/>
      <c r="BF921" s="166"/>
      <c r="BG921" s="158"/>
      <c r="BH921" s="155"/>
      <c r="BI921" s="158"/>
      <c r="BJ921" s="155"/>
      <c r="BK921" s="155"/>
      <c r="BL921" s="155"/>
      <c r="BM921" s="155"/>
      <c r="BN921" s="155"/>
      <c r="BO921" s="155"/>
      <c r="BP921" s="155"/>
      <c r="BQ921" s="155"/>
      <c r="BR921" s="155"/>
      <c r="BS921" s="155"/>
      <c r="BT921" s="155"/>
      <c r="BU921" s="155"/>
      <c r="BV921" s="155"/>
      <c r="BW921" s="155"/>
      <c r="BX921" s="155"/>
      <c r="BY921" s="155"/>
      <c r="BZ921" s="155"/>
      <c r="CA921" s="155"/>
      <c r="CB921" s="155"/>
      <c r="CC921" s="155"/>
      <c r="CD921" s="155"/>
      <c r="CE921" s="155"/>
      <c r="CF921" s="155"/>
      <c r="CG921" s="155"/>
      <c r="CH921" s="155"/>
      <c r="CI921" s="155"/>
      <c r="CJ921" s="166"/>
      <c r="CK921" s="161"/>
      <c r="CL921" s="161"/>
      <c r="CM921" s="161"/>
      <c r="CN921" s="161"/>
      <c r="CO921" s="161"/>
      <c r="CP921" s="161"/>
      <c r="CQ921" s="161"/>
      <c r="CR921" s="167" t="e">
        <f>IFERROR(MATCH(M921,'Cat Val Desplegable'!$B:$B,0),"")-1</f>
        <v>#VALUE!</v>
      </c>
      <c r="CS921" s="167">
        <f>COUNTIF('Cat Val Desplegable'!$B$3:$B$257,'Altas FI-Compras'!M921)</f>
        <v>0</v>
      </c>
      <c r="CT921" s="167" t="e">
        <f>IFERROR(MATCH(Y921,'Cat Val Desplegable'!$E:$E,0),"")-1</f>
        <v>#VALUE!</v>
      </c>
      <c r="CU921" s="167">
        <f>COUNTIF('Cat Val Desplegable'!$E$3:$E$296,'Altas FI-Compras'!Y921)</f>
        <v>0</v>
      </c>
      <c r="CV921" s="161"/>
      <c r="CW921" s="161"/>
      <c r="CX921" s="161"/>
      <c r="CY921" s="161"/>
      <c r="CZ921" s="161"/>
      <c r="DA921" s="161"/>
      <c r="DB921" s="161"/>
      <c r="DC921" s="161"/>
      <c r="DD921" s="161"/>
    </row>
    <row r="922" spans="1:108">
      <c r="A922" s="155"/>
      <c r="B922" s="155"/>
      <c r="C922" s="155"/>
      <c r="D922" s="155"/>
      <c r="E922" s="155"/>
      <c r="F922" s="155"/>
      <c r="G922" s="155"/>
      <c r="H922" s="155"/>
      <c r="I922" s="155"/>
      <c r="J922" s="155"/>
      <c r="K922" s="155"/>
      <c r="L922" s="155"/>
      <c r="M922" s="155"/>
      <c r="N922" s="156"/>
      <c r="O922" s="157"/>
      <c r="P922" s="158"/>
      <c r="Q922" s="155"/>
      <c r="R922" s="159"/>
      <c r="S922" s="159"/>
      <c r="T922" s="155"/>
      <c r="U922" s="159"/>
      <c r="V922" s="159"/>
      <c r="W922" s="160"/>
      <c r="X922" s="155"/>
      <c r="Y922" s="158"/>
      <c r="Z922" s="155"/>
      <c r="AA922" s="155"/>
      <c r="AB922" s="155"/>
      <c r="AC922" s="162"/>
      <c r="AD922" s="162"/>
      <c r="AE922" s="155"/>
      <c r="AF922" s="155"/>
      <c r="AG922" s="155"/>
      <c r="AH922" s="155"/>
      <c r="AI922" s="155"/>
      <c r="AJ922" s="163"/>
      <c r="AK922" s="163"/>
      <c r="AL922" s="163"/>
      <c r="AM922" s="163"/>
      <c r="AN922" s="164"/>
      <c r="AO922" s="165"/>
      <c r="AP922" s="163"/>
      <c r="AQ922" s="155"/>
      <c r="AR922" s="155"/>
      <c r="AS922" s="155"/>
      <c r="AT922" s="166"/>
      <c r="AU922" s="158"/>
      <c r="AV922" s="155"/>
      <c r="AW922" s="155"/>
      <c r="AX922" s="155"/>
      <c r="AY922" s="155"/>
      <c r="AZ922" s="166"/>
      <c r="BA922" s="158"/>
      <c r="BB922" s="155"/>
      <c r="BC922" s="155"/>
      <c r="BD922" s="155"/>
      <c r="BE922" s="155"/>
      <c r="BF922" s="166"/>
      <c r="BG922" s="158"/>
      <c r="BH922" s="155"/>
      <c r="BI922" s="158"/>
      <c r="BJ922" s="155"/>
      <c r="BK922" s="155"/>
      <c r="BL922" s="155"/>
      <c r="BM922" s="155"/>
      <c r="BN922" s="155"/>
      <c r="BO922" s="155"/>
      <c r="BP922" s="155"/>
      <c r="BQ922" s="155"/>
      <c r="BR922" s="155"/>
      <c r="BS922" s="155"/>
      <c r="BT922" s="155"/>
      <c r="BU922" s="155"/>
      <c r="BV922" s="155"/>
      <c r="BW922" s="155"/>
      <c r="BX922" s="155"/>
      <c r="BY922" s="155"/>
      <c r="BZ922" s="155"/>
      <c r="CA922" s="155"/>
      <c r="CB922" s="155"/>
      <c r="CC922" s="155"/>
      <c r="CD922" s="155"/>
      <c r="CE922" s="155"/>
      <c r="CF922" s="155"/>
      <c r="CG922" s="155"/>
      <c r="CH922" s="155"/>
      <c r="CI922" s="155"/>
      <c r="CJ922" s="166"/>
      <c r="CK922" s="161"/>
      <c r="CL922" s="161"/>
      <c r="CM922" s="161"/>
      <c r="CN922" s="161"/>
      <c r="CO922" s="161"/>
      <c r="CP922" s="161"/>
      <c r="CQ922" s="161"/>
      <c r="CR922" s="167" t="e">
        <f>IFERROR(MATCH(M922,'Cat Val Desplegable'!$B:$B,0),"")-1</f>
        <v>#VALUE!</v>
      </c>
      <c r="CS922" s="167">
        <f>COUNTIF('Cat Val Desplegable'!$B$3:$B$257,'Altas FI-Compras'!M922)</f>
        <v>0</v>
      </c>
      <c r="CT922" s="167" t="e">
        <f>IFERROR(MATCH(Y922,'Cat Val Desplegable'!$E:$E,0),"")-1</f>
        <v>#VALUE!</v>
      </c>
      <c r="CU922" s="167">
        <f>COUNTIF('Cat Val Desplegable'!$E$3:$E$296,'Altas FI-Compras'!Y922)</f>
        <v>0</v>
      </c>
      <c r="CV922" s="161"/>
      <c r="CW922" s="161"/>
      <c r="CX922" s="161"/>
      <c r="CY922" s="161"/>
      <c r="CZ922" s="161"/>
      <c r="DA922" s="161"/>
      <c r="DB922" s="161"/>
      <c r="DC922" s="161"/>
      <c r="DD922" s="161"/>
    </row>
    <row r="923" spans="1:108">
      <c r="A923" s="155"/>
      <c r="B923" s="155"/>
      <c r="C923" s="155"/>
      <c r="D923" s="155"/>
      <c r="E923" s="155"/>
      <c r="F923" s="155"/>
      <c r="G923" s="155"/>
      <c r="H923" s="155"/>
      <c r="I923" s="155"/>
      <c r="J923" s="155"/>
      <c r="K923" s="155"/>
      <c r="L923" s="155"/>
      <c r="M923" s="155"/>
      <c r="N923" s="156"/>
      <c r="O923" s="157"/>
      <c r="P923" s="158"/>
      <c r="Q923" s="155"/>
      <c r="R923" s="159"/>
      <c r="S923" s="159"/>
      <c r="T923" s="155"/>
      <c r="U923" s="159"/>
      <c r="V923" s="159"/>
      <c r="W923" s="160"/>
      <c r="X923" s="155"/>
      <c r="Y923" s="158"/>
      <c r="Z923" s="155"/>
      <c r="AA923" s="155"/>
      <c r="AB923" s="155"/>
      <c r="AC923" s="162"/>
      <c r="AD923" s="162"/>
      <c r="AE923" s="155"/>
      <c r="AF923" s="155"/>
      <c r="AG923" s="155"/>
      <c r="AH923" s="155"/>
      <c r="AI923" s="155"/>
      <c r="AJ923" s="163"/>
      <c r="AK923" s="163"/>
      <c r="AL923" s="163"/>
      <c r="AM923" s="163"/>
      <c r="AN923" s="164"/>
      <c r="AO923" s="165"/>
      <c r="AP923" s="163"/>
      <c r="AQ923" s="155"/>
      <c r="AR923" s="155"/>
      <c r="AS923" s="155"/>
      <c r="AT923" s="166"/>
      <c r="AU923" s="158"/>
      <c r="AV923" s="155"/>
      <c r="AW923" s="155"/>
      <c r="AX923" s="155"/>
      <c r="AY923" s="155"/>
      <c r="AZ923" s="166"/>
      <c r="BA923" s="158"/>
      <c r="BB923" s="155"/>
      <c r="BC923" s="155"/>
      <c r="BD923" s="155"/>
      <c r="BE923" s="155"/>
      <c r="BF923" s="166"/>
      <c r="BG923" s="158"/>
      <c r="BH923" s="155"/>
      <c r="BI923" s="158"/>
      <c r="BJ923" s="155"/>
      <c r="BK923" s="155"/>
      <c r="BL923" s="155"/>
      <c r="BM923" s="155"/>
      <c r="BN923" s="155"/>
      <c r="BO923" s="155"/>
      <c r="BP923" s="155"/>
      <c r="BQ923" s="155"/>
      <c r="BR923" s="155"/>
      <c r="BS923" s="155"/>
      <c r="BT923" s="155"/>
      <c r="BU923" s="155"/>
      <c r="BV923" s="155"/>
      <c r="BW923" s="155"/>
      <c r="BX923" s="155"/>
      <c r="BY923" s="155"/>
      <c r="BZ923" s="155"/>
      <c r="CA923" s="155"/>
      <c r="CB923" s="155"/>
      <c r="CC923" s="155"/>
      <c r="CD923" s="155"/>
      <c r="CE923" s="155"/>
      <c r="CF923" s="155"/>
      <c r="CG923" s="155"/>
      <c r="CH923" s="155"/>
      <c r="CI923" s="155"/>
      <c r="CJ923" s="166"/>
      <c r="CK923" s="161"/>
      <c r="CL923" s="161"/>
      <c r="CM923" s="161"/>
      <c r="CN923" s="161"/>
      <c r="CO923" s="161"/>
      <c r="CP923" s="161"/>
      <c r="CQ923" s="161"/>
      <c r="CR923" s="167" t="e">
        <f>IFERROR(MATCH(M923,'Cat Val Desplegable'!$B:$B,0),"")-1</f>
        <v>#VALUE!</v>
      </c>
      <c r="CS923" s="167">
        <f>COUNTIF('Cat Val Desplegable'!$B$3:$B$257,'Altas FI-Compras'!M923)</f>
        <v>0</v>
      </c>
      <c r="CT923" s="167" t="e">
        <f>IFERROR(MATCH(Y923,'Cat Val Desplegable'!$E:$E,0),"")-1</f>
        <v>#VALUE!</v>
      </c>
      <c r="CU923" s="167">
        <f>COUNTIF('Cat Val Desplegable'!$E$3:$E$296,'Altas FI-Compras'!Y923)</f>
        <v>0</v>
      </c>
      <c r="CV923" s="161"/>
      <c r="CW923" s="161"/>
      <c r="CX923" s="161"/>
      <c r="CY923" s="161"/>
      <c r="CZ923" s="161"/>
      <c r="DA923" s="161"/>
      <c r="DB923" s="161"/>
      <c r="DC923" s="161"/>
      <c r="DD923" s="161"/>
    </row>
    <row r="924" spans="1:108">
      <c r="A924" s="155"/>
      <c r="B924" s="155"/>
      <c r="C924" s="155"/>
      <c r="D924" s="155"/>
      <c r="E924" s="155"/>
      <c r="F924" s="155"/>
      <c r="G924" s="155"/>
      <c r="H924" s="155"/>
      <c r="I924" s="155"/>
      <c r="J924" s="155"/>
      <c r="K924" s="155"/>
      <c r="L924" s="155"/>
      <c r="M924" s="155"/>
      <c r="N924" s="156"/>
      <c r="O924" s="157"/>
      <c r="P924" s="158"/>
      <c r="Q924" s="155"/>
      <c r="R924" s="159"/>
      <c r="S924" s="159"/>
      <c r="T924" s="155"/>
      <c r="U924" s="159"/>
      <c r="V924" s="159"/>
      <c r="W924" s="160"/>
      <c r="X924" s="155"/>
      <c r="Y924" s="158"/>
      <c r="Z924" s="155"/>
      <c r="AA924" s="155"/>
      <c r="AB924" s="155"/>
      <c r="AC924" s="162"/>
      <c r="AD924" s="162"/>
      <c r="AE924" s="155"/>
      <c r="AF924" s="155"/>
      <c r="AG924" s="155"/>
      <c r="AH924" s="155"/>
      <c r="AI924" s="155"/>
      <c r="AJ924" s="163"/>
      <c r="AK924" s="163"/>
      <c r="AL924" s="163"/>
      <c r="AM924" s="163"/>
      <c r="AN924" s="164"/>
      <c r="AO924" s="165"/>
      <c r="AP924" s="163"/>
      <c r="AQ924" s="155"/>
      <c r="AR924" s="155"/>
      <c r="AS924" s="155"/>
      <c r="AT924" s="166"/>
      <c r="AU924" s="158"/>
      <c r="AV924" s="155"/>
      <c r="AW924" s="155"/>
      <c r="AX924" s="155"/>
      <c r="AY924" s="155"/>
      <c r="AZ924" s="166"/>
      <c r="BA924" s="158"/>
      <c r="BB924" s="155"/>
      <c r="BC924" s="155"/>
      <c r="BD924" s="155"/>
      <c r="BE924" s="155"/>
      <c r="BF924" s="166"/>
      <c r="BG924" s="158"/>
      <c r="BH924" s="155"/>
      <c r="BI924" s="158"/>
      <c r="BJ924" s="155"/>
      <c r="BK924" s="155"/>
      <c r="BL924" s="155"/>
      <c r="BM924" s="155"/>
      <c r="BN924" s="155"/>
      <c r="BO924" s="155"/>
      <c r="BP924" s="155"/>
      <c r="BQ924" s="155"/>
      <c r="BR924" s="155"/>
      <c r="BS924" s="155"/>
      <c r="BT924" s="155"/>
      <c r="BU924" s="155"/>
      <c r="BV924" s="155"/>
      <c r="BW924" s="155"/>
      <c r="BX924" s="155"/>
      <c r="BY924" s="155"/>
      <c r="BZ924" s="155"/>
      <c r="CA924" s="155"/>
      <c r="CB924" s="155"/>
      <c r="CC924" s="155"/>
      <c r="CD924" s="155"/>
      <c r="CE924" s="155"/>
      <c r="CF924" s="155"/>
      <c r="CG924" s="155"/>
      <c r="CH924" s="155"/>
      <c r="CI924" s="155"/>
      <c r="CJ924" s="166"/>
      <c r="CK924" s="161"/>
      <c r="CL924" s="161"/>
      <c r="CM924" s="161"/>
      <c r="CN924" s="161"/>
      <c r="CO924" s="161"/>
      <c r="CP924" s="161"/>
      <c r="CQ924" s="161"/>
      <c r="CR924" s="167" t="e">
        <f>IFERROR(MATCH(M924,'Cat Val Desplegable'!$B:$B,0),"")-1</f>
        <v>#VALUE!</v>
      </c>
      <c r="CS924" s="167">
        <f>COUNTIF('Cat Val Desplegable'!$B$3:$B$257,'Altas FI-Compras'!M924)</f>
        <v>0</v>
      </c>
      <c r="CT924" s="167" t="e">
        <f>IFERROR(MATCH(Y924,'Cat Val Desplegable'!$E:$E,0),"")-1</f>
        <v>#VALUE!</v>
      </c>
      <c r="CU924" s="167">
        <f>COUNTIF('Cat Val Desplegable'!$E$3:$E$296,'Altas FI-Compras'!Y924)</f>
        <v>0</v>
      </c>
      <c r="CV924" s="161"/>
      <c r="CW924" s="161"/>
      <c r="CX924" s="161"/>
      <c r="CY924" s="161"/>
      <c r="CZ924" s="161"/>
      <c r="DA924" s="161"/>
      <c r="DB924" s="161"/>
      <c r="DC924" s="161"/>
      <c r="DD924" s="161"/>
    </row>
    <row r="925" spans="1:108">
      <c r="A925" s="155"/>
      <c r="B925" s="155"/>
      <c r="C925" s="155"/>
      <c r="D925" s="155"/>
      <c r="E925" s="155"/>
      <c r="F925" s="155"/>
      <c r="G925" s="155"/>
      <c r="H925" s="155"/>
      <c r="I925" s="155"/>
      <c r="J925" s="155"/>
      <c r="K925" s="155"/>
      <c r="L925" s="155"/>
      <c r="M925" s="155"/>
      <c r="N925" s="156"/>
      <c r="O925" s="157"/>
      <c r="P925" s="158"/>
      <c r="Q925" s="155"/>
      <c r="R925" s="159"/>
      <c r="S925" s="159"/>
      <c r="T925" s="155"/>
      <c r="U925" s="159"/>
      <c r="V925" s="159"/>
      <c r="W925" s="160"/>
      <c r="X925" s="155"/>
      <c r="Y925" s="158"/>
      <c r="Z925" s="155"/>
      <c r="AA925" s="155"/>
      <c r="AB925" s="155"/>
      <c r="AC925" s="162"/>
      <c r="AD925" s="162"/>
      <c r="AE925" s="155"/>
      <c r="AF925" s="155"/>
      <c r="AG925" s="155"/>
      <c r="AH925" s="155"/>
      <c r="AI925" s="155"/>
      <c r="AJ925" s="163"/>
      <c r="AK925" s="163"/>
      <c r="AL925" s="163"/>
      <c r="AM925" s="163"/>
      <c r="AN925" s="164"/>
      <c r="AO925" s="165"/>
      <c r="AP925" s="163"/>
      <c r="AQ925" s="155"/>
      <c r="AR925" s="155"/>
      <c r="AS925" s="155"/>
      <c r="AT925" s="166"/>
      <c r="AU925" s="158"/>
      <c r="AV925" s="155"/>
      <c r="AW925" s="155"/>
      <c r="AX925" s="155"/>
      <c r="AY925" s="155"/>
      <c r="AZ925" s="166"/>
      <c r="BA925" s="158"/>
      <c r="BB925" s="155"/>
      <c r="BC925" s="155"/>
      <c r="BD925" s="155"/>
      <c r="BE925" s="155"/>
      <c r="BF925" s="166"/>
      <c r="BG925" s="158"/>
      <c r="BH925" s="155"/>
      <c r="BI925" s="158"/>
      <c r="BJ925" s="155"/>
      <c r="BK925" s="155"/>
      <c r="BL925" s="155"/>
      <c r="BM925" s="155"/>
      <c r="BN925" s="155"/>
      <c r="BO925" s="155"/>
      <c r="BP925" s="155"/>
      <c r="BQ925" s="155"/>
      <c r="BR925" s="155"/>
      <c r="BS925" s="155"/>
      <c r="BT925" s="155"/>
      <c r="BU925" s="155"/>
      <c r="BV925" s="155"/>
      <c r="BW925" s="155"/>
      <c r="BX925" s="155"/>
      <c r="BY925" s="155"/>
      <c r="BZ925" s="155"/>
      <c r="CA925" s="155"/>
      <c r="CB925" s="155"/>
      <c r="CC925" s="155"/>
      <c r="CD925" s="155"/>
      <c r="CE925" s="155"/>
      <c r="CF925" s="155"/>
      <c r="CG925" s="155"/>
      <c r="CH925" s="155"/>
      <c r="CI925" s="155"/>
      <c r="CJ925" s="166"/>
      <c r="CK925" s="161"/>
      <c r="CL925" s="161"/>
      <c r="CM925" s="161"/>
      <c r="CN925" s="161"/>
      <c r="CO925" s="161"/>
      <c r="CP925" s="161"/>
      <c r="CQ925" s="161"/>
      <c r="CR925" s="167" t="e">
        <f>IFERROR(MATCH(M925,'Cat Val Desplegable'!$B:$B,0),"")-1</f>
        <v>#VALUE!</v>
      </c>
      <c r="CS925" s="167">
        <f>COUNTIF('Cat Val Desplegable'!$B$3:$B$257,'Altas FI-Compras'!M925)</f>
        <v>0</v>
      </c>
      <c r="CT925" s="167" t="e">
        <f>IFERROR(MATCH(Y925,'Cat Val Desplegable'!$E:$E,0),"")-1</f>
        <v>#VALUE!</v>
      </c>
      <c r="CU925" s="167">
        <f>COUNTIF('Cat Val Desplegable'!$E$3:$E$296,'Altas FI-Compras'!Y925)</f>
        <v>0</v>
      </c>
      <c r="CV925" s="161"/>
      <c r="CW925" s="161"/>
      <c r="CX925" s="161"/>
      <c r="CY925" s="161"/>
      <c r="CZ925" s="161"/>
      <c r="DA925" s="161"/>
      <c r="DB925" s="161"/>
      <c r="DC925" s="161"/>
      <c r="DD925" s="161"/>
    </row>
    <row r="926" spans="1:108">
      <c r="A926" s="155"/>
      <c r="B926" s="155"/>
      <c r="C926" s="155"/>
      <c r="D926" s="155"/>
      <c r="E926" s="155"/>
      <c r="F926" s="155"/>
      <c r="G926" s="155"/>
      <c r="H926" s="155"/>
      <c r="I926" s="155"/>
      <c r="J926" s="155"/>
      <c r="K926" s="155"/>
      <c r="L926" s="155"/>
      <c r="M926" s="155"/>
      <c r="N926" s="156"/>
      <c r="O926" s="157"/>
      <c r="P926" s="158"/>
      <c r="Q926" s="155"/>
      <c r="R926" s="159"/>
      <c r="S926" s="159"/>
      <c r="T926" s="155"/>
      <c r="U926" s="159"/>
      <c r="V926" s="159"/>
      <c r="W926" s="160"/>
      <c r="X926" s="155"/>
      <c r="Y926" s="158"/>
      <c r="Z926" s="155"/>
      <c r="AA926" s="155"/>
      <c r="AB926" s="155"/>
      <c r="AC926" s="162"/>
      <c r="AD926" s="162"/>
      <c r="AE926" s="155"/>
      <c r="AF926" s="155"/>
      <c r="AG926" s="155"/>
      <c r="AH926" s="155"/>
      <c r="AI926" s="155"/>
      <c r="AJ926" s="163"/>
      <c r="AK926" s="163"/>
      <c r="AL926" s="163"/>
      <c r="AM926" s="163"/>
      <c r="AN926" s="164"/>
      <c r="AO926" s="165"/>
      <c r="AP926" s="163"/>
      <c r="AQ926" s="155"/>
      <c r="AR926" s="155"/>
      <c r="AS926" s="155"/>
      <c r="AT926" s="166"/>
      <c r="AU926" s="158"/>
      <c r="AV926" s="155"/>
      <c r="AW926" s="155"/>
      <c r="AX926" s="155"/>
      <c r="AY926" s="155"/>
      <c r="AZ926" s="166"/>
      <c r="BA926" s="158"/>
      <c r="BB926" s="155"/>
      <c r="BC926" s="155"/>
      <c r="BD926" s="155"/>
      <c r="BE926" s="155"/>
      <c r="BF926" s="166"/>
      <c r="BG926" s="158"/>
      <c r="BH926" s="155"/>
      <c r="BI926" s="158"/>
      <c r="BJ926" s="155"/>
      <c r="BK926" s="155"/>
      <c r="BL926" s="155"/>
      <c r="BM926" s="155"/>
      <c r="BN926" s="155"/>
      <c r="BO926" s="155"/>
      <c r="BP926" s="155"/>
      <c r="BQ926" s="155"/>
      <c r="BR926" s="155"/>
      <c r="BS926" s="155"/>
      <c r="BT926" s="155"/>
      <c r="BU926" s="155"/>
      <c r="BV926" s="155"/>
      <c r="BW926" s="155"/>
      <c r="BX926" s="155"/>
      <c r="BY926" s="155"/>
      <c r="BZ926" s="155"/>
      <c r="CA926" s="155"/>
      <c r="CB926" s="155"/>
      <c r="CC926" s="155"/>
      <c r="CD926" s="155"/>
      <c r="CE926" s="155"/>
      <c r="CF926" s="155"/>
      <c r="CG926" s="155"/>
      <c r="CH926" s="155"/>
      <c r="CI926" s="155"/>
      <c r="CJ926" s="166"/>
      <c r="CK926" s="161"/>
      <c r="CL926" s="161"/>
      <c r="CM926" s="161"/>
      <c r="CN926" s="161"/>
      <c r="CO926" s="161"/>
      <c r="CP926" s="161"/>
      <c r="CQ926" s="161"/>
      <c r="CR926" s="167" t="e">
        <f>IFERROR(MATCH(M926,'Cat Val Desplegable'!$B:$B,0),"")-1</f>
        <v>#VALUE!</v>
      </c>
      <c r="CS926" s="167">
        <f>COUNTIF('Cat Val Desplegable'!$B$3:$B$257,'Altas FI-Compras'!M926)</f>
        <v>0</v>
      </c>
      <c r="CT926" s="167" t="e">
        <f>IFERROR(MATCH(Y926,'Cat Val Desplegable'!$E:$E,0),"")-1</f>
        <v>#VALUE!</v>
      </c>
      <c r="CU926" s="167">
        <f>COUNTIF('Cat Val Desplegable'!$E$3:$E$296,'Altas FI-Compras'!Y926)</f>
        <v>0</v>
      </c>
      <c r="CV926" s="161"/>
      <c r="CW926" s="161"/>
      <c r="CX926" s="161"/>
      <c r="CY926" s="161"/>
      <c r="CZ926" s="161"/>
      <c r="DA926" s="161"/>
      <c r="DB926" s="161"/>
      <c r="DC926" s="161"/>
      <c r="DD926" s="161"/>
    </row>
    <row r="927" spans="1:108">
      <c r="A927" s="155"/>
      <c r="B927" s="155"/>
      <c r="C927" s="155"/>
      <c r="D927" s="155"/>
      <c r="E927" s="155"/>
      <c r="F927" s="155"/>
      <c r="G927" s="155"/>
      <c r="H927" s="155"/>
      <c r="I927" s="155"/>
      <c r="J927" s="155"/>
      <c r="K927" s="155"/>
      <c r="L927" s="155"/>
      <c r="M927" s="155"/>
      <c r="N927" s="156"/>
      <c r="O927" s="157"/>
      <c r="P927" s="158"/>
      <c r="Q927" s="155"/>
      <c r="R927" s="159"/>
      <c r="S927" s="159"/>
      <c r="T927" s="155"/>
      <c r="U927" s="159"/>
      <c r="V927" s="159"/>
      <c r="W927" s="160"/>
      <c r="X927" s="155"/>
      <c r="Y927" s="158"/>
      <c r="Z927" s="155"/>
      <c r="AA927" s="155"/>
      <c r="AB927" s="155"/>
      <c r="AC927" s="162"/>
      <c r="AD927" s="162"/>
      <c r="AE927" s="155"/>
      <c r="AF927" s="155"/>
      <c r="AG927" s="155"/>
      <c r="AH927" s="155"/>
      <c r="AI927" s="155"/>
      <c r="AJ927" s="163"/>
      <c r="AK927" s="163"/>
      <c r="AL927" s="163"/>
      <c r="AM927" s="163"/>
      <c r="AN927" s="164"/>
      <c r="AO927" s="165"/>
      <c r="AP927" s="163"/>
      <c r="AQ927" s="155"/>
      <c r="AR927" s="155"/>
      <c r="AS927" s="155"/>
      <c r="AT927" s="166"/>
      <c r="AU927" s="158"/>
      <c r="AV927" s="155"/>
      <c r="AW927" s="155"/>
      <c r="AX927" s="155"/>
      <c r="AY927" s="155"/>
      <c r="AZ927" s="166"/>
      <c r="BA927" s="158"/>
      <c r="BB927" s="155"/>
      <c r="BC927" s="155"/>
      <c r="BD927" s="155"/>
      <c r="BE927" s="155"/>
      <c r="BF927" s="166"/>
      <c r="BG927" s="158"/>
      <c r="BH927" s="155"/>
      <c r="BI927" s="158"/>
      <c r="BJ927" s="155"/>
      <c r="BK927" s="155"/>
      <c r="BL927" s="155"/>
      <c r="BM927" s="155"/>
      <c r="BN927" s="155"/>
      <c r="BO927" s="155"/>
      <c r="BP927" s="155"/>
      <c r="BQ927" s="155"/>
      <c r="BR927" s="155"/>
      <c r="BS927" s="155"/>
      <c r="BT927" s="155"/>
      <c r="BU927" s="155"/>
      <c r="BV927" s="155"/>
      <c r="BW927" s="155"/>
      <c r="BX927" s="155"/>
      <c r="BY927" s="155"/>
      <c r="BZ927" s="155"/>
      <c r="CA927" s="155"/>
      <c r="CB927" s="155"/>
      <c r="CC927" s="155"/>
      <c r="CD927" s="155"/>
      <c r="CE927" s="155"/>
      <c r="CF927" s="155"/>
      <c r="CG927" s="155"/>
      <c r="CH927" s="155"/>
      <c r="CI927" s="155"/>
      <c r="CJ927" s="166"/>
      <c r="CK927" s="161"/>
      <c r="CL927" s="161"/>
      <c r="CM927" s="161"/>
      <c r="CN927" s="161"/>
      <c r="CO927" s="161"/>
      <c r="CP927" s="161"/>
      <c r="CQ927" s="161"/>
      <c r="CR927" s="167" t="e">
        <f>IFERROR(MATCH(M927,'Cat Val Desplegable'!$B:$B,0),"")-1</f>
        <v>#VALUE!</v>
      </c>
      <c r="CS927" s="167">
        <f>COUNTIF('Cat Val Desplegable'!$B$3:$B$257,'Altas FI-Compras'!M927)</f>
        <v>0</v>
      </c>
      <c r="CT927" s="167" t="e">
        <f>IFERROR(MATCH(Y927,'Cat Val Desplegable'!$E:$E,0),"")-1</f>
        <v>#VALUE!</v>
      </c>
      <c r="CU927" s="167">
        <f>COUNTIF('Cat Val Desplegable'!$E$3:$E$296,'Altas FI-Compras'!Y927)</f>
        <v>0</v>
      </c>
      <c r="CV927" s="161"/>
      <c r="CW927" s="161"/>
      <c r="CX927" s="161"/>
      <c r="CY927" s="161"/>
      <c r="CZ927" s="161"/>
      <c r="DA927" s="161"/>
      <c r="DB927" s="161"/>
      <c r="DC927" s="161"/>
      <c r="DD927" s="161"/>
    </row>
    <row r="928" spans="1:108">
      <c r="A928" s="155"/>
      <c r="B928" s="155"/>
      <c r="C928" s="155"/>
      <c r="D928" s="155"/>
      <c r="E928" s="155"/>
      <c r="F928" s="155"/>
      <c r="G928" s="155"/>
      <c r="H928" s="155"/>
      <c r="I928" s="155"/>
      <c r="J928" s="155"/>
      <c r="K928" s="155"/>
      <c r="L928" s="155"/>
      <c r="M928" s="155"/>
      <c r="N928" s="156"/>
      <c r="O928" s="157"/>
      <c r="P928" s="158"/>
      <c r="Q928" s="155"/>
      <c r="R928" s="159"/>
      <c r="S928" s="159"/>
      <c r="T928" s="155"/>
      <c r="U928" s="159"/>
      <c r="V928" s="159"/>
      <c r="W928" s="160"/>
      <c r="X928" s="155"/>
      <c r="Y928" s="158"/>
      <c r="Z928" s="155"/>
      <c r="AA928" s="155"/>
      <c r="AB928" s="155"/>
      <c r="AC928" s="162"/>
      <c r="AD928" s="162"/>
      <c r="AE928" s="155"/>
      <c r="AF928" s="155"/>
      <c r="AG928" s="155"/>
      <c r="AH928" s="155"/>
      <c r="AI928" s="155"/>
      <c r="AJ928" s="163"/>
      <c r="AK928" s="163"/>
      <c r="AL928" s="163"/>
      <c r="AM928" s="163"/>
      <c r="AN928" s="164"/>
      <c r="AO928" s="165"/>
      <c r="AP928" s="163"/>
      <c r="AQ928" s="155"/>
      <c r="AR928" s="155"/>
      <c r="AS928" s="155"/>
      <c r="AT928" s="166"/>
      <c r="AU928" s="158"/>
      <c r="AV928" s="155"/>
      <c r="AW928" s="155"/>
      <c r="AX928" s="155"/>
      <c r="AY928" s="155"/>
      <c r="AZ928" s="166"/>
      <c r="BA928" s="158"/>
      <c r="BB928" s="155"/>
      <c r="BC928" s="155"/>
      <c r="BD928" s="155"/>
      <c r="BE928" s="155"/>
      <c r="BF928" s="166"/>
      <c r="BG928" s="158"/>
      <c r="BH928" s="155"/>
      <c r="BI928" s="158"/>
      <c r="BJ928" s="155"/>
      <c r="BK928" s="155"/>
      <c r="BL928" s="155"/>
      <c r="BM928" s="155"/>
      <c r="BN928" s="155"/>
      <c r="BO928" s="155"/>
      <c r="BP928" s="155"/>
      <c r="BQ928" s="155"/>
      <c r="BR928" s="155"/>
      <c r="BS928" s="155"/>
      <c r="BT928" s="155"/>
      <c r="BU928" s="155"/>
      <c r="BV928" s="155"/>
      <c r="BW928" s="155"/>
      <c r="BX928" s="155"/>
      <c r="BY928" s="155"/>
      <c r="BZ928" s="155"/>
      <c r="CA928" s="155"/>
      <c r="CB928" s="155"/>
      <c r="CC928" s="155"/>
      <c r="CD928" s="155"/>
      <c r="CE928" s="155"/>
      <c r="CF928" s="155"/>
      <c r="CG928" s="155"/>
      <c r="CH928" s="155"/>
      <c r="CI928" s="155"/>
      <c r="CJ928" s="166"/>
      <c r="CK928" s="161"/>
      <c r="CL928" s="161"/>
      <c r="CM928" s="161"/>
      <c r="CN928" s="161"/>
      <c r="CO928" s="161"/>
      <c r="CP928" s="161"/>
      <c r="CQ928" s="161"/>
      <c r="CR928" s="167" t="e">
        <f>IFERROR(MATCH(M928,'Cat Val Desplegable'!$B:$B,0),"")-1</f>
        <v>#VALUE!</v>
      </c>
      <c r="CS928" s="167">
        <f>COUNTIF('Cat Val Desplegable'!$B$3:$B$257,'Altas FI-Compras'!M928)</f>
        <v>0</v>
      </c>
      <c r="CT928" s="167" t="e">
        <f>IFERROR(MATCH(Y928,'Cat Val Desplegable'!$E:$E,0),"")-1</f>
        <v>#VALUE!</v>
      </c>
      <c r="CU928" s="167">
        <f>COUNTIF('Cat Val Desplegable'!$E$3:$E$296,'Altas FI-Compras'!Y928)</f>
        <v>0</v>
      </c>
      <c r="CV928" s="161"/>
      <c r="CW928" s="161"/>
      <c r="CX928" s="161"/>
      <c r="CY928" s="161"/>
      <c r="CZ928" s="161"/>
      <c r="DA928" s="161"/>
      <c r="DB928" s="161"/>
      <c r="DC928" s="161"/>
      <c r="DD928" s="161"/>
    </row>
    <row r="929" spans="1:108">
      <c r="A929" s="155"/>
      <c r="B929" s="155"/>
      <c r="C929" s="155"/>
      <c r="D929" s="155"/>
      <c r="E929" s="155"/>
      <c r="F929" s="155"/>
      <c r="G929" s="155"/>
      <c r="H929" s="155"/>
      <c r="I929" s="155"/>
      <c r="J929" s="155"/>
      <c r="K929" s="155"/>
      <c r="L929" s="155"/>
      <c r="M929" s="155"/>
      <c r="N929" s="156"/>
      <c r="O929" s="157"/>
      <c r="P929" s="158"/>
      <c r="Q929" s="155"/>
      <c r="R929" s="159"/>
      <c r="S929" s="159"/>
      <c r="T929" s="155"/>
      <c r="U929" s="159"/>
      <c r="V929" s="159"/>
      <c r="W929" s="160"/>
      <c r="X929" s="155"/>
      <c r="Y929" s="158"/>
      <c r="Z929" s="155"/>
      <c r="AA929" s="155"/>
      <c r="AB929" s="155"/>
      <c r="AC929" s="162"/>
      <c r="AD929" s="162"/>
      <c r="AE929" s="155"/>
      <c r="AF929" s="155"/>
      <c r="AG929" s="155"/>
      <c r="AH929" s="155"/>
      <c r="AI929" s="155"/>
      <c r="AJ929" s="163"/>
      <c r="AK929" s="163"/>
      <c r="AL929" s="163"/>
      <c r="AM929" s="163"/>
      <c r="AN929" s="164"/>
      <c r="AO929" s="165"/>
      <c r="AP929" s="163"/>
      <c r="AQ929" s="155"/>
      <c r="AR929" s="155"/>
      <c r="AS929" s="155"/>
      <c r="AT929" s="166"/>
      <c r="AU929" s="158"/>
      <c r="AV929" s="155"/>
      <c r="AW929" s="155"/>
      <c r="AX929" s="155"/>
      <c r="AY929" s="155"/>
      <c r="AZ929" s="166"/>
      <c r="BA929" s="158"/>
      <c r="BB929" s="155"/>
      <c r="BC929" s="155"/>
      <c r="BD929" s="155"/>
      <c r="BE929" s="155"/>
      <c r="BF929" s="166"/>
      <c r="BG929" s="158"/>
      <c r="BH929" s="155"/>
      <c r="BI929" s="158"/>
      <c r="BJ929" s="155"/>
      <c r="BK929" s="155"/>
      <c r="BL929" s="155"/>
      <c r="BM929" s="155"/>
      <c r="BN929" s="155"/>
      <c r="BO929" s="155"/>
      <c r="BP929" s="155"/>
      <c r="BQ929" s="155"/>
      <c r="BR929" s="155"/>
      <c r="BS929" s="155"/>
      <c r="BT929" s="155"/>
      <c r="BU929" s="155"/>
      <c r="BV929" s="155"/>
      <c r="BW929" s="155"/>
      <c r="BX929" s="155"/>
      <c r="BY929" s="155"/>
      <c r="BZ929" s="155"/>
      <c r="CA929" s="155"/>
      <c r="CB929" s="155"/>
      <c r="CC929" s="155"/>
      <c r="CD929" s="155"/>
      <c r="CE929" s="155"/>
      <c r="CF929" s="155"/>
      <c r="CG929" s="155"/>
      <c r="CH929" s="155"/>
      <c r="CI929" s="155"/>
      <c r="CJ929" s="166"/>
      <c r="CK929" s="161"/>
      <c r="CL929" s="161"/>
      <c r="CM929" s="161"/>
      <c r="CN929" s="161"/>
      <c r="CO929" s="161"/>
      <c r="CP929" s="161"/>
      <c r="CQ929" s="161"/>
      <c r="CR929" s="167" t="e">
        <f>IFERROR(MATCH(M929,'Cat Val Desplegable'!$B:$B,0),"")-1</f>
        <v>#VALUE!</v>
      </c>
      <c r="CS929" s="167">
        <f>COUNTIF('Cat Val Desplegable'!$B$3:$B$257,'Altas FI-Compras'!M929)</f>
        <v>0</v>
      </c>
      <c r="CT929" s="167" t="e">
        <f>IFERROR(MATCH(Y929,'Cat Val Desplegable'!$E:$E,0),"")-1</f>
        <v>#VALUE!</v>
      </c>
      <c r="CU929" s="167">
        <f>COUNTIF('Cat Val Desplegable'!$E$3:$E$296,'Altas FI-Compras'!Y929)</f>
        <v>0</v>
      </c>
      <c r="CV929" s="161"/>
      <c r="CW929" s="161"/>
      <c r="CX929" s="161"/>
      <c r="CY929" s="161"/>
      <c r="CZ929" s="161"/>
      <c r="DA929" s="161"/>
      <c r="DB929" s="161"/>
      <c r="DC929" s="161"/>
      <c r="DD929" s="161"/>
    </row>
    <row r="930" spans="1:108">
      <c r="A930" s="155"/>
      <c r="B930" s="155"/>
      <c r="C930" s="155"/>
      <c r="D930" s="155"/>
      <c r="E930" s="155"/>
      <c r="F930" s="155"/>
      <c r="G930" s="155"/>
      <c r="H930" s="155"/>
      <c r="I930" s="155"/>
      <c r="J930" s="155"/>
      <c r="K930" s="155"/>
      <c r="L930" s="155"/>
      <c r="M930" s="155"/>
      <c r="N930" s="156"/>
      <c r="O930" s="157"/>
      <c r="P930" s="158"/>
      <c r="Q930" s="155"/>
      <c r="R930" s="159"/>
      <c r="S930" s="159"/>
      <c r="T930" s="155"/>
      <c r="U930" s="159"/>
      <c r="V930" s="159"/>
      <c r="W930" s="160"/>
      <c r="X930" s="155"/>
      <c r="Y930" s="158"/>
      <c r="Z930" s="155"/>
      <c r="AA930" s="155"/>
      <c r="AB930" s="155"/>
      <c r="AC930" s="162"/>
      <c r="AD930" s="162"/>
      <c r="AE930" s="155"/>
      <c r="AF930" s="155"/>
      <c r="AG930" s="155"/>
      <c r="AH930" s="155"/>
      <c r="AI930" s="155"/>
      <c r="AJ930" s="163"/>
      <c r="AK930" s="163"/>
      <c r="AL930" s="163"/>
      <c r="AM930" s="163"/>
      <c r="AN930" s="164"/>
      <c r="AO930" s="165"/>
      <c r="AP930" s="163"/>
      <c r="AQ930" s="155"/>
      <c r="AR930" s="155"/>
      <c r="AS930" s="155"/>
      <c r="AT930" s="166"/>
      <c r="AU930" s="158"/>
      <c r="AV930" s="155"/>
      <c r="AW930" s="155"/>
      <c r="AX930" s="155"/>
      <c r="AY930" s="155"/>
      <c r="AZ930" s="166"/>
      <c r="BA930" s="158"/>
      <c r="BB930" s="155"/>
      <c r="BC930" s="155"/>
      <c r="BD930" s="155"/>
      <c r="BE930" s="155"/>
      <c r="BF930" s="166"/>
      <c r="BG930" s="158"/>
      <c r="BH930" s="155"/>
      <c r="BI930" s="158"/>
      <c r="BJ930" s="155"/>
      <c r="BK930" s="155"/>
      <c r="BL930" s="155"/>
      <c r="BM930" s="155"/>
      <c r="BN930" s="155"/>
      <c r="BO930" s="155"/>
      <c r="BP930" s="155"/>
      <c r="BQ930" s="155"/>
      <c r="BR930" s="155"/>
      <c r="BS930" s="155"/>
      <c r="BT930" s="155"/>
      <c r="BU930" s="155"/>
      <c r="BV930" s="155"/>
      <c r="BW930" s="155"/>
      <c r="BX930" s="155"/>
      <c r="BY930" s="155"/>
      <c r="BZ930" s="155"/>
      <c r="CA930" s="155"/>
      <c r="CB930" s="155"/>
      <c r="CC930" s="155"/>
      <c r="CD930" s="155"/>
      <c r="CE930" s="155"/>
      <c r="CF930" s="155"/>
      <c r="CG930" s="155"/>
      <c r="CH930" s="155"/>
      <c r="CI930" s="155"/>
      <c r="CJ930" s="166"/>
      <c r="CK930" s="161"/>
      <c r="CL930" s="161"/>
      <c r="CM930" s="161"/>
      <c r="CN930" s="161"/>
      <c r="CO930" s="161"/>
      <c r="CP930" s="161"/>
      <c r="CQ930" s="161"/>
      <c r="CR930" s="167" t="e">
        <f>IFERROR(MATCH(M930,'Cat Val Desplegable'!$B:$B,0),"")-1</f>
        <v>#VALUE!</v>
      </c>
      <c r="CS930" s="167">
        <f>COUNTIF('Cat Val Desplegable'!$B$3:$B$257,'Altas FI-Compras'!M930)</f>
        <v>0</v>
      </c>
      <c r="CT930" s="167" t="e">
        <f>IFERROR(MATCH(Y930,'Cat Val Desplegable'!$E:$E,0),"")-1</f>
        <v>#VALUE!</v>
      </c>
      <c r="CU930" s="167">
        <f>COUNTIF('Cat Val Desplegable'!$E$3:$E$296,'Altas FI-Compras'!Y930)</f>
        <v>0</v>
      </c>
      <c r="CV930" s="161"/>
      <c r="CW930" s="161"/>
      <c r="CX930" s="161"/>
      <c r="CY930" s="161"/>
      <c r="CZ930" s="161"/>
      <c r="DA930" s="161"/>
      <c r="DB930" s="161"/>
      <c r="DC930" s="161"/>
      <c r="DD930" s="161"/>
    </row>
    <row r="931" spans="1:108">
      <c r="A931" s="155"/>
      <c r="B931" s="155"/>
      <c r="C931" s="155"/>
      <c r="D931" s="155"/>
      <c r="E931" s="155"/>
      <c r="F931" s="155"/>
      <c r="G931" s="155"/>
      <c r="H931" s="155"/>
      <c r="I931" s="155"/>
      <c r="J931" s="155"/>
      <c r="K931" s="155"/>
      <c r="L931" s="155"/>
      <c r="M931" s="155"/>
      <c r="N931" s="156"/>
      <c r="O931" s="157"/>
      <c r="P931" s="158"/>
      <c r="Q931" s="155"/>
      <c r="R931" s="159"/>
      <c r="S931" s="159"/>
      <c r="T931" s="155"/>
      <c r="U931" s="159"/>
      <c r="V931" s="159"/>
      <c r="W931" s="160"/>
      <c r="X931" s="155"/>
      <c r="Y931" s="158"/>
      <c r="Z931" s="155"/>
      <c r="AA931" s="155"/>
      <c r="AB931" s="155"/>
      <c r="AC931" s="162"/>
      <c r="AD931" s="162"/>
      <c r="AE931" s="155"/>
      <c r="AF931" s="155"/>
      <c r="AG931" s="155"/>
      <c r="AH931" s="155"/>
      <c r="AI931" s="155"/>
      <c r="AJ931" s="163"/>
      <c r="AK931" s="163"/>
      <c r="AL931" s="163"/>
      <c r="AM931" s="163"/>
      <c r="AN931" s="164"/>
      <c r="AO931" s="165"/>
      <c r="AP931" s="163"/>
      <c r="AQ931" s="155"/>
      <c r="AR931" s="155"/>
      <c r="AS931" s="155"/>
      <c r="AT931" s="166"/>
      <c r="AU931" s="158"/>
      <c r="AV931" s="155"/>
      <c r="AW931" s="155"/>
      <c r="AX931" s="155"/>
      <c r="AY931" s="155"/>
      <c r="AZ931" s="166"/>
      <c r="BA931" s="158"/>
      <c r="BB931" s="155"/>
      <c r="BC931" s="155"/>
      <c r="BD931" s="155"/>
      <c r="BE931" s="155"/>
      <c r="BF931" s="166"/>
      <c r="BG931" s="158"/>
      <c r="BH931" s="155"/>
      <c r="BI931" s="158"/>
      <c r="BJ931" s="155"/>
      <c r="BK931" s="155"/>
      <c r="BL931" s="155"/>
      <c r="BM931" s="155"/>
      <c r="BN931" s="155"/>
      <c r="BO931" s="155"/>
      <c r="BP931" s="155"/>
      <c r="BQ931" s="155"/>
      <c r="BR931" s="155"/>
      <c r="BS931" s="155"/>
      <c r="BT931" s="155"/>
      <c r="BU931" s="155"/>
      <c r="BV931" s="155"/>
      <c r="BW931" s="155"/>
      <c r="BX931" s="155"/>
      <c r="BY931" s="155"/>
      <c r="BZ931" s="155"/>
      <c r="CA931" s="155"/>
      <c r="CB931" s="155"/>
      <c r="CC931" s="155"/>
      <c r="CD931" s="155"/>
      <c r="CE931" s="155"/>
      <c r="CF931" s="155"/>
      <c r="CG931" s="155"/>
      <c r="CH931" s="155"/>
      <c r="CI931" s="155"/>
      <c r="CJ931" s="166"/>
      <c r="CK931" s="161"/>
      <c r="CL931" s="161"/>
      <c r="CM931" s="161"/>
      <c r="CN931" s="161"/>
      <c r="CO931" s="161"/>
      <c r="CP931" s="161"/>
      <c r="CQ931" s="161"/>
      <c r="CR931" s="167" t="e">
        <f>IFERROR(MATCH(M931,'Cat Val Desplegable'!$B:$B,0),"")-1</f>
        <v>#VALUE!</v>
      </c>
      <c r="CS931" s="167">
        <f>COUNTIF('Cat Val Desplegable'!$B$3:$B$257,'Altas FI-Compras'!M931)</f>
        <v>0</v>
      </c>
      <c r="CT931" s="167" t="e">
        <f>IFERROR(MATCH(Y931,'Cat Val Desplegable'!$E:$E,0),"")-1</f>
        <v>#VALUE!</v>
      </c>
      <c r="CU931" s="167">
        <f>COUNTIF('Cat Val Desplegable'!$E$3:$E$296,'Altas FI-Compras'!Y931)</f>
        <v>0</v>
      </c>
      <c r="CV931" s="161"/>
      <c r="CW931" s="161"/>
      <c r="CX931" s="161"/>
      <c r="CY931" s="161"/>
      <c r="CZ931" s="161"/>
      <c r="DA931" s="161"/>
      <c r="DB931" s="161"/>
      <c r="DC931" s="161"/>
      <c r="DD931" s="161"/>
    </row>
    <row r="932" spans="1:108">
      <c r="A932" s="155"/>
      <c r="B932" s="155"/>
      <c r="C932" s="155"/>
      <c r="D932" s="155"/>
      <c r="E932" s="155"/>
      <c r="F932" s="155"/>
      <c r="G932" s="155"/>
      <c r="H932" s="155"/>
      <c r="I932" s="155"/>
      <c r="J932" s="155"/>
      <c r="K932" s="155"/>
      <c r="L932" s="155"/>
      <c r="M932" s="155"/>
      <c r="N932" s="156"/>
      <c r="O932" s="157"/>
      <c r="P932" s="158"/>
      <c r="Q932" s="155"/>
      <c r="R932" s="159"/>
      <c r="S932" s="159"/>
      <c r="T932" s="155"/>
      <c r="U932" s="159"/>
      <c r="V932" s="159"/>
      <c r="W932" s="160"/>
      <c r="X932" s="155"/>
      <c r="Y932" s="158"/>
      <c r="Z932" s="155"/>
      <c r="AA932" s="155"/>
      <c r="AB932" s="155"/>
      <c r="AC932" s="162"/>
      <c r="AD932" s="162"/>
      <c r="AE932" s="155"/>
      <c r="AF932" s="155"/>
      <c r="AG932" s="155"/>
      <c r="AH932" s="155"/>
      <c r="AI932" s="155"/>
      <c r="AJ932" s="163"/>
      <c r="AK932" s="163"/>
      <c r="AL932" s="163"/>
      <c r="AM932" s="163"/>
      <c r="AN932" s="164"/>
      <c r="AO932" s="165"/>
      <c r="AP932" s="163"/>
      <c r="AQ932" s="155"/>
      <c r="AR932" s="155"/>
      <c r="AS932" s="155"/>
      <c r="AT932" s="166"/>
      <c r="AU932" s="158"/>
      <c r="AV932" s="155"/>
      <c r="AW932" s="155"/>
      <c r="AX932" s="155"/>
      <c r="AY932" s="155"/>
      <c r="AZ932" s="166"/>
      <c r="BA932" s="158"/>
      <c r="BB932" s="155"/>
      <c r="BC932" s="155"/>
      <c r="BD932" s="155"/>
      <c r="BE932" s="155"/>
      <c r="BF932" s="166"/>
      <c r="BG932" s="158"/>
      <c r="BH932" s="155"/>
      <c r="BI932" s="158"/>
      <c r="BJ932" s="155"/>
      <c r="BK932" s="155"/>
      <c r="BL932" s="155"/>
      <c r="BM932" s="155"/>
      <c r="BN932" s="155"/>
      <c r="BO932" s="155"/>
      <c r="BP932" s="155"/>
      <c r="BQ932" s="155"/>
      <c r="BR932" s="155"/>
      <c r="BS932" s="155"/>
      <c r="BT932" s="155"/>
      <c r="BU932" s="155"/>
      <c r="BV932" s="155"/>
      <c r="BW932" s="155"/>
      <c r="BX932" s="155"/>
      <c r="BY932" s="155"/>
      <c r="BZ932" s="155"/>
      <c r="CA932" s="155"/>
      <c r="CB932" s="155"/>
      <c r="CC932" s="155"/>
      <c r="CD932" s="155"/>
      <c r="CE932" s="155"/>
      <c r="CF932" s="155"/>
      <c r="CG932" s="155"/>
      <c r="CH932" s="155"/>
      <c r="CI932" s="155"/>
      <c r="CJ932" s="166"/>
      <c r="CK932" s="161"/>
      <c r="CL932" s="161"/>
      <c r="CM932" s="161"/>
      <c r="CN932" s="161"/>
      <c r="CO932" s="161"/>
      <c r="CP932" s="161"/>
      <c r="CQ932" s="161"/>
      <c r="CR932" s="167" t="e">
        <f>IFERROR(MATCH(M932,'Cat Val Desplegable'!$B:$B,0),"")-1</f>
        <v>#VALUE!</v>
      </c>
      <c r="CS932" s="167">
        <f>COUNTIF('Cat Val Desplegable'!$B$3:$B$257,'Altas FI-Compras'!M932)</f>
        <v>0</v>
      </c>
      <c r="CT932" s="167" t="e">
        <f>IFERROR(MATCH(Y932,'Cat Val Desplegable'!$E:$E,0),"")-1</f>
        <v>#VALUE!</v>
      </c>
      <c r="CU932" s="167">
        <f>COUNTIF('Cat Val Desplegable'!$E$3:$E$296,'Altas FI-Compras'!Y932)</f>
        <v>0</v>
      </c>
      <c r="CV932" s="161"/>
      <c r="CW932" s="161"/>
      <c r="CX932" s="161"/>
      <c r="CY932" s="161"/>
      <c r="CZ932" s="161"/>
      <c r="DA932" s="161"/>
      <c r="DB932" s="161"/>
      <c r="DC932" s="161"/>
      <c r="DD932" s="161"/>
    </row>
    <row r="933" spans="1:108">
      <c r="A933" s="155"/>
      <c r="B933" s="155"/>
      <c r="C933" s="155"/>
      <c r="D933" s="155"/>
      <c r="E933" s="155"/>
      <c r="F933" s="155"/>
      <c r="G933" s="155"/>
      <c r="H933" s="155"/>
      <c r="I933" s="155"/>
      <c r="J933" s="155"/>
      <c r="K933" s="155"/>
      <c r="L933" s="155"/>
      <c r="M933" s="155"/>
      <c r="N933" s="156"/>
      <c r="O933" s="157"/>
      <c r="P933" s="158"/>
      <c r="Q933" s="155"/>
      <c r="R933" s="159"/>
      <c r="S933" s="159"/>
      <c r="T933" s="155"/>
      <c r="U933" s="159"/>
      <c r="V933" s="159"/>
      <c r="W933" s="160"/>
      <c r="X933" s="155"/>
      <c r="Y933" s="158"/>
      <c r="Z933" s="155"/>
      <c r="AA933" s="155"/>
      <c r="AB933" s="155"/>
      <c r="AC933" s="162"/>
      <c r="AD933" s="162"/>
      <c r="AE933" s="155"/>
      <c r="AF933" s="155"/>
      <c r="AG933" s="155"/>
      <c r="AH933" s="155"/>
      <c r="AI933" s="155"/>
      <c r="AJ933" s="163"/>
      <c r="AK933" s="163"/>
      <c r="AL933" s="163"/>
      <c r="AM933" s="163"/>
      <c r="AN933" s="164"/>
      <c r="AO933" s="165"/>
      <c r="AP933" s="163"/>
      <c r="AQ933" s="155"/>
      <c r="AR933" s="155"/>
      <c r="AS933" s="155"/>
      <c r="AT933" s="166"/>
      <c r="AU933" s="158"/>
      <c r="AV933" s="155"/>
      <c r="AW933" s="155"/>
      <c r="AX933" s="155"/>
      <c r="AY933" s="155"/>
      <c r="AZ933" s="166"/>
      <c r="BA933" s="158"/>
      <c r="BB933" s="155"/>
      <c r="BC933" s="155"/>
      <c r="BD933" s="155"/>
      <c r="BE933" s="155"/>
      <c r="BF933" s="166"/>
      <c r="BG933" s="158"/>
      <c r="BH933" s="155"/>
      <c r="BI933" s="158"/>
      <c r="BJ933" s="155"/>
      <c r="BK933" s="155"/>
      <c r="BL933" s="155"/>
      <c r="BM933" s="155"/>
      <c r="BN933" s="155"/>
      <c r="BO933" s="155"/>
      <c r="BP933" s="155"/>
      <c r="BQ933" s="155"/>
      <c r="BR933" s="155"/>
      <c r="BS933" s="155"/>
      <c r="BT933" s="155"/>
      <c r="BU933" s="155"/>
      <c r="BV933" s="155"/>
      <c r="BW933" s="155"/>
      <c r="BX933" s="155"/>
      <c r="BY933" s="155"/>
      <c r="BZ933" s="155"/>
      <c r="CA933" s="155"/>
      <c r="CB933" s="155"/>
      <c r="CC933" s="155"/>
      <c r="CD933" s="155"/>
      <c r="CE933" s="155"/>
      <c r="CF933" s="155"/>
      <c r="CG933" s="155"/>
      <c r="CH933" s="155"/>
      <c r="CI933" s="155"/>
      <c r="CJ933" s="166"/>
      <c r="CK933" s="161"/>
      <c r="CL933" s="161"/>
      <c r="CM933" s="161"/>
      <c r="CN933" s="161"/>
      <c r="CO933" s="161"/>
      <c r="CP933" s="161"/>
      <c r="CQ933" s="161"/>
      <c r="CR933" s="167" t="e">
        <f>IFERROR(MATCH(M933,'Cat Val Desplegable'!$B:$B,0),"")-1</f>
        <v>#VALUE!</v>
      </c>
      <c r="CS933" s="167">
        <f>COUNTIF('Cat Val Desplegable'!$B$3:$B$257,'Altas FI-Compras'!M933)</f>
        <v>0</v>
      </c>
      <c r="CT933" s="167" t="e">
        <f>IFERROR(MATCH(Y933,'Cat Val Desplegable'!$E:$E,0),"")-1</f>
        <v>#VALUE!</v>
      </c>
      <c r="CU933" s="167">
        <f>COUNTIF('Cat Val Desplegable'!$E$3:$E$296,'Altas FI-Compras'!Y933)</f>
        <v>0</v>
      </c>
      <c r="CV933" s="161"/>
      <c r="CW933" s="161"/>
      <c r="CX933" s="161"/>
      <c r="CY933" s="161"/>
      <c r="CZ933" s="161"/>
      <c r="DA933" s="161"/>
      <c r="DB933" s="161"/>
      <c r="DC933" s="161"/>
      <c r="DD933" s="161"/>
    </row>
    <row r="934" spans="1:108">
      <c r="A934" s="155"/>
      <c r="B934" s="155"/>
      <c r="C934" s="155"/>
      <c r="D934" s="155"/>
      <c r="E934" s="155"/>
      <c r="F934" s="155"/>
      <c r="G934" s="155"/>
      <c r="H934" s="155"/>
      <c r="I934" s="155"/>
      <c r="J934" s="155"/>
      <c r="K934" s="155"/>
      <c r="L934" s="155"/>
      <c r="M934" s="155"/>
      <c r="N934" s="156"/>
      <c r="O934" s="157"/>
      <c r="P934" s="158"/>
      <c r="Q934" s="155"/>
      <c r="R934" s="159"/>
      <c r="S934" s="159"/>
      <c r="T934" s="155"/>
      <c r="U934" s="159"/>
      <c r="V934" s="159"/>
      <c r="W934" s="160"/>
      <c r="X934" s="155"/>
      <c r="Y934" s="158"/>
      <c r="Z934" s="155"/>
      <c r="AA934" s="155"/>
      <c r="AB934" s="155"/>
      <c r="AC934" s="162"/>
      <c r="AD934" s="162"/>
      <c r="AE934" s="155"/>
      <c r="AF934" s="155"/>
      <c r="AG934" s="155"/>
      <c r="AH934" s="155"/>
      <c r="AI934" s="155"/>
      <c r="AJ934" s="163"/>
      <c r="AK934" s="163"/>
      <c r="AL934" s="163"/>
      <c r="AM934" s="163"/>
      <c r="AN934" s="164"/>
      <c r="AO934" s="165"/>
      <c r="AP934" s="163"/>
      <c r="AQ934" s="155"/>
      <c r="AR934" s="155"/>
      <c r="AS934" s="155"/>
      <c r="AT934" s="166"/>
      <c r="AU934" s="158"/>
      <c r="AV934" s="155"/>
      <c r="AW934" s="155"/>
      <c r="AX934" s="155"/>
      <c r="AY934" s="155"/>
      <c r="AZ934" s="166"/>
      <c r="BA934" s="158"/>
      <c r="BB934" s="155"/>
      <c r="BC934" s="155"/>
      <c r="BD934" s="155"/>
      <c r="BE934" s="155"/>
      <c r="BF934" s="166"/>
      <c r="BG934" s="158"/>
      <c r="BH934" s="155"/>
      <c r="BI934" s="158"/>
      <c r="BJ934" s="155"/>
      <c r="BK934" s="155"/>
      <c r="BL934" s="155"/>
      <c r="BM934" s="155"/>
      <c r="BN934" s="155"/>
      <c r="BO934" s="155"/>
      <c r="BP934" s="155"/>
      <c r="BQ934" s="155"/>
      <c r="BR934" s="155"/>
      <c r="BS934" s="155"/>
      <c r="BT934" s="155"/>
      <c r="BU934" s="155"/>
      <c r="BV934" s="155"/>
      <c r="BW934" s="155"/>
      <c r="BX934" s="155"/>
      <c r="BY934" s="155"/>
      <c r="BZ934" s="155"/>
      <c r="CA934" s="155"/>
      <c r="CB934" s="155"/>
      <c r="CC934" s="155"/>
      <c r="CD934" s="155"/>
      <c r="CE934" s="155"/>
      <c r="CF934" s="155"/>
      <c r="CG934" s="155"/>
      <c r="CH934" s="155"/>
      <c r="CI934" s="155"/>
      <c r="CJ934" s="166"/>
      <c r="CK934" s="161"/>
      <c r="CL934" s="161"/>
      <c r="CM934" s="161"/>
      <c r="CN934" s="161"/>
      <c r="CO934" s="161"/>
      <c r="CP934" s="161"/>
      <c r="CQ934" s="161"/>
      <c r="CR934" s="167" t="e">
        <f>IFERROR(MATCH(M934,'Cat Val Desplegable'!$B:$B,0),"")-1</f>
        <v>#VALUE!</v>
      </c>
      <c r="CS934" s="167">
        <f>COUNTIF('Cat Val Desplegable'!$B$3:$B$257,'Altas FI-Compras'!M934)</f>
        <v>0</v>
      </c>
      <c r="CT934" s="167" t="e">
        <f>IFERROR(MATCH(Y934,'Cat Val Desplegable'!$E:$E,0),"")-1</f>
        <v>#VALUE!</v>
      </c>
      <c r="CU934" s="167">
        <f>COUNTIF('Cat Val Desplegable'!$E$3:$E$296,'Altas FI-Compras'!Y934)</f>
        <v>0</v>
      </c>
      <c r="CV934" s="161"/>
      <c r="CW934" s="161"/>
      <c r="CX934" s="161"/>
      <c r="CY934" s="161"/>
      <c r="CZ934" s="161"/>
      <c r="DA934" s="161"/>
      <c r="DB934" s="161"/>
      <c r="DC934" s="161"/>
      <c r="DD934" s="161"/>
    </row>
    <row r="935" spans="1:108">
      <c r="A935" s="155"/>
      <c r="B935" s="155"/>
      <c r="C935" s="155"/>
      <c r="D935" s="155"/>
      <c r="E935" s="155"/>
      <c r="F935" s="155"/>
      <c r="G935" s="155"/>
      <c r="H935" s="155"/>
      <c r="I935" s="155"/>
      <c r="J935" s="155"/>
      <c r="K935" s="155"/>
      <c r="L935" s="155"/>
      <c r="M935" s="155"/>
      <c r="N935" s="156"/>
      <c r="O935" s="157"/>
      <c r="P935" s="158"/>
      <c r="Q935" s="155"/>
      <c r="R935" s="159"/>
      <c r="S935" s="159"/>
      <c r="T935" s="155"/>
      <c r="U935" s="159"/>
      <c r="V935" s="159"/>
      <c r="W935" s="160"/>
      <c r="X935" s="155"/>
      <c r="Y935" s="158"/>
      <c r="Z935" s="155"/>
      <c r="AA935" s="155"/>
      <c r="AB935" s="155"/>
      <c r="AC935" s="162"/>
      <c r="AD935" s="162"/>
      <c r="AE935" s="155"/>
      <c r="AF935" s="155"/>
      <c r="AG935" s="155"/>
      <c r="AH935" s="155"/>
      <c r="AI935" s="155"/>
      <c r="AJ935" s="163"/>
      <c r="AK935" s="163"/>
      <c r="AL935" s="163"/>
      <c r="AM935" s="163"/>
      <c r="AN935" s="164"/>
      <c r="AO935" s="165"/>
      <c r="AP935" s="163"/>
      <c r="AQ935" s="155"/>
      <c r="AR935" s="155"/>
      <c r="AS935" s="155"/>
      <c r="AT935" s="166"/>
      <c r="AU935" s="158"/>
      <c r="AV935" s="155"/>
      <c r="AW935" s="155"/>
      <c r="AX935" s="155"/>
      <c r="AY935" s="155"/>
      <c r="AZ935" s="166"/>
      <c r="BA935" s="158"/>
      <c r="BB935" s="155"/>
      <c r="BC935" s="155"/>
      <c r="BD935" s="155"/>
      <c r="BE935" s="155"/>
      <c r="BF935" s="166"/>
      <c r="BG935" s="158"/>
      <c r="BH935" s="155"/>
      <c r="BI935" s="158"/>
      <c r="BJ935" s="155"/>
      <c r="BK935" s="155"/>
      <c r="BL935" s="155"/>
      <c r="BM935" s="155"/>
      <c r="BN935" s="155"/>
      <c r="BO935" s="155"/>
      <c r="BP935" s="155"/>
      <c r="BQ935" s="155"/>
      <c r="BR935" s="155"/>
      <c r="BS935" s="155"/>
      <c r="BT935" s="155"/>
      <c r="BU935" s="155"/>
      <c r="BV935" s="155"/>
      <c r="BW935" s="155"/>
      <c r="BX935" s="155"/>
      <c r="BY935" s="155"/>
      <c r="BZ935" s="155"/>
      <c r="CA935" s="155"/>
      <c r="CB935" s="155"/>
      <c r="CC935" s="155"/>
      <c r="CD935" s="155"/>
      <c r="CE935" s="155"/>
      <c r="CF935" s="155"/>
      <c r="CG935" s="155"/>
      <c r="CH935" s="155"/>
      <c r="CI935" s="155"/>
      <c r="CJ935" s="166"/>
      <c r="CK935" s="161"/>
      <c r="CL935" s="161"/>
      <c r="CM935" s="161"/>
      <c r="CN935" s="161"/>
      <c r="CO935" s="161"/>
      <c r="CP935" s="161"/>
      <c r="CQ935" s="161"/>
      <c r="CR935" s="167" t="e">
        <f>IFERROR(MATCH(M935,'Cat Val Desplegable'!$B:$B,0),"")-1</f>
        <v>#VALUE!</v>
      </c>
      <c r="CS935" s="167">
        <f>COUNTIF('Cat Val Desplegable'!$B$3:$B$257,'Altas FI-Compras'!M935)</f>
        <v>0</v>
      </c>
      <c r="CT935" s="167" t="e">
        <f>IFERROR(MATCH(Y935,'Cat Val Desplegable'!$E:$E,0),"")-1</f>
        <v>#VALUE!</v>
      </c>
      <c r="CU935" s="167">
        <f>COUNTIF('Cat Val Desplegable'!$E$3:$E$296,'Altas FI-Compras'!Y935)</f>
        <v>0</v>
      </c>
      <c r="CV935" s="161"/>
      <c r="CW935" s="161"/>
      <c r="CX935" s="161"/>
      <c r="CY935" s="161"/>
      <c r="CZ935" s="161"/>
      <c r="DA935" s="161"/>
      <c r="DB935" s="161"/>
      <c r="DC935" s="161"/>
      <c r="DD935" s="161"/>
    </row>
    <row r="936" spans="1:108">
      <c r="A936" s="155"/>
      <c r="B936" s="155"/>
      <c r="C936" s="155"/>
      <c r="D936" s="155"/>
      <c r="E936" s="155"/>
      <c r="F936" s="155"/>
      <c r="G936" s="155"/>
      <c r="H936" s="155"/>
      <c r="I936" s="155"/>
      <c r="J936" s="155"/>
      <c r="K936" s="155"/>
      <c r="L936" s="155"/>
      <c r="M936" s="155"/>
      <c r="N936" s="156"/>
      <c r="O936" s="157"/>
      <c r="P936" s="158"/>
      <c r="Q936" s="155"/>
      <c r="R936" s="159"/>
      <c r="S936" s="159"/>
      <c r="T936" s="155"/>
      <c r="U936" s="159"/>
      <c r="V936" s="159"/>
      <c r="W936" s="160"/>
      <c r="X936" s="155"/>
      <c r="Y936" s="158"/>
      <c r="Z936" s="155"/>
      <c r="AA936" s="155"/>
      <c r="AB936" s="155"/>
      <c r="AC936" s="162"/>
      <c r="AD936" s="162"/>
      <c r="AE936" s="155"/>
      <c r="AF936" s="155"/>
      <c r="AG936" s="155"/>
      <c r="AH936" s="155"/>
      <c r="AI936" s="155"/>
      <c r="AJ936" s="163"/>
      <c r="AK936" s="163"/>
      <c r="AL936" s="163"/>
      <c r="AM936" s="163"/>
      <c r="AN936" s="164"/>
      <c r="AO936" s="165"/>
      <c r="AP936" s="163"/>
      <c r="AQ936" s="155"/>
      <c r="AR936" s="155"/>
      <c r="AS936" s="155"/>
      <c r="AT936" s="166"/>
      <c r="AU936" s="158"/>
      <c r="AV936" s="155"/>
      <c r="AW936" s="155"/>
      <c r="AX936" s="155"/>
      <c r="AY936" s="155"/>
      <c r="AZ936" s="166"/>
      <c r="BA936" s="158"/>
      <c r="BB936" s="155"/>
      <c r="BC936" s="155"/>
      <c r="BD936" s="155"/>
      <c r="BE936" s="155"/>
      <c r="BF936" s="166"/>
      <c r="BG936" s="158"/>
      <c r="BH936" s="155"/>
      <c r="BI936" s="158"/>
      <c r="BJ936" s="155"/>
      <c r="BK936" s="155"/>
      <c r="BL936" s="155"/>
      <c r="BM936" s="155"/>
      <c r="BN936" s="155"/>
      <c r="BO936" s="155"/>
      <c r="BP936" s="155"/>
      <c r="BQ936" s="155"/>
      <c r="BR936" s="155"/>
      <c r="BS936" s="155"/>
      <c r="BT936" s="155"/>
      <c r="BU936" s="155"/>
      <c r="BV936" s="155"/>
      <c r="BW936" s="155"/>
      <c r="BX936" s="155"/>
      <c r="BY936" s="155"/>
      <c r="BZ936" s="155"/>
      <c r="CA936" s="155"/>
      <c r="CB936" s="155"/>
      <c r="CC936" s="155"/>
      <c r="CD936" s="155"/>
      <c r="CE936" s="155"/>
      <c r="CF936" s="155"/>
      <c r="CG936" s="155"/>
      <c r="CH936" s="155"/>
      <c r="CI936" s="155"/>
      <c r="CJ936" s="166"/>
      <c r="CK936" s="161"/>
      <c r="CL936" s="161"/>
      <c r="CM936" s="161"/>
      <c r="CN936" s="161"/>
      <c r="CO936" s="161"/>
      <c r="CP936" s="161"/>
      <c r="CQ936" s="161"/>
      <c r="CR936" s="167" t="e">
        <f>IFERROR(MATCH(M936,'Cat Val Desplegable'!$B:$B,0),"")-1</f>
        <v>#VALUE!</v>
      </c>
      <c r="CS936" s="167">
        <f>COUNTIF('Cat Val Desplegable'!$B$3:$B$257,'Altas FI-Compras'!M936)</f>
        <v>0</v>
      </c>
      <c r="CT936" s="167" t="e">
        <f>IFERROR(MATCH(Y936,'Cat Val Desplegable'!$E:$E,0),"")-1</f>
        <v>#VALUE!</v>
      </c>
      <c r="CU936" s="167">
        <f>COUNTIF('Cat Val Desplegable'!$E$3:$E$296,'Altas FI-Compras'!Y936)</f>
        <v>0</v>
      </c>
      <c r="CV936" s="161"/>
      <c r="CW936" s="161"/>
      <c r="CX936" s="161"/>
      <c r="CY936" s="161"/>
      <c r="CZ936" s="161"/>
      <c r="DA936" s="161"/>
      <c r="DB936" s="161"/>
      <c r="DC936" s="161"/>
      <c r="DD936" s="161"/>
    </row>
    <row r="937" spans="1:108">
      <c r="A937" s="155"/>
      <c r="B937" s="155"/>
      <c r="C937" s="155"/>
      <c r="D937" s="155"/>
      <c r="E937" s="155"/>
      <c r="F937" s="155"/>
      <c r="G937" s="155"/>
      <c r="H937" s="155"/>
      <c r="I937" s="155"/>
      <c r="J937" s="155"/>
      <c r="K937" s="155"/>
      <c r="L937" s="155"/>
      <c r="M937" s="155"/>
      <c r="N937" s="156"/>
      <c r="O937" s="157"/>
      <c r="P937" s="158"/>
      <c r="Q937" s="155"/>
      <c r="R937" s="159"/>
      <c r="S937" s="159"/>
      <c r="T937" s="155"/>
      <c r="U937" s="159"/>
      <c r="V937" s="159"/>
      <c r="W937" s="160"/>
      <c r="X937" s="155"/>
      <c r="Y937" s="158"/>
      <c r="Z937" s="155"/>
      <c r="AA937" s="155"/>
      <c r="AB937" s="155"/>
      <c r="AC937" s="162"/>
      <c r="AD937" s="162"/>
      <c r="AE937" s="155"/>
      <c r="AF937" s="155"/>
      <c r="AG937" s="155"/>
      <c r="AH937" s="155"/>
      <c r="AI937" s="155"/>
      <c r="AJ937" s="163"/>
      <c r="AK937" s="163"/>
      <c r="AL937" s="163"/>
      <c r="AM937" s="163"/>
      <c r="AN937" s="164"/>
      <c r="AO937" s="165"/>
      <c r="AP937" s="163"/>
      <c r="AQ937" s="155"/>
      <c r="AR937" s="155"/>
      <c r="AS937" s="155"/>
      <c r="AT937" s="166"/>
      <c r="AU937" s="158"/>
      <c r="AV937" s="155"/>
      <c r="AW937" s="155"/>
      <c r="AX937" s="155"/>
      <c r="AY937" s="155"/>
      <c r="AZ937" s="166"/>
      <c r="BA937" s="158"/>
      <c r="BB937" s="155"/>
      <c r="BC937" s="155"/>
      <c r="BD937" s="155"/>
      <c r="BE937" s="155"/>
      <c r="BF937" s="166"/>
      <c r="BG937" s="158"/>
      <c r="BH937" s="155"/>
      <c r="BI937" s="158"/>
      <c r="BJ937" s="155"/>
      <c r="BK937" s="155"/>
      <c r="BL937" s="155"/>
      <c r="BM937" s="155"/>
      <c r="BN937" s="155"/>
      <c r="BO937" s="155"/>
      <c r="BP937" s="155"/>
      <c r="BQ937" s="155"/>
      <c r="BR937" s="155"/>
      <c r="BS937" s="155"/>
      <c r="BT937" s="155"/>
      <c r="BU937" s="155"/>
      <c r="BV937" s="155"/>
      <c r="BW937" s="155"/>
      <c r="BX937" s="155"/>
      <c r="BY937" s="155"/>
      <c r="BZ937" s="155"/>
      <c r="CA937" s="155"/>
      <c r="CB937" s="155"/>
      <c r="CC937" s="155"/>
      <c r="CD937" s="155"/>
      <c r="CE937" s="155"/>
      <c r="CF937" s="155"/>
      <c r="CG937" s="155"/>
      <c r="CH937" s="155"/>
      <c r="CI937" s="155"/>
      <c r="CJ937" s="166"/>
      <c r="CK937" s="161"/>
      <c r="CL937" s="161"/>
      <c r="CM937" s="161"/>
      <c r="CN937" s="161"/>
      <c r="CO937" s="161"/>
      <c r="CP937" s="161"/>
      <c r="CQ937" s="161"/>
      <c r="CR937" s="167" t="e">
        <f>IFERROR(MATCH(M937,'Cat Val Desplegable'!$B:$B,0),"")-1</f>
        <v>#VALUE!</v>
      </c>
      <c r="CS937" s="167">
        <f>COUNTIF('Cat Val Desplegable'!$B$3:$B$257,'Altas FI-Compras'!M937)</f>
        <v>0</v>
      </c>
      <c r="CT937" s="167" t="e">
        <f>IFERROR(MATCH(Y937,'Cat Val Desplegable'!$E:$E,0),"")-1</f>
        <v>#VALUE!</v>
      </c>
      <c r="CU937" s="167">
        <f>COUNTIF('Cat Val Desplegable'!$E$3:$E$296,'Altas FI-Compras'!Y937)</f>
        <v>0</v>
      </c>
      <c r="CV937" s="161"/>
      <c r="CW937" s="161"/>
      <c r="CX937" s="161"/>
      <c r="CY937" s="161"/>
      <c r="CZ937" s="161"/>
      <c r="DA937" s="161"/>
      <c r="DB937" s="161"/>
      <c r="DC937" s="161"/>
      <c r="DD937" s="161"/>
    </row>
    <row r="938" spans="1:108">
      <c r="A938" s="155"/>
      <c r="B938" s="155"/>
      <c r="C938" s="155"/>
      <c r="D938" s="155"/>
      <c r="E938" s="155"/>
      <c r="F938" s="155"/>
      <c r="G938" s="155"/>
      <c r="H938" s="155"/>
      <c r="I938" s="155"/>
      <c r="J938" s="155"/>
      <c r="K938" s="155"/>
      <c r="L938" s="155"/>
      <c r="M938" s="155"/>
      <c r="N938" s="156"/>
      <c r="O938" s="157"/>
      <c r="P938" s="158"/>
      <c r="Q938" s="155"/>
      <c r="R938" s="159"/>
      <c r="S938" s="159"/>
      <c r="T938" s="155"/>
      <c r="U938" s="159"/>
      <c r="V938" s="159"/>
      <c r="W938" s="160"/>
      <c r="X938" s="155"/>
      <c r="Y938" s="158"/>
      <c r="Z938" s="155"/>
      <c r="AA938" s="155"/>
      <c r="AB938" s="155"/>
      <c r="AC938" s="162"/>
      <c r="AD938" s="162"/>
      <c r="AE938" s="155"/>
      <c r="AF938" s="155"/>
      <c r="AG938" s="155"/>
      <c r="AH938" s="155"/>
      <c r="AI938" s="155"/>
      <c r="AJ938" s="163"/>
      <c r="AK938" s="163"/>
      <c r="AL938" s="163"/>
      <c r="AM938" s="163"/>
      <c r="AN938" s="164"/>
      <c r="AO938" s="165"/>
      <c r="AP938" s="163"/>
      <c r="AQ938" s="155"/>
      <c r="AR938" s="155"/>
      <c r="AS938" s="155"/>
      <c r="AT938" s="166"/>
      <c r="AU938" s="158"/>
      <c r="AV938" s="155"/>
      <c r="AW938" s="155"/>
      <c r="AX938" s="155"/>
      <c r="AY938" s="155"/>
      <c r="AZ938" s="166"/>
      <c r="BA938" s="158"/>
      <c r="BB938" s="155"/>
      <c r="BC938" s="155"/>
      <c r="BD938" s="155"/>
      <c r="BE938" s="155"/>
      <c r="BF938" s="166"/>
      <c r="BG938" s="158"/>
      <c r="BH938" s="155"/>
      <c r="BI938" s="158"/>
      <c r="BJ938" s="155"/>
      <c r="BK938" s="155"/>
      <c r="BL938" s="155"/>
      <c r="BM938" s="155"/>
      <c r="BN938" s="155"/>
      <c r="BO938" s="155"/>
      <c r="BP938" s="155"/>
      <c r="BQ938" s="155"/>
      <c r="BR938" s="155"/>
      <c r="BS938" s="155"/>
      <c r="BT938" s="155"/>
      <c r="BU938" s="155"/>
      <c r="BV938" s="155"/>
      <c r="BW938" s="155"/>
      <c r="BX938" s="155"/>
      <c r="BY938" s="155"/>
      <c r="BZ938" s="155"/>
      <c r="CA938" s="155"/>
      <c r="CB938" s="155"/>
      <c r="CC938" s="155"/>
      <c r="CD938" s="155"/>
      <c r="CE938" s="155"/>
      <c r="CF938" s="155"/>
      <c r="CG938" s="155"/>
      <c r="CH938" s="155"/>
      <c r="CI938" s="155"/>
      <c r="CJ938" s="166"/>
      <c r="CK938" s="161"/>
      <c r="CL938" s="161"/>
      <c r="CM938" s="161"/>
      <c r="CN938" s="161"/>
      <c r="CO938" s="161"/>
      <c r="CP938" s="161"/>
      <c r="CQ938" s="161"/>
      <c r="CR938" s="167" t="e">
        <f>IFERROR(MATCH(M938,'Cat Val Desplegable'!$B:$B,0),"")-1</f>
        <v>#VALUE!</v>
      </c>
      <c r="CS938" s="167">
        <f>COUNTIF('Cat Val Desplegable'!$B$3:$B$257,'Altas FI-Compras'!M938)</f>
        <v>0</v>
      </c>
      <c r="CT938" s="167" t="e">
        <f>IFERROR(MATCH(Y938,'Cat Val Desplegable'!$E:$E,0),"")-1</f>
        <v>#VALUE!</v>
      </c>
      <c r="CU938" s="167">
        <f>COUNTIF('Cat Val Desplegable'!$E$3:$E$296,'Altas FI-Compras'!Y938)</f>
        <v>0</v>
      </c>
      <c r="CV938" s="161"/>
      <c r="CW938" s="161"/>
      <c r="CX938" s="161"/>
      <c r="CY938" s="161"/>
      <c r="CZ938" s="161"/>
      <c r="DA938" s="161"/>
      <c r="DB938" s="161"/>
      <c r="DC938" s="161"/>
      <c r="DD938" s="161"/>
    </row>
    <row r="939" spans="1:108">
      <c r="A939" s="155"/>
      <c r="B939" s="155"/>
      <c r="C939" s="155"/>
      <c r="D939" s="155"/>
      <c r="E939" s="155"/>
      <c r="F939" s="155"/>
      <c r="G939" s="155"/>
      <c r="H939" s="155"/>
      <c r="I939" s="155"/>
      <c r="J939" s="155"/>
      <c r="K939" s="155"/>
      <c r="L939" s="155"/>
      <c r="M939" s="155"/>
      <c r="N939" s="156"/>
      <c r="O939" s="157"/>
      <c r="P939" s="158"/>
      <c r="Q939" s="155"/>
      <c r="R939" s="159"/>
      <c r="S939" s="159"/>
      <c r="T939" s="155"/>
      <c r="U939" s="159"/>
      <c r="V939" s="159"/>
      <c r="W939" s="160"/>
      <c r="X939" s="155"/>
      <c r="Y939" s="158"/>
      <c r="Z939" s="155"/>
      <c r="AA939" s="155"/>
      <c r="AB939" s="155"/>
      <c r="AC939" s="162"/>
      <c r="AD939" s="162"/>
      <c r="AE939" s="155"/>
      <c r="AF939" s="155"/>
      <c r="AG939" s="155"/>
      <c r="AH939" s="155"/>
      <c r="AI939" s="155"/>
      <c r="AJ939" s="163"/>
      <c r="AK939" s="163"/>
      <c r="AL939" s="163"/>
      <c r="AM939" s="163"/>
      <c r="AN939" s="164"/>
      <c r="AO939" s="165"/>
      <c r="AP939" s="163"/>
      <c r="AQ939" s="155"/>
      <c r="AR939" s="155"/>
      <c r="AS939" s="155"/>
      <c r="AT939" s="166"/>
      <c r="AU939" s="158"/>
      <c r="AV939" s="155"/>
      <c r="AW939" s="155"/>
      <c r="AX939" s="155"/>
      <c r="AY939" s="155"/>
      <c r="AZ939" s="166"/>
      <c r="BA939" s="158"/>
      <c r="BB939" s="155"/>
      <c r="BC939" s="155"/>
      <c r="BD939" s="155"/>
      <c r="BE939" s="155"/>
      <c r="BF939" s="166"/>
      <c r="BG939" s="158"/>
      <c r="BH939" s="155"/>
      <c r="BI939" s="158"/>
      <c r="BJ939" s="155"/>
      <c r="BK939" s="155"/>
      <c r="BL939" s="155"/>
      <c r="BM939" s="155"/>
      <c r="BN939" s="155"/>
      <c r="BO939" s="155"/>
      <c r="BP939" s="155"/>
      <c r="BQ939" s="155"/>
      <c r="BR939" s="155"/>
      <c r="BS939" s="155"/>
      <c r="BT939" s="155"/>
      <c r="BU939" s="155"/>
      <c r="BV939" s="155"/>
      <c r="BW939" s="155"/>
      <c r="BX939" s="155"/>
      <c r="BY939" s="155"/>
      <c r="BZ939" s="155"/>
      <c r="CA939" s="155"/>
      <c r="CB939" s="155"/>
      <c r="CC939" s="155"/>
      <c r="CD939" s="155"/>
      <c r="CE939" s="155"/>
      <c r="CF939" s="155"/>
      <c r="CG939" s="155"/>
      <c r="CH939" s="155"/>
      <c r="CI939" s="155"/>
      <c r="CJ939" s="166"/>
      <c r="CK939" s="161"/>
      <c r="CL939" s="161"/>
      <c r="CM939" s="161"/>
      <c r="CN939" s="161"/>
      <c r="CO939" s="161"/>
      <c r="CP939" s="161"/>
      <c r="CQ939" s="161"/>
      <c r="CR939" s="167" t="e">
        <f>IFERROR(MATCH(M939,'Cat Val Desplegable'!$B:$B,0),"")-1</f>
        <v>#VALUE!</v>
      </c>
      <c r="CS939" s="167">
        <f>COUNTIF('Cat Val Desplegable'!$B$3:$B$257,'Altas FI-Compras'!M939)</f>
        <v>0</v>
      </c>
      <c r="CT939" s="167" t="e">
        <f>IFERROR(MATCH(Y939,'Cat Val Desplegable'!$E:$E,0),"")-1</f>
        <v>#VALUE!</v>
      </c>
      <c r="CU939" s="167">
        <f>COUNTIF('Cat Val Desplegable'!$E$3:$E$296,'Altas FI-Compras'!Y939)</f>
        <v>0</v>
      </c>
      <c r="CV939" s="161"/>
      <c r="CW939" s="161"/>
      <c r="CX939" s="161"/>
      <c r="CY939" s="161"/>
      <c r="CZ939" s="161"/>
      <c r="DA939" s="161"/>
      <c r="DB939" s="161"/>
      <c r="DC939" s="161"/>
      <c r="DD939" s="161"/>
    </row>
    <row r="940" spans="1:108">
      <c r="A940" s="155"/>
      <c r="B940" s="155"/>
      <c r="C940" s="155"/>
      <c r="D940" s="155"/>
      <c r="E940" s="155"/>
      <c r="F940" s="155"/>
      <c r="G940" s="155"/>
      <c r="H940" s="155"/>
      <c r="I940" s="155"/>
      <c r="J940" s="155"/>
      <c r="K940" s="155"/>
      <c r="L940" s="155"/>
      <c r="M940" s="155"/>
      <c r="N940" s="156"/>
      <c r="O940" s="157"/>
      <c r="P940" s="158"/>
      <c r="Q940" s="155"/>
      <c r="R940" s="159"/>
      <c r="S940" s="159"/>
      <c r="T940" s="155"/>
      <c r="U940" s="159"/>
      <c r="V940" s="159"/>
      <c r="W940" s="160"/>
      <c r="X940" s="155"/>
      <c r="Y940" s="158"/>
      <c r="Z940" s="155"/>
      <c r="AA940" s="155"/>
      <c r="AB940" s="155"/>
      <c r="AC940" s="162"/>
      <c r="AD940" s="162"/>
      <c r="AE940" s="155"/>
      <c r="AF940" s="155"/>
      <c r="AG940" s="155"/>
      <c r="AH940" s="155"/>
      <c r="AI940" s="155"/>
      <c r="AJ940" s="163"/>
      <c r="AK940" s="163"/>
      <c r="AL940" s="163"/>
      <c r="AM940" s="163"/>
      <c r="AN940" s="164"/>
      <c r="AO940" s="165"/>
      <c r="AP940" s="163"/>
      <c r="AQ940" s="155"/>
      <c r="AR940" s="155"/>
      <c r="AS940" s="155"/>
      <c r="AT940" s="166"/>
      <c r="AU940" s="158"/>
      <c r="AV940" s="155"/>
      <c r="AW940" s="155"/>
      <c r="AX940" s="155"/>
      <c r="AY940" s="155"/>
      <c r="AZ940" s="166"/>
      <c r="BA940" s="158"/>
      <c r="BB940" s="155"/>
      <c r="BC940" s="155"/>
      <c r="BD940" s="155"/>
      <c r="BE940" s="155"/>
      <c r="BF940" s="166"/>
      <c r="BG940" s="158"/>
      <c r="BH940" s="155"/>
      <c r="BI940" s="158"/>
      <c r="BJ940" s="155"/>
      <c r="BK940" s="155"/>
      <c r="BL940" s="155"/>
      <c r="BM940" s="155"/>
      <c r="BN940" s="155"/>
      <c r="BO940" s="155"/>
      <c r="BP940" s="155"/>
      <c r="BQ940" s="155"/>
      <c r="BR940" s="155"/>
      <c r="BS940" s="155"/>
      <c r="BT940" s="155"/>
      <c r="BU940" s="155"/>
      <c r="BV940" s="155"/>
      <c r="BW940" s="155"/>
      <c r="BX940" s="155"/>
      <c r="BY940" s="155"/>
      <c r="BZ940" s="155"/>
      <c r="CA940" s="155"/>
      <c r="CB940" s="155"/>
      <c r="CC940" s="155"/>
      <c r="CD940" s="155"/>
      <c r="CE940" s="155"/>
      <c r="CF940" s="155"/>
      <c r="CG940" s="155"/>
      <c r="CH940" s="155"/>
      <c r="CI940" s="155"/>
      <c r="CJ940" s="166"/>
      <c r="CK940" s="161"/>
      <c r="CL940" s="161"/>
      <c r="CM940" s="161"/>
      <c r="CN940" s="161"/>
      <c r="CO940" s="161"/>
      <c r="CP940" s="161"/>
      <c r="CQ940" s="161"/>
      <c r="CR940" s="167" t="e">
        <f>IFERROR(MATCH(M940,'Cat Val Desplegable'!$B:$B,0),"")-1</f>
        <v>#VALUE!</v>
      </c>
      <c r="CS940" s="167">
        <f>COUNTIF('Cat Val Desplegable'!$B$3:$B$257,'Altas FI-Compras'!M940)</f>
        <v>0</v>
      </c>
      <c r="CT940" s="167" t="e">
        <f>IFERROR(MATCH(Y940,'Cat Val Desplegable'!$E:$E,0),"")-1</f>
        <v>#VALUE!</v>
      </c>
      <c r="CU940" s="167">
        <f>COUNTIF('Cat Val Desplegable'!$E$3:$E$296,'Altas FI-Compras'!Y940)</f>
        <v>0</v>
      </c>
      <c r="CV940" s="161"/>
      <c r="CW940" s="161"/>
      <c r="CX940" s="161"/>
      <c r="CY940" s="161"/>
      <c r="CZ940" s="161"/>
      <c r="DA940" s="161"/>
      <c r="DB940" s="161"/>
      <c r="DC940" s="161"/>
      <c r="DD940" s="161"/>
    </row>
    <row r="941" spans="1:108">
      <c r="A941" s="155"/>
      <c r="B941" s="155"/>
      <c r="C941" s="155"/>
      <c r="D941" s="155"/>
      <c r="E941" s="155"/>
      <c r="F941" s="155"/>
      <c r="G941" s="155"/>
      <c r="H941" s="155"/>
      <c r="I941" s="155"/>
      <c r="J941" s="155"/>
      <c r="K941" s="155"/>
      <c r="L941" s="155"/>
      <c r="M941" s="155"/>
      <c r="N941" s="156"/>
      <c r="O941" s="157"/>
      <c r="P941" s="158"/>
      <c r="Q941" s="155"/>
      <c r="R941" s="159"/>
      <c r="S941" s="159"/>
      <c r="T941" s="155"/>
      <c r="U941" s="159"/>
      <c r="V941" s="159"/>
      <c r="W941" s="160"/>
      <c r="X941" s="155"/>
      <c r="Y941" s="158"/>
      <c r="Z941" s="155"/>
      <c r="AA941" s="155"/>
      <c r="AB941" s="155"/>
      <c r="AC941" s="162"/>
      <c r="AD941" s="162"/>
      <c r="AE941" s="155"/>
      <c r="AF941" s="155"/>
      <c r="AG941" s="155"/>
      <c r="AH941" s="155"/>
      <c r="AI941" s="155"/>
      <c r="AJ941" s="163"/>
      <c r="AK941" s="163"/>
      <c r="AL941" s="163"/>
      <c r="AM941" s="163"/>
      <c r="AN941" s="164"/>
      <c r="AO941" s="165"/>
      <c r="AP941" s="163"/>
      <c r="AQ941" s="155"/>
      <c r="AR941" s="155"/>
      <c r="AS941" s="155"/>
      <c r="AT941" s="166"/>
      <c r="AU941" s="158"/>
      <c r="AV941" s="155"/>
      <c r="AW941" s="155"/>
      <c r="AX941" s="155"/>
      <c r="AY941" s="155"/>
      <c r="AZ941" s="166"/>
      <c r="BA941" s="158"/>
      <c r="BB941" s="155"/>
      <c r="BC941" s="155"/>
      <c r="BD941" s="155"/>
      <c r="BE941" s="155"/>
      <c r="BF941" s="166"/>
      <c r="BG941" s="158"/>
      <c r="BH941" s="155"/>
      <c r="BI941" s="158"/>
      <c r="BJ941" s="155"/>
      <c r="BK941" s="155"/>
      <c r="BL941" s="155"/>
      <c r="BM941" s="155"/>
      <c r="BN941" s="155"/>
      <c r="BO941" s="155"/>
      <c r="BP941" s="155"/>
      <c r="BQ941" s="155"/>
      <c r="BR941" s="155"/>
      <c r="BS941" s="155"/>
      <c r="BT941" s="155"/>
      <c r="BU941" s="155"/>
      <c r="BV941" s="155"/>
      <c r="BW941" s="155"/>
      <c r="BX941" s="155"/>
      <c r="BY941" s="155"/>
      <c r="BZ941" s="155"/>
      <c r="CA941" s="155"/>
      <c r="CB941" s="155"/>
      <c r="CC941" s="155"/>
      <c r="CD941" s="155"/>
      <c r="CE941" s="155"/>
      <c r="CF941" s="155"/>
      <c r="CG941" s="155"/>
      <c r="CH941" s="155"/>
      <c r="CI941" s="155"/>
      <c r="CJ941" s="166"/>
      <c r="CK941" s="161"/>
      <c r="CL941" s="161"/>
      <c r="CM941" s="161"/>
      <c r="CN941" s="161"/>
      <c r="CO941" s="161"/>
      <c r="CP941" s="161"/>
      <c r="CQ941" s="161"/>
      <c r="CR941" s="167" t="e">
        <f>IFERROR(MATCH(M941,'Cat Val Desplegable'!$B:$B,0),"")-1</f>
        <v>#VALUE!</v>
      </c>
      <c r="CS941" s="167">
        <f>COUNTIF('Cat Val Desplegable'!$B$3:$B$257,'Altas FI-Compras'!M941)</f>
        <v>0</v>
      </c>
      <c r="CT941" s="167" t="e">
        <f>IFERROR(MATCH(Y941,'Cat Val Desplegable'!$E:$E,0),"")-1</f>
        <v>#VALUE!</v>
      </c>
      <c r="CU941" s="167">
        <f>COUNTIF('Cat Val Desplegable'!$E$3:$E$296,'Altas FI-Compras'!Y941)</f>
        <v>0</v>
      </c>
      <c r="CV941" s="161"/>
      <c r="CW941" s="161"/>
      <c r="CX941" s="161"/>
      <c r="CY941" s="161"/>
      <c r="CZ941" s="161"/>
      <c r="DA941" s="161"/>
      <c r="DB941" s="161"/>
      <c r="DC941" s="161"/>
      <c r="DD941" s="161"/>
    </row>
    <row r="942" spans="1:108">
      <c r="A942" s="155"/>
      <c r="B942" s="155"/>
      <c r="C942" s="155"/>
      <c r="D942" s="155"/>
      <c r="E942" s="155"/>
      <c r="F942" s="155"/>
      <c r="G942" s="155"/>
      <c r="H942" s="155"/>
      <c r="I942" s="155"/>
      <c r="J942" s="155"/>
      <c r="K942" s="155"/>
      <c r="L942" s="155"/>
      <c r="M942" s="155"/>
      <c r="N942" s="156"/>
      <c r="O942" s="157"/>
      <c r="P942" s="158"/>
      <c r="Q942" s="155"/>
      <c r="R942" s="159"/>
      <c r="S942" s="159"/>
      <c r="T942" s="155"/>
      <c r="U942" s="159"/>
      <c r="V942" s="159"/>
      <c r="W942" s="160"/>
      <c r="X942" s="155"/>
      <c r="Y942" s="158"/>
      <c r="Z942" s="155"/>
      <c r="AA942" s="155"/>
      <c r="AB942" s="155"/>
      <c r="AC942" s="162"/>
      <c r="AD942" s="162"/>
      <c r="AE942" s="155"/>
      <c r="AF942" s="155"/>
      <c r="AG942" s="155"/>
      <c r="AH942" s="155"/>
      <c r="AI942" s="155"/>
      <c r="AJ942" s="163"/>
      <c r="AK942" s="163"/>
      <c r="AL942" s="163"/>
      <c r="AM942" s="163"/>
      <c r="AN942" s="164"/>
      <c r="AO942" s="165"/>
      <c r="AP942" s="163"/>
      <c r="AQ942" s="155"/>
      <c r="AR942" s="155"/>
      <c r="AS942" s="155"/>
      <c r="AT942" s="166"/>
      <c r="AU942" s="158"/>
      <c r="AV942" s="155"/>
      <c r="AW942" s="155"/>
      <c r="AX942" s="155"/>
      <c r="AY942" s="155"/>
      <c r="AZ942" s="166"/>
      <c r="BA942" s="158"/>
      <c r="BB942" s="155"/>
      <c r="BC942" s="155"/>
      <c r="BD942" s="155"/>
      <c r="BE942" s="155"/>
      <c r="BF942" s="166"/>
      <c r="BG942" s="158"/>
      <c r="BH942" s="155"/>
      <c r="BI942" s="158"/>
      <c r="BJ942" s="155"/>
      <c r="BK942" s="155"/>
      <c r="BL942" s="155"/>
      <c r="BM942" s="155"/>
      <c r="BN942" s="155"/>
      <c r="BO942" s="155"/>
      <c r="BP942" s="155"/>
      <c r="BQ942" s="155"/>
      <c r="BR942" s="155"/>
      <c r="BS942" s="155"/>
      <c r="BT942" s="155"/>
      <c r="BU942" s="155"/>
      <c r="BV942" s="155"/>
      <c r="BW942" s="155"/>
      <c r="BX942" s="155"/>
      <c r="BY942" s="155"/>
      <c r="BZ942" s="155"/>
      <c r="CA942" s="155"/>
      <c r="CB942" s="155"/>
      <c r="CC942" s="155"/>
      <c r="CD942" s="155"/>
      <c r="CE942" s="155"/>
      <c r="CF942" s="155"/>
      <c r="CG942" s="155"/>
      <c r="CH942" s="155"/>
      <c r="CI942" s="155"/>
      <c r="CJ942" s="166"/>
      <c r="CK942" s="161"/>
      <c r="CL942" s="161"/>
      <c r="CM942" s="161"/>
      <c r="CN942" s="161"/>
      <c r="CO942" s="161"/>
      <c r="CP942" s="161"/>
      <c r="CQ942" s="161"/>
      <c r="CR942" s="167" t="e">
        <f>IFERROR(MATCH(M942,'Cat Val Desplegable'!$B:$B,0),"")-1</f>
        <v>#VALUE!</v>
      </c>
      <c r="CS942" s="167">
        <f>COUNTIF('Cat Val Desplegable'!$B$3:$B$257,'Altas FI-Compras'!M942)</f>
        <v>0</v>
      </c>
      <c r="CT942" s="167" t="e">
        <f>IFERROR(MATCH(Y942,'Cat Val Desplegable'!$E:$E,0),"")-1</f>
        <v>#VALUE!</v>
      </c>
      <c r="CU942" s="167">
        <f>COUNTIF('Cat Val Desplegable'!$E$3:$E$296,'Altas FI-Compras'!Y942)</f>
        <v>0</v>
      </c>
      <c r="CV942" s="161"/>
      <c r="CW942" s="161"/>
      <c r="CX942" s="161"/>
      <c r="CY942" s="161"/>
      <c r="CZ942" s="161"/>
      <c r="DA942" s="161"/>
      <c r="DB942" s="161"/>
      <c r="DC942" s="161"/>
      <c r="DD942" s="161"/>
    </row>
    <row r="943" spans="1:108">
      <c r="A943" s="155"/>
      <c r="B943" s="155"/>
      <c r="C943" s="155"/>
      <c r="D943" s="155"/>
      <c r="E943" s="155"/>
      <c r="F943" s="155"/>
      <c r="G943" s="155"/>
      <c r="H943" s="155"/>
      <c r="I943" s="155"/>
      <c r="J943" s="155"/>
      <c r="K943" s="155"/>
      <c r="L943" s="155"/>
      <c r="M943" s="155"/>
      <c r="N943" s="156"/>
      <c r="O943" s="157"/>
      <c r="P943" s="158"/>
      <c r="Q943" s="155"/>
      <c r="R943" s="159"/>
      <c r="S943" s="159"/>
      <c r="T943" s="155"/>
      <c r="U943" s="159"/>
      <c r="V943" s="159"/>
      <c r="W943" s="160"/>
      <c r="X943" s="155"/>
      <c r="Y943" s="158"/>
      <c r="Z943" s="155"/>
      <c r="AA943" s="155"/>
      <c r="AB943" s="155"/>
      <c r="AC943" s="162"/>
      <c r="AD943" s="162"/>
      <c r="AE943" s="155"/>
      <c r="AF943" s="155"/>
      <c r="AG943" s="155"/>
      <c r="AH943" s="155"/>
      <c r="AI943" s="155"/>
      <c r="AJ943" s="163"/>
      <c r="AK943" s="163"/>
      <c r="AL943" s="163"/>
      <c r="AM943" s="163"/>
      <c r="AN943" s="164"/>
      <c r="AO943" s="165"/>
      <c r="AP943" s="163"/>
      <c r="AQ943" s="155"/>
      <c r="AR943" s="155"/>
      <c r="AS943" s="155"/>
      <c r="AT943" s="166"/>
      <c r="AU943" s="158"/>
      <c r="AV943" s="155"/>
      <c r="AW943" s="155"/>
      <c r="AX943" s="155"/>
      <c r="AY943" s="155"/>
      <c r="AZ943" s="166"/>
      <c r="BA943" s="158"/>
      <c r="BB943" s="155"/>
      <c r="BC943" s="155"/>
      <c r="BD943" s="155"/>
      <c r="BE943" s="155"/>
      <c r="BF943" s="166"/>
      <c r="BG943" s="158"/>
      <c r="BH943" s="155"/>
      <c r="BI943" s="158"/>
      <c r="BJ943" s="155"/>
      <c r="BK943" s="155"/>
      <c r="BL943" s="155"/>
      <c r="BM943" s="155"/>
      <c r="BN943" s="155"/>
      <c r="BO943" s="155"/>
      <c r="BP943" s="155"/>
      <c r="BQ943" s="155"/>
      <c r="BR943" s="155"/>
      <c r="BS943" s="155"/>
      <c r="BT943" s="155"/>
      <c r="BU943" s="155"/>
      <c r="BV943" s="155"/>
      <c r="BW943" s="155"/>
      <c r="BX943" s="155"/>
      <c r="BY943" s="155"/>
      <c r="BZ943" s="155"/>
      <c r="CA943" s="155"/>
      <c r="CB943" s="155"/>
      <c r="CC943" s="155"/>
      <c r="CD943" s="155"/>
      <c r="CE943" s="155"/>
      <c r="CF943" s="155"/>
      <c r="CG943" s="155"/>
      <c r="CH943" s="155"/>
      <c r="CI943" s="155"/>
      <c r="CJ943" s="166"/>
      <c r="CK943" s="161"/>
      <c r="CL943" s="161"/>
      <c r="CM943" s="161"/>
      <c r="CN943" s="161"/>
      <c r="CO943" s="161"/>
      <c r="CP943" s="161"/>
      <c r="CQ943" s="161"/>
      <c r="CR943" s="167" t="e">
        <f>IFERROR(MATCH(M943,'Cat Val Desplegable'!$B:$B,0),"")-1</f>
        <v>#VALUE!</v>
      </c>
      <c r="CS943" s="167">
        <f>COUNTIF('Cat Val Desplegable'!$B$3:$B$257,'Altas FI-Compras'!M943)</f>
        <v>0</v>
      </c>
      <c r="CT943" s="167" t="e">
        <f>IFERROR(MATCH(Y943,'Cat Val Desplegable'!$E:$E,0),"")-1</f>
        <v>#VALUE!</v>
      </c>
      <c r="CU943" s="167">
        <f>COUNTIF('Cat Val Desplegable'!$E$3:$E$296,'Altas FI-Compras'!Y943)</f>
        <v>0</v>
      </c>
      <c r="CV943" s="161"/>
      <c r="CW943" s="161"/>
      <c r="CX943" s="161"/>
      <c r="CY943" s="161"/>
      <c r="CZ943" s="161"/>
      <c r="DA943" s="161"/>
      <c r="DB943" s="161"/>
      <c r="DC943" s="161"/>
      <c r="DD943" s="161"/>
    </row>
    <row r="944" spans="1:108">
      <c r="A944" s="155"/>
      <c r="B944" s="155"/>
      <c r="C944" s="155"/>
      <c r="D944" s="155"/>
      <c r="E944" s="155"/>
      <c r="F944" s="155"/>
      <c r="G944" s="155"/>
      <c r="H944" s="155"/>
      <c r="I944" s="155"/>
      <c r="J944" s="155"/>
      <c r="K944" s="155"/>
      <c r="L944" s="155"/>
      <c r="M944" s="155"/>
      <c r="N944" s="156"/>
      <c r="O944" s="157"/>
      <c r="P944" s="158"/>
      <c r="Q944" s="155"/>
      <c r="R944" s="159"/>
      <c r="S944" s="159"/>
      <c r="T944" s="155"/>
      <c r="U944" s="159"/>
      <c r="V944" s="159"/>
      <c r="W944" s="160"/>
      <c r="X944" s="155"/>
      <c r="Y944" s="158"/>
      <c r="Z944" s="155"/>
      <c r="AA944" s="155"/>
      <c r="AB944" s="155"/>
      <c r="AC944" s="162"/>
      <c r="AD944" s="162"/>
      <c r="AE944" s="155"/>
      <c r="AF944" s="155"/>
      <c r="AG944" s="155"/>
      <c r="AH944" s="155"/>
      <c r="AI944" s="155"/>
      <c r="AJ944" s="163"/>
      <c r="AK944" s="163"/>
      <c r="AL944" s="163"/>
      <c r="AM944" s="163"/>
      <c r="AN944" s="164"/>
      <c r="AO944" s="165"/>
      <c r="AP944" s="163"/>
      <c r="AQ944" s="155"/>
      <c r="AR944" s="155"/>
      <c r="AS944" s="155"/>
      <c r="AT944" s="166"/>
      <c r="AU944" s="158"/>
      <c r="AV944" s="155"/>
      <c r="AW944" s="155"/>
      <c r="AX944" s="155"/>
      <c r="AY944" s="155"/>
      <c r="AZ944" s="166"/>
      <c r="BA944" s="158"/>
      <c r="BB944" s="155"/>
      <c r="BC944" s="155"/>
      <c r="BD944" s="155"/>
      <c r="BE944" s="155"/>
      <c r="BF944" s="166"/>
      <c r="BG944" s="158"/>
      <c r="BH944" s="155"/>
      <c r="BI944" s="158"/>
      <c r="BJ944" s="155"/>
      <c r="BK944" s="155"/>
      <c r="BL944" s="155"/>
      <c r="BM944" s="155"/>
      <c r="BN944" s="155"/>
      <c r="BO944" s="155"/>
      <c r="BP944" s="155"/>
      <c r="BQ944" s="155"/>
      <c r="BR944" s="155"/>
      <c r="BS944" s="155"/>
      <c r="BT944" s="155"/>
      <c r="BU944" s="155"/>
      <c r="BV944" s="155"/>
      <c r="BW944" s="155"/>
      <c r="BX944" s="155"/>
      <c r="BY944" s="155"/>
      <c r="BZ944" s="155"/>
      <c r="CA944" s="155"/>
      <c r="CB944" s="155"/>
      <c r="CC944" s="155"/>
      <c r="CD944" s="155"/>
      <c r="CE944" s="155"/>
      <c r="CF944" s="155"/>
      <c r="CG944" s="155"/>
      <c r="CH944" s="155"/>
      <c r="CI944" s="155"/>
      <c r="CJ944" s="166"/>
      <c r="CK944" s="161"/>
      <c r="CL944" s="161"/>
      <c r="CM944" s="161"/>
      <c r="CN944" s="161"/>
      <c r="CO944" s="161"/>
      <c r="CP944" s="161"/>
      <c r="CQ944" s="161"/>
      <c r="CR944" s="167" t="e">
        <f>IFERROR(MATCH(M944,'Cat Val Desplegable'!$B:$B,0),"")-1</f>
        <v>#VALUE!</v>
      </c>
      <c r="CS944" s="167">
        <f>COUNTIF('Cat Val Desplegable'!$B$3:$B$257,'Altas FI-Compras'!M944)</f>
        <v>0</v>
      </c>
      <c r="CT944" s="167" t="e">
        <f>IFERROR(MATCH(Y944,'Cat Val Desplegable'!$E:$E,0),"")-1</f>
        <v>#VALUE!</v>
      </c>
      <c r="CU944" s="167">
        <f>COUNTIF('Cat Val Desplegable'!$E$3:$E$296,'Altas FI-Compras'!Y944)</f>
        <v>0</v>
      </c>
      <c r="CV944" s="161"/>
      <c r="CW944" s="161"/>
      <c r="CX944" s="161"/>
      <c r="CY944" s="161"/>
      <c r="CZ944" s="161"/>
      <c r="DA944" s="161"/>
      <c r="DB944" s="161"/>
      <c r="DC944" s="161"/>
      <c r="DD944" s="161"/>
    </row>
    <row r="945" spans="1:108">
      <c r="A945" s="155"/>
      <c r="B945" s="155"/>
      <c r="C945" s="155"/>
      <c r="D945" s="155"/>
      <c r="E945" s="155"/>
      <c r="F945" s="155"/>
      <c r="G945" s="155"/>
      <c r="H945" s="155"/>
      <c r="I945" s="155"/>
      <c r="J945" s="155"/>
      <c r="K945" s="155"/>
      <c r="L945" s="155"/>
      <c r="M945" s="155"/>
      <c r="N945" s="156"/>
      <c r="O945" s="157"/>
      <c r="P945" s="158"/>
      <c r="Q945" s="155"/>
      <c r="R945" s="159"/>
      <c r="S945" s="159"/>
      <c r="T945" s="155"/>
      <c r="U945" s="159"/>
      <c r="V945" s="159"/>
      <c r="W945" s="160"/>
      <c r="X945" s="155"/>
      <c r="Y945" s="158"/>
      <c r="Z945" s="155"/>
      <c r="AA945" s="155"/>
      <c r="AB945" s="155"/>
      <c r="AC945" s="162"/>
      <c r="AD945" s="162"/>
      <c r="AE945" s="155"/>
      <c r="AF945" s="155"/>
      <c r="AG945" s="155"/>
      <c r="AH945" s="155"/>
      <c r="AI945" s="155"/>
      <c r="AJ945" s="163"/>
      <c r="AK945" s="163"/>
      <c r="AL945" s="163"/>
      <c r="AM945" s="163"/>
      <c r="AN945" s="164"/>
      <c r="AO945" s="165"/>
      <c r="AP945" s="163"/>
      <c r="AQ945" s="155"/>
      <c r="AR945" s="155"/>
      <c r="AS945" s="155"/>
      <c r="AT945" s="166"/>
      <c r="AU945" s="158"/>
      <c r="AV945" s="155"/>
      <c r="AW945" s="155"/>
      <c r="AX945" s="155"/>
      <c r="AY945" s="155"/>
      <c r="AZ945" s="166"/>
      <c r="BA945" s="158"/>
      <c r="BB945" s="155"/>
      <c r="BC945" s="155"/>
      <c r="BD945" s="155"/>
      <c r="BE945" s="155"/>
      <c r="BF945" s="166"/>
      <c r="BG945" s="158"/>
      <c r="BH945" s="155"/>
      <c r="BI945" s="158"/>
      <c r="BJ945" s="155"/>
      <c r="BK945" s="155"/>
      <c r="BL945" s="155"/>
      <c r="BM945" s="155"/>
      <c r="BN945" s="155"/>
      <c r="BO945" s="155"/>
      <c r="BP945" s="155"/>
      <c r="BQ945" s="155"/>
      <c r="BR945" s="155"/>
      <c r="BS945" s="155"/>
      <c r="BT945" s="155"/>
      <c r="BU945" s="155"/>
      <c r="BV945" s="155"/>
      <c r="BW945" s="155"/>
      <c r="BX945" s="155"/>
      <c r="BY945" s="155"/>
      <c r="BZ945" s="155"/>
      <c r="CA945" s="155"/>
      <c r="CB945" s="155"/>
      <c r="CC945" s="155"/>
      <c r="CD945" s="155"/>
      <c r="CE945" s="155"/>
      <c r="CF945" s="155"/>
      <c r="CG945" s="155"/>
      <c r="CH945" s="155"/>
      <c r="CI945" s="155"/>
      <c r="CJ945" s="166"/>
      <c r="CK945" s="161"/>
      <c r="CL945" s="161"/>
      <c r="CM945" s="161"/>
      <c r="CN945" s="161"/>
      <c r="CO945" s="161"/>
      <c r="CP945" s="161"/>
      <c r="CQ945" s="161"/>
      <c r="CR945" s="167" t="e">
        <f>IFERROR(MATCH(M945,'Cat Val Desplegable'!$B:$B,0),"")-1</f>
        <v>#VALUE!</v>
      </c>
      <c r="CS945" s="167">
        <f>COUNTIF('Cat Val Desplegable'!$B$3:$B$257,'Altas FI-Compras'!M945)</f>
        <v>0</v>
      </c>
      <c r="CT945" s="167" t="e">
        <f>IFERROR(MATCH(Y945,'Cat Val Desplegable'!$E:$E,0),"")-1</f>
        <v>#VALUE!</v>
      </c>
      <c r="CU945" s="167">
        <f>COUNTIF('Cat Val Desplegable'!$E$3:$E$296,'Altas FI-Compras'!Y945)</f>
        <v>0</v>
      </c>
      <c r="CV945" s="161"/>
      <c r="CW945" s="161"/>
      <c r="CX945" s="161"/>
      <c r="CY945" s="161"/>
      <c r="CZ945" s="161"/>
      <c r="DA945" s="161"/>
      <c r="DB945" s="161"/>
      <c r="DC945" s="161"/>
      <c r="DD945" s="161"/>
    </row>
    <row r="946" spans="1:108">
      <c r="A946" s="155"/>
      <c r="B946" s="155"/>
      <c r="C946" s="155"/>
      <c r="D946" s="155"/>
      <c r="E946" s="155"/>
      <c r="F946" s="155"/>
      <c r="G946" s="155"/>
      <c r="H946" s="155"/>
      <c r="I946" s="155"/>
      <c r="J946" s="155"/>
      <c r="K946" s="155"/>
      <c r="L946" s="155"/>
      <c r="M946" s="155"/>
      <c r="N946" s="156"/>
      <c r="O946" s="157"/>
      <c r="P946" s="158"/>
      <c r="Q946" s="155"/>
      <c r="R946" s="159"/>
      <c r="S946" s="159"/>
      <c r="T946" s="155"/>
      <c r="U946" s="159"/>
      <c r="V946" s="159"/>
      <c r="W946" s="160"/>
      <c r="X946" s="155"/>
      <c r="Y946" s="158"/>
      <c r="Z946" s="155"/>
      <c r="AA946" s="155"/>
      <c r="AB946" s="155"/>
      <c r="AC946" s="162"/>
      <c r="AD946" s="162"/>
      <c r="AE946" s="155"/>
      <c r="AF946" s="155"/>
      <c r="AG946" s="155"/>
      <c r="AH946" s="155"/>
      <c r="AI946" s="155"/>
      <c r="AJ946" s="163"/>
      <c r="AK946" s="163"/>
      <c r="AL946" s="163"/>
      <c r="AM946" s="163"/>
      <c r="AN946" s="164"/>
      <c r="AO946" s="165"/>
      <c r="AP946" s="163"/>
      <c r="AQ946" s="155"/>
      <c r="AR946" s="155"/>
      <c r="AS946" s="155"/>
      <c r="AT946" s="166"/>
      <c r="AU946" s="158"/>
      <c r="AV946" s="155"/>
      <c r="AW946" s="155"/>
      <c r="AX946" s="155"/>
      <c r="AY946" s="155"/>
      <c r="AZ946" s="166"/>
      <c r="BA946" s="158"/>
      <c r="BB946" s="155"/>
      <c r="BC946" s="155"/>
      <c r="BD946" s="155"/>
      <c r="BE946" s="155"/>
      <c r="BF946" s="166"/>
      <c r="BG946" s="158"/>
      <c r="BH946" s="155"/>
      <c r="BI946" s="158"/>
      <c r="BJ946" s="155"/>
      <c r="BK946" s="155"/>
      <c r="BL946" s="155"/>
      <c r="BM946" s="155"/>
      <c r="BN946" s="155"/>
      <c r="BO946" s="155"/>
      <c r="BP946" s="155"/>
      <c r="BQ946" s="155"/>
      <c r="BR946" s="155"/>
      <c r="BS946" s="155"/>
      <c r="BT946" s="155"/>
      <c r="BU946" s="155"/>
      <c r="BV946" s="155"/>
      <c r="BW946" s="155"/>
      <c r="BX946" s="155"/>
      <c r="BY946" s="155"/>
      <c r="BZ946" s="155"/>
      <c r="CA946" s="155"/>
      <c r="CB946" s="155"/>
      <c r="CC946" s="155"/>
      <c r="CD946" s="155"/>
      <c r="CE946" s="155"/>
      <c r="CF946" s="155"/>
      <c r="CG946" s="155"/>
      <c r="CH946" s="155"/>
      <c r="CI946" s="155"/>
      <c r="CJ946" s="166"/>
      <c r="CK946" s="161"/>
      <c r="CL946" s="161"/>
      <c r="CM946" s="161"/>
      <c r="CN946" s="161"/>
      <c r="CO946" s="161"/>
      <c r="CP946" s="161"/>
      <c r="CQ946" s="161"/>
      <c r="CR946" s="167" t="e">
        <f>IFERROR(MATCH(M946,'Cat Val Desplegable'!$B:$B,0),"")-1</f>
        <v>#VALUE!</v>
      </c>
      <c r="CS946" s="167">
        <f>COUNTIF('Cat Val Desplegable'!$B$3:$B$257,'Altas FI-Compras'!M946)</f>
        <v>0</v>
      </c>
      <c r="CT946" s="167" t="e">
        <f>IFERROR(MATCH(Y946,'Cat Val Desplegable'!$E:$E,0),"")-1</f>
        <v>#VALUE!</v>
      </c>
      <c r="CU946" s="167">
        <f>COUNTIF('Cat Val Desplegable'!$E$3:$E$296,'Altas FI-Compras'!Y946)</f>
        <v>0</v>
      </c>
      <c r="CV946" s="161"/>
      <c r="CW946" s="161"/>
      <c r="CX946" s="161"/>
      <c r="CY946" s="161"/>
      <c r="CZ946" s="161"/>
      <c r="DA946" s="161"/>
      <c r="DB946" s="161"/>
      <c r="DC946" s="161"/>
      <c r="DD946" s="161"/>
    </row>
    <row r="947" spans="1:108">
      <c r="A947" s="155"/>
      <c r="B947" s="155"/>
      <c r="C947" s="155"/>
      <c r="D947" s="155"/>
      <c r="E947" s="155"/>
      <c r="F947" s="155"/>
      <c r="G947" s="155"/>
      <c r="H947" s="155"/>
      <c r="I947" s="155"/>
      <c r="J947" s="155"/>
      <c r="K947" s="155"/>
      <c r="L947" s="155"/>
      <c r="M947" s="155"/>
      <c r="N947" s="156"/>
      <c r="O947" s="157"/>
      <c r="P947" s="158"/>
      <c r="Q947" s="155"/>
      <c r="R947" s="159"/>
      <c r="S947" s="159"/>
      <c r="T947" s="155"/>
      <c r="U947" s="159"/>
      <c r="V947" s="159"/>
      <c r="W947" s="160"/>
      <c r="X947" s="155"/>
      <c r="Y947" s="158"/>
      <c r="Z947" s="155"/>
      <c r="AA947" s="155"/>
      <c r="AB947" s="155"/>
      <c r="AC947" s="162"/>
      <c r="AD947" s="162"/>
      <c r="AE947" s="155"/>
      <c r="AF947" s="155"/>
      <c r="AG947" s="155"/>
      <c r="AH947" s="155"/>
      <c r="AI947" s="155"/>
      <c r="AJ947" s="163"/>
      <c r="AK947" s="163"/>
      <c r="AL947" s="163"/>
      <c r="AM947" s="163"/>
      <c r="AN947" s="164"/>
      <c r="AO947" s="165"/>
      <c r="AP947" s="163"/>
      <c r="AQ947" s="155"/>
      <c r="AR947" s="155"/>
      <c r="AS947" s="155"/>
      <c r="AT947" s="166"/>
      <c r="AU947" s="158"/>
      <c r="AV947" s="155"/>
      <c r="AW947" s="155"/>
      <c r="AX947" s="155"/>
      <c r="AY947" s="155"/>
      <c r="AZ947" s="166"/>
      <c r="BA947" s="158"/>
      <c r="BB947" s="155"/>
      <c r="BC947" s="155"/>
      <c r="BD947" s="155"/>
      <c r="BE947" s="155"/>
      <c r="BF947" s="166"/>
      <c r="BG947" s="158"/>
      <c r="BH947" s="155"/>
      <c r="BI947" s="158"/>
      <c r="BJ947" s="155"/>
      <c r="BK947" s="155"/>
      <c r="BL947" s="155"/>
      <c r="BM947" s="155"/>
      <c r="BN947" s="155"/>
      <c r="BO947" s="155"/>
      <c r="BP947" s="155"/>
      <c r="BQ947" s="155"/>
      <c r="BR947" s="155"/>
      <c r="BS947" s="155"/>
      <c r="BT947" s="155"/>
      <c r="BU947" s="155"/>
      <c r="BV947" s="155"/>
      <c r="BW947" s="155"/>
      <c r="BX947" s="155"/>
      <c r="BY947" s="155"/>
      <c r="BZ947" s="155"/>
      <c r="CA947" s="155"/>
      <c r="CB947" s="155"/>
      <c r="CC947" s="155"/>
      <c r="CD947" s="155"/>
      <c r="CE947" s="155"/>
      <c r="CF947" s="155"/>
      <c r="CG947" s="155"/>
      <c r="CH947" s="155"/>
      <c r="CI947" s="155"/>
      <c r="CJ947" s="166"/>
      <c r="CK947" s="161"/>
      <c r="CL947" s="161"/>
      <c r="CM947" s="161"/>
      <c r="CN947" s="161"/>
      <c r="CO947" s="161"/>
      <c r="CP947" s="161"/>
      <c r="CQ947" s="161"/>
      <c r="CR947" s="167" t="e">
        <f>IFERROR(MATCH(M947,'Cat Val Desplegable'!$B:$B,0),"")-1</f>
        <v>#VALUE!</v>
      </c>
      <c r="CS947" s="167">
        <f>COUNTIF('Cat Val Desplegable'!$B$3:$B$257,'Altas FI-Compras'!M947)</f>
        <v>0</v>
      </c>
      <c r="CT947" s="167" t="e">
        <f>IFERROR(MATCH(Y947,'Cat Val Desplegable'!$E:$E,0),"")-1</f>
        <v>#VALUE!</v>
      </c>
      <c r="CU947" s="167">
        <f>COUNTIF('Cat Val Desplegable'!$E$3:$E$296,'Altas FI-Compras'!Y947)</f>
        <v>0</v>
      </c>
      <c r="CV947" s="161"/>
      <c r="CW947" s="161"/>
      <c r="CX947" s="161"/>
      <c r="CY947" s="161"/>
      <c r="CZ947" s="161"/>
      <c r="DA947" s="161"/>
      <c r="DB947" s="161"/>
      <c r="DC947" s="161"/>
      <c r="DD947" s="161"/>
    </row>
    <row r="948" spans="1:108">
      <c r="A948" s="155"/>
      <c r="B948" s="155"/>
      <c r="C948" s="155"/>
      <c r="D948" s="155"/>
      <c r="E948" s="155"/>
      <c r="F948" s="155"/>
      <c r="G948" s="155"/>
      <c r="H948" s="155"/>
      <c r="I948" s="155"/>
      <c r="J948" s="155"/>
      <c r="K948" s="155"/>
      <c r="L948" s="155"/>
      <c r="M948" s="155"/>
      <c r="N948" s="156"/>
      <c r="O948" s="157"/>
      <c r="P948" s="158"/>
      <c r="Q948" s="155"/>
      <c r="R948" s="159"/>
      <c r="S948" s="159"/>
      <c r="T948" s="155"/>
      <c r="U948" s="159"/>
      <c r="V948" s="159"/>
      <c r="W948" s="160"/>
      <c r="X948" s="155"/>
      <c r="Y948" s="158"/>
      <c r="Z948" s="155"/>
      <c r="AA948" s="155"/>
      <c r="AB948" s="155"/>
      <c r="AC948" s="162"/>
      <c r="AD948" s="162"/>
      <c r="AE948" s="155"/>
      <c r="AF948" s="155"/>
      <c r="AG948" s="155"/>
      <c r="AH948" s="155"/>
      <c r="AI948" s="155"/>
      <c r="AJ948" s="163"/>
      <c r="AK948" s="163"/>
      <c r="AL948" s="163"/>
      <c r="AM948" s="163"/>
      <c r="AN948" s="164"/>
      <c r="AO948" s="165"/>
      <c r="AP948" s="163"/>
      <c r="AQ948" s="155"/>
      <c r="AR948" s="155"/>
      <c r="AS948" s="155"/>
      <c r="AT948" s="166"/>
      <c r="AU948" s="158"/>
      <c r="AV948" s="155"/>
      <c r="AW948" s="155"/>
      <c r="AX948" s="155"/>
      <c r="AY948" s="155"/>
      <c r="AZ948" s="166"/>
      <c r="BA948" s="158"/>
      <c r="BB948" s="155"/>
      <c r="BC948" s="155"/>
      <c r="BD948" s="155"/>
      <c r="BE948" s="155"/>
      <c r="BF948" s="166"/>
      <c r="BG948" s="158"/>
      <c r="BH948" s="155"/>
      <c r="BI948" s="158"/>
      <c r="BJ948" s="155"/>
      <c r="BK948" s="155"/>
      <c r="BL948" s="155"/>
      <c r="BM948" s="155"/>
      <c r="BN948" s="155"/>
      <c r="BO948" s="155"/>
      <c r="BP948" s="155"/>
      <c r="BQ948" s="155"/>
      <c r="BR948" s="155"/>
      <c r="BS948" s="155"/>
      <c r="BT948" s="155"/>
      <c r="BU948" s="155"/>
      <c r="BV948" s="155"/>
      <c r="BW948" s="155"/>
      <c r="BX948" s="155"/>
      <c r="BY948" s="155"/>
      <c r="BZ948" s="155"/>
      <c r="CA948" s="155"/>
      <c r="CB948" s="155"/>
      <c r="CC948" s="155"/>
      <c r="CD948" s="155"/>
      <c r="CE948" s="155"/>
      <c r="CF948" s="155"/>
      <c r="CG948" s="155"/>
      <c r="CH948" s="155"/>
      <c r="CI948" s="155"/>
      <c r="CJ948" s="166"/>
      <c r="CK948" s="161"/>
      <c r="CL948" s="161"/>
      <c r="CM948" s="161"/>
      <c r="CN948" s="161"/>
      <c r="CO948" s="161"/>
      <c r="CP948" s="161"/>
      <c r="CQ948" s="161"/>
      <c r="CR948" s="167" t="e">
        <f>IFERROR(MATCH(M948,'Cat Val Desplegable'!$B:$B,0),"")-1</f>
        <v>#VALUE!</v>
      </c>
      <c r="CS948" s="167">
        <f>COUNTIF('Cat Val Desplegable'!$B$3:$B$257,'Altas FI-Compras'!M948)</f>
        <v>0</v>
      </c>
      <c r="CT948" s="167" t="e">
        <f>IFERROR(MATCH(Y948,'Cat Val Desplegable'!$E:$E,0),"")-1</f>
        <v>#VALUE!</v>
      </c>
      <c r="CU948" s="167">
        <f>COUNTIF('Cat Val Desplegable'!$E$3:$E$296,'Altas FI-Compras'!Y948)</f>
        <v>0</v>
      </c>
      <c r="CV948" s="161"/>
      <c r="CW948" s="161"/>
      <c r="CX948" s="161"/>
      <c r="CY948" s="161"/>
      <c r="CZ948" s="161"/>
      <c r="DA948" s="161"/>
      <c r="DB948" s="161"/>
      <c r="DC948" s="161"/>
      <c r="DD948" s="161"/>
    </row>
    <row r="949" spans="1:108">
      <c r="A949" s="155"/>
      <c r="B949" s="155"/>
      <c r="C949" s="155"/>
      <c r="D949" s="155"/>
      <c r="E949" s="155"/>
      <c r="F949" s="155"/>
      <c r="G949" s="155"/>
      <c r="H949" s="155"/>
      <c r="I949" s="155"/>
      <c r="J949" s="155"/>
      <c r="K949" s="155"/>
      <c r="L949" s="155"/>
      <c r="M949" s="155"/>
      <c r="N949" s="156"/>
      <c r="O949" s="157"/>
      <c r="P949" s="158"/>
      <c r="Q949" s="155"/>
      <c r="R949" s="159"/>
      <c r="S949" s="159"/>
      <c r="T949" s="155"/>
      <c r="U949" s="159"/>
      <c r="V949" s="159"/>
      <c r="W949" s="160"/>
      <c r="X949" s="155"/>
      <c r="Y949" s="158"/>
      <c r="Z949" s="155"/>
      <c r="AA949" s="155"/>
      <c r="AB949" s="155"/>
      <c r="AC949" s="162"/>
      <c r="AD949" s="162"/>
      <c r="AE949" s="155"/>
      <c r="AF949" s="155"/>
      <c r="AG949" s="155"/>
      <c r="AH949" s="155"/>
      <c r="AI949" s="155"/>
      <c r="AJ949" s="163"/>
      <c r="AK949" s="163"/>
      <c r="AL949" s="163"/>
      <c r="AM949" s="163"/>
      <c r="AN949" s="164"/>
      <c r="AO949" s="165"/>
      <c r="AP949" s="163"/>
      <c r="AQ949" s="155"/>
      <c r="AR949" s="155"/>
      <c r="AS949" s="155"/>
      <c r="AT949" s="166"/>
      <c r="AU949" s="158"/>
      <c r="AV949" s="155"/>
      <c r="AW949" s="155"/>
      <c r="AX949" s="155"/>
      <c r="AY949" s="155"/>
      <c r="AZ949" s="166"/>
      <c r="BA949" s="158"/>
      <c r="BB949" s="155"/>
      <c r="BC949" s="155"/>
      <c r="BD949" s="155"/>
      <c r="BE949" s="155"/>
      <c r="BF949" s="166"/>
      <c r="BG949" s="158"/>
      <c r="BH949" s="155"/>
      <c r="BI949" s="158"/>
      <c r="BJ949" s="155"/>
      <c r="BK949" s="155"/>
      <c r="BL949" s="155"/>
      <c r="BM949" s="155"/>
      <c r="BN949" s="155"/>
      <c r="BO949" s="155"/>
      <c r="BP949" s="155"/>
      <c r="BQ949" s="155"/>
      <c r="BR949" s="155"/>
      <c r="BS949" s="155"/>
      <c r="BT949" s="155"/>
      <c r="BU949" s="155"/>
      <c r="BV949" s="155"/>
      <c r="BW949" s="155"/>
      <c r="BX949" s="155"/>
      <c r="BY949" s="155"/>
      <c r="BZ949" s="155"/>
      <c r="CA949" s="155"/>
      <c r="CB949" s="155"/>
      <c r="CC949" s="155"/>
      <c r="CD949" s="155"/>
      <c r="CE949" s="155"/>
      <c r="CF949" s="155"/>
      <c r="CG949" s="155"/>
      <c r="CH949" s="155"/>
      <c r="CI949" s="155"/>
      <c r="CJ949" s="166"/>
      <c r="CK949" s="161"/>
      <c r="CL949" s="161"/>
      <c r="CM949" s="161"/>
      <c r="CN949" s="161"/>
      <c r="CO949" s="161"/>
      <c r="CP949" s="161"/>
      <c r="CQ949" s="161"/>
      <c r="CR949" s="167" t="e">
        <f>IFERROR(MATCH(M949,'Cat Val Desplegable'!$B:$B,0),"")-1</f>
        <v>#VALUE!</v>
      </c>
      <c r="CS949" s="167">
        <f>COUNTIF('Cat Val Desplegable'!$B$3:$B$257,'Altas FI-Compras'!M949)</f>
        <v>0</v>
      </c>
      <c r="CT949" s="167" t="e">
        <f>IFERROR(MATCH(Y949,'Cat Val Desplegable'!$E:$E,0),"")-1</f>
        <v>#VALUE!</v>
      </c>
      <c r="CU949" s="167">
        <f>COUNTIF('Cat Val Desplegable'!$E$3:$E$296,'Altas FI-Compras'!Y949)</f>
        <v>0</v>
      </c>
      <c r="CV949" s="161"/>
      <c r="CW949" s="161"/>
      <c r="CX949" s="161"/>
      <c r="CY949" s="161"/>
      <c r="CZ949" s="161"/>
      <c r="DA949" s="161"/>
      <c r="DB949" s="161"/>
      <c r="DC949" s="161"/>
      <c r="DD949" s="161"/>
    </row>
    <row r="950" spans="1:108">
      <c r="A950" s="155"/>
      <c r="B950" s="155"/>
      <c r="C950" s="155"/>
      <c r="D950" s="155"/>
      <c r="E950" s="155"/>
      <c r="F950" s="155"/>
      <c r="G950" s="155"/>
      <c r="H950" s="155"/>
      <c r="I950" s="155"/>
      <c r="J950" s="155"/>
      <c r="K950" s="155"/>
      <c r="L950" s="155"/>
      <c r="M950" s="155"/>
      <c r="N950" s="156"/>
      <c r="O950" s="157"/>
      <c r="P950" s="158"/>
      <c r="Q950" s="155"/>
      <c r="R950" s="159"/>
      <c r="S950" s="159"/>
      <c r="T950" s="155"/>
      <c r="U950" s="159"/>
      <c r="V950" s="159"/>
      <c r="W950" s="160"/>
      <c r="X950" s="155"/>
      <c r="Y950" s="158"/>
      <c r="Z950" s="155"/>
      <c r="AA950" s="155"/>
      <c r="AB950" s="155"/>
      <c r="AC950" s="162"/>
      <c r="AD950" s="162"/>
      <c r="AE950" s="155"/>
      <c r="AF950" s="155"/>
      <c r="AG950" s="155"/>
      <c r="AH950" s="155"/>
      <c r="AI950" s="155"/>
      <c r="AJ950" s="163"/>
      <c r="AK950" s="163"/>
      <c r="AL950" s="163"/>
      <c r="AM950" s="163"/>
      <c r="AN950" s="164"/>
      <c r="AO950" s="165"/>
      <c r="AP950" s="163"/>
      <c r="AQ950" s="155"/>
      <c r="AR950" s="155"/>
      <c r="AS950" s="155"/>
      <c r="AT950" s="166"/>
      <c r="AU950" s="158"/>
      <c r="AV950" s="155"/>
      <c r="AW950" s="155"/>
      <c r="AX950" s="155"/>
      <c r="AY950" s="155"/>
      <c r="AZ950" s="166"/>
      <c r="BA950" s="158"/>
      <c r="BB950" s="155"/>
      <c r="BC950" s="155"/>
      <c r="BD950" s="155"/>
      <c r="BE950" s="155"/>
      <c r="BF950" s="166"/>
      <c r="BG950" s="158"/>
      <c r="BH950" s="155"/>
      <c r="BI950" s="158"/>
      <c r="BJ950" s="155"/>
      <c r="BK950" s="155"/>
      <c r="BL950" s="155"/>
      <c r="BM950" s="155"/>
      <c r="BN950" s="155"/>
      <c r="BO950" s="155"/>
      <c r="BP950" s="155"/>
      <c r="BQ950" s="155"/>
      <c r="BR950" s="155"/>
      <c r="BS950" s="155"/>
      <c r="BT950" s="155"/>
      <c r="BU950" s="155"/>
      <c r="BV950" s="155"/>
      <c r="BW950" s="155"/>
      <c r="BX950" s="155"/>
      <c r="BY950" s="155"/>
      <c r="BZ950" s="155"/>
      <c r="CA950" s="155"/>
      <c r="CB950" s="155"/>
      <c r="CC950" s="155"/>
      <c r="CD950" s="155"/>
      <c r="CE950" s="155"/>
      <c r="CF950" s="155"/>
      <c r="CG950" s="155"/>
      <c r="CH950" s="155"/>
      <c r="CI950" s="155"/>
      <c r="CJ950" s="166"/>
      <c r="CK950" s="161"/>
      <c r="CL950" s="161"/>
      <c r="CM950" s="161"/>
      <c r="CN950" s="161"/>
      <c r="CO950" s="161"/>
      <c r="CP950" s="161"/>
      <c r="CQ950" s="161"/>
      <c r="CR950" s="167" t="e">
        <f>IFERROR(MATCH(M950,'Cat Val Desplegable'!$B:$B,0),"")-1</f>
        <v>#VALUE!</v>
      </c>
      <c r="CS950" s="167">
        <f>COUNTIF('Cat Val Desplegable'!$B$3:$B$257,'Altas FI-Compras'!M950)</f>
        <v>0</v>
      </c>
      <c r="CT950" s="167" t="e">
        <f>IFERROR(MATCH(Y950,'Cat Val Desplegable'!$E:$E,0),"")-1</f>
        <v>#VALUE!</v>
      </c>
      <c r="CU950" s="167">
        <f>COUNTIF('Cat Val Desplegable'!$E$3:$E$296,'Altas FI-Compras'!Y950)</f>
        <v>0</v>
      </c>
      <c r="CV950" s="161"/>
      <c r="CW950" s="161"/>
      <c r="CX950" s="161"/>
      <c r="CY950" s="161"/>
      <c r="CZ950" s="161"/>
      <c r="DA950" s="161"/>
      <c r="DB950" s="161"/>
      <c r="DC950" s="161"/>
      <c r="DD950" s="161"/>
    </row>
    <row r="951" spans="1:108">
      <c r="A951" s="155"/>
      <c r="B951" s="155"/>
      <c r="C951" s="155"/>
      <c r="D951" s="155"/>
      <c r="E951" s="155"/>
      <c r="F951" s="155"/>
      <c r="G951" s="155"/>
      <c r="H951" s="155"/>
      <c r="I951" s="155"/>
      <c r="J951" s="155"/>
      <c r="K951" s="155"/>
      <c r="L951" s="155"/>
      <c r="M951" s="155"/>
      <c r="N951" s="156"/>
      <c r="O951" s="157"/>
      <c r="P951" s="158"/>
      <c r="Q951" s="155"/>
      <c r="R951" s="159"/>
      <c r="S951" s="159"/>
      <c r="T951" s="155"/>
      <c r="U951" s="159"/>
      <c r="V951" s="159"/>
      <c r="W951" s="160"/>
      <c r="X951" s="155"/>
      <c r="Y951" s="158"/>
      <c r="Z951" s="155"/>
      <c r="AA951" s="155"/>
      <c r="AB951" s="155"/>
      <c r="AC951" s="162"/>
      <c r="AD951" s="162"/>
      <c r="AE951" s="155"/>
      <c r="AF951" s="155"/>
      <c r="AG951" s="155"/>
      <c r="AH951" s="155"/>
      <c r="AI951" s="155"/>
      <c r="AJ951" s="163"/>
      <c r="AK951" s="163"/>
      <c r="AL951" s="163"/>
      <c r="AM951" s="163"/>
      <c r="AN951" s="164"/>
      <c r="AO951" s="165"/>
      <c r="AP951" s="163"/>
      <c r="AQ951" s="155"/>
      <c r="AR951" s="155"/>
      <c r="AS951" s="155"/>
      <c r="AT951" s="166"/>
      <c r="AU951" s="158"/>
      <c r="AV951" s="155"/>
      <c r="AW951" s="155"/>
      <c r="AX951" s="155"/>
      <c r="AY951" s="155"/>
      <c r="AZ951" s="166"/>
      <c r="BA951" s="158"/>
      <c r="BB951" s="155"/>
      <c r="BC951" s="155"/>
      <c r="BD951" s="155"/>
      <c r="BE951" s="155"/>
      <c r="BF951" s="166"/>
      <c r="BG951" s="158"/>
      <c r="BH951" s="155"/>
      <c r="BI951" s="158"/>
      <c r="BJ951" s="155"/>
      <c r="BK951" s="155"/>
      <c r="BL951" s="155"/>
      <c r="BM951" s="155"/>
      <c r="BN951" s="155"/>
      <c r="BO951" s="155"/>
      <c r="BP951" s="155"/>
      <c r="BQ951" s="155"/>
      <c r="BR951" s="155"/>
      <c r="BS951" s="155"/>
      <c r="BT951" s="155"/>
      <c r="BU951" s="155"/>
      <c r="BV951" s="155"/>
      <c r="BW951" s="155"/>
      <c r="BX951" s="155"/>
      <c r="BY951" s="155"/>
      <c r="BZ951" s="155"/>
      <c r="CA951" s="155"/>
      <c r="CB951" s="155"/>
      <c r="CC951" s="155"/>
      <c r="CD951" s="155"/>
      <c r="CE951" s="155"/>
      <c r="CF951" s="155"/>
      <c r="CG951" s="155"/>
      <c r="CH951" s="155"/>
      <c r="CI951" s="155"/>
      <c r="CJ951" s="166"/>
      <c r="CK951" s="161"/>
      <c r="CL951" s="161"/>
      <c r="CM951" s="161"/>
      <c r="CN951" s="161"/>
      <c r="CO951" s="161"/>
      <c r="CP951" s="161"/>
      <c r="CQ951" s="161"/>
      <c r="CR951" s="167" t="e">
        <f>IFERROR(MATCH(M951,'Cat Val Desplegable'!$B:$B,0),"")-1</f>
        <v>#VALUE!</v>
      </c>
      <c r="CS951" s="167">
        <f>COUNTIF('Cat Val Desplegable'!$B$3:$B$257,'Altas FI-Compras'!M951)</f>
        <v>0</v>
      </c>
      <c r="CT951" s="167" t="e">
        <f>IFERROR(MATCH(Y951,'Cat Val Desplegable'!$E:$E,0),"")-1</f>
        <v>#VALUE!</v>
      </c>
      <c r="CU951" s="167">
        <f>COUNTIF('Cat Val Desplegable'!$E$3:$E$296,'Altas FI-Compras'!Y951)</f>
        <v>0</v>
      </c>
      <c r="CV951" s="161"/>
      <c r="CW951" s="161"/>
      <c r="CX951" s="161"/>
      <c r="CY951" s="161"/>
      <c r="CZ951" s="161"/>
      <c r="DA951" s="161"/>
      <c r="DB951" s="161"/>
      <c r="DC951" s="161"/>
      <c r="DD951" s="161"/>
    </row>
    <row r="952" spans="1:108">
      <c r="A952" s="155"/>
      <c r="B952" s="155"/>
      <c r="C952" s="155"/>
      <c r="D952" s="155"/>
      <c r="E952" s="155"/>
      <c r="F952" s="155"/>
      <c r="G952" s="155"/>
      <c r="H952" s="155"/>
      <c r="I952" s="155"/>
      <c r="J952" s="155"/>
      <c r="K952" s="155"/>
      <c r="L952" s="155"/>
      <c r="M952" s="155"/>
      <c r="N952" s="156"/>
      <c r="O952" s="157"/>
      <c r="P952" s="158"/>
      <c r="Q952" s="155"/>
      <c r="R952" s="159"/>
      <c r="S952" s="159"/>
      <c r="T952" s="155"/>
      <c r="U952" s="159"/>
      <c r="V952" s="159"/>
      <c r="W952" s="160"/>
      <c r="X952" s="155"/>
      <c r="Y952" s="158"/>
      <c r="Z952" s="155"/>
      <c r="AA952" s="155"/>
      <c r="AB952" s="155"/>
      <c r="AC952" s="162"/>
      <c r="AD952" s="162"/>
      <c r="AE952" s="155"/>
      <c r="AF952" s="155"/>
      <c r="AG952" s="155"/>
      <c r="AH952" s="155"/>
      <c r="AI952" s="155"/>
      <c r="AJ952" s="163"/>
      <c r="AK952" s="163"/>
      <c r="AL952" s="163"/>
      <c r="AM952" s="163"/>
      <c r="AN952" s="164"/>
      <c r="AO952" s="165"/>
      <c r="AP952" s="163"/>
      <c r="AQ952" s="155"/>
      <c r="AR952" s="155"/>
      <c r="AS952" s="155"/>
      <c r="AT952" s="166"/>
      <c r="AU952" s="158"/>
      <c r="AV952" s="155"/>
      <c r="AW952" s="155"/>
      <c r="AX952" s="155"/>
      <c r="AY952" s="155"/>
      <c r="AZ952" s="166"/>
      <c r="BA952" s="158"/>
      <c r="BB952" s="155"/>
      <c r="BC952" s="155"/>
      <c r="BD952" s="155"/>
      <c r="BE952" s="155"/>
      <c r="BF952" s="166"/>
      <c r="BG952" s="158"/>
      <c r="BH952" s="155"/>
      <c r="BI952" s="158"/>
      <c r="BJ952" s="155"/>
      <c r="BK952" s="155"/>
      <c r="BL952" s="155"/>
      <c r="BM952" s="155"/>
      <c r="BN952" s="155"/>
      <c r="BO952" s="155"/>
      <c r="BP952" s="155"/>
      <c r="BQ952" s="155"/>
      <c r="BR952" s="155"/>
      <c r="BS952" s="155"/>
      <c r="BT952" s="155"/>
      <c r="BU952" s="155"/>
      <c r="BV952" s="155"/>
      <c r="BW952" s="155"/>
      <c r="BX952" s="155"/>
      <c r="BY952" s="155"/>
      <c r="BZ952" s="155"/>
      <c r="CA952" s="155"/>
      <c r="CB952" s="155"/>
      <c r="CC952" s="155"/>
      <c r="CD952" s="155"/>
      <c r="CE952" s="155"/>
      <c r="CF952" s="155"/>
      <c r="CG952" s="155"/>
      <c r="CH952" s="155"/>
      <c r="CI952" s="155"/>
      <c r="CJ952" s="166"/>
      <c r="CK952" s="161"/>
      <c r="CL952" s="161"/>
      <c r="CM952" s="161"/>
      <c r="CN952" s="161"/>
      <c r="CO952" s="161"/>
      <c r="CP952" s="161"/>
      <c r="CQ952" s="161"/>
      <c r="CR952" s="167" t="e">
        <f>IFERROR(MATCH(M952,'Cat Val Desplegable'!$B:$B,0),"")-1</f>
        <v>#VALUE!</v>
      </c>
      <c r="CS952" s="167">
        <f>COUNTIF('Cat Val Desplegable'!$B$3:$B$257,'Altas FI-Compras'!M952)</f>
        <v>0</v>
      </c>
      <c r="CT952" s="167" t="e">
        <f>IFERROR(MATCH(Y952,'Cat Val Desplegable'!$E:$E,0),"")-1</f>
        <v>#VALUE!</v>
      </c>
      <c r="CU952" s="167">
        <f>COUNTIF('Cat Val Desplegable'!$E$3:$E$296,'Altas FI-Compras'!Y952)</f>
        <v>0</v>
      </c>
      <c r="CV952" s="161"/>
      <c r="CW952" s="161"/>
      <c r="CX952" s="161"/>
      <c r="CY952" s="161"/>
      <c r="CZ952" s="161"/>
      <c r="DA952" s="161"/>
      <c r="DB952" s="161"/>
      <c r="DC952" s="161"/>
      <c r="DD952" s="161"/>
    </row>
    <row r="953" spans="1:108">
      <c r="A953" s="155"/>
      <c r="B953" s="155"/>
      <c r="C953" s="155"/>
      <c r="D953" s="155"/>
      <c r="E953" s="155"/>
      <c r="F953" s="155"/>
      <c r="G953" s="155"/>
      <c r="H953" s="155"/>
      <c r="I953" s="155"/>
      <c r="J953" s="155"/>
      <c r="K953" s="155"/>
      <c r="L953" s="155"/>
      <c r="M953" s="155"/>
      <c r="N953" s="156"/>
      <c r="O953" s="157"/>
      <c r="P953" s="158"/>
      <c r="Q953" s="155"/>
      <c r="R953" s="159"/>
      <c r="S953" s="159"/>
      <c r="T953" s="155"/>
      <c r="U953" s="159"/>
      <c r="V953" s="159"/>
      <c r="W953" s="160"/>
      <c r="X953" s="155"/>
      <c r="Y953" s="158"/>
      <c r="Z953" s="155"/>
      <c r="AA953" s="155"/>
      <c r="AB953" s="155"/>
      <c r="AC953" s="162"/>
      <c r="AD953" s="162"/>
      <c r="AE953" s="155"/>
      <c r="AF953" s="155"/>
      <c r="AG953" s="155"/>
      <c r="AH953" s="155"/>
      <c r="AI953" s="155"/>
      <c r="AJ953" s="163"/>
      <c r="AK953" s="163"/>
      <c r="AL953" s="163"/>
      <c r="AM953" s="163"/>
      <c r="AN953" s="164"/>
      <c r="AO953" s="165"/>
      <c r="AP953" s="163"/>
      <c r="AQ953" s="155"/>
      <c r="AR953" s="155"/>
      <c r="AS953" s="155"/>
      <c r="AT953" s="166"/>
      <c r="AU953" s="158"/>
      <c r="AV953" s="155"/>
      <c r="AW953" s="155"/>
      <c r="AX953" s="155"/>
      <c r="AY953" s="155"/>
      <c r="AZ953" s="166"/>
      <c r="BA953" s="158"/>
      <c r="BB953" s="155"/>
      <c r="BC953" s="155"/>
      <c r="BD953" s="155"/>
      <c r="BE953" s="155"/>
      <c r="BF953" s="166"/>
      <c r="BG953" s="158"/>
      <c r="BH953" s="155"/>
      <c r="BI953" s="158"/>
      <c r="BJ953" s="155"/>
      <c r="BK953" s="155"/>
      <c r="BL953" s="155"/>
      <c r="BM953" s="155"/>
      <c r="BN953" s="155"/>
      <c r="BO953" s="155"/>
      <c r="BP953" s="155"/>
      <c r="BQ953" s="155"/>
      <c r="BR953" s="155"/>
      <c r="BS953" s="155"/>
      <c r="BT953" s="155"/>
      <c r="BU953" s="155"/>
      <c r="BV953" s="155"/>
      <c r="BW953" s="155"/>
      <c r="BX953" s="155"/>
      <c r="BY953" s="155"/>
      <c r="BZ953" s="155"/>
      <c r="CA953" s="155"/>
      <c r="CB953" s="155"/>
      <c r="CC953" s="155"/>
      <c r="CD953" s="155"/>
      <c r="CE953" s="155"/>
      <c r="CF953" s="155"/>
      <c r="CG953" s="155"/>
      <c r="CH953" s="155"/>
      <c r="CI953" s="155"/>
      <c r="CJ953" s="166"/>
      <c r="CK953" s="161"/>
      <c r="CL953" s="161"/>
      <c r="CM953" s="161"/>
      <c r="CN953" s="161"/>
      <c r="CO953" s="161"/>
      <c r="CP953" s="161"/>
      <c r="CQ953" s="161"/>
      <c r="CR953" s="167" t="e">
        <f>IFERROR(MATCH(M953,'Cat Val Desplegable'!$B:$B,0),"")-1</f>
        <v>#VALUE!</v>
      </c>
      <c r="CS953" s="167">
        <f>COUNTIF('Cat Val Desplegable'!$B$3:$B$257,'Altas FI-Compras'!M953)</f>
        <v>0</v>
      </c>
      <c r="CT953" s="167" t="e">
        <f>IFERROR(MATCH(Y953,'Cat Val Desplegable'!$E:$E,0),"")-1</f>
        <v>#VALUE!</v>
      </c>
      <c r="CU953" s="167">
        <f>COUNTIF('Cat Val Desplegable'!$E$3:$E$296,'Altas FI-Compras'!Y953)</f>
        <v>0</v>
      </c>
      <c r="CV953" s="161"/>
      <c r="CW953" s="161"/>
      <c r="CX953" s="161"/>
      <c r="CY953" s="161"/>
      <c r="CZ953" s="161"/>
      <c r="DA953" s="161"/>
      <c r="DB953" s="161"/>
      <c r="DC953" s="161"/>
      <c r="DD953" s="161"/>
    </row>
    <row r="954" spans="1:108">
      <c r="A954" s="155"/>
      <c r="B954" s="155"/>
      <c r="C954" s="155"/>
      <c r="D954" s="155"/>
      <c r="E954" s="155"/>
      <c r="F954" s="155"/>
      <c r="G954" s="155"/>
      <c r="H954" s="155"/>
      <c r="I954" s="155"/>
      <c r="J954" s="155"/>
      <c r="K954" s="155"/>
      <c r="L954" s="155"/>
      <c r="M954" s="155"/>
      <c r="N954" s="156"/>
      <c r="O954" s="157"/>
      <c r="P954" s="158"/>
      <c r="Q954" s="155"/>
      <c r="R954" s="159"/>
      <c r="S954" s="159"/>
      <c r="T954" s="155"/>
      <c r="U954" s="159"/>
      <c r="V954" s="159"/>
      <c r="W954" s="160"/>
      <c r="X954" s="155"/>
      <c r="Y954" s="158"/>
      <c r="Z954" s="155"/>
      <c r="AA954" s="155"/>
      <c r="AB954" s="155"/>
      <c r="AC954" s="162"/>
      <c r="AD954" s="162"/>
      <c r="AE954" s="155"/>
      <c r="AF954" s="155"/>
      <c r="AG954" s="155"/>
      <c r="AH954" s="155"/>
      <c r="AI954" s="155"/>
      <c r="AJ954" s="163"/>
      <c r="AK954" s="163"/>
      <c r="AL954" s="163"/>
      <c r="AM954" s="163"/>
      <c r="AN954" s="164"/>
      <c r="AO954" s="165"/>
      <c r="AP954" s="163"/>
      <c r="AQ954" s="155"/>
      <c r="AR954" s="155"/>
      <c r="AS954" s="155"/>
      <c r="AT954" s="166"/>
      <c r="AU954" s="158"/>
      <c r="AV954" s="155"/>
      <c r="AW954" s="155"/>
      <c r="AX954" s="155"/>
      <c r="AY954" s="155"/>
      <c r="AZ954" s="166"/>
      <c r="BA954" s="158"/>
      <c r="BB954" s="155"/>
      <c r="BC954" s="155"/>
      <c r="BD954" s="155"/>
      <c r="BE954" s="155"/>
      <c r="BF954" s="166"/>
      <c r="BG954" s="158"/>
      <c r="BH954" s="155"/>
      <c r="BI954" s="158"/>
      <c r="BJ954" s="155"/>
      <c r="BK954" s="155"/>
      <c r="BL954" s="155"/>
      <c r="BM954" s="155"/>
      <c r="BN954" s="155"/>
      <c r="BO954" s="155"/>
      <c r="BP954" s="155"/>
      <c r="BQ954" s="155"/>
      <c r="BR954" s="155"/>
      <c r="BS954" s="155"/>
      <c r="BT954" s="155"/>
      <c r="BU954" s="155"/>
      <c r="BV954" s="155"/>
      <c r="BW954" s="155"/>
      <c r="BX954" s="155"/>
      <c r="BY954" s="155"/>
      <c r="BZ954" s="155"/>
      <c r="CA954" s="155"/>
      <c r="CB954" s="155"/>
      <c r="CC954" s="155"/>
      <c r="CD954" s="155"/>
      <c r="CE954" s="155"/>
      <c r="CF954" s="155"/>
      <c r="CG954" s="155"/>
      <c r="CH954" s="155"/>
      <c r="CI954" s="155"/>
      <c r="CJ954" s="166"/>
      <c r="CK954" s="161"/>
      <c r="CL954" s="161"/>
      <c r="CM954" s="161"/>
      <c r="CN954" s="161"/>
      <c r="CO954" s="161"/>
      <c r="CP954" s="161"/>
      <c r="CQ954" s="161"/>
      <c r="CR954" s="167" t="e">
        <f>IFERROR(MATCH(M954,'Cat Val Desplegable'!$B:$B,0),"")-1</f>
        <v>#VALUE!</v>
      </c>
      <c r="CS954" s="167">
        <f>COUNTIF('Cat Val Desplegable'!$B$3:$B$257,'Altas FI-Compras'!M954)</f>
        <v>0</v>
      </c>
      <c r="CT954" s="167" t="e">
        <f>IFERROR(MATCH(Y954,'Cat Val Desplegable'!$E:$E,0),"")-1</f>
        <v>#VALUE!</v>
      </c>
      <c r="CU954" s="167">
        <f>COUNTIF('Cat Val Desplegable'!$E$3:$E$296,'Altas FI-Compras'!Y954)</f>
        <v>0</v>
      </c>
      <c r="CV954" s="161"/>
      <c r="CW954" s="161"/>
      <c r="CX954" s="161"/>
      <c r="CY954" s="161"/>
      <c r="CZ954" s="161"/>
      <c r="DA954" s="161"/>
      <c r="DB954" s="161"/>
      <c r="DC954" s="161"/>
      <c r="DD954" s="161"/>
    </row>
    <row r="955" spans="1:108">
      <c r="A955" s="155"/>
      <c r="B955" s="155"/>
      <c r="C955" s="155"/>
      <c r="D955" s="155"/>
      <c r="E955" s="155"/>
      <c r="F955" s="155"/>
      <c r="G955" s="155"/>
      <c r="H955" s="155"/>
      <c r="I955" s="155"/>
      <c r="J955" s="155"/>
      <c r="K955" s="155"/>
      <c r="L955" s="155"/>
      <c r="M955" s="155"/>
      <c r="N955" s="156"/>
      <c r="O955" s="157"/>
      <c r="P955" s="158"/>
      <c r="Q955" s="155"/>
      <c r="R955" s="159"/>
      <c r="S955" s="159"/>
      <c r="T955" s="155"/>
      <c r="U955" s="159"/>
      <c r="V955" s="159"/>
      <c r="W955" s="160"/>
      <c r="X955" s="155"/>
      <c r="Y955" s="158"/>
      <c r="Z955" s="155"/>
      <c r="AA955" s="155"/>
      <c r="AB955" s="155"/>
      <c r="AC955" s="162"/>
      <c r="AD955" s="162"/>
      <c r="AE955" s="155"/>
      <c r="AF955" s="155"/>
      <c r="AG955" s="155"/>
      <c r="AH955" s="155"/>
      <c r="AI955" s="155"/>
      <c r="AJ955" s="163"/>
      <c r="AK955" s="163"/>
      <c r="AL955" s="163"/>
      <c r="AM955" s="163"/>
      <c r="AN955" s="164"/>
      <c r="AO955" s="165"/>
      <c r="AP955" s="163"/>
      <c r="AQ955" s="155"/>
      <c r="AR955" s="155"/>
      <c r="AS955" s="155"/>
      <c r="AT955" s="166"/>
      <c r="AU955" s="158"/>
      <c r="AV955" s="155"/>
      <c r="AW955" s="155"/>
      <c r="AX955" s="155"/>
      <c r="AY955" s="155"/>
      <c r="AZ955" s="166"/>
      <c r="BA955" s="158"/>
      <c r="BB955" s="155"/>
      <c r="BC955" s="155"/>
      <c r="BD955" s="155"/>
      <c r="BE955" s="155"/>
      <c r="BF955" s="166"/>
      <c r="BG955" s="158"/>
      <c r="BH955" s="155"/>
      <c r="BI955" s="158"/>
      <c r="BJ955" s="155"/>
      <c r="BK955" s="155"/>
      <c r="BL955" s="155"/>
      <c r="BM955" s="155"/>
      <c r="BN955" s="155"/>
      <c r="BO955" s="155"/>
      <c r="BP955" s="155"/>
      <c r="BQ955" s="155"/>
      <c r="BR955" s="155"/>
      <c r="BS955" s="155"/>
      <c r="BT955" s="155"/>
      <c r="BU955" s="155"/>
      <c r="BV955" s="155"/>
      <c r="BW955" s="155"/>
      <c r="BX955" s="155"/>
      <c r="BY955" s="155"/>
      <c r="BZ955" s="155"/>
      <c r="CA955" s="155"/>
      <c r="CB955" s="155"/>
      <c r="CC955" s="155"/>
      <c r="CD955" s="155"/>
      <c r="CE955" s="155"/>
      <c r="CF955" s="155"/>
      <c r="CG955" s="155"/>
      <c r="CH955" s="155"/>
      <c r="CI955" s="155"/>
      <c r="CJ955" s="166"/>
      <c r="CK955" s="161"/>
      <c r="CL955" s="161"/>
      <c r="CM955" s="161"/>
      <c r="CN955" s="161"/>
      <c r="CO955" s="161"/>
      <c r="CP955" s="161"/>
      <c r="CQ955" s="161"/>
      <c r="CR955" s="167" t="e">
        <f>IFERROR(MATCH(M955,'Cat Val Desplegable'!$B:$B,0),"")-1</f>
        <v>#VALUE!</v>
      </c>
      <c r="CS955" s="167">
        <f>COUNTIF('Cat Val Desplegable'!$B$3:$B$257,'Altas FI-Compras'!M955)</f>
        <v>0</v>
      </c>
      <c r="CT955" s="167" t="e">
        <f>IFERROR(MATCH(Y955,'Cat Val Desplegable'!$E:$E,0),"")-1</f>
        <v>#VALUE!</v>
      </c>
      <c r="CU955" s="167">
        <f>COUNTIF('Cat Val Desplegable'!$E$3:$E$296,'Altas FI-Compras'!Y955)</f>
        <v>0</v>
      </c>
      <c r="CV955" s="161"/>
      <c r="CW955" s="161"/>
      <c r="CX955" s="161"/>
      <c r="CY955" s="161"/>
      <c r="CZ955" s="161"/>
      <c r="DA955" s="161"/>
      <c r="DB955" s="161"/>
      <c r="DC955" s="161"/>
      <c r="DD955" s="161"/>
    </row>
    <row r="956" spans="1:108">
      <c r="A956" s="155"/>
      <c r="B956" s="155"/>
      <c r="C956" s="155"/>
      <c r="D956" s="155"/>
      <c r="E956" s="155"/>
      <c r="F956" s="155"/>
      <c r="G956" s="155"/>
      <c r="H956" s="155"/>
      <c r="I956" s="155"/>
      <c r="J956" s="155"/>
      <c r="K956" s="155"/>
      <c r="L956" s="155"/>
      <c r="M956" s="155"/>
      <c r="N956" s="156"/>
      <c r="O956" s="157"/>
      <c r="P956" s="158"/>
      <c r="Q956" s="155"/>
      <c r="R956" s="159"/>
      <c r="S956" s="159"/>
      <c r="T956" s="155"/>
      <c r="U956" s="159"/>
      <c r="V956" s="159"/>
      <c r="W956" s="160"/>
      <c r="X956" s="155"/>
      <c r="Y956" s="158"/>
      <c r="Z956" s="155"/>
      <c r="AA956" s="155"/>
      <c r="AB956" s="155"/>
      <c r="AC956" s="162"/>
      <c r="AD956" s="162"/>
      <c r="AE956" s="155"/>
      <c r="AF956" s="155"/>
      <c r="AG956" s="155"/>
      <c r="AH956" s="155"/>
      <c r="AI956" s="155"/>
      <c r="AJ956" s="163"/>
      <c r="AK956" s="163"/>
      <c r="AL956" s="163"/>
      <c r="AM956" s="163"/>
      <c r="AN956" s="164"/>
      <c r="AO956" s="165"/>
      <c r="AP956" s="163"/>
      <c r="AQ956" s="155"/>
      <c r="AR956" s="155"/>
      <c r="AS956" s="155"/>
      <c r="AT956" s="166"/>
      <c r="AU956" s="158"/>
      <c r="AV956" s="155"/>
      <c r="AW956" s="155"/>
      <c r="AX956" s="155"/>
      <c r="AY956" s="155"/>
      <c r="AZ956" s="166"/>
      <c r="BA956" s="158"/>
      <c r="BB956" s="155"/>
      <c r="BC956" s="155"/>
      <c r="BD956" s="155"/>
      <c r="BE956" s="155"/>
      <c r="BF956" s="166"/>
      <c r="BG956" s="158"/>
      <c r="BH956" s="155"/>
      <c r="BI956" s="158"/>
      <c r="BJ956" s="155"/>
      <c r="BK956" s="155"/>
      <c r="BL956" s="155"/>
      <c r="BM956" s="155"/>
      <c r="BN956" s="155"/>
      <c r="BO956" s="155"/>
      <c r="BP956" s="155"/>
      <c r="BQ956" s="155"/>
      <c r="BR956" s="155"/>
      <c r="BS956" s="155"/>
      <c r="BT956" s="155"/>
      <c r="BU956" s="155"/>
      <c r="BV956" s="155"/>
      <c r="BW956" s="155"/>
      <c r="BX956" s="155"/>
      <c r="BY956" s="155"/>
      <c r="BZ956" s="155"/>
      <c r="CA956" s="155"/>
      <c r="CB956" s="155"/>
      <c r="CC956" s="155"/>
      <c r="CD956" s="155"/>
      <c r="CE956" s="155"/>
      <c r="CF956" s="155"/>
      <c r="CG956" s="155"/>
      <c r="CH956" s="155"/>
      <c r="CI956" s="155"/>
      <c r="CJ956" s="166"/>
      <c r="CK956" s="161"/>
      <c r="CL956" s="161"/>
      <c r="CM956" s="161"/>
      <c r="CN956" s="161"/>
      <c r="CO956" s="161"/>
      <c r="CP956" s="161"/>
      <c r="CQ956" s="161"/>
      <c r="CR956" s="167" t="e">
        <f>IFERROR(MATCH(M956,'Cat Val Desplegable'!$B:$B,0),"")-1</f>
        <v>#VALUE!</v>
      </c>
      <c r="CS956" s="167">
        <f>COUNTIF('Cat Val Desplegable'!$B$3:$B$257,'Altas FI-Compras'!M956)</f>
        <v>0</v>
      </c>
      <c r="CT956" s="167" t="e">
        <f>IFERROR(MATCH(Y956,'Cat Val Desplegable'!$E:$E,0),"")-1</f>
        <v>#VALUE!</v>
      </c>
      <c r="CU956" s="167">
        <f>COUNTIF('Cat Val Desplegable'!$E$3:$E$296,'Altas FI-Compras'!Y956)</f>
        <v>0</v>
      </c>
      <c r="CV956" s="161"/>
      <c r="CW956" s="161"/>
      <c r="CX956" s="161"/>
      <c r="CY956" s="161"/>
      <c r="CZ956" s="161"/>
      <c r="DA956" s="161"/>
      <c r="DB956" s="161"/>
      <c r="DC956" s="161"/>
      <c r="DD956" s="161"/>
    </row>
    <row r="957" spans="1:108">
      <c r="A957" s="155"/>
      <c r="B957" s="155"/>
      <c r="C957" s="155"/>
      <c r="D957" s="155"/>
      <c r="E957" s="155"/>
      <c r="F957" s="155"/>
      <c r="G957" s="155"/>
      <c r="H957" s="155"/>
      <c r="I957" s="155"/>
      <c r="J957" s="155"/>
      <c r="K957" s="155"/>
      <c r="L957" s="155"/>
      <c r="M957" s="155"/>
      <c r="N957" s="156"/>
      <c r="O957" s="157"/>
      <c r="P957" s="158"/>
      <c r="Q957" s="155"/>
      <c r="R957" s="159"/>
      <c r="S957" s="159"/>
      <c r="T957" s="155"/>
      <c r="U957" s="159"/>
      <c r="V957" s="159"/>
      <c r="W957" s="160"/>
      <c r="X957" s="155"/>
      <c r="Y957" s="158"/>
      <c r="Z957" s="155"/>
      <c r="AA957" s="155"/>
      <c r="AB957" s="155"/>
      <c r="AC957" s="162"/>
      <c r="AD957" s="162"/>
      <c r="AE957" s="155"/>
      <c r="AF957" s="155"/>
      <c r="AG957" s="155"/>
      <c r="AH957" s="155"/>
      <c r="AI957" s="155"/>
      <c r="AJ957" s="163"/>
      <c r="AK957" s="163"/>
      <c r="AL957" s="163"/>
      <c r="AM957" s="163"/>
      <c r="AN957" s="164"/>
      <c r="AO957" s="165"/>
      <c r="AP957" s="163"/>
      <c r="AQ957" s="155"/>
      <c r="AR957" s="155"/>
      <c r="AS957" s="155"/>
      <c r="AT957" s="166"/>
      <c r="AU957" s="158"/>
      <c r="AV957" s="155"/>
      <c r="AW957" s="155"/>
      <c r="AX957" s="155"/>
      <c r="AY957" s="155"/>
      <c r="AZ957" s="166"/>
      <c r="BA957" s="158"/>
      <c r="BB957" s="155"/>
      <c r="BC957" s="155"/>
      <c r="BD957" s="155"/>
      <c r="BE957" s="155"/>
      <c r="BF957" s="166"/>
      <c r="BG957" s="158"/>
      <c r="BH957" s="155"/>
      <c r="BI957" s="158"/>
      <c r="BJ957" s="155"/>
      <c r="BK957" s="155"/>
      <c r="BL957" s="155"/>
      <c r="BM957" s="155"/>
      <c r="BN957" s="155"/>
      <c r="BO957" s="155"/>
      <c r="BP957" s="155"/>
      <c r="BQ957" s="155"/>
      <c r="BR957" s="155"/>
      <c r="BS957" s="155"/>
      <c r="BT957" s="155"/>
      <c r="BU957" s="155"/>
      <c r="BV957" s="155"/>
      <c r="BW957" s="155"/>
      <c r="BX957" s="155"/>
      <c r="BY957" s="155"/>
      <c r="BZ957" s="155"/>
      <c r="CA957" s="155"/>
      <c r="CB957" s="155"/>
      <c r="CC957" s="155"/>
      <c r="CD957" s="155"/>
      <c r="CE957" s="155"/>
      <c r="CF957" s="155"/>
      <c r="CG957" s="155"/>
      <c r="CH957" s="155"/>
      <c r="CI957" s="155"/>
      <c r="CJ957" s="166"/>
      <c r="CK957" s="161"/>
      <c r="CL957" s="161"/>
      <c r="CM957" s="161"/>
      <c r="CN957" s="161"/>
      <c r="CO957" s="161"/>
      <c r="CP957" s="161"/>
      <c r="CQ957" s="161"/>
      <c r="CR957" s="167" t="e">
        <f>IFERROR(MATCH(M957,'Cat Val Desplegable'!$B:$B,0),"")-1</f>
        <v>#VALUE!</v>
      </c>
      <c r="CS957" s="167">
        <f>COUNTIF('Cat Val Desplegable'!$B$3:$B$257,'Altas FI-Compras'!M957)</f>
        <v>0</v>
      </c>
      <c r="CT957" s="167" t="e">
        <f>IFERROR(MATCH(Y957,'Cat Val Desplegable'!$E:$E,0),"")-1</f>
        <v>#VALUE!</v>
      </c>
      <c r="CU957" s="167">
        <f>COUNTIF('Cat Val Desplegable'!$E$3:$E$296,'Altas FI-Compras'!Y957)</f>
        <v>0</v>
      </c>
      <c r="CV957" s="161"/>
      <c r="CW957" s="161"/>
      <c r="CX957" s="161"/>
      <c r="CY957" s="161"/>
      <c r="CZ957" s="161"/>
      <c r="DA957" s="161"/>
      <c r="DB957" s="161"/>
      <c r="DC957" s="161"/>
      <c r="DD957" s="161"/>
    </row>
    <row r="958" spans="1:108">
      <c r="A958" s="155"/>
      <c r="B958" s="155"/>
      <c r="C958" s="155"/>
      <c r="D958" s="155"/>
      <c r="E958" s="155"/>
      <c r="F958" s="155"/>
      <c r="G958" s="155"/>
      <c r="H958" s="155"/>
      <c r="I958" s="155"/>
      <c r="J958" s="155"/>
      <c r="K958" s="155"/>
      <c r="L958" s="155"/>
      <c r="M958" s="155"/>
      <c r="N958" s="156"/>
      <c r="O958" s="157"/>
      <c r="P958" s="158"/>
      <c r="Q958" s="155"/>
      <c r="R958" s="159"/>
      <c r="S958" s="159"/>
      <c r="T958" s="155"/>
      <c r="U958" s="159"/>
      <c r="V958" s="159"/>
      <c r="W958" s="160"/>
      <c r="X958" s="155"/>
      <c r="Y958" s="158"/>
      <c r="Z958" s="155"/>
      <c r="AA958" s="155"/>
      <c r="AB958" s="155"/>
      <c r="AC958" s="162"/>
      <c r="AD958" s="162"/>
      <c r="AE958" s="155"/>
      <c r="AF958" s="155"/>
      <c r="AG958" s="155"/>
      <c r="AH958" s="155"/>
      <c r="AI958" s="155"/>
      <c r="AJ958" s="163"/>
      <c r="AK958" s="163"/>
      <c r="AL958" s="163"/>
      <c r="AM958" s="163"/>
      <c r="AN958" s="164"/>
      <c r="AO958" s="165"/>
      <c r="AP958" s="163"/>
      <c r="AQ958" s="155"/>
      <c r="AR958" s="155"/>
      <c r="AS958" s="155"/>
      <c r="AT958" s="166"/>
      <c r="AU958" s="158"/>
      <c r="AV958" s="155"/>
      <c r="AW958" s="155"/>
      <c r="AX958" s="155"/>
      <c r="AY958" s="155"/>
      <c r="AZ958" s="166"/>
      <c r="BA958" s="158"/>
      <c r="BB958" s="155"/>
      <c r="BC958" s="155"/>
      <c r="BD958" s="155"/>
      <c r="BE958" s="155"/>
      <c r="BF958" s="166"/>
      <c r="BG958" s="158"/>
      <c r="BH958" s="155"/>
      <c r="BI958" s="158"/>
      <c r="BJ958" s="155"/>
      <c r="BK958" s="155"/>
      <c r="BL958" s="155"/>
      <c r="BM958" s="155"/>
      <c r="BN958" s="155"/>
      <c r="BO958" s="155"/>
      <c r="BP958" s="155"/>
      <c r="BQ958" s="155"/>
      <c r="BR958" s="155"/>
      <c r="BS958" s="155"/>
      <c r="BT958" s="155"/>
      <c r="BU958" s="155"/>
      <c r="BV958" s="155"/>
      <c r="BW958" s="155"/>
      <c r="BX958" s="155"/>
      <c r="BY958" s="155"/>
      <c r="BZ958" s="155"/>
      <c r="CA958" s="155"/>
      <c r="CB958" s="155"/>
      <c r="CC958" s="155"/>
      <c r="CD958" s="155"/>
      <c r="CE958" s="155"/>
      <c r="CF958" s="155"/>
      <c r="CG958" s="155"/>
      <c r="CH958" s="155"/>
      <c r="CI958" s="155"/>
      <c r="CJ958" s="166"/>
      <c r="CK958" s="161"/>
      <c r="CL958" s="161"/>
      <c r="CM958" s="161"/>
      <c r="CN958" s="161"/>
      <c r="CO958" s="161"/>
      <c r="CP958" s="161"/>
      <c r="CQ958" s="161"/>
      <c r="CR958" s="167" t="e">
        <f>IFERROR(MATCH(M958,'Cat Val Desplegable'!$B:$B,0),"")-1</f>
        <v>#VALUE!</v>
      </c>
      <c r="CS958" s="167">
        <f>COUNTIF('Cat Val Desplegable'!$B$3:$B$257,'Altas FI-Compras'!M958)</f>
        <v>0</v>
      </c>
      <c r="CT958" s="167" t="e">
        <f>IFERROR(MATCH(Y958,'Cat Val Desplegable'!$E:$E,0),"")-1</f>
        <v>#VALUE!</v>
      </c>
      <c r="CU958" s="167">
        <f>COUNTIF('Cat Val Desplegable'!$E$3:$E$296,'Altas FI-Compras'!Y958)</f>
        <v>0</v>
      </c>
      <c r="CV958" s="161"/>
      <c r="CW958" s="161"/>
      <c r="CX958" s="161"/>
      <c r="CY958" s="161"/>
      <c r="CZ958" s="161"/>
      <c r="DA958" s="161"/>
      <c r="DB958" s="161"/>
      <c r="DC958" s="161"/>
      <c r="DD958" s="161"/>
    </row>
    <row r="959" spans="1:108">
      <c r="A959" s="155"/>
      <c r="B959" s="155"/>
      <c r="C959" s="155"/>
      <c r="D959" s="155"/>
      <c r="E959" s="155"/>
      <c r="F959" s="155"/>
      <c r="G959" s="155"/>
      <c r="H959" s="155"/>
      <c r="I959" s="155"/>
      <c r="J959" s="155"/>
      <c r="K959" s="155"/>
      <c r="L959" s="155"/>
      <c r="M959" s="155"/>
      <c r="N959" s="156"/>
      <c r="O959" s="157"/>
      <c r="P959" s="158"/>
      <c r="Q959" s="155"/>
      <c r="R959" s="159"/>
      <c r="S959" s="159"/>
      <c r="T959" s="155"/>
      <c r="U959" s="159"/>
      <c r="V959" s="159"/>
      <c r="W959" s="160"/>
      <c r="X959" s="155"/>
      <c r="Y959" s="158"/>
      <c r="Z959" s="155"/>
      <c r="AA959" s="155"/>
      <c r="AB959" s="155"/>
      <c r="AC959" s="162"/>
      <c r="AD959" s="162"/>
      <c r="AE959" s="155"/>
      <c r="AF959" s="155"/>
      <c r="AG959" s="155"/>
      <c r="AH959" s="155"/>
      <c r="AI959" s="155"/>
      <c r="AJ959" s="163"/>
      <c r="AK959" s="163"/>
      <c r="AL959" s="163"/>
      <c r="AM959" s="163"/>
      <c r="AN959" s="164"/>
      <c r="AO959" s="165"/>
      <c r="AP959" s="163"/>
      <c r="AQ959" s="155"/>
      <c r="AR959" s="155"/>
      <c r="AS959" s="155"/>
      <c r="AT959" s="166"/>
      <c r="AU959" s="158"/>
      <c r="AV959" s="155"/>
      <c r="AW959" s="155"/>
      <c r="AX959" s="155"/>
      <c r="AY959" s="155"/>
      <c r="AZ959" s="166"/>
      <c r="BA959" s="158"/>
      <c r="BB959" s="155"/>
      <c r="BC959" s="155"/>
      <c r="BD959" s="155"/>
      <c r="BE959" s="155"/>
      <c r="BF959" s="166"/>
      <c r="BG959" s="158"/>
      <c r="BH959" s="155"/>
      <c r="BI959" s="158"/>
      <c r="BJ959" s="155"/>
      <c r="BK959" s="155"/>
      <c r="BL959" s="155"/>
      <c r="BM959" s="155"/>
      <c r="BN959" s="155"/>
      <c r="BO959" s="155"/>
      <c r="BP959" s="155"/>
      <c r="BQ959" s="155"/>
      <c r="BR959" s="155"/>
      <c r="BS959" s="155"/>
      <c r="BT959" s="155"/>
      <c r="BU959" s="155"/>
      <c r="BV959" s="155"/>
      <c r="BW959" s="155"/>
      <c r="BX959" s="155"/>
      <c r="BY959" s="155"/>
      <c r="BZ959" s="155"/>
      <c r="CA959" s="155"/>
      <c r="CB959" s="155"/>
      <c r="CC959" s="155"/>
      <c r="CD959" s="155"/>
      <c r="CE959" s="155"/>
      <c r="CF959" s="155"/>
      <c r="CG959" s="155"/>
      <c r="CH959" s="155"/>
      <c r="CI959" s="155"/>
      <c r="CJ959" s="166"/>
      <c r="CK959" s="161"/>
      <c r="CL959" s="161"/>
      <c r="CM959" s="161"/>
      <c r="CN959" s="161"/>
      <c r="CO959" s="161"/>
      <c r="CP959" s="161"/>
      <c r="CQ959" s="161"/>
      <c r="CR959" s="167" t="e">
        <f>IFERROR(MATCH(M959,'Cat Val Desplegable'!$B:$B,0),"")-1</f>
        <v>#VALUE!</v>
      </c>
      <c r="CS959" s="167">
        <f>COUNTIF('Cat Val Desplegable'!$B$3:$B$257,'Altas FI-Compras'!M959)</f>
        <v>0</v>
      </c>
      <c r="CT959" s="167" t="e">
        <f>IFERROR(MATCH(Y959,'Cat Val Desplegable'!$E:$E,0),"")-1</f>
        <v>#VALUE!</v>
      </c>
      <c r="CU959" s="167">
        <f>COUNTIF('Cat Val Desplegable'!$E$3:$E$296,'Altas FI-Compras'!Y959)</f>
        <v>0</v>
      </c>
      <c r="CV959" s="161"/>
      <c r="CW959" s="161"/>
      <c r="CX959" s="161"/>
      <c r="CY959" s="161"/>
      <c r="CZ959" s="161"/>
      <c r="DA959" s="161"/>
      <c r="DB959" s="161"/>
      <c r="DC959" s="161"/>
      <c r="DD959" s="161"/>
    </row>
    <row r="960" spans="1:108">
      <c r="A960" s="155"/>
      <c r="B960" s="155"/>
      <c r="C960" s="155"/>
      <c r="D960" s="155"/>
      <c r="E960" s="155"/>
      <c r="F960" s="155"/>
      <c r="G960" s="155"/>
      <c r="H960" s="155"/>
      <c r="I960" s="155"/>
      <c r="J960" s="155"/>
      <c r="K960" s="155"/>
      <c r="L960" s="155"/>
      <c r="M960" s="155"/>
      <c r="N960" s="156"/>
      <c r="O960" s="157"/>
      <c r="P960" s="158"/>
      <c r="Q960" s="155"/>
      <c r="R960" s="159"/>
      <c r="S960" s="159"/>
      <c r="T960" s="155"/>
      <c r="U960" s="159"/>
      <c r="V960" s="159"/>
      <c r="W960" s="160"/>
      <c r="X960" s="155"/>
      <c r="Y960" s="158"/>
      <c r="Z960" s="155"/>
      <c r="AA960" s="155"/>
      <c r="AB960" s="155"/>
      <c r="AC960" s="162"/>
      <c r="AD960" s="162"/>
      <c r="AE960" s="155"/>
      <c r="AF960" s="155"/>
      <c r="AG960" s="155"/>
      <c r="AH960" s="155"/>
      <c r="AI960" s="155"/>
      <c r="AJ960" s="163"/>
      <c r="AK960" s="163"/>
      <c r="AL960" s="163"/>
      <c r="AM960" s="163"/>
      <c r="AN960" s="164"/>
      <c r="AO960" s="165"/>
      <c r="AP960" s="163"/>
      <c r="AQ960" s="155"/>
      <c r="AR960" s="155"/>
      <c r="AS960" s="155"/>
      <c r="AT960" s="166"/>
      <c r="AU960" s="158"/>
      <c r="AV960" s="155"/>
      <c r="AW960" s="155"/>
      <c r="AX960" s="155"/>
      <c r="AY960" s="155"/>
      <c r="AZ960" s="166"/>
      <c r="BA960" s="158"/>
      <c r="BB960" s="155"/>
      <c r="BC960" s="155"/>
      <c r="BD960" s="155"/>
      <c r="BE960" s="155"/>
      <c r="BF960" s="166"/>
      <c r="BG960" s="158"/>
      <c r="BH960" s="155"/>
      <c r="BI960" s="158"/>
      <c r="BJ960" s="155"/>
      <c r="BK960" s="155"/>
      <c r="BL960" s="155"/>
      <c r="BM960" s="155"/>
      <c r="BN960" s="155"/>
      <c r="BO960" s="155"/>
      <c r="BP960" s="155"/>
      <c r="BQ960" s="155"/>
      <c r="BR960" s="155"/>
      <c r="BS960" s="155"/>
      <c r="BT960" s="155"/>
      <c r="BU960" s="155"/>
      <c r="BV960" s="155"/>
      <c r="BW960" s="155"/>
      <c r="BX960" s="155"/>
      <c r="BY960" s="155"/>
      <c r="BZ960" s="155"/>
      <c r="CA960" s="155"/>
      <c r="CB960" s="155"/>
      <c r="CC960" s="155"/>
      <c r="CD960" s="155"/>
      <c r="CE960" s="155"/>
      <c r="CF960" s="155"/>
      <c r="CG960" s="155"/>
      <c r="CH960" s="155"/>
      <c r="CI960" s="155"/>
      <c r="CJ960" s="166"/>
      <c r="CK960" s="161"/>
      <c r="CL960" s="161"/>
      <c r="CM960" s="161"/>
      <c r="CN960" s="161"/>
      <c r="CO960" s="161"/>
      <c r="CP960" s="161"/>
      <c r="CQ960" s="161"/>
      <c r="CR960" s="167" t="e">
        <f>IFERROR(MATCH(M960,'Cat Val Desplegable'!$B:$B,0),"")-1</f>
        <v>#VALUE!</v>
      </c>
      <c r="CS960" s="167">
        <f>COUNTIF('Cat Val Desplegable'!$B$3:$B$257,'Altas FI-Compras'!M960)</f>
        <v>0</v>
      </c>
      <c r="CT960" s="167" t="e">
        <f>IFERROR(MATCH(Y960,'Cat Val Desplegable'!$E:$E,0),"")-1</f>
        <v>#VALUE!</v>
      </c>
      <c r="CU960" s="167">
        <f>COUNTIF('Cat Val Desplegable'!$E$3:$E$296,'Altas FI-Compras'!Y960)</f>
        <v>0</v>
      </c>
      <c r="CV960" s="161"/>
      <c r="CW960" s="161"/>
      <c r="CX960" s="161"/>
      <c r="CY960" s="161"/>
      <c r="CZ960" s="161"/>
      <c r="DA960" s="161"/>
      <c r="DB960" s="161"/>
      <c r="DC960" s="161"/>
      <c r="DD960" s="161"/>
    </row>
    <row r="961" spans="1:108">
      <c r="A961" s="155"/>
      <c r="B961" s="155"/>
      <c r="C961" s="155"/>
      <c r="D961" s="155"/>
      <c r="E961" s="155"/>
      <c r="F961" s="155"/>
      <c r="G961" s="155"/>
      <c r="H961" s="155"/>
      <c r="I961" s="155"/>
      <c r="J961" s="155"/>
      <c r="K961" s="155"/>
      <c r="L961" s="155"/>
      <c r="M961" s="155"/>
      <c r="N961" s="156"/>
      <c r="O961" s="157"/>
      <c r="P961" s="158"/>
      <c r="Q961" s="155"/>
      <c r="R961" s="159"/>
      <c r="S961" s="159"/>
      <c r="T961" s="155"/>
      <c r="U961" s="159"/>
      <c r="V961" s="159"/>
      <c r="W961" s="160"/>
      <c r="X961" s="155"/>
      <c r="Y961" s="158"/>
      <c r="Z961" s="155"/>
      <c r="AA961" s="155"/>
      <c r="AB961" s="155"/>
      <c r="AC961" s="162"/>
      <c r="AD961" s="162"/>
      <c r="AE961" s="155"/>
      <c r="AF961" s="155"/>
      <c r="AG961" s="155"/>
      <c r="AH961" s="155"/>
      <c r="AI961" s="155"/>
      <c r="AJ961" s="163"/>
      <c r="AK961" s="163"/>
      <c r="AL961" s="163"/>
      <c r="AM961" s="163"/>
      <c r="AN961" s="164"/>
      <c r="AO961" s="165"/>
      <c r="AP961" s="163"/>
      <c r="AQ961" s="155"/>
      <c r="AR961" s="155"/>
      <c r="AS961" s="155"/>
      <c r="AT961" s="166"/>
      <c r="AU961" s="158"/>
      <c r="AV961" s="155"/>
      <c r="AW961" s="155"/>
      <c r="AX961" s="155"/>
      <c r="AY961" s="155"/>
      <c r="AZ961" s="166"/>
      <c r="BA961" s="158"/>
      <c r="BB961" s="155"/>
      <c r="BC961" s="155"/>
      <c r="BD961" s="155"/>
      <c r="BE961" s="155"/>
      <c r="BF961" s="166"/>
      <c r="BG961" s="158"/>
      <c r="BH961" s="155"/>
      <c r="BI961" s="158"/>
      <c r="BJ961" s="155"/>
      <c r="BK961" s="155"/>
      <c r="BL961" s="155"/>
      <c r="BM961" s="155"/>
      <c r="BN961" s="155"/>
      <c r="BO961" s="155"/>
      <c r="BP961" s="155"/>
      <c r="BQ961" s="155"/>
      <c r="BR961" s="155"/>
      <c r="BS961" s="155"/>
      <c r="BT961" s="155"/>
      <c r="BU961" s="155"/>
      <c r="BV961" s="155"/>
      <c r="BW961" s="155"/>
      <c r="BX961" s="155"/>
      <c r="BY961" s="155"/>
      <c r="BZ961" s="155"/>
      <c r="CA961" s="155"/>
      <c r="CB961" s="155"/>
      <c r="CC961" s="155"/>
      <c r="CD961" s="155"/>
      <c r="CE961" s="155"/>
      <c r="CF961" s="155"/>
      <c r="CG961" s="155"/>
      <c r="CH961" s="155"/>
      <c r="CI961" s="155"/>
      <c r="CJ961" s="166"/>
      <c r="CK961" s="161"/>
      <c r="CL961" s="161"/>
      <c r="CM961" s="161"/>
      <c r="CN961" s="161"/>
      <c r="CO961" s="161"/>
      <c r="CP961" s="161"/>
      <c r="CQ961" s="161"/>
      <c r="CR961" s="167" t="e">
        <f>IFERROR(MATCH(M961,'Cat Val Desplegable'!$B:$B,0),"")-1</f>
        <v>#VALUE!</v>
      </c>
      <c r="CS961" s="167">
        <f>COUNTIF('Cat Val Desplegable'!$B$3:$B$257,'Altas FI-Compras'!M961)</f>
        <v>0</v>
      </c>
      <c r="CT961" s="167" t="e">
        <f>IFERROR(MATCH(Y961,'Cat Val Desplegable'!$E:$E,0),"")-1</f>
        <v>#VALUE!</v>
      </c>
      <c r="CU961" s="167">
        <f>COUNTIF('Cat Val Desplegable'!$E$3:$E$296,'Altas FI-Compras'!Y961)</f>
        <v>0</v>
      </c>
      <c r="CV961" s="161"/>
      <c r="CW961" s="161"/>
      <c r="CX961" s="161"/>
      <c r="CY961" s="161"/>
      <c r="CZ961" s="161"/>
      <c r="DA961" s="161"/>
      <c r="DB961" s="161"/>
      <c r="DC961" s="161"/>
      <c r="DD961" s="161"/>
    </row>
    <row r="962" spans="1:108">
      <c r="A962" s="155"/>
      <c r="B962" s="155"/>
      <c r="C962" s="155"/>
      <c r="D962" s="155"/>
      <c r="E962" s="155"/>
      <c r="F962" s="155"/>
      <c r="G962" s="155"/>
      <c r="H962" s="155"/>
      <c r="I962" s="155"/>
      <c r="J962" s="155"/>
      <c r="K962" s="155"/>
      <c r="L962" s="155"/>
      <c r="M962" s="155"/>
      <c r="N962" s="156"/>
      <c r="O962" s="157"/>
      <c r="P962" s="158"/>
      <c r="Q962" s="155"/>
      <c r="R962" s="159"/>
      <c r="S962" s="159"/>
      <c r="T962" s="155"/>
      <c r="U962" s="159"/>
      <c r="V962" s="159"/>
      <c r="W962" s="160"/>
      <c r="X962" s="155"/>
      <c r="Y962" s="158"/>
      <c r="Z962" s="155"/>
      <c r="AA962" s="155"/>
      <c r="AB962" s="155"/>
      <c r="AC962" s="162"/>
      <c r="AD962" s="162"/>
      <c r="AE962" s="155"/>
      <c r="AF962" s="155"/>
      <c r="AG962" s="155"/>
      <c r="AH962" s="155"/>
      <c r="AI962" s="155"/>
      <c r="AJ962" s="163"/>
      <c r="AK962" s="163"/>
      <c r="AL962" s="163"/>
      <c r="AM962" s="163"/>
      <c r="AN962" s="164"/>
      <c r="AO962" s="165"/>
      <c r="AP962" s="163"/>
      <c r="AQ962" s="155"/>
      <c r="AR962" s="155"/>
      <c r="AS962" s="155"/>
      <c r="AT962" s="166"/>
      <c r="AU962" s="158"/>
      <c r="AV962" s="155"/>
      <c r="AW962" s="155"/>
      <c r="AX962" s="155"/>
      <c r="AY962" s="155"/>
      <c r="AZ962" s="166"/>
      <c r="BA962" s="158"/>
      <c r="BB962" s="155"/>
      <c r="BC962" s="155"/>
      <c r="BD962" s="155"/>
      <c r="BE962" s="155"/>
      <c r="BF962" s="166"/>
      <c r="BG962" s="158"/>
      <c r="BH962" s="155"/>
      <c r="BI962" s="158"/>
      <c r="BJ962" s="155"/>
      <c r="BK962" s="155"/>
      <c r="BL962" s="155"/>
      <c r="BM962" s="155"/>
      <c r="BN962" s="155"/>
      <c r="BO962" s="155"/>
      <c r="BP962" s="155"/>
      <c r="BQ962" s="155"/>
      <c r="BR962" s="155"/>
      <c r="BS962" s="155"/>
      <c r="BT962" s="155"/>
      <c r="BU962" s="155"/>
      <c r="BV962" s="155"/>
      <c r="BW962" s="155"/>
      <c r="BX962" s="155"/>
      <c r="BY962" s="155"/>
      <c r="BZ962" s="155"/>
      <c r="CA962" s="155"/>
      <c r="CB962" s="155"/>
      <c r="CC962" s="155"/>
      <c r="CD962" s="155"/>
      <c r="CE962" s="155"/>
      <c r="CF962" s="155"/>
      <c r="CG962" s="155"/>
      <c r="CH962" s="155"/>
      <c r="CI962" s="155"/>
      <c r="CJ962" s="166"/>
      <c r="CK962" s="161"/>
      <c r="CL962" s="161"/>
      <c r="CM962" s="161"/>
      <c r="CN962" s="161"/>
      <c r="CO962" s="161"/>
      <c r="CP962" s="161"/>
      <c r="CQ962" s="161"/>
      <c r="CR962" s="167" t="e">
        <f>IFERROR(MATCH(M962,'Cat Val Desplegable'!$B:$B,0),"")-1</f>
        <v>#VALUE!</v>
      </c>
      <c r="CS962" s="167">
        <f>COUNTIF('Cat Val Desplegable'!$B$3:$B$257,'Altas FI-Compras'!M962)</f>
        <v>0</v>
      </c>
      <c r="CT962" s="167" t="e">
        <f>IFERROR(MATCH(Y962,'Cat Val Desplegable'!$E:$E,0),"")-1</f>
        <v>#VALUE!</v>
      </c>
      <c r="CU962" s="167">
        <f>COUNTIF('Cat Val Desplegable'!$E$3:$E$296,'Altas FI-Compras'!Y962)</f>
        <v>0</v>
      </c>
      <c r="CV962" s="161"/>
      <c r="CW962" s="161"/>
      <c r="CX962" s="161"/>
      <c r="CY962" s="161"/>
      <c r="CZ962" s="161"/>
      <c r="DA962" s="161"/>
      <c r="DB962" s="161"/>
      <c r="DC962" s="161"/>
      <c r="DD962" s="161"/>
    </row>
    <row r="963" spans="1:108">
      <c r="A963" s="155"/>
      <c r="B963" s="155"/>
      <c r="C963" s="155"/>
      <c r="D963" s="155"/>
      <c r="E963" s="155"/>
      <c r="F963" s="155"/>
      <c r="G963" s="155"/>
      <c r="H963" s="155"/>
      <c r="I963" s="155"/>
      <c r="J963" s="155"/>
      <c r="K963" s="155"/>
      <c r="L963" s="155"/>
      <c r="M963" s="155"/>
      <c r="N963" s="156"/>
      <c r="O963" s="157"/>
      <c r="P963" s="158"/>
      <c r="Q963" s="155"/>
      <c r="R963" s="159"/>
      <c r="S963" s="159"/>
      <c r="T963" s="155"/>
      <c r="U963" s="159"/>
      <c r="V963" s="159"/>
      <c r="W963" s="160"/>
      <c r="X963" s="155"/>
      <c r="Y963" s="158"/>
      <c r="Z963" s="155"/>
      <c r="AA963" s="155"/>
      <c r="AB963" s="155"/>
      <c r="AC963" s="162"/>
      <c r="AD963" s="162"/>
      <c r="AE963" s="155"/>
      <c r="AF963" s="155"/>
      <c r="AG963" s="155"/>
      <c r="AH963" s="155"/>
      <c r="AI963" s="155"/>
      <c r="AJ963" s="163"/>
      <c r="AK963" s="163"/>
      <c r="AL963" s="163"/>
      <c r="AM963" s="163"/>
      <c r="AN963" s="164"/>
      <c r="AO963" s="165"/>
      <c r="AP963" s="163"/>
      <c r="AQ963" s="155"/>
      <c r="AR963" s="155"/>
      <c r="AS963" s="155"/>
      <c r="AT963" s="166"/>
      <c r="AU963" s="158"/>
      <c r="AV963" s="155"/>
      <c r="AW963" s="155"/>
      <c r="AX963" s="155"/>
      <c r="AY963" s="155"/>
      <c r="AZ963" s="166"/>
      <c r="BA963" s="158"/>
      <c r="BB963" s="155"/>
      <c r="BC963" s="155"/>
      <c r="BD963" s="155"/>
      <c r="BE963" s="155"/>
      <c r="BF963" s="166"/>
      <c r="BG963" s="158"/>
      <c r="BH963" s="155"/>
      <c r="BI963" s="158"/>
      <c r="BJ963" s="155"/>
      <c r="BK963" s="155"/>
      <c r="BL963" s="155"/>
      <c r="BM963" s="155"/>
      <c r="BN963" s="155"/>
      <c r="BO963" s="155"/>
      <c r="BP963" s="155"/>
      <c r="BQ963" s="155"/>
      <c r="BR963" s="155"/>
      <c r="BS963" s="155"/>
      <c r="BT963" s="155"/>
      <c r="BU963" s="155"/>
      <c r="BV963" s="155"/>
      <c r="BW963" s="155"/>
      <c r="BX963" s="155"/>
      <c r="BY963" s="155"/>
      <c r="BZ963" s="155"/>
      <c r="CA963" s="155"/>
      <c r="CB963" s="155"/>
      <c r="CC963" s="155"/>
      <c r="CD963" s="155"/>
      <c r="CE963" s="155"/>
      <c r="CF963" s="155"/>
      <c r="CG963" s="155"/>
      <c r="CH963" s="155"/>
      <c r="CI963" s="155"/>
      <c r="CJ963" s="166"/>
      <c r="CK963" s="161"/>
      <c r="CL963" s="161"/>
      <c r="CM963" s="161"/>
      <c r="CN963" s="161"/>
      <c r="CO963" s="161"/>
      <c r="CP963" s="161"/>
      <c r="CQ963" s="161"/>
      <c r="CR963" s="167" t="e">
        <f>IFERROR(MATCH(M963,'Cat Val Desplegable'!$B:$B,0),"")-1</f>
        <v>#VALUE!</v>
      </c>
      <c r="CS963" s="167">
        <f>COUNTIF('Cat Val Desplegable'!$B$3:$B$257,'Altas FI-Compras'!M963)</f>
        <v>0</v>
      </c>
      <c r="CT963" s="167" t="e">
        <f>IFERROR(MATCH(Y963,'Cat Val Desplegable'!$E:$E,0),"")-1</f>
        <v>#VALUE!</v>
      </c>
      <c r="CU963" s="167">
        <f>COUNTIF('Cat Val Desplegable'!$E$3:$E$296,'Altas FI-Compras'!Y963)</f>
        <v>0</v>
      </c>
      <c r="CV963" s="161"/>
      <c r="CW963" s="161"/>
      <c r="CX963" s="161"/>
      <c r="CY963" s="161"/>
      <c r="CZ963" s="161"/>
      <c r="DA963" s="161"/>
      <c r="DB963" s="161"/>
      <c r="DC963" s="161"/>
      <c r="DD963" s="161"/>
    </row>
    <row r="964" spans="1:108">
      <c r="A964" s="155"/>
      <c r="B964" s="155"/>
      <c r="C964" s="155"/>
      <c r="D964" s="155"/>
      <c r="E964" s="155"/>
      <c r="F964" s="155"/>
      <c r="G964" s="155"/>
      <c r="H964" s="155"/>
      <c r="I964" s="155"/>
      <c r="J964" s="155"/>
      <c r="K964" s="155"/>
      <c r="L964" s="155"/>
      <c r="M964" s="155"/>
      <c r="N964" s="156"/>
      <c r="O964" s="157"/>
      <c r="P964" s="158"/>
      <c r="Q964" s="155"/>
      <c r="R964" s="159"/>
      <c r="S964" s="159"/>
      <c r="T964" s="155"/>
      <c r="U964" s="159"/>
      <c r="V964" s="159"/>
      <c r="W964" s="160"/>
      <c r="X964" s="155"/>
      <c r="Y964" s="158"/>
      <c r="Z964" s="155"/>
      <c r="AA964" s="155"/>
      <c r="AB964" s="155"/>
      <c r="AC964" s="162"/>
      <c r="AD964" s="162"/>
      <c r="AE964" s="155"/>
      <c r="AF964" s="155"/>
      <c r="AG964" s="155"/>
      <c r="AH964" s="155"/>
      <c r="AI964" s="155"/>
      <c r="AJ964" s="163"/>
      <c r="AK964" s="163"/>
      <c r="AL964" s="163"/>
      <c r="AM964" s="163"/>
      <c r="AN964" s="164"/>
      <c r="AO964" s="165"/>
      <c r="AP964" s="163"/>
      <c r="AQ964" s="155"/>
      <c r="AR964" s="155"/>
      <c r="AS964" s="155"/>
      <c r="AT964" s="166"/>
      <c r="AU964" s="158"/>
      <c r="AV964" s="155"/>
      <c r="AW964" s="155"/>
      <c r="AX964" s="155"/>
      <c r="AY964" s="155"/>
      <c r="AZ964" s="166"/>
      <c r="BA964" s="158"/>
      <c r="BB964" s="155"/>
      <c r="BC964" s="155"/>
      <c r="BD964" s="155"/>
      <c r="BE964" s="155"/>
      <c r="BF964" s="166"/>
      <c r="BG964" s="158"/>
      <c r="BH964" s="155"/>
      <c r="BI964" s="158"/>
      <c r="BJ964" s="155"/>
      <c r="BK964" s="155"/>
      <c r="BL964" s="155"/>
      <c r="BM964" s="155"/>
      <c r="BN964" s="155"/>
      <c r="BO964" s="155"/>
      <c r="BP964" s="155"/>
      <c r="BQ964" s="155"/>
      <c r="BR964" s="155"/>
      <c r="BS964" s="155"/>
      <c r="BT964" s="155"/>
      <c r="BU964" s="155"/>
      <c r="BV964" s="155"/>
      <c r="BW964" s="155"/>
      <c r="BX964" s="155"/>
      <c r="BY964" s="155"/>
      <c r="BZ964" s="155"/>
      <c r="CA964" s="155"/>
      <c r="CB964" s="155"/>
      <c r="CC964" s="155"/>
      <c r="CD964" s="155"/>
      <c r="CE964" s="155"/>
      <c r="CF964" s="155"/>
      <c r="CG964" s="155"/>
      <c r="CH964" s="155"/>
      <c r="CI964" s="155"/>
      <c r="CJ964" s="166"/>
      <c r="CK964" s="161"/>
      <c r="CL964" s="161"/>
      <c r="CM964" s="161"/>
      <c r="CN964" s="161"/>
      <c r="CO964" s="161"/>
      <c r="CP964" s="161"/>
      <c r="CQ964" s="161"/>
      <c r="CR964" s="167" t="e">
        <f>IFERROR(MATCH(M964,'Cat Val Desplegable'!$B:$B,0),"")-1</f>
        <v>#VALUE!</v>
      </c>
      <c r="CS964" s="167">
        <f>COUNTIF('Cat Val Desplegable'!$B$3:$B$257,'Altas FI-Compras'!M964)</f>
        <v>0</v>
      </c>
      <c r="CT964" s="167" t="e">
        <f>IFERROR(MATCH(Y964,'Cat Val Desplegable'!$E:$E,0),"")-1</f>
        <v>#VALUE!</v>
      </c>
      <c r="CU964" s="167">
        <f>COUNTIF('Cat Val Desplegable'!$E$3:$E$296,'Altas FI-Compras'!Y964)</f>
        <v>0</v>
      </c>
      <c r="CV964" s="161"/>
      <c r="CW964" s="161"/>
      <c r="CX964" s="161"/>
      <c r="CY964" s="161"/>
      <c r="CZ964" s="161"/>
      <c r="DA964" s="161"/>
      <c r="DB964" s="161"/>
      <c r="DC964" s="161"/>
      <c r="DD964" s="161"/>
    </row>
    <row r="965" spans="1:108">
      <c r="A965" s="155"/>
      <c r="B965" s="155"/>
      <c r="C965" s="155"/>
      <c r="D965" s="155"/>
      <c r="E965" s="155"/>
      <c r="F965" s="155"/>
      <c r="G965" s="155"/>
      <c r="H965" s="155"/>
      <c r="I965" s="155"/>
      <c r="J965" s="155"/>
      <c r="K965" s="155"/>
      <c r="L965" s="155"/>
      <c r="M965" s="155"/>
      <c r="N965" s="156"/>
      <c r="O965" s="157"/>
      <c r="P965" s="158"/>
      <c r="Q965" s="155"/>
      <c r="R965" s="159"/>
      <c r="S965" s="159"/>
      <c r="T965" s="155"/>
      <c r="U965" s="159"/>
      <c r="V965" s="159"/>
      <c r="W965" s="160"/>
      <c r="X965" s="155"/>
      <c r="Y965" s="158"/>
      <c r="Z965" s="155"/>
      <c r="AA965" s="155"/>
      <c r="AB965" s="155"/>
      <c r="AC965" s="162"/>
      <c r="AD965" s="162"/>
      <c r="AE965" s="155"/>
      <c r="AF965" s="155"/>
      <c r="AG965" s="155"/>
      <c r="AH965" s="155"/>
      <c r="AI965" s="155"/>
      <c r="AJ965" s="163"/>
      <c r="AK965" s="163"/>
      <c r="AL965" s="163"/>
      <c r="AM965" s="163"/>
      <c r="AN965" s="164"/>
      <c r="AO965" s="165"/>
      <c r="AP965" s="163"/>
      <c r="AQ965" s="155"/>
      <c r="AR965" s="155"/>
      <c r="AS965" s="155"/>
      <c r="AT965" s="166"/>
      <c r="AU965" s="158"/>
      <c r="AV965" s="155"/>
      <c r="AW965" s="155"/>
      <c r="AX965" s="155"/>
      <c r="AY965" s="155"/>
      <c r="AZ965" s="166"/>
      <c r="BA965" s="158"/>
      <c r="BB965" s="155"/>
      <c r="BC965" s="155"/>
      <c r="BD965" s="155"/>
      <c r="BE965" s="155"/>
      <c r="BF965" s="166"/>
      <c r="BG965" s="158"/>
      <c r="BH965" s="155"/>
      <c r="BI965" s="158"/>
      <c r="BJ965" s="155"/>
      <c r="BK965" s="155"/>
      <c r="BL965" s="155"/>
      <c r="BM965" s="155"/>
      <c r="BN965" s="155"/>
      <c r="BO965" s="155"/>
      <c r="BP965" s="155"/>
      <c r="BQ965" s="155"/>
      <c r="BR965" s="155"/>
      <c r="BS965" s="155"/>
      <c r="BT965" s="155"/>
      <c r="BU965" s="155"/>
      <c r="BV965" s="155"/>
      <c r="BW965" s="155"/>
      <c r="BX965" s="155"/>
      <c r="BY965" s="155"/>
      <c r="BZ965" s="155"/>
      <c r="CA965" s="155"/>
      <c r="CB965" s="155"/>
      <c r="CC965" s="155"/>
      <c r="CD965" s="155"/>
      <c r="CE965" s="155"/>
      <c r="CF965" s="155"/>
      <c r="CG965" s="155"/>
      <c r="CH965" s="155"/>
      <c r="CI965" s="155"/>
      <c r="CJ965" s="166"/>
      <c r="CK965" s="161"/>
      <c r="CL965" s="161"/>
      <c r="CM965" s="161"/>
      <c r="CN965" s="161"/>
      <c r="CO965" s="161"/>
      <c r="CP965" s="161"/>
      <c r="CQ965" s="161"/>
      <c r="CR965" s="167" t="e">
        <f>IFERROR(MATCH(M965,'Cat Val Desplegable'!$B:$B,0),"")-1</f>
        <v>#VALUE!</v>
      </c>
      <c r="CS965" s="167">
        <f>COUNTIF('Cat Val Desplegable'!$B$3:$B$257,'Altas FI-Compras'!M965)</f>
        <v>0</v>
      </c>
      <c r="CT965" s="167" t="e">
        <f>IFERROR(MATCH(Y965,'Cat Val Desplegable'!$E:$E,0),"")-1</f>
        <v>#VALUE!</v>
      </c>
      <c r="CU965" s="167">
        <f>COUNTIF('Cat Val Desplegable'!$E$3:$E$296,'Altas FI-Compras'!Y965)</f>
        <v>0</v>
      </c>
      <c r="CV965" s="161"/>
      <c r="CW965" s="161"/>
      <c r="CX965" s="161"/>
      <c r="CY965" s="161"/>
      <c r="CZ965" s="161"/>
      <c r="DA965" s="161"/>
      <c r="DB965" s="161"/>
      <c r="DC965" s="161"/>
      <c r="DD965" s="161"/>
    </row>
    <row r="966" spans="1:108">
      <c r="A966" s="155"/>
      <c r="B966" s="155"/>
      <c r="C966" s="155"/>
      <c r="D966" s="155"/>
      <c r="E966" s="155"/>
      <c r="F966" s="155"/>
      <c r="G966" s="155"/>
      <c r="H966" s="155"/>
      <c r="I966" s="155"/>
      <c r="J966" s="155"/>
      <c r="K966" s="155"/>
      <c r="L966" s="155"/>
      <c r="M966" s="155"/>
      <c r="N966" s="156"/>
      <c r="O966" s="157"/>
      <c r="P966" s="158"/>
      <c r="Q966" s="155"/>
      <c r="R966" s="159"/>
      <c r="S966" s="159"/>
      <c r="T966" s="155"/>
      <c r="U966" s="159"/>
      <c r="V966" s="159"/>
      <c r="W966" s="160"/>
      <c r="X966" s="155"/>
      <c r="Y966" s="158"/>
      <c r="Z966" s="155"/>
      <c r="AA966" s="155"/>
      <c r="AB966" s="155"/>
      <c r="AC966" s="162"/>
      <c r="AD966" s="162"/>
      <c r="AE966" s="155"/>
      <c r="AF966" s="155"/>
      <c r="AG966" s="155"/>
      <c r="AH966" s="155"/>
      <c r="AI966" s="155"/>
      <c r="AJ966" s="163"/>
      <c r="AK966" s="163"/>
      <c r="AL966" s="163"/>
      <c r="AM966" s="163"/>
      <c r="AN966" s="164"/>
      <c r="AO966" s="165"/>
      <c r="AP966" s="163"/>
      <c r="AQ966" s="155"/>
      <c r="AR966" s="155"/>
      <c r="AS966" s="155"/>
      <c r="AT966" s="166"/>
      <c r="AU966" s="158"/>
      <c r="AV966" s="155"/>
      <c r="AW966" s="155"/>
      <c r="AX966" s="155"/>
      <c r="AY966" s="155"/>
      <c r="AZ966" s="166"/>
      <c r="BA966" s="158"/>
      <c r="BB966" s="155"/>
      <c r="BC966" s="155"/>
      <c r="BD966" s="155"/>
      <c r="BE966" s="155"/>
      <c r="BF966" s="166"/>
      <c r="BG966" s="158"/>
      <c r="BH966" s="155"/>
      <c r="BI966" s="158"/>
      <c r="BJ966" s="155"/>
      <c r="BK966" s="155"/>
      <c r="BL966" s="155"/>
      <c r="BM966" s="155"/>
      <c r="BN966" s="155"/>
      <c r="BO966" s="155"/>
      <c r="BP966" s="155"/>
      <c r="BQ966" s="155"/>
      <c r="BR966" s="155"/>
      <c r="BS966" s="155"/>
      <c r="BT966" s="155"/>
      <c r="BU966" s="155"/>
      <c r="BV966" s="155"/>
      <c r="BW966" s="155"/>
      <c r="BX966" s="155"/>
      <c r="BY966" s="155"/>
      <c r="BZ966" s="155"/>
      <c r="CA966" s="155"/>
      <c r="CB966" s="155"/>
      <c r="CC966" s="155"/>
      <c r="CD966" s="155"/>
      <c r="CE966" s="155"/>
      <c r="CF966" s="155"/>
      <c r="CG966" s="155"/>
      <c r="CH966" s="155"/>
      <c r="CI966" s="155"/>
      <c r="CJ966" s="166"/>
      <c r="CK966" s="161"/>
      <c r="CL966" s="161"/>
      <c r="CM966" s="161"/>
      <c r="CN966" s="161"/>
      <c r="CO966" s="161"/>
      <c r="CP966" s="161"/>
      <c r="CQ966" s="161"/>
      <c r="CR966" s="167" t="e">
        <f>IFERROR(MATCH(M966,'Cat Val Desplegable'!$B:$B,0),"")-1</f>
        <v>#VALUE!</v>
      </c>
      <c r="CS966" s="167">
        <f>COUNTIF('Cat Val Desplegable'!$B$3:$B$257,'Altas FI-Compras'!M966)</f>
        <v>0</v>
      </c>
      <c r="CT966" s="167" t="e">
        <f>IFERROR(MATCH(Y966,'Cat Val Desplegable'!$E:$E,0),"")-1</f>
        <v>#VALUE!</v>
      </c>
      <c r="CU966" s="167">
        <f>COUNTIF('Cat Val Desplegable'!$E$3:$E$296,'Altas FI-Compras'!Y966)</f>
        <v>0</v>
      </c>
      <c r="CV966" s="161"/>
      <c r="CW966" s="161"/>
      <c r="CX966" s="161"/>
      <c r="CY966" s="161"/>
      <c r="CZ966" s="161"/>
      <c r="DA966" s="161"/>
      <c r="DB966" s="161"/>
      <c r="DC966" s="161"/>
      <c r="DD966" s="161"/>
    </row>
    <row r="967" spans="1:108">
      <c r="A967" s="155"/>
      <c r="B967" s="155"/>
      <c r="C967" s="155"/>
      <c r="D967" s="155"/>
      <c r="E967" s="155"/>
      <c r="F967" s="155"/>
      <c r="G967" s="155"/>
      <c r="H967" s="155"/>
      <c r="I967" s="155"/>
      <c r="J967" s="155"/>
      <c r="K967" s="155"/>
      <c r="L967" s="155"/>
      <c r="M967" s="155"/>
      <c r="N967" s="156"/>
      <c r="O967" s="157"/>
      <c r="P967" s="158"/>
      <c r="Q967" s="155"/>
      <c r="R967" s="159"/>
      <c r="S967" s="159"/>
      <c r="T967" s="155"/>
      <c r="U967" s="159"/>
      <c r="V967" s="159"/>
      <c r="W967" s="160"/>
      <c r="X967" s="155"/>
      <c r="Y967" s="158"/>
      <c r="Z967" s="155"/>
      <c r="AA967" s="155"/>
      <c r="AB967" s="155"/>
      <c r="AC967" s="162"/>
      <c r="AD967" s="162"/>
      <c r="AE967" s="155"/>
      <c r="AF967" s="155"/>
      <c r="AG967" s="155"/>
      <c r="AH967" s="155"/>
      <c r="AI967" s="155"/>
      <c r="AJ967" s="163"/>
      <c r="AK967" s="163"/>
      <c r="AL967" s="163"/>
      <c r="AM967" s="163"/>
      <c r="AN967" s="164"/>
      <c r="AO967" s="165"/>
      <c r="AP967" s="163"/>
      <c r="AQ967" s="155"/>
      <c r="AR967" s="155"/>
      <c r="AS967" s="155"/>
      <c r="AT967" s="166"/>
      <c r="AU967" s="158"/>
      <c r="AV967" s="155"/>
      <c r="AW967" s="155"/>
      <c r="AX967" s="155"/>
      <c r="AY967" s="155"/>
      <c r="AZ967" s="166"/>
      <c r="BA967" s="158"/>
      <c r="BB967" s="155"/>
      <c r="BC967" s="155"/>
      <c r="BD967" s="155"/>
      <c r="BE967" s="155"/>
      <c r="BF967" s="166"/>
      <c r="BG967" s="158"/>
      <c r="BH967" s="155"/>
      <c r="BI967" s="158"/>
      <c r="BJ967" s="155"/>
      <c r="BK967" s="155"/>
      <c r="BL967" s="155"/>
      <c r="BM967" s="155"/>
      <c r="BN967" s="155"/>
      <c r="BO967" s="155"/>
      <c r="BP967" s="155"/>
      <c r="BQ967" s="155"/>
      <c r="BR967" s="155"/>
      <c r="BS967" s="155"/>
      <c r="BT967" s="155"/>
      <c r="BU967" s="155"/>
      <c r="BV967" s="155"/>
      <c r="BW967" s="155"/>
      <c r="BX967" s="155"/>
      <c r="BY967" s="155"/>
      <c r="BZ967" s="155"/>
      <c r="CA967" s="155"/>
      <c r="CB967" s="155"/>
      <c r="CC967" s="155"/>
      <c r="CD967" s="155"/>
      <c r="CE967" s="155"/>
      <c r="CF967" s="155"/>
      <c r="CG967" s="155"/>
      <c r="CH967" s="155"/>
      <c r="CI967" s="155"/>
      <c r="CJ967" s="166"/>
      <c r="CK967" s="161"/>
      <c r="CL967" s="161"/>
      <c r="CM967" s="161"/>
      <c r="CN967" s="161"/>
      <c r="CO967" s="161"/>
      <c r="CP967" s="161"/>
      <c r="CQ967" s="161"/>
      <c r="CR967" s="167" t="e">
        <f>IFERROR(MATCH(M967,'Cat Val Desplegable'!$B:$B,0),"")-1</f>
        <v>#VALUE!</v>
      </c>
      <c r="CS967" s="167">
        <f>COUNTIF('Cat Val Desplegable'!$B$3:$B$257,'Altas FI-Compras'!M967)</f>
        <v>0</v>
      </c>
      <c r="CT967" s="167" t="e">
        <f>IFERROR(MATCH(Y967,'Cat Val Desplegable'!$E:$E,0),"")-1</f>
        <v>#VALUE!</v>
      </c>
      <c r="CU967" s="167">
        <f>COUNTIF('Cat Val Desplegable'!$E$3:$E$296,'Altas FI-Compras'!Y967)</f>
        <v>0</v>
      </c>
      <c r="CV967" s="161"/>
      <c r="CW967" s="161"/>
      <c r="CX967" s="161"/>
      <c r="CY967" s="161"/>
      <c r="CZ967" s="161"/>
      <c r="DA967" s="161"/>
      <c r="DB967" s="161"/>
      <c r="DC967" s="161"/>
      <c r="DD967" s="161"/>
    </row>
    <row r="968" spans="1:108">
      <c r="A968" s="155"/>
      <c r="B968" s="155"/>
      <c r="C968" s="155"/>
      <c r="D968" s="155"/>
      <c r="E968" s="155"/>
      <c r="F968" s="155"/>
      <c r="G968" s="155"/>
      <c r="H968" s="155"/>
      <c r="I968" s="155"/>
      <c r="J968" s="155"/>
      <c r="K968" s="155"/>
      <c r="L968" s="155"/>
      <c r="M968" s="155"/>
      <c r="N968" s="156"/>
      <c r="O968" s="157"/>
      <c r="P968" s="158"/>
      <c r="Q968" s="155"/>
      <c r="R968" s="159"/>
      <c r="S968" s="159"/>
      <c r="T968" s="155"/>
      <c r="U968" s="159"/>
      <c r="V968" s="159"/>
      <c r="W968" s="160"/>
      <c r="X968" s="155"/>
      <c r="Y968" s="158"/>
      <c r="Z968" s="155"/>
      <c r="AA968" s="155"/>
      <c r="AB968" s="155"/>
      <c r="AC968" s="162"/>
      <c r="AD968" s="162"/>
      <c r="AE968" s="155"/>
      <c r="AF968" s="155"/>
      <c r="AG968" s="155"/>
      <c r="AH968" s="155"/>
      <c r="AI968" s="155"/>
      <c r="AJ968" s="163"/>
      <c r="AK968" s="163"/>
      <c r="AL968" s="163"/>
      <c r="AM968" s="163"/>
      <c r="AN968" s="164"/>
      <c r="AO968" s="165"/>
      <c r="AP968" s="163"/>
      <c r="AQ968" s="155"/>
      <c r="AR968" s="155"/>
      <c r="AS968" s="155"/>
      <c r="AT968" s="166"/>
      <c r="AU968" s="158"/>
      <c r="AV968" s="155"/>
      <c r="AW968" s="155"/>
      <c r="AX968" s="155"/>
      <c r="AY968" s="155"/>
      <c r="AZ968" s="166"/>
      <c r="BA968" s="158"/>
      <c r="BB968" s="155"/>
      <c r="BC968" s="155"/>
      <c r="BD968" s="155"/>
      <c r="BE968" s="155"/>
      <c r="BF968" s="166"/>
      <c r="BG968" s="158"/>
      <c r="BH968" s="155"/>
      <c r="BI968" s="158"/>
      <c r="BJ968" s="155"/>
      <c r="BK968" s="155"/>
      <c r="BL968" s="155"/>
      <c r="BM968" s="155"/>
      <c r="BN968" s="155"/>
      <c r="BO968" s="155"/>
      <c r="BP968" s="155"/>
      <c r="BQ968" s="155"/>
      <c r="BR968" s="155"/>
      <c r="BS968" s="155"/>
      <c r="BT968" s="155"/>
      <c r="BU968" s="155"/>
      <c r="BV968" s="155"/>
      <c r="BW968" s="155"/>
      <c r="BX968" s="155"/>
      <c r="BY968" s="155"/>
      <c r="BZ968" s="155"/>
      <c r="CA968" s="155"/>
      <c r="CB968" s="155"/>
      <c r="CC968" s="155"/>
      <c r="CD968" s="155"/>
      <c r="CE968" s="155"/>
      <c r="CF968" s="155"/>
      <c r="CG968" s="155"/>
      <c r="CH968" s="155"/>
      <c r="CI968" s="155"/>
      <c r="CJ968" s="166"/>
      <c r="CK968" s="161"/>
      <c r="CL968" s="161"/>
      <c r="CM968" s="161"/>
      <c r="CN968" s="161"/>
      <c r="CO968" s="161"/>
      <c r="CP968" s="161"/>
      <c r="CQ968" s="161"/>
      <c r="CR968" s="167" t="e">
        <f>IFERROR(MATCH(M968,'Cat Val Desplegable'!$B:$B,0),"")-1</f>
        <v>#VALUE!</v>
      </c>
      <c r="CS968" s="167">
        <f>COUNTIF('Cat Val Desplegable'!$B$3:$B$257,'Altas FI-Compras'!M968)</f>
        <v>0</v>
      </c>
      <c r="CT968" s="167" t="e">
        <f>IFERROR(MATCH(Y968,'Cat Val Desplegable'!$E:$E,0),"")-1</f>
        <v>#VALUE!</v>
      </c>
      <c r="CU968" s="167">
        <f>COUNTIF('Cat Val Desplegable'!$E$3:$E$296,'Altas FI-Compras'!Y968)</f>
        <v>0</v>
      </c>
      <c r="CV968" s="161"/>
      <c r="CW968" s="161"/>
      <c r="CX968" s="161"/>
      <c r="CY968" s="161"/>
      <c r="CZ968" s="161"/>
      <c r="DA968" s="161"/>
      <c r="DB968" s="161"/>
      <c r="DC968" s="161"/>
      <c r="DD968" s="161"/>
    </row>
    <row r="969" spans="1:108">
      <c r="A969" s="155"/>
      <c r="B969" s="155"/>
      <c r="C969" s="155"/>
      <c r="D969" s="155"/>
      <c r="E969" s="155"/>
      <c r="F969" s="155"/>
      <c r="G969" s="155"/>
      <c r="H969" s="155"/>
      <c r="I969" s="155"/>
      <c r="J969" s="155"/>
      <c r="K969" s="155"/>
      <c r="L969" s="155"/>
      <c r="M969" s="155"/>
      <c r="N969" s="156"/>
      <c r="O969" s="157"/>
      <c r="P969" s="158"/>
      <c r="Q969" s="155"/>
      <c r="R969" s="159"/>
      <c r="S969" s="159"/>
      <c r="T969" s="155"/>
      <c r="U969" s="159"/>
      <c r="V969" s="159"/>
      <c r="W969" s="160"/>
      <c r="X969" s="155"/>
      <c r="Y969" s="158"/>
      <c r="Z969" s="155"/>
      <c r="AA969" s="155"/>
      <c r="AB969" s="155"/>
      <c r="AC969" s="162"/>
      <c r="AD969" s="162"/>
      <c r="AE969" s="155"/>
      <c r="AF969" s="155"/>
      <c r="AG969" s="155"/>
      <c r="AH969" s="155"/>
      <c r="AI969" s="155"/>
      <c r="AJ969" s="163"/>
      <c r="AK969" s="163"/>
      <c r="AL969" s="163"/>
      <c r="AM969" s="163"/>
      <c r="AN969" s="164"/>
      <c r="AO969" s="165"/>
      <c r="AP969" s="163"/>
      <c r="AQ969" s="155"/>
      <c r="AR969" s="155"/>
      <c r="AS969" s="155"/>
      <c r="AT969" s="166"/>
      <c r="AU969" s="158"/>
      <c r="AV969" s="155"/>
      <c r="AW969" s="155"/>
      <c r="AX969" s="155"/>
      <c r="AY969" s="155"/>
      <c r="AZ969" s="166"/>
      <c r="BA969" s="158"/>
      <c r="BB969" s="155"/>
      <c r="BC969" s="155"/>
      <c r="BD969" s="155"/>
      <c r="BE969" s="155"/>
      <c r="BF969" s="166"/>
      <c r="BG969" s="158"/>
      <c r="BH969" s="155"/>
      <c r="BI969" s="158"/>
      <c r="BJ969" s="155"/>
      <c r="BK969" s="155"/>
      <c r="BL969" s="155"/>
      <c r="BM969" s="155"/>
      <c r="BN969" s="155"/>
      <c r="BO969" s="155"/>
      <c r="BP969" s="155"/>
      <c r="BQ969" s="155"/>
      <c r="BR969" s="155"/>
      <c r="BS969" s="155"/>
      <c r="BT969" s="155"/>
      <c r="BU969" s="155"/>
      <c r="BV969" s="155"/>
      <c r="BW969" s="155"/>
      <c r="BX969" s="155"/>
      <c r="BY969" s="155"/>
      <c r="BZ969" s="155"/>
      <c r="CA969" s="155"/>
      <c r="CB969" s="155"/>
      <c r="CC969" s="155"/>
      <c r="CD969" s="155"/>
      <c r="CE969" s="155"/>
      <c r="CF969" s="155"/>
      <c r="CG969" s="155"/>
      <c r="CH969" s="155"/>
      <c r="CI969" s="155"/>
      <c r="CJ969" s="166"/>
      <c r="CK969" s="161"/>
      <c r="CL969" s="161"/>
      <c r="CM969" s="161"/>
      <c r="CN969" s="161"/>
      <c r="CO969" s="161"/>
      <c r="CP969" s="161"/>
      <c r="CQ969" s="161"/>
      <c r="CR969" s="167" t="e">
        <f>IFERROR(MATCH(M969,'Cat Val Desplegable'!$B:$B,0),"")-1</f>
        <v>#VALUE!</v>
      </c>
      <c r="CS969" s="167">
        <f>COUNTIF('Cat Val Desplegable'!$B$3:$B$257,'Altas FI-Compras'!M969)</f>
        <v>0</v>
      </c>
      <c r="CT969" s="167" t="e">
        <f>IFERROR(MATCH(Y969,'Cat Val Desplegable'!$E:$E,0),"")-1</f>
        <v>#VALUE!</v>
      </c>
      <c r="CU969" s="167">
        <f>COUNTIF('Cat Val Desplegable'!$E$3:$E$296,'Altas FI-Compras'!Y969)</f>
        <v>0</v>
      </c>
      <c r="CV969" s="161"/>
      <c r="CW969" s="161"/>
      <c r="CX969" s="161"/>
      <c r="CY969" s="161"/>
      <c r="CZ969" s="161"/>
      <c r="DA969" s="161"/>
      <c r="DB969" s="161"/>
      <c r="DC969" s="161"/>
      <c r="DD969" s="161"/>
    </row>
    <row r="970" spans="1:108">
      <c r="A970" s="155"/>
      <c r="B970" s="155"/>
      <c r="C970" s="155"/>
      <c r="D970" s="155"/>
      <c r="E970" s="155"/>
      <c r="F970" s="155"/>
      <c r="G970" s="155"/>
      <c r="H970" s="155"/>
      <c r="I970" s="155"/>
      <c r="J970" s="155"/>
      <c r="K970" s="155"/>
      <c r="L970" s="155"/>
      <c r="M970" s="155"/>
      <c r="N970" s="156"/>
      <c r="O970" s="157"/>
      <c r="P970" s="158"/>
      <c r="Q970" s="155"/>
      <c r="R970" s="159"/>
      <c r="S970" s="159"/>
      <c r="T970" s="155"/>
      <c r="U970" s="159"/>
      <c r="V970" s="159"/>
      <c r="W970" s="160"/>
      <c r="X970" s="155"/>
      <c r="Y970" s="158"/>
      <c r="Z970" s="155"/>
      <c r="AA970" s="155"/>
      <c r="AB970" s="155"/>
      <c r="AC970" s="162"/>
      <c r="AD970" s="162"/>
      <c r="AE970" s="155"/>
      <c r="AF970" s="155"/>
      <c r="AG970" s="155"/>
      <c r="AH970" s="155"/>
      <c r="AI970" s="155"/>
      <c r="AJ970" s="163"/>
      <c r="AK970" s="163"/>
      <c r="AL970" s="163"/>
      <c r="AM970" s="163"/>
      <c r="AN970" s="164"/>
      <c r="AO970" s="165"/>
      <c r="AP970" s="163"/>
      <c r="AQ970" s="155"/>
      <c r="AR970" s="155"/>
      <c r="AS970" s="155"/>
      <c r="AT970" s="166"/>
      <c r="AU970" s="158"/>
      <c r="AV970" s="155"/>
      <c r="AW970" s="155"/>
      <c r="AX970" s="155"/>
      <c r="AY970" s="155"/>
      <c r="AZ970" s="166"/>
      <c r="BA970" s="158"/>
      <c r="BB970" s="155"/>
      <c r="BC970" s="155"/>
      <c r="BD970" s="155"/>
      <c r="BE970" s="155"/>
      <c r="BF970" s="166"/>
      <c r="BG970" s="158"/>
      <c r="BH970" s="155"/>
      <c r="BI970" s="158"/>
      <c r="BJ970" s="155"/>
      <c r="BK970" s="155"/>
      <c r="BL970" s="155"/>
      <c r="BM970" s="155"/>
      <c r="BN970" s="155"/>
      <c r="BO970" s="155"/>
      <c r="BP970" s="155"/>
      <c r="BQ970" s="155"/>
      <c r="BR970" s="155"/>
      <c r="BS970" s="155"/>
      <c r="BT970" s="155"/>
      <c r="BU970" s="155"/>
      <c r="BV970" s="155"/>
      <c r="BW970" s="155"/>
      <c r="BX970" s="155"/>
      <c r="BY970" s="155"/>
      <c r="BZ970" s="155"/>
      <c r="CA970" s="155"/>
      <c r="CB970" s="155"/>
      <c r="CC970" s="155"/>
      <c r="CD970" s="155"/>
      <c r="CE970" s="155"/>
      <c r="CF970" s="155"/>
      <c r="CG970" s="155"/>
      <c r="CH970" s="155"/>
      <c r="CI970" s="155"/>
      <c r="CJ970" s="166"/>
      <c r="CK970" s="161"/>
      <c r="CL970" s="161"/>
      <c r="CM970" s="161"/>
      <c r="CN970" s="161"/>
      <c r="CO970" s="161"/>
      <c r="CP970" s="161"/>
      <c r="CQ970" s="161"/>
      <c r="CR970" s="167" t="e">
        <f>IFERROR(MATCH(M970,'Cat Val Desplegable'!$B:$B,0),"")-1</f>
        <v>#VALUE!</v>
      </c>
      <c r="CS970" s="167">
        <f>COUNTIF('Cat Val Desplegable'!$B$3:$B$257,'Altas FI-Compras'!M970)</f>
        <v>0</v>
      </c>
      <c r="CT970" s="167" t="e">
        <f>IFERROR(MATCH(Y970,'Cat Val Desplegable'!$E:$E,0),"")-1</f>
        <v>#VALUE!</v>
      </c>
      <c r="CU970" s="167">
        <f>COUNTIF('Cat Val Desplegable'!$E$3:$E$296,'Altas FI-Compras'!Y970)</f>
        <v>0</v>
      </c>
      <c r="CV970" s="161"/>
      <c r="CW970" s="161"/>
      <c r="CX970" s="161"/>
      <c r="CY970" s="161"/>
      <c r="CZ970" s="161"/>
      <c r="DA970" s="161"/>
      <c r="DB970" s="161"/>
      <c r="DC970" s="161"/>
      <c r="DD970" s="161"/>
    </row>
    <row r="971" spans="1:108">
      <c r="A971" s="155"/>
      <c r="B971" s="155"/>
      <c r="C971" s="155"/>
      <c r="D971" s="155"/>
      <c r="E971" s="155"/>
      <c r="F971" s="155"/>
      <c r="G971" s="155"/>
      <c r="H971" s="155"/>
      <c r="I971" s="155"/>
      <c r="J971" s="155"/>
      <c r="K971" s="155"/>
      <c r="L971" s="155"/>
      <c r="M971" s="155"/>
      <c r="N971" s="156"/>
      <c r="O971" s="157"/>
      <c r="P971" s="158"/>
      <c r="Q971" s="155"/>
      <c r="R971" s="159"/>
      <c r="S971" s="159"/>
      <c r="T971" s="155"/>
      <c r="U971" s="159"/>
      <c r="V971" s="159"/>
      <c r="W971" s="160"/>
      <c r="X971" s="155"/>
      <c r="Y971" s="158"/>
      <c r="Z971" s="155"/>
      <c r="AA971" s="155"/>
      <c r="AB971" s="155"/>
      <c r="AC971" s="162"/>
      <c r="AD971" s="162"/>
      <c r="AE971" s="155"/>
      <c r="AF971" s="155"/>
      <c r="AG971" s="155"/>
      <c r="AH971" s="155"/>
      <c r="AI971" s="155"/>
      <c r="AJ971" s="163"/>
      <c r="AK971" s="163"/>
      <c r="AL971" s="163"/>
      <c r="AM971" s="163"/>
      <c r="AN971" s="164"/>
      <c r="AO971" s="165"/>
      <c r="AP971" s="163"/>
      <c r="AQ971" s="155"/>
      <c r="AR971" s="155"/>
      <c r="AS971" s="155"/>
      <c r="AT971" s="166"/>
      <c r="AU971" s="158"/>
      <c r="AV971" s="155"/>
      <c r="AW971" s="155"/>
      <c r="AX971" s="155"/>
      <c r="AY971" s="155"/>
      <c r="AZ971" s="166"/>
      <c r="BA971" s="158"/>
      <c r="BB971" s="155"/>
      <c r="BC971" s="155"/>
      <c r="BD971" s="155"/>
      <c r="BE971" s="155"/>
      <c r="BF971" s="166"/>
      <c r="BG971" s="158"/>
      <c r="BH971" s="155"/>
      <c r="BI971" s="158"/>
      <c r="BJ971" s="155"/>
      <c r="BK971" s="155"/>
      <c r="BL971" s="155"/>
      <c r="BM971" s="155"/>
      <c r="BN971" s="155"/>
      <c r="BO971" s="155"/>
      <c r="BP971" s="155"/>
      <c r="BQ971" s="155"/>
      <c r="BR971" s="155"/>
      <c r="BS971" s="155"/>
      <c r="BT971" s="155"/>
      <c r="BU971" s="155"/>
      <c r="BV971" s="155"/>
      <c r="BW971" s="155"/>
      <c r="BX971" s="155"/>
      <c r="BY971" s="155"/>
      <c r="BZ971" s="155"/>
      <c r="CA971" s="155"/>
      <c r="CB971" s="155"/>
      <c r="CC971" s="155"/>
      <c r="CD971" s="155"/>
      <c r="CE971" s="155"/>
      <c r="CF971" s="155"/>
      <c r="CG971" s="155"/>
      <c r="CH971" s="155"/>
      <c r="CI971" s="155"/>
      <c r="CJ971" s="166"/>
      <c r="CK971" s="161"/>
      <c r="CL971" s="161"/>
      <c r="CM971" s="161"/>
      <c r="CN971" s="161"/>
      <c r="CO971" s="161"/>
      <c r="CP971" s="161"/>
      <c r="CQ971" s="161"/>
      <c r="CR971" s="167" t="e">
        <f>IFERROR(MATCH(M971,'Cat Val Desplegable'!$B:$B,0),"")-1</f>
        <v>#VALUE!</v>
      </c>
      <c r="CS971" s="167">
        <f>COUNTIF('Cat Val Desplegable'!$B$3:$B$257,'Altas FI-Compras'!M971)</f>
        <v>0</v>
      </c>
      <c r="CT971" s="167" t="e">
        <f>IFERROR(MATCH(Y971,'Cat Val Desplegable'!$E:$E,0),"")-1</f>
        <v>#VALUE!</v>
      </c>
      <c r="CU971" s="167">
        <f>COUNTIF('Cat Val Desplegable'!$E$3:$E$296,'Altas FI-Compras'!Y971)</f>
        <v>0</v>
      </c>
      <c r="CV971" s="161"/>
      <c r="CW971" s="161"/>
      <c r="CX971" s="161"/>
      <c r="CY971" s="161"/>
      <c r="CZ971" s="161"/>
      <c r="DA971" s="161"/>
      <c r="DB971" s="161"/>
      <c r="DC971" s="161"/>
      <c r="DD971" s="161"/>
    </row>
    <row r="972" spans="1:108">
      <c r="A972" s="155"/>
      <c r="B972" s="155"/>
      <c r="C972" s="155"/>
      <c r="D972" s="155"/>
      <c r="E972" s="155"/>
      <c r="F972" s="155"/>
      <c r="G972" s="155"/>
      <c r="H972" s="155"/>
      <c r="I972" s="155"/>
      <c r="J972" s="155"/>
      <c r="K972" s="155"/>
      <c r="L972" s="155"/>
      <c r="M972" s="155"/>
      <c r="N972" s="156"/>
      <c r="O972" s="157"/>
      <c r="P972" s="158"/>
      <c r="Q972" s="155"/>
      <c r="R972" s="159"/>
      <c r="S972" s="159"/>
      <c r="T972" s="155"/>
      <c r="U972" s="159"/>
      <c r="V972" s="159"/>
      <c r="W972" s="160"/>
      <c r="X972" s="155"/>
      <c r="Y972" s="158"/>
      <c r="Z972" s="155"/>
      <c r="AA972" s="155"/>
      <c r="AB972" s="155"/>
      <c r="AC972" s="162"/>
      <c r="AD972" s="162"/>
      <c r="AE972" s="155"/>
      <c r="AF972" s="155"/>
      <c r="AG972" s="155"/>
      <c r="AH972" s="155"/>
      <c r="AI972" s="155"/>
      <c r="AJ972" s="163"/>
      <c r="AK972" s="163"/>
      <c r="AL972" s="163"/>
      <c r="AM972" s="163"/>
      <c r="AN972" s="164"/>
      <c r="AO972" s="165"/>
      <c r="AP972" s="163"/>
      <c r="AQ972" s="155"/>
      <c r="AR972" s="155"/>
      <c r="AS972" s="155"/>
      <c r="AT972" s="166"/>
      <c r="AU972" s="158"/>
      <c r="AV972" s="155"/>
      <c r="AW972" s="155"/>
      <c r="AX972" s="155"/>
      <c r="AY972" s="155"/>
      <c r="AZ972" s="166"/>
      <c r="BA972" s="158"/>
      <c r="BB972" s="155"/>
      <c r="BC972" s="155"/>
      <c r="BD972" s="155"/>
      <c r="BE972" s="155"/>
      <c r="BF972" s="166"/>
      <c r="BG972" s="158"/>
      <c r="BH972" s="155"/>
      <c r="BI972" s="158"/>
      <c r="BJ972" s="155"/>
      <c r="BK972" s="155"/>
      <c r="BL972" s="155"/>
      <c r="BM972" s="155"/>
      <c r="BN972" s="155"/>
      <c r="BO972" s="155"/>
      <c r="BP972" s="155"/>
      <c r="BQ972" s="155"/>
      <c r="BR972" s="155"/>
      <c r="BS972" s="155"/>
      <c r="BT972" s="155"/>
      <c r="BU972" s="155"/>
      <c r="BV972" s="155"/>
      <c r="BW972" s="155"/>
      <c r="BX972" s="155"/>
      <c r="BY972" s="155"/>
      <c r="BZ972" s="155"/>
      <c r="CA972" s="155"/>
      <c r="CB972" s="155"/>
      <c r="CC972" s="155"/>
      <c r="CD972" s="155"/>
      <c r="CE972" s="155"/>
      <c r="CF972" s="155"/>
      <c r="CG972" s="155"/>
      <c r="CH972" s="155"/>
      <c r="CI972" s="155"/>
      <c r="CJ972" s="166"/>
      <c r="CK972" s="161"/>
      <c r="CL972" s="161"/>
      <c r="CM972" s="161"/>
      <c r="CN972" s="161"/>
      <c r="CO972" s="161"/>
      <c r="CP972" s="161"/>
      <c r="CQ972" s="161"/>
      <c r="CR972" s="167" t="e">
        <f>IFERROR(MATCH(M972,'Cat Val Desplegable'!$B:$B,0),"")-1</f>
        <v>#VALUE!</v>
      </c>
      <c r="CS972" s="167">
        <f>COUNTIF('Cat Val Desplegable'!$B$3:$B$257,'Altas FI-Compras'!M972)</f>
        <v>0</v>
      </c>
      <c r="CT972" s="167" t="e">
        <f>IFERROR(MATCH(Y972,'Cat Val Desplegable'!$E:$E,0),"")-1</f>
        <v>#VALUE!</v>
      </c>
      <c r="CU972" s="167">
        <f>COUNTIF('Cat Val Desplegable'!$E$3:$E$296,'Altas FI-Compras'!Y972)</f>
        <v>0</v>
      </c>
      <c r="CV972" s="161"/>
      <c r="CW972" s="161"/>
      <c r="CX972" s="161"/>
      <c r="CY972" s="161"/>
      <c r="CZ972" s="161"/>
      <c r="DA972" s="161"/>
      <c r="DB972" s="161"/>
      <c r="DC972" s="161"/>
      <c r="DD972" s="161"/>
    </row>
    <row r="973" spans="1:108">
      <c r="A973" s="155"/>
      <c r="B973" s="155"/>
      <c r="C973" s="155"/>
      <c r="D973" s="155"/>
      <c r="E973" s="155"/>
      <c r="F973" s="155"/>
      <c r="G973" s="155"/>
      <c r="H973" s="155"/>
      <c r="I973" s="155"/>
      <c r="J973" s="155"/>
      <c r="K973" s="155"/>
      <c r="L973" s="155"/>
      <c r="M973" s="155"/>
      <c r="N973" s="156"/>
      <c r="O973" s="157"/>
      <c r="P973" s="158"/>
      <c r="Q973" s="155"/>
      <c r="R973" s="159"/>
      <c r="S973" s="159"/>
      <c r="T973" s="155"/>
      <c r="U973" s="159"/>
      <c r="V973" s="159"/>
      <c r="W973" s="160"/>
      <c r="X973" s="155"/>
      <c r="Y973" s="158"/>
      <c r="Z973" s="155"/>
      <c r="AA973" s="155"/>
      <c r="AB973" s="155"/>
      <c r="AC973" s="162"/>
      <c r="AD973" s="162"/>
      <c r="AE973" s="155"/>
      <c r="AF973" s="155"/>
      <c r="AG973" s="155"/>
      <c r="AH973" s="155"/>
      <c r="AI973" s="155"/>
      <c r="AJ973" s="163"/>
      <c r="AK973" s="163"/>
      <c r="AL973" s="163"/>
      <c r="AM973" s="163"/>
      <c r="AN973" s="164"/>
      <c r="AO973" s="165"/>
      <c r="AP973" s="163"/>
      <c r="AQ973" s="155"/>
      <c r="AR973" s="155"/>
      <c r="AS973" s="155"/>
      <c r="AT973" s="166"/>
      <c r="AU973" s="158"/>
      <c r="AV973" s="155"/>
      <c r="AW973" s="155"/>
      <c r="AX973" s="155"/>
      <c r="AY973" s="155"/>
      <c r="AZ973" s="166"/>
      <c r="BA973" s="158"/>
      <c r="BB973" s="155"/>
      <c r="BC973" s="155"/>
      <c r="BD973" s="155"/>
      <c r="BE973" s="155"/>
      <c r="BF973" s="166"/>
      <c r="BG973" s="158"/>
      <c r="BH973" s="155"/>
      <c r="BI973" s="158"/>
      <c r="BJ973" s="155"/>
      <c r="BK973" s="155"/>
      <c r="BL973" s="155"/>
      <c r="BM973" s="155"/>
      <c r="BN973" s="155"/>
      <c r="BO973" s="155"/>
      <c r="BP973" s="155"/>
      <c r="BQ973" s="155"/>
      <c r="BR973" s="155"/>
      <c r="BS973" s="155"/>
      <c r="BT973" s="155"/>
      <c r="BU973" s="155"/>
      <c r="BV973" s="155"/>
      <c r="BW973" s="155"/>
      <c r="BX973" s="155"/>
      <c r="BY973" s="155"/>
      <c r="BZ973" s="155"/>
      <c r="CA973" s="155"/>
      <c r="CB973" s="155"/>
      <c r="CC973" s="155"/>
      <c r="CD973" s="155"/>
      <c r="CE973" s="155"/>
      <c r="CF973" s="155"/>
      <c r="CG973" s="155"/>
      <c r="CH973" s="155"/>
      <c r="CI973" s="155"/>
      <c r="CJ973" s="166"/>
      <c r="CK973" s="161"/>
      <c r="CL973" s="161"/>
      <c r="CM973" s="161"/>
      <c r="CN973" s="161"/>
      <c r="CO973" s="161"/>
      <c r="CP973" s="161"/>
      <c r="CQ973" s="161"/>
      <c r="CR973" s="167" t="e">
        <f>IFERROR(MATCH(M973,'Cat Val Desplegable'!$B:$B,0),"")-1</f>
        <v>#VALUE!</v>
      </c>
      <c r="CS973" s="167">
        <f>COUNTIF('Cat Val Desplegable'!$B$3:$B$257,'Altas FI-Compras'!M973)</f>
        <v>0</v>
      </c>
      <c r="CT973" s="167" t="e">
        <f>IFERROR(MATCH(Y973,'Cat Val Desplegable'!$E:$E,0),"")-1</f>
        <v>#VALUE!</v>
      </c>
      <c r="CU973" s="167">
        <f>COUNTIF('Cat Val Desplegable'!$E$3:$E$296,'Altas FI-Compras'!Y973)</f>
        <v>0</v>
      </c>
      <c r="CV973" s="161"/>
      <c r="CW973" s="161"/>
      <c r="CX973" s="161"/>
      <c r="CY973" s="161"/>
      <c r="CZ973" s="161"/>
      <c r="DA973" s="161"/>
      <c r="DB973" s="161"/>
      <c r="DC973" s="161"/>
      <c r="DD973" s="161"/>
    </row>
    <row r="974" spans="1:108">
      <c r="A974" s="155"/>
      <c r="B974" s="155"/>
      <c r="C974" s="155"/>
      <c r="D974" s="155"/>
      <c r="E974" s="155"/>
      <c r="F974" s="155"/>
      <c r="G974" s="155"/>
      <c r="H974" s="155"/>
      <c r="I974" s="155"/>
      <c r="J974" s="155"/>
      <c r="K974" s="155"/>
      <c r="L974" s="155"/>
      <c r="M974" s="155"/>
      <c r="N974" s="156"/>
      <c r="O974" s="157"/>
      <c r="P974" s="158"/>
      <c r="Q974" s="155"/>
      <c r="R974" s="159"/>
      <c r="S974" s="159"/>
      <c r="T974" s="155"/>
      <c r="U974" s="159"/>
      <c r="V974" s="159"/>
      <c r="W974" s="160"/>
      <c r="X974" s="155"/>
      <c r="Y974" s="158"/>
      <c r="Z974" s="155"/>
      <c r="AA974" s="155"/>
      <c r="AB974" s="155"/>
      <c r="AC974" s="162"/>
      <c r="AD974" s="162"/>
      <c r="AE974" s="155"/>
      <c r="AF974" s="155"/>
      <c r="AG974" s="155"/>
      <c r="AH974" s="155"/>
      <c r="AI974" s="155"/>
      <c r="AJ974" s="163"/>
      <c r="AK974" s="163"/>
      <c r="AL974" s="163"/>
      <c r="AM974" s="163"/>
      <c r="AN974" s="164"/>
      <c r="AO974" s="165"/>
      <c r="AP974" s="163"/>
      <c r="AQ974" s="155"/>
      <c r="AR974" s="155"/>
      <c r="AS974" s="155"/>
      <c r="AT974" s="166"/>
      <c r="AU974" s="158"/>
      <c r="AV974" s="155"/>
      <c r="AW974" s="155"/>
      <c r="AX974" s="155"/>
      <c r="AY974" s="155"/>
      <c r="AZ974" s="166"/>
      <c r="BA974" s="158"/>
      <c r="BB974" s="155"/>
      <c r="BC974" s="155"/>
      <c r="BD974" s="155"/>
      <c r="BE974" s="155"/>
      <c r="BF974" s="166"/>
      <c r="BG974" s="158"/>
      <c r="BH974" s="155"/>
      <c r="BI974" s="158"/>
      <c r="BJ974" s="155"/>
      <c r="BK974" s="155"/>
      <c r="BL974" s="155"/>
      <c r="BM974" s="155"/>
      <c r="BN974" s="155"/>
      <c r="BO974" s="155"/>
      <c r="BP974" s="155"/>
      <c r="BQ974" s="155"/>
      <c r="BR974" s="155"/>
      <c r="BS974" s="155"/>
      <c r="BT974" s="155"/>
      <c r="BU974" s="155"/>
      <c r="BV974" s="155"/>
      <c r="BW974" s="155"/>
      <c r="BX974" s="155"/>
      <c r="BY974" s="155"/>
      <c r="BZ974" s="155"/>
      <c r="CA974" s="155"/>
      <c r="CB974" s="155"/>
      <c r="CC974" s="155"/>
      <c r="CD974" s="155"/>
      <c r="CE974" s="155"/>
      <c r="CF974" s="155"/>
      <c r="CG974" s="155"/>
      <c r="CH974" s="155"/>
      <c r="CI974" s="155"/>
      <c r="CJ974" s="166"/>
      <c r="CK974" s="161"/>
      <c r="CL974" s="161"/>
      <c r="CM974" s="161"/>
      <c r="CN974" s="161"/>
      <c r="CO974" s="161"/>
      <c r="CP974" s="161"/>
      <c r="CQ974" s="161"/>
      <c r="CR974" s="167" t="e">
        <f>IFERROR(MATCH(M974,'Cat Val Desplegable'!$B:$B,0),"")-1</f>
        <v>#VALUE!</v>
      </c>
      <c r="CS974" s="167">
        <f>COUNTIF('Cat Val Desplegable'!$B$3:$B$257,'Altas FI-Compras'!M974)</f>
        <v>0</v>
      </c>
      <c r="CT974" s="167" t="e">
        <f>IFERROR(MATCH(Y974,'Cat Val Desplegable'!$E:$E,0),"")-1</f>
        <v>#VALUE!</v>
      </c>
      <c r="CU974" s="167">
        <f>COUNTIF('Cat Val Desplegable'!$E$3:$E$296,'Altas FI-Compras'!Y974)</f>
        <v>0</v>
      </c>
      <c r="CV974" s="161"/>
      <c r="CW974" s="161"/>
      <c r="CX974" s="161"/>
      <c r="CY974" s="161"/>
      <c r="CZ974" s="161"/>
      <c r="DA974" s="161"/>
      <c r="DB974" s="161"/>
      <c r="DC974" s="161"/>
      <c r="DD974" s="161"/>
    </row>
    <row r="975" spans="1:108">
      <c r="A975" s="155"/>
      <c r="B975" s="155"/>
      <c r="C975" s="155"/>
      <c r="D975" s="155"/>
      <c r="E975" s="155"/>
      <c r="F975" s="155"/>
      <c r="G975" s="155"/>
      <c r="H975" s="155"/>
      <c r="I975" s="155"/>
      <c r="J975" s="155"/>
      <c r="K975" s="155"/>
      <c r="L975" s="155"/>
      <c r="M975" s="155"/>
      <c r="N975" s="156"/>
      <c r="O975" s="157"/>
      <c r="P975" s="158"/>
      <c r="Q975" s="155"/>
      <c r="R975" s="159"/>
      <c r="S975" s="159"/>
      <c r="T975" s="155"/>
      <c r="U975" s="159"/>
      <c r="V975" s="159"/>
      <c r="W975" s="160"/>
      <c r="X975" s="155"/>
      <c r="Y975" s="158"/>
      <c r="Z975" s="155"/>
      <c r="AA975" s="155"/>
      <c r="AB975" s="155"/>
      <c r="AC975" s="162"/>
      <c r="AD975" s="162"/>
      <c r="AE975" s="155"/>
      <c r="AF975" s="155"/>
      <c r="AG975" s="155"/>
      <c r="AH975" s="155"/>
      <c r="AI975" s="155"/>
      <c r="AJ975" s="163"/>
      <c r="AK975" s="163"/>
      <c r="AL975" s="163"/>
      <c r="AM975" s="163"/>
      <c r="AN975" s="164"/>
      <c r="AO975" s="165"/>
      <c r="AP975" s="163"/>
      <c r="AQ975" s="155"/>
      <c r="AR975" s="155"/>
      <c r="AS975" s="155"/>
      <c r="AT975" s="166"/>
      <c r="AU975" s="158"/>
      <c r="AV975" s="155"/>
      <c r="AW975" s="155"/>
      <c r="AX975" s="155"/>
      <c r="AY975" s="155"/>
      <c r="AZ975" s="166"/>
      <c r="BA975" s="158"/>
      <c r="BB975" s="155"/>
      <c r="BC975" s="155"/>
      <c r="BD975" s="155"/>
      <c r="BE975" s="155"/>
      <c r="BF975" s="166"/>
      <c r="BG975" s="158"/>
      <c r="BH975" s="155"/>
      <c r="BI975" s="158"/>
      <c r="BJ975" s="155"/>
      <c r="BK975" s="155"/>
      <c r="BL975" s="155"/>
      <c r="BM975" s="155"/>
      <c r="BN975" s="155"/>
      <c r="BO975" s="155"/>
      <c r="BP975" s="155"/>
      <c r="BQ975" s="155"/>
      <c r="BR975" s="155"/>
      <c r="BS975" s="155"/>
      <c r="BT975" s="155"/>
      <c r="BU975" s="155"/>
      <c r="BV975" s="155"/>
      <c r="BW975" s="155"/>
      <c r="BX975" s="155"/>
      <c r="BY975" s="155"/>
      <c r="BZ975" s="155"/>
      <c r="CA975" s="155"/>
      <c r="CB975" s="155"/>
      <c r="CC975" s="155"/>
      <c r="CD975" s="155"/>
      <c r="CE975" s="155"/>
      <c r="CF975" s="155"/>
      <c r="CG975" s="155"/>
      <c r="CH975" s="155"/>
      <c r="CI975" s="155"/>
      <c r="CJ975" s="166"/>
      <c r="CK975" s="161"/>
      <c r="CL975" s="161"/>
      <c r="CM975" s="161"/>
      <c r="CN975" s="161"/>
      <c r="CO975" s="161"/>
      <c r="CP975" s="161"/>
      <c r="CQ975" s="161"/>
      <c r="CR975" s="167" t="e">
        <f>IFERROR(MATCH(M975,'Cat Val Desplegable'!$B:$B,0),"")-1</f>
        <v>#VALUE!</v>
      </c>
      <c r="CS975" s="167">
        <f>COUNTIF('Cat Val Desplegable'!$B$3:$B$257,'Altas FI-Compras'!M975)</f>
        <v>0</v>
      </c>
      <c r="CT975" s="167" t="e">
        <f>IFERROR(MATCH(Y975,'Cat Val Desplegable'!$E:$E,0),"")-1</f>
        <v>#VALUE!</v>
      </c>
      <c r="CU975" s="167">
        <f>COUNTIF('Cat Val Desplegable'!$E$3:$E$296,'Altas FI-Compras'!Y975)</f>
        <v>0</v>
      </c>
      <c r="CV975" s="161"/>
      <c r="CW975" s="161"/>
      <c r="CX975" s="161"/>
      <c r="CY975" s="161"/>
      <c r="CZ975" s="161"/>
      <c r="DA975" s="161"/>
      <c r="DB975" s="161"/>
      <c r="DC975" s="161"/>
      <c r="DD975" s="161"/>
    </row>
    <row r="976" spans="1:108">
      <c r="A976" s="155"/>
      <c r="B976" s="155"/>
      <c r="C976" s="155"/>
      <c r="D976" s="155"/>
      <c r="E976" s="155"/>
      <c r="F976" s="155"/>
      <c r="G976" s="155"/>
      <c r="H976" s="155"/>
      <c r="I976" s="155"/>
      <c r="J976" s="155"/>
      <c r="K976" s="155"/>
      <c r="L976" s="155"/>
      <c r="M976" s="155"/>
      <c r="N976" s="156"/>
      <c r="O976" s="157"/>
      <c r="P976" s="158"/>
      <c r="Q976" s="155"/>
      <c r="R976" s="159"/>
      <c r="S976" s="159"/>
      <c r="T976" s="155"/>
      <c r="U976" s="159"/>
      <c r="V976" s="159"/>
      <c r="W976" s="160"/>
      <c r="X976" s="155"/>
      <c r="Y976" s="158"/>
      <c r="Z976" s="155"/>
      <c r="AA976" s="155"/>
      <c r="AB976" s="155"/>
      <c r="AC976" s="162"/>
      <c r="AD976" s="162"/>
      <c r="AE976" s="155"/>
      <c r="AF976" s="155"/>
      <c r="AG976" s="155"/>
      <c r="AH976" s="155"/>
      <c r="AI976" s="155"/>
      <c r="AJ976" s="163"/>
      <c r="AK976" s="163"/>
      <c r="AL976" s="163"/>
      <c r="AM976" s="163"/>
      <c r="AN976" s="164"/>
      <c r="AO976" s="165"/>
      <c r="AP976" s="163"/>
      <c r="AQ976" s="155"/>
      <c r="AR976" s="155"/>
      <c r="AS976" s="155"/>
      <c r="AT976" s="166"/>
      <c r="AU976" s="158"/>
      <c r="AV976" s="155"/>
      <c r="AW976" s="155"/>
      <c r="AX976" s="155"/>
      <c r="AY976" s="155"/>
      <c r="AZ976" s="166"/>
      <c r="BA976" s="158"/>
      <c r="BB976" s="155"/>
      <c r="BC976" s="155"/>
      <c r="BD976" s="155"/>
      <c r="BE976" s="155"/>
      <c r="BF976" s="166"/>
      <c r="BG976" s="158"/>
      <c r="BH976" s="155"/>
      <c r="BI976" s="158"/>
      <c r="BJ976" s="155"/>
      <c r="BK976" s="155"/>
      <c r="BL976" s="155"/>
      <c r="BM976" s="155"/>
      <c r="BN976" s="155"/>
      <c r="BO976" s="155"/>
      <c r="BP976" s="155"/>
      <c r="BQ976" s="155"/>
      <c r="BR976" s="155"/>
      <c r="BS976" s="155"/>
      <c r="BT976" s="155"/>
      <c r="BU976" s="155"/>
      <c r="BV976" s="155"/>
      <c r="BW976" s="155"/>
      <c r="BX976" s="155"/>
      <c r="BY976" s="155"/>
      <c r="BZ976" s="155"/>
      <c r="CA976" s="155"/>
      <c r="CB976" s="155"/>
      <c r="CC976" s="155"/>
      <c r="CD976" s="155"/>
      <c r="CE976" s="155"/>
      <c r="CF976" s="155"/>
      <c r="CG976" s="155"/>
      <c r="CH976" s="155"/>
      <c r="CI976" s="155"/>
      <c r="CJ976" s="166"/>
      <c r="CK976" s="161"/>
      <c r="CL976" s="161"/>
      <c r="CM976" s="161"/>
      <c r="CN976" s="161"/>
      <c r="CO976" s="161"/>
      <c r="CP976" s="161"/>
      <c r="CQ976" s="161"/>
      <c r="CR976" s="167" t="e">
        <f>IFERROR(MATCH(M976,'Cat Val Desplegable'!$B:$B,0),"")-1</f>
        <v>#VALUE!</v>
      </c>
      <c r="CS976" s="167">
        <f>COUNTIF('Cat Val Desplegable'!$B$3:$B$257,'Altas FI-Compras'!M976)</f>
        <v>0</v>
      </c>
      <c r="CT976" s="167" t="e">
        <f>IFERROR(MATCH(Y976,'Cat Val Desplegable'!$E:$E,0),"")-1</f>
        <v>#VALUE!</v>
      </c>
      <c r="CU976" s="167">
        <f>COUNTIF('Cat Val Desplegable'!$E$3:$E$296,'Altas FI-Compras'!Y976)</f>
        <v>0</v>
      </c>
      <c r="CV976" s="161"/>
      <c r="CW976" s="161"/>
      <c r="CX976" s="161"/>
      <c r="CY976" s="161"/>
      <c r="CZ976" s="161"/>
      <c r="DA976" s="161"/>
      <c r="DB976" s="161"/>
      <c r="DC976" s="161"/>
      <c r="DD976" s="161"/>
    </row>
    <row r="977" spans="1:108">
      <c r="A977" s="155"/>
      <c r="B977" s="155"/>
      <c r="C977" s="155"/>
      <c r="D977" s="155"/>
      <c r="E977" s="155"/>
      <c r="F977" s="155"/>
      <c r="G977" s="155"/>
      <c r="H977" s="155"/>
      <c r="I977" s="155"/>
      <c r="J977" s="155"/>
      <c r="K977" s="155"/>
      <c r="L977" s="155"/>
      <c r="M977" s="155"/>
      <c r="N977" s="156"/>
      <c r="O977" s="157"/>
      <c r="P977" s="158"/>
      <c r="Q977" s="155"/>
      <c r="R977" s="159"/>
      <c r="S977" s="159"/>
      <c r="T977" s="155"/>
      <c r="U977" s="159"/>
      <c r="V977" s="159"/>
      <c r="W977" s="160"/>
      <c r="X977" s="155"/>
      <c r="Y977" s="158"/>
      <c r="Z977" s="155"/>
      <c r="AA977" s="155"/>
      <c r="AB977" s="155"/>
      <c r="AC977" s="162"/>
      <c r="AD977" s="162"/>
      <c r="AE977" s="155"/>
      <c r="AF977" s="155"/>
      <c r="AG977" s="155"/>
      <c r="AH977" s="155"/>
      <c r="AI977" s="155"/>
      <c r="AJ977" s="163"/>
      <c r="AK977" s="163"/>
      <c r="AL977" s="163"/>
      <c r="AM977" s="163"/>
      <c r="AN977" s="164"/>
      <c r="AO977" s="165"/>
      <c r="AP977" s="163"/>
      <c r="AQ977" s="155"/>
      <c r="AR977" s="155"/>
      <c r="AS977" s="155"/>
      <c r="AT977" s="166"/>
      <c r="AU977" s="158"/>
      <c r="AV977" s="155"/>
      <c r="AW977" s="155"/>
      <c r="AX977" s="155"/>
      <c r="AY977" s="155"/>
      <c r="AZ977" s="166"/>
      <c r="BA977" s="158"/>
      <c r="BB977" s="155"/>
      <c r="BC977" s="155"/>
      <c r="BD977" s="155"/>
      <c r="BE977" s="155"/>
      <c r="BF977" s="166"/>
      <c r="BG977" s="158"/>
      <c r="BH977" s="155"/>
      <c r="BI977" s="158"/>
      <c r="BJ977" s="155"/>
      <c r="BK977" s="155"/>
      <c r="BL977" s="155"/>
      <c r="BM977" s="155"/>
      <c r="BN977" s="155"/>
      <c r="BO977" s="155"/>
      <c r="BP977" s="155"/>
      <c r="BQ977" s="155"/>
      <c r="BR977" s="155"/>
      <c r="BS977" s="155"/>
      <c r="BT977" s="155"/>
      <c r="BU977" s="155"/>
      <c r="BV977" s="155"/>
      <c r="BW977" s="155"/>
      <c r="BX977" s="155"/>
      <c r="BY977" s="155"/>
      <c r="BZ977" s="155"/>
      <c r="CA977" s="155"/>
      <c r="CB977" s="155"/>
      <c r="CC977" s="155"/>
      <c r="CD977" s="155"/>
      <c r="CE977" s="155"/>
      <c r="CF977" s="155"/>
      <c r="CG977" s="155"/>
      <c r="CH977" s="155"/>
      <c r="CI977" s="155"/>
      <c r="CJ977" s="166"/>
      <c r="CK977" s="161"/>
      <c r="CL977" s="161"/>
      <c r="CM977" s="161"/>
      <c r="CN977" s="161"/>
      <c r="CO977" s="161"/>
      <c r="CP977" s="161"/>
      <c r="CQ977" s="161"/>
      <c r="CR977" s="167" t="e">
        <f>IFERROR(MATCH(M977,'Cat Val Desplegable'!$B:$B,0),"")-1</f>
        <v>#VALUE!</v>
      </c>
      <c r="CS977" s="167">
        <f>COUNTIF('Cat Val Desplegable'!$B$3:$B$257,'Altas FI-Compras'!M977)</f>
        <v>0</v>
      </c>
      <c r="CT977" s="167" t="e">
        <f>IFERROR(MATCH(Y977,'Cat Val Desplegable'!$E:$E,0),"")-1</f>
        <v>#VALUE!</v>
      </c>
      <c r="CU977" s="167">
        <f>COUNTIF('Cat Val Desplegable'!$E$3:$E$296,'Altas FI-Compras'!Y977)</f>
        <v>0</v>
      </c>
      <c r="CV977" s="161"/>
      <c r="CW977" s="161"/>
      <c r="CX977" s="161"/>
      <c r="CY977" s="161"/>
      <c r="CZ977" s="161"/>
      <c r="DA977" s="161"/>
      <c r="DB977" s="161"/>
      <c r="DC977" s="161"/>
      <c r="DD977" s="161"/>
    </row>
    <row r="978" spans="1:108">
      <c r="A978" s="155"/>
      <c r="B978" s="155"/>
      <c r="C978" s="155"/>
      <c r="D978" s="155"/>
      <c r="E978" s="155"/>
      <c r="F978" s="155"/>
      <c r="G978" s="155"/>
      <c r="H978" s="155"/>
      <c r="I978" s="155"/>
      <c r="J978" s="155"/>
      <c r="K978" s="155"/>
      <c r="L978" s="155"/>
      <c r="M978" s="155"/>
      <c r="N978" s="156"/>
      <c r="O978" s="157"/>
      <c r="P978" s="158"/>
      <c r="Q978" s="155"/>
      <c r="R978" s="159"/>
      <c r="S978" s="159"/>
      <c r="T978" s="155"/>
      <c r="U978" s="159"/>
      <c r="V978" s="159"/>
      <c r="W978" s="160"/>
      <c r="X978" s="155"/>
      <c r="Y978" s="158"/>
      <c r="Z978" s="155"/>
      <c r="AA978" s="155"/>
      <c r="AB978" s="155"/>
      <c r="AC978" s="162"/>
      <c r="AD978" s="162"/>
      <c r="AE978" s="155"/>
      <c r="AF978" s="155"/>
      <c r="AG978" s="155"/>
      <c r="AH978" s="155"/>
      <c r="AI978" s="155"/>
      <c r="AJ978" s="163"/>
      <c r="AK978" s="163"/>
      <c r="AL978" s="163"/>
      <c r="AM978" s="163"/>
      <c r="AN978" s="164"/>
      <c r="AO978" s="165"/>
      <c r="AP978" s="163"/>
      <c r="AQ978" s="155"/>
      <c r="AR978" s="155"/>
      <c r="AS978" s="155"/>
      <c r="AT978" s="166"/>
      <c r="AU978" s="158"/>
      <c r="AV978" s="155"/>
      <c r="AW978" s="155"/>
      <c r="AX978" s="155"/>
      <c r="AY978" s="155"/>
      <c r="AZ978" s="166"/>
      <c r="BA978" s="158"/>
      <c r="BB978" s="155"/>
      <c r="BC978" s="155"/>
      <c r="BD978" s="155"/>
      <c r="BE978" s="155"/>
      <c r="BF978" s="166"/>
      <c r="BG978" s="158"/>
      <c r="BH978" s="155"/>
      <c r="BI978" s="158"/>
      <c r="BJ978" s="155"/>
      <c r="BK978" s="155"/>
      <c r="BL978" s="155"/>
      <c r="BM978" s="155"/>
      <c r="BN978" s="155"/>
      <c r="BO978" s="155"/>
      <c r="BP978" s="155"/>
      <c r="BQ978" s="155"/>
      <c r="BR978" s="155"/>
      <c r="BS978" s="155"/>
      <c r="BT978" s="155"/>
      <c r="BU978" s="155"/>
      <c r="BV978" s="155"/>
      <c r="BW978" s="155"/>
      <c r="BX978" s="155"/>
      <c r="BY978" s="155"/>
      <c r="BZ978" s="155"/>
      <c r="CA978" s="155"/>
      <c r="CB978" s="155"/>
      <c r="CC978" s="155"/>
      <c r="CD978" s="155"/>
      <c r="CE978" s="155"/>
      <c r="CF978" s="155"/>
      <c r="CG978" s="155"/>
      <c r="CH978" s="155"/>
      <c r="CI978" s="155"/>
      <c r="CJ978" s="166"/>
      <c r="CK978" s="161"/>
      <c r="CL978" s="161"/>
      <c r="CM978" s="161"/>
      <c r="CN978" s="161"/>
      <c r="CO978" s="161"/>
      <c r="CP978" s="161"/>
      <c r="CQ978" s="161"/>
      <c r="CR978" s="167" t="e">
        <f>IFERROR(MATCH(M978,'Cat Val Desplegable'!$B:$B,0),"")-1</f>
        <v>#VALUE!</v>
      </c>
      <c r="CS978" s="167">
        <f>COUNTIF('Cat Val Desplegable'!$B$3:$B$257,'Altas FI-Compras'!M978)</f>
        <v>0</v>
      </c>
      <c r="CT978" s="167" t="e">
        <f>IFERROR(MATCH(Y978,'Cat Val Desplegable'!$E:$E,0),"")-1</f>
        <v>#VALUE!</v>
      </c>
      <c r="CU978" s="167">
        <f>COUNTIF('Cat Val Desplegable'!$E$3:$E$296,'Altas FI-Compras'!Y978)</f>
        <v>0</v>
      </c>
      <c r="CV978" s="161"/>
      <c r="CW978" s="161"/>
      <c r="CX978" s="161"/>
      <c r="CY978" s="161"/>
      <c r="CZ978" s="161"/>
      <c r="DA978" s="161"/>
      <c r="DB978" s="161"/>
      <c r="DC978" s="161"/>
      <c r="DD978" s="161"/>
    </row>
    <row r="979" spans="1:108">
      <c r="A979" s="155"/>
      <c r="B979" s="155"/>
      <c r="C979" s="155"/>
      <c r="D979" s="155"/>
      <c r="E979" s="155"/>
      <c r="F979" s="155"/>
      <c r="G979" s="155"/>
      <c r="H979" s="155"/>
      <c r="I979" s="155"/>
      <c r="J979" s="155"/>
      <c r="K979" s="155"/>
      <c r="L979" s="155"/>
      <c r="M979" s="155"/>
      <c r="N979" s="156"/>
      <c r="O979" s="157"/>
      <c r="P979" s="158"/>
      <c r="Q979" s="155"/>
      <c r="R979" s="159"/>
      <c r="S979" s="159"/>
      <c r="T979" s="155"/>
      <c r="U979" s="159"/>
      <c r="V979" s="159"/>
      <c r="W979" s="160"/>
      <c r="X979" s="155"/>
      <c r="Y979" s="158"/>
      <c r="Z979" s="155"/>
      <c r="AA979" s="155"/>
      <c r="AB979" s="155"/>
      <c r="AC979" s="162"/>
      <c r="AD979" s="162"/>
      <c r="AE979" s="155"/>
      <c r="AF979" s="155"/>
      <c r="AG979" s="155"/>
      <c r="AH979" s="155"/>
      <c r="AI979" s="155"/>
      <c r="AJ979" s="163"/>
      <c r="AK979" s="163"/>
      <c r="AL979" s="163"/>
      <c r="AM979" s="163"/>
      <c r="AN979" s="164"/>
      <c r="AO979" s="165"/>
      <c r="AP979" s="163"/>
      <c r="AQ979" s="155"/>
      <c r="AR979" s="155"/>
      <c r="AS979" s="155"/>
      <c r="AT979" s="166"/>
      <c r="AU979" s="158"/>
      <c r="AV979" s="155"/>
      <c r="AW979" s="155"/>
      <c r="AX979" s="155"/>
      <c r="AY979" s="155"/>
      <c r="AZ979" s="166"/>
      <c r="BA979" s="158"/>
      <c r="BB979" s="155"/>
      <c r="BC979" s="155"/>
      <c r="BD979" s="155"/>
      <c r="BE979" s="155"/>
      <c r="BF979" s="166"/>
      <c r="BG979" s="158"/>
      <c r="BH979" s="155"/>
      <c r="BI979" s="158"/>
      <c r="BJ979" s="155"/>
      <c r="BK979" s="155"/>
      <c r="BL979" s="155"/>
      <c r="BM979" s="155"/>
      <c r="BN979" s="155"/>
      <c r="BO979" s="155"/>
      <c r="BP979" s="155"/>
      <c r="BQ979" s="155"/>
      <c r="BR979" s="155"/>
      <c r="BS979" s="155"/>
      <c r="BT979" s="155"/>
      <c r="BU979" s="155"/>
      <c r="BV979" s="155"/>
      <c r="BW979" s="155"/>
      <c r="BX979" s="155"/>
      <c r="BY979" s="155"/>
      <c r="BZ979" s="155"/>
      <c r="CA979" s="155"/>
      <c r="CB979" s="155"/>
      <c r="CC979" s="155"/>
      <c r="CD979" s="155"/>
      <c r="CE979" s="155"/>
      <c r="CF979" s="155"/>
      <c r="CG979" s="155"/>
      <c r="CH979" s="155"/>
      <c r="CI979" s="155"/>
      <c r="CJ979" s="166"/>
      <c r="CK979" s="161"/>
      <c r="CL979" s="161"/>
      <c r="CM979" s="161"/>
      <c r="CN979" s="161"/>
      <c r="CO979" s="161"/>
      <c r="CP979" s="161"/>
      <c r="CQ979" s="161"/>
      <c r="CR979" s="167" t="e">
        <f>IFERROR(MATCH(M979,'Cat Val Desplegable'!$B:$B,0),"")-1</f>
        <v>#VALUE!</v>
      </c>
      <c r="CS979" s="167">
        <f>COUNTIF('Cat Val Desplegable'!$B$3:$B$257,'Altas FI-Compras'!M979)</f>
        <v>0</v>
      </c>
      <c r="CT979" s="167" t="e">
        <f>IFERROR(MATCH(Y979,'Cat Val Desplegable'!$E:$E,0),"")-1</f>
        <v>#VALUE!</v>
      </c>
      <c r="CU979" s="167">
        <f>COUNTIF('Cat Val Desplegable'!$E$3:$E$296,'Altas FI-Compras'!Y979)</f>
        <v>0</v>
      </c>
      <c r="CV979" s="161"/>
      <c r="CW979" s="161"/>
      <c r="CX979" s="161"/>
      <c r="CY979" s="161"/>
      <c r="CZ979" s="161"/>
      <c r="DA979" s="161"/>
      <c r="DB979" s="161"/>
      <c r="DC979" s="161"/>
      <c r="DD979" s="161"/>
    </row>
    <row r="980" spans="1:108">
      <c r="A980" s="155"/>
      <c r="B980" s="155"/>
      <c r="C980" s="155"/>
      <c r="D980" s="155"/>
      <c r="E980" s="155"/>
      <c r="F980" s="155"/>
      <c r="G980" s="155"/>
      <c r="H980" s="155"/>
      <c r="I980" s="155"/>
      <c r="J980" s="155"/>
      <c r="K980" s="155"/>
      <c r="L980" s="155"/>
      <c r="M980" s="155"/>
      <c r="N980" s="156"/>
      <c r="O980" s="157"/>
      <c r="P980" s="158"/>
      <c r="Q980" s="155"/>
      <c r="R980" s="159"/>
      <c r="S980" s="159"/>
      <c r="T980" s="155"/>
      <c r="U980" s="159"/>
      <c r="V980" s="159"/>
      <c r="W980" s="160"/>
      <c r="X980" s="155"/>
      <c r="Y980" s="158"/>
      <c r="Z980" s="155"/>
      <c r="AA980" s="155"/>
      <c r="AB980" s="155"/>
      <c r="AC980" s="162"/>
      <c r="AD980" s="162"/>
      <c r="AE980" s="155"/>
      <c r="AF980" s="155"/>
      <c r="AG980" s="155"/>
      <c r="AH980" s="155"/>
      <c r="AI980" s="155"/>
      <c r="AJ980" s="163"/>
      <c r="AK980" s="163"/>
      <c r="AL980" s="163"/>
      <c r="AM980" s="163"/>
      <c r="AN980" s="164"/>
      <c r="AO980" s="165"/>
      <c r="AP980" s="163"/>
      <c r="AQ980" s="155"/>
      <c r="AR980" s="155"/>
      <c r="AS980" s="155"/>
      <c r="AT980" s="166"/>
      <c r="AU980" s="158"/>
      <c r="AV980" s="155"/>
      <c r="AW980" s="155"/>
      <c r="AX980" s="155"/>
      <c r="AY980" s="155"/>
      <c r="AZ980" s="166"/>
      <c r="BA980" s="158"/>
      <c r="BB980" s="155"/>
      <c r="BC980" s="155"/>
      <c r="BD980" s="155"/>
      <c r="BE980" s="155"/>
      <c r="BF980" s="166"/>
      <c r="BG980" s="158"/>
      <c r="BH980" s="155"/>
      <c r="BI980" s="158"/>
      <c r="BJ980" s="155"/>
      <c r="BK980" s="155"/>
      <c r="BL980" s="155"/>
      <c r="BM980" s="155"/>
      <c r="BN980" s="155"/>
      <c r="BO980" s="155"/>
      <c r="BP980" s="155"/>
      <c r="BQ980" s="155"/>
      <c r="BR980" s="155"/>
      <c r="BS980" s="155"/>
      <c r="BT980" s="155"/>
      <c r="BU980" s="155"/>
      <c r="BV980" s="155"/>
      <c r="BW980" s="155"/>
      <c r="BX980" s="155"/>
      <c r="BY980" s="155"/>
      <c r="BZ980" s="155"/>
      <c r="CA980" s="155"/>
      <c r="CB980" s="155"/>
      <c r="CC980" s="155"/>
      <c r="CD980" s="155"/>
      <c r="CE980" s="155"/>
      <c r="CF980" s="155"/>
      <c r="CG980" s="155"/>
      <c r="CH980" s="155"/>
      <c r="CI980" s="155"/>
      <c r="CJ980" s="166"/>
      <c r="CK980" s="161"/>
      <c r="CL980" s="161"/>
      <c r="CM980" s="161"/>
      <c r="CN980" s="161"/>
      <c r="CO980" s="161"/>
      <c r="CP980" s="161"/>
      <c r="CQ980" s="161"/>
      <c r="CR980" s="167" t="e">
        <f>IFERROR(MATCH(M980,'Cat Val Desplegable'!$B:$B,0),"")-1</f>
        <v>#VALUE!</v>
      </c>
      <c r="CS980" s="167">
        <f>COUNTIF('Cat Val Desplegable'!$B$3:$B$257,'Altas FI-Compras'!M980)</f>
        <v>0</v>
      </c>
      <c r="CT980" s="167" t="e">
        <f>IFERROR(MATCH(Y980,'Cat Val Desplegable'!$E:$E,0),"")-1</f>
        <v>#VALUE!</v>
      </c>
      <c r="CU980" s="167">
        <f>COUNTIF('Cat Val Desplegable'!$E$3:$E$296,'Altas FI-Compras'!Y980)</f>
        <v>0</v>
      </c>
      <c r="CV980" s="161"/>
      <c r="CW980" s="161"/>
      <c r="CX980" s="161"/>
      <c r="CY980" s="161"/>
      <c r="CZ980" s="161"/>
      <c r="DA980" s="161"/>
      <c r="DB980" s="161"/>
      <c r="DC980" s="161"/>
      <c r="DD980" s="161"/>
    </row>
    <row r="981" spans="1:108">
      <c r="A981" s="155"/>
      <c r="B981" s="155"/>
      <c r="C981" s="155"/>
      <c r="D981" s="155"/>
      <c r="E981" s="155"/>
      <c r="F981" s="155"/>
      <c r="G981" s="155"/>
      <c r="H981" s="155"/>
      <c r="I981" s="155"/>
      <c r="J981" s="155"/>
      <c r="K981" s="155"/>
      <c r="L981" s="155"/>
      <c r="M981" s="155"/>
      <c r="N981" s="156"/>
      <c r="O981" s="157"/>
      <c r="P981" s="158"/>
      <c r="Q981" s="155"/>
      <c r="R981" s="159"/>
      <c r="S981" s="159"/>
      <c r="T981" s="155"/>
      <c r="U981" s="159"/>
      <c r="V981" s="159"/>
      <c r="W981" s="160"/>
      <c r="X981" s="155"/>
      <c r="Y981" s="158"/>
      <c r="Z981" s="155"/>
      <c r="AA981" s="155"/>
      <c r="AB981" s="155"/>
      <c r="AC981" s="162"/>
      <c r="AD981" s="162"/>
      <c r="AE981" s="155"/>
      <c r="AF981" s="155"/>
      <c r="AG981" s="155"/>
      <c r="AH981" s="155"/>
      <c r="AI981" s="155"/>
      <c r="AJ981" s="163"/>
      <c r="AK981" s="163"/>
      <c r="AL981" s="163"/>
      <c r="AM981" s="163"/>
      <c r="AN981" s="164"/>
      <c r="AO981" s="165"/>
      <c r="AP981" s="163"/>
      <c r="AQ981" s="155"/>
      <c r="AR981" s="155"/>
      <c r="AS981" s="155"/>
      <c r="AT981" s="166"/>
      <c r="AU981" s="158"/>
      <c r="AV981" s="155"/>
      <c r="AW981" s="155"/>
      <c r="AX981" s="155"/>
      <c r="AY981" s="155"/>
      <c r="AZ981" s="166"/>
      <c r="BA981" s="158"/>
      <c r="BB981" s="155"/>
      <c r="BC981" s="155"/>
      <c r="BD981" s="155"/>
      <c r="BE981" s="155"/>
      <c r="BF981" s="166"/>
      <c r="BG981" s="158"/>
      <c r="BH981" s="155"/>
      <c r="BI981" s="158"/>
      <c r="BJ981" s="155"/>
      <c r="BK981" s="155"/>
      <c r="BL981" s="155"/>
      <c r="BM981" s="155"/>
      <c r="BN981" s="155"/>
      <c r="BO981" s="155"/>
      <c r="BP981" s="155"/>
      <c r="BQ981" s="155"/>
      <c r="BR981" s="155"/>
      <c r="BS981" s="155"/>
      <c r="BT981" s="155"/>
      <c r="BU981" s="155"/>
      <c r="BV981" s="155"/>
      <c r="BW981" s="155"/>
      <c r="BX981" s="155"/>
      <c r="BY981" s="155"/>
      <c r="BZ981" s="155"/>
      <c r="CA981" s="155"/>
      <c r="CB981" s="155"/>
      <c r="CC981" s="155"/>
      <c r="CD981" s="155"/>
      <c r="CE981" s="155"/>
      <c r="CF981" s="155"/>
      <c r="CG981" s="155"/>
      <c r="CH981" s="155"/>
      <c r="CI981" s="155"/>
      <c r="CJ981" s="166"/>
      <c r="CK981" s="161"/>
      <c r="CL981" s="161"/>
      <c r="CM981" s="161"/>
      <c r="CN981" s="161"/>
      <c r="CO981" s="161"/>
      <c r="CP981" s="161"/>
      <c r="CQ981" s="161"/>
      <c r="CR981" s="167" t="e">
        <f>IFERROR(MATCH(M981,'Cat Val Desplegable'!$B:$B,0),"")-1</f>
        <v>#VALUE!</v>
      </c>
      <c r="CS981" s="167">
        <f>COUNTIF('Cat Val Desplegable'!$B$3:$B$257,'Altas FI-Compras'!M981)</f>
        <v>0</v>
      </c>
      <c r="CT981" s="167" t="e">
        <f>IFERROR(MATCH(Y981,'Cat Val Desplegable'!$E:$E,0),"")-1</f>
        <v>#VALUE!</v>
      </c>
      <c r="CU981" s="167">
        <f>COUNTIF('Cat Val Desplegable'!$E$3:$E$296,'Altas FI-Compras'!Y981)</f>
        <v>0</v>
      </c>
      <c r="CV981" s="161"/>
      <c r="CW981" s="161"/>
      <c r="CX981" s="161"/>
      <c r="CY981" s="161"/>
      <c r="CZ981" s="161"/>
      <c r="DA981" s="161"/>
      <c r="DB981" s="161"/>
      <c r="DC981" s="161"/>
      <c r="DD981" s="161"/>
    </row>
    <row r="982" spans="1:108">
      <c r="A982" s="155"/>
      <c r="B982" s="155"/>
      <c r="C982" s="155"/>
      <c r="D982" s="155"/>
      <c r="E982" s="155"/>
      <c r="F982" s="155"/>
      <c r="G982" s="155"/>
      <c r="H982" s="155"/>
      <c r="I982" s="155"/>
      <c r="J982" s="155"/>
      <c r="K982" s="155"/>
      <c r="L982" s="155"/>
      <c r="M982" s="155"/>
      <c r="N982" s="156"/>
      <c r="O982" s="157"/>
      <c r="P982" s="158"/>
      <c r="Q982" s="155"/>
      <c r="R982" s="159"/>
      <c r="S982" s="159"/>
      <c r="T982" s="155"/>
      <c r="U982" s="159"/>
      <c r="V982" s="159"/>
      <c r="W982" s="160"/>
      <c r="X982" s="155"/>
      <c r="Y982" s="158"/>
      <c r="Z982" s="155"/>
      <c r="AA982" s="155"/>
      <c r="AB982" s="155"/>
      <c r="AC982" s="162"/>
      <c r="AD982" s="162"/>
      <c r="AE982" s="155"/>
      <c r="AF982" s="155"/>
      <c r="AG982" s="155"/>
      <c r="AH982" s="155"/>
      <c r="AI982" s="155"/>
      <c r="AJ982" s="163"/>
      <c r="AK982" s="163"/>
      <c r="AL982" s="163"/>
      <c r="AM982" s="163"/>
      <c r="AN982" s="164"/>
      <c r="AO982" s="165"/>
      <c r="AP982" s="163"/>
      <c r="AQ982" s="155"/>
      <c r="AR982" s="155"/>
      <c r="AS982" s="155"/>
      <c r="AT982" s="166"/>
      <c r="AU982" s="158"/>
      <c r="AV982" s="155"/>
      <c r="AW982" s="155"/>
      <c r="AX982" s="155"/>
      <c r="AY982" s="155"/>
      <c r="AZ982" s="166"/>
      <c r="BA982" s="158"/>
      <c r="BB982" s="155"/>
      <c r="BC982" s="155"/>
      <c r="BD982" s="155"/>
      <c r="BE982" s="155"/>
      <c r="BF982" s="166"/>
      <c r="BG982" s="158"/>
      <c r="BH982" s="155"/>
      <c r="BI982" s="158"/>
      <c r="BJ982" s="155"/>
      <c r="BK982" s="155"/>
      <c r="BL982" s="155"/>
      <c r="BM982" s="155"/>
      <c r="BN982" s="155"/>
      <c r="BO982" s="155"/>
      <c r="BP982" s="155"/>
      <c r="BQ982" s="155"/>
      <c r="BR982" s="155"/>
      <c r="BS982" s="155"/>
      <c r="BT982" s="155"/>
      <c r="BU982" s="155"/>
      <c r="BV982" s="155"/>
      <c r="BW982" s="155"/>
      <c r="BX982" s="155"/>
      <c r="BY982" s="155"/>
      <c r="BZ982" s="155"/>
      <c r="CA982" s="155"/>
      <c r="CB982" s="155"/>
      <c r="CC982" s="155"/>
      <c r="CD982" s="155"/>
      <c r="CE982" s="155"/>
      <c r="CF982" s="155"/>
      <c r="CG982" s="155"/>
      <c r="CH982" s="155"/>
      <c r="CI982" s="155"/>
      <c r="CJ982" s="166"/>
      <c r="CK982" s="161"/>
      <c r="CL982" s="161"/>
      <c r="CM982" s="161"/>
      <c r="CN982" s="161"/>
      <c r="CO982" s="161"/>
      <c r="CP982" s="161"/>
      <c r="CQ982" s="161"/>
      <c r="CR982" s="167" t="e">
        <f>IFERROR(MATCH(M982,'Cat Val Desplegable'!$B:$B,0),"")-1</f>
        <v>#VALUE!</v>
      </c>
      <c r="CS982" s="167">
        <f>COUNTIF('Cat Val Desplegable'!$B$3:$B$257,'Altas FI-Compras'!M982)</f>
        <v>0</v>
      </c>
      <c r="CT982" s="167" t="e">
        <f>IFERROR(MATCH(Y982,'Cat Val Desplegable'!$E:$E,0),"")-1</f>
        <v>#VALUE!</v>
      </c>
      <c r="CU982" s="167">
        <f>COUNTIF('Cat Val Desplegable'!$E$3:$E$296,'Altas FI-Compras'!Y982)</f>
        <v>0</v>
      </c>
      <c r="CV982" s="161"/>
      <c r="CW982" s="161"/>
      <c r="CX982" s="161"/>
      <c r="CY982" s="161"/>
      <c r="CZ982" s="161"/>
      <c r="DA982" s="161"/>
      <c r="DB982" s="161"/>
      <c r="DC982" s="161"/>
      <c r="DD982" s="161"/>
    </row>
    <row r="983" spans="1:108">
      <c r="A983" s="155"/>
      <c r="B983" s="155"/>
      <c r="C983" s="155"/>
      <c r="D983" s="155"/>
      <c r="E983" s="155"/>
      <c r="F983" s="155"/>
      <c r="G983" s="155"/>
      <c r="H983" s="155"/>
      <c r="I983" s="155"/>
      <c r="J983" s="155"/>
      <c r="K983" s="155"/>
      <c r="L983" s="155"/>
      <c r="M983" s="155"/>
      <c r="N983" s="156"/>
      <c r="O983" s="157"/>
      <c r="P983" s="158"/>
      <c r="Q983" s="155"/>
      <c r="R983" s="159"/>
      <c r="S983" s="159"/>
      <c r="T983" s="155"/>
      <c r="U983" s="159"/>
      <c r="V983" s="159"/>
      <c r="W983" s="160"/>
      <c r="X983" s="155"/>
      <c r="Y983" s="158"/>
      <c r="Z983" s="155"/>
      <c r="AA983" s="155"/>
      <c r="AB983" s="155"/>
      <c r="AC983" s="162"/>
      <c r="AD983" s="162"/>
      <c r="AE983" s="155"/>
      <c r="AF983" s="155"/>
      <c r="AG983" s="155"/>
      <c r="AH983" s="155"/>
      <c r="AI983" s="155"/>
      <c r="AJ983" s="163"/>
      <c r="AK983" s="163"/>
      <c r="AL983" s="163"/>
      <c r="AM983" s="163"/>
      <c r="AN983" s="164"/>
      <c r="AO983" s="165"/>
      <c r="AP983" s="163"/>
      <c r="AQ983" s="155"/>
      <c r="AR983" s="155"/>
      <c r="AS983" s="155"/>
      <c r="AT983" s="166"/>
      <c r="AU983" s="158"/>
      <c r="AV983" s="155"/>
      <c r="AW983" s="155"/>
      <c r="AX983" s="155"/>
      <c r="AY983" s="155"/>
      <c r="AZ983" s="166"/>
      <c r="BA983" s="158"/>
      <c r="BB983" s="155"/>
      <c r="BC983" s="155"/>
      <c r="BD983" s="155"/>
      <c r="BE983" s="155"/>
      <c r="BF983" s="166"/>
      <c r="BG983" s="158"/>
      <c r="BH983" s="155"/>
      <c r="BI983" s="158"/>
      <c r="BJ983" s="155"/>
      <c r="BK983" s="155"/>
      <c r="BL983" s="155"/>
      <c r="BM983" s="155"/>
      <c r="BN983" s="155"/>
      <c r="BO983" s="155"/>
      <c r="BP983" s="155"/>
      <c r="BQ983" s="155"/>
      <c r="BR983" s="155"/>
      <c r="BS983" s="155"/>
      <c r="BT983" s="155"/>
      <c r="BU983" s="155"/>
      <c r="BV983" s="155"/>
      <c r="BW983" s="155"/>
      <c r="BX983" s="155"/>
      <c r="BY983" s="155"/>
      <c r="BZ983" s="155"/>
      <c r="CA983" s="155"/>
      <c r="CB983" s="155"/>
      <c r="CC983" s="155"/>
      <c r="CD983" s="155"/>
      <c r="CE983" s="155"/>
      <c r="CF983" s="155"/>
      <c r="CG983" s="155"/>
      <c r="CH983" s="155"/>
      <c r="CI983" s="155"/>
      <c r="CJ983" s="166"/>
      <c r="CK983" s="161"/>
      <c r="CL983" s="161"/>
      <c r="CM983" s="161"/>
      <c r="CN983" s="161"/>
      <c r="CO983" s="161"/>
      <c r="CP983" s="161"/>
      <c r="CQ983" s="161"/>
      <c r="CR983" s="167" t="e">
        <f>IFERROR(MATCH(M983,'Cat Val Desplegable'!$B:$B,0),"")-1</f>
        <v>#VALUE!</v>
      </c>
      <c r="CS983" s="167">
        <f>COUNTIF('Cat Val Desplegable'!$B$3:$B$257,'Altas FI-Compras'!M983)</f>
        <v>0</v>
      </c>
      <c r="CT983" s="167" t="e">
        <f>IFERROR(MATCH(Y983,'Cat Val Desplegable'!$E:$E,0),"")-1</f>
        <v>#VALUE!</v>
      </c>
      <c r="CU983" s="167">
        <f>COUNTIF('Cat Val Desplegable'!$E$3:$E$296,'Altas FI-Compras'!Y983)</f>
        <v>0</v>
      </c>
      <c r="CV983" s="161"/>
      <c r="CW983" s="161"/>
      <c r="CX983" s="161"/>
      <c r="CY983" s="161"/>
      <c r="CZ983" s="161"/>
      <c r="DA983" s="161"/>
      <c r="DB983" s="161"/>
      <c r="DC983" s="161"/>
      <c r="DD983" s="161"/>
    </row>
    <row r="984" spans="1:108">
      <c r="A984" s="155"/>
      <c r="B984" s="155"/>
      <c r="C984" s="155"/>
      <c r="D984" s="155"/>
      <c r="E984" s="155"/>
      <c r="F984" s="155"/>
      <c r="G984" s="155"/>
      <c r="H984" s="155"/>
      <c r="I984" s="155"/>
      <c r="J984" s="155"/>
      <c r="K984" s="155"/>
      <c r="L984" s="155"/>
      <c r="M984" s="155"/>
      <c r="N984" s="156"/>
      <c r="O984" s="157"/>
      <c r="P984" s="158"/>
      <c r="Q984" s="155"/>
      <c r="R984" s="159"/>
      <c r="S984" s="159"/>
      <c r="T984" s="155"/>
      <c r="U984" s="159"/>
      <c r="V984" s="159"/>
      <c r="W984" s="160"/>
      <c r="X984" s="155"/>
      <c r="Y984" s="158"/>
      <c r="Z984" s="155"/>
      <c r="AA984" s="155"/>
      <c r="AB984" s="155"/>
      <c r="AC984" s="162"/>
      <c r="AD984" s="162"/>
      <c r="AE984" s="155"/>
      <c r="AF984" s="155"/>
      <c r="AG984" s="155"/>
      <c r="AH984" s="155"/>
      <c r="AI984" s="155"/>
      <c r="AJ984" s="163"/>
      <c r="AK984" s="163"/>
      <c r="AL984" s="163"/>
      <c r="AM984" s="163"/>
      <c r="AN984" s="164"/>
      <c r="AO984" s="165"/>
      <c r="AP984" s="163"/>
      <c r="AQ984" s="155"/>
      <c r="AR984" s="155"/>
      <c r="AS984" s="155"/>
      <c r="AT984" s="166"/>
      <c r="AU984" s="158"/>
      <c r="AV984" s="155"/>
      <c r="AW984" s="155"/>
      <c r="AX984" s="155"/>
      <c r="AY984" s="155"/>
      <c r="AZ984" s="166"/>
      <c r="BA984" s="158"/>
      <c r="BB984" s="155"/>
      <c r="BC984" s="155"/>
      <c r="BD984" s="155"/>
      <c r="BE984" s="155"/>
      <c r="BF984" s="166"/>
      <c r="BG984" s="158"/>
      <c r="BH984" s="155"/>
      <c r="BI984" s="158"/>
      <c r="BJ984" s="155"/>
      <c r="BK984" s="155"/>
      <c r="BL984" s="155"/>
      <c r="BM984" s="155"/>
      <c r="BN984" s="155"/>
      <c r="BO984" s="155"/>
      <c r="BP984" s="155"/>
      <c r="BQ984" s="155"/>
      <c r="BR984" s="155"/>
      <c r="BS984" s="155"/>
      <c r="BT984" s="155"/>
      <c r="BU984" s="155"/>
      <c r="BV984" s="155"/>
      <c r="BW984" s="155"/>
      <c r="BX984" s="155"/>
      <c r="BY984" s="155"/>
      <c r="BZ984" s="155"/>
      <c r="CA984" s="155"/>
      <c r="CB984" s="155"/>
      <c r="CC984" s="155"/>
      <c r="CD984" s="155"/>
      <c r="CE984" s="155"/>
      <c r="CF984" s="155"/>
      <c r="CG984" s="155"/>
      <c r="CH984" s="155"/>
      <c r="CI984" s="155"/>
      <c r="CJ984" s="166"/>
      <c r="CK984" s="161"/>
      <c r="CL984" s="161"/>
      <c r="CM984" s="161"/>
      <c r="CN984" s="161"/>
      <c r="CO984" s="161"/>
      <c r="CP984" s="161"/>
      <c r="CQ984" s="161"/>
      <c r="CR984" s="167" t="e">
        <f>IFERROR(MATCH(M984,'Cat Val Desplegable'!$B:$B,0),"")-1</f>
        <v>#VALUE!</v>
      </c>
      <c r="CS984" s="167">
        <f>COUNTIF('Cat Val Desplegable'!$B$3:$B$257,'Altas FI-Compras'!M984)</f>
        <v>0</v>
      </c>
      <c r="CT984" s="167" t="e">
        <f>IFERROR(MATCH(Y984,'Cat Val Desplegable'!$E:$E,0),"")-1</f>
        <v>#VALUE!</v>
      </c>
      <c r="CU984" s="167">
        <f>COUNTIF('Cat Val Desplegable'!$E$3:$E$296,'Altas FI-Compras'!Y984)</f>
        <v>0</v>
      </c>
      <c r="CV984" s="161"/>
      <c r="CW984" s="161"/>
      <c r="CX984" s="161"/>
      <c r="CY984" s="161"/>
      <c r="CZ984" s="161"/>
      <c r="DA984" s="161"/>
      <c r="DB984" s="161"/>
      <c r="DC984" s="161"/>
      <c r="DD984" s="161"/>
    </row>
    <row r="985" spans="1:108">
      <c r="A985" s="155"/>
      <c r="B985" s="155"/>
      <c r="C985" s="155"/>
      <c r="D985" s="155"/>
      <c r="E985" s="155"/>
      <c r="F985" s="155"/>
      <c r="G985" s="155"/>
      <c r="H985" s="155"/>
      <c r="I985" s="155"/>
      <c r="J985" s="155"/>
      <c r="K985" s="155"/>
      <c r="L985" s="155"/>
      <c r="M985" s="155"/>
      <c r="N985" s="156"/>
      <c r="O985" s="157"/>
      <c r="P985" s="158"/>
      <c r="Q985" s="155"/>
      <c r="R985" s="159"/>
      <c r="S985" s="159"/>
      <c r="T985" s="155"/>
      <c r="U985" s="159"/>
      <c r="V985" s="159"/>
      <c r="W985" s="160"/>
      <c r="X985" s="155"/>
      <c r="Y985" s="158"/>
      <c r="Z985" s="155"/>
      <c r="AA985" s="155"/>
      <c r="AB985" s="155"/>
      <c r="AC985" s="162"/>
      <c r="AD985" s="162"/>
      <c r="AE985" s="155"/>
      <c r="AF985" s="155"/>
      <c r="AG985" s="155"/>
      <c r="AH985" s="155"/>
      <c r="AI985" s="155"/>
      <c r="AJ985" s="163"/>
      <c r="AK985" s="163"/>
      <c r="AL985" s="163"/>
      <c r="AM985" s="163"/>
      <c r="AN985" s="164"/>
      <c r="AO985" s="165"/>
      <c r="AP985" s="163"/>
      <c r="AQ985" s="155"/>
      <c r="AR985" s="155"/>
      <c r="AS985" s="155"/>
      <c r="AT985" s="166"/>
      <c r="AU985" s="158"/>
      <c r="AV985" s="155"/>
      <c r="AW985" s="155"/>
      <c r="AX985" s="155"/>
      <c r="AY985" s="155"/>
      <c r="AZ985" s="166"/>
      <c r="BA985" s="158"/>
      <c r="BB985" s="155"/>
      <c r="BC985" s="155"/>
      <c r="BD985" s="155"/>
      <c r="BE985" s="155"/>
      <c r="BF985" s="166"/>
      <c r="BG985" s="158"/>
      <c r="BH985" s="155"/>
      <c r="BI985" s="158"/>
      <c r="BJ985" s="155"/>
      <c r="BK985" s="155"/>
      <c r="BL985" s="155"/>
      <c r="BM985" s="155"/>
      <c r="BN985" s="155"/>
      <c r="BO985" s="155"/>
      <c r="BP985" s="155"/>
      <c r="BQ985" s="155"/>
      <c r="BR985" s="155"/>
      <c r="BS985" s="155"/>
      <c r="BT985" s="155"/>
      <c r="BU985" s="155"/>
      <c r="BV985" s="155"/>
      <c r="BW985" s="155"/>
      <c r="BX985" s="155"/>
      <c r="BY985" s="155"/>
      <c r="BZ985" s="155"/>
      <c r="CA985" s="155"/>
      <c r="CB985" s="155"/>
      <c r="CC985" s="155"/>
      <c r="CD985" s="155"/>
      <c r="CE985" s="155"/>
      <c r="CF985" s="155"/>
      <c r="CG985" s="155"/>
      <c r="CH985" s="155"/>
      <c r="CI985" s="155"/>
      <c r="CJ985" s="166"/>
      <c r="CK985" s="161"/>
      <c r="CL985" s="161"/>
      <c r="CM985" s="161"/>
      <c r="CN985" s="161"/>
      <c r="CO985" s="161"/>
      <c r="CP985" s="161"/>
      <c r="CQ985" s="161"/>
      <c r="CR985" s="167" t="e">
        <f>IFERROR(MATCH(M985,'Cat Val Desplegable'!$B:$B,0),"")-1</f>
        <v>#VALUE!</v>
      </c>
      <c r="CS985" s="167">
        <f>COUNTIF('Cat Val Desplegable'!$B$3:$B$257,'Altas FI-Compras'!M985)</f>
        <v>0</v>
      </c>
      <c r="CT985" s="167" t="e">
        <f>IFERROR(MATCH(Y985,'Cat Val Desplegable'!$E:$E,0),"")-1</f>
        <v>#VALUE!</v>
      </c>
      <c r="CU985" s="167">
        <f>COUNTIF('Cat Val Desplegable'!$E$3:$E$296,'Altas FI-Compras'!Y985)</f>
        <v>0</v>
      </c>
      <c r="CV985" s="161"/>
      <c r="CW985" s="161"/>
      <c r="CX985" s="161"/>
      <c r="CY985" s="161"/>
      <c r="CZ985" s="161"/>
      <c r="DA985" s="161"/>
      <c r="DB985" s="161"/>
      <c r="DC985" s="161"/>
      <c r="DD985" s="161"/>
    </row>
    <row r="986" spans="1:108">
      <c r="A986" s="155"/>
      <c r="B986" s="155"/>
      <c r="C986" s="155"/>
      <c r="D986" s="155"/>
      <c r="E986" s="155"/>
      <c r="F986" s="155"/>
      <c r="G986" s="155"/>
      <c r="H986" s="155"/>
      <c r="I986" s="155"/>
      <c r="J986" s="155"/>
      <c r="K986" s="155"/>
      <c r="L986" s="155"/>
      <c r="M986" s="155"/>
      <c r="N986" s="156"/>
      <c r="O986" s="157"/>
      <c r="P986" s="158"/>
      <c r="Q986" s="155"/>
      <c r="R986" s="159"/>
      <c r="S986" s="159"/>
      <c r="T986" s="155"/>
      <c r="U986" s="159"/>
      <c r="V986" s="159"/>
      <c r="W986" s="160"/>
      <c r="X986" s="155"/>
      <c r="Y986" s="158"/>
      <c r="Z986" s="155"/>
      <c r="AA986" s="155"/>
      <c r="AB986" s="155"/>
      <c r="AC986" s="162"/>
      <c r="AD986" s="162"/>
      <c r="AE986" s="155"/>
      <c r="AF986" s="155"/>
      <c r="AG986" s="155"/>
      <c r="AH986" s="155"/>
      <c r="AI986" s="155"/>
      <c r="AJ986" s="163"/>
      <c r="AK986" s="163"/>
      <c r="AL986" s="163"/>
      <c r="AM986" s="163"/>
      <c r="AN986" s="164"/>
      <c r="AO986" s="165"/>
      <c r="AP986" s="163"/>
      <c r="AQ986" s="155"/>
      <c r="AR986" s="155"/>
      <c r="AS986" s="155"/>
      <c r="AT986" s="166"/>
      <c r="AU986" s="158"/>
      <c r="AV986" s="155"/>
      <c r="AW986" s="155"/>
      <c r="AX986" s="155"/>
      <c r="AY986" s="155"/>
      <c r="AZ986" s="166"/>
      <c r="BA986" s="158"/>
      <c r="BB986" s="155"/>
      <c r="BC986" s="155"/>
      <c r="BD986" s="155"/>
      <c r="BE986" s="155"/>
      <c r="BF986" s="166"/>
      <c r="BG986" s="158"/>
      <c r="BH986" s="155"/>
      <c r="BI986" s="158"/>
      <c r="BJ986" s="155"/>
      <c r="BK986" s="155"/>
      <c r="BL986" s="155"/>
      <c r="BM986" s="155"/>
      <c r="BN986" s="155"/>
      <c r="BO986" s="155"/>
      <c r="BP986" s="155"/>
      <c r="BQ986" s="155"/>
      <c r="BR986" s="155"/>
      <c r="BS986" s="155"/>
      <c r="BT986" s="155"/>
      <c r="BU986" s="155"/>
      <c r="BV986" s="155"/>
      <c r="BW986" s="155"/>
      <c r="BX986" s="155"/>
      <c r="BY986" s="155"/>
      <c r="BZ986" s="155"/>
      <c r="CA986" s="155"/>
      <c r="CB986" s="155"/>
      <c r="CC986" s="155"/>
      <c r="CD986" s="155"/>
      <c r="CE986" s="155"/>
      <c r="CF986" s="155"/>
      <c r="CG986" s="155"/>
      <c r="CH986" s="155"/>
      <c r="CI986" s="155"/>
      <c r="CJ986" s="166"/>
      <c r="CK986" s="161"/>
      <c r="CL986" s="161"/>
      <c r="CM986" s="161"/>
      <c r="CN986" s="161"/>
      <c r="CO986" s="161"/>
      <c r="CP986" s="161"/>
      <c r="CQ986" s="161"/>
      <c r="CR986" s="167" t="e">
        <f>IFERROR(MATCH(M986,'Cat Val Desplegable'!$B:$B,0),"")-1</f>
        <v>#VALUE!</v>
      </c>
      <c r="CS986" s="167">
        <f>COUNTIF('Cat Val Desplegable'!$B$3:$B$257,'Altas FI-Compras'!M986)</f>
        <v>0</v>
      </c>
      <c r="CT986" s="167" t="e">
        <f>IFERROR(MATCH(Y986,'Cat Val Desplegable'!$E:$E,0),"")-1</f>
        <v>#VALUE!</v>
      </c>
      <c r="CU986" s="167">
        <f>COUNTIF('Cat Val Desplegable'!$E$3:$E$296,'Altas FI-Compras'!Y986)</f>
        <v>0</v>
      </c>
      <c r="CV986" s="161"/>
      <c r="CW986" s="161"/>
      <c r="CX986" s="161"/>
      <c r="CY986" s="161"/>
      <c r="CZ986" s="161"/>
      <c r="DA986" s="161"/>
      <c r="DB986" s="161"/>
      <c r="DC986" s="161"/>
      <c r="DD986" s="161"/>
    </row>
    <row r="987" spans="1:108">
      <c r="A987" s="155"/>
      <c r="B987" s="155"/>
      <c r="C987" s="155"/>
      <c r="D987" s="155"/>
      <c r="E987" s="155"/>
      <c r="F987" s="155"/>
      <c r="G987" s="155"/>
      <c r="H987" s="155"/>
      <c r="I987" s="155"/>
      <c r="J987" s="155"/>
      <c r="K987" s="155"/>
      <c r="L987" s="155"/>
      <c r="M987" s="155"/>
      <c r="N987" s="156"/>
      <c r="O987" s="157"/>
      <c r="P987" s="158"/>
      <c r="Q987" s="155"/>
      <c r="R987" s="159"/>
      <c r="S987" s="159"/>
      <c r="T987" s="155"/>
      <c r="U987" s="159"/>
      <c r="V987" s="159"/>
      <c r="W987" s="160"/>
      <c r="X987" s="155"/>
      <c r="Y987" s="158"/>
      <c r="Z987" s="155"/>
      <c r="AA987" s="155"/>
      <c r="AB987" s="155"/>
      <c r="AC987" s="162"/>
      <c r="AD987" s="162"/>
      <c r="AE987" s="155"/>
      <c r="AF987" s="155"/>
      <c r="AG987" s="155"/>
      <c r="AH987" s="155"/>
      <c r="AI987" s="155"/>
      <c r="AJ987" s="163"/>
      <c r="AK987" s="163"/>
      <c r="AL987" s="163"/>
      <c r="AM987" s="163"/>
      <c r="AN987" s="164"/>
      <c r="AO987" s="165"/>
      <c r="AP987" s="163"/>
      <c r="AQ987" s="155"/>
      <c r="AR987" s="155"/>
      <c r="AS987" s="155"/>
      <c r="AT987" s="166"/>
      <c r="AU987" s="158"/>
      <c r="AV987" s="155"/>
      <c r="AW987" s="155"/>
      <c r="AX987" s="155"/>
      <c r="AY987" s="155"/>
      <c r="AZ987" s="166"/>
      <c r="BA987" s="158"/>
      <c r="BB987" s="155"/>
      <c r="BC987" s="155"/>
      <c r="BD987" s="155"/>
      <c r="BE987" s="155"/>
      <c r="BF987" s="166"/>
      <c r="BG987" s="158"/>
      <c r="BH987" s="155"/>
      <c r="BI987" s="158"/>
      <c r="BJ987" s="155"/>
      <c r="BK987" s="155"/>
      <c r="BL987" s="155"/>
      <c r="BM987" s="155"/>
      <c r="BN987" s="155"/>
      <c r="BO987" s="155"/>
      <c r="BP987" s="155"/>
      <c r="BQ987" s="155"/>
      <c r="BR987" s="155"/>
      <c r="BS987" s="155"/>
      <c r="BT987" s="155"/>
      <c r="BU987" s="155"/>
      <c r="BV987" s="155"/>
      <c r="BW987" s="155"/>
      <c r="BX987" s="155"/>
      <c r="BY987" s="155"/>
      <c r="BZ987" s="155"/>
      <c r="CA987" s="155"/>
      <c r="CB987" s="155"/>
      <c r="CC987" s="155"/>
      <c r="CD987" s="155"/>
      <c r="CE987" s="155"/>
      <c r="CF987" s="155"/>
      <c r="CG987" s="155"/>
      <c r="CH987" s="155"/>
      <c r="CI987" s="155"/>
      <c r="CJ987" s="166"/>
      <c r="CK987" s="161"/>
      <c r="CL987" s="161"/>
      <c r="CM987" s="161"/>
      <c r="CN987" s="161"/>
      <c r="CO987" s="161"/>
      <c r="CP987" s="161"/>
      <c r="CQ987" s="161"/>
      <c r="CR987" s="167" t="e">
        <f>IFERROR(MATCH(M987,'Cat Val Desplegable'!$B:$B,0),"")-1</f>
        <v>#VALUE!</v>
      </c>
      <c r="CS987" s="167">
        <f>COUNTIF('Cat Val Desplegable'!$B$3:$B$257,'Altas FI-Compras'!M987)</f>
        <v>0</v>
      </c>
      <c r="CT987" s="167" t="e">
        <f>IFERROR(MATCH(Y987,'Cat Val Desplegable'!$E:$E,0),"")-1</f>
        <v>#VALUE!</v>
      </c>
      <c r="CU987" s="167">
        <f>COUNTIF('Cat Val Desplegable'!$E$3:$E$296,'Altas FI-Compras'!Y987)</f>
        <v>0</v>
      </c>
      <c r="CV987" s="161"/>
      <c r="CW987" s="161"/>
      <c r="CX987" s="161"/>
      <c r="CY987" s="161"/>
      <c r="CZ987" s="161"/>
      <c r="DA987" s="161"/>
      <c r="DB987" s="161"/>
      <c r="DC987" s="161"/>
      <c r="DD987" s="161"/>
    </row>
    <row r="988" spans="1:108">
      <c r="A988" s="155"/>
      <c r="B988" s="155"/>
      <c r="C988" s="155"/>
      <c r="D988" s="155"/>
      <c r="E988" s="155"/>
      <c r="F988" s="155"/>
      <c r="G988" s="155"/>
      <c r="H988" s="155"/>
      <c r="I988" s="155"/>
      <c r="J988" s="155"/>
      <c r="K988" s="155"/>
      <c r="L988" s="155"/>
      <c r="M988" s="155"/>
      <c r="N988" s="156"/>
      <c r="O988" s="157"/>
      <c r="P988" s="158"/>
      <c r="Q988" s="155"/>
      <c r="R988" s="159"/>
      <c r="S988" s="159"/>
      <c r="T988" s="155"/>
      <c r="U988" s="159"/>
      <c r="V988" s="159"/>
      <c r="W988" s="160"/>
      <c r="X988" s="155"/>
      <c r="Y988" s="158"/>
      <c r="Z988" s="155"/>
      <c r="AA988" s="155"/>
      <c r="AB988" s="155"/>
      <c r="AC988" s="162"/>
      <c r="AD988" s="162"/>
      <c r="AE988" s="155"/>
      <c r="AF988" s="155"/>
      <c r="AG988" s="155"/>
      <c r="AH988" s="155"/>
      <c r="AI988" s="155"/>
      <c r="AJ988" s="163"/>
      <c r="AK988" s="163"/>
      <c r="AL988" s="163"/>
      <c r="AM988" s="163"/>
      <c r="AN988" s="164"/>
      <c r="AO988" s="165"/>
      <c r="AP988" s="163"/>
      <c r="AQ988" s="155"/>
      <c r="AR988" s="155"/>
      <c r="AS988" s="155"/>
      <c r="AT988" s="166"/>
      <c r="AU988" s="158"/>
      <c r="AV988" s="155"/>
      <c r="AW988" s="155"/>
      <c r="AX988" s="155"/>
      <c r="AY988" s="155"/>
      <c r="AZ988" s="166"/>
      <c r="BA988" s="158"/>
      <c r="BB988" s="155"/>
      <c r="BC988" s="155"/>
      <c r="BD988" s="155"/>
      <c r="BE988" s="155"/>
      <c r="BF988" s="166"/>
      <c r="BG988" s="158"/>
      <c r="BH988" s="155"/>
      <c r="BI988" s="158"/>
      <c r="BJ988" s="155"/>
      <c r="BK988" s="155"/>
      <c r="BL988" s="155"/>
      <c r="BM988" s="155"/>
      <c r="BN988" s="155"/>
      <c r="BO988" s="155"/>
      <c r="BP988" s="155"/>
      <c r="BQ988" s="155"/>
      <c r="BR988" s="155"/>
      <c r="BS988" s="155"/>
      <c r="BT988" s="155"/>
      <c r="BU988" s="155"/>
      <c r="BV988" s="155"/>
      <c r="BW988" s="155"/>
      <c r="BX988" s="155"/>
      <c r="BY988" s="155"/>
      <c r="BZ988" s="155"/>
      <c r="CA988" s="155"/>
      <c r="CB988" s="155"/>
      <c r="CC988" s="155"/>
      <c r="CD988" s="155"/>
      <c r="CE988" s="155"/>
      <c r="CF988" s="155"/>
      <c r="CG988" s="155"/>
      <c r="CH988" s="155"/>
      <c r="CI988" s="155"/>
      <c r="CJ988" s="166"/>
      <c r="CK988" s="161"/>
      <c r="CL988" s="161"/>
      <c r="CM988" s="161"/>
      <c r="CN988" s="161"/>
      <c r="CO988" s="161"/>
      <c r="CP988" s="161"/>
      <c r="CQ988" s="161"/>
      <c r="CR988" s="167" t="e">
        <f>IFERROR(MATCH(M988,'Cat Val Desplegable'!$B:$B,0),"")-1</f>
        <v>#VALUE!</v>
      </c>
      <c r="CS988" s="167">
        <f>COUNTIF('Cat Val Desplegable'!$B$3:$B$257,'Altas FI-Compras'!M988)</f>
        <v>0</v>
      </c>
      <c r="CT988" s="167" t="e">
        <f>IFERROR(MATCH(Y988,'Cat Val Desplegable'!$E:$E,0),"")-1</f>
        <v>#VALUE!</v>
      </c>
      <c r="CU988" s="167">
        <f>COUNTIF('Cat Val Desplegable'!$E$3:$E$296,'Altas FI-Compras'!Y988)</f>
        <v>0</v>
      </c>
      <c r="CV988" s="161"/>
      <c r="CW988" s="161"/>
      <c r="CX988" s="161"/>
      <c r="CY988" s="161"/>
      <c r="CZ988" s="161"/>
      <c r="DA988" s="161"/>
      <c r="DB988" s="161"/>
      <c r="DC988" s="161"/>
      <c r="DD988" s="161"/>
    </row>
    <row r="989" spans="1:108">
      <c r="A989" s="155"/>
      <c r="B989" s="155"/>
      <c r="C989" s="155"/>
      <c r="D989" s="155"/>
      <c r="E989" s="155"/>
      <c r="F989" s="155"/>
      <c r="G989" s="155"/>
      <c r="H989" s="155"/>
      <c r="I989" s="155"/>
      <c r="J989" s="155"/>
      <c r="K989" s="155"/>
      <c r="L989" s="155"/>
      <c r="M989" s="155"/>
      <c r="N989" s="156"/>
      <c r="O989" s="157"/>
      <c r="P989" s="158"/>
      <c r="Q989" s="155"/>
      <c r="R989" s="159"/>
      <c r="S989" s="159"/>
      <c r="T989" s="155"/>
      <c r="U989" s="159"/>
      <c r="V989" s="159"/>
      <c r="W989" s="160"/>
      <c r="X989" s="155"/>
      <c r="Y989" s="158"/>
      <c r="Z989" s="155"/>
      <c r="AA989" s="155"/>
      <c r="AB989" s="155"/>
      <c r="AC989" s="162"/>
      <c r="AD989" s="162"/>
      <c r="AE989" s="155"/>
      <c r="AF989" s="155"/>
      <c r="AG989" s="155"/>
      <c r="AH989" s="155"/>
      <c r="AI989" s="155"/>
      <c r="AJ989" s="163"/>
      <c r="AK989" s="163"/>
      <c r="AL989" s="163"/>
      <c r="AM989" s="163"/>
      <c r="AN989" s="164"/>
      <c r="AO989" s="165"/>
      <c r="AP989" s="163"/>
      <c r="AQ989" s="155"/>
      <c r="AR989" s="155"/>
      <c r="AS989" s="155"/>
      <c r="AT989" s="166"/>
      <c r="AU989" s="158"/>
      <c r="AV989" s="155"/>
      <c r="AW989" s="155"/>
      <c r="AX989" s="155"/>
      <c r="AY989" s="155"/>
      <c r="AZ989" s="166"/>
      <c r="BA989" s="158"/>
      <c r="BB989" s="155"/>
      <c r="BC989" s="155"/>
      <c r="BD989" s="155"/>
      <c r="BE989" s="155"/>
      <c r="BF989" s="166"/>
      <c r="BG989" s="158"/>
      <c r="BH989" s="155"/>
      <c r="BI989" s="158"/>
      <c r="BJ989" s="155"/>
      <c r="BK989" s="155"/>
      <c r="BL989" s="155"/>
      <c r="BM989" s="155"/>
      <c r="BN989" s="155"/>
      <c r="BO989" s="155"/>
      <c r="BP989" s="155"/>
      <c r="BQ989" s="155"/>
      <c r="BR989" s="155"/>
      <c r="BS989" s="155"/>
      <c r="BT989" s="155"/>
      <c r="BU989" s="155"/>
      <c r="BV989" s="155"/>
      <c r="BW989" s="155"/>
      <c r="BX989" s="155"/>
      <c r="BY989" s="155"/>
      <c r="BZ989" s="155"/>
      <c r="CA989" s="155"/>
      <c r="CB989" s="155"/>
      <c r="CC989" s="155"/>
      <c r="CD989" s="155"/>
      <c r="CE989" s="155"/>
      <c r="CF989" s="155"/>
      <c r="CG989" s="155"/>
      <c r="CH989" s="155"/>
      <c r="CI989" s="155"/>
      <c r="CJ989" s="166"/>
      <c r="CK989" s="161"/>
      <c r="CL989" s="161"/>
      <c r="CM989" s="161"/>
      <c r="CN989" s="161"/>
      <c r="CO989" s="161"/>
      <c r="CP989" s="161"/>
      <c r="CQ989" s="161"/>
      <c r="CR989" s="167" t="e">
        <f>IFERROR(MATCH(M989,'Cat Val Desplegable'!$B:$B,0),"")-1</f>
        <v>#VALUE!</v>
      </c>
      <c r="CS989" s="167">
        <f>COUNTIF('Cat Val Desplegable'!$B$3:$B$257,'Altas FI-Compras'!M989)</f>
        <v>0</v>
      </c>
      <c r="CT989" s="167" t="e">
        <f>IFERROR(MATCH(Y989,'Cat Val Desplegable'!$E:$E,0),"")-1</f>
        <v>#VALUE!</v>
      </c>
      <c r="CU989" s="167">
        <f>COUNTIF('Cat Val Desplegable'!$E$3:$E$296,'Altas FI-Compras'!Y989)</f>
        <v>0</v>
      </c>
      <c r="CV989" s="161"/>
      <c r="CW989" s="161"/>
      <c r="CX989" s="161"/>
      <c r="CY989" s="161"/>
      <c r="CZ989" s="161"/>
      <c r="DA989" s="161"/>
      <c r="DB989" s="161"/>
      <c r="DC989" s="161"/>
      <c r="DD989" s="161"/>
    </row>
    <row r="990" spans="1:108">
      <c r="A990" s="155"/>
      <c r="B990" s="155"/>
      <c r="C990" s="155"/>
      <c r="D990" s="155"/>
      <c r="E990" s="155"/>
      <c r="F990" s="155"/>
      <c r="G990" s="155"/>
      <c r="H990" s="155"/>
      <c r="I990" s="155"/>
      <c r="J990" s="155"/>
      <c r="K990" s="155"/>
      <c r="L990" s="155"/>
      <c r="M990" s="155"/>
      <c r="N990" s="156"/>
      <c r="O990" s="157"/>
      <c r="P990" s="158"/>
      <c r="Q990" s="155"/>
      <c r="R990" s="159"/>
      <c r="S990" s="159"/>
      <c r="T990" s="155"/>
      <c r="U990" s="159"/>
      <c r="V990" s="159"/>
      <c r="W990" s="160"/>
      <c r="X990" s="155"/>
      <c r="Y990" s="158"/>
      <c r="Z990" s="155"/>
      <c r="AA990" s="155"/>
      <c r="AB990" s="155"/>
      <c r="AC990" s="162"/>
      <c r="AD990" s="162"/>
      <c r="AE990" s="155"/>
      <c r="AF990" s="155"/>
      <c r="AG990" s="155"/>
      <c r="AH990" s="155"/>
      <c r="AI990" s="155"/>
      <c r="AJ990" s="163"/>
      <c r="AK990" s="163"/>
      <c r="AL990" s="163"/>
      <c r="AM990" s="163"/>
      <c r="AN990" s="164"/>
      <c r="AO990" s="165"/>
      <c r="AP990" s="163"/>
      <c r="AQ990" s="155"/>
      <c r="AR990" s="155"/>
      <c r="AS990" s="155"/>
      <c r="AT990" s="166"/>
      <c r="AU990" s="158"/>
      <c r="AV990" s="155"/>
      <c r="AW990" s="155"/>
      <c r="AX990" s="155"/>
      <c r="AY990" s="155"/>
      <c r="AZ990" s="166"/>
      <c r="BA990" s="158"/>
      <c r="BB990" s="155"/>
      <c r="BC990" s="155"/>
      <c r="BD990" s="155"/>
      <c r="BE990" s="155"/>
      <c r="BF990" s="166"/>
      <c r="BG990" s="158"/>
      <c r="BH990" s="155"/>
      <c r="BI990" s="158"/>
      <c r="BJ990" s="155"/>
      <c r="BK990" s="155"/>
      <c r="BL990" s="155"/>
      <c r="BM990" s="155"/>
      <c r="BN990" s="155"/>
      <c r="BO990" s="155"/>
      <c r="BP990" s="155"/>
      <c r="BQ990" s="155"/>
      <c r="BR990" s="155"/>
      <c r="BS990" s="155"/>
      <c r="BT990" s="155"/>
      <c r="BU990" s="155"/>
      <c r="BV990" s="155"/>
      <c r="BW990" s="155"/>
      <c r="BX990" s="155"/>
      <c r="BY990" s="155"/>
      <c r="BZ990" s="155"/>
      <c r="CA990" s="155"/>
      <c r="CB990" s="155"/>
      <c r="CC990" s="155"/>
      <c r="CD990" s="155"/>
      <c r="CE990" s="155"/>
      <c r="CF990" s="155"/>
      <c r="CG990" s="155"/>
      <c r="CH990" s="155"/>
      <c r="CI990" s="155"/>
      <c r="CJ990" s="166"/>
      <c r="CK990" s="161"/>
      <c r="CL990" s="161"/>
      <c r="CM990" s="161"/>
      <c r="CN990" s="161"/>
      <c r="CO990" s="161"/>
      <c r="CP990" s="161"/>
      <c r="CQ990" s="161"/>
      <c r="CR990" s="167" t="e">
        <f>IFERROR(MATCH(M990,'Cat Val Desplegable'!$B:$B,0),"")-1</f>
        <v>#VALUE!</v>
      </c>
      <c r="CS990" s="167">
        <f>COUNTIF('Cat Val Desplegable'!$B$3:$B$257,'Altas FI-Compras'!M990)</f>
        <v>0</v>
      </c>
      <c r="CT990" s="167" t="e">
        <f>IFERROR(MATCH(Y990,'Cat Val Desplegable'!$E:$E,0),"")-1</f>
        <v>#VALUE!</v>
      </c>
      <c r="CU990" s="167">
        <f>COUNTIF('Cat Val Desplegable'!$E$3:$E$296,'Altas FI-Compras'!Y990)</f>
        <v>0</v>
      </c>
      <c r="CV990" s="161"/>
      <c r="CW990" s="161"/>
      <c r="CX990" s="161"/>
      <c r="CY990" s="161"/>
      <c r="CZ990" s="161"/>
      <c r="DA990" s="161"/>
      <c r="DB990" s="161"/>
      <c r="DC990" s="161"/>
      <c r="DD990" s="161"/>
    </row>
    <row r="991" spans="1:108">
      <c r="A991" s="155"/>
      <c r="B991" s="155"/>
      <c r="C991" s="155"/>
      <c r="D991" s="155"/>
      <c r="E991" s="155"/>
      <c r="F991" s="155"/>
      <c r="G991" s="155"/>
      <c r="H991" s="155"/>
      <c r="I991" s="155"/>
      <c r="J991" s="155"/>
      <c r="K991" s="155"/>
      <c r="L991" s="155"/>
      <c r="M991" s="155"/>
      <c r="N991" s="156"/>
      <c r="O991" s="157"/>
      <c r="P991" s="158"/>
      <c r="Q991" s="155"/>
      <c r="R991" s="159"/>
      <c r="S991" s="159"/>
      <c r="T991" s="155"/>
      <c r="U991" s="159"/>
      <c r="V991" s="159"/>
      <c r="W991" s="160"/>
      <c r="X991" s="155"/>
      <c r="Y991" s="158"/>
      <c r="Z991" s="155"/>
      <c r="AA991" s="155"/>
      <c r="AB991" s="155"/>
      <c r="AC991" s="162"/>
      <c r="AD991" s="162"/>
      <c r="AE991" s="155"/>
      <c r="AF991" s="155"/>
      <c r="AG991" s="155"/>
      <c r="AH991" s="155"/>
      <c r="AI991" s="155"/>
      <c r="AJ991" s="163"/>
      <c r="AK991" s="163"/>
      <c r="AL991" s="163"/>
      <c r="AM991" s="163"/>
      <c r="AN991" s="164"/>
      <c r="AO991" s="165"/>
      <c r="AP991" s="163"/>
      <c r="AQ991" s="155"/>
      <c r="AR991" s="155"/>
      <c r="AS991" s="155"/>
      <c r="AT991" s="166"/>
      <c r="AU991" s="158"/>
      <c r="AV991" s="155"/>
      <c r="AW991" s="155"/>
      <c r="AX991" s="155"/>
      <c r="AY991" s="155"/>
      <c r="AZ991" s="166"/>
      <c r="BA991" s="158"/>
      <c r="BB991" s="155"/>
      <c r="BC991" s="155"/>
      <c r="BD991" s="155"/>
      <c r="BE991" s="155"/>
      <c r="BF991" s="166"/>
      <c r="BG991" s="158"/>
      <c r="BH991" s="155"/>
      <c r="BI991" s="158"/>
      <c r="BJ991" s="155"/>
      <c r="BK991" s="155"/>
      <c r="BL991" s="155"/>
      <c r="BM991" s="155"/>
      <c r="BN991" s="155"/>
      <c r="BO991" s="155"/>
      <c r="BP991" s="155"/>
      <c r="BQ991" s="155"/>
      <c r="BR991" s="155"/>
      <c r="BS991" s="155"/>
      <c r="BT991" s="155"/>
      <c r="BU991" s="155"/>
      <c r="BV991" s="155"/>
      <c r="BW991" s="155"/>
      <c r="BX991" s="155"/>
      <c r="BY991" s="155"/>
      <c r="BZ991" s="155"/>
      <c r="CA991" s="155"/>
      <c r="CB991" s="155"/>
      <c r="CC991" s="155"/>
      <c r="CD991" s="155"/>
      <c r="CE991" s="155"/>
      <c r="CF991" s="155"/>
      <c r="CG991" s="155"/>
      <c r="CH991" s="155"/>
      <c r="CI991" s="155"/>
      <c r="CJ991" s="166"/>
      <c r="CK991" s="161"/>
      <c r="CL991" s="161"/>
      <c r="CM991" s="161"/>
      <c r="CN991" s="161"/>
      <c r="CO991" s="161"/>
      <c r="CP991" s="161"/>
      <c r="CQ991" s="161"/>
      <c r="CR991" s="167" t="e">
        <f>IFERROR(MATCH(M991,'Cat Val Desplegable'!$B:$B,0),"")-1</f>
        <v>#VALUE!</v>
      </c>
      <c r="CS991" s="167">
        <f>COUNTIF('Cat Val Desplegable'!$B$3:$B$257,'Altas FI-Compras'!M991)</f>
        <v>0</v>
      </c>
      <c r="CT991" s="167" t="e">
        <f>IFERROR(MATCH(Y991,'Cat Val Desplegable'!$E:$E,0),"")-1</f>
        <v>#VALUE!</v>
      </c>
      <c r="CU991" s="167">
        <f>COUNTIF('Cat Val Desplegable'!$E$3:$E$296,'Altas FI-Compras'!Y991)</f>
        <v>0</v>
      </c>
      <c r="CV991" s="161"/>
      <c r="CW991" s="161"/>
      <c r="CX991" s="161"/>
      <c r="CY991" s="161"/>
      <c r="CZ991" s="161"/>
      <c r="DA991" s="161"/>
      <c r="DB991" s="161"/>
      <c r="DC991" s="161"/>
      <c r="DD991" s="161"/>
    </row>
    <row r="992" spans="1:108">
      <c r="A992" s="155"/>
      <c r="B992" s="155"/>
      <c r="C992" s="155"/>
      <c r="D992" s="155"/>
      <c r="E992" s="155"/>
      <c r="F992" s="155"/>
      <c r="G992" s="155"/>
      <c r="H992" s="155"/>
      <c r="I992" s="155"/>
      <c r="J992" s="155"/>
      <c r="K992" s="155"/>
      <c r="L992" s="155"/>
      <c r="M992" s="155"/>
      <c r="N992" s="156"/>
      <c r="O992" s="157"/>
      <c r="P992" s="158"/>
      <c r="Q992" s="155"/>
      <c r="R992" s="159"/>
      <c r="S992" s="159"/>
      <c r="T992" s="155"/>
      <c r="U992" s="159"/>
      <c r="V992" s="159"/>
      <c r="W992" s="160"/>
      <c r="X992" s="155"/>
      <c r="Y992" s="158"/>
      <c r="Z992" s="155"/>
      <c r="AA992" s="155"/>
      <c r="AB992" s="155"/>
      <c r="AC992" s="162"/>
      <c r="AD992" s="162"/>
      <c r="AE992" s="155"/>
      <c r="AF992" s="155"/>
      <c r="AG992" s="155"/>
      <c r="AH992" s="155"/>
      <c r="AI992" s="155"/>
      <c r="AJ992" s="163"/>
      <c r="AK992" s="163"/>
      <c r="AL992" s="163"/>
      <c r="AM992" s="163"/>
      <c r="AN992" s="164"/>
      <c r="AO992" s="165"/>
      <c r="AP992" s="163"/>
      <c r="AQ992" s="155"/>
      <c r="AR992" s="155"/>
      <c r="AS992" s="155"/>
      <c r="AT992" s="166"/>
      <c r="AU992" s="158"/>
      <c r="AV992" s="155"/>
      <c r="AW992" s="155"/>
      <c r="AX992" s="155"/>
      <c r="AY992" s="155"/>
      <c r="AZ992" s="166"/>
      <c r="BA992" s="158"/>
      <c r="BB992" s="155"/>
      <c r="BC992" s="155"/>
      <c r="BD992" s="155"/>
      <c r="BE992" s="155"/>
      <c r="BF992" s="166"/>
      <c r="BG992" s="158"/>
      <c r="BH992" s="155"/>
      <c r="BI992" s="158"/>
      <c r="BJ992" s="155"/>
      <c r="BK992" s="155"/>
      <c r="BL992" s="155"/>
      <c r="BM992" s="155"/>
      <c r="BN992" s="155"/>
      <c r="BO992" s="155"/>
      <c r="BP992" s="155"/>
      <c r="BQ992" s="155"/>
      <c r="BR992" s="155"/>
      <c r="BS992" s="155"/>
      <c r="BT992" s="155"/>
      <c r="BU992" s="155"/>
      <c r="BV992" s="155"/>
      <c r="BW992" s="155"/>
      <c r="BX992" s="155"/>
      <c r="BY992" s="155"/>
      <c r="BZ992" s="155"/>
      <c r="CA992" s="155"/>
      <c r="CB992" s="155"/>
      <c r="CC992" s="155"/>
      <c r="CD992" s="155"/>
      <c r="CE992" s="155"/>
      <c r="CF992" s="155"/>
      <c r="CG992" s="155"/>
      <c r="CH992" s="155"/>
      <c r="CI992" s="155"/>
      <c r="CJ992" s="166"/>
      <c r="CK992" s="161"/>
      <c r="CL992" s="161"/>
      <c r="CM992" s="161"/>
      <c r="CN992" s="161"/>
      <c r="CO992" s="161"/>
      <c r="CP992" s="161"/>
      <c r="CQ992" s="161"/>
      <c r="CR992" s="167" t="e">
        <f>IFERROR(MATCH(M992,'Cat Val Desplegable'!$B:$B,0),"")-1</f>
        <v>#VALUE!</v>
      </c>
      <c r="CS992" s="167">
        <f>COUNTIF('Cat Val Desplegable'!$B$3:$B$257,'Altas FI-Compras'!M992)</f>
        <v>0</v>
      </c>
      <c r="CT992" s="167" t="e">
        <f>IFERROR(MATCH(Y992,'Cat Val Desplegable'!$E:$E,0),"")-1</f>
        <v>#VALUE!</v>
      </c>
      <c r="CU992" s="167">
        <f>COUNTIF('Cat Val Desplegable'!$E$3:$E$296,'Altas FI-Compras'!Y992)</f>
        <v>0</v>
      </c>
      <c r="CV992" s="161"/>
      <c r="CW992" s="161"/>
      <c r="CX992" s="161"/>
      <c r="CY992" s="161"/>
      <c r="CZ992" s="161"/>
      <c r="DA992" s="161"/>
      <c r="DB992" s="161"/>
      <c r="DC992" s="161"/>
      <c r="DD992" s="161"/>
    </row>
    <row r="993" spans="1:108">
      <c r="A993" s="155"/>
      <c r="B993" s="155"/>
      <c r="C993" s="155"/>
      <c r="D993" s="155"/>
      <c r="E993" s="155"/>
      <c r="F993" s="155"/>
      <c r="G993" s="155"/>
      <c r="H993" s="155"/>
      <c r="I993" s="155"/>
      <c r="J993" s="155"/>
      <c r="K993" s="155"/>
      <c r="L993" s="155"/>
      <c r="M993" s="155"/>
      <c r="N993" s="156"/>
      <c r="O993" s="157"/>
      <c r="P993" s="158"/>
      <c r="Q993" s="155"/>
      <c r="R993" s="159"/>
      <c r="S993" s="159"/>
      <c r="T993" s="155"/>
      <c r="U993" s="159"/>
      <c r="V993" s="159"/>
      <c r="W993" s="160"/>
      <c r="X993" s="155"/>
      <c r="Y993" s="158"/>
      <c r="Z993" s="155"/>
      <c r="AA993" s="155"/>
      <c r="AB993" s="155"/>
      <c r="AC993" s="162"/>
      <c r="AD993" s="162"/>
      <c r="AE993" s="155"/>
      <c r="AF993" s="155"/>
      <c r="AG993" s="155"/>
      <c r="AH993" s="155"/>
      <c r="AI993" s="155"/>
      <c r="AJ993" s="163"/>
      <c r="AK993" s="163"/>
      <c r="AL993" s="163"/>
      <c r="AM993" s="163"/>
      <c r="AN993" s="164"/>
      <c r="AO993" s="165"/>
      <c r="AP993" s="163"/>
      <c r="AQ993" s="155"/>
      <c r="AR993" s="155"/>
      <c r="AS993" s="155"/>
      <c r="AT993" s="166"/>
      <c r="AU993" s="158"/>
      <c r="AV993" s="155"/>
      <c r="AW993" s="155"/>
      <c r="AX993" s="155"/>
      <c r="AY993" s="155"/>
      <c r="AZ993" s="166"/>
      <c r="BA993" s="158"/>
      <c r="BB993" s="155"/>
      <c r="BC993" s="155"/>
      <c r="BD993" s="155"/>
      <c r="BE993" s="155"/>
      <c r="BF993" s="166"/>
      <c r="BG993" s="158"/>
      <c r="BH993" s="155"/>
      <c r="BI993" s="158"/>
      <c r="BJ993" s="155"/>
      <c r="BK993" s="155"/>
      <c r="BL993" s="155"/>
      <c r="BM993" s="155"/>
      <c r="BN993" s="155"/>
      <c r="BO993" s="155"/>
      <c r="BP993" s="155"/>
      <c r="BQ993" s="155"/>
      <c r="BR993" s="155"/>
      <c r="BS993" s="155"/>
      <c r="BT993" s="155"/>
      <c r="BU993" s="155"/>
      <c r="BV993" s="155"/>
      <c r="BW993" s="155"/>
      <c r="BX993" s="155"/>
      <c r="BY993" s="155"/>
      <c r="BZ993" s="155"/>
      <c r="CA993" s="155"/>
      <c r="CB993" s="155"/>
      <c r="CC993" s="155"/>
      <c r="CD993" s="155"/>
      <c r="CE993" s="155"/>
      <c r="CF993" s="155"/>
      <c r="CG993" s="155"/>
      <c r="CH993" s="155"/>
      <c r="CI993" s="155"/>
      <c r="CJ993" s="166"/>
      <c r="CK993" s="161"/>
      <c r="CL993" s="161"/>
      <c r="CM993" s="161"/>
      <c r="CN993" s="161"/>
      <c r="CO993" s="161"/>
      <c r="CP993" s="161"/>
      <c r="CQ993" s="161"/>
      <c r="CR993" s="167" t="e">
        <f>IFERROR(MATCH(M993,'Cat Val Desplegable'!$B:$B,0),"")-1</f>
        <v>#VALUE!</v>
      </c>
      <c r="CS993" s="167">
        <f>COUNTIF('Cat Val Desplegable'!$B$3:$B$257,'Altas FI-Compras'!M993)</f>
        <v>0</v>
      </c>
      <c r="CT993" s="167" t="e">
        <f>IFERROR(MATCH(Y993,'Cat Val Desplegable'!$E:$E,0),"")-1</f>
        <v>#VALUE!</v>
      </c>
      <c r="CU993" s="167">
        <f>COUNTIF('Cat Val Desplegable'!$E$3:$E$296,'Altas FI-Compras'!Y993)</f>
        <v>0</v>
      </c>
      <c r="CV993" s="161"/>
      <c r="CW993" s="161"/>
      <c r="CX993" s="161"/>
      <c r="CY993" s="161"/>
      <c r="CZ993" s="161"/>
      <c r="DA993" s="161"/>
      <c r="DB993" s="161"/>
      <c r="DC993" s="161"/>
      <c r="DD993" s="161"/>
    </row>
    <row r="994" spans="1:108">
      <c r="A994" s="155"/>
      <c r="B994" s="155"/>
      <c r="C994" s="155"/>
      <c r="D994" s="155"/>
      <c r="E994" s="155"/>
      <c r="F994" s="155"/>
      <c r="G994" s="155"/>
      <c r="H994" s="155"/>
      <c r="I994" s="155"/>
      <c r="J994" s="155"/>
      <c r="K994" s="155"/>
      <c r="L994" s="155"/>
      <c r="M994" s="155"/>
      <c r="N994" s="156"/>
      <c r="O994" s="157"/>
      <c r="P994" s="158"/>
      <c r="Q994" s="155"/>
      <c r="R994" s="159"/>
      <c r="S994" s="159"/>
      <c r="T994" s="155"/>
      <c r="U994" s="159"/>
      <c r="V994" s="159"/>
      <c r="W994" s="160"/>
      <c r="X994" s="155"/>
      <c r="Y994" s="158"/>
      <c r="Z994" s="155"/>
      <c r="AA994" s="155"/>
      <c r="AB994" s="155"/>
      <c r="AC994" s="162"/>
      <c r="AD994" s="162"/>
      <c r="AE994" s="155"/>
      <c r="AF994" s="155"/>
      <c r="AG994" s="155"/>
      <c r="AH994" s="155"/>
      <c r="AI994" s="155"/>
      <c r="AJ994" s="163"/>
      <c r="AK994" s="163"/>
      <c r="AL994" s="163"/>
      <c r="AM994" s="163"/>
      <c r="AN994" s="164"/>
      <c r="AO994" s="165"/>
      <c r="AP994" s="163"/>
      <c r="AQ994" s="155"/>
      <c r="AR994" s="155"/>
      <c r="AS994" s="155"/>
      <c r="AT994" s="166"/>
      <c r="AU994" s="158"/>
      <c r="AV994" s="155"/>
      <c r="AW994" s="155"/>
      <c r="AX994" s="155"/>
      <c r="AY994" s="155"/>
      <c r="AZ994" s="166"/>
      <c r="BA994" s="158"/>
      <c r="BB994" s="155"/>
      <c r="BC994" s="155"/>
      <c r="BD994" s="155"/>
      <c r="BE994" s="155"/>
      <c r="BF994" s="166"/>
      <c r="BG994" s="158"/>
      <c r="BH994" s="155"/>
      <c r="BI994" s="158"/>
      <c r="BJ994" s="155"/>
      <c r="BK994" s="155"/>
      <c r="BL994" s="155"/>
      <c r="BM994" s="155"/>
      <c r="BN994" s="155"/>
      <c r="BO994" s="155"/>
      <c r="BP994" s="155"/>
      <c r="BQ994" s="155"/>
      <c r="BR994" s="155"/>
      <c r="BS994" s="155"/>
      <c r="BT994" s="155"/>
      <c r="BU994" s="155"/>
      <c r="BV994" s="155"/>
      <c r="BW994" s="155"/>
      <c r="BX994" s="155"/>
      <c r="BY994" s="155"/>
      <c r="BZ994" s="155"/>
      <c r="CA994" s="155"/>
      <c r="CB994" s="155"/>
      <c r="CC994" s="155"/>
      <c r="CD994" s="155"/>
      <c r="CE994" s="155"/>
      <c r="CF994" s="155"/>
      <c r="CG994" s="155"/>
      <c r="CH994" s="155"/>
      <c r="CI994" s="155"/>
      <c r="CJ994" s="166"/>
      <c r="CK994" s="161"/>
      <c r="CL994" s="161"/>
      <c r="CM994" s="161"/>
      <c r="CN994" s="161"/>
      <c r="CO994" s="161"/>
      <c r="CP994" s="161"/>
      <c r="CQ994" s="161"/>
      <c r="CR994" s="167" t="e">
        <f>IFERROR(MATCH(M994,'Cat Val Desplegable'!$B:$B,0),"")-1</f>
        <v>#VALUE!</v>
      </c>
      <c r="CS994" s="167">
        <f>COUNTIF('Cat Val Desplegable'!$B$3:$B$257,'Altas FI-Compras'!M994)</f>
        <v>0</v>
      </c>
      <c r="CT994" s="167" t="e">
        <f>IFERROR(MATCH(Y994,'Cat Val Desplegable'!$E:$E,0),"")-1</f>
        <v>#VALUE!</v>
      </c>
      <c r="CU994" s="167">
        <f>COUNTIF('Cat Val Desplegable'!$E$3:$E$296,'Altas FI-Compras'!Y994)</f>
        <v>0</v>
      </c>
      <c r="CV994" s="161"/>
      <c r="CW994" s="161"/>
      <c r="CX994" s="161"/>
      <c r="CY994" s="161"/>
      <c r="CZ994" s="161"/>
      <c r="DA994" s="161"/>
      <c r="DB994" s="161"/>
      <c r="DC994" s="161"/>
      <c r="DD994" s="161"/>
    </row>
    <row r="995" spans="1:108">
      <c r="A995" s="155"/>
      <c r="B995" s="155"/>
      <c r="C995" s="155"/>
      <c r="D995" s="155"/>
      <c r="E995" s="155"/>
      <c r="F995" s="155"/>
      <c r="G995" s="155"/>
      <c r="H995" s="155"/>
      <c r="I995" s="155"/>
      <c r="J995" s="155"/>
      <c r="K995" s="155"/>
      <c r="L995" s="155"/>
      <c r="M995" s="155"/>
      <c r="N995" s="156"/>
      <c r="O995" s="157"/>
      <c r="P995" s="158"/>
      <c r="Q995" s="155"/>
      <c r="R995" s="159"/>
      <c r="S995" s="159"/>
      <c r="T995" s="155"/>
      <c r="U995" s="159"/>
      <c r="V995" s="159"/>
      <c r="W995" s="160"/>
      <c r="X995" s="155"/>
      <c r="Y995" s="158"/>
      <c r="Z995" s="155"/>
      <c r="AA995" s="155"/>
      <c r="AB995" s="155"/>
      <c r="AC995" s="162"/>
      <c r="AD995" s="162"/>
      <c r="AE995" s="155"/>
      <c r="AF995" s="155"/>
      <c r="AG995" s="155"/>
      <c r="AH995" s="155"/>
      <c r="AI995" s="155"/>
      <c r="AJ995" s="163"/>
      <c r="AK995" s="163"/>
      <c r="AL995" s="163"/>
      <c r="AM995" s="163"/>
      <c r="AN995" s="164"/>
      <c r="AO995" s="165"/>
      <c r="AP995" s="163"/>
      <c r="AQ995" s="155"/>
      <c r="AR995" s="155"/>
      <c r="AS995" s="155"/>
      <c r="AT995" s="166"/>
      <c r="AU995" s="158"/>
      <c r="AV995" s="155"/>
      <c r="AW995" s="155"/>
      <c r="AX995" s="155"/>
      <c r="AY995" s="155"/>
      <c r="AZ995" s="166"/>
      <c r="BA995" s="158"/>
      <c r="BB995" s="155"/>
      <c r="BC995" s="155"/>
      <c r="BD995" s="155"/>
      <c r="BE995" s="155"/>
      <c r="BF995" s="166"/>
      <c r="BG995" s="158"/>
      <c r="BH995" s="155"/>
      <c r="BI995" s="158"/>
      <c r="BJ995" s="155"/>
      <c r="BK995" s="155"/>
      <c r="BL995" s="155"/>
      <c r="BM995" s="155"/>
      <c r="BN995" s="155"/>
      <c r="BO995" s="155"/>
      <c r="BP995" s="155"/>
      <c r="BQ995" s="155"/>
      <c r="BR995" s="155"/>
      <c r="BS995" s="155"/>
      <c r="BT995" s="155"/>
      <c r="BU995" s="155"/>
      <c r="BV995" s="155"/>
      <c r="BW995" s="155"/>
      <c r="BX995" s="155"/>
      <c r="BY995" s="155"/>
      <c r="BZ995" s="155"/>
      <c r="CA995" s="155"/>
      <c r="CB995" s="155"/>
      <c r="CC995" s="155"/>
      <c r="CD995" s="155"/>
      <c r="CE995" s="155"/>
      <c r="CF995" s="155"/>
      <c r="CG995" s="155"/>
      <c r="CH995" s="155"/>
      <c r="CI995" s="155"/>
      <c r="CJ995" s="166"/>
      <c r="CK995" s="161"/>
      <c r="CL995" s="161"/>
      <c r="CM995" s="161"/>
      <c r="CN995" s="161"/>
      <c r="CO995" s="161"/>
      <c r="CP995" s="161"/>
      <c r="CQ995" s="161"/>
      <c r="CR995" s="167" t="e">
        <f>IFERROR(MATCH(M995,'Cat Val Desplegable'!$B:$B,0),"")-1</f>
        <v>#VALUE!</v>
      </c>
      <c r="CS995" s="167">
        <f>COUNTIF('Cat Val Desplegable'!$B$3:$B$257,'Altas FI-Compras'!M995)</f>
        <v>0</v>
      </c>
      <c r="CT995" s="167" t="e">
        <f>IFERROR(MATCH(Y995,'Cat Val Desplegable'!$E:$E,0),"")-1</f>
        <v>#VALUE!</v>
      </c>
      <c r="CU995" s="167">
        <f>COUNTIF('Cat Val Desplegable'!$E$3:$E$296,'Altas FI-Compras'!Y995)</f>
        <v>0</v>
      </c>
      <c r="CV995" s="161"/>
      <c r="CW995" s="161"/>
      <c r="CX995" s="161"/>
      <c r="CY995" s="161"/>
      <c r="CZ995" s="161"/>
      <c r="DA995" s="161"/>
      <c r="DB995" s="161"/>
      <c r="DC995" s="161"/>
      <c r="DD995" s="161"/>
    </row>
    <row r="996" spans="1:108">
      <c r="A996" s="155"/>
      <c r="B996" s="155"/>
      <c r="C996" s="155"/>
      <c r="D996" s="155"/>
      <c r="E996" s="155"/>
      <c r="F996" s="155"/>
      <c r="G996" s="155"/>
      <c r="H996" s="155"/>
      <c r="I996" s="155"/>
      <c r="J996" s="155"/>
      <c r="K996" s="155"/>
      <c r="L996" s="155"/>
      <c r="M996" s="155"/>
      <c r="N996" s="156"/>
      <c r="O996" s="157"/>
      <c r="P996" s="158"/>
      <c r="Q996" s="155"/>
      <c r="R996" s="159"/>
      <c r="S996" s="159"/>
      <c r="T996" s="155"/>
      <c r="U996" s="159"/>
      <c r="V996" s="159"/>
      <c r="W996" s="160"/>
      <c r="X996" s="155"/>
      <c r="Y996" s="158"/>
      <c r="Z996" s="155"/>
      <c r="AA996" s="155"/>
      <c r="AB996" s="155"/>
      <c r="AC996" s="162"/>
      <c r="AD996" s="162"/>
      <c r="AE996" s="155"/>
      <c r="AF996" s="155"/>
      <c r="AG996" s="155"/>
      <c r="AH996" s="155"/>
      <c r="AI996" s="155"/>
      <c r="AJ996" s="163"/>
      <c r="AK996" s="163"/>
      <c r="AL996" s="163"/>
      <c r="AM996" s="163"/>
      <c r="AN996" s="164"/>
      <c r="AO996" s="165"/>
      <c r="AP996" s="163"/>
      <c r="AQ996" s="155"/>
      <c r="AR996" s="155"/>
      <c r="AS996" s="155"/>
      <c r="AT996" s="166"/>
      <c r="AU996" s="158"/>
      <c r="AV996" s="155"/>
      <c r="AW996" s="155"/>
      <c r="AX996" s="155"/>
      <c r="AY996" s="155"/>
      <c r="AZ996" s="166"/>
      <c r="BA996" s="158"/>
      <c r="BB996" s="155"/>
      <c r="BC996" s="155"/>
      <c r="BD996" s="155"/>
      <c r="BE996" s="155"/>
      <c r="BF996" s="166"/>
      <c r="BG996" s="158"/>
      <c r="BH996" s="155"/>
      <c r="BI996" s="158"/>
      <c r="BJ996" s="155"/>
      <c r="BK996" s="155"/>
      <c r="BL996" s="155"/>
      <c r="BM996" s="155"/>
      <c r="BN996" s="155"/>
      <c r="BO996" s="155"/>
      <c r="BP996" s="155"/>
      <c r="BQ996" s="155"/>
      <c r="BR996" s="155"/>
      <c r="BS996" s="155"/>
      <c r="BT996" s="155"/>
      <c r="BU996" s="155"/>
      <c r="BV996" s="155"/>
      <c r="BW996" s="155"/>
      <c r="BX996" s="155"/>
      <c r="BY996" s="155"/>
      <c r="BZ996" s="155"/>
      <c r="CA996" s="155"/>
      <c r="CB996" s="155"/>
      <c r="CC996" s="155"/>
      <c r="CD996" s="155"/>
      <c r="CE996" s="155"/>
      <c r="CF996" s="155"/>
      <c r="CG996" s="155"/>
      <c r="CH996" s="155"/>
      <c r="CI996" s="155"/>
      <c r="CJ996" s="166"/>
      <c r="CK996" s="161"/>
      <c r="CL996" s="161"/>
      <c r="CM996" s="161"/>
      <c r="CN996" s="161"/>
      <c r="CO996" s="161"/>
      <c r="CP996" s="161"/>
      <c r="CQ996" s="161"/>
      <c r="CR996" s="167" t="e">
        <f>IFERROR(MATCH(M996,'Cat Val Desplegable'!$B:$B,0),"")-1</f>
        <v>#VALUE!</v>
      </c>
      <c r="CS996" s="167">
        <f>COUNTIF('Cat Val Desplegable'!$B$3:$B$257,'Altas FI-Compras'!M996)</f>
        <v>0</v>
      </c>
      <c r="CT996" s="167" t="e">
        <f>IFERROR(MATCH(Y996,'Cat Val Desplegable'!$E:$E,0),"")-1</f>
        <v>#VALUE!</v>
      </c>
      <c r="CU996" s="167">
        <f>COUNTIF('Cat Val Desplegable'!$E$3:$E$296,'Altas FI-Compras'!Y996)</f>
        <v>0</v>
      </c>
      <c r="CV996" s="161"/>
      <c r="CW996" s="161"/>
      <c r="CX996" s="161"/>
      <c r="CY996" s="161"/>
      <c r="CZ996" s="161"/>
      <c r="DA996" s="161"/>
      <c r="DB996" s="161"/>
      <c r="DC996" s="161"/>
      <c r="DD996" s="161"/>
    </row>
    <row r="997" spans="1:108">
      <c r="A997" s="155"/>
      <c r="B997" s="155"/>
      <c r="C997" s="155"/>
      <c r="D997" s="155"/>
      <c r="E997" s="155"/>
      <c r="F997" s="155"/>
      <c r="G997" s="155"/>
      <c r="H997" s="155"/>
      <c r="I997" s="155"/>
      <c r="J997" s="155"/>
      <c r="K997" s="155"/>
      <c r="L997" s="155"/>
      <c r="M997" s="155"/>
      <c r="N997" s="156"/>
      <c r="O997" s="157"/>
      <c r="P997" s="158"/>
      <c r="Q997" s="155"/>
      <c r="R997" s="159"/>
      <c r="S997" s="159"/>
      <c r="T997" s="155"/>
      <c r="U997" s="159"/>
      <c r="V997" s="159"/>
      <c r="W997" s="160"/>
      <c r="X997" s="155"/>
      <c r="Y997" s="158"/>
      <c r="Z997" s="155"/>
      <c r="AA997" s="155"/>
      <c r="AB997" s="155"/>
      <c r="AC997" s="162"/>
      <c r="AD997" s="162"/>
      <c r="AE997" s="155"/>
      <c r="AF997" s="155"/>
      <c r="AG997" s="155"/>
      <c r="AH997" s="155"/>
      <c r="AI997" s="155"/>
      <c r="AJ997" s="163"/>
      <c r="AK997" s="163"/>
      <c r="AL997" s="163"/>
      <c r="AM997" s="163"/>
      <c r="AN997" s="164"/>
      <c r="AO997" s="165"/>
      <c r="AP997" s="163"/>
      <c r="AQ997" s="155"/>
      <c r="AR997" s="155"/>
      <c r="AS997" s="155"/>
      <c r="AT997" s="166"/>
      <c r="AU997" s="158"/>
      <c r="AV997" s="155"/>
      <c r="AW997" s="155"/>
      <c r="AX997" s="155"/>
      <c r="AY997" s="155"/>
      <c r="AZ997" s="166"/>
      <c r="BA997" s="158"/>
      <c r="BB997" s="155"/>
      <c r="BC997" s="155"/>
      <c r="BD997" s="155"/>
      <c r="BE997" s="155"/>
      <c r="BF997" s="166"/>
      <c r="BG997" s="158"/>
      <c r="BH997" s="155"/>
      <c r="BI997" s="158"/>
      <c r="BJ997" s="155"/>
      <c r="BK997" s="155"/>
      <c r="BL997" s="155"/>
      <c r="BM997" s="155"/>
      <c r="BN997" s="155"/>
      <c r="BO997" s="155"/>
      <c r="BP997" s="155"/>
      <c r="BQ997" s="155"/>
      <c r="BR997" s="155"/>
      <c r="BS997" s="155"/>
      <c r="BT997" s="155"/>
      <c r="BU997" s="155"/>
      <c r="BV997" s="155"/>
      <c r="BW997" s="155"/>
      <c r="BX997" s="155"/>
      <c r="BY997" s="155"/>
      <c r="BZ997" s="155"/>
      <c r="CA997" s="155"/>
      <c r="CB997" s="155"/>
      <c r="CC997" s="155"/>
      <c r="CD997" s="155"/>
      <c r="CE997" s="155"/>
      <c r="CF997" s="155"/>
      <c r="CG997" s="155"/>
      <c r="CH997" s="155"/>
      <c r="CI997" s="155"/>
      <c r="CJ997" s="166"/>
      <c r="CK997" s="161"/>
      <c r="CL997" s="161"/>
      <c r="CM997" s="161"/>
      <c r="CN997" s="161"/>
      <c r="CO997" s="161"/>
      <c r="CP997" s="161"/>
      <c r="CQ997" s="161"/>
      <c r="CR997" s="167" t="e">
        <f>IFERROR(MATCH(M997,'Cat Val Desplegable'!$B:$B,0),"")-1</f>
        <v>#VALUE!</v>
      </c>
      <c r="CS997" s="167">
        <f>COUNTIF('Cat Val Desplegable'!$B$3:$B$257,'Altas FI-Compras'!M997)</f>
        <v>0</v>
      </c>
      <c r="CT997" s="167" t="e">
        <f>IFERROR(MATCH(Y997,'Cat Val Desplegable'!$E:$E,0),"")-1</f>
        <v>#VALUE!</v>
      </c>
      <c r="CU997" s="167">
        <f>COUNTIF('Cat Val Desplegable'!$E$3:$E$296,'Altas FI-Compras'!Y997)</f>
        <v>0</v>
      </c>
      <c r="CV997" s="161"/>
      <c r="CW997" s="161"/>
      <c r="CX997" s="161"/>
      <c r="CY997" s="161"/>
      <c r="CZ997" s="161"/>
      <c r="DA997" s="161"/>
      <c r="DB997" s="161"/>
      <c r="DC997" s="161"/>
      <c r="DD997" s="161"/>
    </row>
    <row r="998" spans="1:108">
      <c r="A998" s="155"/>
      <c r="B998" s="155"/>
      <c r="C998" s="155"/>
      <c r="D998" s="155"/>
      <c r="E998" s="155"/>
      <c r="F998" s="155"/>
      <c r="G998" s="155"/>
      <c r="H998" s="155"/>
      <c r="I998" s="155"/>
      <c r="J998" s="155"/>
      <c r="K998" s="155"/>
      <c r="L998" s="155"/>
      <c r="M998" s="155"/>
      <c r="N998" s="156"/>
      <c r="O998" s="157"/>
      <c r="P998" s="158"/>
      <c r="Q998" s="155"/>
      <c r="R998" s="159"/>
      <c r="S998" s="159"/>
      <c r="T998" s="155"/>
      <c r="U998" s="159"/>
      <c r="V998" s="159"/>
      <c r="W998" s="160"/>
      <c r="X998" s="155"/>
      <c r="Y998" s="158"/>
      <c r="Z998" s="155"/>
      <c r="AA998" s="155"/>
      <c r="AB998" s="155"/>
      <c r="AC998" s="162"/>
      <c r="AD998" s="162"/>
      <c r="AE998" s="155"/>
      <c r="AF998" s="155"/>
      <c r="AG998" s="155"/>
      <c r="AH998" s="155"/>
      <c r="AI998" s="155"/>
      <c r="AJ998" s="163"/>
      <c r="AK998" s="163"/>
      <c r="AL998" s="163"/>
      <c r="AM998" s="163"/>
      <c r="AN998" s="164"/>
      <c r="AO998" s="165"/>
      <c r="AP998" s="163"/>
      <c r="AQ998" s="155"/>
      <c r="AR998" s="155"/>
      <c r="AS998" s="155"/>
      <c r="AT998" s="166"/>
      <c r="AU998" s="158"/>
      <c r="AV998" s="155"/>
      <c r="AW998" s="155"/>
      <c r="AX998" s="155"/>
      <c r="AY998" s="155"/>
      <c r="AZ998" s="166"/>
      <c r="BA998" s="158"/>
      <c r="BB998" s="155"/>
      <c r="BC998" s="155"/>
      <c r="BD998" s="155"/>
      <c r="BE998" s="155"/>
      <c r="BF998" s="166"/>
      <c r="BG998" s="158"/>
      <c r="BH998" s="155"/>
      <c r="BI998" s="158"/>
      <c r="BJ998" s="155"/>
      <c r="BK998" s="155"/>
      <c r="BL998" s="155"/>
      <c r="BM998" s="155"/>
      <c r="BN998" s="155"/>
      <c r="BO998" s="155"/>
      <c r="BP998" s="155"/>
      <c r="BQ998" s="155"/>
      <c r="BR998" s="155"/>
      <c r="BS998" s="155"/>
      <c r="BT998" s="155"/>
      <c r="BU998" s="155"/>
      <c r="BV998" s="155"/>
      <c r="BW998" s="155"/>
      <c r="BX998" s="155"/>
      <c r="BY998" s="155"/>
      <c r="BZ998" s="155"/>
      <c r="CA998" s="155"/>
      <c r="CB998" s="155"/>
      <c r="CC998" s="155"/>
      <c r="CD998" s="155"/>
      <c r="CE998" s="155"/>
      <c r="CF998" s="155"/>
      <c r="CG998" s="155"/>
      <c r="CH998" s="155"/>
      <c r="CI998" s="155"/>
      <c r="CJ998" s="166"/>
      <c r="CK998" s="161"/>
      <c r="CL998" s="161"/>
      <c r="CM998" s="161"/>
      <c r="CN998" s="161"/>
      <c r="CO998" s="161"/>
      <c r="CP998" s="161"/>
      <c r="CQ998" s="161"/>
      <c r="CR998" s="167" t="e">
        <f>IFERROR(MATCH(M998,'Cat Val Desplegable'!$B:$B,0),"")-1</f>
        <v>#VALUE!</v>
      </c>
      <c r="CS998" s="167">
        <f>COUNTIF('Cat Val Desplegable'!$B$3:$B$257,'Altas FI-Compras'!M998)</f>
        <v>0</v>
      </c>
      <c r="CT998" s="167" t="e">
        <f>IFERROR(MATCH(Y998,'Cat Val Desplegable'!$E:$E,0),"")-1</f>
        <v>#VALUE!</v>
      </c>
      <c r="CU998" s="167">
        <f>COUNTIF('Cat Val Desplegable'!$E$3:$E$296,'Altas FI-Compras'!Y998)</f>
        <v>0</v>
      </c>
      <c r="CV998" s="161"/>
      <c r="CW998" s="161"/>
      <c r="CX998" s="161"/>
      <c r="CY998" s="161"/>
      <c r="CZ998" s="161"/>
      <c r="DA998" s="161"/>
      <c r="DB998" s="161"/>
      <c r="DC998" s="161"/>
      <c r="DD998" s="161"/>
    </row>
    <row r="999" spans="1:108">
      <c r="A999" s="155"/>
      <c r="B999" s="155"/>
      <c r="C999" s="155"/>
      <c r="D999" s="155"/>
      <c r="E999" s="155"/>
      <c r="F999" s="155"/>
      <c r="G999" s="155"/>
      <c r="H999" s="155"/>
      <c r="I999" s="155"/>
      <c r="J999" s="155"/>
      <c r="K999" s="155"/>
      <c r="L999" s="155"/>
      <c r="M999" s="155"/>
      <c r="N999" s="156"/>
      <c r="O999" s="157"/>
      <c r="P999" s="158"/>
      <c r="Q999" s="155"/>
      <c r="R999" s="159"/>
      <c r="S999" s="159"/>
      <c r="T999" s="155"/>
      <c r="U999" s="159"/>
      <c r="V999" s="159"/>
      <c r="W999" s="160"/>
      <c r="X999" s="155"/>
      <c r="Y999" s="158"/>
      <c r="Z999" s="155"/>
      <c r="AA999" s="155"/>
      <c r="AB999" s="155"/>
      <c r="AC999" s="162"/>
      <c r="AD999" s="162"/>
      <c r="AE999" s="155"/>
      <c r="AF999" s="155"/>
      <c r="AG999" s="155"/>
      <c r="AH999" s="155"/>
      <c r="AI999" s="155"/>
      <c r="AJ999" s="163"/>
      <c r="AK999" s="163"/>
      <c r="AL999" s="163"/>
      <c r="AM999" s="163"/>
      <c r="AN999" s="164"/>
      <c r="AO999" s="165"/>
      <c r="AP999" s="163"/>
      <c r="AQ999" s="155"/>
      <c r="AR999" s="155"/>
      <c r="AS999" s="155"/>
      <c r="AT999" s="166"/>
      <c r="AU999" s="158"/>
      <c r="AV999" s="155"/>
      <c r="AW999" s="155"/>
      <c r="AX999" s="155"/>
      <c r="AY999" s="155"/>
      <c r="AZ999" s="166"/>
      <c r="BA999" s="158"/>
      <c r="BB999" s="155"/>
      <c r="BC999" s="155"/>
      <c r="BD999" s="155"/>
      <c r="BE999" s="155"/>
      <c r="BF999" s="166"/>
      <c r="BG999" s="158"/>
      <c r="BH999" s="155"/>
      <c r="BI999" s="158"/>
      <c r="BJ999" s="155"/>
      <c r="BK999" s="155"/>
      <c r="BL999" s="155"/>
      <c r="BM999" s="155"/>
      <c r="BN999" s="155"/>
      <c r="BO999" s="155"/>
      <c r="BP999" s="155"/>
      <c r="BQ999" s="155"/>
      <c r="BR999" s="155"/>
      <c r="BS999" s="155"/>
      <c r="BT999" s="155"/>
      <c r="BU999" s="155"/>
      <c r="BV999" s="155"/>
      <c r="BW999" s="155"/>
      <c r="BX999" s="155"/>
      <c r="BY999" s="155"/>
      <c r="BZ999" s="155"/>
      <c r="CA999" s="155"/>
      <c r="CB999" s="155"/>
      <c r="CC999" s="155"/>
      <c r="CD999" s="155"/>
      <c r="CE999" s="155"/>
      <c r="CF999" s="155"/>
      <c r="CG999" s="155"/>
      <c r="CH999" s="155"/>
      <c r="CI999" s="155"/>
      <c r="CJ999" s="166"/>
      <c r="CK999" s="161"/>
      <c r="CL999" s="161"/>
      <c r="CM999" s="161"/>
      <c r="CN999" s="161"/>
      <c r="CO999" s="161"/>
      <c r="CP999" s="161"/>
      <c r="CQ999" s="161"/>
      <c r="CR999" s="167" t="e">
        <f>IFERROR(MATCH(M999,'Cat Val Desplegable'!$B:$B,0),"")-1</f>
        <v>#VALUE!</v>
      </c>
      <c r="CS999" s="167">
        <f>COUNTIF('Cat Val Desplegable'!$B$3:$B$257,'Altas FI-Compras'!M999)</f>
        <v>0</v>
      </c>
      <c r="CT999" s="167" t="e">
        <f>IFERROR(MATCH(Y999,'Cat Val Desplegable'!$E:$E,0),"")-1</f>
        <v>#VALUE!</v>
      </c>
      <c r="CU999" s="167">
        <f>COUNTIF('Cat Val Desplegable'!$E$3:$E$296,'Altas FI-Compras'!Y999)</f>
        <v>0</v>
      </c>
      <c r="CV999" s="161"/>
      <c r="CW999" s="161"/>
      <c r="CX999" s="161"/>
      <c r="CY999" s="161"/>
      <c r="CZ999" s="161"/>
      <c r="DA999" s="161"/>
      <c r="DB999" s="161"/>
      <c r="DC999" s="161"/>
      <c r="DD999" s="161"/>
    </row>
    <row r="1000" spans="1:108">
      <c r="A1000" s="155"/>
      <c r="B1000" s="155"/>
      <c r="C1000" s="155"/>
      <c r="D1000" s="155"/>
      <c r="E1000" s="155"/>
      <c r="F1000" s="155"/>
      <c r="G1000" s="155"/>
      <c r="H1000" s="155"/>
      <c r="I1000" s="155"/>
      <c r="J1000" s="155"/>
      <c r="K1000" s="155"/>
      <c r="L1000" s="155"/>
      <c r="M1000" s="155"/>
      <c r="N1000" s="156"/>
      <c r="O1000" s="157"/>
      <c r="P1000" s="158"/>
      <c r="Q1000" s="155"/>
      <c r="R1000" s="159"/>
      <c r="S1000" s="159"/>
      <c r="T1000" s="155"/>
      <c r="U1000" s="159"/>
      <c r="V1000" s="159"/>
      <c r="W1000" s="160"/>
      <c r="X1000" s="155"/>
      <c r="Y1000" s="158"/>
      <c r="Z1000" s="155"/>
      <c r="AA1000" s="155"/>
      <c r="AB1000" s="155"/>
      <c r="AC1000" s="162"/>
      <c r="AD1000" s="162"/>
      <c r="AE1000" s="155"/>
      <c r="AF1000" s="155"/>
      <c r="AG1000" s="155"/>
      <c r="AH1000" s="155"/>
      <c r="AI1000" s="155"/>
      <c r="AJ1000" s="163"/>
      <c r="AK1000" s="163"/>
      <c r="AL1000" s="163"/>
      <c r="AM1000" s="163"/>
      <c r="AN1000" s="164"/>
      <c r="AO1000" s="165"/>
      <c r="AP1000" s="163"/>
      <c r="AQ1000" s="155"/>
      <c r="AR1000" s="155"/>
      <c r="AS1000" s="155"/>
      <c r="AT1000" s="166"/>
      <c r="AU1000" s="158"/>
      <c r="AV1000" s="155"/>
      <c r="AW1000" s="155"/>
      <c r="AX1000" s="155"/>
      <c r="AY1000" s="155"/>
      <c r="AZ1000" s="166"/>
      <c r="BA1000" s="158"/>
      <c r="BB1000" s="155"/>
      <c r="BC1000" s="155"/>
      <c r="BD1000" s="155"/>
      <c r="BE1000" s="155"/>
      <c r="BF1000" s="166"/>
      <c r="BG1000" s="158"/>
      <c r="BH1000" s="155"/>
      <c r="BI1000" s="158"/>
      <c r="BJ1000" s="155"/>
      <c r="BK1000" s="155"/>
      <c r="BL1000" s="155"/>
      <c r="BM1000" s="155"/>
      <c r="BN1000" s="155"/>
      <c r="BO1000" s="155"/>
      <c r="BP1000" s="155"/>
      <c r="BQ1000" s="155"/>
      <c r="BR1000" s="155"/>
      <c r="BS1000" s="155"/>
      <c r="BT1000" s="155"/>
      <c r="BU1000" s="155"/>
      <c r="BV1000" s="155"/>
      <c r="BW1000" s="155"/>
      <c r="BX1000" s="155"/>
      <c r="BY1000" s="155"/>
      <c r="BZ1000" s="155"/>
      <c r="CA1000" s="155"/>
      <c r="CB1000" s="155"/>
      <c r="CC1000" s="155"/>
      <c r="CD1000" s="155"/>
      <c r="CE1000" s="155"/>
      <c r="CF1000" s="155"/>
      <c r="CG1000" s="155"/>
      <c r="CH1000" s="155"/>
      <c r="CI1000" s="155"/>
      <c r="CJ1000" s="166"/>
      <c r="CK1000" s="161"/>
      <c r="CL1000" s="161"/>
      <c r="CM1000" s="161"/>
      <c r="CN1000" s="161"/>
      <c r="CO1000" s="161"/>
      <c r="CP1000" s="161"/>
      <c r="CQ1000" s="161"/>
      <c r="CR1000" s="167" t="e">
        <f>IFERROR(MATCH(M1000,'Cat Val Desplegable'!$B:$B,0),"")-1</f>
        <v>#VALUE!</v>
      </c>
      <c r="CS1000" s="167">
        <f>COUNTIF('Cat Val Desplegable'!$B$3:$B$257,'Altas FI-Compras'!M1000)</f>
        <v>0</v>
      </c>
      <c r="CT1000" s="167" t="e">
        <f>IFERROR(MATCH(Y1000,'Cat Val Desplegable'!$E:$E,0),"")-1</f>
        <v>#VALUE!</v>
      </c>
      <c r="CU1000" s="167">
        <f>COUNTIF('Cat Val Desplegable'!$E$3:$E$296,'Altas FI-Compras'!Y1000)</f>
        <v>0</v>
      </c>
      <c r="CV1000" s="161"/>
      <c r="CW1000" s="161"/>
      <c r="CX1000" s="161"/>
      <c r="CY1000" s="161"/>
      <c r="CZ1000" s="161"/>
      <c r="DA1000" s="161"/>
      <c r="DB1000" s="161"/>
      <c r="DC1000" s="161"/>
      <c r="DD1000" s="161"/>
    </row>
  </sheetData>
  <sheetProtection algorithmName="SHA-512" hashValue="+i3Y6KtVqpD+NcBCsCEY7BaJjo2OAtpZhDaVL0AKloBgpk4X+xjBZOmuIgMSM6hDxfpNsiJlxiJaG2aZkUdaoQ==" saltValue="3Ix+H6nEk5WSV7z+TkZn9w==" spinCount="100000" sheet="1" formatCells="0" formatRows="0" insertRows="0" insertHyperlinks="0" deleteRows="0" sort="0" autoFilter="0" pivotTables="0"/>
  <dataConsolidate link="1"/>
  <mergeCells count="12">
    <mergeCell ref="D4:E4"/>
    <mergeCell ref="F4:G4"/>
    <mergeCell ref="L5:M7"/>
    <mergeCell ref="CI11:CJ11"/>
    <mergeCell ref="BB11:BF11"/>
    <mergeCell ref="AJ11:AN11"/>
    <mergeCell ref="AP11:AT11"/>
    <mergeCell ref="AV11:AZ11"/>
    <mergeCell ref="AC11:AD11"/>
    <mergeCell ref="D11:H11"/>
    <mergeCell ref="BG11:BK11"/>
    <mergeCell ref="BR11:BV11"/>
  </mergeCells>
  <conditionalFormatting sqref="L13:L1000">
    <cfRule type="expression" dxfId="36" priority="36">
      <formula>(L13)&lt;&gt;""</formula>
    </cfRule>
  </conditionalFormatting>
  <conditionalFormatting sqref="AQ13:AQ1000">
    <cfRule type="expression" dxfId="35" priority="22">
      <formula>(P13)="SI"</formula>
    </cfRule>
  </conditionalFormatting>
  <conditionalFormatting sqref="AR13:AS1000">
    <cfRule type="expression" dxfId="34" priority="21">
      <formula>(P13)="SI"</formula>
    </cfRule>
  </conditionalFormatting>
  <conditionalFormatting sqref="AV13:AV1000">
    <cfRule type="expression" dxfId="33" priority="20">
      <formula>(P13)="SI"</formula>
    </cfRule>
  </conditionalFormatting>
  <conditionalFormatting sqref="AW13:AW1000">
    <cfRule type="expression" dxfId="32" priority="19">
      <formula>(P13)="SI"</formula>
    </cfRule>
  </conditionalFormatting>
  <conditionalFormatting sqref="AX13:AY1000">
    <cfRule type="expression" dxfId="31" priority="18">
      <formula>(P13)="SI"</formula>
    </cfRule>
  </conditionalFormatting>
  <conditionalFormatting sqref="BB13:BB1000">
    <cfRule type="expression" dxfId="30" priority="17">
      <formula>(P13)="SI"</formula>
    </cfRule>
  </conditionalFormatting>
  <conditionalFormatting sqref="BC13:BC1000">
    <cfRule type="expression" dxfId="29" priority="16">
      <formula>(P13)="SI"</formula>
    </cfRule>
  </conditionalFormatting>
  <conditionalFormatting sqref="BD13:BE1000">
    <cfRule type="expression" dxfId="28" priority="15">
      <formula>(P13)="SI"</formula>
    </cfRule>
  </conditionalFormatting>
  <conditionalFormatting sqref="BH13:BH1000">
    <cfRule type="expression" dxfId="27" priority="14">
      <formula>(P13)="SI"</formula>
    </cfRule>
  </conditionalFormatting>
  <conditionalFormatting sqref="BI14:BI1000">
    <cfRule type="expression" dxfId="26" priority="13">
      <formula>(P14)="SI"</formula>
    </cfRule>
  </conditionalFormatting>
  <conditionalFormatting sqref="BJ14:BK1000 BK13:BK1000">
    <cfRule type="expression" dxfId="25" priority="12">
      <formula>(P13)="SI"</formula>
    </cfRule>
  </conditionalFormatting>
  <conditionalFormatting sqref="AJ18:AJ230">
    <cfRule type="expression" dxfId="24" priority="38">
      <formula>(#REF!)="SI"</formula>
    </cfRule>
  </conditionalFormatting>
  <conditionalFormatting sqref="AL18:AM230">
    <cfRule type="expression" dxfId="23" priority="40">
      <formula>(#REF!)="SI"</formula>
    </cfRule>
  </conditionalFormatting>
  <conditionalFormatting sqref="AP18:AP230">
    <cfRule type="expression" dxfId="22" priority="41">
      <formula>(#REF!)="SI"</formula>
    </cfRule>
  </conditionalFormatting>
  <conditionalFormatting sqref="AQ13:AQ1000">
    <cfRule type="expression" dxfId="21" priority="42">
      <formula>(#REF!)="SI"</formula>
    </cfRule>
  </conditionalFormatting>
  <conditionalFormatting sqref="AR13:AS1000">
    <cfRule type="expression" dxfId="20" priority="43">
      <formula>(#REF!)="SI"</formula>
    </cfRule>
  </conditionalFormatting>
  <conditionalFormatting sqref="AV15:AV230">
    <cfRule type="expression" dxfId="19" priority="44">
      <formula>(#REF!)="SI"</formula>
    </cfRule>
  </conditionalFormatting>
  <conditionalFormatting sqref="AW14:AW230">
    <cfRule type="expression" dxfId="18" priority="45">
      <formula>(#REF!)="SI"</formula>
    </cfRule>
  </conditionalFormatting>
  <conditionalFormatting sqref="AX14:AY230">
    <cfRule type="expression" dxfId="17" priority="46">
      <formula>(#REF!)="SI"</formula>
    </cfRule>
  </conditionalFormatting>
  <conditionalFormatting sqref="BB14:BB230">
    <cfRule type="expression" dxfId="16" priority="47">
      <formula>(#REF!)="SI"</formula>
    </cfRule>
  </conditionalFormatting>
  <conditionalFormatting sqref="BC14:BC230">
    <cfRule type="expression" dxfId="15" priority="48">
      <formula>(#REF!)="SI"</formula>
    </cfRule>
  </conditionalFormatting>
  <conditionalFormatting sqref="BD14:BE230">
    <cfRule type="expression" dxfId="14" priority="49">
      <formula>(#REF!)="SI"</formula>
    </cfRule>
  </conditionalFormatting>
  <conditionalFormatting sqref="AS18:AS56">
    <cfRule type="expression" dxfId="13" priority="11">
      <formula>(Q18)="SI"</formula>
    </cfRule>
  </conditionalFormatting>
  <conditionalFormatting sqref="AQ18:AQ56">
    <cfRule type="expression" dxfId="12" priority="10">
      <formula>(P18)="SI"</formula>
    </cfRule>
  </conditionalFormatting>
  <conditionalFormatting sqref="AQ18:AQ26">
    <cfRule type="expression" dxfId="11" priority="9">
      <formula>(P18)="SI"</formula>
    </cfRule>
  </conditionalFormatting>
  <conditionalFormatting sqref="AQ14:AQ17">
    <cfRule type="expression" dxfId="10" priority="7">
      <formula>(#REF!)="SI"</formula>
    </cfRule>
  </conditionalFormatting>
  <conditionalFormatting sqref="AR14:AS17">
    <cfRule type="expression" dxfId="9" priority="8">
      <formula>(#REF!)="SI"</formula>
    </cfRule>
  </conditionalFormatting>
  <conditionalFormatting sqref="AP14:AP17">
    <cfRule type="expression" dxfId="8" priority="50">
      <formula>(#REF!)="SI"</formula>
    </cfRule>
  </conditionalFormatting>
  <conditionalFormatting sqref="AQ14:AQ17">
    <cfRule type="expression" dxfId="7" priority="51">
      <formula>(#REF!)="SI"</formula>
    </cfRule>
  </conditionalFormatting>
  <conditionalFormatting sqref="AR14:AS17">
    <cfRule type="expression" dxfId="6" priority="52">
      <formula>(#REF!)="SI"</formula>
    </cfRule>
  </conditionalFormatting>
  <conditionalFormatting sqref="AV14">
    <cfRule type="expression" dxfId="5" priority="55">
      <formula>(#REF!)="SI"</formula>
    </cfRule>
  </conditionalFormatting>
  <conditionalFormatting sqref="BJ13:BJ1000">
    <cfRule type="expression" dxfId="4" priority="1">
      <formula>(V13)="SI"</formula>
    </cfRule>
  </conditionalFormatting>
  <dataValidations count="22">
    <dataValidation type="list" allowBlank="1" showInputMessage="1" sqref="J13:J1000">
      <formula1>"SI,NO"</formula1>
    </dataValidation>
    <dataValidation allowBlank="1" showInputMessage="1" showErrorMessage="1" promptTitle="INDICAR PAIS" prompt="COMPLETAR CON X DEPENDIENDO EL PAIS AL QUE NECESITE CREAR EL MATERIAL" sqref="D11 I11"/>
    <dataValidation allowBlank="1" showInputMessage="1" showErrorMessage="1" promptTitle="ARIBA" prompt="DATO OBLIGATORIO" sqref="J12"/>
    <dataValidation type="list" allowBlank="1" showInputMessage="1" showErrorMessage="1" sqref="S13:S1000">
      <formula1>D_GrArticulos</formula1>
    </dataValidation>
    <dataValidation type="list" allowBlank="1" showInputMessage="1" showErrorMessage="1" sqref="T13:T1000">
      <formula1>D_Jerarquia</formula1>
    </dataValidation>
    <dataValidation allowBlank="1" showInputMessage="1" showErrorMessage="1" promptTitle="Cat de Valoracion" prompt="Esta informacion sera validada por Pablo Perez o Alejandro Piro" sqref="V12 AA12:AB12"/>
    <dataValidation type="list" allowBlank="1" showInputMessage="1" showErrorMessage="1" sqref="F4">
      <formula1>D_AreasSolic</formula1>
    </dataValidation>
    <dataValidation type="list" allowBlank="1" showInputMessage="1" sqref="D13:H1000">
      <formula1>"X"</formula1>
    </dataValidation>
    <dataValidation type="list" allowBlank="1" showInputMessage="1" sqref="M13:M1000">
      <formula1>D_TpMate</formula1>
    </dataValidation>
    <dataValidation type="list" allowBlank="1" showInputMessage="1" sqref="BE13:BE1000 AY13:AY1000 AS13:AS1000 AM13:AM1000 P13:Q1000 BJ13:BJ1000">
      <formula1>D_UnMedida</formula1>
    </dataValidation>
    <dataValidation type="list" allowBlank="1" showInputMessage="1" sqref="AN13:AN1000">
      <formula1>D_ImpCL</formula1>
    </dataValidation>
    <dataValidation type="list" allowBlank="1" showInputMessage="1" sqref="AQ13:AQ1000">
      <formula1>"PEN,USD"</formula1>
    </dataValidation>
    <dataValidation type="list" allowBlank="1" showInputMessage="1" sqref="AT13:AT1000">
      <formula1>D_ImpPE</formula1>
    </dataValidation>
    <dataValidation type="list" allowBlank="1" showInputMessage="1" sqref="AW13:AW1000">
      <formula1>"COP,USD"</formula1>
    </dataValidation>
    <dataValidation type="list" allowBlank="1" showInputMessage="1" sqref="AZ13:AZ1000">
      <formula1>D_ImpCO</formula1>
    </dataValidation>
    <dataValidation type="list" allowBlank="1" showInputMessage="1" sqref="BC13:BC1000">
      <formula1>"ARS,USD"</formula1>
    </dataValidation>
    <dataValidation type="list" allowBlank="1" showInputMessage="1" sqref="BF13:BF1000">
      <formula1>D_ImpAR</formula1>
    </dataValidation>
    <dataValidation type="list" allowBlank="1" showInputMessage="1" showErrorMessage="1" sqref="V13:V1000">
      <formula1>INDIRECT(ZIVA)</formula1>
    </dataValidation>
    <dataValidation type="list" allowBlank="1" sqref="U13:U1000">
      <formula1>D_LaborOficina</formula1>
    </dataValidation>
    <dataValidation type="list" allowBlank="1" showInputMessage="1" showErrorMessage="1" sqref="AK13:AK1000">
      <formula1>"CLP,USD,EUR,CLF"</formula1>
    </dataValidation>
    <dataValidation type="list" allowBlank="1" showInputMessage="1" showErrorMessage="1" sqref="BK13:BK1000">
      <formula1>"0 - IVA Exento, 1 - IVA 22%, 2 - IVA 10%"</formula1>
    </dataValidation>
    <dataValidation type="list" allowBlank="1" showInputMessage="1" showErrorMessage="1" sqref="BH13:BH1000">
      <formula1>"UYU, USD"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Base!$AA$3:$AA$6</xm:f>
          </x14:formula1>
          <xm:sqref>BL13:BL1000</xm:sqref>
        </x14:dataValidation>
        <x14:dataValidation type="list" allowBlank="1" showInputMessage="1" showErrorMessage="1">
          <x14:formula1>
            <xm:f>Base!$X$3:$X$11</xm:f>
          </x14:formula1>
          <xm:sqref>AO13:AO1000</xm:sqref>
        </x14:dataValidation>
        <x14:dataValidation type="list" allowBlank="1" showInputMessage="1" showErrorMessage="1">
          <x14:formula1>
            <xm:f>Base!$Y$3:$Y$18</xm:f>
          </x14:formula1>
          <xm:sqref>AU13:AU1000</xm:sqref>
        </x14:dataValidation>
        <x14:dataValidation type="list" allowBlank="1" showInputMessage="1" showErrorMessage="1">
          <x14:formula1>
            <xm:f>Base!$Z$3:$Z$47</xm:f>
          </x14:formula1>
          <xm:sqref>BA13:BA1000</xm:sqref>
        </x14:dataValidation>
        <x14:dataValidation type="list" allowBlank="1" showInputMessage="1" showErrorMessage="1">
          <x14:formula1>
            <xm:f>OFFSET('Cat Val Desplegable'!$C:$C,CR13,0,CS13,1)</xm:f>
          </x14:formula1>
          <xm:sqref>Y13:Y1000</xm:sqref>
        </x14:dataValidation>
        <x14:dataValidation type="list" allowBlank="1" showInputMessage="1" showErrorMessage="1">
          <x14:formula1>
            <xm:f>OFFSET('Cat Val Desplegable'!$F:$F,CT13,0,CU13,1)</xm:f>
          </x14:formula1>
          <xm:sqref>Z13:Z1000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4.9989318521683403E-2"/>
  </sheetPr>
  <dimension ref="A1:DD1000"/>
  <sheetViews>
    <sheetView showGridLines="0" zoomScale="85" zoomScaleNormal="85" workbookViewId="0">
      <pane ySplit="12" topLeftCell="A13" activePane="bottomLeft" state="frozen"/>
      <selection activeCell="P6" sqref="P6"/>
      <selection pane="bottomLeft" activeCell="E13" sqref="E13"/>
    </sheetView>
  </sheetViews>
  <sheetFormatPr baseColWidth="10" defaultColWidth="11.42578125" defaultRowHeight="15"/>
  <cols>
    <col min="1" max="1" width="15.42578125" style="3" bestFit="1" customWidth="1"/>
    <col min="2" max="2" width="11.5703125" style="3" hidden="1" customWidth="1"/>
    <col min="3" max="3" width="20.7109375" style="3" hidden="1" customWidth="1"/>
    <col min="4" max="4" width="24.7109375" style="3" bestFit="1" customWidth="1"/>
    <col min="5" max="5" width="24.7109375" style="3" customWidth="1"/>
    <col min="6" max="6" width="14.42578125" style="3" customWidth="1"/>
    <col min="7" max="7" width="2.5703125" style="89" hidden="1" customWidth="1"/>
    <col min="8" max="8" width="13.5703125" style="3" bestFit="1" customWidth="1"/>
    <col min="9" max="9" width="10.5703125" style="3" bestFit="1" customWidth="1"/>
    <col min="10" max="10" width="32" style="3" customWidth="1"/>
    <col min="11" max="11" width="17.28515625" style="89" hidden="1" customWidth="1"/>
    <col min="12" max="13" width="20" style="3" customWidth="1"/>
    <col min="14" max="14" width="18.7109375" style="3" customWidth="1"/>
    <col min="15" max="15" width="12.42578125" style="3" customWidth="1"/>
    <col min="16" max="16" width="19.140625" style="3" bestFit="1" customWidth="1"/>
    <col min="17" max="17" width="15.42578125" style="3" bestFit="1" customWidth="1"/>
    <col min="18" max="18" width="15.42578125" style="3" customWidth="1"/>
    <col min="19" max="19" width="16.7109375" style="3" bestFit="1" customWidth="1"/>
    <col min="20" max="20" width="12.5703125" style="3" customWidth="1"/>
    <col min="21" max="21" width="14.28515625" style="3" bestFit="1" customWidth="1"/>
    <col min="22" max="22" width="21.7109375" style="3" customWidth="1"/>
    <col min="23" max="16384" width="11.42578125" style="3"/>
  </cols>
  <sheetData>
    <row r="1" spans="1:108" customFormat="1">
      <c r="G1" s="87"/>
      <c r="R1" s="233" t="s">
        <v>4398</v>
      </c>
    </row>
    <row r="2" spans="1:108" customFormat="1">
      <c r="G2" s="87"/>
      <c r="R2" s="168" t="s">
        <v>4399</v>
      </c>
    </row>
    <row r="3" spans="1:108" customFormat="1" ht="15" customHeight="1" thickBot="1">
      <c r="G3" s="87"/>
      <c r="R3" s="169" t="s">
        <v>4400</v>
      </c>
    </row>
    <row r="4" spans="1:108" customFormat="1" ht="15.75" customHeight="1" thickBot="1">
      <c r="G4" s="87"/>
    </row>
    <row r="5" spans="1:108" customFormat="1" ht="15.75" customHeight="1">
      <c r="G5" s="87"/>
      <c r="L5" s="188" t="s">
        <v>4860</v>
      </c>
      <c r="M5" s="215"/>
    </row>
    <row r="6" spans="1:108" customFormat="1">
      <c r="G6" s="87"/>
      <c r="L6" s="216"/>
      <c r="M6" s="217"/>
    </row>
    <row r="7" spans="1:108" customFormat="1" ht="15.75" thickBot="1">
      <c r="G7" s="87"/>
      <c r="L7" s="218"/>
      <c r="M7" s="219"/>
    </row>
    <row r="8" spans="1:108" customFormat="1">
      <c r="G8" s="87"/>
    </row>
    <row r="9" spans="1:108" customFormat="1" hidden="1">
      <c r="G9" s="87"/>
    </row>
    <row r="10" spans="1:108" customFormat="1">
      <c r="G10" s="87"/>
    </row>
    <row r="11" spans="1:108" customFormat="1" ht="15.75" thickBot="1">
      <c r="G11" s="87"/>
    </row>
    <row r="12" spans="1:108" customFormat="1" ht="48" customHeight="1">
      <c r="A12" s="61" t="s">
        <v>634</v>
      </c>
      <c r="B12" s="83"/>
      <c r="C12" s="50"/>
      <c r="D12" s="36" t="s">
        <v>9</v>
      </c>
      <c r="E12" s="51" t="s">
        <v>16</v>
      </c>
      <c r="F12" s="53" t="s">
        <v>51</v>
      </c>
      <c r="G12" s="88" t="s">
        <v>330</v>
      </c>
      <c r="H12" s="51" t="s">
        <v>45</v>
      </c>
      <c r="I12" s="51" t="s">
        <v>21</v>
      </c>
      <c r="J12" s="36" t="s">
        <v>14</v>
      </c>
      <c r="K12" s="88" t="s">
        <v>42</v>
      </c>
      <c r="L12" s="51" t="s">
        <v>33</v>
      </c>
      <c r="M12" s="51" t="s">
        <v>43</v>
      </c>
      <c r="N12" s="51" t="s">
        <v>331</v>
      </c>
      <c r="O12" s="51" t="s">
        <v>332</v>
      </c>
      <c r="P12" s="54" t="s">
        <v>37</v>
      </c>
      <c r="Q12" s="54" t="s">
        <v>328</v>
      </c>
      <c r="R12" s="54" t="s">
        <v>4403</v>
      </c>
      <c r="S12" s="54" t="s">
        <v>4</v>
      </c>
      <c r="T12" s="54" t="s">
        <v>59</v>
      </c>
      <c r="U12" s="54" t="s">
        <v>4404</v>
      </c>
      <c r="V12" s="51" t="s">
        <v>329</v>
      </c>
    </row>
    <row r="13" spans="1:108">
      <c r="A13" s="163"/>
      <c r="B13" s="171"/>
      <c r="C13" s="163"/>
      <c r="D13" s="155"/>
      <c r="E13" s="155"/>
      <c r="F13" s="156"/>
      <c r="G13" s="172"/>
      <c r="H13" s="163"/>
      <c r="I13" s="164"/>
      <c r="J13" s="158"/>
      <c r="K13" s="155"/>
      <c r="L13" s="155"/>
      <c r="M13" s="163"/>
      <c r="N13" s="163"/>
      <c r="O13" s="164"/>
      <c r="P13" s="165"/>
      <c r="Q13" s="163"/>
      <c r="R13" s="155"/>
      <c r="S13" s="157"/>
      <c r="T13" s="163"/>
      <c r="U13" s="166"/>
      <c r="V13" s="173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61"/>
      <c r="BE13" s="161"/>
      <c r="BF13" s="161"/>
      <c r="BG13" s="161"/>
      <c r="BH13" s="161"/>
      <c r="BI13" s="161"/>
      <c r="BJ13" s="161"/>
      <c r="BK13" s="161"/>
      <c r="BL13" s="161"/>
      <c r="BM13" s="161"/>
      <c r="BN13" s="161"/>
      <c r="BO13" s="161"/>
      <c r="BP13" s="161"/>
      <c r="BQ13" s="161"/>
      <c r="BR13" s="161"/>
      <c r="BS13" s="161"/>
      <c r="BT13" s="161"/>
      <c r="BU13" s="161"/>
      <c r="BV13" s="161"/>
      <c r="BW13" s="161"/>
      <c r="BX13" s="161"/>
      <c r="BY13" s="161"/>
      <c r="BZ13" s="161"/>
      <c r="CA13" s="161"/>
      <c r="CB13" s="161"/>
      <c r="CC13" s="161"/>
      <c r="CD13" s="161"/>
      <c r="CE13" s="161"/>
      <c r="CF13" s="161"/>
      <c r="CG13" s="161"/>
      <c r="CH13" s="161"/>
      <c r="CI13" s="161"/>
      <c r="CJ13" s="161"/>
      <c r="CK13" s="161"/>
      <c r="CL13" s="161"/>
      <c r="CM13" s="161"/>
      <c r="CN13" s="161"/>
      <c r="CO13" s="161"/>
      <c r="CP13" s="161"/>
      <c r="CQ13" s="161"/>
      <c r="CR13" s="161"/>
      <c r="CS13" s="161"/>
      <c r="CT13" s="161"/>
      <c r="CU13" s="161"/>
      <c r="CV13" s="161"/>
      <c r="CW13" s="161"/>
      <c r="CX13" s="161"/>
      <c r="CY13" s="161"/>
      <c r="CZ13" s="161"/>
      <c r="DA13" s="161"/>
      <c r="DB13" s="161"/>
      <c r="DC13" s="161"/>
      <c r="DD13" s="161"/>
    </row>
    <row r="14" spans="1:108">
      <c r="A14" s="163"/>
      <c r="B14" s="171"/>
      <c r="C14" s="163"/>
      <c r="D14" s="155"/>
      <c r="E14" s="156"/>
      <c r="F14" s="156"/>
      <c r="G14" s="172"/>
      <c r="H14" s="163"/>
      <c r="I14" s="164"/>
      <c r="J14" s="158"/>
      <c r="K14" s="155"/>
      <c r="L14" s="155"/>
      <c r="M14" s="163"/>
      <c r="N14" s="163"/>
      <c r="O14" s="164"/>
      <c r="P14" s="165"/>
      <c r="Q14" s="163"/>
      <c r="R14" s="163"/>
      <c r="S14" s="157"/>
      <c r="T14" s="163"/>
      <c r="U14" s="164"/>
      <c r="V14" s="173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  <c r="AN14" s="161"/>
      <c r="AO14" s="161"/>
      <c r="AP14" s="161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  <c r="CD14" s="161"/>
      <c r="CE14" s="161"/>
      <c r="CF14" s="161"/>
      <c r="CG14" s="161"/>
      <c r="CH14" s="161"/>
      <c r="CI14" s="161"/>
      <c r="CJ14" s="161"/>
      <c r="CK14" s="161"/>
      <c r="CL14" s="161"/>
      <c r="CM14" s="161"/>
      <c r="CN14" s="161"/>
      <c r="CO14" s="161"/>
      <c r="CP14" s="161"/>
      <c r="CQ14" s="161"/>
      <c r="CR14" s="161"/>
      <c r="CS14" s="161"/>
      <c r="CT14" s="161"/>
      <c r="CU14" s="161"/>
      <c r="CV14" s="161"/>
      <c r="CW14" s="161"/>
      <c r="CX14" s="161"/>
      <c r="CY14" s="161"/>
      <c r="CZ14" s="161"/>
      <c r="DA14" s="161"/>
      <c r="DB14" s="161"/>
      <c r="DC14" s="161"/>
      <c r="DD14" s="161"/>
    </row>
    <row r="15" spans="1:108">
      <c r="A15" s="163"/>
      <c r="B15" s="171"/>
      <c r="C15" s="163"/>
      <c r="D15" s="155"/>
      <c r="E15" s="156"/>
      <c r="F15" s="156"/>
      <c r="G15" s="172"/>
      <c r="H15" s="163"/>
      <c r="I15" s="164"/>
      <c r="J15" s="158"/>
      <c r="K15" s="155"/>
      <c r="L15" s="155"/>
      <c r="M15" s="163"/>
      <c r="N15" s="163"/>
      <c r="O15" s="164"/>
      <c r="P15" s="165"/>
      <c r="Q15" s="163"/>
      <c r="R15" s="163"/>
      <c r="S15" s="157"/>
      <c r="T15" s="163"/>
      <c r="U15" s="164"/>
      <c r="V15" s="173"/>
      <c r="W15" s="161"/>
      <c r="X15" s="161"/>
      <c r="Y15" s="161"/>
      <c r="Z15" s="161"/>
      <c r="AA15" s="161"/>
      <c r="AB15" s="161"/>
      <c r="AC15" s="161"/>
      <c r="AD15" s="161"/>
      <c r="AE15" s="161"/>
      <c r="AF15" s="161"/>
      <c r="AG15" s="161"/>
      <c r="AH15" s="161"/>
      <c r="AI15" s="161"/>
      <c r="AJ15" s="161"/>
      <c r="AK15" s="161"/>
      <c r="AL15" s="161"/>
      <c r="AM15" s="161"/>
      <c r="AN15" s="161"/>
      <c r="AO15" s="161"/>
      <c r="AP15" s="161"/>
      <c r="AQ15" s="161"/>
      <c r="AR15" s="161"/>
      <c r="AS15" s="161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  <c r="BS15" s="161"/>
      <c r="BT15" s="161"/>
      <c r="BU15" s="161"/>
      <c r="BV15" s="161"/>
      <c r="BW15" s="161"/>
      <c r="BX15" s="161"/>
      <c r="BY15" s="161"/>
      <c r="BZ15" s="161"/>
      <c r="CA15" s="161"/>
      <c r="CB15" s="161"/>
      <c r="CC15" s="161"/>
      <c r="CD15" s="161"/>
      <c r="CE15" s="161"/>
      <c r="CF15" s="161"/>
      <c r="CG15" s="161"/>
      <c r="CH15" s="161"/>
      <c r="CI15" s="161"/>
      <c r="CJ15" s="161"/>
      <c r="CK15" s="161"/>
      <c r="CL15" s="161"/>
      <c r="CM15" s="161"/>
      <c r="CN15" s="161"/>
      <c r="CO15" s="161"/>
      <c r="CP15" s="161"/>
      <c r="CQ15" s="161"/>
      <c r="CR15" s="161"/>
      <c r="CS15" s="161"/>
      <c r="CT15" s="161"/>
      <c r="CU15" s="161"/>
      <c r="CV15" s="161"/>
      <c r="CW15" s="161"/>
      <c r="CX15" s="161"/>
      <c r="CY15" s="161"/>
      <c r="CZ15" s="161"/>
      <c r="DA15" s="161"/>
      <c r="DB15" s="161"/>
      <c r="DC15" s="161"/>
      <c r="DD15" s="161"/>
    </row>
    <row r="16" spans="1:108">
      <c r="A16" s="163"/>
      <c r="B16" s="171"/>
      <c r="C16" s="163"/>
      <c r="D16" s="155"/>
      <c r="E16" s="156"/>
      <c r="F16" s="156"/>
      <c r="G16" s="172"/>
      <c r="H16" s="163"/>
      <c r="I16" s="164"/>
      <c r="J16" s="158"/>
      <c r="K16" s="155"/>
      <c r="L16" s="155"/>
      <c r="M16" s="163"/>
      <c r="N16" s="163"/>
      <c r="O16" s="164"/>
      <c r="P16" s="165"/>
      <c r="Q16" s="163"/>
      <c r="R16" s="163"/>
      <c r="S16" s="157"/>
      <c r="T16" s="163"/>
      <c r="U16" s="164"/>
      <c r="V16" s="173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  <c r="AN16" s="161"/>
      <c r="AO16" s="161"/>
      <c r="AP16" s="161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1"/>
      <c r="CB16" s="161"/>
      <c r="CC16" s="161"/>
      <c r="CD16" s="161"/>
      <c r="CE16" s="161"/>
      <c r="CF16" s="161"/>
      <c r="CG16" s="161"/>
      <c r="CH16" s="161"/>
      <c r="CI16" s="161"/>
      <c r="CJ16" s="161"/>
      <c r="CK16" s="161"/>
      <c r="CL16" s="161"/>
      <c r="CM16" s="161"/>
      <c r="CN16" s="161"/>
      <c r="CO16" s="161"/>
      <c r="CP16" s="161"/>
      <c r="CQ16" s="161"/>
      <c r="CR16" s="161"/>
      <c r="CS16" s="161"/>
      <c r="CT16" s="161"/>
      <c r="CU16" s="161"/>
      <c r="CV16" s="161"/>
      <c r="CW16" s="161"/>
      <c r="CX16" s="161"/>
      <c r="CY16" s="161"/>
      <c r="CZ16" s="161"/>
      <c r="DA16" s="161"/>
      <c r="DB16" s="161"/>
      <c r="DC16" s="161"/>
      <c r="DD16" s="161"/>
    </row>
    <row r="17" spans="1:108">
      <c r="A17" s="163"/>
      <c r="B17" s="171"/>
      <c r="C17" s="163"/>
      <c r="D17" s="155"/>
      <c r="E17" s="156"/>
      <c r="F17" s="156"/>
      <c r="G17" s="172"/>
      <c r="H17" s="163"/>
      <c r="I17" s="164"/>
      <c r="J17" s="158"/>
      <c r="K17" s="155"/>
      <c r="L17" s="155"/>
      <c r="M17" s="163"/>
      <c r="N17" s="163"/>
      <c r="O17" s="164"/>
      <c r="P17" s="165"/>
      <c r="Q17" s="163"/>
      <c r="R17" s="163"/>
      <c r="S17" s="157"/>
      <c r="T17" s="163"/>
      <c r="U17" s="164"/>
      <c r="V17" s="173"/>
      <c r="W17" s="161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  <c r="AN17" s="161"/>
      <c r="AO17" s="161"/>
      <c r="AP17" s="161"/>
      <c r="AQ17" s="161"/>
      <c r="AR17" s="161"/>
      <c r="AS17" s="161"/>
      <c r="AT17" s="161"/>
      <c r="AU17" s="161"/>
      <c r="AV17" s="161"/>
      <c r="AW17" s="161"/>
      <c r="AX17" s="161"/>
      <c r="AY17" s="161"/>
      <c r="AZ17" s="161"/>
      <c r="BA17" s="161"/>
      <c r="BB17" s="161"/>
      <c r="BC17" s="161"/>
      <c r="BD17" s="161"/>
      <c r="BE17" s="161"/>
      <c r="BF17" s="161"/>
      <c r="BG17" s="161"/>
      <c r="BH17" s="161"/>
      <c r="BI17" s="161"/>
      <c r="BJ17" s="161"/>
      <c r="BK17" s="161"/>
      <c r="BL17" s="161"/>
      <c r="BM17" s="161"/>
      <c r="BN17" s="161"/>
      <c r="BO17" s="161"/>
      <c r="BP17" s="161"/>
      <c r="BQ17" s="161"/>
      <c r="BR17" s="161"/>
      <c r="BS17" s="161"/>
      <c r="BT17" s="161"/>
      <c r="BU17" s="161"/>
      <c r="BV17" s="161"/>
      <c r="BW17" s="161"/>
      <c r="BX17" s="161"/>
      <c r="BY17" s="161"/>
      <c r="BZ17" s="161"/>
      <c r="CA17" s="161"/>
      <c r="CB17" s="161"/>
      <c r="CC17" s="161"/>
      <c r="CD17" s="161"/>
      <c r="CE17" s="161"/>
      <c r="CF17" s="161"/>
      <c r="CG17" s="161"/>
      <c r="CH17" s="161"/>
      <c r="CI17" s="161"/>
      <c r="CJ17" s="161"/>
      <c r="CK17" s="161"/>
      <c r="CL17" s="161"/>
      <c r="CM17" s="161"/>
      <c r="CN17" s="161"/>
      <c r="CO17" s="161"/>
      <c r="CP17" s="161"/>
      <c r="CQ17" s="161"/>
      <c r="CR17" s="161"/>
      <c r="CS17" s="161"/>
      <c r="CT17" s="161"/>
      <c r="CU17" s="161"/>
      <c r="CV17" s="161"/>
      <c r="CW17" s="161"/>
      <c r="CX17" s="161"/>
      <c r="CY17" s="161"/>
      <c r="CZ17" s="161"/>
      <c r="DA17" s="161"/>
      <c r="DB17" s="161"/>
      <c r="DC17" s="161"/>
      <c r="DD17" s="161"/>
    </row>
    <row r="18" spans="1:108">
      <c r="A18" s="163"/>
      <c r="B18" s="171"/>
      <c r="C18" s="163"/>
      <c r="D18" s="155"/>
      <c r="E18" s="156"/>
      <c r="F18" s="156"/>
      <c r="G18" s="172"/>
      <c r="H18" s="163"/>
      <c r="I18" s="164"/>
      <c r="J18" s="158"/>
      <c r="K18" s="155"/>
      <c r="L18" s="155"/>
      <c r="M18" s="163"/>
      <c r="N18" s="163"/>
      <c r="O18" s="164"/>
      <c r="P18" s="165"/>
      <c r="Q18" s="163"/>
      <c r="R18" s="163"/>
      <c r="S18" s="157"/>
      <c r="T18" s="163"/>
      <c r="U18" s="164"/>
      <c r="V18" s="173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  <c r="AN18" s="161"/>
      <c r="AO18" s="161"/>
      <c r="AP18" s="161"/>
      <c r="AQ18" s="161"/>
      <c r="AR18" s="161"/>
      <c r="AS18" s="161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  <c r="BD18" s="161"/>
      <c r="BE18" s="161"/>
      <c r="BF18" s="161"/>
      <c r="BG18" s="161"/>
      <c r="BH18" s="161"/>
      <c r="BI18" s="161"/>
      <c r="BJ18" s="161"/>
      <c r="BK18" s="161"/>
      <c r="BL18" s="161"/>
      <c r="BM18" s="161"/>
      <c r="BN18" s="161"/>
      <c r="BO18" s="161"/>
      <c r="BP18" s="161"/>
      <c r="BQ18" s="161"/>
      <c r="BR18" s="161"/>
      <c r="BS18" s="161"/>
      <c r="BT18" s="161"/>
      <c r="BU18" s="161"/>
      <c r="BV18" s="161"/>
      <c r="BW18" s="161"/>
      <c r="BX18" s="161"/>
      <c r="BY18" s="161"/>
      <c r="BZ18" s="161"/>
      <c r="CA18" s="161"/>
      <c r="CB18" s="161"/>
      <c r="CC18" s="161"/>
      <c r="CD18" s="161"/>
      <c r="CE18" s="161"/>
      <c r="CF18" s="161"/>
      <c r="CG18" s="161"/>
      <c r="CH18" s="161"/>
      <c r="CI18" s="161"/>
      <c r="CJ18" s="161"/>
      <c r="CK18" s="161"/>
      <c r="CL18" s="161"/>
      <c r="CM18" s="161"/>
      <c r="CN18" s="161"/>
      <c r="CO18" s="161"/>
      <c r="CP18" s="161"/>
      <c r="CQ18" s="161"/>
      <c r="CR18" s="161"/>
      <c r="CS18" s="161"/>
      <c r="CT18" s="161"/>
      <c r="CU18" s="161"/>
      <c r="CV18" s="161"/>
      <c r="CW18" s="161"/>
      <c r="CX18" s="161"/>
      <c r="CY18" s="161"/>
      <c r="CZ18" s="161"/>
      <c r="DA18" s="161"/>
      <c r="DB18" s="161"/>
      <c r="DC18" s="161"/>
      <c r="DD18" s="161"/>
    </row>
    <row r="19" spans="1:108">
      <c r="A19" s="163"/>
      <c r="B19" s="163"/>
      <c r="C19" s="163"/>
      <c r="D19" s="163"/>
      <c r="E19" s="174"/>
      <c r="F19" s="156"/>
      <c r="G19" s="172"/>
      <c r="H19" s="163"/>
      <c r="I19" s="164"/>
      <c r="J19" s="165"/>
      <c r="K19" s="155"/>
      <c r="L19" s="155"/>
      <c r="M19" s="163"/>
      <c r="N19" s="163"/>
      <c r="O19" s="164"/>
      <c r="P19" s="165"/>
      <c r="Q19" s="163"/>
      <c r="R19" s="163"/>
      <c r="S19" s="157"/>
      <c r="T19" s="163"/>
      <c r="U19" s="164"/>
      <c r="V19" s="173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  <c r="AM19" s="161"/>
      <c r="AN19" s="161"/>
      <c r="AO19" s="161"/>
      <c r="AP19" s="161"/>
      <c r="AQ19" s="161"/>
      <c r="AR19" s="161"/>
      <c r="AS19" s="161"/>
      <c r="AT19" s="161"/>
      <c r="AU19" s="161"/>
      <c r="AV19" s="161"/>
      <c r="AW19" s="161"/>
      <c r="AX19" s="161"/>
      <c r="AY19" s="161"/>
      <c r="AZ19" s="161"/>
      <c r="BA19" s="161"/>
      <c r="BB19" s="161"/>
      <c r="BC19" s="161"/>
      <c r="BD19" s="161"/>
      <c r="BE19" s="161"/>
      <c r="BF19" s="161"/>
      <c r="BG19" s="161"/>
      <c r="BH19" s="161"/>
      <c r="BI19" s="161"/>
      <c r="BJ19" s="161"/>
      <c r="BK19" s="161"/>
      <c r="BL19" s="161"/>
      <c r="BM19" s="161"/>
      <c r="BN19" s="161"/>
      <c r="BO19" s="161"/>
      <c r="BP19" s="161"/>
      <c r="BQ19" s="161"/>
      <c r="BR19" s="161"/>
      <c r="BS19" s="161"/>
      <c r="BT19" s="161"/>
      <c r="BU19" s="161"/>
      <c r="BV19" s="161"/>
      <c r="BW19" s="161"/>
      <c r="BX19" s="161"/>
      <c r="BY19" s="161"/>
      <c r="BZ19" s="161"/>
      <c r="CA19" s="161"/>
      <c r="CB19" s="161"/>
      <c r="CC19" s="161"/>
      <c r="CD19" s="161"/>
      <c r="CE19" s="161"/>
      <c r="CF19" s="161"/>
      <c r="CG19" s="161"/>
      <c r="CH19" s="161"/>
      <c r="CI19" s="161"/>
      <c r="CJ19" s="161"/>
      <c r="CK19" s="161"/>
      <c r="CL19" s="161"/>
      <c r="CM19" s="161"/>
      <c r="CN19" s="161"/>
      <c r="CO19" s="161"/>
      <c r="CP19" s="161"/>
      <c r="CQ19" s="161"/>
      <c r="CR19" s="161"/>
      <c r="CS19" s="161"/>
      <c r="CT19" s="161"/>
      <c r="CU19" s="161"/>
      <c r="CV19" s="161"/>
      <c r="CW19" s="161"/>
      <c r="CX19" s="161"/>
      <c r="CY19" s="161"/>
      <c r="CZ19" s="161"/>
      <c r="DA19" s="161"/>
      <c r="DB19" s="161"/>
      <c r="DC19" s="161"/>
      <c r="DD19" s="161"/>
    </row>
    <row r="20" spans="1:108">
      <c r="A20" s="163"/>
      <c r="B20" s="163"/>
      <c r="C20" s="163"/>
      <c r="D20" s="163"/>
      <c r="E20" s="174"/>
      <c r="F20" s="156"/>
      <c r="G20" s="172"/>
      <c r="H20" s="163"/>
      <c r="I20" s="164"/>
      <c r="J20" s="165"/>
      <c r="K20" s="155"/>
      <c r="L20" s="155"/>
      <c r="M20" s="163"/>
      <c r="N20" s="163"/>
      <c r="O20" s="164"/>
      <c r="P20" s="165"/>
      <c r="Q20" s="163"/>
      <c r="R20" s="163"/>
      <c r="S20" s="157"/>
      <c r="T20" s="163"/>
      <c r="U20" s="164"/>
      <c r="V20" s="173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61"/>
      <c r="AP20" s="161"/>
      <c r="AQ20" s="161"/>
      <c r="AR20" s="161"/>
      <c r="AS20" s="161"/>
      <c r="AT20" s="161"/>
      <c r="AU20" s="161"/>
      <c r="AV20" s="161"/>
      <c r="AW20" s="161"/>
      <c r="AX20" s="161"/>
      <c r="AY20" s="161"/>
      <c r="AZ20" s="161"/>
      <c r="BA20" s="161"/>
      <c r="BB20" s="161"/>
      <c r="BC20" s="161"/>
      <c r="BD20" s="161"/>
      <c r="BE20" s="161"/>
      <c r="BF20" s="161"/>
      <c r="BG20" s="161"/>
      <c r="BH20" s="161"/>
      <c r="BI20" s="161"/>
      <c r="BJ20" s="161"/>
      <c r="BK20" s="161"/>
      <c r="BL20" s="161"/>
      <c r="BM20" s="161"/>
      <c r="BN20" s="161"/>
      <c r="BO20" s="161"/>
      <c r="BP20" s="161"/>
      <c r="BQ20" s="161"/>
      <c r="BR20" s="161"/>
      <c r="BS20" s="161"/>
      <c r="BT20" s="161"/>
      <c r="BU20" s="161"/>
      <c r="BV20" s="161"/>
      <c r="BW20" s="161"/>
      <c r="BX20" s="161"/>
      <c r="BY20" s="161"/>
      <c r="BZ20" s="161"/>
      <c r="CA20" s="161"/>
      <c r="CB20" s="161"/>
      <c r="CC20" s="161"/>
      <c r="CD20" s="161"/>
      <c r="CE20" s="161"/>
      <c r="CF20" s="161"/>
      <c r="CG20" s="161"/>
      <c r="CH20" s="161"/>
      <c r="CI20" s="161"/>
      <c r="CJ20" s="161"/>
      <c r="CK20" s="161"/>
      <c r="CL20" s="161"/>
      <c r="CM20" s="161"/>
      <c r="CN20" s="161"/>
      <c r="CO20" s="161"/>
      <c r="CP20" s="161"/>
      <c r="CQ20" s="161"/>
      <c r="CR20" s="161"/>
      <c r="CS20" s="161"/>
      <c r="CT20" s="161"/>
      <c r="CU20" s="161"/>
      <c r="CV20" s="161"/>
      <c r="CW20" s="161"/>
      <c r="CX20" s="161"/>
      <c r="CY20" s="161"/>
      <c r="CZ20" s="161"/>
      <c r="DA20" s="161"/>
      <c r="DB20" s="161"/>
      <c r="DC20" s="161"/>
      <c r="DD20" s="161"/>
    </row>
    <row r="21" spans="1:108">
      <c r="A21" s="163"/>
      <c r="B21" s="163"/>
      <c r="C21" s="163"/>
      <c r="D21" s="163"/>
      <c r="E21" s="174"/>
      <c r="F21" s="156"/>
      <c r="G21" s="172"/>
      <c r="H21" s="163"/>
      <c r="I21" s="164"/>
      <c r="J21" s="165"/>
      <c r="K21" s="155"/>
      <c r="L21" s="155"/>
      <c r="M21" s="163"/>
      <c r="N21" s="163"/>
      <c r="O21" s="164"/>
      <c r="P21" s="165"/>
      <c r="Q21" s="163"/>
      <c r="R21" s="163"/>
      <c r="S21" s="157"/>
      <c r="T21" s="163"/>
      <c r="U21" s="164"/>
      <c r="V21" s="173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/>
      <c r="AM21" s="161"/>
      <c r="AN21" s="161"/>
      <c r="AO21" s="161"/>
      <c r="AP21" s="161"/>
      <c r="AQ21" s="161"/>
      <c r="AR21" s="161"/>
      <c r="AS21" s="161"/>
      <c r="AT21" s="161"/>
      <c r="AU21" s="161"/>
      <c r="AV21" s="161"/>
      <c r="AW21" s="161"/>
      <c r="AX21" s="161"/>
      <c r="AY21" s="161"/>
      <c r="AZ21" s="161"/>
      <c r="BA21" s="161"/>
      <c r="BB21" s="161"/>
      <c r="BC21" s="161"/>
      <c r="BD21" s="161"/>
      <c r="BE21" s="161"/>
      <c r="BF21" s="161"/>
      <c r="BG21" s="161"/>
      <c r="BH21" s="161"/>
      <c r="BI21" s="161"/>
      <c r="BJ21" s="161"/>
      <c r="BK21" s="161"/>
      <c r="BL21" s="161"/>
      <c r="BM21" s="161"/>
      <c r="BN21" s="161"/>
      <c r="BO21" s="161"/>
      <c r="BP21" s="161"/>
      <c r="BQ21" s="161"/>
      <c r="BR21" s="161"/>
      <c r="BS21" s="161"/>
      <c r="BT21" s="161"/>
      <c r="BU21" s="161"/>
      <c r="BV21" s="161"/>
      <c r="BW21" s="161"/>
      <c r="BX21" s="161"/>
      <c r="BY21" s="161"/>
      <c r="BZ21" s="161"/>
      <c r="CA21" s="161"/>
      <c r="CB21" s="161"/>
      <c r="CC21" s="161"/>
      <c r="CD21" s="161"/>
      <c r="CE21" s="161"/>
      <c r="CF21" s="161"/>
      <c r="CG21" s="161"/>
      <c r="CH21" s="161"/>
      <c r="CI21" s="161"/>
      <c r="CJ21" s="161"/>
      <c r="CK21" s="161"/>
      <c r="CL21" s="161"/>
      <c r="CM21" s="161"/>
      <c r="CN21" s="161"/>
      <c r="CO21" s="161"/>
      <c r="CP21" s="161"/>
      <c r="CQ21" s="161"/>
      <c r="CR21" s="161"/>
      <c r="CS21" s="161"/>
      <c r="CT21" s="161"/>
      <c r="CU21" s="161"/>
      <c r="CV21" s="161"/>
      <c r="CW21" s="161"/>
      <c r="CX21" s="161"/>
      <c r="CY21" s="161"/>
      <c r="CZ21" s="161"/>
      <c r="DA21" s="161"/>
      <c r="DB21" s="161"/>
      <c r="DC21" s="161"/>
      <c r="DD21" s="161"/>
    </row>
    <row r="22" spans="1:108">
      <c r="A22" s="163"/>
      <c r="B22" s="163"/>
      <c r="C22" s="163"/>
      <c r="D22" s="163"/>
      <c r="E22" s="174"/>
      <c r="F22" s="156"/>
      <c r="G22" s="172"/>
      <c r="H22" s="163"/>
      <c r="I22" s="164"/>
      <c r="J22" s="165"/>
      <c r="K22" s="155"/>
      <c r="L22" s="155"/>
      <c r="M22" s="163"/>
      <c r="N22" s="163"/>
      <c r="O22" s="164"/>
      <c r="P22" s="165"/>
      <c r="Q22" s="163"/>
      <c r="R22" s="163"/>
      <c r="S22" s="157"/>
      <c r="T22" s="163"/>
      <c r="U22" s="164"/>
      <c r="V22" s="173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  <c r="BS22" s="161"/>
      <c r="BT22" s="161"/>
      <c r="BU22" s="161"/>
      <c r="BV22" s="161"/>
      <c r="BW22" s="161"/>
      <c r="BX22" s="161"/>
      <c r="BY22" s="161"/>
      <c r="BZ22" s="161"/>
      <c r="CA22" s="161"/>
      <c r="CB22" s="161"/>
      <c r="CC22" s="161"/>
      <c r="CD22" s="161"/>
      <c r="CE22" s="161"/>
      <c r="CF22" s="161"/>
      <c r="CG22" s="161"/>
      <c r="CH22" s="161"/>
      <c r="CI22" s="161"/>
      <c r="CJ22" s="161"/>
      <c r="CK22" s="161"/>
      <c r="CL22" s="161"/>
      <c r="CM22" s="161"/>
      <c r="CN22" s="161"/>
      <c r="CO22" s="161"/>
      <c r="CP22" s="161"/>
      <c r="CQ22" s="161"/>
      <c r="CR22" s="161"/>
      <c r="CS22" s="161"/>
      <c r="CT22" s="161"/>
      <c r="CU22" s="161"/>
      <c r="CV22" s="161"/>
      <c r="CW22" s="161"/>
      <c r="CX22" s="161"/>
      <c r="CY22" s="161"/>
      <c r="CZ22" s="161"/>
      <c r="DA22" s="161"/>
      <c r="DB22" s="161"/>
      <c r="DC22" s="161"/>
      <c r="DD22" s="161"/>
    </row>
    <row r="23" spans="1:108">
      <c r="A23" s="163"/>
      <c r="B23" s="163"/>
      <c r="C23" s="163"/>
      <c r="D23" s="163"/>
      <c r="E23" s="174"/>
      <c r="F23" s="156"/>
      <c r="G23" s="172"/>
      <c r="H23" s="163"/>
      <c r="I23" s="164"/>
      <c r="J23" s="165"/>
      <c r="K23" s="155"/>
      <c r="L23" s="155"/>
      <c r="M23" s="163"/>
      <c r="N23" s="163"/>
      <c r="O23" s="164"/>
      <c r="P23" s="165"/>
      <c r="Q23" s="163"/>
      <c r="R23" s="163"/>
      <c r="S23" s="157"/>
      <c r="T23" s="163"/>
      <c r="U23" s="164"/>
      <c r="V23" s="173"/>
      <c r="W23" s="161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  <c r="AN23" s="161"/>
      <c r="AO23" s="161"/>
      <c r="AP23" s="161"/>
      <c r="AQ23" s="161"/>
      <c r="AR23" s="161"/>
      <c r="AS23" s="161"/>
      <c r="AT23" s="161"/>
      <c r="AU23" s="161"/>
      <c r="AV23" s="161"/>
      <c r="AW23" s="161"/>
      <c r="AX23" s="161"/>
      <c r="AY23" s="161"/>
      <c r="AZ23" s="161"/>
      <c r="BA23" s="161"/>
      <c r="BB23" s="161"/>
      <c r="BC23" s="161"/>
      <c r="BD23" s="161"/>
      <c r="BE23" s="161"/>
      <c r="BF23" s="161"/>
      <c r="BG23" s="161"/>
      <c r="BH23" s="161"/>
      <c r="BI23" s="161"/>
      <c r="BJ23" s="161"/>
      <c r="BK23" s="161"/>
      <c r="BL23" s="161"/>
      <c r="BM23" s="161"/>
      <c r="BN23" s="161"/>
      <c r="BO23" s="161"/>
      <c r="BP23" s="161"/>
      <c r="BQ23" s="161"/>
      <c r="BR23" s="161"/>
      <c r="BS23" s="161"/>
      <c r="BT23" s="161"/>
      <c r="BU23" s="161"/>
      <c r="BV23" s="161"/>
      <c r="BW23" s="161"/>
      <c r="BX23" s="161"/>
      <c r="BY23" s="161"/>
      <c r="BZ23" s="161"/>
      <c r="CA23" s="161"/>
      <c r="CB23" s="161"/>
      <c r="CC23" s="161"/>
      <c r="CD23" s="161"/>
      <c r="CE23" s="161"/>
      <c r="CF23" s="161"/>
      <c r="CG23" s="161"/>
      <c r="CH23" s="161"/>
      <c r="CI23" s="161"/>
      <c r="CJ23" s="161"/>
      <c r="CK23" s="161"/>
      <c r="CL23" s="161"/>
      <c r="CM23" s="161"/>
      <c r="CN23" s="161"/>
      <c r="CO23" s="161"/>
      <c r="CP23" s="161"/>
      <c r="CQ23" s="161"/>
      <c r="CR23" s="161"/>
      <c r="CS23" s="161"/>
      <c r="CT23" s="161"/>
      <c r="CU23" s="161"/>
      <c r="CV23" s="161"/>
      <c r="CW23" s="161"/>
      <c r="CX23" s="161"/>
      <c r="CY23" s="161"/>
      <c r="CZ23" s="161"/>
      <c r="DA23" s="161"/>
      <c r="DB23" s="161"/>
      <c r="DC23" s="161"/>
      <c r="DD23" s="161"/>
    </row>
    <row r="24" spans="1:108">
      <c r="A24" s="163"/>
      <c r="B24" s="163"/>
      <c r="C24" s="163"/>
      <c r="D24" s="163"/>
      <c r="E24" s="174"/>
      <c r="F24" s="156"/>
      <c r="G24" s="172"/>
      <c r="H24" s="163"/>
      <c r="I24" s="164"/>
      <c r="J24" s="165"/>
      <c r="K24" s="155"/>
      <c r="L24" s="155"/>
      <c r="M24" s="163"/>
      <c r="N24" s="163"/>
      <c r="O24" s="164"/>
      <c r="P24" s="165"/>
      <c r="Q24" s="163"/>
      <c r="R24" s="163"/>
      <c r="S24" s="157"/>
      <c r="T24" s="163"/>
      <c r="U24" s="164"/>
      <c r="V24" s="173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  <c r="BD24" s="161"/>
      <c r="BE24" s="161"/>
      <c r="BF24" s="161"/>
      <c r="BG24" s="161"/>
      <c r="BH24" s="161"/>
      <c r="BI24" s="161"/>
      <c r="BJ24" s="161"/>
      <c r="BK24" s="161"/>
      <c r="BL24" s="161"/>
      <c r="BM24" s="161"/>
      <c r="BN24" s="161"/>
      <c r="BO24" s="161"/>
      <c r="BP24" s="161"/>
      <c r="BQ24" s="161"/>
      <c r="BR24" s="161"/>
      <c r="BS24" s="161"/>
      <c r="BT24" s="161"/>
      <c r="BU24" s="161"/>
      <c r="BV24" s="161"/>
      <c r="BW24" s="161"/>
      <c r="BX24" s="161"/>
      <c r="BY24" s="161"/>
      <c r="BZ24" s="161"/>
      <c r="CA24" s="161"/>
      <c r="CB24" s="161"/>
      <c r="CC24" s="161"/>
      <c r="CD24" s="161"/>
      <c r="CE24" s="161"/>
      <c r="CF24" s="161"/>
      <c r="CG24" s="161"/>
      <c r="CH24" s="161"/>
      <c r="CI24" s="161"/>
      <c r="CJ24" s="161"/>
      <c r="CK24" s="161"/>
      <c r="CL24" s="161"/>
      <c r="CM24" s="161"/>
      <c r="CN24" s="161"/>
      <c r="CO24" s="161"/>
      <c r="CP24" s="161"/>
      <c r="CQ24" s="161"/>
      <c r="CR24" s="161"/>
      <c r="CS24" s="161"/>
      <c r="CT24" s="161"/>
      <c r="CU24" s="161"/>
      <c r="CV24" s="161"/>
      <c r="CW24" s="161"/>
      <c r="CX24" s="161"/>
      <c r="CY24" s="161"/>
      <c r="CZ24" s="161"/>
      <c r="DA24" s="161"/>
      <c r="DB24" s="161"/>
      <c r="DC24" s="161"/>
      <c r="DD24" s="161"/>
    </row>
    <row r="25" spans="1:108">
      <c r="A25" s="163"/>
      <c r="B25" s="163"/>
      <c r="C25" s="163"/>
      <c r="D25" s="163"/>
      <c r="E25" s="174"/>
      <c r="F25" s="156"/>
      <c r="G25" s="172"/>
      <c r="H25" s="163"/>
      <c r="I25" s="164"/>
      <c r="J25" s="165"/>
      <c r="K25" s="155"/>
      <c r="L25" s="155"/>
      <c r="M25" s="163"/>
      <c r="N25" s="163"/>
      <c r="O25" s="164"/>
      <c r="P25" s="165"/>
      <c r="Q25" s="163"/>
      <c r="R25" s="163"/>
      <c r="S25" s="157"/>
      <c r="T25" s="163"/>
      <c r="U25" s="164"/>
      <c r="V25" s="173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  <c r="BG25" s="161"/>
      <c r="BH25" s="161"/>
      <c r="BI25" s="161"/>
      <c r="BJ25" s="161"/>
      <c r="BK25" s="161"/>
      <c r="BL25" s="161"/>
      <c r="BM25" s="161"/>
      <c r="BN25" s="161"/>
      <c r="BO25" s="161"/>
      <c r="BP25" s="161"/>
      <c r="BQ25" s="161"/>
      <c r="BR25" s="161"/>
      <c r="BS25" s="161"/>
      <c r="BT25" s="161"/>
      <c r="BU25" s="161"/>
      <c r="BV25" s="161"/>
      <c r="BW25" s="161"/>
      <c r="BX25" s="161"/>
      <c r="BY25" s="161"/>
      <c r="BZ25" s="161"/>
      <c r="CA25" s="161"/>
      <c r="CB25" s="161"/>
      <c r="CC25" s="161"/>
      <c r="CD25" s="161"/>
      <c r="CE25" s="161"/>
      <c r="CF25" s="161"/>
      <c r="CG25" s="161"/>
      <c r="CH25" s="161"/>
      <c r="CI25" s="161"/>
      <c r="CJ25" s="161"/>
      <c r="CK25" s="161"/>
      <c r="CL25" s="161"/>
      <c r="CM25" s="161"/>
      <c r="CN25" s="161"/>
      <c r="CO25" s="161"/>
      <c r="CP25" s="161"/>
      <c r="CQ25" s="161"/>
      <c r="CR25" s="161"/>
      <c r="CS25" s="161"/>
      <c r="CT25" s="161"/>
      <c r="CU25" s="161"/>
      <c r="CV25" s="161"/>
      <c r="CW25" s="161"/>
      <c r="CX25" s="161"/>
      <c r="CY25" s="161"/>
      <c r="CZ25" s="161"/>
      <c r="DA25" s="161"/>
      <c r="DB25" s="161"/>
      <c r="DC25" s="161"/>
      <c r="DD25" s="161"/>
    </row>
    <row r="26" spans="1:108">
      <c r="A26" s="163"/>
      <c r="B26" s="163"/>
      <c r="C26" s="163"/>
      <c r="D26" s="163"/>
      <c r="E26" s="174"/>
      <c r="F26" s="156"/>
      <c r="G26" s="172"/>
      <c r="H26" s="163"/>
      <c r="I26" s="164"/>
      <c r="J26" s="165"/>
      <c r="K26" s="155"/>
      <c r="L26" s="155"/>
      <c r="M26" s="163"/>
      <c r="N26" s="163"/>
      <c r="O26" s="164"/>
      <c r="P26" s="165"/>
      <c r="Q26" s="163"/>
      <c r="R26" s="163"/>
      <c r="S26" s="157"/>
      <c r="T26" s="163"/>
      <c r="U26" s="164"/>
      <c r="V26" s="173"/>
      <c r="W26" s="161"/>
      <c r="X26" s="161"/>
      <c r="Y26" s="161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  <c r="AN26" s="161"/>
      <c r="AO26" s="161"/>
      <c r="AP26" s="161"/>
      <c r="AQ26" s="161"/>
      <c r="AR26" s="161"/>
      <c r="AS26" s="161"/>
      <c r="AT26" s="161"/>
      <c r="AU26" s="161"/>
      <c r="AV26" s="161"/>
      <c r="AW26" s="161"/>
      <c r="AX26" s="161"/>
      <c r="AY26" s="161"/>
      <c r="AZ26" s="161"/>
      <c r="BA26" s="161"/>
      <c r="BB26" s="161"/>
      <c r="BC26" s="161"/>
      <c r="BD26" s="161"/>
      <c r="BE26" s="161"/>
      <c r="BF26" s="161"/>
      <c r="BG26" s="161"/>
      <c r="BH26" s="161"/>
      <c r="BI26" s="161"/>
      <c r="BJ26" s="161"/>
      <c r="BK26" s="161"/>
      <c r="BL26" s="161"/>
      <c r="BM26" s="161"/>
      <c r="BN26" s="161"/>
      <c r="BO26" s="161"/>
      <c r="BP26" s="161"/>
      <c r="BQ26" s="161"/>
      <c r="BR26" s="161"/>
      <c r="BS26" s="161"/>
      <c r="BT26" s="161"/>
      <c r="BU26" s="161"/>
      <c r="BV26" s="161"/>
      <c r="BW26" s="161"/>
      <c r="BX26" s="161"/>
      <c r="BY26" s="161"/>
      <c r="BZ26" s="161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  <c r="CN26" s="161"/>
      <c r="CO26" s="161"/>
      <c r="CP26" s="161"/>
      <c r="CQ26" s="161"/>
      <c r="CR26" s="161"/>
      <c r="CS26" s="161"/>
      <c r="CT26" s="161"/>
      <c r="CU26" s="161"/>
      <c r="CV26" s="161"/>
      <c r="CW26" s="161"/>
      <c r="CX26" s="161"/>
      <c r="CY26" s="161"/>
      <c r="CZ26" s="161"/>
      <c r="DA26" s="161"/>
      <c r="DB26" s="161"/>
      <c r="DC26" s="161"/>
      <c r="DD26" s="161"/>
    </row>
    <row r="27" spans="1:108">
      <c r="A27" s="163"/>
      <c r="B27" s="163"/>
      <c r="C27" s="163"/>
      <c r="D27" s="163"/>
      <c r="E27" s="174"/>
      <c r="F27" s="156"/>
      <c r="G27" s="172"/>
      <c r="H27" s="163"/>
      <c r="I27" s="164"/>
      <c r="J27" s="165"/>
      <c r="K27" s="155"/>
      <c r="L27" s="155"/>
      <c r="M27" s="163"/>
      <c r="N27" s="163"/>
      <c r="O27" s="164"/>
      <c r="P27" s="165"/>
      <c r="Q27" s="163"/>
      <c r="R27" s="163"/>
      <c r="S27" s="157"/>
      <c r="T27" s="163"/>
      <c r="U27" s="164"/>
      <c r="V27" s="173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  <c r="AM27" s="161"/>
      <c r="AN27" s="161"/>
      <c r="AO27" s="161"/>
      <c r="AP27" s="161"/>
      <c r="AQ27" s="161"/>
      <c r="AR27" s="161"/>
      <c r="AS27" s="161"/>
      <c r="AT27" s="161"/>
      <c r="AU27" s="161"/>
      <c r="AV27" s="161"/>
      <c r="AW27" s="161"/>
      <c r="AX27" s="161"/>
      <c r="AY27" s="161"/>
      <c r="AZ27" s="161"/>
      <c r="BA27" s="161"/>
      <c r="BB27" s="161"/>
      <c r="BC27" s="161"/>
      <c r="BD27" s="161"/>
      <c r="BE27" s="161"/>
      <c r="BF27" s="161"/>
      <c r="BG27" s="161"/>
      <c r="BH27" s="161"/>
      <c r="BI27" s="161"/>
      <c r="BJ27" s="161"/>
      <c r="BK27" s="161"/>
      <c r="BL27" s="161"/>
      <c r="BM27" s="161"/>
      <c r="BN27" s="161"/>
      <c r="BO27" s="161"/>
      <c r="BP27" s="161"/>
      <c r="BQ27" s="161"/>
      <c r="BR27" s="161"/>
      <c r="BS27" s="161"/>
      <c r="BT27" s="161"/>
      <c r="BU27" s="161"/>
      <c r="BV27" s="161"/>
      <c r="BW27" s="161"/>
      <c r="BX27" s="161"/>
      <c r="BY27" s="161"/>
      <c r="BZ27" s="161"/>
      <c r="CA27" s="161"/>
      <c r="CB27" s="161"/>
      <c r="CC27" s="161"/>
      <c r="CD27" s="161"/>
      <c r="CE27" s="161"/>
      <c r="CF27" s="161"/>
      <c r="CG27" s="161"/>
      <c r="CH27" s="161"/>
      <c r="CI27" s="161"/>
      <c r="CJ27" s="161"/>
      <c r="CK27" s="161"/>
      <c r="CL27" s="161"/>
      <c r="CM27" s="161"/>
      <c r="CN27" s="161"/>
      <c r="CO27" s="161"/>
      <c r="CP27" s="161"/>
      <c r="CQ27" s="161"/>
      <c r="CR27" s="161"/>
      <c r="CS27" s="161"/>
      <c r="CT27" s="161"/>
      <c r="CU27" s="161"/>
      <c r="CV27" s="161"/>
      <c r="CW27" s="161"/>
      <c r="CX27" s="161"/>
      <c r="CY27" s="161"/>
      <c r="CZ27" s="161"/>
      <c r="DA27" s="161"/>
      <c r="DB27" s="161"/>
      <c r="DC27" s="161"/>
      <c r="DD27" s="161"/>
    </row>
    <row r="28" spans="1:108">
      <c r="A28" s="163"/>
      <c r="B28" s="163"/>
      <c r="C28" s="163"/>
      <c r="D28" s="163"/>
      <c r="E28" s="174"/>
      <c r="F28" s="156"/>
      <c r="G28" s="172"/>
      <c r="H28" s="163"/>
      <c r="I28" s="164"/>
      <c r="J28" s="165"/>
      <c r="K28" s="155"/>
      <c r="L28" s="155"/>
      <c r="M28" s="163"/>
      <c r="N28" s="163"/>
      <c r="O28" s="164"/>
      <c r="P28" s="165"/>
      <c r="Q28" s="163"/>
      <c r="R28" s="163"/>
      <c r="S28" s="157"/>
      <c r="T28" s="163"/>
      <c r="U28" s="164"/>
      <c r="V28" s="173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  <c r="BD28" s="161"/>
      <c r="BE28" s="161"/>
      <c r="BF28" s="161"/>
      <c r="BG28" s="161"/>
      <c r="BH28" s="161"/>
      <c r="BI28" s="161"/>
      <c r="BJ28" s="161"/>
      <c r="BK28" s="161"/>
      <c r="BL28" s="161"/>
      <c r="BM28" s="161"/>
      <c r="BN28" s="161"/>
      <c r="BO28" s="161"/>
      <c r="BP28" s="161"/>
      <c r="BQ28" s="161"/>
      <c r="BR28" s="161"/>
      <c r="BS28" s="161"/>
      <c r="BT28" s="161"/>
      <c r="BU28" s="161"/>
      <c r="BV28" s="161"/>
      <c r="BW28" s="161"/>
      <c r="BX28" s="161"/>
      <c r="BY28" s="161"/>
      <c r="BZ28" s="161"/>
      <c r="CA28" s="161"/>
      <c r="CB28" s="161"/>
      <c r="CC28" s="161"/>
      <c r="CD28" s="161"/>
      <c r="CE28" s="161"/>
      <c r="CF28" s="161"/>
      <c r="CG28" s="161"/>
      <c r="CH28" s="161"/>
      <c r="CI28" s="161"/>
      <c r="CJ28" s="161"/>
      <c r="CK28" s="161"/>
      <c r="CL28" s="161"/>
      <c r="CM28" s="161"/>
      <c r="CN28" s="161"/>
      <c r="CO28" s="161"/>
      <c r="CP28" s="161"/>
      <c r="CQ28" s="161"/>
      <c r="CR28" s="161"/>
      <c r="CS28" s="161"/>
      <c r="CT28" s="161"/>
      <c r="CU28" s="161"/>
      <c r="CV28" s="161"/>
      <c r="CW28" s="161"/>
      <c r="CX28" s="161"/>
      <c r="CY28" s="161"/>
      <c r="CZ28" s="161"/>
      <c r="DA28" s="161"/>
      <c r="DB28" s="161"/>
      <c r="DC28" s="161"/>
      <c r="DD28" s="161"/>
    </row>
    <row r="29" spans="1:108">
      <c r="A29" s="163"/>
      <c r="B29" s="163"/>
      <c r="C29" s="163"/>
      <c r="D29" s="163"/>
      <c r="E29" s="174"/>
      <c r="F29" s="156"/>
      <c r="G29" s="172"/>
      <c r="H29" s="163"/>
      <c r="I29" s="164"/>
      <c r="J29" s="165"/>
      <c r="K29" s="155"/>
      <c r="L29" s="155"/>
      <c r="M29" s="163"/>
      <c r="N29" s="163"/>
      <c r="O29" s="164"/>
      <c r="P29" s="165"/>
      <c r="Q29" s="163"/>
      <c r="R29" s="163"/>
      <c r="S29" s="157"/>
      <c r="T29" s="163"/>
      <c r="U29" s="164"/>
      <c r="V29" s="173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161"/>
      <c r="BE29" s="161"/>
      <c r="BF29" s="161"/>
      <c r="BG29" s="161"/>
      <c r="BH29" s="161"/>
      <c r="BI29" s="161"/>
      <c r="BJ29" s="161"/>
      <c r="BK29" s="161"/>
      <c r="BL29" s="161"/>
      <c r="BM29" s="161"/>
      <c r="BN29" s="161"/>
      <c r="BO29" s="161"/>
      <c r="BP29" s="161"/>
      <c r="BQ29" s="161"/>
      <c r="BR29" s="161"/>
      <c r="BS29" s="161"/>
      <c r="BT29" s="161"/>
      <c r="BU29" s="161"/>
      <c r="BV29" s="161"/>
      <c r="BW29" s="161"/>
      <c r="BX29" s="161"/>
      <c r="BY29" s="161"/>
      <c r="BZ29" s="161"/>
      <c r="CA29" s="161"/>
      <c r="CB29" s="161"/>
      <c r="CC29" s="161"/>
      <c r="CD29" s="161"/>
      <c r="CE29" s="161"/>
      <c r="CF29" s="161"/>
      <c r="CG29" s="161"/>
      <c r="CH29" s="161"/>
      <c r="CI29" s="161"/>
      <c r="CJ29" s="161"/>
      <c r="CK29" s="161"/>
      <c r="CL29" s="161"/>
      <c r="CM29" s="161"/>
      <c r="CN29" s="161"/>
      <c r="CO29" s="161"/>
      <c r="CP29" s="161"/>
      <c r="CQ29" s="161"/>
      <c r="CR29" s="161"/>
      <c r="CS29" s="161"/>
      <c r="CT29" s="161"/>
      <c r="CU29" s="161"/>
      <c r="CV29" s="161"/>
      <c r="CW29" s="161"/>
      <c r="CX29" s="161"/>
      <c r="CY29" s="161"/>
      <c r="CZ29" s="161"/>
      <c r="DA29" s="161"/>
      <c r="DB29" s="161"/>
      <c r="DC29" s="161"/>
      <c r="DD29" s="161"/>
    </row>
    <row r="30" spans="1:108">
      <c r="A30" s="163"/>
      <c r="B30" s="163"/>
      <c r="C30" s="163"/>
      <c r="D30" s="163"/>
      <c r="E30" s="174"/>
      <c r="F30" s="156"/>
      <c r="G30" s="172"/>
      <c r="H30" s="163"/>
      <c r="I30" s="164"/>
      <c r="J30" s="165"/>
      <c r="K30" s="155"/>
      <c r="L30" s="155"/>
      <c r="M30" s="163"/>
      <c r="N30" s="163"/>
      <c r="O30" s="164"/>
      <c r="P30" s="165"/>
      <c r="Q30" s="163"/>
      <c r="R30" s="163"/>
      <c r="S30" s="157"/>
      <c r="T30" s="163"/>
      <c r="U30" s="164"/>
      <c r="V30" s="173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  <c r="BG30" s="161"/>
      <c r="BH30" s="161"/>
      <c r="BI30" s="161"/>
      <c r="BJ30" s="161"/>
      <c r="BK30" s="161"/>
      <c r="BL30" s="161"/>
      <c r="BM30" s="161"/>
      <c r="BN30" s="161"/>
      <c r="BO30" s="161"/>
      <c r="BP30" s="161"/>
      <c r="BQ30" s="161"/>
      <c r="BR30" s="161"/>
      <c r="BS30" s="161"/>
      <c r="BT30" s="161"/>
      <c r="BU30" s="161"/>
      <c r="BV30" s="161"/>
      <c r="BW30" s="161"/>
      <c r="BX30" s="161"/>
      <c r="BY30" s="161"/>
      <c r="BZ30" s="161"/>
      <c r="CA30" s="161"/>
      <c r="CB30" s="161"/>
      <c r="CC30" s="161"/>
      <c r="CD30" s="161"/>
      <c r="CE30" s="161"/>
      <c r="CF30" s="161"/>
      <c r="CG30" s="161"/>
      <c r="CH30" s="161"/>
      <c r="CI30" s="161"/>
      <c r="CJ30" s="161"/>
      <c r="CK30" s="161"/>
      <c r="CL30" s="161"/>
      <c r="CM30" s="161"/>
      <c r="CN30" s="161"/>
      <c r="CO30" s="161"/>
      <c r="CP30" s="161"/>
      <c r="CQ30" s="161"/>
      <c r="CR30" s="161"/>
      <c r="CS30" s="161"/>
      <c r="CT30" s="161"/>
      <c r="CU30" s="161"/>
      <c r="CV30" s="161"/>
      <c r="CW30" s="161"/>
      <c r="CX30" s="161"/>
      <c r="CY30" s="161"/>
      <c r="CZ30" s="161"/>
      <c r="DA30" s="161"/>
      <c r="DB30" s="161"/>
      <c r="DC30" s="161"/>
      <c r="DD30" s="161"/>
    </row>
    <row r="31" spans="1:108">
      <c r="A31" s="163"/>
      <c r="B31" s="163"/>
      <c r="C31" s="163"/>
      <c r="D31" s="163"/>
      <c r="E31" s="174"/>
      <c r="F31" s="156"/>
      <c r="G31" s="172"/>
      <c r="H31" s="163"/>
      <c r="I31" s="164"/>
      <c r="J31" s="165"/>
      <c r="K31" s="155"/>
      <c r="L31" s="155"/>
      <c r="M31" s="163"/>
      <c r="N31" s="163"/>
      <c r="O31" s="164"/>
      <c r="P31" s="165"/>
      <c r="Q31" s="163"/>
      <c r="R31" s="163"/>
      <c r="S31" s="157"/>
      <c r="T31" s="163"/>
      <c r="U31" s="164"/>
      <c r="V31" s="173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  <c r="BG31" s="161"/>
      <c r="BH31" s="161"/>
      <c r="BI31" s="161"/>
      <c r="BJ31" s="161"/>
      <c r="BK31" s="161"/>
      <c r="BL31" s="161"/>
      <c r="BM31" s="161"/>
      <c r="BN31" s="161"/>
      <c r="BO31" s="161"/>
      <c r="BP31" s="161"/>
      <c r="BQ31" s="161"/>
      <c r="BR31" s="161"/>
      <c r="BS31" s="161"/>
      <c r="BT31" s="161"/>
      <c r="BU31" s="161"/>
      <c r="BV31" s="161"/>
      <c r="BW31" s="161"/>
      <c r="BX31" s="161"/>
      <c r="BY31" s="161"/>
      <c r="BZ31" s="161"/>
      <c r="CA31" s="161"/>
      <c r="CB31" s="161"/>
      <c r="CC31" s="161"/>
      <c r="CD31" s="161"/>
      <c r="CE31" s="161"/>
      <c r="CF31" s="161"/>
      <c r="CG31" s="161"/>
      <c r="CH31" s="161"/>
      <c r="CI31" s="161"/>
      <c r="CJ31" s="161"/>
      <c r="CK31" s="161"/>
      <c r="CL31" s="161"/>
      <c r="CM31" s="161"/>
      <c r="CN31" s="161"/>
      <c r="CO31" s="161"/>
      <c r="CP31" s="161"/>
      <c r="CQ31" s="161"/>
      <c r="CR31" s="161"/>
      <c r="CS31" s="161"/>
      <c r="CT31" s="161"/>
      <c r="CU31" s="161"/>
      <c r="CV31" s="161"/>
      <c r="CW31" s="161"/>
      <c r="CX31" s="161"/>
      <c r="CY31" s="161"/>
      <c r="CZ31" s="161"/>
      <c r="DA31" s="161"/>
      <c r="DB31" s="161"/>
      <c r="DC31" s="161"/>
      <c r="DD31" s="161"/>
    </row>
    <row r="32" spans="1:108">
      <c r="A32" s="163"/>
      <c r="B32" s="163"/>
      <c r="C32" s="163"/>
      <c r="D32" s="163"/>
      <c r="E32" s="174"/>
      <c r="F32" s="156"/>
      <c r="G32" s="172"/>
      <c r="H32" s="163"/>
      <c r="I32" s="164"/>
      <c r="J32" s="165"/>
      <c r="K32" s="155"/>
      <c r="L32" s="155"/>
      <c r="M32" s="163"/>
      <c r="N32" s="163"/>
      <c r="O32" s="164"/>
      <c r="P32" s="165"/>
      <c r="Q32" s="163"/>
      <c r="R32" s="163"/>
      <c r="S32" s="157"/>
      <c r="T32" s="163"/>
      <c r="U32" s="164"/>
      <c r="V32" s="173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AZ32" s="161"/>
      <c r="BA32" s="161"/>
      <c r="BB32" s="161"/>
      <c r="BC32" s="161"/>
      <c r="BD32" s="161"/>
      <c r="BE32" s="161"/>
      <c r="BF32" s="161"/>
      <c r="BG32" s="161"/>
      <c r="BH32" s="161"/>
      <c r="BI32" s="161"/>
      <c r="BJ32" s="161"/>
      <c r="BK32" s="161"/>
      <c r="BL32" s="161"/>
      <c r="BM32" s="161"/>
      <c r="BN32" s="161"/>
      <c r="BO32" s="161"/>
      <c r="BP32" s="161"/>
      <c r="BQ32" s="161"/>
      <c r="BR32" s="161"/>
      <c r="BS32" s="161"/>
      <c r="BT32" s="161"/>
      <c r="BU32" s="161"/>
      <c r="BV32" s="161"/>
      <c r="BW32" s="161"/>
      <c r="BX32" s="161"/>
      <c r="BY32" s="161"/>
      <c r="BZ32" s="161"/>
      <c r="CA32" s="161"/>
      <c r="CB32" s="161"/>
      <c r="CC32" s="161"/>
      <c r="CD32" s="161"/>
      <c r="CE32" s="161"/>
      <c r="CF32" s="161"/>
      <c r="CG32" s="161"/>
      <c r="CH32" s="161"/>
      <c r="CI32" s="161"/>
      <c r="CJ32" s="161"/>
      <c r="CK32" s="161"/>
      <c r="CL32" s="161"/>
      <c r="CM32" s="161"/>
      <c r="CN32" s="161"/>
      <c r="CO32" s="161"/>
      <c r="CP32" s="161"/>
      <c r="CQ32" s="161"/>
      <c r="CR32" s="161"/>
      <c r="CS32" s="161"/>
      <c r="CT32" s="161"/>
      <c r="CU32" s="161"/>
      <c r="CV32" s="161"/>
      <c r="CW32" s="161"/>
      <c r="CX32" s="161"/>
      <c r="CY32" s="161"/>
      <c r="CZ32" s="161"/>
      <c r="DA32" s="161"/>
      <c r="DB32" s="161"/>
      <c r="DC32" s="161"/>
      <c r="DD32" s="161"/>
    </row>
    <row r="33" spans="1:108">
      <c r="A33" s="163"/>
      <c r="B33" s="163"/>
      <c r="C33" s="163"/>
      <c r="D33" s="163"/>
      <c r="E33" s="174"/>
      <c r="F33" s="156"/>
      <c r="G33" s="172"/>
      <c r="H33" s="163"/>
      <c r="I33" s="164"/>
      <c r="J33" s="165"/>
      <c r="K33" s="155"/>
      <c r="L33" s="155"/>
      <c r="M33" s="163"/>
      <c r="N33" s="163"/>
      <c r="O33" s="164"/>
      <c r="P33" s="165"/>
      <c r="Q33" s="163"/>
      <c r="R33" s="163"/>
      <c r="S33" s="157"/>
      <c r="T33" s="163"/>
      <c r="U33" s="164"/>
      <c r="V33" s="173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161"/>
      <c r="AT33" s="161"/>
      <c r="AU33" s="161"/>
      <c r="AV33" s="161"/>
      <c r="AW33" s="161"/>
      <c r="AX33" s="161"/>
      <c r="AY33" s="161"/>
      <c r="AZ33" s="161"/>
      <c r="BA33" s="161"/>
      <c r="BB33" s="161"/>
      <c r="BC33" s="161"/>
      <c r="BD33" s="161"/>
      <c r="BE33" s="161"/>
      <c r="BF33" s="161"/>
      <c r="BG33" s="161"/>
      <c r="BH33" s="161"/>
      <c r="BI33" s="161"/>
      <c r="BJ33" s="161"/>
      <c r="BK33" s="161"/>
      <c r="BL33" s="161"/>
      <c r="BM33" s="161"/>
      <c r="BN33" s="161"/>
      <c r="BO33" s="161"/>
      <c r="BP33" s="161"/>
      <c r="BQ33" s="161"/>
      <c r="BR33" s="161"/>
      <c r="BS33" s="161"/>
      <c r="BT33" s="161"/>
      <c r="BU33" s="161"/>
      <c r="BV33" s="161"/>
      <c r="BW33" s="161"/>
      <c r="BX33" s="161"/>
      <c r="BY33" s="161"/>
      <c r="BZ33" s="161"/>
      <c r="CA33" s="161"/>
      <c r="CB33" s="161"/>
      <c r="CC33" s="161"/>
      <c r="CD33" s="161"/>
      <c r="CE33" s="161"/>
      <c r="CF33" s="161"/>
      <c r="CG33" s="161"/>
      <c r="CH33" s="161"/>
      <c r="CI33" s="161"/>
      <c r="CJ33" s="161"/>
      <c r="CK33" s="161"/>
      <c r="CL33" s="161"/>
      <c r="CM33" s="161"/>
      <c r="CN33" s="161"/>
      <c r="CO33" s="161"/>
      <c r="CP33" s="161"/>
      <c r="CQ33" s="161"/>
      <c r="CR33" s="161"/>
      <c r="CS33" s="161"/>
      <c r="CT33" s="161"/>
      <c r="CU33" s="161"/>
      <c r="CV33" s="161"/>
      <c r="CW33" s="161"/>
      <c r="CX33" s="161"/>
      <c r="CY33" s="161"/>
      <c r="CZ33" s="161"/>
      <c r="DA33" s="161"/>
      <c r="DB33" s="161"/>
      <c r="DC33" s="161"/>
      <c r="DD33" s="161"/>
    </row>
    <row r="34" spans="1:108">
      <c r="A34" s="163"/>
      <c r="B34" s="163"/>
      <c r="C34" s="163"/>
      <c r="D34" s="163"/>
      <c r="E34" s="174"/>
      <c r="F34" s="156"/>
      <c r="G34" s="172"/>
      <c r="H34" s="163"/>
      <c r="I34" s="164"/>
      <c r="J34" s="165"/>
      <c r="K34" s="155"/>
      <c r="L34" s="155"/>
      <c r="M34" s="163"/>
      <c r="N34" s="163"/>
      <c r="O34" s="164"/>
      <c r="P34" s="165"/>
      <c r="Q34" s="163"/>
      <c r="R34" s="163"/>
      <c r="S34" s="157"/>
      <c r="T34" s="163"/>
      <c r="U34" s="164"/>
      <c r="V34" s="173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161"/>
      <c r="AT34" s="161"/>
      <c r="AU34" s="161"/>
      <c r="AV34" s="161"/>
      <c r="AW34" s="161"/>
      <c r="AX34" s="161"/>
      <c r="AY34" s="161"/>
      <c r="AZ34" s="161"/>
      <c r="BA34" s="161"/>
      <c r="BB34" s="161"/>
      <c r="BC34" s="161"/>
      <c r="BD34" s="161"/>
      <c r="BE34" s="161"/>
      <c r="BF34" s="161"/>
      <c r="BG34" s="161"/>
      <c r="BH34" s="161"/>
      <c r="BI34" s="161"/>
      <c r="BJ34" s="161"/>
      <c r="BK34" s="161"/>
      <c r="BL34" s="161"/>
      <c r="BM34" s="161"/>
      <c r="BN34" s="161"/>
      <c r="BO34" s="161"/>
      <c r="BP34" s="161"/>
      <c r="BQ34" s="161"/>
      <c r="BR34" s="161"/>
      <c r="BS34" s="161"/>
      <c r="BT34" s="161"/>
      <c r="BU34" s="161"/>
      <c r="BV34" s="161"/>
      <c r="BW34" s="161"/>
      <c r="BX34" s="161"/>
      <c r="BY34" s="161"/>
      <c r="BZ34" s="161"/>
      <c r="CA34" s="161"/>
      <c r="CB34" s="161"/>
      <c r="CC34" s="161"/>
      <c r="CD34" s="161"/>
      <c r="CE34" s="161"/>
      <c r="CF34" s="161"/>
      <c r="CG34" s="161"/>
      <c r="CH34" s="161"/>
      <c r="CI34" s="161"/>
      <c r="CJ34" s="161"/>
      <c r="CK34" s="161"/>
      <c r="CL34" s="161"/>
      <c r="CM34" s="161"/>
      <c r="CN34" s="161"/>
      <c r="CO34" s="161"/>
      <c r="CP34" s="161"/>
      <c r="CQ34" s="161"/>
      <c r="CR34" s="161"/>
      <c r="CS34" s="161"/>
      <c r="CT34" s="161"/>
      <c r="CU34" s="161"/>
      <c r="CV34" s="161"/>
      <c r="CW34" s="161"/>
      <c r="CX34" s="161"/>
      <c r="CY34" s="161"/>
      <c r="CZ34" s="161"/>
      <c r="DA34" s="161"/>
      <c r="DB34" s="161"/>
      <c r="DC34" s="161"/>
      <c r="DD34" s="161"/>
    </row>
    <row r="35" spans="1:108">
      <c r="A35" s="163"/>
      <c r="B35" s="163"/>
      <c r="C35" s="163"/>
      <c r="D35" s="163"/>
      <c r="E35" s="174"/>
      <c r="F35" s="156"/>
      <c r="G35" s="172"/>
      <c r="H35" s="163"/>
      <c r="I35" s="164"/>
      <c r="J35" s="165"/>
      <c r="K35" s="155"/>
      <c r="L35" s="155"/>
      <c r="M35" s="163"/>
      <c r="N35" s="163"/>
      <c r="O35" s="164"/>
      <c r="P35" s="165"/>
      <c r="Q35" s="163"/>
      <c r="R35" s="163"/>
      <c r="S35" s="157"/>
      <c r="T35" s="163"/>
      <c r="U35" s="164"/>
      <c r="V35" s="173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  <c r="AZ35" s="161"/>
      <c r="BA35" s="161"/>
      <c r="BB35" s="161"/>
      <c r="BC35" s="161"/>
      <c r="BD35" s="161"/>
      <c r="BE35" s="161"/>
      <c r="BF35" s="161"/>
      <c r="BG35" s="161"/>
      <c r="BH35" s="161"/>
      <c r="BI35" s="161"/>
      <c r="BJ35" s="161"/>
      <c r="BK35" s="161"/>
      <c r="BL35" s="161"/>
      <c r="BM35" s="161"/>
      <c r="BN35" s="161"/>
      <c r="BO35" s="161"/>
      <c r="BP35" s="161"/>
      <c r="BQ35" s="161"/>
      <c r="BR35" s="161"/>
      <c r="BS35" s="161"/>
      <c r="BT35" s="161"/>
      <c r="BU35" s="161"/>
      <c r="BV35" s="161"/>
      <c r="BW35" s="161"/>
      <c r="BX35" s="161"/>
      <c r="BY35" s="161"/>
      <c r="BZ35" s="161"/>
      <c r="CA35" s="161"/>
      <c r="CB35" s="161"/>
      <c r="CC35" s="161"/>
      <c r="CD35" s="161"/>
      <c r="CE35" s="161"/>
      <c r="CF35" s="161"/>
      <c r="CG35" s="161"/>
      <c r="CH35" s="161"/>
      <c r="CI35" s="161"/>
      <c r="CJ35" s="161"/>
      <c r="CK35" s="161"/>
      <c r="CL35" s="161"/>
      <c r="CM35" s="161"/>
      <c r="CN35" s="161"/>
      <c r="CO35" s="161"/>
      <c r="CP35" s="161"/>
      <c r="CQ35" s="161"/>
      <c r="CR35" s="161"/>
      <c r="CS35" s="161"/>
      <c r="CT35" s="161"/>
      <c r="CU35" s="161"/>
      <c r="CV35" s="161"/>
      <c r="CW35" s="161"/>
      <c r="CX35" s="161"/>
      <c r="CY35" s="161"/>
      <c r="CZ35" s="161"/>
      <c r="DA35" s="161"/>
      <c r="DB35" s="161"/>
      <c r="DC35" s="161"/>
      <c r="DD35" s="161"/>
    </row>
    <row r="36" spans="1:108">
      <c r="A36" s="163"/>
      <c r="B36" s="163"/>
      <c r="C36" s="163"/>
      <c r="D36" s="163"/>
      <c r="E36" s="174"/>
      <c r="F36" s="156"/>
      <c r="G36" s="172"/>
      <c r="H36" s="163"/>
      <c r="I36" s="164"/>
      <c r="J36" s="165"/>
      <c r="K36" s="155"/>
      <c r="L36" s="155"/>
      <c r="M36" s="163"/>
      <c r="N36" s="163"/>
      <c r="O36" s="164"/>
      <c r="P36" s="165"/>
      <c r="Q36" s="163"/>
      <c r="R36" s="163"/>
      <c r="S36" s="157"/>
      <c r="T36" s="163"/>
      <c r="U36" s="164"/>
      <c r="V36" s="173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161"/>
      <c r="AQ36" s="161"/>
      <c r="AR36" s="161"/>
      <c r="AS36" s="161"/>
      <c r="AT36" s="161"/>
      <c r="AU36" s="161"/>
      <c r="AV36" s="161"/>
      <c r="AW36" s="161"/>
      <c r="AX36" s="161"/>
      <c r="AY36" s="161"/>
      <c r="AZ36" s="161"/>
      <c r="BA36" s="161"/>
      <c r="BB36" s="161"/>
      <c r="BC36" s="161"/>
      <c r="BD36" s="161"/>
      <c r="BE36" s="161"/>
      <c r="BF36" s="161"/>
      <c r="BG36" s="161"/>
      <c r="BH36" s="161"/>
      <c r="BI36" s="161"/>
      <c r="BJ36" s="161"/>
      <c r="BK36" s="161"/>
      <c r="BL36" s="161"/>
      <c r="BM36" s="161"/>
      <c r="BN36" s="161"/>
      <c r="BO36" s="161"/>
      <c r="BP36" s="161"/>
      <c r="BQ36" s="161"/>
      <c r="BR36" s="161"/>
      <c r="BS36" s="161"/>
      <c r="BT36" s="161"/>
      <c r="BU36" s="161"/>
      <c r="BV36" s="161"/>
      <c r="BW36" s="161"/>
      <c r="BX36" s="161"/>
      <c r="BY36" s="161"/>
      <c r="BZ36" s="161"/>
      <c r="CA36" s="161"/>
      <c r="CB36" s="161"/>
      <c r="CC36" s="161"/>
      <c r="CD36" s="161"/>
      <c r="CE36" s="161"/>
      <c r="CF36" s="161"/>
      <c r="CG36" s="161"/>
      <c r="CH36" s="161"/>
      <c r="CI36" s="161"/>
      <c r="CJ36" s="161"/>
      <c r="CK36" s="161"/>
      <c r="CL36" s="161"/>
      <c r="CM36" s="161"/>
      <c r="CN36" s="161"/>
      <c r="CO36" s="161"/>
      <c r="CP36" s="161"/>
      <c r="CQ36" s="161"/>
      <c r="CR36" s="161"/>
      <c r="CS36" s="161"/>
      <c r="CT36" s="161"/>
      <c r="CU36" s="161"/>
      <c r="CV36" s="161"/>
      <c r="CW36" s="161"/>
      <c r="CX36" s="161"/>
      <c r="CY36" s="161"/>
      <c r="CZ36" s="161"/>
      <c r="DA36" s="161"/>
      <c r="DB36" s="161"/>
      <c r="DC36" s="161"/>
      <c r="DD36" s="161"/>
    </row>
    <row r="37" spans="1:108">
      <c r="A37" s="163"/>
      <c r="B37" s="163"/>
      <c r="C37" s="163"/>
      <c r="D37" s="163"/>
      <c r="E37" s="174"/>
      <c r="F37" s="156"/>
      <c r="G37" s="172"/>
      <c r="H37" s="163"/>
      <c r="I37" s="164"/>
      <c r="J37" s="165"/>
      <c r="K37" s="155"/>
      <c r="L37" s="155"/>
      <c r="M37" s="163"/>
      <c r="N37" s="163"/>
      <c r="O37" s="164"/>
      <c r="P37" s="165"/>
      <c r="Q37" s="163"/>
      <c r="R37" s="163"/>
      <c r="S37" s="157"/>
      <c r="T37" s="163"/>
      <c r="U37" s="164"/>
      <c r="V37" s="173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161"/>
      <c r="AQ37" s="161"/>
      <c r="AR37" s="161"/>
      <c r="AS37" s="161"/>
      <c r="AT37" s="161"/>
      <c r="AU37" s="161"/>
      <c r="AV37" s="161"/>
      <c r="AW37" s="161"/>
      <c r="AX37" s="161"/>
      <c r="AY37" s="161"/>
      <c r="AZ37" s="161"/>
      <c r="BA37" s="161"/>
      <c r="BB37" s="161"/>
      <c r="BC37" s="161"/>
      <c r="BD37" s="161"/>
      <c r="BE37" s="161"/>
      <c r="BF37" s="161"/>
      <c r="BG37" s="161"/>
      <c r="BH37" s="161"/>
      <c r="BI37" s="161"/>
      <c r="BJ37" s="161"/>
      <c r="BK37" s="161"/>
      <c r="BL37" s="161"/>
      <c r="BM37" s="161"/>
      <c r="BN37" s="161"/>
      <c r="BO37" s="161"/>
      <c r="BP37" s="161"/>
      <c r="BQ37" s="161"/>
      <c r="BR37" s="161"/>
      <c r="BS37" s="161"/>
      <c r="BT37" s="161"/>
      <c r="BU37" s="161"/>
      <c r="BV37" s="161"/>
      <c r="BW37" s="161"/>
      <c r="BX37" s="161"/>
      <c r="BY37" s="161"/>
      <c r="BZ37" s="161"/>
      <c r="CA37" s="161"/>
      <c r="CB37" s="161"/>
      <c r="CC37" s="161"/>
      <c r="CD37" s="161"/>
      <c r="CE37" s="161"/>
      <c r="CF37" s="161"/>
      <c r="CG37" s="161"/>
      <c r="CH37" s="161"/>
      <c r="CI37" s="161"/>
      <c r="CJ37" s="161"/>
      <c r="CK37" s="161"/>
      <c r="CL37" s="161"/>
      <c r="CM37" s="161"/>
      <c r="CN37" s="161"/>
      <c r="CO37" s="161"/>
      <c r="CP37" s="161"/>
      <c r="CQ37" s="161"/>
      <c r="CR37" s="161"/>
      <c r="CS37" s="161"/>
      <c r="CT37" s="161"/>
      <c r="CU37" s="161"/>
      <c r="CV37" s="161"/>
      <c r="CW37" s="161"/>
      <c r="CX37" s="161"/>
      <c r="CY37" s="161"/>
      <c r="CZ37" s="161"/>
      <c r="DA37" s="161"/>
      <c r="DB37" s="161"/>
      <c r="DC37" s="161"/>
      <c r="DD37" s="161"/>
    </row>
    <row r="38" spans="1:108">
      <c r="A38" s="163"/>
      <c r="B38" s="163"/>
      <c r="C38" s="163"/>
      <c r="D38" s="163"/>
      <c r="E38" s="174"/>
      <c r="F38" s="156"/>
      <c r="G38" s="172"/>
      <c r="H38" s="163"/>
      <c r="I38" s="164"/>
      <c r="J38" s="165"/>
      <c r="K38" s="155"/>
      <c r="L38" s="155"/>
      <c r="M38" s="163"/>
      <c r="N38" s="163"/>
      <c r="O38" s="164"/>
      <c r="P38" s="165"/>
      <c r="Q38" s="163"/>
      <c r="R38" s="163"/>
      <c r="S38" s="157"/>
      <c r="T38" s="163"/>
      <c r="U38" s="164"/>
      <c r="V38" s="173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AQ38" s="161"/>
      <c r="AR38" s="161"/>
      <c r="AS38" s="161"/>
      <c r="AT38" s="161"/>
      <c r="AU38" s="161"/>
      <c r="AV38" s="161"/>
      <c r="AW38" s="161"/>
      <c r="AX38" s="161"/>
      <c r="AY38" s="161"/>
      <c r="AZ38" s="161"/>
      <c r="BA38" s="161"/>
      <c r="BB38" s="161"/>
      <c r="BC38" s="161"/>
      <c r="BD38" s="161"/>
      <c r="BE38" s="161"/>
      <c r="BF38" s="161"/>
      <c r="BG38" s="161"/>
      <c r="BH38" s="161"/>
      <c r="BI38" s="161"/>
      <c r="BJ38" s="161"/>
      <c r="BK38" s="161"/>
      <c r="BL38" s="161"/>
      <c r="BM38" s="161"/>
      <c r="BN38" s="161"/>
      <c r="BO38" s="161"/>
      <c r="BP38" s="161"/>
      <c r="BQ38" s="161"/>
      <c r="BR38" s="161"/>
      <c r="BS38" s="161"/>
      <c r="BT38" s="161"/>
      <c r="BU38" s="161"/>
      <c r="BV38" s="161"/>
      <c r="BW38" s="161"/>
      <c r="BX38" s="161"/>
      <c r="BY38" s="161"/>
      <c r="BZ38" s="161"/>
      <c r="CA38" s="161"/>
      <c r="CB38" s="161"/>
      <c r="CC38" s="161"/>
      <c r="CD38" s="161"/>
      <c r="CE38" s="161"/>
      <c r="CF38" s="161"/>
      <c r="CG38" s="161"/>
      <c r="CH38" s="161"/>
      <c r="CI38" s="161"/>
      <c r="CJ38" s="161"/>
      <c r="CK38" s="161"/>
      <c r="CL38" s="161"/>
      <c r="CM38" s="161"/>
      <c r="CN38" s="161"/>
      <c r="CO38" s="161"/>
      <c r="CP38" s="161"/>
      <c r="CQ38" s="161"/>
      <c r="CR38" s="161"/>
      <c r="CS38" s="161"/>
      <c r="CT38" s="161"/>
      <c r="CU38" s="161"/>
      <c r="CV38" s="161"/>
      <c r="CW38" s="161"/>
      <c r="CX38" s="161"/>
      <c r="CY38" s="161"/>
      <c r="CZ38" s="161"/>
      <c r="DA38" s="161"/>
      <c r="DB38" s="161"/>
      <c r="DC38" s="161"/>
      <c r="DD38" s="161"/>
    </row>
    <row r="39" spans="1:108">
      <c r="A39" s="163"/>
      <c r="B39" s="163"/>
      <c r="C39" s="163"/>
      <c r="D39" s="163"/>
      <c r="E39" s="174"/>
      <c r="F39" s="156"/>
      <c r="G39" s="172"/>
      <c r="H39" s="163"/>
      <c r="I39" s="164"/>
      <c r="J39" s="165"/>
      <c r="K39" s="155"/>
      <c r="L39" s="155"/>
      <c r="M39" s="163"/>
      <c r="N39" s="163"/>
      <c r="O39" s="164"/>
      <c r="P39" s="165"/>
      <c r="Q39" s="163"/>
      <c r="R39" s="163"/>
      <c r="S39" s="157"/>
      <c r="T39" s="163"/>
      <c r="U39" s="164"/>
      <c r="V39" s="173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AQ39" s="161"/>
      <c r="AR39" s="161"/>
      <c r="AS39" s="161"/>
      <c r="AT39" s="161"/>
      <c r="AU39" s="161"/>
      <c r="AV39" s="161"/>
      <c r="AW39" s="161"/>
      <c r="AX39" s="161"/>
      <c r="AY39" s="161"/>
      <c r="AZ39" s="161"/>
      <c r="BA39" s="161"/>
      <c r="BB39" s="161"/>
      <c r="BC39" s="161"/>
      <c r="BD39" s="161"/>
      <c r="BE39" s="161"/>
      <c r="BF39" s="161"/>
      <c r="BG39" s="161"/>
      <c r="BH39" s="161"/>
      <c r="BI39" s="161"/>
      <c r="BJ39" s="161"/>
      <c r="BK39" s="161"/>
      <c r="BL39" s="161"/>
      <c r="BM39" s="161"/>
      <c r="BN39" s="161"/>
      <c r="BO39" s="161"/>
      <c r="BP39" s="161"/>
      <c r="BQ39" s="161"/>
      <c r="BR39" s="161"/>
      <c r="BS39" s="161"/>
      <c r="BT39" s="161"/>
      <c r="BU39" s="161"/>
      <c r="BV39" s="161"/>
      <c r="BW39" s="161"/>
      <c r="BX39" s="161"/>
      <c r="BY39" s="161"/>
      <c r="BZ39" s="161"/>
      <c r="CA39" s="161"/>
      <c r="CB39" s="161"/>
      <c r="CC39" s="161"/>
      <c r="CD39" s="161"/>
      <c r="CE39" s="161"/>
      <c r="CF39" s="161"/>
      <c r="CG39" s="161"/>
      <c r="CH39" s="161"/>
      <c r="CI39" s="161"/>
      <c r="CJ39" s="161"/>
      <c r="CK39" s="161"/>
      <c r="CL39" s="161"/>
      <c r="CM39" s="161"/>
      <c r="CN39" s="161"/>
      <c r="CO39" s="161"/>
      <c r="CP39" s="161"/>
      <c r="CQ39" s="161"/>
      <c r="CR39" s="161"/>
      <c r="CS39" s="161"/>
      <c r="CT39" s="161"/>
      <c r="CU39" s="161"/>
      <c r="CV39" s="161"/>
      <c r="CW39" s="161"/>
      <c r="CX39" s="161"/>
      <c r="CY39" s="161"/>
      <c r="CZ39" s="161"/>
      <c r="DA39" s="161"/>
      <c r="DB39" s="161"/>
      <c r="DC39" s="161"/>
      <c r="DD39" s="161"/>
    </row>
    <row r="40" spans="1:108">
      <c r="A40" s="163"/>
      <c r="B40" s="163"/>
      <c r="C40" s="163"/>
      <c r="D40" s="163"/>
      <c r="E40" s="174"/>
      <c r="F40" s="156"/>
      <c r="G40" s="172"/>
      <c r="H40" s="163"/>
      <c r="I40" s="164"/>
      <c r="J40" s="165"/>
      <c r="K40" s="155"/>
      <c r="L40" s="155"/>
      <c r="M40" s="163"/>
      <c r="N40" s="163"/>
      <c r="O40" s="164"/>
      <c r="P40" s="165"/>
      <c r="Q40" s="163"/>
      <c r="R40" s="163"/>
      <c r="S40" s="157"/>
      <c r="T40" s="163"/>
      <c r="U40" s="164"/>
      <c r="V40" s="173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AQ40" s="161"/>
      <c r="AR40" s="161"/>
      <c r="AS40" s="161"/>
      <c r="AT40" s="161"/>
      <c r="AU40" s="161"/>
      <c r="AV40" s="161"/>
      <c r="AW40" s="161"/>
      <c r="AX40" s="161"/>
      <c r="AY40" s="161"/>
      <c r="AZ40" s="161"/>
      <c r="BA40" s="161"/>
      <c r="BB40" s="161"/>
      <c r="BC40" s="161"/>
      <c r="BD40" s="161"/>
      <c r="BE40" s="161"/>
      <c r="BF40" s="161"/>
      <c r="BG40" s="161"/>
      <c r="BH40" s="161"/>
      <c r="BI40" s="161"/>
      <c r="BJ40" s="161"/>
      <c r="BK40" s="161"/>
      <c r="BL40" s="161"/>
      <c r="BM40" s="161"/>
      <c r="BN40" s="161"/>
      <c r="BO40" s="161"/>
      <c r="BP40" s="161"/>
      <c r="BQ40" s="161"/>
      <c r="BR40" s="161"/>
      <c r="BS40" s="161"/>
      <c r="BT40" s="161"/>
      <c r="BU40" s="161"/>
      <c r="BV40" s="161"/>
      <c r="BW40" s="161"/>
      <c r="BX40" s="161"/>
      <c r="BY40" s="161"/>
      <c r="BZ40" s="161"/>
      <c r="CA40" s="161"/>
      <c r="CB40" s="161"/>
      <c r="CC40" s="161"/>
      <c r="CD40" s="161"/>
      <c r="CE40" s="161"/>
      <c r="CF40" s="161"/>
      <c r="CG40" s="161"/>
      <c r="CH40" s="161"/>
      <c r="CI40" s="161"/>
      <c r="CJ40" s="161"/>
      <c r="CK40" s="161"/>
      <c r="CL40" s="161"/>
      <c r="CM40" s="161"/>
      <c r="CN40" s="161"/>
      <c r="CO40" s="161"/>
      <c r="CP40" s="161"/>
      <c r="CQ40" s="161"/>
      <c r="CR40" s="161"/>
      <c r="CS40" s="161"/>
      <c r="CT40" s="161"/>
      <c r="CU40" s="161"/>
      <c r="CV40" s="161"/>
      <c r="CW40" s="161"/>
      <c r="CX40" s="161"/>
      <c r="CY40" s="161"/>
      <c r="CZ40" s="161"/>
      <c r="DA40" s="161"/>
      <c r="DB40" s="161"/>
      <c r="DC40" s="161"/>
      <c r="DD40" s="161"/>
    </row>
    <row r="41" spans="1:108">
      <c r="A41" s="163"/>
      <c r="B41" s="163"/>
      <c r="C41" s="163"/>
      <c r="D41" s="163"/>
      <c r="E41" s="174"/>
      <c r="F41" s="156"/>
      <c r="G41" s="172"/>
      <c r="H41" s="163"/>
      <c r="I41" s="164"/>
      <c r="J41" s="165"/>
      <c r="K41" s="155"/>
      <c r="L41" s="155"/>
      <c r="M41" s="163"/>
      <c r="N41" s="163"/>
      <c r="O41" s="164"/>
      <c r="P41" s="165"/>
      <c r="Q41" s="163"/>
      <c r="R41" s="163"/>
      <c r="S41" s="157"/>
      <c r="T41" s="163"/>
      <c r="U41" s="164"/>
      <c r="V41" s="173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161"/>
      <c r="AR41" s="161"/>
      <c r="AS41" s="161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61"/>
      <c r="BW41" s="161"/>
      <c r="BX41" s="161"/>
      <c r="BY41" s="161"/>
      <c r="BZ41" s="161"/>
      <c r="CA41" s="161"/>
      <c r="CB41" s="161"/>
      <c r="CC41" s="161"/>
      <c r="CD41" s="161"/>
      <c r="CE41" s="161"/>
      <c r="CF41" s="161"/>
      <c r="CG41" s="161"/>
      <c r="CH41" s="161"/>
      <c r="CI41" s="161"/>
      <c r="CJ41" s="161"/>
      <c r="CK41" s="161"/>
      <c r="CL41" s="161"/>
      <c r="CM41" s="161"/>
      <c r="CN41" s="161"/>
      <c r="CO41" s="161"/>
      <c r="CP41" s="161"/>
      <c r="CQ41" s="161"/>
      <c r="CR41" s="161"/>
      <c r="CS41" s="161"/>
      <c r="CT41" s="161"/>
      <c r="CU41" s="161"/>
      <c r="CV41" s="161"/>
      <c r="CW41" s="161"/>
      <c r="CX41" s="161"/>
      <c r="CY41" s="161"/>
      <c r="CZ41" s="161"/>
      <c r="DA41" s="161"/>
      <c r="DB41" s="161"/>
      <c r="DC41" s="161"/>
      <c r="DD41" s="161"/>
    </row>
    <row r="42" spans="1:108">
      <c r="A42" s="163"/>
      <c r="B42" s="163"/>
      <c r="C42" s="163"/>
      <c r="D42" s="163"/>
      <c r="E42" s="174"/>
      <c r="F42" s="156"/>
      <c r="G42" s="172"/>
      <c r="H42" s="163"/>
      <c r="I42" s="164"/>
      <c r="J42" s="165"/>
      <c r="K42" s="155"/>
      <c r="L42" s="155"/>
      <c r="M42" s="163"/>
      <c r="N42" s="163"/>
      <c r="O42" s="164"/>
      <c r="P42" s="165"/>
      <c r="Q42" s="163"/>
      <c r="R42" s="163"/>
      <c r="S42" s="157"/>
      <c r="T42" s="163"/>
      <c r="U42" s="164"/>
      <c r="V42" s="173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61"/>
      <c r="BJ42" s="161"/>
      <c r="BK42" s="161"/>
      <c r="BL42" s="161"/>
      <c r="BM42" s="161"/>
      <c r="BN42" s="161"/>
      <c r="BO42" s="161"/>
      <c r="BP42" s="161"/>
      <c r="BQ42" s="161"/>
      <c r="BR42" s="161"/>
      <c r="BS42" s="161"/>
      <c r="BT42" s="161"/>
      <c r="BU42" s="161"/>
      <c r="BV42" s="161"/>
      <c r="BW42" s="161"/>
      <c r="BX42" s="161"/>
      <c r="BY42" s="161"/>
      <c r="BZ42" s="161"/>
      <c r="CA42" s="161"/>
      <c r="CB42" s="161"/>
      <c r="CC42" s="161"/>
      <c r="CD42" s="161"/>
      <c r="CE42" s="161"/>
      <c r="CF42" s="161"/>
      <c r="CG42" s="161"/>
      <c r="CH42" s="161"/>
      <c r="CI42" s="161"/>
      <c r="CJ42" s="161"/>
      <c r="CK42" s="161"/>
      <c r="CL42" s="161"/>
      <c r="CM42" s="161"/>
      <c r="CN42" s="161"/>
      <c r="CO42" s="161"/>
      <c r="CP42" s="161"/>
      <c r="CQ42" s="161"/>
      <c r="CR42" s="161"/>
      <c r="CS42" s="161"/>
      <c r="CT42" s="161"/>
      <c r="CU42" s="161"/>
      <c r="CV42" s="161"/>
      <c r="CW42" s="161"/>
      <c r="CX42" s="161"/>
      <c r="CY42" s="161"/>
      <c r="CZ42" s="161"/>
      <c r="DA42" s="161"/>
      <c r="DB42" s="161"/>
      <c r="DC42" s="161"/>
      <c r="DD42" s="161"/>
    </row>
    <row r="43" spans="1:108">
      <c r="A43" s="163"/>
      <c r="B43" s="163"/>
      <c r="C43" s="163"/>
      <c r="D43" s="163"/>
      <c r="E43" s="174"/>
      <c r="F43" s="156"/>
      <c r="G43" s="172"/>
      <c r="H43" s="163"/>
      <c r="I43" s="164"/>
      <c r="J43" s="165"/>
      <c r="K43" s="155"/>
      <c r="L43" s="155"/>
      <c r="M43" s="163"/>
      <c r="N43" s="163"/>
      <c r="O43" s="164"/>
      <c r="P43" s="165"/>
      <c r="Q43" s="163"/>
      <c r="R43" s="163"/>
      <c r="S43" s="157"/>
      <c r="T43" s="163"/>
      <c r="U43" s="164"/>
      <c r="V43" s="173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161"/>
      <c r="AK43" s="161"/>
      <c r="AL43" s="161"/>
      <c r="AM43" s="161"/>
      <c r="AN43" s="161"/>
      <c r="AO43" s="161"/>
      <c r="AP43" s="161"/>
      <c r="AQ43" s="161"/>
      <c r="AR43" s="161"/>
      <c r="AS43" s="161"/>
      <c r="AT43" s="161"/>
      <c r="AU43" s="161"/>
      <c r="AV43" s="161"/>
      <c r="AW43" s="161"/>
      <c r="AX43" s="161"/>
      <c r="AY43" s="161"/>
      <c r="AZ43" s="161"/>
      <c r="BA43" s="161"/>
      <c r="BB43" s="161"/>
      <c r="BC43" s="161"/>
      <c r="BD43" s="161"/>
      <c r="BE43" s="161"/>
      <c r="BF43" s="161"/>
      <c r="BG43" s="161"/>
      <c r="BH43" s="161"/>
      <c r="BI43" s="161"/>
      <c r="BJ43" s="161"/>
      <c r="BK43" s="161"/>
      <c r="BL43" s="161"/>
      <c r="BM43" s="161"/>
      <c r="BN43" s="161"/>
      <c r="BO43" s="161"/>
      <c r="BP43" s="161"/>
      <c r="BQ43" s="161"/>
      <c r="BR43" s="161"/>
      <c r="BS43" s="161"/>
      <c r="BT43" s="161"/>
      <c r="BU43" s="161"/>
      <c r="BV43" s="161"/>
      <c r="BW43" s="161"/>
      <c r="BX43" s="161"/>
      <c r="BY43" s="161"/>
      <c r="BZ43" s="161"/>
      <c r="CA43" s="161"/>
      <c r="CB43" s="161"/>
      <c r="CC43" s="161"/>
      <c r="CD43" s="161"/>
      <c r="CE43" s="161"/>
      <c r="CF43" s="161"/>
      <c r="CG43" s="161"/>
      <c r="CH43" s="161"/>
      <c r="CI43" s="161"/>
      <c r="CJ43" s="161"/>
      <c r="CK43" s="161"/>
      <c r="CL43" s="161"/>
      <c r="CM43" s="161"/>
      <c r="CN43" s="161"/>
      <c r="CO43" s="161"/>
      <c r="CP43" s="161"/>
      <c r="CQ43" s="161"/>
      <c r="CR43" s="161"/>
      <c r="CS43" s="161"/>
      <c r="CT43" s="161"/>
      <c r="CU43" s="161"/>
      <c r="CV43" s="161"/>
      <c r="CW43" s="161"/>
      <c r="CX43" s="161"/>
      <c r="CY43" s="161"/>
      <c r="CZ43" s="161"/>
      <c r="DA43" s="161"/>
      <c r="DB43" s="161"/>
      <c r="DC43" s="161"/>
      <c r="DD43" s="161"/>
    </row>
    <row r="44" spans="1:108">
      <c r="A44" s="163"/>
      <c r="B44" s="163"/>
      <c r="C44" s="163"/>
      <c r="D44" s="163"/>
      <c r="E44" s="174"/>
      <c r="F44" s="156"/>
      <c r="G44" s="172"/>
      <c r="H44" s="163"/>
      <c r="I44" s="164"/>
      <c r="J44" s="165"/>
      <c r="K44" s="155"/>
      <c r="L44" s="155"/>
      <c r="M44" s="163"/>
      <c r="N44" s="163"/>
      <c r="O44" s="164"/>
      <c r="P44" s="165"/>
      <c r="Q44" s="163"/>
      <c r="R44" s="163"/>
      <c r="S44" s="157"/>
      <c r="T44" s="163"/>
      <c r="U44" s="164"/>
      <c r="V44" s="173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61"/>
      <c r="BH44" s="161"/>
      <c r="BI44" s="161"/>
      <c r="BJ44" s="161"/>
      <c r="BK44" s="161"/>
      <c r="BL44" s="161"/>
      <c r="BM44" s="161"/>
      <c r="BN44" s="161"/>
      <c r="BO44" s="161"/>
      <c r="BP44" s="161"/>
      <c r="BQ44" s="161"/>
      <c r="BR44" s="161"/>
      <c r="BS44" s="161"/>
      <c r="BT44" s="161"/>
      <c r="BU44" s="161"/>
      <c r="BV44" s="161"/>
      <c r="BW44" s="161"/>
      <c r="BX44" s="161"/>
      <c r="BY44" s="161"/>
      <c r="BZ44" s="161"/>
      <c r="CA44" s="161"/>
      <c r="CB44" s="161"/>
      <c r="CC44" s="161"/>
      <c r="CD44" s="161"/>
      <c r="CE44" s="161"/>
      <c r="CF44" s="161"/>
      <c r="CG44" s="161"/>
      <c r="CH44" s="161"/>
      <c r="CI44" s="161"/>
      <c r="CJ44" s="161"/>
      <c r="CK44" s="161"/>
      <c r="CL44" s="161"/>
      <c r="CM44" s="161"/>
      <c r="CN44" s="161"/>
      <c r="CO44" s="161"/>
      <c r="CP44" s="161"/>
      <c r="CQ44" s="161"/>
      <c r="CR44" s="161"/>
      <c r="CS44" s="161"/>
      <c r="CT44" s="161"/>
      <c r="CU44" s="161"/>
      <c r="CV44" s="161"/>
      <c r="CW44" s="161"/>
      <c r="CX44" s="161"/>
      <c r="CY44" s="161"/>
      <c r="CZ44" s="161"/>
      <c r="DA44" s="161"/>
      <c r="DB44" s="161"/>
      <c r="DC44" s="161"/>
      <c r="DD44" s="161"/>
    </row>
    <row r="45" spans="1:108">
      <c r="A45" s="163"/>
      <c r="B45" s="163"/>
      <c r="C45" s="163"/>
      <c r="D45" s="163"/>
      <c r="E45" s="174"/>
      <c r="F45" s="156"/>
      <c r="G45" s="172"/>
      <c r="H45" s="163"/>
      <c r="I45" s="164"/>
      <c r="J45" s="165"/>
      <c r="K45" s="155"/>
      <c r="L45" s="155"/>
      <c r="M45" s="163"/>
      <c r="N45" s="163"/>
      <c r="O45" s="164"/>
      <c r="P45" s="165"/>
      <c r="Q45" s="163"/>
      <c r="R45" s="163"/>
      <c r="S45" s="157"/>
      <c r="T45" s="163"/>
      <c r="U45" s="164"/>
      <c r="V45" s="173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161"/>
      <c r="AK45" s="161"/>
      <c r="AL45" s="161"/>
      <c r="AM45" s="161"/>
      <c r="AN45" s="161"/>
      <c r="AO45" s="161"/>
      <c r="AP45" s="161"/>
      <c r="AQ45" s="161"/>
      <c r="AR45" s="161"/>
      <c r="AS45" s="161"/>
      <c r="AT45" s="161"/>
      <c r="AU45" s="161"/>
      <c r="AV45" s="161"/>
      <c r="AW45" s="161"/>
      <c r="AX45" s="161"/>
      <c r="AY45" s="161"/>
      <c r="AZ45" s="161"/>
      <c r="BA45" s="161"/>
      <c r="BB45" s="161"/>
      <c r="BC45" s="161"/>
      <c r="BD45" s="161"/>
      <c r="BE45" s="161"/>
      <c r="BF45" s="161"/>
      <c r="BG45" s="161"/>
      <c r="BH45" s="161"/>
      <c r="BI45" s="161"/>
      <c r="BJ45" s="161"/>
      <c r="BK45" s="161"/>
      <c r="BL45" s="161"/>
      <c r="BM45" s="161"/>
      <c r="BN45" s="161"/>
      <c r="BO45" s="161"/>
      <c r="BP45" s="161"/>
      <c r="BQ45" s="161"/>
      <c r="BR45" s="161"/>
      <c r="BS45" s="161"/>
      <c r="BT45" s="161"/>
      <c r="BU45" s="161"/>
      <c r="BV45" s="161"/>
      <c r="BW45" s="161"/>
      <c r="BX45" s="161"/>
      <c r="BY45" s="161"/>
      <c r="BZ45" s="161"/>
      <c r="CA45" s="161"/>
      <c r="CB45" s="161"/>
      <c r="CC45" s="161"/>
      <c r="CD45" s="161"/>
      <c r="CE45" s="161"/>
      <c r="CF45" s="161"/>
      <c r="CG45" s="161"/>
      <c r="CH45" s="161"/>
      <c r="CI45" s="161"/>
      <c r="CJ45" s="161"/>
      <c r="CK45" s="161"/>
      <c r="CL45" s="161"/>
      <c r="CM45" s="161"/>
      <c r="CN45" s="161"/>
      <c r="CO45" s="161"/>
      <c r="CP45" s="161"/>
      <c r="CQ45" s="161"/>
      <c r="CR45" s="161"/>
      <c r="CS45" s="161"/>
      <c r="CT45" s="161"/>
      <c r="CU45" s="161"/>
      <c r="CV45" s="161"/>
      <c r="CW45" s="161"/>
      <c r="CX45" s="161"/>
      <c r="CY45" s="161"/>
      <c r="CZ45" s="161"/>
      <c r="DA45" s="161"/>
      <c r="DB45" s="161"/>
      <c r="DC45" s="161"/>
      <c r="DD45" s="161"/>
    </row>
    <row r="46" spans="1:108">
      <c r="A46" s="163"/>
      <c r="B46" s="163"/>
      <c r="C46" s="163"/>
      <c r="D46" s="163"/>
      <c r="E46" s="174"/>
      <c r="F46" s="156"/>
      <c r="G46" s="172"/>
      <c r="H46" s="163"/>
      <c r="I46" s="164"/>
      <c r="J46" s="165"/>
      <c r="K46" s="155"/>
      <c r="L46" s="155"/>
      <c r="M46" s="163"/>
      <c r="N46" s="163"/>
      <c r="O46" s="164"/>
      <c r="P46" s="165"/>
      <c r="Q46" s="163"/>
      <c r="R46" s="163"/>
      <c r="S46" s="157"/>
      <c r="T46" s="163"/>
      <c r="U46" s="164"/>
      <c r="V46" s="173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161"/>
      <c r="AR46" s="161"/>
      <c r="AS46" s="161"/>
      <c r="AT46" s="161"/>
      <c r="AU46" s="161"/>
      <c r="AV46" s="161"/>
      <c r="AW46" s="161"/>
      <c r="AX46" s="161"/>
      <c r="AY46" s="161"/>
      <c r="AZ46" s="161"/>
      <c r="BA46" s="161"/>
      <c r="BB46" s="161"/>
      <c r="BC46" s="161"/>
      <c r="BD46" s="161"/>
      <c r="BE46" s="161"/>
      <c r="BF46" s="161"/>
      <c r="BG46" s="161"/>
      <c r="BH46" s="161"/>
      <c r="BI46" s="161"/>
      <c r="BJ46" s="161"/>
      <c r="BK46" s="161"/>
      <c r="BL46" s="161"/>
      <c r="BM46" s="161"/>
      <c r="BN46" s="161"/>
      <c r="BO46" s="161"/>
      <c r="BP46" s="161"/>
      <c r="BQ46" s="161"/>
      <c r="BR46" s="161"/>
      <c r="BS46" s="161"/>
      <c r="BT46" s="161"/>
      <c r="BU46" s="161"/>
      <c r="BV46" s="161"/>
      <c r="BW46" s="161"/>
      <c r="BX46" s="161"/>
      <c r="BY46" s="161"/>
      <c r="BZ46" s="161"/>
      <c r="CA46" s="161"/>
      <c r="CB46" s="161"/>
      <c r="CC46" s="161"/>
      <c r="CD46" s="161"/>
      <c r="CE46" s="161"/>
      <c r="CF46" s="161"/>
      <c r="CG46" s="161"/>
      <c r="CH46" s="161"/>
      <c r="CI46" s="161"/>
      <c r="CJ46" s="161"/>
      <c r="CK46" s="161"/>
      <c r="CL46" s="161"/>
      <c r="CM46" s="161"/>
      <c r="CN46" s="161"/>
      <c r="CO46" s="161"/>
      <c r="CP46" s="161"/>
      <c r="CQ46" s="161"/>
      <c r="CR46" s="161"/>
      <c r="CS46" s="161"/>
      <c r="CT46" s="161"/>
      <c r="CU46" s="161"/>
      <c r="CV46" s="161"/>
      <c r="CW46" s="161"/>
      <c r="CX46" s="161"/>
      <c r="CY46" s="161"/>
      <c r="CZ46" s="161"/>
      <c r="DA46" s="161"/>
      <c r="DB46" s="161"/>
      <c r="DC46" s="161"/>
      <c r="DD46" s="161"/>
    </row>
    <row r="47" spans="1:108">
      <c r="A47" s="163"/>
      <c r="B47" s="163"/>
      <c r="C47" s="163"/>
      <c r="D47" s="163"/>
      <c r="E47" s="174"/>
      <c r="F47" s="156"/>
      <c r="G47" s="172"/>
      <c r="H47" s="163"/>
      <c r="I47" s="164"/>
      <c r="J47" s="165"/>
      <c r="K47" s="155"/>
      <c r="L47" s="155"/>
      <c r="M47" s="163"/>
      <c r="N47" s="163"/>
      <c r="O47" s="164"/>
      <c r="P47" s="165"/>
      <c r="Q47" s="163"/>
      <c r="R47" s="163"/>
      <c r="S47" s="157"/>
      <c r="T47" s="163"/>
      <c r="U47" s="164"/>
      <c r="V47" s="173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161"/>
      <c r="AK47" s="161"/>
      <c r="AL47" s="161"/>
      <c r="AM47" s="161"/>
      <c r="AN47" s="161"/>
      <c r="AO47" s="161"/>
      <c r="AP47" s="161"/>
      <c r="AQ47" s="161"/>
      <c r="AR47" s="161"/>
      <c r="AS47" s="161"/>
      <c r="AT47" s="161"/>
      <c r="AU47" s="161"/>
      <c r="AV47" s="161"/>
      <c r="AW47" s="161"/>
      <c r="AX47" s="161"/>
      <c r="AY47" s="161"/>
      <c r="AZ47" s="161"/>
      <c r="BA47" s="161"/>
      <c r="BB47" s="161"/>
      <c r="BC47" s="161"/>
      <c r="BD47" s="161"/>
      <c r="BE47" s="161"/>
      <c r="BF47" s="161"/>
      <c r="BG47" s="161"/>
      <c r="BH47" s="161"/>
      <c r="BI47" s="161"/>
      <c r="BJ47" s="161"/>
      <c r="BK47" s="161"/>
      <c r="BL47" s="161"/>
      <c r="BM47" s="161"/>
      <c r="BN47" s="161"/>
      <c r="BO47" s="161"/>
      <c r="BP47" s="161"/>
      <c r="BQ47" s="161"/>
      <c r="BR47" s="161"/>
      <c r="BS47" s="161"/>
      <c r="BT47" s="161"/>
      <c r="BU47" s="161"/>
      <c r="BV47" s="161"/>
      <c r="BW47" s="161"/>
      <c r="BX47" s="161"/>
      <c r="BY47" s="161"/>
      <c r="BZ47" s="161"/>
      <c r="CA47" s="161"/>
      <c r="CB47" s="161"/>
      <c r="CC47" s="161"/>
      <c r="CD47" s="161"/>
      <c r="CE47" s="161"/>
      <c r="CF47" s="161"/>
      <c r="CG47" s="161"/>
      <c r="CH47" s="161"/>
      <c r="CI47" s="161"/>
      <c r="CJ47" s="161"/>
      <c r="CK47" s="161"/>
      <c r="CL47" s="161"/>
      <c r="CM47" s="161"/>
      <c r="CN47" s="161"/>
      <c r="CO47" s="161"/>
      <c r="CP47" s="161"/>
      <c r="CQ47" s="161"/>
      <c r="CR47" s="161"/>
      <c r="CS47" s="161"/>
      <c r="CT47" s="161"/>
      <c r="CU47" s="161"/>
      <c r="CV47" s="161"/>
      <c r="CW47" s="161"/>
      <c r="CX47" s="161"/>
      <c r="CY47" s="161"/>
      <c r="CZ47" s="161"/>
      <c r="DA47" s="161"/>
      <c r="DB47" s="161"/>
      <c r="DC47" s="161"/>
      <c r="DD47" s="161"/>
    </row>
    <row r="48" spans="1:108">
      <c r="A48" s="163"/>
      <c r="B48" s="163"/>
      <c r="C48" s="163"/>
      <c r="D48" s="163"/>
      <c r="E48" s="174"/>
      <c r="F48" s="156"/>
      <c r="G48" s="172"/>
      <c r="H48" s="163"/>
      <c r="I48" s="164"/>
      <c r="J48" s="165"/>
      <c r="K48" s="155"/>
      <c r="L48" s="155"/>
      <c r="M48" s="163"/>
      <c r="N48" s="163"/>
      <c r="O48" s="164"/>
      <c r="P48" s="165"/>
      <c r="Q48" s="163"/>
      <c r="R48" s="163"/>
      <c r="S48" s="157"/>
      <c r="T48" s="163"/>
      <c r="U48" s="164"/>
      <c r="V48" s="173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161"/>
      <c r="AK48" s="161"/>
      <c r="AL48" s="161"/>
      <c r="AM48" s="161"/>
      <c r="AN48" s="161"/>
      <c r="AO48" s="161"/>
      <c r="AP48" s="161"/>
      <c r="AQ48" s="161"/>
      <c r="AR48" s="161"/>
      <c r="AS48" s="161"/>
      <c r="AT48" s="161"/>
      <c r="AU48" s="161"/>
      <c r="AV48" s="161"/>
      <c r="AW48" s="161"/>
      <c r="AX48" s="161"/>
      <c r="AY48" s="161"/>
      <c r="AZ48" s="161"/>
      <c r="BA48" s="161"/>
      <c r="BB48" s="161"/>
      <c r="BC48" s="161"/>
      <c r="BD48" s="161"/>
      <c r="BE48" s="161"/>
      <c r="BF48" s="161"/>
      <c r="BG48" s="161"/>
      <c r="BH48" s="161"/>
      <c r="BI48" s="161"/>
      <c r="BJ48" s="161"/>
      <c r="BK48" s="161"/>
      <c r="BL48" s="161"/>
      <c r="BM48" s="161"/>
      <c r="BN48" s="161"/>
      <c r="BO48" s="161"/>
      <c r="BP48" s="161"/>
      <c r="BQ48" s="161"/>
      <c r="BR48" s="161"/>
      <c r="BS48" s="161"/>
      <c r="BT48" s="161"/>
      <c r="BU48" s="161"/>
      <c r="BV48" s="161"/>
      <c r="BW48" s="161"/>
      <c r="BX48" s="161"/>
      <c r="BY48" s="161"/>
      <c r="BZ48" s="161"/>
      <c r="CA48" s="161"/>
      <c r="CB48" s="161"/>
      <c r="CC48" s="161"/>
      <c r="CD48" s="161"/>
      <c r="CE48" s="161"/>
      <c r="CF48" s="161"/>
      <c r="CG48" s="161"/>
      <c r="CH48" s="161"/>
      <c r="CI48" s="161"/>
      <c r="CJ48" s="161"/>
      <c r="CK48" s="161"/>
      <c r="CL48" s="161"/>
      <c r="CM48" s="161"/>
      <c r="CN48" s="161"/>
      <c r="CO48" s="161"/>
      <c r="CP48" s="161"/>
      <c r="CQ48" s="161"/>
      <c r="CR48" s="161"/>
      <c r="CS48" s="161"/>
      <c r="CT48" s="161"/>
      <c r="CU48" s="161"/>
      <c r="CV48" s="161"/>
      <c r="CW48" s="161"/>
      <c r="CX48" s="161"/>
      <c r="CY48" s="161"/>
      <c r="CZ48" s="161"/>
      <c r="DA48" s="161"/>
      <c r="DB48" s="161"/>
      <c r="DC48" s="161"/>
      <c r="DD48" s="161"/>
    </row>
    <row r="49" spans="1:108">
      <c r="A49" s="163"/>
      <c r="B49" s="163"/>
      <c r="C49" s="163"/>
      <c r="D49" s="163"/>
      <c r="E49" s="174"/>
      <c r="F49" s="156"/>
      <c r="G49" s="172"/>
      <c r="H49" s="163"/>
      <c r="I49" s="164"/>
      <c r="J49" s="165"/>
      <c r="K49" s="155"/>
      <c r="L49" s="155"/>
      <c r="M49" s="163"/>
      <c r="N49" s="163"/>
      <c r="O49" s="164"/>
      <c r="P49" s="165"/>
      <c r="Q49" s="163"/>
      <c r="R49" s="163"/>
      <c r="S49" s="157"/>
      <c r="T49" s="163"/>
      <c r="U49" s="164"/>
      <c r="V49" s="173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161"/>
      <c r="AK49" s="161"/>
      <c r="AL49" s="161"/>
      <c r="AM49" s="161"/>
      <c r="AN49" s="161"/>
      <c r="AO49" s="161"/>
      <c r="AP49" s="161"/>
      <c r="AQ49" s="161"/>
      <c r="AR49" s="161"/>
      <c r="AS49" s="161"/>
      <c r="AT49" s="161"/>
      <c r="AU49" s="161"/>
      <c r="AV49" s="161"/>
      <c r="AW49" s="161"/>
      <c r="AX49" s="161"/>
      <c r="AY49" s="161"/>
      <c r="AZ49" s="161"/>
      <c r="BA49" s="161"/>
      <c r="BB49" s="161"/>
      <c r="BC49" s="161"/>
      <c r="BD49" s="161"/>
      <c r="BE49" s="161"/>
      <c r="BF49" s="161"/>
      <c r="BG49" s="161"/>
      <c r="BH49" s="161"/>
      <c r="BI49" s="161"/>
      <c r="BJ49" s="161"/>
      <c r="BK49" s="161"/>
      <c r="BL49" s="161"/>
      <c r="BM49" s="161"/>
      <c r="BN49" s="161"/>
      <c r="BO49" s="161"/>
      <c r="BP49" s="161"/>
      <c r="BQ49" s="161"/>
      <c r="BR49" s="161"/>
      <c r="BS49" s="161"/>
      <c r="BT49" s="161"/>
      <c r="BU49" s="161"/>
      <c r="BV49" s="161"/>
      <c r="BW49" s="161"/>
      <c r="BX49" s="161"/>
      <c r="BY49" s="161"/>
      <c r="BZ49" s="161"/>
      <c r="CA49" s="161"/>
      <c r="CB49" s="161"/>
      <c r="CC49" s="161"/>
      <c r="CD49" s="161"/>
      <c r="CE49" s="161"/>
      <c r="CF49" s="161"/>
      <c r="CG49" s="161"/>
      <c r="CH49" s="161"/>
      <c r="CI49" s="161"/>
      <c r="CJ49" s="161"/>
      <c r="CK49" s="161"/>
      <c r="CL49" s="161"/>
      <c r="CM49" s="161"/>
      <c r="CN49" s="161"/>
      <c r="CO49" s="161"/>
      <c r="CP49" s="161"/>
      <c r="CQ49" s="161"/>
      <c r="CR49" s="161"/>
      <c r="CS49" s="161"/>
      <c r="CT49" s="161"/>
      <c r="CU49" s="161"/>
      <c r="CV49" s="161"/>
      <c r="CW49" s="161"/>
      <c r="CX49" s="161"/>
      <c r="CY49" s="161"/>
      <c r="CZ49" s="161"/>
      <c r="DA49" s="161"/>
      <c r="DB49" s="161"/>
      <c r="DC49" s="161"/>
      <c r="DD49" s="161"/>
    </row>
    <row r="50" spans="1:108">
      <c r="A50" s="163"/>
      <c r="B50" s="163"/>
      <c r="C50" s="163"/>
      <c r="D50" s="163"/>
      <c r="E50" s="174"/>
      <c r="F50" s="156"/>
      <c r="G50" s="172"/>
      <c r="H50" s="163"/>
      <c r="I50" s="164"/>
      <c r="J50" s="165"/>
      <c r="K50" s="155"/>
      <c r="L50" s="155"/>
      <c r="M50" s="163"/>
      <c r="N50" s="163"/>
      <c r="O50" s="164"/>
      <c r="P50" s="165"/>
      <c r="Q50" s="163"/>
      <c r="R50" s="163"/>
      <c r="S50" s="157"/>
      <c r="T50" s="163"/>
      <c r="U50" s="164"/>
      <c r="V50" s="173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161"/>
      <c r="AP50" s="161"/>
      <c r="AQ50" s="161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  <c r="BB50" s="161"/>
      <c r="BC50" s="161"/>
      <c r="BD50" s="161"/>
      <c r="BE50" s="161"/>
      <c r="BF50" s="161"/>
      <c r="BG50" s="161"/>
      <c r="BH50" s="161"/>
      <c r="BI50" s="161"/>
      <c r="BJ50" s="161"/>
      <c r="BK50" s="161"/>
      <c r="BL50" s="161"/>
      <c r="BM50" s="161"/>
      <c r="BN50" s="161"/>
      <c r="BO50" s="161"/>
      <c r="BP50" s="161"/>
      <c r="BQ50" s="161"/>
      <c r="BR50" s="161"/>
      <c r="BS50" s="161"/>
      <c r="BT50" s="161"/>
      <c r="BU50" s="161"/>
      <c r="BV50" s="161"/>
      <c r="BW50" s="161"/>
      <c r="BX50" s="161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61"/>
      <c r="CK50" s="161"/>
      <c r="CL50" s="161"/>
      <c r="CM50" s="161"/>
      <c r="CN50" s="161"/>
      <c r="CO50" s="161"/>
      <c r="CP50" s="161"/>
      <c r="CQ50" s="161"/>
      <c r="CR50" s="161"/>
      <c r="CS50" s="161"/>
      <c r="CT50" s="161"/>
      <c r="CU50" s="161"/>
      <c r="CV50" s="161"/>
      <c r="CW50" s="161"/>
      <c r="CX50" s="161"/>
      <c r="CY50" s="161"/>
      <c r="CZ50" s="161"/>
      <c r="DA50" s="161"/>
      <c r="DB50" s="161"/>
      <c r="DC50" s="161"/>
      <c r="DD50" s="161"/>
    </row>
    <row r="51" spans="1:108">
      <c r="A51" s="163"/>
      <c r="B51" s="163"/>
      <c r="C51" s="163"/>
      <c r="D51" s="163"/>
      <c r="E51" s="174"/>
      <c r="F51" s="156"/>
      <c r="G51" s="172"/>
      <c r="H51" s="163"/>
      <c r="I51" s="164"/>
      <c r="J51" s="165"/>
      <c r="K51" s="155"/>
      <c r="L51" s="155"/>
      <c r="M51" s="163"/>
      <c r="N51" s="163"/>
      <c r="O51" s="164"/>
      <c r="P51" s="165"/>
      <c r="Q51" s="163"/>
      <c r="R51" s="163"/>
      <c r="S51" s="157"/>
      <c r="T51" s="163"/>
      <c r="U51" s="164"/>
      <c r="V51" s="173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1"/>
      <c r="AS51" s="161"/>
      <c r="AT51" s="161"/>
      <c r="AU51" s="161"/>
      <c r="AV51" s="161"/>
      <c r="AW51" s="161"/>
      <c r="AX51" s="161"/>
      <c r="AY51" s="161"/>
      <c r="AZ51" s="161"/>
      <c r="BA51" s="161"/>
      <c r="BB51" s="161"/>
      <c r="BC51" s="161"/>
      <c r="BD51" s="161"/>
      <c r="BE51" s="161"/>
      <c r="BF51" s="161"/>
      <c r="BG51" s="161"/>
      <c r="BH51" s="161"/>
      <c r="BI51" s="161"/>
      <c r="BJ51" s="161"/>
      <c r="BK51" s="161"/>
      <c r="BL51" s="161"/>
      <c r="BM51" s="161"/>
      <c r="BN51" s="161"/>
      <c r="BO51" s="161"/>
      <c r="BP51" s="161"/>
      <c r="BQ51" s="161"/>
      <c r="BR51" s="161"/>
      <c r="BS51" s="161"/>
      <c r="BT51" s="161"/>
      <c r="BU51" s="161"/>
      <c r="BV51" s="161"/>
      <c r="BW51" s="161"/>
      <c r="BX51" s="161"/>
      <c r="BY51" s="161"/>
      <c r="BZ51" s="161"/>
      <c r="CA51" s="161"/>
      <c r="CB51" s="161"/>
      <c r="CC51" s="161"/>
      <c r="CD51" s="161"/>
      <c r="CE51" s="161"/>
      <c r="CF51" s="161"/>
      <c r="CG51" s="161"/>
      <c r="CH51" s="161"/>
      <c r="CI51" s="161"/>
      <c r="CJ51" s="161"/>
      <c r="CK51" s="161"/>
      <c r="CL51" s="161"/>
      <c r="CM51" s="161"/>
      <c r="CN51" s="161"/>
      <c r="CO51" s="161"/>
      <c r="CP51" s="161"/>
      <c r="CQ51" s="161"/>
      <c r="CR51" s="161"/>
      <c r="CS51" s="161"/>
      <c r="CT51" s="161"/>
      <c r="CU51" s="161"/>
      <c r="CV51" s="161"/>
      <c r="CW51" s="161"/>
      <c r="CX51" s="161"/>
      <c r="CY51" s="161"/>
      <c r="CZ51" s="161"/>
      <c r="DA51" s="161"/>
      <c r="DB51" s="161"/>
      <c r="DC51" s="161"/>
      <c r="DD51" s="161"/>
    </row>
    <row r="52" spans="1:108">
      <c r="A52" s="163"/>
      <c r="B52" s="163"/>
      <c r="C52" s="163"/>
      <c r="D52" s="163"/>
      <c r="E52" s="174"/>
      <c r="F52" s="156"/>
      <c r="G52" s="172"/>
      <c r="H52" s="163"/>
      <c r="I52" s="164"/>
      <c r="J52" s="165"/>
      <c r="K52" s="155"/>
      <c r="L52" s="155"/>
      <c r="M52" s="163"/>
      <c r="N52" s="163"/>
      <c r="O52" s="164"/>
      <c r="P52" s="165"/>
      <c r="Q52" s="163"/>
      <c r="R52" s="163"/>
      <c r="S52" s="157"/>
      <c r="T52" s="163"/>
      <c r="U52" s="164"/>
      <c r="V52" s="173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  <c r="BS52" s="161"/>
      <c r="BT52" s="161"/>
      <c r="BU52" s="161"/>
      <c r="BV52" s="161"/>
      <c r="BW52" s="161"/>
      <c r="BX52" s="161"/>
      <c r="BY52" s="161"/>
      <c r="BZ52" s="161"/>
      <c r="CA52" s="161"/>
      <c r="CB52" s="161"/>
      <c r="CC52" s="161"/>
      <c r="CD52" s="161"/>
      <c r="CE52" s="161"/>
      <c r="CF52" s="161"/>
      <c r="CG52" s="161"/>
      <c r="CH52" s="161"/>
      <c r="CI52" s="161"/>
      <c r="CJ52" s="161"/>
      <c r="CK52" s="161"/>
      <c r="CL52" s="161"/>
      <c r="CM52" s="161"/>
      <c r="CN52" s="161"/>
      <c r="CO52" s="161"/>
      <c r="CP52" s="161"/>
      <c r="CQ52" s="161"/>
      <c r="CR52" s="161"/>
      <c r="CS52" s="161"/>
      <c r="CT52" s="161"/>
      <c r="CU52" s="161"/>
      <c r="CV52" s="161"/>
      <c r="CW52" s="161"/>
      <c r="CX52" s="161"/>
      <c r="CY52" s="161"/>
      <c r="CZ52" s="161"/>
      <c r="DA52" s="161"/>
      <c r="DB52" s="161"/>
      <c r="DC52" s="161"/>
      <c r="DD52" s="161"/>
    </row>
    <row r="53" spans="1:108">
      <c r="A53" s="163"/>
      <c r="B53" s="163"/>
      <c r="C53" s="163"/>
      <c r="D53" s="163"/>
      <c r="E53" s="174"/>
      <c r="F53" s="156"/>
      <c r="G53" s="172"/>
      <c r="H53" s="163"/>
      <c r="I53" s="164"/>
      <c r="J53" s="165"/>
      <c r="K53" s="155"/>
      <c r="L53" s="155"/>
      <c r="M53" s="163"/>
      <c r="N53" s="163"/>
      <c r="O53" s="164"/>
      <c r="P53" s="165"/>
      <c r="Q53" s="163"/>
      <c r="R53" s="163"/>
      <c r="S53" s="157"/>
      <c r="T53" s="163"/>
      <c r="U53" s="164"/>
      <c r="V53" s="173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61"/>
      <c r="CB53" s="161"/>
      <c r="CC53" s="161"/>
      <c r="CD53" s="161"/>
      <c r="CE53" s="161"/>
      <c r="CF53" s="161"/>
      <c r="CG53" s="161"/>
      <c r="CH53" s="161"/>
      <c r="CI53" s="161"/>
      <c r="CJ53" s="161"/>
      <c r="CK53" s="161"/>
      <c r="CL53" s="161"/>
      <c r="CM53" s="161"/>
      <c r="CN53" s="161"/>
      <c r="CO53" s="161"/>
      <c r="CP53" s="161"/>
      <c r="CQ53" s="161"/>
      <c r="CR53" s="161"/>
      <c r="CS53" s="161"/>
      <c r="CT53" s="161"/>
      <c r="CU53" s="161"/>
      <c r="CV53" s="161"/>
      <c r="CW53" s="161"/>
      <c r="CX53" s="161"/>
      <c r="CY53" s="161"/>
      <c r="CZ53" s="161"/>
      <c r="DA53" s="161"/>
      <c r="DB53" s="161"/>
      <c r="DC53" s="161"/>
      <c r="DD53" s="161"/>
    </row>
    <row r="54" spans="1:108">
      <c r="A54" s="163"/>
      <c r="B54" s="163"/>
      <c r="C54" s="163"/>
      <c r="D54" s="163"/>
      <c r="E54" s="174"/>
      <c r="F54" s="156"/>
      <c r="G54" s="172"/>
      <c r="H54" s="163"/>
      <c r="I54" s="164"/>
      <c r="J54" s="165"/>
      <c r="K54" s="155"/>
      <c r="L54" s="155"/>
      <c r="M54" s="163"/>
      <c r="N54" s="163"/>
      <c r="O54" s="164"/>
      <c r="P54" s="165"/>
      <c r="Q54" s="163"/>
      <c r="R54" s="163"/>
      <c r="S54" s="157"/>
      <c r="T54" s="163"/>
      <c r="U54" s="164"/>
      <c r="V54" s="173"/>
      <c r="W54" s="161"/>
      <c r="X54" s="161"/>
      <c r="Y54" s="161"/>
      <c r="Z54" s="161"/>
      <c r="AA54" s="161"/>
      <c r="AB54" s="161"/>
      <c r="AC54" s="161"/>
      <c r="AD54" s="161"/>
      <c r="AE54" s="161"/>
      <c r="AF54" s="161"/>
      <c r="AG54" s="161"/>
      <c r="AH54" s="161"/>
      <c r="AI54" s="161"/>
      <c r="AJ54" s="161"/>
      <c r="AK54" s="161"/>
      <c r="AL54" s="161"/>
      <c r="AM54" s="161"/>
      <c r="AN54" s="161"/>
      <c r="AO54" s="161"/>
      <c r="AP54" s="161"/>
      <c r="AQ54" s="161"/>
      <c r="AR54" s="161"/>
      <c r="AS54" s="161"/>
      <c r="AT54" s="161"/>
      <c r="AU54" s="161"/>
      <c r="AV54" s="161"/>
      <c r="AW54" s="161"/>
      <c r="AX54" s="161"/>
      <c r="AY54" s="161"/>
      <c r="AZ54" s="161"/>
      <c r="BA54" s="161"/>
      <c r="BB54" s="161"/>
      <c r="BC54" s="161"/>
      <c r="BD54" s="161"/>
      <c r="BE54" s="161"/>
      <c r="BF54" s="161"/>
      <c r="BG54" s="161"/>
      <c r="BH54" s="161"/>
      <c r="BI54" s="161"/>
      <c r="BJ54" s="161"/>
      <c r="BK54" s="161"/>
      <c r="BL54" s="161"/>
      <c r="BM54" s="161"/>
      <c r="BN54" s="161"/>
      <c r="BO54" s="161"/>
      <c r="BP54" s="161"/>
      <c r="BQ54" s="161"/>
      <c r="BR54" s="161"/>
      <c r="BS54" s="161"/>
      <c r="BT54" s="161"/>
      <c r="BU54" s="161"/>
      <c r="BV54" s="161"/>
      <c r="BW54" s="161"/>
      <c r="BX54" s="161"/>
      <c r="BY54" s="161"/>
      <c r="BZ54" s="161"/>
      <c r="CA54" s="161"/>
      <c r="CB54" s="161"/>
      <c r="CC54" s="161"/>
      <c r="CD54" s="161"/>
      <c r="CE54" s="161"/>
      <c r="CF54" s="161"/>
      <c r="CG54" s="161"/>
      <c r="CH54" s="161"/>
      <c r="CI54" s="161"/>
      <c r="CJ54" s="161"/>
      <c r="CK54" s="161"/>
      <c r="CL54" s="161"/>
      <c r="CM54" s="161"/>
      <c r="CN54" s="161"/>
      <c r="CO54" s="161"/>
      <c r="CP54" s="161"/>
      <c r="CQ54" s="161"/>
      <c r="CR54" s="161"/>
      <c r="CS54" s="161"/>
      <c r="CT54" s="161"/>
      <c r="CU54" s="161"/>
      <c r="CV54" s="161"/>
      <c r="CW54" s="161"/>
      <c r="CX54" s="161"/>
      <c r="CY54" s="161"/>
      <c r="CZ54" s="161"/>
      <c r="DA54" s="161"/>
      <c r="DB54" s="161"/>
      <c r="DC54" s="161"/>
      <c r="DD54" s="161"/>
    </row>
    <row r="55" spans="1:108">
      <c r="A55" s="163"/>
      <c r="B55" s="163"/>
      <c r="C55" s="163"/>
      <c r="D55" s="163"/>
      <c r="E55" s="174"/>
      <c r="F55" s="156"/>
      <c r="G55" s="172"/>
      <c r="H55" s="163"/>
      <c r="I55" s="164"/>
      <c r="J55" s="165"/>
      <c r="K55" s="155"/>
      <c r="L55" s="155"/>
      <c r="M55" s="163"/>
      <c r="N55" s="163"/>
      <c r="O55" s="164"/>
      <c r="P55" s="165"/>
      <c r="Q55" s="163"/>
      <c r="R55" s="163"/>
      <c r="S55" s="157"/>
      <c r="T55" s="163"/>
      <c r="U55" s="164"/>
      <c r="V55" s="173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1"/>
      <c r="BB55" s="161"/>
      <c r="BC55" s="161"/>
      <c r="BD55" s="161"/>
      <c r="BE55" s="161"/>
      <c r="BF55" s="161"/>
      <c r="BG55" s="161"/>
      <c r="BH55" s="161"/>
      <c r="BI55" s="161"/>
      <c r="BJ55" s="161"/>
      <c r="BK55" s="161"/>
      <c r="BL55" s="161"/>
      <c r="BM55" s="161"/>
      <c r="BN55" s="161"/>
      <c r="BO55" s="161"/>
      <c r="BP55" s="161"/>
      <c r="BQ55" s="161"/>
      <c r="BR55" s="161"/>
      <c r="BS55" s="161"/>
      <c r="BT55" s="161"/>
      <c r="BU55" s="161"/>
      <c r="BV55" s="161"/>
      <c r="BW55" s="161"/>
      <c r="BX55" s="161"/>
      <c r="BY55" s="161"/>
      <c r="BZ55" s="161"/>
      <c r="CA55" s="161"/>
      <c r="CB55" s="161"/>
      <c r="CC55" s="161"/>
      <c r="CD55" s="161"/>
      <c r="CE55" s="161"/>
      <c r="CF55" s="161"/>
      <c r="CG55" s="161"/>
      <c r="CH55" s="161"/>
      <c r="CI55" s="161"/>
      <c r="CJ55" s="161"/>
      <c r="CK55" s="161"/>
      <c r="CL55" s="161"/>
      <c r="CM55" s="161"/>
      <c r="CN55" s="161"/>
      <c r="CO55" s="161"/>
      <c r="CP55" s="161"/>
      <c r="CQ55" s="161"/>
      <c r="CR55" s="161"/>
      <c r="CS55" s="161"/>
      <c r="CT55" s="161"/>
      <c r="CU55" s="161"/>
      <c r="CV55" s="161"/>
      <c r="CW55" s="161"/>
      <c r="CX55" s="161"/>
      <c r="CY55" s="161"/>
      <c r="CZ55" s="161"/>
      <c r="DA55" s="161"/>
      <c r="DB55" s="161"/>
      <c r="DC55" s="161"/>
      <c r="DD55" s="161"/>
    </row>
    <row r="56" spans="1:108">
      <c r="A56" s="163"/>
      <c r="B56" s="163"/>
      <c r="C56" s="163"/>
      <c r="D56" s="163"/>
      <c r="E56" s="174"/>
      <c r="F56" s="156"/>
      <c r="G56" s="172"/>
      <c r="H56" s="163"/>
      <c r="I56" s="164"/>
      <c r="J56" s="165"/>
      <c r="K56" s="155"/>
      <c r="L56" s="155"/>
      <c r="M56" s="163"/>
      <c r="N56" s="163"/>
      <c r="O56" s="164"/>
      <c r="P56" s="165"/>
      <c r="Q56" s="163"/>
      <c r="R56" s="163"/>
      <c r="S56" s="157"/>
      <c r="T56" s="163"/>
      <c r="U56" s="164"/>
      <c r="V56" s="173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  <c r="BG56" s="161"/>
      <c r="BH56" s="161"/>
      <c r="BI56" s="161"/>
      <c r="BJ56" s="161"/>
      <c r="BK56" s="161"/>
      <c r="BL56" s="161"/>
      <c r="BM56" s="161"/>
      <c r="BN56" s="161"/>
      <c r="BO56" s="161"/>
      <c r="BP56" s="161"/>
      <c r="BQ56" s="161"/>
      <c r="BR56" s="161"/>
      <c r="BS56" s="161"/>
      <c r="BT56" s="161"/>
      <c r="BU56" s="161"/>
      <c r="BV56" s="161"/>
      <c r="BW56" s="161"/>
      <c r="BX56" s="161"/>
      <c r="BY56" s="161"/>
      <c r="BZ56" s="161"/>
      <c r="CA56" s="161"/>
      <c r="CB56" s="161"/>
      <c r="CC56" s="161"/>
      <c r="CD56" s="161"/>
      <c r="CE56" s="161"/>
      <c r="CF56" s="161"/>
      <c r="CG56" s="161"/>
      <c r="CH56" s="161"/>
      <c r="CI56" s="161"/>
      <c r="CJ56" s="161"/>
      <c r="CK56" s="161"/>
      <c r="CL56" s="161"/>
      <c r="CM56" s="161"/>
      <c r="CN56" s="161"/>
      <c r="CO56" s="161"/>
      <c r="CP56" s="161"/>
      <c r="CQ56" s="161"/>
      <c r="CR56" s="161"/>
      <c r="CS56" s="161"/>
      <c r="CT56" s="161"/>
      <c r="CU56" s="161"/>
      <c r="CV56" s="161"/>
      <c r="CW56" s="161"/>
      <c r="CX56" s="161"/>
      <c r="CY56" s="161"/>
      <c r="CZ56" s="161"/>
      <c r="DA56" s="161"/>
      <c r="DB56" s="161"/>
      <c r="DC56" s="161"/>
      <c r="DD56" s="161"/>
    </row>
    <row r="57" spans="1:108">
      <c r="A57" s="163"/>
      <c r="B57" s="163"/>
      <c r="C57" s="163"/>
      <c r="D57" s="163"/>
      <c r="E57" s="174"/>
      <c r="F57" s="156"/>
      <c r="G57" s="172"/>
      <c r="H57" s="163"/>
      <c r="I57" s="164"/>
      <c r="J57" s="165"/>
      <c r="K57" s="155"/>
      <c r="L57" s="155"/>
      <c r="M57" s="163"/>
      <c r="N57" s="163"/>
      <c r="O57" s="164"/>
      <c r="P57" s="165"/>
      <c r="Q57" s="163"/>
      <c r="R57" s="163"/>
      <c r="S57" s="157"/>
      <c r="T57" s="163"/>
      <c r="U57" s="164"/>
      <c r="V57" s="173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  <c r="BE57" s="161"/>
      <c r="BF57" s="161"/>
      <c r="BG57" s="161"/>
      <c r="BH57" s="161"/>
      <c r="BI57" s="161"/>
      <c r="BJ57" s="161"/>
      <c r="BK57" s="161"/>
      <c r="BL57" s="161"/>
      <c r="BM57" s="161"/>
      <c r="BN57" s="161"/>
      <c r="BO57" s="161"/>
      <c r="BP57" s="161"/>
      <c r="BQ57" s="161"/>
      <c r="BR57" s="161"/>
      <c r="BS57" s="161"/>
      <c r="BT57" s="161"/>
      <c r="BU57" s="161"/>
      <c r="BV57" s="161"/>
      <c r="BW57" s="161"/>
      <c r="BX57" s="161"/>
      <c r="BY57" s="161"/>
      <c r="BZ57" s="161"/>
      <c r="CA57" s="161"/>
      <c r="CB57" s="161"/>
      <c r="CC57" s="161"/>
      <c r="CD57" s="161"/>
      <c r="CE57" s="161"/>
      <c r="CF57" s="161"/>
      <c r="CG57" s="161"/>
      <c r="CH57" s="161"/>
      <c r="CI57" s="161"/>
      <c r="CJ57" s="161"/>
      <c r="CK57" s="161"/>
      <c r="CL57" s="161"/>
      <c r="CM57" s="161"/>
      <c r="CN57" s="161"/>
      <c r="CO57" s="161"/>
      <c r="CP57" s="161"/>
      <c r="CQ57" s="161"/>
      <c r="CR57" s="161"/>
      <c r="CS57" s="161"/>
      <c r="CT57" s="161"/>
      <c r="CU57" s="161"/>
      <c r="CV57" s="161"/>
      <c r="CW57" s="161"/>
      <c r="CX57" s="161"/>
      <c r="CY57" s="161"/>
      <c r="CZ57" s="161"/>
      <c r="DA57" s="161"/>
      <c r="DB57" s="161"/>
      <c r="DC57" s="161"/>
      <c r="DD57" s="161"/>
    </row>
    <row r="58" spans="1:108">
      <c r="A58" s="163"/>
      <c r="B58" s="163"/>
      <c r="C58" s="163"/>
      <c r="D58" s="163"/>
      <c r="E58" s="174"/>
      <c r="F58" s="156"/>
      <c r="G58" s="172"/>
      <c r="H58" s="163"/>
      <c r="I58" s="164"/>
      <c r="J58" s="165"/>
      <c r="K58" s="155"/>
      <c r="L58" s="155"/>
      <c r="M58" s="163"/>
      <c r="N58" s="163"/>
      <c r="O58" s="164"/>
      <c r="P58" s="165"/>
      <c r="Q58" s="163"/>
      <c r="R58" s="163"/>
      <c r="S58" s="157"/>
      <c r="T58" s="163"/>
      <c r="U58" s="164"/>
      <c r="V58" s="173"/>
      <c r="W58" s="161"/>
      <c r="X58" s="161"/>
      <c r="Y58" s="161"/>
      <c r="Z58" s="161"/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1"/>
      <c r="AP58" s="161"/>
      <c r="AQ58" s="161"/>
      <c r="AR58" s="161"/>
      <c r="AS58" s="161"/>
      <c r="AT58" s="161"/>
      <c r="AU58" s="161"/>
      <c r="AV58" s="161"/>
      <c r="AW58" s="161"/>
      <c r="AX58" s="161"/>
      <c r="AY58" s="161"/>
      <c r="AZ58" s="161"/>
      <c r="BA58" s="161"/>
      <c r="BB58" s="161"/>
      <c r="BC58" s="161"/>
      <c r="BD58" s="161"/>
      <c r="BE58" s="161"/>
      <c r="BF58" s="161"/>
      <c r="BG58" s="161"/>
      <c r="BH58" s="161"/>
      <c r="BI58" s="161"/>
      <c r="BJ58" s="161"/>
      <c r="BK58" s="161"/>
      <c r="BL58" s="161"/>
      <c r="BM58" s="161"/>
      <c r="BN58" s="161"/>
      <c r="BO58" s="161"/>
      <c r="BP58" s="161"/>
      <c r="BQ58" s="161"/>
      <c r="BR58" s="161"/>
      <c r="BS58" s="161"/>
      <c r="BT58" s="161"/>
      <c r="BU58" s="161"/>
      <c r="BV58" s="161"/>
      <c r="BW58" s="161"/>
      <c r="BX58" s="161"/>
      <c r="BY58" s="161"/>
      <c r="BZ58" s="161"/>
      <c r="CA58" s="161"/>
      <c r="CB58" s="161"/>
      <c r="CC58" s="161"/>
      <c r="CD58" s="161"/>
      <c r="CE58" s="161"/>
      <c r="CF58" s="161"/>
      <c r="CG58" s="161"/>
      <c r="CH58" s="161"/>
      <c r="CI58" s="161"/>
      <c r="CJ58" s="161"/>
      <c r="CK58" s="161"/>
      <c r="CL58" s="161"/>
      <c r="CM58" s="161"/>
      <c r="CN58" s="161"/>
      <c r="CO58" s="161"/>
      <c r="CP58" s="161"/>
      <c r="CQ58" s="161"/>
      <c r="CR58" s="161"/>
      <c r="CS58" s="161"/>
      <c r="CT58" s="161"/>
      <c r="CU58" s="161"/>
      <c r="CV58" s="161"/>
      <c r="CW58" s="161"/>
      <c r="CX58" s="161"/>
      <c r="CY58" s="161"/>
      <c r="CZ58" s="161"/>
      <c r="DA58" s="161"/>
      <c r="DB58" s="161"/>
      <c r="DC58" s="161"/>
      <c r="DD58" s="161"/>
    </row>
    <row r="59" spans="1:108">
      <c r="A59" s="163"/>
      <c r="B59" s="163"/>
      <c r="C59" s="163"/>
      <c r="D59" s="163"/>
      <c r="E59" s="174"/>
      <c r="F59" s="156"/>
      <c r="G59" s="172"/>
      <c r="H59" s="163"/>
      <c r="I59" s="164"/>
      <c r="J59" s="165"/>
      <c r="K59" s="155"/>
      <c r="L59" s="155"/>
      <c r="M59" s="163"/>
      <c r="N59" s="163"/>
      <c r="O59" s="164"/>
      <c r="P59" s="165"/>
      <c r="Q59" s="163"/>
      <c r="R59" s="163"/>
      <c r="S59" s="157"/>
      <c r="T59" s="163"/>
      <c r="U59" s="164"/>
      <c r="V59" s="173"/>
      <c r="W59" s="161"/>
      <c r="X59" s="161"/>
      <c r="Y59" s="161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1"/>
      <c r="AS59" s="161"/>
      <c r="AT59" s="161"/>
      <c r="AU59" s="161"/>
      <c r="AV59" s="161"/>
      <c r="AW59" s="161"/>
      <c r="AX59" s="161"/>
      <c r="AY59" s="161"/>
      <c r="AZ59" s="161"/>
      <c r="BA59" s="161"/>
      <c r="BB59" s="161"/>
      <c r="BC59" s="161"/>
      <c r="BD59" s="161"/>
      <c r="BE59" s="161"/>
      <c r="BF59" s="161"/>
      <c r="BG59" s="161"/>
      <c r="BH59" s="161"/>
      <c r="BI59" s="161"/>
      <c r="BJ59" s="161"/>
      <c r="BK59" s="161"/>
      <c r="BL59" s="161"/>
      <c r="BM59" s="161"/>
      <c r="BN59" s="161"/>
      <c r="BO59" s="161"/>
      <c r="BP59" s="161"/>
      <c r="BQ59" s="161"/>
      <c r="BR59" s="161"/>
      <c r="BS59" s="161"/>
      <c r="BT59" s="161"/>
      <c r="BU59" s="161"/>
      <c r="BV59" s="161"/>
      <c r="BW59" s="161"/>
      <c r="BX59" s="161"/>
      <c r="BY59" s="161"/>
      <c r="BZ59" s="161"/>
      <c r="CA59" s="161"/>
      <c r="CB59" s="161"/>
      <c r="CC59" s="161"/>
      <c r="CD59" s="161"/>
      <c r="CE59" s="161"/>
      <c r="CF59" s="161"/>
      <c r="CG59" s="161"/>
      <c r="CH59" s="161"/>
      <c r="CI59" s="161"/>
      <c r="CJ59" s="161"/>
      <c r="CK59" s="161"/>
      <c r="CL59" s="161"/>
      <c r="CM59" s="161"/>
      <c r="CN59" s="161"/>
      <c r="CO59" s="161"/>
      <c r="CP59" s="161"/>
      <c r="CQ59" s="161"/>
      <c r="CR59" s="161"/>
      <c r="CS59" s="161"/>
      <c r="CT59" s="161"/>
      <c r="CU59" s="161"/>
      <c r="CV59" s="161"/>
      <c r="CW59" s="161"/>
      <c r="CX59" s="161"/>
      <c r="CY59" s="161"/>
      <c r="CZ59" s="161"/>
      <c r="DA59" s="161"/>
      <c r="DB59" s="161"/>
      <c r="DC59" s="161"/>
      <c r="DD59" s="161"/>
    </row>
    <row r="60" spans="1:108">
      <c r="A60" s="163"/>
      <c r="B60" s="163"/>
      <c r="C60" s="163"/>
      <c r="D60" s="163"/>
      <c r="E60" s="174"/>
      <c r="F60" s="156"/>
      <c r="G60" s="172"/>
      <c r="H60" s="163"/>
      <c r="I60" s="164"/>
      <c r="J60" s="165"/>
      <c r="K60" s="155"/>
      <c r="L60" s="155"/>
      <c r="M60" s="163"/>
      <c r="N60" s="163"/>
      <c r="O60" s="164"/>
      <c r="P60" s="165"/>
      <c r="Q60" s="163"/>
      <c r="R60" s="163"/>
      <c r="S60" s="157"/>
      <c r="T60" s="163"/>
      <c r="U60" s="164"/>
      <c r="V60" s="173"/>
      <c r="W60" s="161"/>
      <c r="X60" s="161"/>
      <c r="Y60" s="161"/>
      <c r="Z60" s="161"/>
      <c r="AA60" s="161"/>
      <c r="AB60" s="161"/>
      <c r="AC60" s="161"/>
      <c r="AD60" s="161"/>
      <c r="AE60" s="161"/>
      <c r="AF60" s="161"/>
      <c r="AG60" s="161"/>
      <c r="AH60" s="161"/>
      <c r="AI60" s="161"/>
      <c r="AJ60" s="161"/>
      <c r="AK60" s="161"/>
      <c r="AL60" s="161"/>
      <c r="AM60" s="161"/>
      <c r="AN60" s="161"/>
      <c r="AO60" s="161"/>
      <c r="AP60" s="161"/>
      <c r="AQ60" s="161"/>
      <c r="AR60" s="161"/>
      <c r="AS60" s="161"/>
      <c r="AT60" s="161"/>
      <c r="AU60" s="161"/>
      <c r="AV60" s="161"/>
      <c r="AW60" s="161"/>
      <c r="AX60" s="161"/>
      <c r="AY60" s="161"/>
      <c r="AZ60" s="161"/>
      <c r="BA60" s="161"/>
      <c r="BB60" s="161"/>
      <c r="BC60" s="161"/>
      <c r="BD60" s="161"/>
      <c r="BE60" s="161"/>
      <c r="BF60" s="161"/>
      <c r="BG60" s="161"/>
      <c r="BH60" s="161"/>
      <c r="BI60" s="161"/>
      <c r="BJ60" s="161"/>
      <c r="BK60" s="161"/>
      <c r="BL60" s="161"/>
      <c r="BM60" s="161"/>
      <c r="BN60" s="161"/>
      <c r="BO60" s="161"/>
      <c r="BP60" s="161"/>
      <c r="BQ60" s="161"/>
      <c r="BR60" s="161"/>
      <c r="BS60" s="161"/>
      <c r="BT60" s="161"/>
      <c r="BU60" s="161"/>
      <c r="BV60" s="161"/>
      <c r="BW60" s="161"/>
      <c r="BX60" s="161"/>
      <c r="BY60" s="161"/>
      <c r="BZ60" s="161"/>
      <c r="CA60" s="161"/>
      <c r="CB60" s="161"/>
      <c r="CC60" s="161"/>
      <c r="CD60" s="161"/>
      <c r="CE60" s="161"/>
      <c r="CF60" s="161"/>
      <c r="CG60" s="161"/>
      <c r="CH60" s="161"/>
      <c r="CI60" s="161"/>
      <c r="CJ60" s="161"/>
      <c r="CK60" s="161"/>
      <c r="CL60" s="161"/>
      <c r="CM60" s="161"/>
      <c r="CN60" s="161"/>
      <c r="CO60" s="161"/>
      <c r="CP60" s="161"/>
      <c r="CQ60" s="161"/>
      <c r="CR60" s="161"/>
      <c r="CS60" s="161"/>
      <c r="CT60" s="161"/>
      <c r="CU60" s="161"/>
      <c r="CV60" s="161"/>
      <c r="CW60" s="161"/>
      <c r="CX60" s="161"/>
      <c r="CY60" s="161"/>
      <c r="CZ60" s="161"/>
      <c r="DA60" s="161"/>
      <c r="DB60" s="161"/>
      <c r="DC60" s="161"/>
      <c r="DD60" s="161"/>
    </row>
    <row r="61" spans="1:108">
      <c r="A61" s="163"/>
      <c r="B61" s="163"/>
      <c r="C61" s="163"/>
      <c r="D61" s="163"/>
      <c r="E61" s="174"/>
      <c r="F61" s="156"/>
      <c r="G61" s="172"/>
      <c r="H61" s="163"/>
      <c r="I61" s="164"/>
      <c r="J61" s="165"/>
      <c r="K61" s="155"/>
      <c r="L61" s="155"/>
      <c r="M61" s="163"/>
      <c r="N61" s="163"/>
      <c r="O61" s="164"/>
      <c r="P61" s="165"/>
      <c r="Q61" s="163"/>
      <c r="R61" s="163"/>
      <c r="S61" s="157"/>
      <c r="T61" s="163"/>
      <c r="U61" s="164"/>
      <c r="V61" s="173"/>
      <c r="W61" s="161"/>
      <c r="X61" s="161"/>
      <c r="Y61" s="161"/>
      <c r="Z61" s="161"/>
      <c r="AA61" s="161"/>
      <c r="AB61" s="161"/>
      <c r="AC61" s="161"/>
      <c r="AD61" s="161"/>
      <c r="AE61" s="161"/>
      <c r="AF61" s="161"/>
      <c r="AG61" s="161"/>
      <c r="AH61" s="161"/>
      <c r="AI61" s="161"/>
      <c r="AJ61" s="161"/>
      <c r="AK61" s="161"/>
      <c r="AL61" s="161"/>
      <c r="AM61" s="161"/>
      <c r="AN61" s="161"/>
      <c r="AO61" s="161"/>
      <c r="AP61" s="161"/>
      <c r="AQ61" s="161"/>
      <c r="AR61" s="161"/>
      <c r="AS61" s="161"/>
      <c r="AT61" s="161"/>
      <c r="AU61" s="161"/>
      <c r="AV61" s="161"/>
      <c r="AW61" s="161"/>
      <c r="AX61" s="161"/>
      <c r="AY61" s="161"/>
      <c r="AZ61" s="161"/>
      <c r="BA61" s="161"/>
      <c r="BB61" s="161"/>
      <c r="BC61" s="161"/>
      <c r="BD61" s="161"/>
      <c r="BE61" s="161"/>
      <c r="BF61" s="161"/>
      <c r="BG61" s="161"/>
      <c r="BH61" s="161"/>
      <c r="BI61" s="161"/>
      <c r="BJ61" s="161"/>
      <c r="BK61" s="161"/>
      <c r="BL61" s="161"/>
      <c r="BM61" s="161"/>
      <c r="BN61" s="161"/>
      <c r="BO61" s="161"/>
      <c r="BP61" s="161"/>
      <c r="BQ61" s="161"/>
      <c r="BR61" s="161"/>
      <c r="BS61" s="161"/>
      <c r="BT61" s="161"/>
      <c r="BU61" s="161"/>
      <c r="BV61" s="161"/>
      <c r="BW61" s="161"/>
      <c r="BX61" s="161"/>
      <c r="BY61" s="161"/>
      <c r="BZ61" s="161"/>
      <c r="CA61" s="161"/>
      <c r="CB61" s="161"/>
      <c r="CC61" s="161"/>
      <c r="CD61" s="161"/>
      <c r="CE61" s="161"/>
      <c r="CF61" s="161"/>
      <c r="CG61" s="161"/>
      <c r="CH61" s="161"/>
      <c r="CI61" s="161"/>
      <c r="CJ61" s="161"/>
      <c r="CK61" s="161"/>
      <c r="CL61" s="161"/>
      <c r="CM61" s="161"/>
      <c r="CN61" s="161"/>
      <c r="CO61" s="161"/>
      <c r="CP61" s="161"/>
      <c r="CQ61" s="161"/>
      <c r="CR61" s="161"/>
      <c r="CS61" s="161"/>
      <c r="CT61" s="161"/>
      <c r="CU61" s="161"/>
      <c r="CV61" s="161"/>
      <c r="CW61" s="161"/>
      <c r="CX61" s="161"/>
      <c r="CY61" s="161"/>
      <c r="CZ61" s="161"/>
      <c r="DA61" s="161"/>
      <c r="DB61" s="161"/>
      <c r="DC61" s="161"/>
      <c r="DD61" s="161"/>
    </row>
    <row r="62" spans="1:108">
      <c r="A62" s="163"/>
      <c r="B62" s="163"/>
      <c r="C62" s="163"/>
      <c r="D62" s="163"/>
      <c r="E62" s="174"/>
      <c r="F62" s="156"/>
      <c r="G62" s="172"/>
      <c r="H62" s="163"/>
      <c r="I62" s="164"/>
      <c r="J62" s="165"/>
      <c r="K62" s="155"/>
      <c r="L62" s="155"/>
      <c r="M62" s="163"/>
      <c r="N62" s="163"/>
      <c r="O62" s="164"/>
      <c r="P62" s="165"/>
      <c r="Q62" s="163"/>
      <c r="R62" s="163"/>
      <c r="S62" s="157"/>
      <c r="T62" s="163"/>
      <c r="U62" s="164"/>
      <c r="V62" s="173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  <c r="BD62" s="161"/>
      <c r="BE62" s="161"/>
      <c r="BF62" s="161"/>
      <c r="BG62" s="161"/>
      <c r="BH62" s="161"/>
      <c r="BI62" s="161"/>
      <c r="BJ62" s="161"/>
      <c r="BK62" s="161"/>
      <c r="BL62" s="161"/>
      <c r="BM62" s="161"/>
      <c r="BN62" s="161"/>
      <c r="BO62" s="161"/>
      <c r="BP62" s="161"/>
      <c r="BQ62" s="161"/>
      <c r="BR62" s="161"/>
      <c r="BS62" s="161"/>
      <c r="BT62" s="161"/>
      <c r="BU62" s="161"/>
      <c r="BV62" s="161"/>
      <c r="BW62" s="161"/>
      <c r="BX62" s="161"/>
      <c r="BY62" s="161"/>
      <c r="BZ62" s="161"/>
      <c r="CA62" s="161"/>
      <c r="CB62" s="161"/>
      <c r="CC62" s="161"/>
      <c r="CD62" s="161"/>
      <c r="CE62" s="161"/>
      <c r="CF62" s="161"/>
      <c r="CG62" s="161"/>
      <c r="CH62" s="161"/>
      <c r="CI62" s="161"/>
      <c r="CJ62" s="161"/>
      <c r="CK62" s="161"/>
      <c r="CL62" s="161"/>
      <c r="CM62" s="161"/>
      <c r="CN62" s="161"/>
      <c r="CO62" s="161"/>
      <c r="CP62" s="161"/>
      <c r="CQ62" s="161"/>
      <c r="CR62" s="161"/>
      <c r="CS62" s="161"/>
      <c r="CT62" s="161"/>
      <c r="CU62" s="161"/>
      <c r="CV62" s="161"/>
      <c r="CW62" s="161"/>
      <c r="CX62" s="161"/>
      <c r="CY62" s="161"/>
      <c r="CZ62" s="161"/>
      <c r="DA62" s="161"/>
      <c r="DB62" s="161"/>
      <c r="DC62" s="161"/>
      <c r="DD62" s="161"/>
    </row>
    <row r="63" spans="1:108">
      <c r="A63" s="163"/>
      <c r="B63" s="163"/>
      <c r="C63" s="163"/>
      <c r="D63" s="163"/>
      <c r="E63" s="174"/>
      <c r="F63" s="156"/>
      <c r="G63" s="172"/>
      <c r="H63" s="163"/>
      <c r="I63" s="164"/>
      <c r="J63" s="165"/>
      <c r="K63" s="155"/>
      <c r="L63" s="155"/>
      <c r="M63" s="163"/>
      <c r="N63" s="163"/>
      <c r="O63" s="164"/>
      <c r="P63" s="165"/>
      <c r="Q63" s="163"/>
      <c r="R63" s="163"/>
      <c r="S63" s="157"/>
      <c r="T63" s="163"/>
      <c r="U63" s="164"/>
      <c r="V63" s="173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  <c r="BD63" s="161"/>
      <c r="BE63" s="161"/>
      <c r="BF63" s="161"/>
      <c r="BG63" s="161"/>
      <c r="BH63" s="161"/>
      <c r="BI63" s="161"/>
      <c r="BJ63" s="161"/>
      <c r="BK63" s="161"/>
      <c r="BL63" s="161"/>
      <c r="BM63" s="161"/>
      <c r="BN63" s="161"/>
      <c r="BO63" s="161"/>
      <c r="BP63" s="161"/>
      <c r="BQ63" s="161"/>
      <c r="BR63" s="161"/>
      <c r="BS63" s="161"/>
      <c r="BT63" s="161"/>
      <c r="BU63" s="161"/>
      <c r="BV63" s="161"/>
      <c r="BW63" s="161"/>
      <c r="BX63" s="161"/>
      <c r="BY63" s="161"/>
      <c r="BZ63" s="161"/>
      <c r="CA63" s="161"/>
      <c r="CB63" s="161"/>
      <c r="CC63" s="161"/>
      <c r="CD63" s="161"/>
      <c r="CE63" s="161"/>
      <c r="CF63" s="161"/>
      <c r="CG63" s="161"/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</row>
    <row r="64" spans="1:108">
      <c r="A64" s="163"/>
      <c r="B64" s="163"/>
      <c r="C64" s="163"/>
      <c r="D64" s="163"/>
      <c r="E64" s="174"/>
      <c r="F64" s="156"/>
      <c r="G64" s="172"/>
      <c r="H64" s="163"/>
      <c r="I64" s="164"/>
      <c r="J64" s="165"/>
      <c r="K64" s="155"/>
      <c r="L64" s="155"/>
      <c r="M64" s="163"/>
      <c r="N64" s="163"/>
      <c r="O64" s="164"/>
      <c r="P64" s="165"/>
      <c r="Q64" s="163"/>
      <c r="R64" s="163"/>
      <c r="S64" s="157"/>
      <c r="T64" s="163"/>
      <c r="U64" s="164"/>
      <c r="V64" s="173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  <c r="BD64" s="161"/>
      <c r="BE64" s="161"/>
      <c r="BF64" s="161"/>
      <c r="BG64" s="161"/>
      <c r="BH64" s="161"/>
      <c r="BI64" s="161"/>
      <c r="BJ64" s="161"/>
      <c r="BK64" s="161"/>
      <c r="BL64" s="161"/>
      <c r="BM64" s="161"/>
      <c r="BN64" s="161"/>
      <c r="BO64" s="161"/>
      <c r="BP64" s="161"/>
      <c r="BQ64" s="161"/>
      <c r="BR64" s="161"/>
      <c r="BS64" s="161"/>
      <c r="BT64" s="161"/>
      <c r="BU64" s="161"/>
      <c r="BV64" s="161"/>
      <c r="BW64" s="161"/>
      <c r="BX64" s="161"/>
      <c r="BY64" s="161"/>
      <c r="BZ64" s="161"/>
      <c r="CA64" s="161"/>
      <c r="CB64" s="161"/>
      <c r="CC64" s="161"/>
      <c r="CD64" s="161"/>
      <c r="CE64" s="161"/>
      <c r="CF64" s="161"/>
      <c r="CG64" s="161"/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</row>
    <row r="65" spans="1:108">
      <c r="A65" s="163"/>
      <c r="B65" s="163"/>
      <c r="C65" s="163"/>
      <c r="D65" s="163"/>
      <c r="E65" s="174"/>
      <c r="F65" s="156"/>
      <c r="G65" s="172"/>
      <c r="H65" s="163"/>
      <c r="I65" s="164"/>
      <c r="J65" s="165"/>
      <c r="K65" s="155"/>
      <c r="L65" s="155"/>
      <c r="M65" s="163"/>
      <c r="N65" s="163"/>
      <c r="O65" s="164"/>
      <c r="P65" s="165"/>
      <c r="Q65" s="163"/>
      <c r="R65" s="163"/>
      <c r="S65" s="157"/>
      <c r="T65" s="163"/>
      <c r="U65" s="164"/>
      <c r="V65" s="173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  <c r="BB65" s="161"/>
      <c r="BC65" s="161"/>
      <c r="BD65" s="161"/>
      <c r="BE65" s="161"/>
      <c r="BF65" s="161"/>
      <c r="BG65" s="161"/>
      <c r="BH65" s="161"/>
      <c r="BI65" s="161"/>
      <c r="BJ65" s="161"/>
      <c r="BK65" s="161"/>
      <c r="BL65" s="161"/>
      <c r="BM65" s="161"/>
      <c r="BN65" s="161"/>
      <c r="BO65" s="161"/>
      <c r="BP65" s="161"/>
      <c r="BQ65" s="161"/>
      <c r="BR65" s="161"/>
      <c r="BS65" s="161"/>
      <c r="BT65" s="161"/>
      <c r="BU65" s="161"/>
      <c r="BV65" s="161"/>
      <c r="BW65" s="161"/>
      <c r="BX65" s="161"/>
      <c r="BY65" s="161"/>
      <c r="BZ65" s="161"/>
      <c r="CA65" s="161"/>
      <c r="CB65" s="161"/>
      <c r="CC65" s="161"/>
      <c r="CD65" s="161"/>
      <c r="CE65" s="161"/>
      <c r="CF65" s="161"/>
      <c r="CG65" s="161"/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</row>
    <row r="66" spans="1:108">
      <c r="A66" s="163"/>
      <c r="B66" s="163"/>
      <c r="C66" s="163"/>
      <c r="D66" s="163"/>
      <c r="E66" s="174"/>
      <c r="F66" s="156"/>
      <c r="G66" s="172"/>
      <c r="H66" s="163"/>
      <c r="I66" s="164"/>
      <c r="J66" s="165"/>
      <c r="K66" s="155"/>
      <c r="L66" s="155"/>
      <c r="M66" s="163"/>
      <c r="N66" s="163"/>
      <c r="O66" s="164"/>
      <c r="P66" s="165"/>
      <c r="Q66" s="163"/>
      <c r="R66" s="163"/>
      <c r="S66" s="157"/>
      <c r="T66" s="163"/>
      <c r="U66" s="164"/>
      <c r="V66" s="173"/>
      <c r="W66" s="161"/>
      <c r="X66" s="161"/>
      <c r="Y66" s="161"/>
      <c r="Z66" s="161"/>
      <c r="AA66" s="161"/>
      <c r="AB66" s="161"/>
      <c r="AC66" s="161"/>
      <c r="AD66" s="161"/>
      <c r="AE66" s="161"/>
      <c r="AF66" s="161"/>
      <c r="AG66" s="161"/>
      <c r="AH66" s="161"/>
      <c r="AI66" s="161"/>
      <c r="AJ66" s="161"/>
      <c r="AK66" s="161"/>
      <c r="AL66" s="161"/>
      <c r="AM66" s="161"/>
      <c r="AN66" s="161"/>
      <c r="AO66" s="161"/>
      <c r="AP66" s="161"/>
      <c r="AQ66" s="161"/>
      <c r="AR66" s="161"/>
      <c r="AS66" s="161"/>
      <c r="AT66" s="161"/>
      <c r="AU66" s="161"/>
      <c r="AV66" s="161"/>
      <c r="AW66" s="161"/>
      <c r="AX66" s="161"/>
      <c r="AY66" s="161"/>
      <c r="AZ66" s="161"/>
      <c r="BA66" s="161"/>
      <c r="BB66" s="161"/>
      <c r="BC66" s="161"/>
      <c r="BD66" s="161"/>
      <c r="BE66" s="161"/>
      <c r="BF66" s="161"/>
      <c r="BG66" s="161"/>
      <c r="BH66" s="161"/>
      <c r="BI66" s="161"/>
      <c r="BJ66" s="161"/>
      <c r="BK66" s="161"/>
      <c r="BL66" s="161"/>
      <c r="BM66" s="161"/>
      <c r="BN66" s="161"/>
      <c r="BO66" s="161"/>
      <c r="BP66" s="161"/>
      <c r="BQ66" s="161"/>
      <c r="BR66" s="161"/>
      <c r="BS66" s="161"/>
      <c r="BT66" s="161"/>
      <c r="BU66" s="161"/>
      <c r="BV66" s="161"/>
      <c r="BW66" s="161"/>
      <c r="BX66" s="161"/>
      <c r="BY66" s="161"/>
      <c r="BZ66" s="161"/>
      <c r="CA66" s="161"/>
      <c r="CB66" s="161"/>
      <c r="CC66" s="161"/>
      <c r="CD66" s="161"/>
      <c r="CE66" s="161"/>
      <c r="CF66" s="161"/>
      <c r="CG66" s="161"/>
      <c r="CH66" s="161"/>
      <c r="CI66" s="161"/>
      <c r="CJ66" s="161"/>
      <c r="CK66" s="161"/>
      <c r="CL66" s="161"/>
      <c r="CM66" s="161"/>
      <c r="CN66" s="161"/>
      <c r="CO66" s="161"/>
      <c r="CP66" s="161"/>
      <c r="CQ66" s="161"/>
      <c r="CR66" s="161"/>
      <c r="CS66" s="161"/>
      <c r="CT66" s="161"/>
      <c r="CU66" s="161"/>
      <c r="CV66" s="161"/>
      <c r="CW66" s="161"/>
      <c r="CX66" s="161"/>
      <c r="CY66" s="161"/>
      <c r="CZ66" s="161"/>
      <c r="DA66" s="161"/>
      <c r="DB66" s="161"/>
      <c r="DC66" s="161"/>
      <c r="DD66" s="161"/>
    </row>
    <row r="67" spans="1:108">
      <c r="A67" s="163"/>
      <c r="B67" s="163"/>
      <c r="C67" s="163"/>
      <c r="D67" s="163"/>
      <c r="E67" s="174"/>
      <c r="F67" s="156"/>
      <c r="G67" s="172"/>
      <c r="H67" s="163"/>
      <c r="I67" s="164"/>
      <c r="J67" s="165"/>
      <c r="K67" s="155"/>
      <c r="L67" s="155"/>
      <c r="M67" s="163"/>
      <c r="N67" s="163"/>
      <c r="O67" s="164"/>
      <c r="P67" s="165"/>
      <c r="Q67" s="163"/>
      <c r="R67" s="163"/>
      <c r="S67" s="157"/>
      <c r="T67" s="163"/>
      <c r="U67" s="164"/>
      <c r="V67" s="173"/>
      <c r="W67" s="161"/>
      <c r="X67" s="161"/>
      <c r="Y67" s="161"/>
      <c r="Z67" s="161"/>
      <c r="AA67" s="161"/>
      <c r="AB67" s="161"/>
      <c r="AC67" s="161"/>
      <c r="AD67" s="161"/>
      <c r="AE67" s="161"/>
      <c r="AF67" s="161"/>
      <c r="AG67" s="161"/>
      <c r="AH67" s="161"/>
      <c r="AI67" s="161"/>
      <c r="AJ67" s="161"/>
      <c r="AK67" s="161"/>
      <c r="AL67" s="161"/>
      <c r="AM67" s="161"/>
      <c r="AN67" s="161"/>
      <c r="AO67" s="161"/>
      <c r="AP67" s="161"/>
      <c r="AQ67" s="161"/>
      <c r="AR67" s="161"/>
      <c r="AS67" s="161"/>
      <c r="AT67" s="161"/>
      <c r="AU67" s="161"/>
      <c r="AV67" s="161"/>
      <c r="AW67" s="161"/>
      <c r="AX67" s="161"/>
      <c r="AY67" s="161"/>
      <c r="AZ67" s="161"/>
      <c r="BA67" s="161"/>
      <c r="BB67" s="161"/>
      <c r="BC67" s="161"/>
      <c r="BD67" s="161"/>
      <c r="BE67" s="161"/>
      <c r="BF67" s="161"/>
      <c r="BG67" s="161"/>
      <c r="BH67" s="161"/>
      <c r="BI67" s="161"/>
      <c r="BJ67" s="161"/>
      <c r="BK67" s="161"/>
      <c r="BL67" s="161"/>
      <c r="BM67" s="161"/>
      <c r="BN67" s="161"/>
      <c r="BO67" s="161"/>
      <c r="BP67" s="161"/>
      <c r="BQ67" s="161"/>
      <c r="BR67" s="161"/>
      <c r="BS67" s="161"/>
      <c r="BT67" s="161"/>
      <c r="BU67" s="161"/>
      <c r="BV67" s="161"/>
      <c r="BW67" s="161"/>
      <c r="BX67" s="161"/>
      <c r="BY67" s="161"/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61"/>
      <c r="CW67" s="161"/>
      <c r="CX67" s="161"/>
      <c r="CY67" s="161"/>
      <c r="CZ67" s="161"/>
      <c r="DA67" s="161"/>
      <c r="DB67" s="161"/>
      <c r="DC67" s="161"/>
      <c r="DD67" s="161"/>
    </row>
    <row r="68" spans="1:108">
      <c r="A68" s="163"/>
      <c r="B68" s="163"/>
      <c r="C68" s="163"/>
      <c r="D68" s="163"/>
      <c r="E68" s="174"/>
      <c r="F68" s="156"/>
      <c r="G68" s="172"/>
      <c r="H68" s="163"/>
      <c r="I68" s="164"/>
      <c r="J68" s="165"/>
      <c r="K68" s="155"/>
      <c r="L68" s="155"/>
      <c r="M68" s="163"/>
      <c r="N68" s="163"/>
      <c r="O68" s="164"/>
      <c r="P68" s="165"/>
      <c r="Q68" s="163"/>
      <c r="R68" s="163"/>
      <c r="S68" s="157"/>
      <c r="T68" s="163"/>
      <c r="U68" s="164"/>
      <c r="V68" s="173"/>
      <c r="W68" s="161"/>
      <c r="X68" s="161"/>
      <c r="Y68" s="161"/>
      <c r="Z68" s="161"/>
      <c r="AA68" s="161"/>
      <c r="AB68" s="161"/>
      <c r="AC68" s="161"/>
      <c r="AD68" s="161"/>
      <c r="AE68" s="161"/>
      <c r="AF68" s="161"/>
      <c r="AG68" s="161"/>
      <c r="AH68" s="161"/>
      <c r="AI68" s="161"/>
      <c r="AJ68" s="161"/>
      <c r="AK68" s="161"/>
      <c r="AL68" s="161"/>
      <c r="AM68" s="161"/>
      <c r="AN68" s="161"/>
      <c r="AO68" s="161"/>
      <c r="AP68" s="161"/>
      <c r="AQ68" s="161"/>
      <c r="AR68" s="161"/>
      <c r="AS68" s="161"/>
      <c r="AT68" s="161"/>
      <c r="AU68" s="161"/>
      <c r="AV68" s="161"/>
      <c r="AW68" s="161"/>
      <c r="AX68" s="161"/>
      <c r="AY68" s="161"/>
      <c r="AZ68" s="161"/>
      <c r="BA68" s="161"/>
      <c r="BB68" s="161"/>
      <c r="BC68" s="161"/>
      <c r="BD68" s="161"/>
      <c r="BE68" s="161"/>
      <c r="BF68" s="161"/>
      <c r="BG68" s="161"/>
      <c r="BH68" s="161"/>
      <c r="BI68" s="161"/>
      <c r="BJ68" s="161"/>
      <c r="BK68" s="161"/>
      <c r="BL68" s="161"/>
      <c r="BM68" s="161"/>
      <c r="BN68" s="161"/>
      <c r="BO68" s="161"/>
      <c r="BP68" s="161"/>
      <c r="BQ68" s="161"/>
      <c r="BR68" s="161"/>
      <c r="BS68" s="161"/>
      <c r="BT68" s="161"/>
      <c r="BU68" s="161"/>
      <c r="BV68" s="161"/>
      <c r="BW68" s="161"/>
      <c r="BX68" s="161"/>
      <c r="BY68" s="161"/>
      <c r="BZ68" s="161"/>
      <c r="CA68" s="161"/>
      <c r="CB68" s="161"/>
      <c r="CC68" s="161"/>
      <c r="CD68" s="161"/>
      <c r="CE68" s="161"/>
      <c r="CF68" s="161"/>
      <c r="CG68" s="161"/>
      <c r="CH68" s="161"/>
      <c r="CI68" s="161"/>
      <c r="CJ68" s="161"/>
      <c r="CK68" s="161"/>
      <c r="CL68" s="161"/>
      <c r="CM68" s="161"/>
      <c r="CN68" s="161"/>
      <c r="CO68" s="161"/>
      <c r="CP68" s="161"/>
      <c r="CQ68" s="161"/>
      <c r="CR68" s="161"/>
      <c r="CS68" s="161"/>
      <c r="CT68" s="161"/>
      <c r="CU68" s="161"/>
      <c r="CV68" s="161"/>
      <c r="CW68" s="161"/>
      <c r="CX68" s="161"/>
      <c r="CY68" s="161"/>
      <c r="CZ68" s="161"/>
      <c r="DA68" s="161"/>
      <c r="DB68" s="161"/>
      <c r="DC68" s="161"/>
      <c r="DD68" s="161"/>
    </row>
    <row r="69" spans="1:108">
      <c r="A69" s="163"/>
      <c r="B69" s="163"/>
      <c r="C69" s="163"/>
      <c r="D69" s="163"/>
      <c r="E69" s="174"/>
      <c r="F69" s="156"/>
      <c r="G69" s="172"/>
      <c r="H69" s="163"/>
      <c r="I69" s="164"/>
      <c r="J69" s="165"/>
      <c r="K69" s="155"/>
      <c r="L69" s="155"/>
      <c r="M69" s="163"/>
      <c r="N69" s="163"/>
      <c r="O69" s="164"/>
      <c r="P69" s="165"/>
      <c r="Q69" s="163"/>
      <c r="R69" s="163"/>
      <c r="S69" s="157"/>
      <c r="T69" s="163"/>
      <c r="U69" s="164"/>
      <c r="V69" s="173"/>
      <c r="W69" s="161"/>
      <c r="X69" s="161"/>
      <c r="Y69" s="161"/>
      <c r="Z69" s="161"/>
      <c r="AA69" s="161"/>
      <c r="AB69" s="161"/>
      <c r="AC69" s="161"/>
      <c r="AD69" s="161"/>
      <c r="AE69" s="161"/>
      <c r="AF69" s="161"/>
      <c r="AG69" s="161"/>
      <c r="AH69" s="161"/>
      <c r="AI69" s="161"/>
      <c r="AJ69" s="161"/>
      <c r="AK69" s="161"/>
      <c r="AL69" s="161"/>
      <c r="AM69" s="161"/>
      <c r="AN69" s="161"/>
      <c r="AO69" s="161"/>
      <c r="AP69" s="161"/>
      <c r="AQ69" s="161"/>
      <c r="AR69" s="161"/>
      <c r="AS69" s="161"/>
      <c r="AT69" s="161"/>
      <c r="AU69" s="161"/>
      <c r="AV69" s="161"/>
      <c r="AW69" s="161"/>
      <c r="AX69" s="161"/>
      <c r="AY69" s="161"/>
      <c r="AZ69" s="161"/>
      <c r="BA69" s="161"/>
      <c r="BB69" s="161"/>
      <c r="BC69" s="161"/>
      <c r="BD69" s="161"/>
      <c r="BE69" s="161"/>
      <c r="BF69" s="161"/>
      <c r="BG69" s="161"/>
      <c r="BH69" s="161"/>
      <c r="BI69" s="161"/>
      <c r="BJ69" s="161"/>
      <c r="BK69" s="161"/>
      <c r="BL69" s="161"/>
      <c r="BM69" s="161"/>
      <c r="BN69" s="161"/>
      <c r="BO69" s="161"/>
      <c r="BP69" s="161"/>
      <c r="BQ69" s="161"/>
      <c r="BR69" s="161"/>
      <c r="BS69" s="161"/>
      <c r="BT69" s="161"/>
      <c r="BU69" s="161"/>
      <c r="BV69" s="161"/>
      <c r="BW69" s="161"/>
      <c r="BX69" s="161"/>
      <c r="BY69" s="161"/>
      <c r="BZ69" s="161"/>
      <c r="CA69" s="161"/>
      <c r="CB69" s="161"/>
      <c r="CC69" s="161"/>
      <c r="CD69" s="161"/>
      <c r="CE69" s="161"/>
      <c r="CF69" s="161"/>
      <c r="CG69" s="161"/>
      <c r="CH69" s="161"/>
      <c r="CI69" s="161"/>
      <c r="CJ69" s="161"/>
      <c r="CK69" s="161"/>
      <c r="CL69" s="161"/>
      <c r="CM69" s="161"/>
      <c r="CN69" s="161"/>
      <c r="CO69" s="161"/>
      <c r="CP69" s="161"/>
      <c r="CQ69" s="161"/>
      <c r="CR69" s="161"/>
      <c r="CS69" s="161"/>
      <c r="CT69" s="161"/>
      <c r="CU69" s="161"/>
      <c r="CV69" s="161"/>
      <c r="CW69" s="161"/>
      <c r="CX69" s="161"/>
      <c r="CY69" s="161"/>
      <c r="CZ69" s="161"/>
      <c r="DA69" s="161"/>
      <c r="DB69" s="161"/>
      <c r="DC69" s="161"/>
      <c r="DD69" s="161"/>
    </row>
    <row r="70" spans="1:108">
      <c r="A70" s="163"/>
      <c r="B70" s="163"/>
      <c r="C70" s="163"/>
      <c r="D70" s="163"/>
      <c r="E70" s="174"/>
      <c r="F70" s="156"/>
      <c r="G70" s="172"/>
      <c r="H70" s="163"/>
      <c r="I70" s="164"/>
      <c r="J70" s="165"/>
      <c r="K70" s="155"/>
      <c r="L70" s="155"/>
      <c r="M70" s="163"/>
      <c r="N70" s="163"/>
      <c r="O70" s="164"/>
      <c r="P70" s="165"/>
      <c r="Q70" s="163"/>
      <c r="R70" s="163"/>
      <c r="S70" s="157"/>
      <c r="T70" s="163"/>
      <c r="U70" s="164"/>
      <c r="V70" s="173"/>
      <c r="W70" s="161"/>
      <c r="X70" s="161"/>
      <c r="Y70" s="161"/>
      <c r="Z70" s="161"/>
      <c r="AA70" s="161"/>
      <c r="AB70" s="161"/>
      <c r="AC70" s="161"/>
      <c r="AD70" s="161"/>
      <c r="AE70" s="161"/>
      <c r="AF70" s="161"/>
      <c r="AG70" s="161"/>
      <c r="AH70" s="161"/>
      <c r="AI70" s="161"/>
      <c r="AJ70" s="161"/>
      <c r="AK70" s="161"/>
      <c r="AL70" s="161"/>
      <c r="AM70" s="161"/>
      <c r="AN70" s="161"/>
      <c r="AO70" s="161"/>
      <c r="AP70" s="161"/>
      <c r="AQ70" s="161"/>
      <c r="AR70" s="161"/>
      <c r="AS70" s="161"/>
      <c r="AT70" s="161"/>
      <c r="AU70" s="161"/>
      <c r="AV70" s="161"/>
      <c r="AW70" s="161"/>
      <c r="AX70" s="161"/>
      <c r="AY70" s="161"/>
      <c r="AZ70" s="161"/>
      <c r="BA70" s="161"/>
      <c r="BB70" s="161"/>
      <c r="BC70" s="161"/>
      <c r="BD70" s="161"/>
      <c r="BE70" s="161"/>
      <c r="BF70" s="161"/>
      <c r="BG70" s="161"/>
      <c r="BH70" s="161"/>
      <c r="BI70" s="161"/>
      <c r="BJ70" s="161"/>
      <c r="BK70" s="161"/>
      <c r="BL70" s="161"/>
      <c r="BM70" s="161"/>
      <c r="BN70" s="161"/>
      <c r="BO70" s="161"/>
      <c r="BP70" s="161"/>
      <c r="BQ70" s="161"/>
      <c r="BR70" s="161"/>
      <c r="BS70" s="161"/>
      <c r="BT70" s="161"/>
      <c r="BU70" s="161"/>
      <c r="BV70" s="161"/>
      <c r="BW70" s="161"/>
      <c r="BX70" s="161"/>
      <c r="BY70" s="161"/>
      <c r="BZ70" s="161"/>
      <c r="CA70" s="161"/>
      <c r="CB70" s="161"/>
      <c r="CC70" s="161"/>
      <c r="CD70" s="161"/>
      <c r="CE70" s="161"/>
      <c r="CF70" s="161"/>
      <c r="CG70" s="161"/>
      <c r="CH70" s="161"/>
      <c r="CI70" s="161"/>
      <c r="CJ70" s="161"/>
      <c r="CK70" s="161"/>
      <c r="CL70" s="161"/>
      <c r="CM70" s="161"/>
      <c r="CN70" s="161"/>
      <c r="CO70" s="161"/>
      <c r="CP70" s="161"/>
      <c r="CQ70" s="161"/>
      <c r="CR70" s="161"/>
      <c r="CS70" s="161"/>
      <c r="CT70" s="161"/>
      <c r="CU70" s="161"/>
      <c r="CV70" s="161"/>
      <c r="CW70" s="161"/>
      <c r="CX70" s="161"/>
      <c r="CY70" s="161"/>
      <c r="CZ70" s="161"/>
      <c r="DA70" s="161"/>
      <c r="DB70" s="161"/>
      <c r="DC70" s="161"/>
      <c r="DD70" s="161"/>
    </row>
    <row r="71" spans="1:108">
      <c r="A71" s="163"/>
      <c r="B71" s="163"/>
      <c r="C71" s="163"/>
      <c r="D71" s="163"/>
      <c r="E71" s="174"/>
      <c r="F71" s="156"/>
      <c r="G71" s="172"/>
      <c r="H71" s="163"/>
      <c r="I71" s="164"/>
      <c r="J71" s="165"/>
      <c r="K71" s="155"/>
      <c r="L71" s="155"/>
      <c r="M71" s="163"/>
      <c r="N71" s="163"/>
      <c r="O71" s="164"/>
      <c r="P71" s="165"/>
      <c r="Q71" s="163"/>
      <c r="R71" s="163"/>
      <c r="S71" s="157"/>
      <c r="T71" s="163"/>
      <c r="U71" s="164"/>
      <c r="V71" s="173"/>
      <c r="W71" s="161"/>
      <c r="X71" s="161"/>
      <c r="Y71" s="161"/>
      <c r="Z71" s="161"/>
      <c r="AA71" s="161"/>
      <c r="AB71" s="161"/>
      <c r="AC71" s="161"/>
      <c r="AD71" s="161"/>
      <c r="AE71" s="161"/>
      <c r="AF71" s="161"/>
      <c r="AG71" s="161"/>
      <c r="AH71" s="161"/>
      <c r="AI71" s="161"/>
      <c r="AJ71" s="161"/>
      <c r="AK71" s="161"/>
      <c r="AL71" s="161"/>
      <c r="AM71" s="161"/>
      <c r="AN71" s="161"/>
      <c r="AO71" s="161"/>
      <c r="AP71" s="161"/>
      <c r="AQ71" s="161"/>
      <c r="AR71" s="161"/>
      <c r="AS71" s="161"/>
      <c r="AT71" s="161"/>
      <c r="AU71" s="161"/>
      <c r="AV71" s="161"/>
      <c r="AW71" s="161"/>
      <c r="AX71" s="161"/>
      <c r="AY71" s="161"/>
      <c r="AZ71" s="161"/>
      <c r="BA71" s="161"/>
      <c r="BB71" s="161"/>
      <c r="BC71" s="161"/>
      <c r="BD71" s="161"/>
      <c r="BE71" s="161"/>
      <c r="BF71" s="161"/>
      <c r="BG71" s="161"/>
      <c r="BH71" s="161"/>
      <c r="BI71" s="161"/>
      <c r="BJ71" s="161"/>
      <c r="BK71" s="161"/>
      <c r="BL71" s="161"/>
      <c r="BM71" s="161"/>
      <c r="BN71" s="161"/>
      <c r="BO71" s="161"/>
      <c r="BP71" s="161"/>
      <c r="BQ71" s="161"/>
      <c r="BR71" s="161"/>
      <c r="BS71" s="161"/>
      <c r="BT71" s="161"/>
      <c r="BU71" s="161"/>
      <c r="BV71" s="161"/>
      <c r="BW71" s="161"/>
      <c r="BX71" s="161"/>
      <c r="BY71" s="161"/>
      <c r="BZ71" s="161"/>
      <c r="CA71" s="161"/>
      <c r="CB71" s="161"/>
      <c r="CC71" s="161"/>
      <c r="CD71" s="161"/>
      <c r="CE71" s="161"/>
      <c r="CF71" s="161"/>
      <c r="CG71" s="161"/>
      <c r="CH71" s="161"/>
      <c r="CI71" s="161"/>
      <c r="CJ71" s="161"/>
      <c r="CK71" s="161"/>
      <c r="CL71" s="161"/>
      <c r="CM71" s="161"/>
      <c r="CN71" s="161"/>
      <c r="CO71" s="161"/>
      <c r="CP71" s="161"/>
      <c r="CQ71" s="161"/>
      <c r="CR71" s="161"/>
      <c r="CS71" s="161"/>
      <c r="CT71" s="161"/>
      <c r="CU71" s="161"/>
      <c r="CV71" s="161"/>
      <c r="CW71" s="161"/>
      <c r="CX71" s="161"/>
      <c r="CY71" s="161"/>
      <c r="CZ71" s="161"/>
      <c r="DA71" s="161"/>
      <c r="DB71" s="161"/>
      <c r="DC71" s="161"/>
      <c r="DD71" s="161"/>
    </row>
    <row r="72" spans="1:108">
      <c r="A72" s="163"/>
      <c r="B72" s="163"/>
      <c r="C72" s="163"/>
      <c r="D72" s="163"/>
      <c r="E72" s="174"/>
      <c r="F72" s="156"/>
      <c r="G72" s="172"/>
      <c r="H72" s="163"/>
      <c r="I72" s="164"/>
      <c r="J72" s="165"/>
      <c r="K72" s="155"/>
      <c r="L72" s="155"/>
      <c r="M72" s="163"/>
      <c r="N72" s="163"/>
      <c r="O72" s="164"/>
      <c r="P72" s="165"/>
      <c r="Q72" s="163"/>
      <c r="R72" s="163"/>
      <c r="S72" s="157"/>
      <c r="T72" s="163"/>
      <c r="U72" s="164"/>
      <c r="V72" s="173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61"/>
      <c r="AM72" s="161"/>
      <c r="AN72" s="161"/>
      <c r="AO72" s="161"/>
      <c r="AP72" s="161"/>
      <c r="AQ72" s="161"/>
      <c r="AR72" s="161"/>
      <c r="AS72" s="161"/>
      <c r="AT72" s="161"/>
      <c r="AU72" s="161"/>
      <c r="AV72" s="161"/>
      <c r="AW72" s="161"/>
      <c r="AX72" s="161"/>
      <c r="AY72" s="161"/>
      <c r="AZ72" s="161"/>
      <c r="BA72" s="161"/>
      <c r="BB72" s="161"/>
      <c r="BC72" s="161"/>
      <c r="BD72" s="161"/>
      <c r="BE72" s="161"/>
      <c r="BF72" s="161"/>
      <c r="BG72" s="161"/>
      <c r="BH72" s="161"/>
      <c r="BI72" s="161"/>
      <c r="BJ72" s="161"/>
      <c r="BK72" s="161"/>
      <c r="BL72" s="161"/>
      <c r="BM72" s="161"/>
      <c r="BN72" s="161"/>
      <c r="BO72" s="161"/>
      <c r="BP72" s="161"/>
      <c r="BQ72" s="161"/>
      <c r="BR72" s="161"/>
      <c r="BS72" s="161"/>
      <c r="BT72" s="161"/>
      <c r="BU72" s="161"/>
      <c r="BV72" s="161"/>
      <c r="BW72" s="161"/>
      <c r="BX72" s="161"/>
      <c r="BY72" s="161"/>
      <c r="BZ72" s="161"/>
      <c r="CA72" s="161"/>
      <c r="CB72" s="161"/>
      <c r="CC72" s="161"/>
      <c r="CD72" s="161"/>
      <c r="CE72" s="161"/>
      <c r="CF72" s="161"/>
      <c r="CG72" s="161"/>
      <c r="CH72" s="161"/>
      <c r="CI72" s="161"/>
      <c r="CJ72" s="161"/>
      <c r="CK72" s="161"/>
      <c r="CL72" s="161"/>
      <c r="CM72" s="161"/>
      <c r="CN72" s="161"/>
      <c r="CO72" s="161"/>
      <c r="CP72" s="161"/>
      <c r="CQ72" s="161"/>
      <c r="CR72" s="161"/>
      <c r="CS72" s="161"/>
      <c r="CT72" s="161"/>
      <c r="CU72" s="161"/>
      <c r="CV72" s="161"/>
      <c r="CW72" s="161"/>
      <c r="CX72" s="161"/>
      <c r="CY72" s="161"/>
      <c r="CZ72" s="161"/>
      <c r="DA72" s="161"/>
      <c r="DB72" s="161"/>
      <c r="DC72" s="161"/>
      <c r="DD72" s="161"/>
    </row>
    <row r="73" spans="1:108">
      <c r="A73" s="163"/>
      <c r="B73" s="163"/>
      <c r="C73" s="163"/>
      <c r="D73" s="163"/>
      <c r="E73" s="174"/>
      <c r="F73" s="156"/>
      <c r="G73" s="172"/>
      <c r="H73" s="163"/>
      <c r="I73" s="164"/>
      <c r="J73" s="165"/>
      <c r="K73" s="155"/>
      <c r="L73" s="155"/>
      <c r="M73" s="163"/>
      <c r="N73" s="163"/>
      <c r="O73" s="164"/>
      <c r="P73" s="165"/>
      <c r="Q73" s="163"/>
      <c r="R73" s="163"/>
      <c r="S73" s="157"/>
      <c r="T73" s="163"/>
      <c r="U73" s="164"/>
      <c r="V73" s="173"/>
      <c r="W73" s="161"/>
      <c r="X73" s="161"/>
      <c r="Y73" s="161"/>
      <c r="Z73" s="161"/>
      <c r="AA73" s="161"/>
      <c r="AB73" s="161"/>
      <c r="AC73" s="161"/>
      <c r="AD73" s="161"/>
      <c r="AE73" s="161"/>
      <c r="AF73" s="161"/>
      <c r="AG73" s="161"/>
      <c r="AH73" s="161"/>
      <c r="AI73" s="161"/>
      <c r="AJ73" s="161"/>
      <c r="AK73" s="161"/>
      <c r="AL73" s="161"/>
      <c r="AM73" s="161"/>
      <c r="AN73" s="161"/>
      <c r="AO73" s="161"/>
      <c r="AP73" s="161"/>
      <c r="AQ73" s="161"/>
      <c r="AR73" s="161"/>
      <c r="AS73" s="161"/>
      <c r="AT73" s="161"/>
      <c r="AU73" s="161"/>
      <c r="AV73" s="161"/>
      <c r="AW73" s="161"/>
      <c r="AX73" s="161"/>
      <c r="AY73" s="161"/>
      <c r="AZ73" s="161"/>
      <c r="BA73" s="161"/>
      <c r="BB73" s="161"/>
      <c r="BC73" s="161"/>
      <c r="BD73" s="161"/>
      <c r="BE73" s="161"/>
      <c r="BF73" s="161"/>
      <c r="BG73" s="161"/>
      <c r="BH73" s="161"/>
      <c r="BI73" s="161"/>
      <c r="BJ73" s="161"/>
      <c r="BK73" s="161"/>
      <c r="BL73" s="161"/>
      <c r="BM73" s="161"/>
      <c r="BN73" s="161"/>
      <c r="BO73" s="161"/>
      <c r="BP73" s="161"/>
      <c r="BQ73" s="161"/>
      <c r="BR73" s="161"/>
      <c r="BS73" s="161"/>
      <c r="BT73" s="161"/>
      <c r="BU73" s="161"/>
      <c r="BV73" s="161"/>
      <c r="BW73" s="161"/>
      <c r="BX73" s="161"/>
      <c r="BY73" s="161"/>
      <c r="BZ73" s="161"/>
      <c r="CA73" s="161"/>
      <c r="CB73" s="161"/>
      <c r="CC73" s="161"/>
      <c r="CD73" s="161"/>
      <c r="CE73" s="161"/>
      <c r="CF73" s="161"/>
      <c r="CG73" s="161"/>
      <c r="CH73" s="161"/>
      <c r="CI73" s="161"/>
      <c r="CJ73" s="161"/>
      <c r="CK73" s="161"/>
      <c r="CL73" s="161"/>
      <c r="CM73" s="161"/>
      <c r="CN73" s="161"/>
      <c r="CO73" s="161"/>
      <c r="CP73" s="161"/>
      <c r="CQ73" s="161"/>
      <c r="CR73" s="161"/>
      <c r="CS73" s="161"/>
      <c r="CT73" s="161"/>
      <c r="CU73" s="161"/>
      <c r="CV73" s="161"/>
      <c r="CW73" s="161"/>
      <c r="CX73" s="161"/>
      <c r="CY73" s="161"/>
      <c r="CZ73" s="161"/>
      <c r="DA73" s="161"/>
      <c r="DB73" s="161"/>
      <c r="DC73" s="161"/>
      <c r="DD73" s="161"/>
    </row>
    <row r="74" spans="1:108">
      <c r="A74" s="163"/>
      <c r="B74" s="163"/>
      <c r="C74" s="163"/>
      <c r="D74" s="163"/>
      <c r="E74" s="174"/>
      <c r="F74" s="156"/>
      <c r="G74" s="172"/>
      <c r="H74" s="163"/>
      <c r="I74" s="164"/>
      <c r="J74" s="165"/>
      <c r="K74" s="155"/>
      <c r="L74" s="155"/>
      <c r="M74" s="163"/>
      <c r="N74" s="163"/>
      <c r="O74" s="164"/>
      <c r="P74" s="165"/>
      <c r="Q74" s="163"/>
      <c r="R74" s="163"/>
      <c r="S74" s="157"/>
      <c r="T74" s="163"/>
      <c r="U74" s="164"/>
      <c r="V74" s="173"/>
      <c r="W74" s="161"/>
      <c r="X74" s="161"/>
      <c r="Y74" s="161"/>
      <c r="Z74" s="161"/>
      <c r="AA74" s="161"/>
      <c r="AB74" s="161"/>
      <c r="AC74" s="161"/>
      <c r="AD74" s="161"/>
      <c r="AE74" s="161"/>
      <c r="AF74" s="161"/>
      <c r="AG74" s="161"/>
      <c r="AH74" s="161"/>
      <c r="AI74" s="161"/>
      <c r="AJ74" s="161"/>
      <c r="AK74" s="161"/>
      <c r="AL74" s="161"/>
      <c r="AM74" s="161"/>
      <c r="AN74" s="161"/>
      <c r="AO74" s="161"/>
      <c r="AP74" s="161"/>
      <c r="AQ74" s="161"/>
      <c r="AR74" s="161"/>
      <c r="AS74" s="161"/>
      <c r="AT74" s="161"/>
      <c r="AU74" s="161"/>
      <c r="AV74" s="161"/>
      <c r="AW74" s="161"/>
      <c r="AX74" s="161"/>
      <c r="AY74" s="161"/>
      <c r="AZ74" s="161"/>
      <c r="BA74" s="161"/>
      <c r="BB74" s="161"/>
      <c r="BC74" s="161"/>
      <c r="BD74" s="161"/>
      <c r="BE74" s="161"/>
      <c r="BF74" s="161"/>
      <c r="BG74" s="161"/>
      <c r="BH74" s="161"/>
      <c r="BI74" s="161"/>
      <c r="BJ74" s="161"/>
      <c r="BK74" s="161"/>
      <c r="BL74" s="161"/>
      <c r="BM74" s="161"/>
      <c r="BN74" s="161"/>
      <c r="BO74" s="161"/>
      <c r="BP74" s="161"/>
      <c r="BQ74" s="161"/>
      <c r="BR74" s="161"/>
      <c r="BS74" s="161"/>
      <c r="BT74" s="161"/>
      <c r="BU74" s="161"/>
      <c r="BV74" s="161"/>
      <c r="BW74" s="161"/>
      <c r="BX74" s="161"/>
      <c r="BY74" s="161"/>
      <c r="BZ74" s="161"/>
      <c r="CA74" s="161"/>
      <c r="CB74" s="161"/>
      <c r="CC74" s="161"/>
      <c r="CD74" s="161"/>
      <c r="CE74" s="161"/>
      <c r="CF74" s="161"/>
      <c r="CG74" s="161"/>
      <c r="CH74" s="161"/>
      <c r="CI74" s="161"/>
      <c r="CJ74" s="161"/>
      <c r="CK74" s="161"/>
      <c r="CL74" s="161"/>
      <c r="CM74" s="161"/>
      <c r="CN74" s="161"/>
      <c r="CO74" s="161"/>
      <c r="CP74" s="161"/>
      <c r="CQ74" s="161"/>
      <c r="CR74" s="161"/>
      <c r="CS74" s="161"/>
      <c r="CT74" s="161"/>
      <c r="CU74" s="161"/>
      <c r="CV74" s="161"/>
      <c r="CW74" s="161"/>
      <c r="CX74" s="161"/>
      <c r="CY74" s="161"/>
      <c r="CZ74" s="161"/>
      <c r="DA74" s="161"/>
      <c r="DB74" s="161"/>
      <c r="DC74" s="161"/>
      <c r="DD74" s="161"/>
    </row>
    <row r="75" spans="1:108">
      <c r="A75" s="163"/>
      <c r="B75" s="163"/>
      <c r="C75" s="163"/>
      <c r="D75" s="163"/>
      <c r="E75" s="174"/>
      <c r="F75" s="156"/>
      <c r="G75" s="172"/>
      <c r="H75" s="163"/>
      <c r="I75" s="164"/>
      <c r="J75" s="165"/>
      <c r="K75" s="155"/>
      <c r="L75" s="155"/>
      <c r="M75" s="163"/>
      <c r="N75" s="163"/>
      <c r="O75" s="164"/>
      <c r="P75" s="165"/>
      <c r="Q75" s="163"/>
      <c r="R75" s="163"/>
      <c r="S75" s="157"/>
      <c r="T75" s="163"/>
      <c r="U75" s="164"/>
      <c r="V75" s="173"/>
      <c r="W75" s="161"/>
      <c r="X75" s="161"/>
      <c r="Y75" s="161"/>
      <c r="Z75" s="161"/>
      <c r="AA75" s="161"/>
      <c r="AB75" s="161"/>
      <c r="AC75" s="161"/>
      <c r="AD75" s="161"/>
      <c r="AE75" s="161"/>
      <c r="AF75" s="161"/>
      <c r="AG75" s="161"/>
      <c r="AH75" s="161"/>
      <c r="AI75" s="161"/>
      <c r="AJ75" s="161"/>
      <c r="AK75" s="161"/>
      <c r="AL75" s="161"/>
      <c r="AM75" s="161"/>
      <c r="AN75" s="161"/>
      <c r="AO75" s="161"/>
      <c r="AP75" s="161"/>
      <c r="AQ75" s="161"/>
      <c r="AR75" s="161"/>
      <c r="AS75" s="161"/>
      <c r="AT75" s="161"/>
      <c r="AU75" s="161"/>
      <c r="AV75" s="161"/>
      <c r="AW75" s="161"/>
      <c r="AX75" s="161"/>
      <c r="AY75" s="161"/>
      <c r="AZ75" s="161"/>
      <c r="BA75" s="161"/>
      <c r="BB75" s="161"/>
      <c r="BC75" s="161"/>
      <c r="BD75" s="161"/>
      <c r="BE75" s="161"/>
      <c r="BF75" s="161"/>
      <c r="BG75" s="161"/>
      <c r="BH75" s="161"/>
      <c r="BI75" s="161"/>
      <c r="BJ75" s="161"/>
      <c r="BK75" s="161"/>
      <c r="BL75" s="161"/>
      <c r="BM75" s="161"/>
      <c r="BN75" s="161"/>
      <c r="BO75" s="161"/>
      <c r="BP75" s="161"/>
      <c r="BQ75" s="161"/>
      <c r="BR75" s="161"/>
      <c r="BS75" s="161"/>
      <c r="BT75" s="161"/>
      <c r="BU75" s="161"/>
      <c r="BV75" s="161"/>
      <c r="BW75" s="161"/>
      <c r="BX75" s="161"/>
      <c r="BY75" s="161"/>
      <c r="BZ75" s="161"/>
      <c r="CA75" s="161"/>
      <c r="CB75" s="161"/>
      <c r="CC75" s="161"/>
      <c r="CD75" s="161"/>
      <c r="CE75" s="161"/>
      <c r="CF75" s="161"/>
      <c r="CG75" s="161"/>
      <c r="CH75" s="161"/>
      <c r="CI75" s="161"/>
      <c r="CJ75" s="161"/>
      <c r="CK75" s="161"/>
      <c r="CL75" s="161"/>
      <c r="CM75" s="161"/>
      <c r="CN75" s="161"/>
      <c r="CO75" s="161"/>
      <c r="CP75" s="161"/>
      <c r="CQ75" s="161"/>
      <c r="CR75" s="161"/>
      <c r="CS75" s="161"/>
      <c r="CT75" s="161"/>
      <c r="CU75" s="161"/>
      <c r="CV75" s="161"/>
      <c r="CW75" s="161"/>
      <c r="CX75" s="161"/>
      <c r="CY75" s="161"/>
      <c r="CZ75" s="161"/>
      <c r="DA75" s="161"/>
      <c r="DB75" s="161"/>
      <c r="DC75" s="161"/>
      <c r="DD75" s="161"/>
    </row>
    <row r="76" spans="1:108">
      <c r="A76" s="163"/>
      <c r="B76" s="163"/>
      <c r="C76" s="163"/>
      <c r="D76" s="163"/>
      <c r="E76" s="174"/>
      <c r="F76" s="156"/>
      <c r="G76" s="172"/>
      <c r="H76" s="163"/>
      <c r="I76" s="164"/>
      <c r="J76" s="165"/>
      <c r="K76" s="155"/>
      <c r="L76" s="155"/>
      <c r="M76" s="163"/>
      <c r="N76" s="163"/>
      <c r="O76" s="164"/>
      <c r="P76" s="165"/>
      <c r="Q76" s="163"/>
      <c r="R76" s="163"/>
      <c r="S76" s="157"/>
      <c r="T76" s="163"/>
      <c r="U76" s="164"/>
      <c r="V76" s="173"/>
      <c r="W76" s="161"/>
      <c r="X76" s="161"/>
      <c r="Y76" s="161"/>
      <c r="Z76" s="161"/>
      <c r="AA76" s="161"/>
      <c r="AB76" s="161"/>
      <c r="AC76" s="161"/>
      <c r="AD76" s="161"/>
      <c r="AE76" s="161"/>
      <c r="AF76" s="161"/>
      <c r="AG76" s="161"/>
      <c r="AH76" s="161"/>
      <c r="AI76" s="161"/>
      <c r="AJ76" s="161"/>
      <c r="AK76" s="161"/>
      <c r="AL76" s="161"/>
      <c r="AM76" s="161"/>
      <c r="AN76" s="161"/>
      <c r="AO76" s="161"/>
      <c r="AP76" s="161"/>
      <c r="AQ76" s="161"/>
      <c r="AR76" s="161"/>
      <c r="AS76" s="161"/>
      <c r="AT76" s="161"/>
      <c r="AU76" s="161"/>
      <c r="AV76" s="161"/>
      <c r="AW76" s="161"/>
      <c r="AX76" s="161"/>
      <c r="AY76" s="161"/>
      <c r="AZ76" s="161"/>
      <c r="BA76" s="161"/>
      <c r="BB76" s="161"/>
      <c r="BC76" s="161"/>
      <c r="BD76" s="161"/>
      <c r="BE76" s="161"/>
      <c r="BF76" s="161"/>
      <c r="BG76" s="161"/>
      <c r="BH76" s="161"/>
      <c r="BI76" s="161"/>
      <c r="BJ76" s="161"/>
      <c r="BK76" s="161"/>
      <c r="BL76" s="161"/>
      <c r="BM76" s="161"/>
      <c r="BN76" s="161"/>
      <c r="BO76" s="161"/>
      <c r="BP76" s="161"/>
      <c r="BQ76" s="161"/>
      <c r="BR76" s="161"/>
      <c r="BS76" s="161"/>
      <c r="BT76" s="161"/>
      <c r="BU76" s="161"/>
      <c r="BV76" s="161"/>
      <c r="BW76" s="161"/>
      <c r="BX76" s="161"/>
      <c r="BY76" s="161"/>
      <c r="BZ76" s="161"/>
      <c r="CA76" s="161"/>
      <c r="CB76" s="161"/>
      <c r="CC76" s="161"/>
      <c r="CD76" s="161"/>
      <c r="CE76" s="161"/>
      <c r="CF76" s="161"/>
      <c r="CG76" s="161"/>
      <c r="CH76" s="161"/>
      <c r="CI76" s="161"/>
      <c r="CJ76" s="161"/>
      <c r="CK76" s="161"/>
      <c r="CL76" s="161"/>
      <c r="CM76" s="161"/>
      <c r="CN76" s="161"/>
      <c r="CO76" s="161"/>
      <c r="CP76" s="161"/>
      <c r="CQ76" s="161"/>
      <c r="CR76" s="161"/>
      <c r="CS76" s="161"/>
      <c r="CT76" s="161"/>
      <c r="CU76" s="161"/>
      <c r="CV76" s="161"/>
      <c r="CW76" s="161"/>
      <c r="CX76" s="161"/>
      <c r="CY76" s="161"/>
      <c r="CZ76" s="161"/>
      <c r="DA76" s="161"/>
      <c r="DB76" s="161"/>
      <c r="DC76" s="161"/>
      <c r="DD76" s="161"/>
    </row>
    <row r="77" spans="1:108">
      <c r="A77" s="163"/>
      <c r="B77" s="163"/>
      <c r="C77" s="163"/>
      <c r="D77" s="163"/>
      <c r="E77" s="174"/>
      <c r="F77" s="156"/>
      <c r="G77" s="172"/>
      <c r="H77" s="163"/>
      <c r="I77" s="164"/>
      <c r="J77" s="165"/>
      <c r="K77" s="155"/>
      <c r="L77" s="155"/>
      <c r="M77" s="163"/>
      <c r="N77" s="163"/>
      <c r="O77" s="164"/>
      <c r="P77" s="165"/>
      <c r="Q77" s="163"/>
      <c r="R77" s="163"/>
      <c r="S77" s="157"/>
      <c r="T77" s="163"/>
      <c r="U77" s="164"/>
      <c r="V77" s="173"/>
      <c r="W77" s="161"/>
      <c r="X77" s="161"/>
      <c r="Y77" s="161"/>
      <c r="Z77" s="161"/>
      <c r="AA77" s="161"/>
      <c r="AB77" s="161"/>
      <c r="AC77" s="161"/>
      <c r="AD77" s="161"/>
      <c r="AE77" s="161"/>
      <c r="AF77" s="161"/>
      <c r="AG77" s="161"/>
      <c r="AH77" s="161"/>
      <c r="AI77" s="161"/>
      <c r="AJ77" s="161"/>
      <c r="AK77" s="161"/>
      <c r="AL77" s="161"/>
      <c r="AM77" s="161"/>
      <c r="AN77" s="161"/>
      <c r="AO77" s="161"/>
      <c r="AP77" s="161"/>
      <c r="AQ77" s="161"/>
      <c r="AR77" s="161"/>
      <c r="AS77" s="161"/>
      <c r="AT77" s="161"/>
      <c r="AU77" s="161"/>
      <c r="AV77" s="161"/>
      <c r="AW77" s="161"/>
      <c r="AX77" s="161"/>
      <c r="AY77" s="161"/>
      <c r="AZ77" s="161"/>
      <c r="BA77" s="161"/>
      <c r="BB77" s="161"/>
      <c r="BC77" s="161"/>
      <c r="BD77" s="161"/>
      <c r="BE77" s="161"/>
      <c r="BF77" s="161"/>
      <c r="BG77" s="161"/>
      <c r="BH77" s="161"/>
      <c r="BI77" s="161"/>
      <c r="BJ77" s="161"/>
      <c r="BK77" s="161"/>
      <c r="BL77" s="161"/>
      <c r="BM77" s="161"/>
      <c r="BN77" s="161"/>
      <c r="BO77" s="161"/>
      <c r="BP77" s="161"/>
      <c r="BQ77" s="161"/>
      <c r="BR77" s="161"/>
      <c r="BS77" s="161"/>
      <c r="BT77" s="161"/>
      <c r="BU77" s="161"/>
      <c r="BV77" s="161"/>
      <c r="BW77" s="161"/>
      <c r="BX77" s="161"/>
      <c r="BY77" s="161"/>
      <c r="BZ77" s="161"/>
      <c r="CA77" s="161"/>
      <c r="CB77" s="161"/>
      <c r="CC77" s="161"/>
      <c r="CD77" s="161"/>
      <c r="CE77" s="161"/>
      <c r="CF77" s="161"/>
      <c r="CG77" s="161"/>
      <c r="CH77" s="161"/>
      <c r="CI77" s="161"/>
      <c r="CJ77" s="161"/>
      <c r="CK77" s="161"/>
      <c r="CL77" s="161"/>
      <c r="CM77" s="161"/>
      <c r="CN77" s="161"/>
      <c r="CO77" s="161"/>
      <c r="CP77" s="161"/>
      <c r="CQ77" s="161"/>
      <c r="CR77" s="161"/>
      <c r="CS77" s="161"/>
      <c r="CT77" s="161"/>
      <c r="CU77" s="161"/>
      <c r="CV77" s="161"/>
      <c r="CW77" s="161"/>
      <c r="CX77" s="161"/>
      <c r="CY77" s="161"/>
      <c r="CZ77" s="161"/>
      <c r="DA77" s="161"/>
      <c r="DB77" s="161"/>
      <c r="DC77" s="161"/>
      <c r="DD77" s="161"/>
    </row>
    <row r="78" spans="1:108">
      <c r="A78" s="163"/>
      <c r="B78" s="163"/>
      <c r="C78" s="163"/>
      <c r="D78" s="163"/>
      <c r="E78" s="174"/>
      <c r="F78" s="156"/>
      <c r="G78" s="172"/>
      <c r="H78" s="163"/>
      <c r="I78" s="164"/>
      <c r="J78" s="165"/>
      <c r="K78" s="155"/>
      <c r="L78" s="155"/>
      <c r="M78" s="163"/>
      <c r="N78" s="163"/>
      <c r="O78" s="164"/>
      <c r="P78" s="165"/>
      <c r="Q78" s="163"/>
      <c r="R78" s="163"/>
      <c r="S78" s="157"/>
      <c r="T78" s="163"/>
      <c r="U78" s="164"/>
      <c r="V78" s="173"/>
      <c r="W78" s="161"/>
      <c r="X78" s="161"/>
      <c r="Y78" s="161"/>
      <c r="Z78" s="161"/>
      <c r="AA78" s="161"/>
      <c r="AB78" s="161"/>
      <c r="AC78" s="161"/>
      <c r="AD78" s="161"/>
      <c r="AE78" s="161"/>
      <c r="AF78" s="161"/>
      <c r="AG78" s="161"/>
      <c r="AH78" s="161"/>
      <c r="AI78" s="161"/>
      <c r="AJ78" s="161"/>
      <c r="AK78" s="161"/>
      <c r="AL78" s="161"/>
      <c r="AM78" s="161"/>
      <c r="AN78" s="161"/>
      <c r="AO78" s="161"/>
      <c r="AP78" s="161"/>
      <c r="AQ78" s="161"/>
      <c r="AR78" s="161"/>
      <c r="AS78" s="161"/>
      <c r="AT78" s="161"/>
      <c r="AU78" s="161"/>
      <c r="AV78" s="161"/>
      <c r="AW78" s="161"/>
      <c r="AX78" s="161"/>
      <c r="AY78" s="161"/>
      <c r="AZ78" s="161"/>
      <c r="BA78" s="161"/>
      <c r="BB78" s="161"/>
      <c r="BC78" s="161"/>
      <c r="BD78" s="161"/>
      <c r="BE78" s="161"/>
      <c r="BF78" s="161"/>
      <c r="BG78" s="161"/>
      <c r="BH78" s="161"/>
      <c r="BI78" s="161"/>
      <c r="BJ78" s="161"/>
      <c r="BK78" s="161"/>
      <c r="BL78" s="161"/>
      <c r="BM78" s="161"/>
      <c r="BN78" s="161"/>
      <c r="BO78" s="161"/>
      <c r="BP78" s="161"/>
      <c r="BQ78" s="161"/>
      <c r="BR78" s="161"/>
      <c r="BS78" s="161"/>
      <c r="BT78" s="161"/>
      <c r="BU78" s="161"/>
      <c r="BV78" s="161"/>
      <c r="BW78" s="161"/>
      <c r="BX78" s="161"/>
      <c r="BY78" s="161"/>
      <c r="BZ78" s="161"/>
      <c r="CA78" s="161"/>
      <c r="CB78" s="161"/>
      <c r="CC78" s="161"/>
      <c r="CD78" s="161"/>
      <c r="CE78" s="161"/>
      <c r="CF78" s="161"/>
      <c r="CG78" s="161"/>
      <c r="CH78" s="161"/>
      <c r="CI78" s="161"/>
      <c r="CJ78" s="161"/>
      <c r="CK78" s="161"/>
      <c r="CL78" s="161"/>
      <c r="CM78" s="161"/>
      <c r="CN78" s="161"/>
      <c r="CO78" s="161"/>
      <c r="CP78" s="161"/>
      <c r="CQ78" s="161"/>
      <c r="CR78" s="161"/>
      <c r="CS78" s="161"/>
      <c r="CT78" s="161"/>
      <c r="CU78" s="161"/>
      <c r="CV78" s="161"/>
      <c r="CW78" s="161"/>
      <c r="CX78" s="161"/>
      <c r="CY78" s="161"/>
      <c r="CZ78" s="161"/>
      <c r="DA78" s="161"/>
      <c r="DB78" s="161"/>
      <c r="DC78" s="161"/>
      <c r="DD78" s="161"/>
    </row>
    <row r="79" spans="1:108">
      <c r="A79" s="163"/>
      <c r="B79" s="163"/>
      <c r="C79" s="163"/>
      <c r="D79" s="163"/>
      <c r="E79" s="174"/>
      <c r="F79" s="156"/>
      <c r="G79" s="172"/>
      <c r="H79" s="163"/>
      <c r="I79" s="164"/>
      <c r="J79" s="165"/>
      <c r="K79" s="155"/>
      <c r="L79" s="155"/>
      <c r="M79" s="163"/>
      <c r="N79" s="163"/>
      <c r="O79" s="164"/>
      <c r="P79" s="165"/>
      <c r="Q79" s="163"/>
      <c r="R79" s="163"/>
      <c r="S79" s="157"/>
      <c r="T79" s="163"/>
      <c r="U79" s="164"/>
      <c r="V79" s="173"/>
      <c r="W79" s="161"/>
      <c r="X79" s="161"/>
      <c r="Y79" s="161"/>
      <c r="Z79" s="161"/>
      <c r="AA79" s="161"/>
      <c r="AB79" s="161"/>
      <c r="AC79" s="161"/>
      <c r="AD79" s="161"/>
      <c r="AE79" s="161"/>
      <c r="AF79" s="161"/>
      <c r="AG79" s="161"/>
      <c r="AH79" s="161"/>
      <c r="AI79" s="161"/>
      <c r="AJ79" s="161"/>
      <c r="AK79" s="161"/>
      <c r="AL79" s="161"/>
      <c r="AM79" s="161"/>
      <c r="AN79" s="161"/>
      <c r="AO79" s="161"/>
      <c r="AP79" s="161"/>
      <c r="AQ79" s="161"/>
      <c r="AR79" s="161"/>
      <c r="AS79" s="161"/>
      <c r="AT79" s="161"/>
      <c r="AU79" s="161"/>
      <c r="AV79" s="161"/>
      <c r="AW79" s="161"/>
      <c r="AX79" s="161"/>
      <c r="AY79" s="161"/>
      <c r="AZ79" s="161"/>
      <c r="BA79" s="161"/>
      <c r="BB79" s="161"/>
      <c r="BC79" s="161"/>
      <c r="BD79" s="161"/>
      <c r="BE79" s="161"/>
      <c r="BF79" s="161"/>
      <c r="BG79" s="161"/>
      <c r="BH79" s="161"/>
      <c r="BI79" s="161"/>
      <c r="BJ79" s="161"/>
      <c r="BK79" s="161"/>
      <c r="BL79" s="161"/>
      <c r="BM79" s="161"/>
      <c r="BN79" s="161"/>
      <c r="BO79" s="161"/>
      <c r="BP79" s="161"/>
      <c r="BQ79" s="161"/>
      <c r="BR79" s="161"/>
      <c r="BS79" s="161"/>
      <c r="BT79" s="161"/>
      <c r="BU79" s="161"/>
      <c r="BV79" s="161"/>
      <c r="BW79" s="161"/>
      <c r="BX79" s="161"/>
      <c r="BY79" s="161"/>
      <c r="BZ79" s="161"/>
      <c r="CA79" s="161"/>
      <c r="CB79" s="161"/>
      <c r="CC79" s="161"/>
      <c r="CD79" s="161"/>
      <c r="CE79" s="161"/>
      <c r="CF79" s="161"/>
      <c r="CG79" s="161"/>
      <c r="CH79" s="161"/>
      <c r="CI79" s="161"/>
      <c r="CJ79" s="161"/>
      <c r="CK79" s="161"/>
      <c r="CL79" s="161"/>
      <c r="CM79" s="161"/>
      <c r="CN79" s="161"/>
      <c r="CO79" s="161"/>
      <c r="CP79" s="161"/>
      <c r="CQ79" s="161"/>
      <c r="CR79" s="161"/>
      <c r="CS79" s="161"/>
      <c r="CT79" s="161"/>
      <c r="CU79" s="161"/>
      <c r="CV79" s="161"/>
      <c r="CW79" s="161"/>
      <c r="CX79" s="161"/>
      <c r="CY79" s="161"/>
      <c r="CZ79" s="161"/>
      <c r="DA79" s="161"/>
      <c r="DB79" s="161"/>
      <c r="DC79" s="161"/>
      <c r="DD79" s="161"/>
    </row>
    <row r="80" spans="1:108">
      <c r="A80" s="163"/>
      <c r="B80" s="163"/>
      <c r="C80" s="163"/>
      <c r="D80" s="163"/>
      <c r="E80" s="174"/>
      <c r="F80" s="156"/>
      <c r="G80" s="172"/>
      <c r="H80" s="163"/>
      <c r="I80" s="164"/>
      <c r="J80" s="165"/>
      <c r="K80" s="155"/>
      <c r="L80" s="155"/>
      <c r="M80" s="163"/>
      <c r="N80" s="163"/>
      <c r="O80" s="164"/>
      <c r="P80" s="165"/>
      <c r="Q80" s="163"/>
      <c r="R80" s="163"/>
      <c r="S80" s="157"/>
      <c r="T80" s="163"/>
      <c r="U80" s="164"/>
      <c r="V80" s="173"/>
      <c r="W80" s="161"/>
      <c r="X80" s="161"/>
      <c r="Y80" s="161"/>
      <c r="Z80" s="161"/>
      <c r="AA80" s="161"/>
      <c r="AB80" s="161"/>
      <c r="AC80" s="161"/>
      <c r="AD80" s="161"/>
      <c r="AE80" s="161"/>
      <c r="AF80" s="161"/>
      <c r="AG80" s="161"/>
      <c r="AH80" s="161"/>
      <c r="AI80" s="161"/>
      <c r="AJ80" s="161"/>
      <c r="AK80" s="161"/>
      <c r="AL80" s="161"/>
      <c r="AM80" s="161"/>
      <c r="AN80" s="161"/>
      <c r="AO80" s="161"/>
      <c r="AP80" s="161"/>
      <c r="AQ80" s="161"/>
      <c r="AR80" s="161"/>
      <c r="AS80" s="161"/>
      <c r="AT80" s="161"/>
      <c r="AU80" s="161"/>
      <c r="AV80" s="161"/>
      <c r="AW80" s="161"/>
      <c r="AX80" s="161"/>
      <c r="AY80" s="161"/>
      <c r="AZ80" s="161"/>
      <c r="BA80" s="161"/>
      <c r="BB80" s="161"/>
      <c r="BC80" s="161"/>
      <c r="BD80" s="161"/>
      <c r="BE80" s="161"/>
      <c r="BF80" s="161"/>
      <c r="BG80" s="161"/>
      <c r="BH80" s="161"/>
      <c r="BI80" s="161"/>
      <c r="BJ80" s="161"/>
      <c r="BK80" s="161"/>
      <c r="BL80" s="161"/>
      <c r="BM80" s="161"/>
      <c r="BN80" s="161"/>
      <c r="BO80" s="161"/>
      <c r="BP80" s="161"/>
      <c r="BQ80" s="161"/>
      <c r="BR80" s="161"/>
      <c r="BS80" s="161"/>
      <c r="BT80" s="161"/>
      <c r="BU80" s="161"/>
      <c r="BV80" s="161"/>
      <c r="BW80" s="161"/>
      <c r="BX80" s="161"/>
      <c r="BY80" s="161"/>
      <c r="BZ80" s="161"/>
      <c r="CA80" s="161"/>
      <c r="CB80" s="161"/>
      <c r="CC80" s="161"/>
      <c r="CD80" s="161"/>
      <c r="CE80" s="161"/>
      <c r="CF80" s="161"/>
      <c r="CG80" s="161"/>
      <c r="CH80" s="161"/>
      <c r="CI80" s="161"/>
      <c r="CJ80" s="161"/>
      <c r="CK80" s="161"/>
      <c r="CL80" s="161"/>
      <c r="CM80" s="161"/>
      <c r="CN80" s="161"/>
      <c r="CO80" s="161"/>
      <c r="CP80" s="161"/>
      <c r="CQ80" s="161"/>
      <c r="CR80" s="161"/>
      <c r="CS80" s="161"/>
      <c r="CT80" s="161"/>
      <c r="CU80" s="161"/>
      <c r="CV80" s="161"/>
      <c r="CW80" s="161"/>
      <c r="CX80" s="161"/>
      <c r="CY80" s="161"/>
      <c r="CZ80" s="161"/>
      <c r="DA80" s="161"/>
      <c r="DB80" s="161"/>
      <c r="DC80" s="161"/>
      <c r="DD80" s="161"/>
    </row>
    <row r="81" spans="1:108">
      <c r="A81" s="163"/>
      <c r="B81" s="163"/>
      <c r="C81" s="163"/>
      <c r="D81" s="163"/>
      <c r="E81" s="174"/>
      <c r="F81" s="156"/>
      <c r="G81" s="172"/>
      <c r="H81" s="163"/>
      <c r="I81" s="164"/>
      <c r="J81" s="165"/>
      <c r="K81" s="155"/>
      <c r="L81" s="155"/>
      <c r="M81" s="163"/>
      <c r="N81" s="163"/>
      <c r="O81" s="164"/>
      <c r="P81" s="165"/>
      <c r="Q81" s="163"/>
      <c r="R81" s="163"/>
      <c r="S81" s="157"/>
      <c r="T81" s="163"/>
      <c r="U81" s="164"/>
      <c r="V81" s="173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AR81" s="161"/>
      <c r="AS81" s="161"/>
      <c r="AT81" s="161"/>
      <c r="AU81" s="161"/>
      <c r="AV81" s="161"/>
      <c r="AW81" s="161"/>
      <c r="AX81" s="161"/>
      <c r="AY81" s="161"/>
      <c r="AZ81" s="161"/>
      <c r="BA81" s="161"/>
      <c r="BB81" s="161"/>
      <c r="BC81" s="161"/>
      <c r="BD81" s="161"/>
      <c r="BE81" s="161"/>
      <c r="BF81" s="161"/>
      <c r="BG81" s="161"/>
      <c r="BH81" s="161"/>
      <c r="BI81" s="161"/>
      <c r="BJ81" s="161"/>
      <c r="BK81" s="161"/>
      <c r="BL81" s="161"/>
      <c r="BM81" s="161"/>
      <c r="BN81" s="161"/>
      <c r="BO81" s="161"/>
      <c r="BP81" s="161"/>
      <c r="BQ81" s="161"/>
      <c r="BR81" s="161"/>
      <c r="BS81" s="161"/>
      <c r="BT81" s="161"/>
      <c r="BU81" s="161"/>
      <c r="BV81" s="161"/>
      <c r="BW81" s="161"/>
      <c r="BX81" s="161"/>
      <c r="BY81" s="161"/>
      <c r="BZ81" s="161"/>
      <c r="CA81" s="161"/>
      <c r="CB81" s="161"/>
      <c r="CC81" s="161"/>
      <c r="CD81" s="161"/>
      <c r="CE81" s="161"/>
      <c r="CF81" s="161"/>
      <c r="CG81" s="161"/>
      <c r="CH81" s="161"/>
      <c r="CI81" s="161"/>
      <c r="CJ81" s="161"/>
      <c r="CK81" s="161"/>
      <c r="CL81" s="161"/>
      <c r="CM81" s="161"/>
      <c r="CN81" s="161"/>
      <c r="CO81" s="161"/>
      <c r="CP81" s="161"/>
      <c r="CQ81" s="161"/>
      <c r="CR81" s="161"/>
      <c r="CS81" s="161"/>
      <c r="CT81" s="161"/>
      <c r="CU81" s="161"/>
      <c r="CV81" s="161"/>
      <c r="CW81" s="161"/>
      <c r="CX81" s="161"/>
      <c r="CY81" s="161"/>
      <c r="CZ81" s="161"/>
      <c r="DA81" s="161"/>
      <c r="DB81" s="161"/>
      <c r="DC81" s="161"/>
      <c r="DD81" s="161"/>
    </row>
    <row r="82" spans="1:108">
      <c r="A82" s="163"/>
      <c r="B82" s="163"/>
      <c r="C82" s="163"/>
      <c r="D82" s="163"/>
      <c r="E82" s="174"/>
      <c r="F82" s="156"/>
      <c r="G82" s="172"/>
      <c r="H82" s="163"/>
      <c r="I82" s="164"/>
      <c r="J82" s="165"/>
      <c r="K82" s="155"/>
      <c r="L82" s="155"/>
      <c r="M82" s="163"/>
      <c r="N82" s="163"/>
      <c r="O82" s="164"/>
      <c r="P82" s="165"/>
      <c r="Q82" s="163"/>
      <c r="R82" s="163"/>
      <c r="S82" s="157"/>
      <c r="T82" s="163"/>
      <c r="U82" s="164"/>
      <c r="V82" s="173"/>
      <c r="W82" s="161"/>
      <c r="X82" s="161"/>
      <c r="Y82" s="161"/>
      <c r="Z82" s="161"/>
      <c r="AA82" s="161"/>
      <c r="AB82" s="161"/>
      <c r="AC82" s="161"/>
      <c r="AD82" s="161"/>
      <c r="AE82" s="161"/>
      <c r="AF82" s="161"/>
      <c r="AG82" s="161"/>
      <c r="AH82" s="161"/>
      <c r="AI82" s="161"/>
      <c r="AJ82" s="161"/>
      <c r="AK82" s="161"/>
      <c r="AL82" s="161"/>
      <c r="AM82" s="161"/>
      <c r="AN82" s="161"/>
      <c r="AO82" s="161"/>
      <c r="AP82" s="161"/>
      <c r="AQ82" s="161"/>
      <c r="AR82" s="161"/>
      <c r="AS82" s="161"/>
      <c r="AT82" s="161"/>
      <c r="AU82" s="161"/>
      <c r="AV82" s="161"/>
      <c r="AW82" s="161"/>
      <c r="AX82" s="161"/>
      <c r="AY82" s="161"/>
      <c r="AZ82" s="161"/>
      <c r="BA82" s="161"/>
      <c r="BB82" s="161"/>
      <c r="BC82" s="161"/>
      <c r="BD82" s="161"/>
      <c r="BE82" s="161"/>
      <c r="BF82" s="161"/>
      <c r="BG82" s="161"/>
      <c r="BH82" s="161"/>
      <c r="BI82" s="161"/>
      <c r="BJ82" s="161"/>
      <c r="BK82" s="161"/>
      <c r="BL82" s="161"/>
      <c r="BM82" s="161"/>
      <c r="BN82" s="161"/>
      <c r="BO82" s="161"/>
      <c r="BP82" s="161"/>
      <c r="BQ82" s="161"/>
      <c r="BR82" s="161"/>
      <c r="BS82" s="161"/>
      <c r="BT82" s="161"/>
      <c r="BU82" s="161"/>
      <c r="BV82" s="161"/>
      <c r="BW82" s="161"/>
      <c r="BX82" s="161"/>
      <c r="BY82" s="161"/>
      <c r="BZ82" s="161"/>
      <c r="CA82" s="161"/>
      <c r="CB82" s="161"/>
      <c r="CC82" s="161"/>
      <c r="CD82" s="161"/>
      <c r="CE82" s="161"/>
      <c r="CF82" s="161"/>
      <c r="CG82" s="161"/>
      <c r="CH82" s="161"/>
      <c r="CI82" s="161"/>
      <c r="CJ82" s="161"/>
      <c r="CK82" s="161"/>
      <c r="CL82" s="161"/>
      <c r="CM82" s="161"/>
      <c r="CN82" s="161"/>
      <c r="CO82" s="161"/>
      <c r="CP82" s="161"/>
      <c r="CQ82" s="161"/>
      <c r="CR82" s="161"/>
      <c r="CS82" s="161"/>
      <c r="CT82" s="161"/>
      <c r="CU82" s="161"/>
      <c r="CV82" s="161"/>
      <c r="CW82" s="161"/>
      <c r="CX82" s="161"/>
      <c r="CY82" s="161"/>
      <c r="CZ82" s="161"/>
      <c r="DA82" s="161"/>
      <c r="DB82" s="161"/>
      <c r="DC82" s="161"/>
      <c r="DD82" s="161"/>
    </row>
    <row r="83" spans="1:108">
      <c r="A83" s="163"/>
      <c r="B83" s="163"/>
      <c r="C83" s="163"/>
      <c r="D83" s="163"/>
      <c r="E83" s="174"/>
      <c r="F83" s="156"/>
      <c r="G83" s="172"/>
      <c r="H83" s="163"/>
      <c r="I83" s="164"/>
      <c r="J83" s="165"/>
      <c r="K83" s="155"/>
      <c r="L83" s="155"/>
      <c r="M83" s="163"/>
      <c r="N83" s="163"/>
      <c r="O83" s="164"/>
      <c r="P83" s="165"/>
      <c r="Q83" s="163"/>
      <c r="R83" s="163"/>
      <c r="S83" s="157"/>
      <c r="T83" s="163"/>
      <c r="U83" s="164"/>
      <c r="V83" s="173"/>
      <c r="W83" s="161"/>
      <c r="X83" s="161"/>
      <c r="Y83" s="161"/>
      <c r="Z83" s="161"/>
      <c r="AA83" s="161"/>
      <c r="AB83" s="161"/>
      <c r="AC83" s="161"/>
      <c r="AD83" s="161"/>
      <c r="AE83" s="161"/>
      <c r="AF83" s="161"/>
      <c r="AG83" s="161"/>
      <c r="AH83" s="161"/>
      <c r="AI83" s="161"/>
      <c r="AJ83" s="161"/>
      <c r="AK83" s="161"/>
      <c r="AL83" s="161"/>
      <c r="AM83" s="161"/>
      <c r="AN83" s="161"/>
      <c r="AO83" s="161"/>
      <c r="AP83" s="161"/>
      <c r="AQ83" s="161"/>
      <c r="AR83" s="161"/>
      <c r="AS83" s="161"/>
      <c r="AT83" s="161"/>
      <c r="AU83" s="161"/>
      <c r="AV83" s="161"/>
      <c r="AW83" s="161"/>
      <c r="AX83" s="161"/>
      <c r="AY83" s="161"/>
      <c r="AZ83" s="161"/>
      <c r="BA83" s="161"/>
      <c r="BB83" s="161"/>
      <c r="BC83" s="161"/>
      <c r="BD83" s="161"/>
      <c r="BE83" s="161"/>
      <c r="BF83" s="161"/>
      <c r="BG83" s="161"/>
      <c r="BH83" s="161"/>
      <c r="BI83" s="161"/>
      <c r="BJ83" s="161"/>
      <c r="BK83" s="161"/>
      <c r="BL83" s="161"/>
      <c r="BM83" s="161"/>
      <c r="BN83" s="161"/>
      <c r="BO83" s="161"/>
      <c r="BP83" s="161"/>
      <c r="BQ83" s="161"/>
      <c r="BR83" s="161"/>
      <c r="BS83" s="161"/>
      <c r="BT83" s="161"/>
      <c r="BU83" s="161"/>
      <c r="BV83" s="161"/>
      <c r="BW83" s="161"/>
      <c r="BX83" s="161"/>
      <c r="BY83" s="161"/>
      <c r="BZ83" s="161"/>
      <c r="CA83" s="161"/>
      <c r="CB83" s="161"/>
      <c r="CC83" s="161"/>
      <c r="CD83" s="161"/>
      <c r="CE83" s="161"/>
      <c r="CF83" s="161"/>
      <c r="CG83" s="161"/>
      <c r="CH83" s="161"/>
      <c r="CI83" s="161"/>
      <c r="CJ83" s="161"/>
      <c r="CK83" s="161"/>
      <c r="CL83" s="161"/>
      <c r="CM83" s="161"/>
      <c r="CN83" s="161"/>
      <c r="CO83" s="161"/>
      <c r="CP83" s="161"/>
      <c r="CQ83" s="161"/>
      <c r="CR83" s="161"/>
      <c r="CS83" s="161"/>
      <c r="CT83" s="161"/>
      <c r="CU83" s="161"/>
      <c r="CV83" s="161"/>
      <c r="CW83" s="161"/>
      <c r="CX83" s="161"/>
      <c r="CY83" s="161"/>
      <c r="CZ83" s="161"/>
      <c r="DA83" s="161"/>
      <c r="DB83" s="161"/>
      <c r="DC83" s="161"/>
      <c r="DD83" s="161"/>
    </row>
    <row r="84" spans="1:108">
      <c r="A84" s="163"/>
      <c r="B84" s="163"/>
      <c r="C84" s="163"/>
      <c r="D84" s="163"/>
      <c r="E84" s="174"/>
      <c r="F84" s="156"/>
      <c r="G84" s="172"/>
      <c r="H84" s="163"/>
      <c r="I84" s="164"/>
      <c r="J84" s="165"/>
      <c r="K84" s="155"/>
      <c r="L84" s="155"/>
      <c r="M84" s="163"/>
      <c r="N84" s="163"/>
      <c r="O84" s="164"/>
      <c r="P84" s="165"/>
      <c r="Q84" s="163"/>
      <c r="R84" s="163"/>
      <c r="S84" s="157"/>
      <c r="T84" s="163"/>
      <c r="U84" s="164"/>
      <c r="V84" s="173"/>
      <c r="W84" s="161"/>
      <c r="X84" s="161"/>
      <c r="Y84" s="161"/>
      <c r="Z84" s="161"/>
      <c r="AA84" s="161"/>
      <c r="AB84" s="161"/>
      <c r="AC84" s="161"/>
      <c r="AD84" s="161"/>
      <c r="AE84" s="161"/>
      <c r="AF84" s="161"/>
      <c r="AG84" s="161"/>
      <c r="AH84" s="161"/>
      <c r="AI84" s="161"/>
      <c r="AJ84" s="161"/>
      <c r="AK84" s="161"/>
      <c r="AL84" s="161"/>
      <c r="AM84" s="161"/>
      <c r="AN84" s="161"/>
      <c r="AO84" s="161"/>
      <c r="AP84" s="161"/>
      <c r="AQ84" s="161"/>
      <c r="AR84" s="161"/>
      <c r="AS84" s="161"/>
      <c r="AT84" s="161"/>
      <c r="AU84" s="161"/>
      <c r="AV84" s="161"/>
      <c r="AW84" s="161"/>
      <c r="AX84" s="161"/>
      <c r="AY84" s="161"/>
      <c r="AZ84" s="161"/>
      <c r="BA84" s="161"/>
      <c r="BB84" s="161"/>
      <c r="BC84" s="161"/>
      <c r="BD84" s="161"/>
      <c r="BE84" s="161"/>
      <c r="BF84" s="161"/>
      <c r="BG84" s="161"/>
      <c r="BH84" s="161"/>
      <c r="BI84" s="161"/>
      <c r="BJ84" s="161"/>
      <c r="BK84" s="161"/>
      <c r="BL84" s="161"/>
      <c r="BM84" s="161"/>
      <c r="BN84" s="161"/>
      <c r="BO84" s="161"/>
      <c r="BP84" s="161"/>
      <c r="BQ84" s="161"/>
      <c r="BR84" s="161"/>
      <c r="BS84" s="161"/>
      <c r="BT84" s="161"/>
      <c r="BU84" s="161"/>
      <c r="BV84" s="161"/>
      <c r="BW84" s="161"/>
      <c r="BX84" s="161"/>
      <c r="BY84" s="161"/>
      <c r="BZ84" s="161"/>
      <c r="CA84" s="161"/>
      <c r="CB84" s="161"/>
      <c r="CC84" s="161"/>
      <c r="CD84" s="161"/>
      <c r="CE84" s="161"/>
      <c r="CF84" s="161"/>
      <c r="CG84" s="161"/>
      <c r="CH84" s="161"/>
      <c r="CI84" s="161"/>
      <c r="CJ84" s="161"/>
      <c r="CK84" s="161"/>
      <c r="CL84" s="161"/>
      <c r="CM84" s="161"/>
      <c r="CN84" s="161"/>
      <c r="CO84" s="161"/>
      <c r="CP84" s="161"/>
      <c r="CQ84" s="161"/>
      <c r="CR84" s="161"/>
      <c r="CS84" s="161"/>
      <c r="CT84" s="161"/>
      <c r="CU84" s="161"/>
      <c r="CV84" s="161"/>
      <c r="CW84" s="161"/>
      <c r="CX84" s="161"/>
      <c r="CY84" s="161"/>
      <c r="CZ84" s="161"/>
      <c r="DA84" s="161"/>
      <c r="DB84" s="161"/>
      <c r="DC84" s="161"/>
      <c r="DD84" s="161"/>
    </row>
    <row r="85" spans="1:108">
      <c r="A85" s="163"/>
      <c r="B85" s="163"/>
      <c r="C85" s="163"/>
      <c r="D85" s="163"/>
      <c r="E85" s="174"/>
      <c r="F85" s="156"/>
      <c r="G85" s="172"/>
      <c r="H85" s="163"/>
      <c r="I85" s="164"/>
      <c r="J85" s="165"/>
      <c r="K85" s="155"/>
      <c r="L85" s="155"/>
      <c r="M85" s="163"/>
      <c r="N85" s="163"/>
      <c r="O85" s="164"/>
      <c r="P85" s="165"/>
      <c r="Q85" s="163"/>
      <c r="R85" s="163"/>
      <c r="S85" s="157"/>
      <c r="T85" s="163"/>
      <c r="U85" s="164"/>
      <c r="V85" s="173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61"/>
      <c r="CB85" s="161"/>
      <c r="CC85" s="161"/>
      <c r="CD85" s="161"/>
      <c r="CE85" s="161"/>
      <c r="CF85" s="161"/>
      <c r="CG85" s="161"/>
      <c r="CH85" s="161"/>
      <c r="CI85" s="161"/>
      <c r="CJ85" s="161"/>
      <c r="CK85" s="161"/>
      <c r="CL85" s="161"/>
      <c r="CM85" s="161"/>
      <c r="CN85" s="161"/>
      <c r="CO85" s="161"/>
      <c r="CP85" s="161"/>
      <c r="CQ85" s="161"/>
      <c r="CR85" s="161"/>
      <c r="CS85" s="161"/>
      <c r="CT85" s="161"/>
      <c r="CU85" s="161"/>
      <c r="CV85" s="161"/>
      <c r="CW85" s="161"/>
      <c r="CX85" s="161"/>
      <c r="CY85" s="161"/>
      <c r="CZ85" s="161"/>
      <c r="DA85" s="161"/>
      <c r="DB85" s="161"/>
      <c r="DC85" s="161"/>
      <c r="DD85" s="161"/>
    </row>
    <row r="86" spans="1:108">
      <c r="A86" s="163"/>
      <c r="B86" s="163"/>
      <c r="C86" s="163"/>
      <c r="D86" s="163"/>
      <c r="E86" s="174"/>
      <c r="F86" s="156"/>
      <c r="G86" s="172"/>
      <c r="H86" s="163"/>
      <c r="I86" s="164"/>
      <c r="J86" s="165"/>
      <c r="K86" s="155"/>
      <c r="L86" s="155"/>
      <c r="M86" s="163"/>
      <c r="N86" s="163"/>
      <c r="O86" s="164"/>
      <c r="P86" s="165"/>
      <c r="Q86" s="163"/>
      <c r="R86" s="163"/>
      <c r="S86" s="157"/>
      <c r="T86" s="163"/>
      <c r="U86" s="164"/>
      <c r="V86" s="173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AQ86" s="161"/>
      <c r="AR86" s="161"/>
      <c r="AS86" s="161"/>
      <c r="AT86" s="161"/>
      <c r="AU86" s="161"/>
      <c r="AV86" s="161"/>
      <c r="AW86" s="161"/>
      <c r="AX86" s="161"/>
      <c r="AY86" s="161"/>
      <c r="AZ86" s="161"/>
      <c r="BA86" s="161"/>
      <c r="BB86" s="161"/>
      <c r="BC86" s="161"/>
      <c r="BD86" s="161"/>
      <c r="BE86" s="161"/>
      <c r="BF86" s="161"/>
      <c r="BG86" s="161"/>
      <c r="BH86" s="161"/>
      <c r="BI86" s="161"/>
      <c r="BJ86" s="161"/>
      <c r="BK86" s="161"/>
      <c r="BL86" s="161"/>
      <c r="BM86" s="161"/>
      <c r="BN86" s="161"/>
      <c r="BO86" s="161"/>
      <c r="BP86" s="161"/>
      <c r="BQ86" s="161"/>
      <c r="BR86" s="161"/>
      <c r="BS86" s="161"/>
      <c r="BT86" s="161"/>
      <c r="BU86" s="161"/>
      <c r="BV86" s="161"/>
      <c r="BW86" s="161"/>
      <c r="BX86" s="161"/>
      <c r="BY86" s="161"/>
      <c r="BZ86" s="161"/>
      <c r="CA86" s="161"/>
      <c r="CB86" s="161"/>
      <c r="CC86" s="161"/>
      <c r="CD86" s="161"/>
      <c r="CE86" s="161"/>
      <c r="CF86" s="161"/>
      <c r="CG86" s="161"/>
      <c r="CH86" s="161"/>
      <c r="CI86" s="161"/>
      <c r="CJ86" s="161"/>
      <c r="CK86" s="161"/>
      <c r="CL86" s="161"/>
      <c r="CM86" s="161"/>
      <c r="CN86" s="161"/>
      <c r="CO86" s="161"/>
      <c r="CP86" s="161"/>
      <c r="CQ86" s="161"/>
      <c r="CR86" s="161"/>
      <c r="CS86" s="161"/>
      <c r="CT86" s="161"/>
      <c r="CU86" s="161"/>
      <c r="CV86" s="161"/>
      <c r="CW86" s="161"/>
      <c r="CX86" s="161"/>
      <c r="CY86" s="161"/>
      <c r="CZ86" s="161"/>
      <c r="DA86" s="161"/>
      <c r="DB86" s="161"/>
      <c r="DC86" s="161"/>
      <c r="DD86" s="161"/>
    </row>
    <row r="87" spans="1:108">
      <c r="A87" s="163"/>
      <c r="B87" s="163"/>
      <c r="C87" s="163"/>
      <c r="D87" s="163"/>
      <c r="E87" s="174"/>
      <c r="F87" s="156"/>
      <c r="G87" s="172"/>
      <c r="H87" s="163"/>
      <c r="I87" s="164"/>
      <c r="J87" s="165"/>
      <c r="K87" s="155"/>
      <c r="L87" s="155"/>
      <c r="M87" s="163"/>
      <c r="N87" s="163"/>
      <c r="O87" s="164"/>
      <c r="P87" s="165"/>
      <c r="Q87" s="163"/>
      <c r="R87" s="163"/>
      <c r="S87" s="157"/>
      <c r="T87" s="163"/>
      <c r="U87" s="164"/>
      <c r="V87" s="173"/>
      <c r="W87" s="161"/>
      <c r="X87" s="161"/>
      <c r="Y87" s="161"/>
      <c r="Z87" s="161"/>
      <c r="AA87" s="161"/>
      <c r="AB87" s="161"/>
      <c r="AC87" s="161"/>
      <c r="AD87" s="161"/>
      <c r="AE87" s="161"/>
      <c r="AF87" s="161"/>
      <c r="AG87" s="161"/>
      <c r="AH87" s="161"/>
      <c r="AI87" s="161"/>
      <c r="AJ87" s="161"/>
      <c r="AK87" s="161"/>
      <c r="AL87" s="161"/>
      <c r="AM87" s="161"/>
      <c r="AN87" s="161"/>
      <c r="AO87" s="161"/>
      <c r="AP87" s="161"/>
      <c r="AQ87" s="161"/>
      <c r="AR87" s="161"/>
      <c r="AS87" s="161"/>
      <c r="AT87" s="161"/>
      <c r="AU87" s="161"/>
      <c r="AV87" s="161"/>
      <c r="AW87" s="161"/>
      <c r="AX87" s="161"/>
      <c r="AY87" s="161"/>
      <c r="AZ87" s="161"/>
      <c r="BA87" s="161"/>
      <c r="BB87" s="161"/>
      <c r="BC87" s="161"/>
      <c r="BD87" s="161"/>
      <c r="BE87" s="161"/>
      <c r="BF87" s="161"/>
      <c r="BG87" s="161"/>
      <c r="BH87" s="161"/>
      <c r="BI87" s="161"/>
      <c r="BJ87" s="161"/>
      <c r="BK87" s="161"/>
      <c r="BL87" s="161"/>
      <c r="BM87" s="161"/>
      <c r="BN87" s="161"/>
      <c r="BO87" s="161"/>
      <c r="BP87" s="161"/>
      <c r="BQ87" s="161"/>
      <c r="BR87" s="161"/>
      <c r="BS87" s="161"/>
      <c r="BT87" s="161"/>
      <c r="BU87" s="161"/>
      <c r="BV87" s="161"/>
      <c r="BW87" s="161"/>
      <c r="BX87" s="161"/>
      <c r="BY87" s="161"/>
      <c r="BZ87" s="161"/>
      <c r="CA87" s="161"/>
      <c r="CB87" s="161"/>
      <c r="CC87" s="161"/>
      <c r="CD87" s="161"/>
      <c r="CE87" s="161"/>
      <c r="CF87" s="161"/>
      <c r="CG87" s="161"/>
      <c r="CH87" s="161"/>
      <c r="CI87" s="161"/>
      <c r="CJ87" s="161"/>
      <c r="CK87" s="161"/>
      <c r="CL87" s="161"/>
      <c r="CM87" s="161"/>
      <c r="CN87" s="161"/>
      <c r="CO87" s="161"/>
      <c r="CP87" s="161"/>
      <c r="CQ87" s="161"/>
      <c r="CR87" s="161"/>
      <c r="CS87" s="161"/>
      <c r="CT87" s="161"/>
      <c r="CU87" s="161"/>
      <c r="CV87" s="161"/>
      <c r="CW87" s="161"/>
      <c r="CX87" s="161"/>
      <c r="CY87" s="161"/>
      <c r="CZ87" s="161"/>
      <c r="DA87" s="161"/>
      <c r="DB87" s="161"/>
      <c r="DC87" s="161"/>
      <c r="DD87" s="161"/>
    </row>
    <row r="88" spans="1:108">
      <c r="A88" s="163"/>
      <c r="B88" s="163"/>
      <c r="C88" s="163"/>
      <c r="D88" s="163"/>
      <c r="E88" s="174"/>
      <c r="F88" s="156"/>
      <c r="G88" s="172"/>
      <c r="H88" s="163"/>
      <c r="I88" s="164"/>
      <c r="J88" s="165"/>
      <c r="K88" s="155"/>
      <c r="L88" s="155"/>
      <c r="M88" s="163"/>
      <c r="N88" s="163"/>
      <c r="O88" s="164"/>
      <c r="P88" s="165"/>
      <c r="Q88" s="163"/>
      <c r="R88" s="163"/>
      <c r="S88" s="157"/>
      <c r="T88" s="163"/>
      <c r="U88" s="164"/>
      <c r="V88" s="173"/>
      <c r="W88" s="161"/>
      <c r="X88" s="161"/>
      <c r="Y88" s="161"/>
      <c r="Z88" s="161"/>
      <c r="AA88" s="161"/>
      <c r="AB88" s="161"/>
      <c r="AC88" s="161"/>
      <c r="AD88" s="161"/>
      <c r="AE88" s="161"/>
      <c r="AF88" s="161"/>
      <c r="AG88" s="161"/>
      <c r="AH88" s="161"/>
      <c r="AI88" s="161"/>
      <c r="AJ88" s="161"/>
      <c r="AK88" s="161"/>
      <c r="AL88" s="161"/>
      <c r="AM88" s="161"/>
      <c r="AN88" s="161"/>
      <c r="AO88" s="161"/>
      <c r="AP88" s="161"/>
      <c r="AQ88" s="161"/>
      <c r="AR88" s="161"/>
      <c r="AS88" s="161"/>
      <c r="AT88" s="161"/>
      <c r="AU88" s="161"/>
      <c r="AV88" s="161"/>
      <c r="AW88" s="161"/>
      <c r="AX88" s="161"/>
      <c r="AY88" s="161"/>
      <c r="AZ88" s="161"/>
      <c r="BA88" s="161"/>
      <c r="BB88" s="161"/>
      <c r="BC88" s="161"/>
      <c r="BD88" s="161"/>
      <c r="BE88" s="161"/>
      <c r="BF88" s="161"/>
      <c r="BG88" s="161"/>
      <c r="BH88" s="161"/>
      <c r="BI88" s="161"/>
      <c r="BJ88" s="161"/>
      <c r="BK88" s="161"/>
      <c r="BL88" s="161"/>
      <c r="BM88" s="161"/>
      <c r="BN88" s="161"/>
      <c r="BO88" s="161"/>
      <c r="BP88" s="161"/>
      <c r="BQ88" s="161"/>
      <c r="BR88" s="161"/>
      <c r="BS88" s="161"/>
      <c r="BT88" s="161"/>
      <c r="BU88" s="161"/>
      <c r="BV88" s="161"/>
      <c r="BW88" s="161"/>
      <c r="BX88" s="161"/>
      <c r="BY88" s="161"/>
      <c r="BZ88" s="161"/>
      <c r="CA88" s="161"/>
      <c r="CB88" s="161"/>
      <c r="CC88" s="161"/>
      <c r="CD88" s="161"/>
      <c r="CE88" s="161"/>
      <c r="CF88" s="161"/>
      <c r="CG88" s="161"/>
      <c r="CH88" s="161"/>
      <c r="CI88" s="161"/>
      <c r="CJ88" s="161"/>
      <c r="CK88" s="161"/>
      <c r="CL88" s="161"/>
      <c r="CM88" s="161"/>
      <c r="CN88" s="161"/>
      <c r="CO88" s="161"/>
      <c r="CP88" s="161"/>
      <c r="CQ88" s="161"/>
      <c r="CR88" s="161"/>
      <c r="CS88" s="161"/>
      <c r="CT88" s="161"/>
      <c r="CU88" s="161"/>
      <c r="CV88" s="161"/>
      <c r="CW88" s="161"/>
      <c r="CX88" s="161"/>
      <c r="CY88" s="161"/>
      <c r="CZ88" s="161"/>
      <c r="DA88" s="161"/>
      <c r="DB88" s="161"/>
      <c r="DC88" s="161"/>
      <c r="DD88" s="161"/>
    </row>
    <row r="89" spans="1:108">
      <c r="A89" s="163"/>
      <c r="B89" s="163"/>
      <c r="C89" s="163"/>
      <c r="D89" s="163"/>
      <c r="E89" s="174"/>
      <c r="F89" s="156"/>
      <c r="G89" s="172"/>
      <c r="H89" s="163"/>
      <c r="I89" s="164"/>
      <c r="J89" s="165"/>
      <c r="K89" s="155"/>
      <c r="L89" s="155"/>
      <c r="M89" s="163"/>
      <c r="N89" s="163"/>
      <c r="O89" s="164"/>
      <c r="P89" s="165"/>
      <c r="Q89" s="163"/>
      <c r="R89" s="163"/>
      <c r="S89" s="157"/>
      <c r="T89" s="163"/>
      <c r="U89" s="164"/>
      <c r="V89" s="173"/>
      <c r="W89" s="161"/>
      <c r="X89" s="161"/>
      <c r="Y89" s="161"/>
      <c r="Z89" s="161"/>
      <c r="AA89" s="161"/>
      <c r="AB89" s="161"/>
      <c r="AC89" s="161"/>
      <c r="AD89" s="161"/>
      <c r="AE89" s="161"/>
      <c r="AF89" s="161"/>
      <c r="AG89" s="161"/>
      <c r="AH89" s="161"/>
      <c r="AI89" s="161"/>
      <c r="AJ89" s="161"/>
      <c r="AK89" s="161"/>
      <c r="AL89" s="161"/>
      <c r="AM89" s="161"/>
      <c r="AN89" s="161"/>
      <c r="AO89" s="161"/>
      <c r="AP89" s="161"/>
      <c r="AQ89" s="161"/>
      <c r="AR89" s="161"/>
      <c r="AS89" s="161"/>
      <c r="AT89" s="161"/>
      <c r="AU89" s="161"/>
      <c r="AV89" s="161"/>
      <c r="AW89" s="161"/>
      <c r="AX89" s="161"/>
      <c r="AY89" s="161"/>
      <c r="AZ89" s="161"/>
      <c r="BA89" s="161"/>
      <c r="BB89" s="161"/>
      <c r="BC89" s="161"/>
      <c r="BD89" s="161"/>
      <c r="BE89" s="161"/>
      <c r="BF89" s="161"/>
      <c r="BG89" s="161"/>
      <c r="BH89" s="161"/>
      <c r="BI89" s="161"/>
      <c r="BJ89" s="161"/>
      <c r="BK89" s="161"/>
      <c r="BL89" s="161"/>
      <c r="BM89" s="161"/>
      <c r="BN89" s="161"/>
      <c r="BO89" s="161"/>
      <c r="BP89" s="161"/>
      <c r="BQ89" s="161"/>
      <c r="BR89" s="161"/>
      <c r="BS89" s="161"/>
      <c r="BT89" s="161"/>
      <c r="BU89" s="161"/>
      <c r="BV89" s="161"/>
      <c r="BW89" s="161"/>
      <c r="BX89" s="161"/>
      <c r="BY89" s="161"/>
      <c r="BZ89" s="161"/>
      <c r="CA89" s="161"/>
      <c r="CB89" s="161"/>
      <c r="CC89" s="161"/>
      <c r="CD89" s="161"/>
      <c r="CE89" s="161"/>
      <c r="CF89" s="161"/>
      <c r="CG89" s="161"/>
      <c r="CH89" s="161"/>
      <c r="CI89" s="161"/>
      <c r="CJ89" s="161"/>
      <c r="CK89" s="161"/>
      <c r="CL89" s="161"/>
      <c r="CM89" s="161"/>
      <c r="CN89" s="161"/>
      <c r="CO89" s="161"/>
      <c r="CP89" s="161"/>
      <c r="CQ89" s="161"/>
      <c r="CR89" s="161"/>
      <c r="CS89" s="161"/>
      <c r="CT89" s="161"/>
      <c r="CU89" s="161"/>
      <c r="CV89" s="161"/>
      <c r="CW89" s="161"/>
      <c r="CX89" s="161"/>
      <c r="CY89" s="161"/>
      <c r="CZ89" s="161"/>
      <c r="DA89" s="161"/>
      <c r="DB89" s="161"/>
      <c r="DC89" s="161"/>
      <c r="DD89" s="161"/>
    </row>
    <row r="90" spans="1:108">
      <c r="A90" s="163"/>
      <c r="B90" s="163"/>
      <c r="C90" s="163"/>
      <c r="D90" s="163"/>
      <c r="E90" s="174"/>
      <c r="F90" s="156"/>
      <c r="G90" s="172"/>
      <c r="H90" s="163"/>
      <c r="I90" s="164"/>
      <c r="J90" s="165"/>
      <c r="K90" s="155"/>
      <c r="L90" s="155"/>
      <c r="M90" s="163"/>
      <c r="N90" s="163"/>
      <c r="O90" s="164"/>
      <c r="P90" s="165"/>
      <c r="Q90" s="163"/>
      <c r="R90" s="163"/>
      <c r="S90" s="157"/>
      <c r="T90" s="163"/>
      <c r="U90" s="164"/>
      <c r="V90" s="173"/>
      <c r="W90" s="161"/>
      <c r="X90" s="161"/>
      <c r="Y90" s="161"/>
      <c r="Z90" s="161"/>
      <c r="AA90" s="161"/>
      <c r="AB90" s="161"/>
      <c r="AC90" s="161"/>
      <c r="AD90" s="161"/>
      <c r="AE90" s="161"/>
      <c r="AF90" s="161"/>
      <c r="AG90" s="161"/>
      <c r="AH90" s="161"/>
      <c r="AI90" s="161"/>
      <c r="AJ90" s="161"/>
      <c r="AK90" s="161"/>
      <c r="AL90" s="161"/>
      <c r="AM90" s="161"/>
      <c r="AN90" s="161"/>
      <c r="AO90" s="161"/>
      <c r="AP90" s="161"/>
      <c r="AQ90" s="161"/>
      <c r="AR90" s="161"/>
      <c r="AS90" s="161"/>
      <c r="AT90" s="161"/>
      <c r="AU90" s="161"/>
      <c r="AV90" s="161"/>
      <c r="AW90" s="161"/>
      <c r="AX90" s="161"/>
      <c r="AY90" s="161"/>
      <c r="AZ90" s="161"/>
      <c r="BA90" s="161"/>
      <c r="BB90" s="161"/>
      <c r="BC90" s="161"/>
      <c r="BD90" s="161"/>
      <c r="BE90" s="161"/>
      <c r="BF90" s="161"/>
      <c r="BG90" s="161"/>
      <c r="BH90" s="161"/>
      <c r="BI90" s="161"/>
      <c r="BJ90" s="161"/>
      <c r="BK90" s="161"/>
      <c r="BL90" s="161"/>
      <c r="BM90" s="161"/>
      <c r="BN90" s="161"/>
      <c r="BO90" s="161"/>
      <c r="BP90" s="161"/>
      <c r="BQ90" s="161"/>
      <c r="BR90" s="161"/>
      <c r="BS90" s="161"/>
      <c r="BT90" s="161"/>
      <c r="BU90" s="161"/>
      <c r="BV90" s="161"/>
      <c r="BW90" s="161"/>
      <c r="BX90" s="161"/>
      <c r="BY90" s="161"/>
      <c r="BZ90" s="161"/>
      <c r="CA90" s="161"/>
      <c r="CB90" s="161"/>
      <c r="CC90" s="161"/>
      <c r="CD90" s="161"/>
      <c r="CE90" s="161"/>
      <c r="CF90" s="161"/>
      <c r="CG90" s="161"/>
      <c r="CH90" s="161"/>
      <c r="CI90" s="161"/>
      <c r="CJ90" s="161"/>
      <c r="CK90" s="161"/>
      <c r="CL90" s="161"/>
      <c r="CM90" s="161"/>
      <c r="CN90" s="161"/>
      <c r="CO90" s="161"/>
      <c r="CP90" s="161"/>
      <c r="CQ90" s="161"/>
      <c r="CR90" s="161"/>
      <c r="CS90" s="161"/>
      <c r="CT90" s="161"/>
      <c r="CU90" s="161"/>
      <c r="CV90" s="161"/>
      <c r="CW90" s="161"/>
      <c r="CX90" s="161"/>
      <c r="CY90" s="161"/>
      <c r="CZ90" s="161"/>
      <c r="DA90" s="161"/>
      <c r="DB90" s="161"/>
      <c r="DC90" s="161"/>
      <c r="DD90" s="161"/>
    </row>
    <row r="91" spans="1:108">
      <c r="A91" s="163"/>
      <c r="B91" s="163"/>
      <c r="C91" s="163"/>
      <c r="D91" s="163"/>
      <c r="E91" s="174"/>
      <c r="F91" s="156"/>
      <c r="G91" s="172"/>
      <c r="H91" s="163"/>
      <c r="I91" s="164"/>
      <c r="J91" s="165"/>
      <c r="K91" s="155"/>
      <c r="L91" s="155"/>
      <c r="M91" s="163"/>
      <c r="N91" s="163"/>
      <c r="O91" s="164"/>
      <c r="P91" s="165"/>
      <c r="Q91" s="163"/>
      <c r="R91" s="163"/>
      <c r="S91" s="157"/>
      <c r="T91" s="163"/>
      <c r="U91" s="164"/>
      <c r="V91" s="173"/>
      <c r="W91" s="161"/>
      <c r="X91" s="161"/>
      <c r="Y91" s="161"/>
      <c r="Z91" s="161"/>
      <c r="AA91" s="161"/>
      <c r="AB91" s="161"/>
      <c r="AC91" s="161"/>
      <c r="AD91" s="161"/>
      <c r="AE91" s="161"/>
      <c r="AF91" s="161"/>
      <c r="AG91" s="161"/>
      <c r="AH91" s="161"/>
      <c r="AI91" s="161"/>
      <c r="AJ91" s="161"/>
      <c r="AK91" s="161"/>
      <c r="AL91" s="161"/>
      <c r="AM91" s="161"/>
      <c r="AN91" s="161"/>
      <c r="AO91" s="161"/>
      <c r="AP91" s="161"/>
      <c r="AQ91" s="161"/>
      <c r="AR91" s="161"/>
      <c r="AS91" s="161"/>
      <c r="AT91" s="161"/>
      <c r="AU91" s="161"/>
      <c r="AV91" s="161"/>
      <c r="AW91" s="161"/>
      <c r="AX91" s="161"/>
      <c r="AY91" s="161"/>
      <c r="AZ91" s="161"/>
      <c r="BA91" s="161"/>
      <c r="BB91" s="161"/>
      <c r="BC91" s="161"/>
      <c r="BD91" s="161"/>
      <c r="BE91" s="161"/>
      <c r="BF91" s="161"/>
      <c r="BG91" s="161"/>
      <c r="BH91" s="161"/>
      <c r="BI91" s="161"/>
      <c r="BJ91" s="161"/>
      <c r="BK91" s="161"/>
      <c r="BL91" s="161"/>
      <c r="BM91" s="161"/>
      <c r="BN91" s="161"/>
      <c r="BO91" s="161"/>
      <c r="BP91" s="161"/>
      <c r="BQ91" s="161"/>
      <c r="BR91" s="161"/>
      <c r="BS91" s="161"/>
      <c r="BT91" s="161"/>
      <c r="BU91" s="161"/>
      <c r="BV91" s="161"/>
      <c r="BW91" s="161"/>
      <c r="BX91" s="161"/>
      <c r="BY91" s="161"/>
      <c r="BZ91" s="161"/>
      <c r="CA91" s="161"/>
      <c r="CB91" s="16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  <c r="CN91" s="161"/>
      <c r="CO91" s="161"/>
      <c r="CP91" s="161"/>
      <c r="CQ91" s="161"/>
      <c r="CR91" s="161"/>
      <c r="CS91" s="161"/>
      <c r="CT91" s="161"/>
      <c r="CU91" s="161"/>
      <c r="CV91" s="161"/>
      <c r="CW91" s="161"/>
      <c r="CX91" s="161"/>
      <c r="CY91" s="161"/>
      <c r="CZ91" s="161"/>
      <c r="DA91" s="161"/>
      <c r="DB91" s="161"/>
      <c r="DC91" s="161"/>
      <c r="DD91" s="161"/>
    </row>
    <row r="92" spans="1:108">
      <c r="A92" s="163"/>
      <c r="B92" s="163"/>
      <c r="C92" s="163"/>
      <c r="D92" s="163"/>
      <c r="E92" s="174"/>
      <c r="F92" s="156"/>
      <c r="G92" s="172"/>
      <c r="H92" s="163"/>
      <c r="I92" s="164"/>
      <c r="J92" s="165"/>
      <c r="K92" s="155"/>
      <c r="L92" s="155"/>
      <c r="M92" s="163"/>
      <c r="N92" s="163"/>
      <c r="O92" s="164"/>
      <c r="P92" s="165"/>
      <c r="Q92" s="163"/>
      <c r="R92" s="163"/>
      <c r="S92" s="157"/>
      <c r="T92" s="163"/>
      <c r="U92" s="164"/>
      <c r="V92" s="173"/>
      <c r="W92" s="161"/>
      <c r="X92" s="161"/>
      <c r="Y92" s="161"/>
      <c r="Z92" s="161"/>
      <c r="AA92" s="161"/>
      <c r="AB92" s="161"/>
      <c r="AC92" s="161"/>
      <c r="AD92" s="161"/>
      <c r="AE92" s="161"/>
      <c r="AF92" s="161"/>
      <c r="AG92" s="161"/>
      <c r="AH92" s="161"/>
      <c r="AI92" s="161"/>
      <c r="AJ92" s="161"/>
      <c r="AK92" s="161"/>
      <c r="AL92" s="161"/>
      <c r="AM92" s="161"/>
      <c r="AN92" s="161"/>
      <c r="AO92" s="161"/>
      <c r="AP92" s="161"/>
      <c r="AQ92" s="161"/>
      <c r="AR92" s="161"/>
      <c r="AS92" s="161"/>
      <c r="AT92" s="161"/>
      <c r="AU92" s="161"/>
      <c r="AV92" s="161"/>
      <c r="AW92" s="161"/>
      <c r="AX92" s="161"/>
      <c r="AY92" s="161"/>
      <c r="AZ92" s="161"/>
      <c r="BA92" s="161"/>
      <c r="BB92" s="161"/>
      <c r="BC92" s="161"/>
      <c r="BD92" s="161"/>
      <c r="BE92" s="161"/>
      <c r="BF92" s="161"/>
      <c r="BG92" s="161"/>
      <c r="BH92" s="161"/>
      <c r="BI92" s="161"/>
      <c r="BJ92" s="161"/>
      <c r="BK92" s="161"/>
      <c r="BL92" s="161"/>
      <c r="BM92" s="161"/>
      <c r="BN92" s="161"/>
      <c r="BO92" s="161"/>
      <c r="BP92" s="161"/>
      <c r="BQ92" s="161"/>
      <c r="BR92" s="161"/>
      <c r="BS92" s="161"/>
      <c r="BT92" s="161"/>
      <c r="BU92" s="161"/>
      <c r="BV92" s="161"/>
      <c r="BW92" s="161"/>
      <c r="BX92" s="161"/>
      <c r="BY92" s="161"/>
      <c r="BZ92" s="161"/>
      <c r="CA92" s="161"/>
      <c r="CB92" s="161"/>
      <c r="CC92" s="161"/>
      <c r="CD92" s="161"/>
      <c r="CE92" s="161"/>
      <c r="CF92" s="161"/>
      <c r="CG92" s="161"/>
      <c r="CH92" s="161"/>
      <c r="CI92" s="161"/>
      <c r="CJ92" s="161"/>
      <c r="CK92" s="161"/>
      <c r="CL92" s="161"/>
      <c r="CM92" s="161"/>
      <c r="CN92" s="161"/>
      <c r="CO92" s="161"/>
      <c r="CP92" s="161"/>
      <c r="CQ92" s="161"/>
      <c r="CR92" s="161"/>
      <c r="CS92" s="161"/>
      <c r="CT92" s="161"/>
      <c r="CU92" s="161"/>
      <c r="CV92" s="161"/>
      <c r="CW92" s="161"/>
      <c r="CX92" s="161"/>
      <c r="CY92" s="161"/>
      <c r="CZ92" s="161"/>
      <c r="DA92" s="161"/>
      <c r="DB92" s="161"/>
      <c r="DC92" s="161"/>
      <c r="DD92" s="161"/>
    </row>
    <row r="93" spans="1:108">
      <c r="A93" s="163"/>
      <c r="B93" s="163"/>
      <c r="C93" s="163"/>
      <c r="D93" s="163"/>
      <c r="E93" s="174"/>
      <c r="F93" s="156"/>
      <c r="G93" s="172"/>
      <c r="H93" s="163"/>
      <c r="I93" s="164"/>
      <c r="J93" s="165"/>
      <c r="K93" s="155"/>
      <c r="L93" s="155"/>
      <c r="M93" s="163"/>
      <c r="N93" s="163"/>
      <c r="O93" s="164"/>
      <c r="P93" s="165"/>
      <c r="Q93" s="163"/>
      <c r="R93" s="163"/>
      <c r="S93" s="157"/>
      <c r="T93" s="163"/>
      <c r="U93" s="164"/>
      <c r="V93" s="173"/>
      <c r="W93" s="161"/>
      <c r="X93" s="161"/>
      <c r="Y93" s="161"/>
      <c r="Z93" s="161"/>
      <c r="AA93" s="161"/>
      <c r="AB93" s="161"/>
      <c r="AC93" s="161"/>
      <c r="AD93" s="161"/>
      <c r="AE93" s="161"/>
      <c r="AF93" s="161"/>
      <c r="AG93" s="161"/>
      <c r="AH93" s="161"/>
      <c r="AI93" s="161"/>
      <c r="AJ93" s="161"/>
      <c r="AK93" s="161"/>
      <c r="AL93" s="161"/>
      <c r="AM93" s="161"/>
      <c r="AN93" s="161"/>
      <c r="AO93" s="161"/>
      <c r="AP93" s="161"/>
      <c r="AQ93" s="161"/>
      <c r="AR93" s="161"/>
      <c r="AS93" s="161"/>
      <c r="AT93" s="161"/>
      <c r="AU93" s="161"/>
      <c r="AV93" s="161"/>
      <c r="AW93" s="161"/>
      <c r="AX93" s="161"/>
      <c r="AY93" s="161"/>
      <c r="AZ93" s="161"/>
      <c r="BA93" s="161"/>
      <c r="BB93" s="161"/>
      <c r="BC93" s="161"/>
      <c r="BD93" s="161"/>
      <c r="BE93" s="161"/>
      <c r="BF93" s="161"/>
      <c r="BG93" s="161"/>
      <c r="BH93" s="161"/>
      <c r="BI93" s="161"/>
      <c r="BJ93" s="161"/>
      <c r="BK93" s="161"/>
      <c r="BL93" s="161"/>
      <c r="BM93" s="161"/>
      <c r="BN93" s="161"/>
      <c r="BO93" s="161"/>
      <c r="BP93" s="161"/>
      <c r="BQ93" s="161"/>
      <c r="BR93" s="161"/>
      <c r="BS93" s="161"/>
      <c r="BT93" s="161"/>
      <c r="BU93" s="161"/>
      <c r="BV93" s="161"/>
      <c r="BW93" s="161"/>
      <c r="BX93" s="161"/>
      <c r="BY93" s="161"/>
      <c r="BZ93" s="161"/>
      <c r="CA93" s="161"/>
      <c r="CB93" s="161"/>
      <c r="CC93" s="161"/>
      <c r="CD93" s="161"/>
      <c r="CE93" s="161"/>
      <c r="CF93" s="161"/>
      <c r="CG93" s="161"/>
      <c r="CH93" s="161"/>
      <c r="CI93" s="161"/>
      <c r="CJ93" s="161"/>
      <c r="CK93" s="161"/>
      <c r="CL93" s="161"/>
      <c r="CM93" s="161"/>
      <c r="CN93" s="161"/>
      <c r="CO93" s="161"/>
      <c r="CP93" s="161"/>
      <c r="CQ93" s="161"/>
      <c r="CR93" s="161"/>
      <c r="CS93" s="161"/>
      <c r="CT93" s="161"/>
      <c r="CU93" s="161"/>
      <c r="CV93" s="161"/>
      <c r="CW93" s="161"/>
      <c r="CX93" s="161"/>
      <c r="CY93" s="161"/>
      <c r="CZ93" s="161"/>
      <c r="DA93" s="161"/>
      <c r="DB93" s="161"/>
      <c r="DC93" s="161"/>
      <c r="DD93" s="161"/>
    </row>
    <row r="94" spans="1:108">
      <c r="A94" s="163"/>
      <c r="B94" s="163"/>
      <c r="C94" s="163"/>
      <c r="D94" s="163"/>
      <c r="E94" s="174"/>
      <c r="F94" s="156"/>
      <c r="G94" s="172"/>
      <c r="H94" s="163"/>
      <c r="I94" s="164"/>
      <c r="J94" s="165"/>
      <c r="K94" s="155"/>
      <c r="L94" s="155"/>
      <c r="M94" s="163"/>
      <c r="N94" s="163"/>
      <c r="O94" s="164"/>
      <c r="P94" s="165"/>
      <c r="Q94" s="163"/>
      <c r="R94" s="163"/>
      <c r="S94" s="157"/>
      <c r="T94" s="163"/>
      <c r="U94" s="164"/>
      <c r="V94" s="173"/>
      <c r="W94" s="161"/>
      <c r="X94" s="161"/>
      <c r="Y94" s="161"/>
      <c r="Z94" s="161"/>
      <c r="AA94" s="161"/>
      <c r="AB94" s="161"/>
      <c r="AC94" s="161"/>
      <c r="AD94" s="161"/>
      <c r="AE94" s="161"/>
      <c r="AF94" s="161"/>
      <c r="AG94" s="161"/>
      <c r="AH94" s="161"/>
      <c r="AI94" s="161"/>
      <c r="AJ94" s="161"/>
      <c r="AK94" s="161"/>
      <c r="AL94" s="161"/>
      <c r="AM94" s="161"/>
      <c r="AN94" s="161"/>
      <c r="AO94" s="161"/>
      <c r="AP94" s="161"/>
      <c r="AQ94" s="161"/>
      <c r="AR94" s="161"/>
      <c r="AS94" s="161"/>
      <c r="AT94" s="161"/>
      <c r="AU94" s="161"/>
      <c r="AV94" s="161"/>
      <c r="AW94" s="161"/>
      <c r="AX94" s="161"/>
      <c r="AY94" s="161"/>
      <c r="AZ94" s="161"/>
      <c r="BA94" s="161"/>
      <c r="BB94" s="161"/>
      <c r="BC94" s="161"/>
      <c r="BD94" s="161"/>
      <c r="BE94" s="161"/>
      <c r="BF94" s="161"/>
      <c r="BG94" s="161"/>
      <c r="BH94" s="161"/>
      <c r="BI94" s="161"/>
      <c r="BJ94" s="161"/>
      <c r="BK94" s="161"/>
      <c r="BL94" s="161"/>
      <c r="BM94" s="161"/>
      <c r="BN94" s="161"/>
      <c r="BO94" s="161"/>
      <c r="BP94" s="161"/>
      <c r="BQ94" s="161"/>
      <c r="BR94" s="161"/>
      <c r="BS94" s="161"/>
      <c r="BT94" s="161"/>
      <c r="BU94" s="161"/>
      <c r="BV94" s="161"/>
      <c r="BW94" s="161"/>
      <c r="BX94" s="161"/>
      <c r="BY94" s="161"/>
      <c r="BZ94" s="161"/>
      <c r="CA94" s="161"/>
      <c r="CB94" s="161"/>
      <c r="CC94" s="161"/>
      <c r="CD94" s="161"/>
      <c r="CE94" s="161"/>
      <c r="CF94" s="161"/>
      <c r="CG94" s="161"/>
      <c r="CH94" s="161"/>
      <c r="CI94" s="161"/>
      <c r="CJ94" s="161"/>
      <c r="CK94" s="161"/>
      <c r="CL94" s="161"/>
      <c r="CM94" s="161"/>
      <c r="CN94" s="161"/>
      <c r="CO94" s="161"/>
      <c r="CP94" s="161"/>
      <c r="CQ94" s="161"/>
      <c r="CR94" s="161"/>
      <c r="CS94" s="161"/>
      <c r="CT94" s="161"/>
      <c r="CU94" s="161"/>
      <c r="CV94" s="161"/>
      <c r="CW94" s="161"/>
      <c r="CX94" s="161"/>
      <c r="CY94" s="161"/>
      <c r="CZ94" s="161"/>
      <c r="DA94" s="161"/>
      <c r="DB94" s="161"/>
      <c r="DC94" s="161"/>
      <c r="DD94" s="161"/>
    </row>
    <row r="95" spans="1:108">
      <c r="A95" s="163"/>
      <c r="B95" s="163"/>
      <c r="C95" s="163"/>
      <c r="D95" s="163"/>
      <c r="E95" s="174"/>
      <c r="F95" s="156"/>
      <c r="G95" s="172"/>
      <c r="H95" s="163"/>
      <c r="I95" s="164"/>
      <c r="J95" s="165"/>
      <c r="K95" s="155"/>
      <c r="L95" s="155"/>
      <c r="M95" s="163"/>
      <c r="N95" s="163"/>
      <c r="O95" s="164"/>
      <c r="P95" s="165"/>
      <c r="Q95" s="163"/>
      <c r="R95" s="163"/>
      <c r="S95" s="157"/>
      <c r="T95" s="163"/>
      <c r="U95" s="164"/>
      <c r="V95" s="173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161"/>
      <c r="AL95" s="161"/>
      <c r="AM95" s="161"/>
      <c r="AN95" s="161"/>
      <c r="AO95" s="161"/>
      <c r="AP95" s="161"/>
      <c r="AQ95" s="161"/>
      <c r="AR95" s="161"/>
      <c r="AS95" s="161"/>
      <c r="AT95" s="161"/>
      <c r="AU95" s="161"/>
      <c r="AV95" s="161"/>
      <c r="AW95" s="161"/>
      <c r="AX95" s="161"/>
      <c r="AY95" s="161"/>
      <c r="AZ95" s="161"/>
      <c r="BA95" s="161"/>
      <c r="BB95" s="161"/>
      <c r="BC95" s="161"/>
      <c r="BD95" s="161"/>
      <c r="BE95" s="161"/>
      <c r="BF95" s="161"/>
      <c r="BG95" s="161"/>
      <c r="BH95" s="161"/>
      <c r="BI95" s="161"/>
      <c r="BJ95" s="161"/>
      <c r="BK95" s="161"/>
      <c r="BL95" s="161"/>
      <c r="BM95" s="161"/>
      <c r="BN95" s="161"/>
      <c r="BO95" s="161"/>
      <c r="BP95" s="161"/>
      <c r="BQ95" s="161"/>
      <c r="BR95" s="161"/>
      <c r="BS95" s="161"/>
      <c r="BT95" s="161"/>
      <c r="BU95" s="161"/>
      <c r="BV95" s="161"/>
      <c r="BW95" s="161"/>
      <c r="BX95" s="161"/>
      <c r="BY95" s="161"/>
      <c r="BZ95" s="161"/>
      <c r="CA95" s="161"/>
      <c r="CB95" s="161"/>
      <c r="CC95" s="161"/>
      <c r="CD95" s="161"/>
      <c r="CE95" s="161"/>
      <c r="CF95" s="161"/>
      <c r="CG95" s="161"/>
      <c r="CH95" s="161"/>
      <c r="CI95" s="161"/>
      <c r="CJ95" s="161"/>
      <c r="CK95" s="161"/>
      <c r="CL95" s="161"/>
      <c r="CM95" s="161"/>
      <c r="CN95" s="161"/>
      <c r="CO95" s="161"/>
      <c r="CP95" s="161"/>
      <c r="CQ95" s="161"/>
      <c r="CR95" s="161"/>
      <c r="CS95" s="161"/>
      <c r="CT95" s="161"/>
      <c r="CU95" s="161"/>
      <c r="CV95" s="161"/>
      <c r="CW95" s="161"/>
      <c r="CX95" s="161"/>
      <c r="CY95" s="161"/>
      <c r="CZ95" s="161"/>
      <c r="DA95" s="161"/>
      <c r="DB95" s="161"/>
      <c r="DC95" s="161"/>
      <c r="DD95" s="161"/>
    </row>
    <row r="96" spans="1:108">
      <c r="A96" s="163"/>
      <c r="B96" s="163"/>
      <c r="C96" s="163"/>
      <c r="D96" s="163"/>
      <c r="E96" s="174"/>
      <c r="F96" s="156"/>
      <c r="G96" s="172"/>
      <c r="H96" s="163"/>
      <c r="I96" s="164"/>
      <c r="J96" s="165"/>
      <c r="K96" s="155"/>
      <c r="L96" s="155"/>
      <c r="M96" s="163"/>
      <c r="N96" s="163"/>
      <c r="O96" s="164"/>
      <c r="P96" s="165"/>
      <c r="Q96" s="163"/>
      <c r="R96" s="163"/>
      <c r="S96" s="157"/>
      <c r="T96" s="163"/>
      <c r="U96" s="164"/>
      <c r="V96" s="173"/>
      <c r="W96" s="161"/>
      <c r="X96" s="161"/>
      <c r="Y96" s="161"/>
      <c r="Z96" s="161"/>
      <c r="AA96" s="161"/>
      <c r="AB96" s="161"/>
      <c r="AC96" s="161"/>
      <c r="AD96" s="161"/>
      <c r="AE96" s="161"/>
      <c r="AF96" s="161"/>
      <c r="AG96" s="161"/>
      <c r="AH96" s="161"/>
      <c r="AI96" s="161"/>
      <c r="AJ96" s="161"/>
      <c r="AK96" s="161"/>
      <c r="AL96" s="161"/>
      <c r="AM96" s="161"/>
      <c r="AN96" s="161"/>
      <c r="AO96" s="161"/>
      <c r="AP96" s="161"/>
      <c r="AQ96" s="161"/>
      <c r="AR96" s="161"/>
      <c r="AS96" s="161"/>
      <c r="AT96" s="161"/>
      <c r="AU96" s="161"/>
      <c r="AV96" s="161"/>
      <c r="AW96" s="161"/>
      <c r="AX96" s="161"/>
      <c r="AY96" s="161"/>
      <c r="AZ96" s="161"/>
      <c r="BA96" s="161"/>
      <c r="BB96" s="161"/>
      <c r="BC96" s="161"/>
      <c r="BD96" s="161"/>
      <c r="BE96" s="161"/>
      <c r="BF96" s="161"/>
      <c r="BG96" s="161"/>
      <c r="BH96" s="161"/>
      <c r="BI96" s="161"/>
      <c r="BJ96" s="161"/>
      <c r="BK96" s="161"/>
      <c r="BL96" s="161"/>
      <c r="BM96" s="161"/>
      <c r="BN96" s="161"/>
      <c r="BO96" s="161"/>
      <c r="BP96" s="161"/>
      <c r="BQ96" s="161"/>
      <c r="BR96" s="161"/>
      <c r="BS96" s="161"/>
      <c r="BT96" s="161"/>
      <c r="BU96" s="161"/>
      <c r="BV96" s="161"/>
      <c r="BW96" s="161"/>
      <c r="BX96" s="161"/>
      <c r="BY96" s="161"/>
      <c r="BZ96" s="161"/>
      <c r="CA96" s="161"/>
      <c r="CB96" s="161"/>
      <c r="CC96" s="161"/>
      <c r="CD96" s="161"/>
      <c r="CE96" s="161"/>
      <c r="CF96" s="161"/>
      <c r="CG96" s="161"/>
      <c r="CH96" s="161"/>
      <c r="CI96" s="161"/>
      <c r="CJ96" s="161"/>
      <c r="CK96" s="161"/>
      <c r="CL96" s="161"/>
      <c r="CM96" s="161"/>
      <c r="CN96" s="161"/>
      <c r="CO96" s="161"/>
      <c r="CP96" s="161"/>
      <c r="CQ96" s="161"/>
      <c r="CR96" s="161"/>
      <c r="CS96" s="161"/>
      <c r="CT96" s="161"/>
      <c r="CU96" s="161"/>
      <c r="CV96" s="161"/>
      <c r="CW96" s="161"/>
      <c r="CX96" s="161"/>
      <c r="CY96" s="161"/>
      <c r="CZ96" s="161"/>
      <c r="DA96" s="161"/>
      <c r="DB96" s="161"/>
      <c r="DC96" s="161"/>
      <c r="DD96" s="161"/>
    </row>
    <row r="97" spans="1:108">
      <c r="A97" s="163"/>
      <c r="B97" s="163"/>
      <c r="C97" s="163"/>
      <c r="D97" s="163"/>
      <c r="E97" s="174"/>
      <c r="F97" s="156"/>
      <c r="G97" s="172"/>
      <c r="H97" s="163"/>
      <c r="I97" s="164"/>
      <c r="J97" s="165"/>
      <c r="K97" s="155"/>
      <c r="L97" s="155"/>
      <c r="M97" s="163"/>
      <c r="N97" s="163"/>
      <c r="O97" s="164"/>
      <c r="P97" s="165"/>
      <c r="Q97" s="163"/>
      <c r="R97" s="163"/>
      <c r="S97" s="157"/>
      <c r="T97" s="163"/>
      <c r="U97" s="164"/>
      <c r="V97" s="173"/>
      <c r="W97" s="161"/>
      <c r="X97" s="161"/>
      <c r="Y97" s="161"/>
      <c r="Z97" s="161"/>
      <c r="AA97" s="161"/>
      <c r="AB97" s="161"/>
      <c r="AC97" s="161"/>
      <c r="AD97" s="161"/>
      <c r="AE97" s="161"/>
      <c r="AF97" s="161"/>
      <c r="AG97" s="161"/>
      <c r="AH97" s="161"/>
      <c r="AI97" s="161"/>
      <c r="AJ97" s="161"/>
      <c r="AK97" s="161"/>
      <c r="AL97" s="161"/>
      <c r="AM97" s="161"/>
      <c r="AN97" s="161"/>
      <c r="AO97" s="161"/>
      <c r="AP97" s="161"/>
      <c r="AQ97" s="161"/>
      <c r="AR97" s="161"/>
      <c r="AS97" s="161"/>
      <c r="AT97" s="161"/>
      <c r="AU97" s="161"/>
      <c r="AV97" s="161"/>
      <c r="AW97" s="161"/>
      <c r="AX97" s="161"/>
      <c r="AY97" s="161"/>
      <c r="AZ97" s="161"/>
      <c r="BA97" s="161"/>
      <c r="BB97" s="161"/>
      <c r="BC97" s="161"/>
      <c r="BD97" s="161"/>
      <c r="BE97" s="161"/>
      <c r="BF97" s="161"/>
      <c r="BG97" s="161"/>
      <c r="BH97" s="161"/>
      <c r="BI97" s="161"/>
      <c r="BJ97" s="161"/>
      <c r="BK97" s="161"/>
      <c r="BL97" s="161"/>
      <c r="BM97" s="161"/>
      <c r="BN97" s="161"/>
      <c r="BO97" s="161"/>
      <c r="BP97" s="161"/>
      <c r="BQ97" s="161"/>
      <c r="BR97" s="161"/>
      <c r="BS97" s="161"/>
      <c r="BT97" s="161"/>
      <c r="BU97" s="161"/>
      <c r="BV97" s="161"/>
      <c r="BW97" s="161"/>
      <c r="BX97" s="161"/>
      <c r="BY97" s="161"/>
      <c r="BZ97" s="161"/>
      <c r="CA97" s="161"/>
      <c r="CB97" s="161"/>
      <c r="CC97" s="161"/>
      <c r="CD97" s="161"/>
      <c r="CE97" s="161"/>
      <c r="CF97" s="161"/>
      <c r="CG97" s="161"/>
      <c r="CH97" s="161"/>
      <c r="CI97" s="161"/>
      <c r="CJ97" s="161"/>
      <c r="CK97" s="161"/>
      <c r="CL97" s="161"/>
      <c r="CM97" s="161"/>
      <c r="CN97" s="161"/>
      <c r="CO97" s="161"/>
      <c r="CP97" s="161"/>
      <c r="CQ97" s="161"/>
      <c r="CR97" s="161"/>
      <c r="CS97" s="161"/>
      <c r="CT97" s="161"/>
      <c r="CU97" s="161"/>
      <c r="CV97" s="161"/>
      <c r="CW97" s="161"/>
      <c r="CX97" s="161"/>
      <c r="CY97" s="161"/>
      <c r="CZ97" s="161"/>
      <c r="DA97" s="161"/>
      <c r="DB97" s="161"/>
      <c r="DC97" s="161"/>
      <c r="DD97" s="161"/>
    </row>
    <row r="98" spans="1:108">
      <c r="A98" s="163"/>
      <c r="B98" s="163"/>
      <c r="C98" s="163"/>
      <c r="D98" s="163"/>
      <c r="E98" s="174"/>
      <c r="F98" s="156"/>
      <c r="G98" s="172"/>
      <c r="H98" s="163"/>
      <c r="I98" s="164"/>
      <c r="J98" s="165"/>
      <c r="K98" s="155"/>
      <c r="L98" s="155"/>
      <c r="M98" s="163"/>
      <c r="N98" s="163"/>
      <c r="O98" s="164"/>
      <c r="P98" s="165"/>
      <c r="Q98" s="163"/>
      <c r="R98" s="163"/>
      <c r="S98" s="157"/>
      <c r="T98" s="163"/>
      <c r="U98" s="164"/>
      <c r="V98" s="173"/>
      <c r="W98" s="161"/>
      <c r="X98" s="161"/>
      <c r="Y98" s="161"/>
      <c r="Z98" s="161"/>
      <c r="AA98" s="161"/>
      <c r="AB98" s="161"/>
      <c r="AC98" s="161"/>
      <c r="AD98" s="161"/>
      <c r="AE98" s="161"/>
      <c r="AF98" s="161"/>
      <c r="AG98" s="161"/>
      <c r="AH98" s="161"/>
      <c r="AI98" s="161"/>
      <c r="AJ98" s="161"/>
      <c r="AK98" s="161"/>
      <c r="AL98" s="161"/>
      <c r="AM98" s="161"/>
      <c r="AN98" s="161"/>
      <c r="AO98" s="161"/>
      <c r="AP98" s="161"/>
      <c r="AQ98" s="161"/>
      <c r="AR98" s="161"/>
      <c r="AS98" s="161"/>
      <c r="AT98" s="161"/>
      <c r="AU98" s="161"/>
      <c r="AV98" s="161"/>
      <c r="AW98" s="161"/>
      <c r="AX98" s="161"/>
      <c r="AY98" s="161"/>
      <c r="AZ98" s="161"/>
      <c r="BA98" s="161"/>
      <c r="BB98" s="161"/>
      <c r="BC98" s="161"/>
      <c r="BD98" s="161"/>
      <c r="BE98" s="161"/>
      <c r="BF98" s="161"/>
      <c r="BG98" s="161"/>
      <c r="BH98" s="161"/>
      <c r="BI98" s="161"/>
      <c r="BJ98" s="161"/>
      <c r="BK98" s="161"/>
      <c r="BL98" s="161"/>
      <c r="BM98" s="161"/>
      <c r="BN98" s="161"/>
      <c r="BO98" s="161"/>
      <c r="BP98" s="161"/>
      <c r="BQ98" s="161"/>
      <c r="BR98" s="161"/>
      <c r="BS98" s="161"/>
      <c r="BT98" s="161"/>
      <c r="BU98" s="161"/>
      <c r="BV98" s="161"/>
      <c r="BW98" s="161"/>
      <c r="BX98" s="161"/>
      <c r="BY98" s="161"/>
      <c r="BZ98" s="161"/>
      <c r="CA98" s="161"/>
      <c r="CB98" s="161"/>
      <c r="CC98" s="161"/>
      <c r="CD98" s="161"/>
      <c r="CE98" s="161"/>
      <c r="CF98" s="161"/>
      <c r="CG98" s="161"/>
      <c r="CH98" s="161"/>
      <c r="CI98" s="161"/>
      <c r="CJ98" s="161"/>
      <c r="CK98" s="161"/>
      <c r="CL98" s="161"/>
      <c r="CM98" s="161"/>
      <c r="CN98" s="161"/>
      <c r="CO98" s="161"/>
      <c r="CP98" s="161"/>
      <c r="CQ98" s="161"/>
      <c r="CR98" s="161"/>
      <c r="CS98" s="161"/>
      <c r="CT98" s="161"/>
      <c r="CU98" s="161"/>
      <c r="CV98" s="161"/>
      <c r="CW98" s="161"/>
      <c r="CX98" s="161"/>
      <c r="CY98" s="161"/>
      <c r="CZ98" s="161"/>
      <c r="DA98" s="161"/>
      <c r="DB98" s="161"/>
      <c r="DC98" s="161"/>
      <c r="DD98" s="161"/>
    </row>
    <row r="99" spans="1:108">
      <c r="A99" s="163"/>
      <c r="B99" s="163"/>
      <c r="C99" s="163"/>
      <c r="D99" s="163"/>
      <c r="E99" s="174"/>
      <c r="F99" s="156"/>
      <c r="G99" s="172"/>
      <c r="H99" s="163"/>
      <c r="I99" s="164"/>
      <c r="J99" s="165"/>
      <c r="K99" s="155"/>
      <c r="L99" s="155"/>
      <c r="M99" s="163"/>
      <c r="N99" s="163"/>
      <c r="O99" s="164"/>
      <c r="P99" s="165"/>
      <c r="Q99" s="163"/>
      <c r="R99" s="163"/>
      <c r="S99" s="157"/>
      <c r="T99" s="163"/>
      <c r="U99" s="164"/>
      <c r="V99" s="173"/>
      <c r="W99" s="161"/>
      <c r="X99" s="161"/>
      <c r="Y99" s="161"/>
      <c r="Z99" s="161"/>
      <c r="AA99" s="161"/>
      <c r="AB99" s="161"/>
      <c r="AC99" s="161"/>
      <c r="AD99" s="161"/>
      <c r="AE99" s="161"/>
      <c r="AF99" s="161"/>
      <c r="AG99" s="161"/>
      <c r="AH99" s="161"/>
      <c r="AI99" s="161"/>
      <c r="AJ99" s="161"/>
      <c r="AK99" s="161"/>
      <c r="AL99" s="161"/>
      <c r="AM99" s="161"/>
      <c r="AN99" s="161"/>
      <c r="AO99" s="161"/>
      <c r="AP99" s="161"/>
      <c r="AQ99" s="161"/>
      <c r="AR99" s="161"/>
      <c r="AS99" s="161"/>
      <c r="AT99" s="161"/>
      <c r="AU99" s="161"/>
      <c r="AV99" s="161"/>
      <c r="AW99" s="161"/>
      <c r="AX99" s="161"/>
      <c r="AY99" s="161"/>
      <c r="AZ99" s="161"/>
      <c r="BA99" s="161"/>
      <c r="BB99" s="161"/>
      <c r="BC99" s="161"/>
      <c r="BD99" s="161"/>
      <c r="BE99" s="161"/>
      <c r="BF99" s="161"/>
      <c r="BG99" s="161"/>
      <c r="BH99" s="161"/>
      <c r="BI99" s="161"/>
      <c r="BJ99" s="161"/>
      <c r="BK99" s="161"/>
      <c r="BL99" s="161"/>
      <c r="BM99" s="161"/>
      <c r="BN99" s="161"/>
      <c r="BO99" s="161"/>
      <c r="BP99" s="161"/>
      <c r="BQ99" s="161"/>
      <c r="BR99" s="161"/>
      <c r="BS99" s="161"/>
      <c r="BT99" s="161"/>
      <c r="BU99" s="161"/>
      <c r="BV99" s="161"/>
      <c r="BW99" s="161"/>
      <c r="BX99" s="161"/>
      <c r="BY99" s="161"/>
      <c r="BZ99" s="161"/>
      <c r="CA99" s="161"/>
      <c r="CB99" s="161"/>
      <c r="CC99" s="161"/>
      <c r="CD99" s="161"/>
      <c r="CE99" s="161"/>
      <c r="CF99" s="161"/>
      <c r="CG99" s="161"/>
      <c r="CH99" s="161"/>
      <c r="CI99" s="161"/>
      <c r="CJ99" s="161"/>
      <c r="CK99" s="161"/>
      <c r="CL99" s="161"/>
      <c r="CM99" s="161"/>
      <c r="CN99" s="161"/>
      <c r="CO99" s="161"/>
      <c r="CP99" s="161"/>
      <c r="CQ99" s="161"/>
      <c r="CR99" s="161"/>
      <c r="CS99" s="161"/>
      <c r="CT99" s="161"/>
      <c r="CU99" s="161"/>
      <c r="CV99" s="161"/>
      <c r="CW99" s="161"/>
      <c r="CX99" s="161"/>
      <c r="CY99" s="161"/>
      <c r="CZ99" s="161"/>
      <c r="DA99" s="161"/>
      <c r="DB99" s="161"/>
      <c r="DC99" s="161"/>
      <c r="DD99" s="161"/>
    </row>
    <row r="100" spans="1:108">
      <c r="A100" s="163"/>
      <c r="B100" s="163"/>
      <c r="C100" s="163"/>
      <c r="D100" s="163"/>
      <c r="E100" s="174"/>
      <c r="F100" s="156"/>
      <c r="G100" s="172"/>
      <c r="H100" s="163"/>
      <c r="I100" s="164"/>
      <c r="J100" s="165"/>
      <c r="K100" s="155"/>
      <c r="L100" s="155"/>
      <c r="M100" s="163"/>
      <c r="N100" s="163"/>
      <c r="O100" s="164"/>
      <c r="P100" s="165"/>
      <c r="Q100" s="163"/>
      <c r="R100" s="163"/>
      <c r="S100" s="157"/>
      <c r="T100" s="163"/>
      <c r="U100" s="164"/>
      <c r="V100" s="173"/>
      <c r="W100" s="161"/>
      <c r="X100" s="161"/>
      <c r="Y100" s="161"/>
      <c r="Z100" s="161"/>
      <c r="AA100" s="161"/>
      <c r="AB100" s="161"/>
      <c r="AC100" s="161"/>
      <c r="AD100" s="161"/>
      <c r="AE100" s="161"/>
      <c r="AF100" s="161"/>
      <c r="AG100" s="161"/>
      <c r="AH100" s="161"/>
      <c r="AI100" s="161"/>
      <c r="AJ100" s="161"/>
      <c r="AK100" s="161"/>
      <c r="AL100" s="161"/>
      <c r="AM100" s="161"/>
      <c r="AN100" s="161"/>
      <c r="AO100" s="161"/>
      <c r="AP100" s="161"/>
      <c r="AQ100" s="161"/>
      <c r="AR100" s="161"/>
      <c r="AS100" s="161"/>
      <c r="AT100" s="161"/>
      <c r="AU100" s="161"/>
      <c r="AV100" s="161"/>
      <c r="AW100" s="161"/>
      <c r="AX100" s="161"/>
      <c r="AY100" s="161"/>
      <c r="AZ100" s="161"/>
      <c r="BA100" s="161"/>
      <c r="BB100" s="161"/>
      <c r="BC100" s="161"/>
      <c r="BD100" s="161"/>
      <c r="BE100" s="161"/>
      <c r="BF100" s="161"/>
      <c r="BG100" s="161"/>
      <c r="BH100" s="161"/>
      <c r="BI100" s="161"/>
      <c r="BJ100" s="161"/>
      <c r="BK100" s="161"/>
      <c r="BL100" s="161"/>
      <c r="BM100" s="161"/>
      <c r="BN100" s="161"/>
      <c r="BO100" s="161"/>
      <c r="BP100" s="161"/>
      <c r="BQ100" s="161"/>
      <c r="BR100" s="161"/>
      <c r="BS100" s="161"/>
      <c r="BT100" s="161"/>
      <c r="BU100" s="161"/>
      <c r="BV100" s="161"/>
      <c r="BW100" s="161"/>
      <c r="BX100" s="161"/>
      <c r="BY100" s="161"/>
      <c r="BZ100" s="161"/>
      <c r="CA100" s="161"/>
      <c r="CB100" s="161"/>
      <c r="CC100" s="161"/>
      <c r="CD100" s="161"/>
      <c r="CE100" s="161"/>
      <c r="CF100" s="161"/>
      <c r="CG100" s="161"/>
      <c r="CH100" s="161"/>
      <c r="CI100" s="161"/>
      <c r="CJ100" s="161"/>
      <c r="CK100" s="161"/>
      <c r="CL100" s="161"/>
      <c r="CM100" s="161"/>
      <c r="CN100" s="161"/>
      <c r="CO100" s="161"/>
      <c r="CP100" s="161"/>
      <c r="CQ100" s="161"/>
      <c r="CR100" s="161"/>
      <c r="CS100" s="161"/>
      <c r="CT100" s="161"/>
      <c r="CU100" s="161"/>
      <c r="CV100" s="161"/>
      <c r="CW100" s="161"/>
      <c r="CX100" s="161"/>
      <c r="CY100" s="161"/>
      <c r="CZ100" s="161"/>
      <c r="DA100" s="161"/>
      <c r="DB100" s="161"/>
      <c r="DC100" s="161"/>
      <c r="DD100" s="161"/>
    </row>
    <row r="101" spans="1:108">
      <c r="A101" s="163"/>
      <c r="B101" s="163"/>
      <c r="C101" s="163"/>
      <c r="D101" s="163"/>
      <c r="E101" s="174"/>
      <c r="F101" s="156"/>
      <c r="G101" s="172"/>
      <c r="H101" s="163"/>
      <c r="I101" s="164"/>
      <c r="J101" s="165"/>
      <c r="K101" s="155"/>
      <c r="L101" s="155"/>
      <c r="M101" s="163"/>
      <c r="N101" s="163"/>
      <c r="O101" s="164"/>
      <c r="P101" s="165"/>
      <c r="Q101" s="163"/>
      <c r="R101" s="163"/>
      <c r="S101" s="157"/>
      <c r="T101" s="163"/>
      <c r="U101" s="164"/>
      <c r="V101" s="173"/>
      <c r="W101" s="161"/>
      <c r="X101" s="161"/>
      <c r="Y101" s="161"/>
      <c r="Z101" s="161"/>
      <c r="AA101" s="161"/>
      <c r="AB101" s="161"/>
      <c r="AC101" s="161"/>
      <c r="AD101" s="161"/>
      <c r="AE101" s="161"/>
      <c r="AF101" s="161"/>
      <c r="AG101" s="161"/>
      <c r="AH101" s="161"/>
      <c r="AI101" s="161"/>
      <c r="AJ101" s="161"/>
      <c r="AK101" s="161"/>
      <c r="AL101" s="161"/>
      <c r="AM101" s="161"/>
      <c r="AN101" s="161"/>
      <c r="AO101" s="161"/>
      <c r="AP101" s="161"/>
      <c r="AQ101" s="161"/>
      <c r="AR101" s="161"/>
      <c r="AS101" s="161"/>
      <c r="AT101" s="161"/>
      <c r="AU101" s="161"/>
      <c r="AV101" s="161"/>
      <c r="AW101" s="161"/>
      <c r="AX101" s="161"/>
      <c r="AY101" s="161"/>
      <c r="AZ101" s="161"/>
      <c r="BA101" s="161"/>
      <c r="BB101" s="161"/>
      <c r="BC101" s="161"/>
      <c r="BD101" s="161"/>
      <c r="BE101" s="161"/>
      <c r="BF101" s="161"/>
      <c r="BG101" s="161"/>
      <c r="BH101" s="161"/>
      <c r="BI101" s="161"/>
      <c r="BJ101" s="161"/>
      <c r="BK101" s="161"/>
      <c r="BL101" s="161"/>
      <c r="BM101" s="161"/>
      <c r="BN101" s="161"/>
      <c r="BO101" s="161"/>
      <c r="BP101" s="161"/>
      <c r="BQ101" s="161"/>
      <c r="BR101" s="161"/>
      <c r="BS101" s="161"/>
      <c r="BT101" s="161"/>
      <c r="BU101" s="161"/>
      <c r="BV101" s="161"/>
      <c r="BW101" s="161"/>
      <c r="BX101" s="161"/>
      <c r="BY101" s="161"/>
      <c r="BZ101" s="161"/>
      <c r="CA101" s="161"/>
      <c r="CB101" s="161"/>
      <c r="CC101" s="161"/>
      <c r="CD101" s="161"/>
      <c r="CE101" s="161"/>
      <c r="CF101" s="161"/>
      <c r="CG101" s="161"/>
      <c r="CH101" s="161"/>
      <c r="CI101" s="161"/>
      <c r="CJ101" s="161"/>
      <c r="CK101" s="161"/>
      <c r="CL101" s="161"/>
      <c r="CM101" s="161"/>
      <c r="CN101" s="161"/>
      <c r="CO101" s="161"/>
      <c r="CP101" s="161"/>
      <c r="CQ101" s="161"/>
      <c r="CR101" s="161"/>
      <c r="CS101" s="161"/>
      <c r="CT101" s="161"/>
      <c r="CU101" s="161"/>
      <c r="CV101" s="161"/>
      <c r="CW101" s="161"/>
      <c r="CX101" s="161"/>
      <c r="CY101" s="161"/>
      <c r="CZ101" s="161"/>
      <c r="DA101" s="161"/>
      <c r="DB101" s="161"/>
      <c r="DC101" s="161"/>
      <c r="DD101" s="161"/>
    </row>
    <row r="102" spans="1:108">
      <c r="A102" s="163"/>
      <c r="B102" s="163"/>
      <c r="C102" s="163"/>
      <c r="D102" s="163"/>
      <c r="E102" s="174"/>
      <c r="F102" s="156"/>
      <c r="G102" s="172"/>
      <c r="H102" s="163"/>
      <c r="I102" s="164"/>
      <c r="J102" s="165"/>
      <c r="K102" s="155"/>
      <c r="L102" s="155"/>
      <c r="M102" s="163"/>
      <c r="N102" s="163"/>
      <c r="O102" s="164"/>
      <c r="P102" s="165"/>
      <c r="Q102" s="163"/>
      <c r="R102" s="163"/>
      <c r="S102" s="157"/>
      <c r="T102" s="163"/>
      <c r="U102" s="164"/>
      <c r="V102" s="173"/>
      <c r="W102" s="161"/>
      <c r="X102" s="161"/>
      <c r="Y102" s="161"/>
      <c r="Z102" s="161"/>
      <c r="AA102" s="161"/>
      <c r="AB102" s="161"/>
      <c r="AC102" s="161"/>
      <c r="AD102" s="161"/>
      <c r="AE102" s="161"/>
      <c r="AF102" s="161"/>
      <c r="AG102" s="161"/>
      <c r="AH102" s="161"/>
      <c r="AI102" s="161"/>
      <c r="AJ102" s="161"/>
      <c r="AK102" s="161"/>
      <c r="AL102" s="161"/>
      <c r="AM102" s="161"/>
      <c r="AN102" s="161"/>
      <c r="AO102" s="161"/>
      <c r="AP102" s="161"/>
      <c r="AQ102" s="161"/>
      <c r="AR102" s="161"/>
      <c r="AS102" s="161"/>
      <c r="AT102" s="161"/>
      <c r="AU102" s="161"/>
      <c r="AV102" s="161"/>
      <c r="AW102" s="161"/>
      <c r="AX102" s="161"/>
      <c r="AY102" s="161"/>
      <c r="AZ102" s="161"/>
      <c r="BA102" s="161"/>
      <c r="BB102" s="161"/>
      <c r="BC102" s="161"/>
      <c r="BD102" s="161"/>
      <c r="BE102" s="161"/>
      <c r="BF102" s="161"/>
      <c r="BG102" s="161"/>
      <c r="BH102" s="161"/>
      <c r="BI102" s="161"/>
      <c r="BJ102" s="161"/>
      <c r="BK102" s="161"/>
      <c r="BL102" s="161"/>
      <c r="BM102" s="161"/>
      <c r="BN102" s="161"/>
      <c r="BO102" s="161"/>
      <c r="BP102" s="161"/>
      <c r="BQ102" s="161"/>
      <c r="BR102" s="161"/>
      <c r="BS102" s="161"/>
      <c r="BT102" s="161"/>
      <c r="BU102" s="161"/>
      <c r="BV102" s="161"/>
      <c r="BW102" s="161"/>
      <c r="BX102" s="161"/>
      <c r="BY102" s="161"/>
      <c r="BZ102" s="161"/>
      <c r="CA102" s="161"/>
      <c r="CB102" s="161"/>
      <c r="CC102" s="161"/>
      <c r="CD102" s="161"/>
      <c r="CE102" s="161"/>
      <c r="CF102" s="161"/>
      <c r="CG102" s="161"/>
      <c r="CH102" s="161"/>
      <c r="CI102" s="161"/>
      <c r="CJ102" s="161"/>
      <c r="CK102" s="161"/>
      <c r="CL102" s="161"/>
      <c r="CM102" s="161"/>
      <c r="CN102" s="161"/>
      <c r="CO102" s="161"/>
      <c r="CP102" s="161"/>
      <c r="CQ102" s="161"/>
      <c r="CR102" s="161"/>
      <c r="CS102" s="161"/>
      <c r="CT102" s="161"/>
      <c r="CU102" s="161"/>
      <c r="CV102" s="161"/>
      <c r="CW102" s="161"/>
      <c r="CX102" s="161"/>
      <c r="CY102" s="161"/>
      <c r="CZ102" s="161"/>
      <c r="DA102" s="161"/>
      <c r="DB102" s="161"/>
      <c r="DC102" s="161"/>
      <c r="DD102" s="161"/>
    </row>
    <row r="103" spans="1:108">
      <c r="A103" s="163"/>
      <c r="B103" s="163"/>
      <c r="C103" s="163"/>
      <c r="D103" s="163"/>
      <c r="E103" s="174"/>
      <c r="F103" s="156"/>
      <c r="G103" s="172"/>
      <c r="H103" s="163"/>
      <c r="I103" s="164"/>
      <c r="J103" s="165"/>
      <c r="K103" s="155"/>
      <c r="L103" s="155"/>
      <c r="M103" s="163"/>
      <c r="N103" s="163"/>
      <c r="O103" s="164"/>
      <c r="P103" s="165"/>
      <c r="Q103" s="163"/>
      <c r="R103" s="163"/>
      <c r="S103" s="157"/>
      <c r="T103" s="163"/>
      <c r="U103" s="164"/>
      <c r="V103" s="173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161"/>
      <c r="AS103" s="161"/>
      <c r="AT103" s="161"/>
      <c r="AU103" s="161"/>
      <c r="AV103" s="161"/>
      <c r="AW103" s="161"/>
      <c r="AX103" s="161"/>
      <c r="AY103" s="161"/>
      <c r="AZ103" s="161"/>
      <c r="BA103" s="161"/>
      <c r="BB103" s="161"/>
      <c r="BC103" s="161"/>
      <c r="BD103" s="161"/>
      <c r="BE103" s="161"/>
      <c r="BF103" s="161"/>
      <c r="BG103" s="161"/>
      <c r="BH103" s="161"/>
      <c r="BI103" s="161"/>
      <c r="BJ103" s="161"/>
      <c r="BK103" s="161"/>
      <c r="BL103" s="161"/>
      <c r="BM103" s="161"/>
      <c r="BN103" s="161"/>
      <c r="BO103" s="161"/>
      <c r="BP103" s="161"/>
      <c r="BQ103" s="161"/>
      <c r="BR103" s="161"/>
      <c r="BS103" s="161"/>
      <c r="BT103" s="161"/>
      <c r="BU103" s="161"/>
      <c r="BV103" s="161"/>
      <c r="BW103" s="161"/>
      <c r="BX103" s="161"/>
      <c r="BY103" s="161"/>
      <c r="BZ103" s="161"/>
      <c r="CA103" s="161"/>
      <c r="CB103" s="161"/>
      <c r="CC103" s="161"/>
      <c r="CD103" s="161"/>
      <c r="CE103" s="161"/>
      <c r="CF103" s="161"/>
      <c r="CG103" s="161"/>
      <c r="CH103" s="161"/>
      <c r="CI103" s="161"/>
      <c r="CJ103" s="161"/>
      <c r="CK103" s="161"/>
      <c r="CL103" s="161"/>
      <c r="CM103" s="161"/>
      <c r="CN103" s="161"/>
      <c r="CO103" s="161"/>
      <c r="CP103" s="161"/>
      <c r="CQ103" s="161"/>
      <c r="CR103" s="161"/>
      <c r="CS103" s="161"/>
      <c r="CT103" s="161"/>
      <c r="CU103" s="161"/>
      <c r="CV103" s="161"/>
      <c r="CW103" s="161"/>
      <c r="CX103" s="161"/>
      <c r="CY103" s="161"/>
      <c r="CZ103" s="161"/>
      <c r="DA103" s="161"/>
      <c r="DB103" s="161"/>
      <c r="DC103" s="161"/>
      <c r="DD103" s="161"/>
    </row>
    <row r="104" spans="1:108">
      <c r="A104" s="163"/>
      <c r="B104" s="163"/>
      <c r="C104" s="163"/>
      <c r="D104" s="163"/>
      <c r="E104" s="174"/>
      <c r="F104" s="156"/>
      <c r="G104" s="172"/>
      <c r="H104" s="163"/>
      <c r="I104" s="164"/>
      <c r="J104" s="165"/>
      <c r="K104" s="155"/>
      <c r="L104" s="155"/>
      <c r="M104" s="163"/>
      <c r="N104" s="163"/>
      <c r="O104" s="164"/>
      <c r="P104" s="165"/>
      <c r="Q104" s="163"/>
      <c r="R104" s="163"/>
      <c r="S104" s="157"/>
      <c r="T104" s="163"/>
      <c r="U104" s="164"/>
      <c r="V104" s="173"/>
      <c r="W104" s="161"/>
      <c r="X104" s="161"/>
      <c r="Y104" s="161"/>
      <c r="Z104" s="161"/>
      <c r="AA104" s="161"/>
      <c r="AB104" s="161"/>
      <c r="AC104" s="161"/>
      <c r="AD104" s="161"/>
      <c r="AE104" s="161"/>
      <c r="AF104" s="161"/>
      <c r="AG104" s="161"/>
      <c r="AH104" s="161"/>
      <c r="AI104" s="161"/>
      <c r="AJ104" s="161"/>
      <c r="AK104" s="161"/>
      <c r="AL104" s="161"/>
      <c r="AM104" s="161"/>
      <c r="AN104" s="161"/>
      <c r="AO104" s="161"/>
      <c r="AP104" s="161"/>
      <c r="AQ104" s="161"/>
      <c r="AR104" s="161"/>
      <c r="AS104" s="161"/>
      <c r="AT104" s="161"/>
      <c r="AU104" s="161"/>
      <c r="AV104" s="161"/>
      <c r="AW104" s="161"/>
      <c r="AX104" s="161"/>
      <c r="AY104" s="161"/>
      <c r="AZ104" s="161"/>
      <c r="BA104" s="161"/>
      <c r="BB104" s="161"/>
      <c r="BC104" s="161"/>
      <c r="BD104" s="161"/>
      <c r="BE104" s="161"/>
      <c r="BF104" s="161"/>
      <c r="BG104" s="161"/>
      <c r="BH104" s="161"/>
      <c r="BI104" s="161"/>
      <c r="BJ104" s="161"/>
      <c r="BK104" s="161"/>
      <c r="BL104" s="161"/>
      <c r="BM104" s="161"/>
      <c r="BN104" s="161"/>
      <c r="BO104" s="161"/>
      <c r="BP104" s="161"/>
      <c r="BQ104" s="161"/>
      <c r="BR104" s="161"/>
      <c r="BS104" s="161"/>
      <c r="BT104" s="161"/>
      <c r="BU104" s="161"/>
      <c r="BV104" s="161"/>
      <c r="BW104" s="161"/>
      <c r="BX104" s="161"/>
      <c r="BY104" s="161"/>
      <c r="BZ104" s="161"/>
      <c r="CA104" s="161"/>
      <c r="CB104" s="161"/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  <c r="CN104" s="161"/>
      <c r="CO104" s="161"/>
      <c r="CP104" s="161"/>
      <c r="CQ104" s="161"/>
      <c r="CR104" s="161"/>
      <c r="CS104" s="161"/>
      <c r="CT104" s="161"/>
      <c r="CU104" s="161"/>
      <c r="CV104" s="161"/>
      <c r="CW104" s="161"/>
      <c r="CX104" s="161"/>
      <c r="CY104" s="161"/>
      <c r="CZ104" s="161"/>
      <c r="DA104" s="161"/>
      <c r="DB104" s="161"/>
      <c r="DC104" s="161"/>
      <c r="DD104" s="161"/>
    </row>
    <row r="105" spans="1:108">
      <c r="A105" s="163"/>
      <c r="B105" s="163"/>
      <c r="C105" s="163"/>
      <c r="D105" s="163"/>
      <c r="E105" s="174"/>
      <c r="F105" s="156"/>
      <c r="G105" s="172"/>
      <c r="H105" s="163"/>
      <c r="I105" s="164"/>
      <c r="J105" s="165"/>
      <c r="K105" s="155"/>
      <c r="L105" s="155"/>
      <c r="M105" s="163"/>
      <c r="N105" s="163"/>
      <c r="O105" s="164"/>
      <c r="P105" s="165"/>
      <c r="Q105" s="163"/>
      <c r="R105" s="163"/>
      <c r="S105" s="157"/>
      <c r="T105" s="163"/>
      <c r="U105" s="164"/>
      <c r="V105" s="173"/>
      <c r="W105" s="161"/>
      <c r="X105" s="161"/>
      <c r="Y105" s="161"/>
      <c r="Z105" s="161"/>
      <c r="AA105" s="161"/>
      <c r="AB105" s="161"/>
      <c r="AC105" s="161"/>
      <c r="AD105" s="161"/>
      <c r="AE105" s="161"/>
      <c r="AF105" s="161"/>
      <c r="AG105" s="161"/>
      <c r="AH105" s="161"/>
      <c r="AI105" s="161"/>
      <c r="AJ105" s="161"/>
      <c r="AK105" s="161"/>
      <c r="AL105" s="161"/>
      <c r="AM105" s="161"/>
      <c r="AN105" s="161"/>
      <c r="AO105" s="161"/>
      <c r="AP105" s="161"/>
      <c r="AQ105" s="161"/>
      <c r="AR105" s="161"/>
      <c r="AS105" s="161"/>
      <c r="AT105" s="161"/>
      <c r="AU105" s="161"/>
      <c r="AV105" s="161"/>
      <c r="AW105" s="161"/>
      <c r="AX105" s="161"/>
      <c r="AY105" s="161"/>
      <c r="AZ105" s="161"/>
      <c r="BA105" s="161"/>
      <c r="BB105" s="161"/>
      <c r="BC105" s="161"/>
      <c r="BD105" s="161"/>
      <c r="BE105" s="161"/>
      <c r="BF105" s="161"/>
      <c r="BG105" s="161"/>
      <c r="BH105" s="161"/>
      <c r="BI105" s="161"/>
      <c r="BJ105" s="161"/>
      <c r="BK105" s="161"/>
      <c r="BL105" s="161"/>
      <c r="BM105" s="161"/>
      <c r="BN105" s="161"/>
      <c r="BO105" s="161"/>
      <c r="BP105" s="161"/>
      <c r="BQ105" s="161"/>
      <c r="BR105" s="161"/>
      <c r="BS105" s="161"/>
      <c r="BT105" s="161"/>
      <c r="BU105" s="161"/>
      <c r="BV105" s="161"/>
      <c r="BW105" s="161"/>
      <c r="BX105" s="161"/>
      <c r="BY105" s="161"/>
      <c r="BZ105" s="161"/>
      <c r="CA105" s="161"/>
      <c r="CB105" s="161"/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  <c r="CN105" s="161"/>
      <c r="CO105" s="161"/>
      <c r="CP105" s="161"/>
      <c r="CQ105" s="161"/>
      <c r="CR105" s="161"/>
      <c r="CS105" s="161"/>
      <c r="CT105" s="161"/>
      <c r="CU105" s="161"/>
      <c r="CV105" s="161"/>
      <c r="CW105" s="161"/>
      <c r="CX105" s="161"/>
      <c r="CY105" s="161"/>
      <c r="CZ105" s="161"/>
      <c r="DA105" s="161"/>
      <c r="DB105" s="161"/>
      <c r="DC105" s="161"/>
      <c r="DD105" s="161"/>
    </row>
    <row r="106" spans="1:108">
      <c r="A106" s="163"/>
      <c r="B106" s="163"/>
      <c r="C106" s="163"/>
      <c r="D106" s="163"/>
      <c r="E106" s="174"/>
      <c r="F106" s="156"/>
      <c r="G106" s="172"/>
      <c r="H106" s="163"/>
      <c r="I106" s="164"/>
      <c r="J106" s="165"/>
      <c r="K106" s="155"/>
      <c r="L106" s="155"/>
      <c r="M106" s="163"/>
      <c r="N106" s="163"/>
      <c r="O106" s="164"/>
      <c r="P106" s="165"/>
      <c r="Q106" s="163"/>
      <c r="R106" s="163"/>
      <c r="S106" s="157"/>
      <c r="T106" s="163"/>
      <c r="U106" s="164"/>
      <c r="V106" s="173"/>
      <c r="W106" s="161"/>
      <c r="X106" s="161"/>
      <c r="Y106" s="161"/>
      <c r="Z106" s="161"/>
      <c r="AA106" s="161"/>
      <c r="AB106" s="161"/>
      <c r="AC106" s="161"/>
      <c r="AD106" s="161"/>
      <c r="AE106" s="161"/>
      <c r="AF106" s="161"/>
      <c r="AG106" s="161"/>
      <c r="AH106" s="161"/>
      <c r="AI106" s="161"/>
      <c r="AJ106" s="161"/>
      <c r="AK106" s="161"/>
      <c r="AL106" s="161"/>
      <c r="AM106" s="161"/>
      <c r="AN106" s="161"/>
      <c r="AO106" s="161"/>
      <c r="AP106" s="161"/>
      <c r="AQ106" s="161"/>
      <c r="AR106" s="161"/>
      <c r="AS106" s="161"/>
      <c r="AT106" s="161"/>
      <c r="AU106" s="161"/>
      <c r="AV106" s="161"/>
      <c r="AW106" s="161"/>
      <c r="AX106" s="161"/>
      <c r="AY106" s="161"/>
      <c r="AZ106" s="161"/>
      <c r="BA106" s="161"/>
      <c r="BB106" s="161"/>
      <c r="BC106" s="161"/>
      <c r="BD106" s="161"/>
      <c r="BE106" s="161"/>
      <c r="BF106" s="161"/>
      <c r="BG106" s="161"/>
      <c r="BH106" s="161"/>
      <c r="BI106" s="161"/>
      <c r="BJ106" s="161"/>
      <c r="BK106" s="161"/>
      <c r="BL106" s="161"/>
      <c r="BM106" s="161"/>
      <c r="BN106" s="161"/>
      <c r="BO106" s="161"/>
      <c r="BP106" s="161"/>
      <c r="BQ106" s="161"/>
      <c r="BR106" s="161"/>
      <c r="BS106" s="161"/>
      <c r="BT106" s="161"/>
      <c r="BU106" s="161"/>
      <c r="BV106" s="161"/>
      <c r="BW106" s="161"/>
      <c r="BX106" s="161"/>
      <c r="BY106" s="161"/>
      <c r="BZ106" s="161"/>
      <c r="CA106" s="161"/>
      <c r="CB106" s="161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  <c r="CN106" s="161"/>
      <c r="CO106" s="161"/>
      <c r="CP106" s="161"/>
      <c r="CQ106" s="161"/>
      <c r="CR106" s="161"/>
      <c r="CS106" s="161"/>
      <c r="CT106" s="161"/>
      <c r="CU106" s="161"/>
      <c r="CV106" s="161"/>
      <c r="CW106" s="161"/>
      <c r="CX106" s="161"/>
      <c r="CY106" s="161"/>
      <c r="CZ106" s="161"/>
      <c r="DA106" s="161"/>
      <c r="DB106" s="161"/>
      <c r="DC106" s="161"/>
      <c r="DD106" s="161"/>
    </row>
    <row r="107" spans="1:108">
      <c r="A107" s="163"/>
      <c r="B107" s="163"/>
      <c r="C107" s="163"/>
      <c r="D107" s="163"/>
      <c r="E107" s="174"/>
      <c r="F107" s="156"/>
      <c r="G107" s="172"/>
      <c r="H107" s="163"/>
      <c r="I107" s="164"/>
      <c r="J107" s="165"/>
      <c r="K107" s="155"/>
      <c r="L107" s="155"/>
      <c r="M107" s="163"/>
      <c r="N107" s="163"/>
      <c r="O107" s="164"/>
      <c r="P107" s="165"/>
      <c r="Q107" s="163"/>
      <c r="R107" s="163"/>
      <c r="S107" s="157"/>
      <c r="T107" s="163"/>
      <c r="U107" s="164"/>
      <c r="V107" s="173"/>
      <c r="W107" s="161"/>
      <c r="X107" s="161"/>
      <c r="Y107" s="161"/>
      <c r="Z107" s="161"/>
      <c r="AA107" s="161"/>
      <c r="AB107" s="161"/>
      <c r="AC107" s="161"/>
      <c r="AD107" s="161"/>
      <c r="AE107" s="161"/>
      <c r="AF107" s="161"/>
      <c r="AG107" s="161"/>
      <c r="AH107" s="161"/>
      <c r="AI107" s="161"/>
      <c r="AJ107" s="161"/>
      <c r="AK107" s="161"/>
      <c r="AL107" s="161"/>
      <c r="AM107" s="161"/>
      <c r="AN107" s="161"/>
      <c r="AO107" s="161"/>
      <c r="AP107" s="161"/>
      <c r="AQ107" s="161"/>
      <c r="AR107" s="161"/>
      <c r="AS107" s="161"/>
      <c r="AT107" s="161"/>
      <c r="AU107" s="161"/>
      <c r="AV107" s="161"/>
      <c r="AW107" s="161"/>
      <c r="AX107" s="161"/>
      <c r="AY107" s="161"/>
      <c r="AZ107" s="161"/>
      <c r="BA107" s="161"/>
      <c r="BB107" s="161"/>
      <c r="BC107" s="161"/>
      <c r="BD107" s="161"/>
      <c r="BE107" s="161"/>
      <c r="BF107" s="161"/>
      <c r="BG107" s="161"/>
      <c r="BH107" s="161"/>
      <c r="BI107" s="161"/>
      <c r="BJ107" s="161"/>
      <c r="BK107" s="161"/>
      <c r="BL107" s="161"/>
      <c r="BM107" s="161"/>
      <c r="BN107" s="161"/>
      <c r="BO107" s="161"/>
      <c r="BP107" s="161"/>
      <c r="BQ107" s="161"/>
      <c r="BR107" s="161"/>
      <c r="BS107" s="161"/>
      <c r="BT107" s="161"/>
      <c r="BU107" s="161"/>
      <c r="BV107" s="161"/>
      <c r="BW107" s="161"/>
      <c r="BX107" s="161"/>
      <c r="BY107" s="161"/>
      <c r="BZ107" s="161"/>
      <c r="CA107" s="161"/>
      <c r="CB107" s="161"/>
      <c r="CC107" s="161"/>
      <c r="CD107" s="161"/>
      <c r="CE107" s="161"/>
      <c r="CF107" s="161"/>
      <c r="CG107" s="161"/>
      <c r="CH107" s="161"/>
      <c r="CI107" s="161"/>
      <c r="CJ107" s="161"/>
      <c r="CK107" s="161"/>
      <c r="CL107" s="161"/>
      <c r="CM107" s="161"/>
      <c r="CN107" s="161"/>
      <c r="CO107" s="161"/>
      <c r="CP107" s="161"/>
      <c r="CQ107" s="161"/>
      <c r="CR107" s="161"/>
      <c r="CS107" s="161"/>
      <c r="CT107" s="161"/>
      <c r="CU107" s="161"/>
      <c r="CV107" s="161"/>
      <c r="CW107" s="161"/>
      <c r="CX107" s="161"/>
      <c r="CY107" s="161"/>
      <c r="CZ107" s="161"/>
      <c r="DA107" s="161"/>
      <c r="DB107" s="161"/>
      <c r="DC107" s="161"/>
      <c r="DD107" s="161"/>
    </row>
    <row r="108" spans="1:108">
      <c r="A108" s="163"/>
      <c r="B108" s="163"/>
      <c r="C108" s="163"/>
      <c r="D108" s="163"/>
      <c r="E108" s="174"/>
      <c r="F108" s="156"/>
      <c r="G108" s="172"/>
      <c r="H108" s="163"/>
      <c r="I108" s="164"/>
      <c r="J108" s="165"/>
      <c r="K108" s="155"/>
      <c r="L108" s="155"/>
      <c r="M108" s="163"/>
      <c r="N108" s="163"/>
      <c r="O108" s="164"/>
      <c r="P108" s="165"/>
      <c r="Q108" s="163"/>
      <c r="R108" s="163"/>
      <c r="S108" s="157"/>
      <c r="T108" s="163"/>
      <c r="U108" s="164"/>
      <c r="V108" s="173"/>
      <c r="W108" s="161"/>
      <c r="X108" s="161"/>
      <c r="Y108" s="161"/>
      <c r="Z108" s="161"/>
      <c r="AA108" s="161"/>
      <c r="AB108" s="161"/>
      <c r="AC108" s="161"/>
      <c r="AD108" s="161"/>
      <c r="AE108" s="161"/>
      <c r="AF108" s="161"/>
      <c r="AG108" s="161"/>
      <c r="AH108" s="161"/>
      <c r="AI108" s="161"/>
      <c r="AJ108" s="161"/>
      <c r="AK108" s="161"/>
      <c r="AL108" s="161"/>
      <c r="AM108" s="161"/>
      <c r="AN108" s="161"/>
      <c r="AO108" s="161"/>
      <c r="AP108" s="161"/>
      <c r="AQ108" s="161"/>
      <c r="AR108" s="161"/>
      <c r="AS108" s="161"/>
      <c r="AT108" s="161"/>
      <c r="AU108" s="161"/>
      <c r="AV108" s="161"/>
      <c r="AW108" s="161"/>
      <c r="AX108" s="161"/>
      <c r="AY108" s="161"/>
      <c r="AZ108" s="161"/>
      <c r="BA108" s="161"/>
      <c r="BB108" s="161"/>
      <c r="BC108" s="161"/>
      <c r="BD108" s="161"/>
      <c r="BE108" s="161"/>
      <c r="BF108" s="161"/>
      <c r="BG108" s="161"/>
      <c r="BH108" s="161"/>
      <c r="BI108" s="161"/>
      <c r="BJ108" s="161"/>
      <c r="BK108" s="161"/>
      <c r="BL108" s="161"/>
      <c r="BM108" s="161"/>
      <c r="BN108" s="161"/>
      <c r="BO108" s="161"/>
      <c r="BP108" s="161"/>
      <c r="BQ108" s="161"/>
      <c r="BR108" s="161"/>
      <c r="BS108" s="161"/>
      <c r="BT108" s="161"/>
      <c r="BU108" s="161"/>
      <c r="BV108" s="161"/>
      <c r="BW108" s="161"/>
      <c r="BX108" s="161"/>
      <c r="BY108" s="161"/>
      <c r="BZ108" s="161"/>
      <c r="CA108" s="161"/>
      <c r="CB108" s="161"/>
      <c r="CC108" s="161"/>
      <c r="CD108" s="161"/>
      <c r="CE108" s="161"/>
      <c r="CF108" s="161"/>
      <c r="CG108" s="161"/>
      <c r="CH108" s="161"/>
      <c r="CI108" s="161"/>
      <c r="CJ108" s="161"/>
      <c r="CK108" s="161"/>
      <c r="CL108" s="161"/>
      <c r="CM108" s="161"/>
      <c r="CN108" s="161"/>
      <c r="CO108" s="161"/>
      <c r="CP108" s="161"/>
      <c r="CQ108" s="161"/>
      <c r="CR108" s="161"/>
      <c r="CS108" s="161"/>
      <c r="CT108" s="161"/>
      <c r="CU108" s="161"/>
      <c r="CV108" s="161"/>
      <c r="CW108" s="161"/>
      <c r="CX108" s="161"/>
      <c r="CY108" s="161"/>
      <c r="CZ108" s="161"/>
      <c r="DA108" s="161"/>
      <c r="DB108" s="161"/>
      <c r="DC108" s="161"/>
      <c r="DD108" s="161"/>
    </row>
    <row r="109" spans="1:108">
      <c r="A109" s="163"/>
      <c r="B109" s="163"/>
      <c r="C109" s="163"/>
      <c r="D109" s="163"/>
      <c r="E109" s="174"/>
      <c r="F109" s="156"/>
      <c r="G109" s="172"/>
      <c r="H109" s="163"/>
      <c r="I109" s="164"/>
      <c r="J109" s="165"/>
      <c r="K109" s="155"/>
      <c r="L109" s="155"/>
      <c r="M109" s="163"/>
      <c r="N109" s="163"/>
      <c r="O109" s="164"/>
      <c r="P109" s="165"/>
      <c r="Q109" s="163"/>
      <c r="R109" s="163"/>
      <c r="S109" s="157"/>
      <c r="T109" s="163"/>
      <c r="U109" s="164"/>
      <c r="V109" s="173"/>
      <c r="W109" s="161"/>
      <c r="X109" s="161"/>
      <c r="Y109" s="161"/>
      <c r="Z109" s="161"/>
      <c r="AA109" s="161"/>
      <c r="AB109" s="161"/>
      <c r="AC109" s="161"/>
      <c r="AD109" s="161"/>
      <c r="AE109" s="161"/>
      <c r="AF109" s="161"/>
      <c r="AG109" s="161"/>
      <c r="AH109" s="161"/>
      <c r="AI109" s="161"/>
      <c r="AJ109" s="161"/>
      <c r="AK109" s="161"/>
      <c r="AL109" s="161"/>
      <c r="AM109" s="161"/>
      <c r="AN109" s="161"/>
      <c r="AO109" s="161"/>
      <c r="AP109" s="161"/>
      <c r="AQ109" s="161"/>
      <c r="AR109" s="161"/>
      <c r="AS109" s="161"/>
      <c r="AT109" s="161"/>
      <c r="AU109" s="161"/>
      <c r="AV109" s="161"/>
      <c r="AW109" s="161"/>
      <c r="AX109" s="161"/>
      <c r="AY109" s="161"/>
      <c r="AZ109" s="161"/>
      <c r="BA109" s="161"/>
      <c r="BB109" s="161"/>
      <c r="BC109" s="161"/>
      <c r="BD109" s="161"/>
      <c r="BE109" s="161"/>
      <c r="BF109" s="161"/>
      <c r="BG109" s="161"/>
      <c r="BH109" s="161"/>
      <c r="BI109" s="161"/>
      <c r="BJ109" s="161"/>
      <c r="BK109" s="161"/>
      <c r="BL109" s="161"/>
      <c r="BM109" s="161"/>
      <c r="BN109" s="161"/>
      <c r="BO109" s="161"/>
      <c r="BP109" s="161"/>
      <c r="BQ109" s="161"/>
      <c r="BR109" s="161"/>
      <c r="BS109" s="161"/>
      <c r="BT109" s="161"/>
      <c r="BU109" s="161"/>
      <c r="BV109" s="161"/>
      <c r="BW109" s="161"/>
      <c r="BX109" s="161"/>
      <c r="BY109" s="161"/>
      <c r="BZ109" s="161"/>
      <c r="CA109" s="161"/>
      <c r="CB109" s="161"/>
      <c r="CC109" s="161"/>
      <c r="CD109" s="161"/>
      <c r="CE109" s="161"/>
      <c r="CF109" s="161"/>
      <c r="CG109" s="161"/>
      <c r="CH109" s="161"/>
      <c r="CI109" s="161"/>
      <c r="CJ109" s="161"/>
      <c r="CK109" s="161"/>
      <c r="CL109" s="161"/>
      <c r="CM109" s="161"/>
      <c r="CN109" s="161"/>
      <c r="CO109" s="161"/>
      <c r="CP109" s="161"/>
      <c r="CQ109" s="161"/>
      <c r="CR109" s="161"/>
      <c r="CS109" s="161"/>
      <c r="CT109" s="161"/>
      <c r="CU109" s="161"/>
      <c r="CV109" s="161"/>
      <c r="CW109" s="161"/>
      <c r="CX109" s="161"/>
      <c r="CY109" s="161"/>
      <c r="CZ109" s="161"/>
      <c r="DA109" s="161"/>
      <c r="DB109" s="161"/>
      <c r="DC109" s="161"/>
      <c r="DD109" s="161"/>
    </row>
    <row r="110" spans="1:108">
      <c r="A110" s="163"/>
      <c r="B110" s="163"/>
      <c r="C110" s="163"/>
      <c r="D110" s="163"/>
      <c r="E110" s="174"/>
      <c r="F110" s="156"/>
      <c r="G110" s="172"/>
      <c r="H110" s="163"/>
      <c r="I110" s="164"/>
      <c r="J110" s="165"/>
      <c r="K110" s="155"/>
      <c r="L110" s="155"/>
      <c r="M110" s="163"/>
      <c r="N110" s="163"/>
      <c r="O110" s="164"/>
      <c r="P110" s="165"/>
      <c r="Q110" s="163"/>
      <c r="R110" s="163"/>
      <c r="S110" s="157"/>
      <c r="T110" s="163"/>
      <c r="U110" s="164"/>
      <c r="V110" s="173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AU110" s="161"/>
      <c r="AV110" s="161"/>
      <c r="AW110" s="161"/>
      <c r="AX110" s="161"/>
      <c r="AY110" s="161"/>
      <c r="AZ110" s="161"/>
      <c r="BA110" s="161"/>
      <c r="BB110" s="161"/>
      <c r="BC110" s="161"/>
      <c r="BD110" s="161"/>
      <c r="BE110" s="161"/>
      <c r="BF110" s="161"/>
      <c r="BG110" s="161"/>
      <c r="BH110" s="161"/>
      <c r="BI110" s="161"/>
      <c r="BJ110" s="161"/>
      <c r="BK110" s="161"/>
      <c r="BL110" s="161"/>
      <c r="BM110" s="161"/>
      <c r="BN110" s="161"/>
      <c r="BO110" s="161"/>
      <c r="BP110" s="161"/>
      <c r="BQ110" s="161"/>
      <c r="BR110" s="161"/>
      <c r="BS110" s="161"/>
      <c r="BT110" s="161"/>
      <c r="BU110" s="161"/>
      <c r="BV110" s="161"/>
      <c r="BW110" s="161"/>
      <c r="BX110" s="161"/>
      <c r="BY110" s="161"/>
      <c r="BZ110" s="161"/>
      <c r="CA110" s="161"/>
      <c r="CB110" s="161"/>
      <c r="CC110" s="161"/>
      <c r="CD110" s="161"/>
      <c r="CE110" s="161"/>
      <c r="CF110" s="161"/>
      <c r="CG110" s="161"/>
      <c r="CH110" s="161"/>
      <c r="CI110" s="161"/>
      <c r="CJ110" s="161"/>
      <c r="CK110" s="161"/>
      <c r="CL110" s="161"/>
      <c r="CM110" s="161"/>
      <c r="CN110" s="161"/>
      <c r="CO110" s="161"/>
      <c r="CP110" s="161"/>
      <c r="CQ110" s="161"/>
      <c r="CR110" s="161"/>
      <c r="CS110" s="161"/>
      <c r="CT110" s="161"/>
      <c r="CU110" s="161"/>
      <c r="CV110" s="161"/>
      <c r="CW110" s="161"/>
      <c r="CX110" s="161"/>
      <c r="CY110" s="161"/>
      <c r="CZ110" s="161"/>
      <c r="DA110" s="161"/>
      <c r="DB110" s="161"/>
      <c r="DC110" s="161"/>
      <c r="DD110" s="161"/>
    </row>
    <row r="111" spans="1:108">
      <c r="A111" s="163"/>
      <c r="B111" s="163"/>
      <c r="C111" s="163"/>
      <c r="D111" s="163"/>
      <c r="E111" s="174"/>
      <c r="F111" s="156"/>
      <c r="G111" s="172"/>
      <c r="H111" s="163"/>
      <c r="I111" s="164"/>
      <c r="J111" s="165"/>
      <c r="K111" s="155"/>
      <c r="L111" s="155"/>
      <c r="M111" s="163"/>
      <c r="N111" s="163"/>
      <c r="O111" s="164"/>
      <c r="P111" s="165"/>
      <c r="Q111" s="163"/>
      <c r="R111" s="163"/>
      <c r="S111" s="157"/>
      <c r="T111" s="163"/>
      <c r="U111" s="164"/>
      <c r="V111" s="173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AU111" s="161"/>
      <c r="AV111" s="161"/>
      <c r="AW111" s="161"/>
      <c r="AX111" s="161"/>
      <c r="AY111" s="161"/>
      <c r="AZ111" s="161"/>
      <c r="BA111" s="161"/>
      <c r="BB111" s="161"/>
      <c r="BC111" s="161"/>
      <c r="BD111" s="161"/>
      <c r="BE111" s="161"/>
      <c r="BF111" s="161"/>
      <c r="BG111" s="161"/>
      <c r="BH111" s="161"/>
      <c r="BI111" s="161"/>
      <c r="BJ111" s="161"/>
      <c r="BK111" s="161"/>
      <c r="BL111" s="161"/>
      <c r="BM111" s="161"/>
      <c r="BN111" s="161"/>
      <c r="BO111" s="161"/>
      <c r="BP111" s="161"/>
      <c r="BQ111" s="161"/>
      <c r="BR111" s="161"/>
      <c r="BS111" s="161"/>
      <c r="BT111" s="161"/>
      <c r="BU111" s="161"/>
      <c r="BV111" s="161"/>
      <c r="BW111" s="161"/>
      <c r="BX111" s="161"/>
      <c r="BY111" s="161"/>
      <c r="BZ111" s="161"/>
      <c r="CA111" s="161"/>
      <c r="CB111" s="161"/>
      <c r="CC111" s="161"/>
      <c r="CD111" s="161"/>
      <c r="CE111" s="161"/>
      <c r="CF111" s="161"/>
      <c r="CG111" s="161"/>
      <c r="CH111" s="161"/>
      <c r="CI111" s="161"/>
      <c r="CJ111" s="161"/>
      <c r="CK111" s="161"/>
      <c r="CL111" s="161"/>
      <c r="CM111" s="161"/>
      <c r="CN111" s="161"/>
      <c r="CO111" s="161"/>
      <c r="CP111" s="161"/>
      <c r="CQ111" s="161"/>
      <c r="CR111" s="161"/>
      <c r="CS111" s="161"/>
      <c r="CT111" s="161"/>
      <c r="CU111" s="161"/>
      <c r="CV111" s="161"/>
      <c r="CW111" s="161"/>
      <c r="CX111" s="161"/>
      <c r="CY111" s="161"/>
      <c r="CZ111" s="161"/>
      <c r="DA111" s="161"/>
      <c r="DB111" s="161"/>
      <c r="DC111" s="161"/>
      <c r="DD111" s="161"/>
    </row>
    <row r="112" spans="1:108">
      <c r="A112" s="163"/>
      <c r="B112" s="163"/>
      <c r="C112" s="163"/>
      <c r="D112" s="163"/>
      <c r="E112" s="174"/>
      <c r="F112" s="156"/>
      <c r="G112" s="172"/>
      <c r="H112" s="163"/>
      <c r="I112" s="164"/>
      <c r="J112" s="165"/>
      <c r="K112" s="155"/>
      <c r="L112" s="155"/>
      <c r="M112" s="163"/>
      <c r="N112" s="163"/>
      <c r="O112" s="164"/>
      <c r="P112" s="165"/>
      <c r="Q112" s="163"/>
      <c r="R112" s="163"/>
      <c r="S112" s="157"/>
      <c r="T112" s="163"/>
      <c r="U112" s="164"/>
      <c r="V112" s="173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AV112" s="161"/>
      <c r="AW112" s="161"/>
      <c r="AX112" s="161"/>
      <c r="AY112" s="161"/>
      <c r="AZ112" s="161"/>
      <c r="BA112" s="161"/>
      <c r="BB112" s="161"/>
      <c r="BC112" s="161"/>
      <c r="BD112" s="161"/>
      <c r="BE112" s="161"/>
      <c r="BF112" s="161"/>
      <c r="BG112" s="161"/>
      <c r="BH112" s="161"/>
      <c r="BI112" s="161"/>
      <c r="BJ112" s="161"/>
      <c r="BK112" s="161"/>
      <c r="BL112" s="161"/>
      <c r="BM112" s="161"/>
      <c r="BN112" s="161"/>
      <c r="BO112" s="161"/>
      <c r="BP112" s="161"/>
      <c r="BQ112" s="161"/>
      <c r="BR112" s="161"/>
      <c r="BS112" s="161"/>
      <c r="BT112" s="161"/>
      <c r="BU112" s="161"/>
      <c r="BV112" s="161"/>
      <c r="BW112" s="161"/>
      <c r="BX112" s="161"/>
      <c r="BY112" s="161"/>
      <c r="BZ112" s="161"/>
      <c r="CA112" s="161"/>
      <c r="CB112" s="161"/>
      <c r="CC112" s="161"/>
      <c r="CD112" s="161"/>
      <c r="CE112" s="161"/>
      <c r="CF112" s="161"/>
      <c r="CG112" s="161"/>
      <c r="CH112" s="161"/>
      <c r="CI112" s="161"/>
      <c r="CJ112" s="161"/>
      <c r="CK112" s="161"/>
      <c r="CL112" s="161"/>
      <c r="CM112" s="161"/>
      <c r="CN112" s="161"/>
      <c r="CO112" s="161"/>
      <c r="CP112" s="161"/>
      <c r="CQ112" s="161"/>
      <c r="CR112" s="161"/>
      <c r="CS112" s="161"/>
      <c r="CT112" s="161"/>
      <c r="CU112" s="161"/>
      <c r="CV112" s="161"/>
      <c r="CW112" s="161"/>
      <c r="CX112" s="161"/>
      <c r="CY112" s="161"/>
      <c r="CZ112" s="161"/>
      <c r="DA112" s="161"/>
      <c r="DB112" s="161"/>
      <c r="DC112" s="161"/>
      <c r="DD112" s="161"/>
    </row>
    <row r="113" spans="1:108">
      <c r="A113" s="163"/>
      <c r="B113" s="163"/>
      <c r="C113" s="163"/>
      <c r="D113" s="163"/>
      <c r="E113" s="174"/>
      <c r="F113" s="156"/>
      <c r="G113" s="172"/>
      <c r="H113" s="163"/>
      <c r="I113" s="164"/>
      <c r="J113" s="165"/>
      <c r="K113" s="155"/>
      <c r="L113" s="155"/>
      <c r="M113" s="163"/>
      <c r="N113" s="163"/>
      <c r="O113" s="164"/>
      <c r="P113" s="165"/>
      <c r="Q113" s="163"/>
      <c r="R113" s="163"/>
      <c r="S113" s="157"/>
      <c r="T113" s="163"/>
      <c r="U113" s="164"/>
      <c r="V113" s="173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AV113" s="161"/>
      <c r="AW113" s="161"/>
      <c r="AX113" s="161"/>
      <c r="AY113" s="161"/>
      <c r="AZ113" s="161"/>
      <c r="BA113" s="161"/>
      <c r="BB113" s="161"/>
      <c r="BC113" s="161"/>
      <c r="BD113" s="161"/>
      <c r="BE113" s="161"/>
      <c r="BF113" s="161"/>
      <c r="BG113" s="161"/>
      <c r="BH113" s="161"/>
      <c r="BI113" s="161"/>
      <c r="BJ113" s="161"/>
      <c r="BK113" s="161"/>
      <c r="BL113" s="161"/>
      <c r="BM113" s="161"/>
      <c r="BN113" s="161"/>
      <c r="BO113" s="161"/>
      <c r="BP113" s="161"/>
      <c r="BQ113" s="161"/>
      <c r="BR113" s="161"/>
      <c r="BS113" s="161"/>
      <c r="BT113" s="161"/>
      <c r="BU113" s="161"/>
      <c r="BV113" s="161"/>
      <c r="BW113" s="161"/>
      <c r="BX113" s="161"/>
      <c r="BY113" s="161"/>
      <c r="BZ113" s="161"/>
      <c r="CA113" s="161"/>
      <c r="CB113" s="16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  <c r="CN113" s="161"/>
      <c r="CO113" s="161"/>
      <c r="CP113" s="161"/>
      <c r="CQ113" s="161"/>
      <c r="CR113" s="161"/>
      <c r="CS113" s="161"/>
      <c r="CT113" s="161"/>
      <c r="CU113" s="161"/>
      <c r="CV113" s="161"/>
      <c r="CW113" s="161"/>
      <c r="CX113" s="161"/>
      <c r="CY113" s="161"/>
      <c r="CZ113" s="161"/>
      <c r="DA113" s="161"/>
      <c r="DB113" s="161"/>
      <c r="DC113" s="161"/>
      <c r="DD113" s="161"/>
    </row>
    <row r="114" spans="1:108">
      <c r="A114" s="163"/>
      <c r="B114" s="163"/>
      <c r="C114" s="163"/>
      <c r="D114" s="163"/>
      <c r="E114" s="174"/>
      <c r="F114" s="156"/>
      <c r="G114" s="172"/>
      <c r="H114" s="163"/>
      <c r="I114" s="164"/>
      <c r="J114" s="165"/>
      <c r="K114" s="155"/>
      <c r="L114" s="155"/>
      <c r="M114" s="163"/>
      <c r="N114" s="163"/>
      <c r="O114" s="164"/>
      <c r="P114" s="165"/>
      <c r="Q114" s="163"/>
      <c r="R114" s="163"/>
      <c r="S114" s="157"/>
      <c r="T114" s="163"/>
      <c r="U114" s="164"/>
      <c r="V114" s="173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AV114" s="161"/>
      <c r="AW114" s="161"/>
      <c r="AX114" s="161"/>
      <c r="AY114" s="161"/>
      <c r="AZ114" s="161"/>
      <c r="BA114" s="161"/>
      <c r="BB114" s="161"/>
      <c r="BC114" s="161"/>
      <c r="BD114" s="161"/>
      <c r="BE114" s="161"/>
      <c r="BF114" s="161"/>
      <c r="BG114" s="161"/>
      <c r="BH114" s="161"/>
      <c r="BI114" s="161"/>
      <c r="BJ114" s="161"/>
      <c r="BK114" s="161"/>
      <c r="BL114" s="161"/>
      <c r="BM114" s="161"/>
      <c r="BN114" s="161"/>
      <c r="BO114" s="161"/>
      <c r="BP114" s="161"/>
      <c r="BQ114" s="161"/>
      <c r="BR114" s="161"/>
      <c r="BS114" s="161"/>
      <c r="BT114" s="161"/>
      <c r="BU114" s="161"/>
      <c r="BV114" s="161"/>
      <c r="BW114" s="161"/>
      <c r="BX114" s="161"/>
      <c r="BY114" s="161"/>
      <c r="BZ114" s="161"/>
      <c r="CA114" s="161"/>
      <c r="CB114" s="161"/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  <c r="CN114" s="161"/>
      <c r="CO114" s="161"/>
      <c r="CP114" s="161"/>
      <c r="CQ114" s="161"/>
      <c r="CR114" s="161"/>
      <c r="CS114" s="161"/>
      <c r="CT114" s="161"/>
      <c r="CU114" s="161"/>
      <c r="CV114" s="161"/>
      <c r="CW114" s="161"/>
      <c r="CX114" s="161"/>
      <c r="CY114" s="161"/>
      <c r="CZ114" s="161"/>
      <c r="DA114" s="161"/>
      <c r="DB114" s="161"/>
      <c r="DC114" s="161"/>
      <c r="DD114" s="161"/>
    </row>
    <row r="115" spans="1:108">
      <c r="A115" s="163"/>
      <c r="B115" s="163"/>
      <c r="C115" s="163"/>
      <c r="D115" s="163"/>
      <c r="E115" s="174"/>
      <c r="F115" s="156"/>
      <c r="G115" s="172"/>
      <c r="H115" s="163"/>
      <c r="I115" s="164"/>
      <c r="J115" s="165"/>
      <c r="K115" s="155"/>
      <c r="L115" s="155"/>
      <c r="M115" s="163"/>
      <c r="N115" s="163"/>
      <c r="O115" s="164"/>
      <c r="P115" s="165"/>
      <c r="Q115" s="163"/>
      <c r="R115" s="163"/>
      <c r="S115" s="157"/>
      <c r="T115" s="163"/>
      <c r="U115" s="164"/>
      <c r="V115" s="173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AV115" s="161"/>
      <c r="AW115" s="161"/>
      <c r="AX115" s="161"/>
      <c r="AY115" s="161"/>
      <c r="AZ115" s="161"/>
      <c r="BA115" s="161"/>
      <c r="BB115" s="161"/>
      <c r="BC115" s="161"/>
      <c r="BD115" s="161"/>
      <c r="BE115" s="161"/>
      <c r="BF115" s="161"/>
      <c r="BG115" s="161"/>
      <c r="BH115" s="161"/>
      <c r="BI115" s="161"/>
      <c r="BJ115" s="161"/>
      <c r="BK115" s="161"/>
      <c r="BL115" s="161"/>
      <c r="BM115" s="161"/>
      <c r="BN115" s="161"/>
      <c r="BO115" s="161"/>
      <c r="BP115" s="161"/>
      <c r="BQ115" s="161"/>
      <c r="BR115" s="161"/>
      <c r="BS115" s="161"/>
      <c r="BT115" s="161"/>
      <c r="BU115" s="161"/>
      <c r="BV115" s="161"/>
      <c r="BW115" s="161"/>
      <c r="BX115" s="161"/>
      <c r="BY115" s="161"/>
      <c r="BZ115" s="161"/>
      <c r="CA115" s="161"/>
      <c r="CB115" s="161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  <c r="CN115" s="161"/>
      <c r="CO115" s="161"/>
      <c r="CP115" s="161"/>
      <c r="CQ115" s="161"/>
      <c r="CR115" s="161"/>
      <c r="CS115" s="161"/>
      <c r="CT115" s="161"/>
      <c r="CU115" s="161"/>
      <c r="CV115" s="161"/>
      <c r="CW115" s="161"/>
      <c r="CX115" s="161"/>
      <c r="CY115" s="161"/>
      <c r="CZ115" s="161"/>
      <c r="DA115" s="161"/>
      <c r="DB115" s="161"/>
      <c r="DC115" s="161"/>
      <c r="DD115" s="161"/>
    </row>
    <row r="116" spans="1:108">
      <c r="A116" s="163"/>
      <c r="B116" s="163"/>
      <c r="C116" s="163"/>
      <c r="D116" s="163"/>
      <c r="E116" s="174"/>
      <c r="F116" s="156"/>
      <c r="G116" s="172"/>
      <c r="H116" s="163"/>
      <c r="I116" s="164"/>
      <c r="J116" s="165"/>
      <c r="K116" s="155"/>
      <c r="L116" s="155"/>
      <c r="M116" s="163"/>
      <c r="N116" s="163"/>
      <c r="O116" s="164"/>
      <c r="P116" s="165"/>
      <c r="Q116" s="163"/>
      <c r="R116" s="163"/>
      <c r="S116" s="157"/>
      <c r="T116" s="163"/>
      <c r="U116" s="164"/>
      <c r="V116" s="173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AV116" s="161"/>
      <c r="AW116" s="161"/>
      <c r="AX116" s="161"/>
      <c r="AY116" s="161"/>
      <c r="AZ116" s="161"/>
      <c r="BA116" s="161"/>
      <c r="BB116" s="161"/>
      <c r="BC116" s="161"/>
      <c r="BD116" s="161"/>
      <c r="BE116" s="161"/>
      <c r="BF116" s="161"/>
      <c r="BG116" s="161"/>
      <c r="BH116" s="161"/>
      <c r="BI116" s="161"/>
      <c r="BJ116" s="161"/>
      <c r="BK116" s="161"/>
      <c r="BL116" s="161"/>
      <c r="BM116" s="161"/>
      <c r="BN116" s="161"/>
      <c r="BO116" s="161"/>
      <c r="BP116" s="161"/>
      <c r="BQ116" s="161"/>
      <c r="BR116" s="161"/>
      <c r="BS116" s="161"/>
      <c r="BT116" s="161"/>
      <c r="BU116" s="161"/>
      <c r="BV116" s="161"/>
      <c r="BW116" s="161"/>
      <c r="BX116" s="161"/>
      <c r="BY116" s="161"/>
      <c r="BZ116" s="161"/>
      <c r="CA116" s="161"/>
      <c r="CB116" s="161"/>
      <c r="CC116" s="161"/>
      <c r="CD116" s="161"/>
      <c r="CE116" s="161"/>
      <c r="CF116" s="161"/>
      <c r="CG116" s="161"/>
      <c r="CH116" s="161"/>
      <c r="CI116" s="161"/>
      <c r="CJ116" s="161"/>
      <c r="CK116" s="161"/>
      <c r="CL116" s="161"/>
      <c r="CM116" s="161"/>
      <c r="CN116" s="161"/>
      <c r="CO116" s="161"/>
      <c r="CP116" s="161"/>
      <c r="CQ116" s="161"/>
      <c r="CR116" s="161"/>
      <c r="CS116" s="161"/>
      <c r="CT116" s="161"/>
      <c r="CU116" s="161"/>
      <c r="CV116" s="161"/>
      <c r="CW116" s="161"/>
      <c r="CX116" s="161"/>
      <c r="CY116" s="161"/>
      <c r="CZ116" s="161"/>
      <c r="DA116" s="161"/>
      <c r="DB116" s="161"/>
      <c r="DC116" s="161"/>
      <c r="DD116" s="161"/>
    </row>
    <row r="117" spans="1:108">
      <c r="A117" s="163"/>
      <c r="B117" s="163"/>
      <c r="C117" s="163"/>
      <c r="D117" s="163"/>
      <c r="E117" s="174"/>
      <c r="F117" s="156"/>
      <c r="G117" s="172"/>
      <c r="H117" s="163"/>
      <c r="I117" s="164"/>
      <c r="J117" s="165"/>
      <c r="K117" s="155"/>
      <c r="L117" s="155"/>
      <c r="M117" s="163"/>
      <c r="N117" s="163"/>
      <c r="O117" s="164"/>
      <c r="P117" s="165"/>
      <c r="Q117" s="163"/>
      <c r="R117" s="163"/>
      <c r="S117" s="157"/>
      <c r="T117" s="163"/>
      <c r="U117" s="164"/>
      <c r="V117" s="173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AV117" s="161"/>
      <c r="AW117" s="161"/>
      <c r="AX117" s="161"/>
      <c r="AY117" s="161"/>
      <c r="AZ117" s="161"/>
      <c r="BA117" s="161"/>
      <c r="BB117" s="161"/>
      <c r="BC117" s="161"/>
      <c r="BD117" s="161"/>
      <c r="BE117" s="161"/>
      <c r="BF117" s="161"/>
      <c r="BG117" s="161"/>
      <c r="BH117" s="161"/>
      <c r="BI117" s="161"/>
      <c r="BJ117" s="161"/>
      <c r="BK117" s="161"/>
      <c r="BL117" s="161"/>
      <c r="BM117" s="161"/>
      <c r="BN117" s="161"/>
      <c r="BO117" s="161"/>
      <c r="BP117" s="161"/>
      <c r="BQ117" s="161"/>
      <c r="BR117" s="161"/>
      <c r="BS117" s="161"/>
      <c r="BT117" s="161"/>
      <c r="BU117" s="161"/>
      <c r="BV117" s="161"/>
      <c r="BW117" s="161"/>
      <c r="BX117" s="161"/>
      <c r="BY117" s="161"/>
      <c r="BZ117" s="161"/>
      <c r="CA117" s="161"/>
      <c r="CB117" s="161"/>
      <c r="CC117" s="161"/>
      <c r="CD117" s="161"/>
      <c r="CE117" s="161"/>
      <c r="CF117" s="161"/>
      <c r="CG117" s="161"/>
      <c r="CH117" s="161"/>
      <c r="CI117" s="161"/>
      <c r="CJ117" s="161"/>
      <c r="CK117" s="161"/>
      <c r="CL117" s="161"/>
      <c r="CM117" s="161"/>
      <c r="CN117" s="161"/>
      <c r="CO117" s="161"/>
      <c r="CP117" s="161"/>
      <c r="CQ117" s="161"/>
      <c r="CR117" s="161"/>
      <c r="CS117" s="161"/>
      <c r="CT117" s="161"/>
      <c r="CU117" s="161"/>
      <c r="CV117" s="161"/>
      <c r="CW117" s="161"/>
      <c r="CX117" s="161"/>
      <c r="CY117" s="161"/>
      <c r="CZ117" s="161"/>
      <c r="DA117" s="161"/>
      <c r="DB117" s="161"/>
      <c r="DC117" s="161"/>
      <c r="DD117" s="161"/>
    </row>
    <row r="118" spans="1:108">
      <c r="A118" s="163"/>
      <c r="B118" s="163"/>
      <c r="C118" s="163"/>
      <c r="D118" s="163"/>
      <c r="E118" s="174"/>
      <c r="F118" s="156"/>
      <c r="G118" s="172"/>
      <c r="H118" s="163"/>
      <c r="I118" s="164"/>
      <c r="J118" s="165"/>
      <c r="K118" s="155"/>
      <c r="L118" s="155"/>
      <c r="M118" s="163"/>
      <c r="N118" s="163"/>
      <c r="O118" s="164"/>
      <c r="P118" s="165"/>
      <c r="Q118" s="163"/>
      <c r="R118" s="163"/>
      <c r="S118" s="157"/>
      <c r="T118" s="163"/>
      <c r="U118" s="164"/>
      <c r="V118" s="173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AV118" s="161"/>
      <c r="AW118" s="161"/>
      <c r="AX118" s="161"/>
      <c r="AY118" s="161"/>
      <c r="AZ118" s="161"/>
      <c r="BA118" s="161"/>
      <c r="BB118" s="161"/>
      <c r="BC118" s="161"/>
      <c r="BD118" s="161"/>
      <c r="BE118" s="161"/>
      <c r="BF118" s="161"/>
      <c r="BG118" s="161"/>
      <c r="BH118" s="161"/>
      <c r="BI118" s="161"/>
      <c r="BJ118" s="161"/>
      <c r="BK118" s="161"/>
      <c r="BL118" s="161"/>
      <c r="BM118" s="161"/>
      <c r="BN118" s="161"/>
      <c r="BO118" s="161"/>
      <c r="BP118" s="161"/>
      <c r="BQ118" s="161"/>
      <c r="BR118" s="161"/>
      <c r="BS118" s="161"/>
      <c r="BT118" s="161"/>
      <c r="BU118" s="161"/>
      <c r="BV118" s="161"/>
      <c r="BW118" s="161"/>
      <c r="BX118" s="161"/>
      <c r="BY118" s="161"/>
      <c r="BZ118" s="161"/>
      <c r="CA118" s="161"/>
      <c r="CB118" s="161"/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  <c r="CN118" s="161"/>
      <c r="CO118" s="161"/>
      <c r="CP118" s="161"/>
      <c r="CQ118" s="161"/>
      <c r="CR118" s="161"/>
      <c r="CS118" s="161"/>
      <c r="CT118" s="161"/>
      <c r="CU118" s="161"/>
      <c r="CV118" s="161"/>
      <c r="CW118" s="161"/>
      <c r="CX118" s="161"/>
      <c r="CY118" s="161"/>
      <c r="CZ118" s="161"/>
      <c r="DA118" s="161"/>
      <c r="DB118" s="161"/>
      <c r="DC118" s="161"/>
      <c r="DD118" s="161"/>
    </row>
    <row r="119" spans="1:108">
      <c r="A119" s="163"/>
      <c r="B119" s="163"/>
      <c r="C119" s="163"/>
      <c r="D119" s="163"/>
      <c r="E119" s="174"/>
      <c r="F119" s="156"/>
      <c r="G119" s="172"/>
      <c r="H119" s="163"/>
      <c r="I119" s="164"/>
      <c r="J119" s="165"/>
      <c r="K119" s="155"/>
      <c r="L119" s="155"/>
      <c r="M119" s="163"/>
      <c r="N119" s="163"/>
      <c r="O119" s="164"/>
      <c r="P119" s="165"/>
      <c r="Q119" s="163"/>
      <c r="R119" s="163"/>
      <c r="S119" s="157"/>
      <c r="T119" s="163"/>
      <c r="U119" s="164"/>
      <c r="V119" s="173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AV119" s="161"/>
      <c r="AW119" s="161"/>
      <c r="AX119" s="161"/>
      <c r="AY119" s="161"/>
      <c r="AZ119" s="161"/>
      <c r="BA119" s="161"/>
      <c r="BB119" s="161"/>
      <c r="BC119" s="161"/>
      <c r="BD119" s="161"/>
      <c r="BE119" s="161"/>
      <c r="BF119" s="161"/>
      <c r="BG119" s="161"/>
      <c r="BH119" s="161"/>
      <c r="BI119" s="161"/>
      <c r="BJ119" s="161"/>
      <c r="BK119" s="161"/>
      <c r="BL119" s="161"/>
      <c r="BM119" s="161"/>
      <c r="BN119" s="161"/>
      <c r="BO119" s="161"/>
      <c r="BP119" s="161"/>
      <c r="BQ119" s="161"/>
      <c r="BR119" s="161"/>
      <c r="BS119" s="161"/>
      <c r="BT119" s="161"/>
      <c r="BU119" s="161"/>
      <c r="BV119" s="161"/>
      <c r="BW119" s="161"/>
      <c r="BX119" s="161"/>
      <c r="BY119" s="161"/>
      <c r="BZ119" s="161"/>
      <c r="CA119" s="161"/>
      <c r="CB119" s="161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  <c r="CN119" s="161"/>
      <c r="CO119" s="161"/>
      <c r="CP119" s="161"/>
      <c r="CQ119" s="161"/>
      <c r="CR119" s="161"/>
      <c r="CS119" s="161"/>
      <c r="CT119" s="161"/>
      <c r="CU119" s="161"/>
      <c r="CV119" s="161"/>
      <c r="CW119" s="161"/>
      <c r="CX119" s="161"/>
      <c r="CY119" s="161"/>
      <c r="CZ119" s="161"/>
      <c r="DA119" s="161"/>
      <c r="DB119" s="161"/>
      <c r="DC119" s="161"/>
      <c r="DD119" s="161"/>
    </row>
    <row r="120" spans="1:108">
      <c r="A120" s="163"/>
      <c r="B120" s="163"/>
      <c r="C120" s="163"/>
      <c r="D120" s="163"/>
      <c r="E120" s="174"/>
      <c r="F120" s="156"/>
      <c r="G120" s="172"/>
      <c r="H120" s="163"/>
      <c r="I120" s="164"/>
      <c r="J120" s="165"/>
      <c r="K120" s="155"/>
      <c r="L120" s="155"/>
      <c r="M120" s="163"/>
      <c r="N120" s="163"/>
      <c r="O120" s="164"/>
      <c r="P120" s="165"/>
      <c r="Q120" s="163"/>
      <c r="R120" s="163"/>
      <c r="S120" s="157"/>
      <c r="T120" s="163"/>
      <c r="U120" s="164"/>
      <c r="V120" s="173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AV120" s="161"/>
      <c r="AW120" s="161"/>
      <c r="AX120" s="161"/>
      <c r="AY120" s="161"/>
      <c r="AZ120" s="161"/>
      <c r="BA120" s="161"/>
      <c r="BB120" s="161"/>
      <c r="BC120" s="161"/>
      <c r="BD120" s="161"/>
      <c r="BE120" s="161"/>
      <c r="BF120" s="161"/>
      <c r="BG120" s="161"/>
      <c r="BH120" s="161"/>
      <c r="BI120" s="161"/>
      <c r="BJ120" s="161"/>
      <c r="BK120" s="161"/>
      <c r="BL120" s="161"/>
      <c r="BM120" s="161"/>
      <c r="BN120" s="161"/>
      <c r="BO120" s="161"/>
      <c r="BP120" s="161"/>
      <c r="BQ120" s="161"/>
      <c r="BR120" s="161"/>
      <c r="BS120" s="161"/>
      <c r="BT120" s="161"/>
      <c r="BU120" s="161"/>
      <c r="BV120" s="161"/>
      <c r="BW120" s="161"/>
      <c r="BX120" s="161"/>
      <c r="BY120" s="161"/>
      <c r="BZ120" s="161"/>
      <c r="CA120" s="161"/>
      <c r="CB120" s="161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  <c r="CN120" s="161"/>
      <c r="CO120" s="161"/>
      <c r="CP120" s="161"/>
      <c r="CQ120" s="161"/>
      <c r="CR120" s="161"/>
      <c r="CS120" s="161"/>
      <c r="CT120" s="161"/>
      <c r="CU120" s="161"/>
      <c r="CV120" s="161"/>
      <c r="CW120" s="161"/>
      <c r="CX120" s="161"/>
      <c r="CY120" s="161"/>
      <c r="CZ120" s="161"/>
      <c r="DA120" s="161"/>
      <c r="DB120" s="161"/>
      <c r="DC120" s="161"/>
      <c r="DD120" s="161"/>
    </row>
    <row r="121" spans="1:108">
      <c r="A121" s="163"/>
      <c r="B121" s="163"/>
      <c r="C121" s="163"/>
      <c r="D121" s="163"/>
      <c r="E121" s="174"/>
      <c r="F121" s="156"/>
      <c r="G121" s="172"/>
      <c r="H121" s="163"/>
      <c r="I121" s="164"/>
      <c r="J121" s="165"/>
      <c r="K121" s="155"/>
      <c r="L121" s="155"/>
      <c r="M121" s="163"/>
      <c r="N121" s="163"/>
      <c r="O121" s="164"/>
      <c r="P121" s="165"/>
      <c r="Q121" s="163"/>
      <c r="R121" s="163"/>
      <c r="S121" s="157"/>
      <c r="T121" s="163"/>
      <c r="U121" s="164"/>
      <c r="V121" s="173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AV121" s="161"/>
      <c r="AW121" s="161"/>
      <c r="AX121" s="161"/>
      <c r="AY121" s="161"/>
      <c r="AZ121" s="161"/>
      <c r="BA121" s="161"/>
      <c r="BB121" s="161"/>
      <c r="BC121" s="161"/>
      <c r="BD121" s="161"/>
      <c r="BE121" s="161"/>
      <c r="BF121" s="161"/>
      <c r="BG121" s="161"/>
      <c r="BH121" s="161"/>
      <c r="BI121" s="161"/>
      <c r="BJ121" s="161"/>
      <c r="BK121" s="161"/>
      <c r="BL121" s="161"/>
      <c r="BM121" s="161"/>
      <c r="BN121" s="161"/>
      <c r="BO121" s="161"/>
      <c r="BP121" s="161"/>
      <c r="BQ121" s="161"/>
      <c r="BR121" s="161"/>
      <c r="BS121" s="161"/>
      <c r="BT121" s="161"/>
      <c r="BU121" s="161"/>
      <c r="BV121" s="161"/>
      <c r="BW121" s="161"/>
      <c r="BX121" s="161"/>
      <c r="BY121" s="161"/>
      <c r="BZ121" s="161"/>
      <c r="CA121" s="161"/>
      <c r="CB121" s="161"/>
      <c r="CC121" s="161"/>
      <c r="CD121" s="161"/>
      <c r="CE121" s="161"/>
      <c r="CF121" s="161"/>
      <c r="CG121" s="161"/>
      <c r="CH121" s="161"/>
      <c r="CI121" s="161"/>
      <c r="CJ121" s="161"/>
      <c r="CK121" s="161"/>
      <c r="CL121" s="161"/>
      <c r="CM121" s="161"/>
      <c r="CN121" s="161"/>
      <c r="CO121" s="161"/>
      <c r="CP121" s="161"/>
      <c r="CQ121" s="161"/>
      <c r="CR121" s="161"/>
      <c r="CS121" s="161"/>
      <c r="CT121" s="161"/>
      <c r="CU121" s="161"/>
      <c r="CV121" s="161"/>
      <c r="CW121" s="161"/>
      <c r="CX121" s="161"/>
      <c r="CY121" s="161"/>
      <c r="CZ121" s="161"/>
      <c r="DA121" s="161"/>
      <c r="DB121" s="161"/>
      <c r="DC121" s="161"/>
      <c r="DD121" s="161"/>
    </row>
    <row r="122" spans="1:108">
      <c r="A122" s="163"/>
      <c r="B122" s="163"/>
      <c r="C122" s="163"/>
      <c r="D122" s="163"/>
      <c r="E122" s="174"/>
      <c r="F122" s="156"/>
      <c r="G122" s="172"/>
      <c r="H122" s="163"/>
      <c r="I122" s="164"/>
      <c r="J122" s="165"/>
      <c r="K122" s="155"/>
      <c r="L122" s="155"/>
      <c r="M122" s="163"/>
      <c r="N122" s="163"/>
      <c r="O122" s="164"/>
      <c r="P122" s="165"/>
      <c r="Q122" s="163"/>
      <c r="R122" s="163"/>
      <c r="S122" s="157"/>
      <c r="T122" s="163"/>
      <c r="U122" s="164"/>
      <c r="V122" s="173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AV122" s="161"/>
      <c r="AW122" s="161"/>
      <c r="AX122" s="161"/>
      <c r="AY122" s="161"/>
      <c r="AZ122" s="161"/>
      <c r="BA122" s="161"/>
      <c r="BB122" s="161"/>
      <c r="BC122" s="161"/>
      <c r="BD122" s="161"/>
      <c r="BE122" s="161"/>
      <c r="BF122" s="161"/>
      <c r="BG122" s="161"/>
      <c r="BH122" s="161"/>
      <c r="BI122" s="161"/>
      <c r="BJ122" s="161"/>
      <c r="BK122" s="161"/>
      <c r="BL122" s="161"/>
      <c r="BM122" s="161"/>
      <c r="BN122" s="161"/>
      <c r="BO122" s="161"/>
      <c r="BP122" s="161"/>
      <c r="BQ122" s="161"/>
      <c r="BR122" s="161"/>
      <c r="BS122" s="161"/>
      <c r="BT122" s="161"/>
      <c r="BU122" s="161"/>
      <c r="BV122" s="161"/>
      <c r="BW122" s="161"/>
      <c r="BX122" s="161"/>
      <c r="BY122" s="161"/>
      <c r="BZ122" s="161"/>
      <c r="CA122" s="161"/>
      <c r="CB122" s="161"/>
      <c r="CC122" s="161"/>
      <c r="CD122" s="161"/>
      <c r="CE122" s="161"/>
      <c r="CF122" s="161"/>
      <c r="CG122" s="161"/>
      <c r="CH122" s="161"/>
      <c r="CI122" s="161"/>
      <c r="CJ122" s="161"/>
      <c r="CK122" s="161"/>
      <c r="CL122" s="161"/>
      <c r="CM122" s="161"/>
      <c r="CN122" s="161"/>
      <c r="CO122" s="161"/>
      <c r="CP122" s="161"/>
      <c r="CQ122" s="161"/>
      <c r="CR122" s="161"/>
      <c r="CS122" s="161"/>
      <c r="CT122" s="161"/>
      <c r="CU122" s="161"/>
      <c r="CV122" s="161"/>
      <c r="CW122" s="161"/>
      <c r="CX122" s="161"/>
      <c r="CY122" s="161"/>
      <c r="CZ122" s="161"/>
      <c r="DA122" s="161"/>
      <c r="DB122" s="161"/>
      <c r="DC122" s="161"/>
      <c r="DD122" s="161"/>
    </row>
    <row r="123" spans="1:108">
      <c r="A123" s="163"/>
      <c r="B123" s="163"/>
      <c r="C123" s="163"/>
      <c r="D123" s="163"/>
      <c r="E123" s="174"/>
      <c r="F123" s="156"/>
      <c r="G123" s="172"/>
      <c r="H123" s="163"/>
      <c r="I123" s="164"/>
      <c r="J123" s="165"/>
      <c r="K123" s="155"/>
      <c r="L123" s="155"/>
      <c r="M123" s="163"/>
      <c r="N123" s="163"/>
      <c r="O123" s="164"/>
      <c r="P123" s="165"/>
      <c r="Q123" s="163"/>
      <c r="R123" s="163"/>
      <c r="S123" s="157"/>
      <c r="T123" s="163"/>
      <c r="U123" s="164"/>
      <c r="V123" s="173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AV123" s="161"/>
      <c r="AW123" s="161"/>
      <c r="AX123" s="161"/>
      <c r="AY123" s="161"/>
      <c r="AZ123" s="161"/>
      <c r="BA123" s="161"/>
      <c r="BB123" s="161"/>
      <c r="BC123" s="161"/>
      <c r="BD123" s="161"/>
      <c r="BE123" s="161"/>
      <c r="BF123" s="161"/>
      <c r="BG123" s="161"/>
      <c r="BH123" s="161"/>
      <c r="BI123" s="161"/>
      <c r="BJ123" s="161"/>
      <c r="BK123" s="161"/>
      <c r="BL123" s="161"/>
      <c r="BM123" s="161"/>
      <c r="BN123" s="161"/>
      <c r="BO123" s="161"/>
      <c r="BP123" s="161"/>
      <c r="BQ123" s="161"/>
      <c r="BR123" s="161"/>
      <c r="BS123" s="161"/>
      <c r="BT123" s="161"/>
      <c r="BU123" s="161"/>
      <c r="BV123" s="161"/>
      <c r="BW123" s="161"/>
      <c r="BX123" s="161"/>
      <c r="BY123" s="161"/>
      <c r="BZ123" s="161"/>
      <c r="CA123" s="161"/>
      <c r="CB123" s="161"/>
      <c r="CC123" s="161"/>
      <c r="CD123" s="161"/>
      <c r="CE123" s="161"/>
      <c r="CF123" s="161"/>
      <c r="CG123" s="161"/>
      <c r="CH123" s="161"/>
      <c r="CI123" s="161"/>
      <c r="CJ123" s="161"/>
      <c r="CK123" s="161"/>
      <c r="CL123" s="161"/>
      <c r="CM123" s="161"/>
      <c r="CN123" s="161"/>
      <c r="CO123" s="161"/>
      <c r="CP123" s="161"/>
      <c r="CQ123" s="161"/>
      <c r="CR123" s="161"/>
      <c r="CS123" s="161"/>
      <c r="CT123" s="161"/>
      <c r="CU123" s="161"/>
      <c r="CV123" s="161"/>
      <c r="CW123" s="161"/>
      <c r="CX123" s="161"/>
      <c r="CY123" s="161"/>
      <c r="CZ123" s="161"/>
      <c r="DA123" s="161"/>
      <c r="DB123" s="161"/>
      <c r="DC123" s="161"/>
      <c r="DD123" s="161"/>
    </row>
    <row r="124" spans="1:108">
      <c r="A124" s="163"/>
      <c r="B124" s="163"/>
      <c r="C124" s="163"/>
      <c r="D124" s="163"/>
      <c r="E124" s="174"/>
      <c r="F124" s="156"/>
      <c r="G124" s="172"/>
      <c r="H124" s="163"/>
      <c r="I124" s="164"/>
      <c r="J124" s="165"/>
      <c r="K124" s="155"/>
      <c r="L124" s="155"/>
      <c r="M124" s="163"/>
      <c r="N124" s="163"/>
      <c r="O124" s="164"/>
      <c r="P124" s="165"/>
      <c r="Q124" s="163"/>
      <c r="R124" s="163"/>
      <c r="S124" s="157"/>
      <c r="T124" s="163"/>
      <c r="U124" s="164"/>
      <c r="V124" s="173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AV124" s="161"/>
      <c r="AW124" s="161"/>
      <c r="AX124" s="161"/>
      <c r="AY124" s="161"/>
      <c r="AZ124" s="161"/>
      <c r="BA124" s="161"/>
      <c r="BB124" s="161"/>
      <c r="BC124" s="161"/>
      <c r="BD124" s="161"/>
      <c r="BE124" s="161"/>
      <c r="BF124" s="161"/>
      <c r="BG124" s="161"/>
      <c r="BH124" s="161"/>
      <c r="BI124" s="161"/>
      <c r="BJ124" s="161"/>
      <c r="BK124" s="161"/>
      <c r="BL124" s="161"/>
      <c r="BM124" s="161"/>
      <c r="BN124" s="161"/>
      <c r="BO124" s="161"/>
      <c r="BP124" s="161"/>
      <c r="BQ124" s="161"/>
      <c r="BR124" s="161"/>
      <c r="BS124" s="161"/>
      <c r="BT124" s="161"/>
      <c r="BU124" s="161"/>
      <c r="BV124" s="161"/>
      <c r="BW124" s="161"/>
      <c r="BX124" s="161"/>
      <c r="BY124" s="161"/>
      <c r="BZ124" s="161"/>
      <c r="CA124" s="161"/>
      <c r="CB124" s="161"/>
      <c r="CC124" s="161"/>
      <c r="CD124" s="161"/>
      <c r="CE124" s="161"/>
      <c r="CF124" s="161"/>
      <c r="CG124" s="161"/>
      <c r="CH124" s="161"/>
      <c r="CI124" s="161"/>
      <c r="CJ124" s="161"/>
      <c r="CK124" s="161"/>
      <c r="CL124" s="161"/>
      <c r="CM124" s="161"/>
      <c r="CN124" s="161"/>
      <c r="CO124" s="161"/>
      <c r="CP124" s="161"/>
      <c r="CQ124" s="161"/>
      <c r="CR124" s="161"/>
      <c r="CS124" s="161"/>
      <c r="CT124" s="161"/>
      <c r="CU124" s="161"/>
      <c r="CV124" s="161"/>
      <c r="CW124" s="161"/>
      <c r="CX124" s="161"/>
      <c r="CY124" s="161"/>
      <c r="CZ124" s="161"/>
      <c r="DA124" s="161"/>
      <c r="DB124" s="161"/>
      <c r="DC124" s="161"/>
      <c r="DD124" s="161"/>
    </row>
    <row r="125" spans="1:108">
      <c r="A125" s="163"/>
      <c r="B125" s="163"/>
      <c r="C125" s="163"/>
      <c r="D125" s="163"/>
      <c r="E125" s="174"/>
      <c r="F125" s="156"/>
      <c r="G125" s="172"/>
      <c r="H125" s="163"/>
      <c r="I125" s="164"/>
      <c r="J125" s="165"/>
      <c r="K125" s="155"/>
      <c r="L125" s="155"/>
      <c r="M125" s="163"/>
      <c r="N125" s="163"/>
      <c r="O125" s="164"/>
      <c r="P125" s="165"/>
      <c r="Q125" s="163"/>
      <c r="R125" s="163"/>
      <c r="S125" s="157"/>
      <c r="T125" s="163"/>
      <c r="U125" s="164"/>
      <c r="V125" s="173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AV125" s="161"/>
      <c r="AW125" s="161"/>
      <c r="AX125" s="161"/>
      <c r="AY125" s="161"/>
      <c r="AZ125" s="161"/>
      <c r="BA125" s="161"/>
      <c r="BB125" s="161"/>
      <c r="BC125" s="161"/>
      <c r="BD125" s="161"/>
      <c r="BE125" s="161"/>
      <c r="BF125" s="161"/>
      <c r="BG125" s="161"/>
      <c r="BH125" s="161"/>
      <c r="BI125" s="161"/>
      <c r="BJ125" s="161"/>
      <c r="BK125" s="161"/>
      <c r="BL125" s="161"/>
      <c r="BM125" s="161"/>
      <c r="BN125" s="161"/>
      <c r="BO125" s="161"/>
      <c r="BP125" s="161"/>
      <c r="BQ125" s="161"/>
      <c r="BR125" s="161"/>
      <c r="BS125" s="161"/>
      <c r="BT125" s="161"/>
      <c r="BU125" s="161"/>
      <c r="BV125" s="161"/>
      <c r="BW125" s="161"/>
      <c r="BX125" s="161"/>
      <c r="BY125" s="161"/>
      <c r="BZ125" s="161"/>
      <c r="CA125" s="161"/>
      <c r="CB125" s="161"/>
      <c r="CC125" s="161"/>
      <c r="CD125" s="161"/>
      <c r="CE125" s="161"/>
      <c r="CF125" s="161"/>
      <c r="CG125" s="161"/>
      <c r="CH125" s="161"/>
      <c r="CI125" s="161"/>
      <c r="CJ125" s="161"/>
      <c r="CK125" s="161"/>
      <c r="CL125" s="161"/>
      <c r="CM125" s="161"/>
      <c r="CN125" s="161"/>
      <c r="CO125" s="161"/>
      <c r="CP125" s="161"/>
      <c r="CQ125" s="161"/>
      <c r="CR125" s="161"/>
      <c r="CS125" s="161"/>
      <c r="CT125" s="161"/>
      <c r="CU125" s="161"/>
      <c r="CV125" s="161"/>
      <c r="CW125" s="161"/>
      <c r="CX125" s="161"/>
      <c r="CY125" s="161"/>
      <c r="CZ125" s="161"/>
      <c r="DA125" s="161"/>
      <c r="DB125" s="161"/>
      <c r="DC125" s="161"/>
      <c r="DD125" s="161"/>
    </row>
    <row r="126" spans="1:108">
      <c r="A126" s="163"/>
      <c r="B126" s="163"/>
      <c r="C126" s="163"/>
      <c r="D126" s="163"/>
      <c r="E126" s="174"/>
      <c r="F126" s="156"/>
      <c r="G126" s="172"/>
      <c r="H126" s="163"/>
      <c r="I126" s="164"/>
      <c r="J126" s="165"/>
      <c r="K126" s="155"/>
      <c r="L126" s="155"/>
      <c r="M126" s="163"/>
      <c r="N126" s="163"/>
      <c r="O126" s="164"/>
      <c r="P126" s="165"/>
      <c r="Q126" s="163"/>
      <c r="R126" s="163"/>
      <c r="S126" s="157"/>
      <c r="T126" s="163"/>
      <c r="U126" s="164"/>
      <c r="V126" s="173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AV126" s="161"/>
      <c r="AW126" s="161"/>
      <c r="AX126" s="161"/>
      <c r="AY126" s="161"/>
      <c r="AZ126" s="161"/>
      <c r="BA126" s="161"/>
      <c r="BB126" s="161"/>
      <c r="BC126" s="161"/>
      <c r="BD126" s="161"/>
      <c r="BE126" s="161"/>
      <c r="BF126" s="161"/>
      <c r="BG126" s="161"/>
      <c r="BH126" s="161"/>
      <c r="BI126" s="161"/>
      <c r="BJ126" s="161"/>
      <c r="BK126" s="161"/>
      <c r="BL126" s="161"/>
      <c r="BM126" s="161"/>
      <c r="BN126" s="161"/>
      <c r="BO126" s="161"/>
      <c r="BP126" s="161"/>
      <c r="BQ126" s="161"/>
      <c r="BR126" s="161"/>
      <c r="BS126" s="161"/>
      <c r="BT126" s="161"/>
      <c r="BU126" s="161"/>
      <c r="BV126" s="161"/>
      <c r="BW126" s="161"/>
      <c r="BX126" s="161"/>
      <c r="BY126" s="161"/>
      <c r="BZ126" s="161"/>
      <c r="CA126" s="161"/>
      <c r="CB126" s="161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  <c r="CN126" s="161"/>
      <c r="CO126" s="161"/>
      <c r="CP126" s="161"/>
      <c r="CQ126" s="161"/>
      <c r="CR126" s="161"/>
      <c r="CS126" s="161"/>
      <c r="CT126" s="161"/>
      <c r="CU126" s="161"/>
      <c r="CV126" s="161"/>
      <c r="CW126" s="161"/>
      <c r="CX126" s="161"/>
      <c r="CY126" s="161"/>
      <c r="CZ126" s="161"/>
      <c r="DA126" s="161"/>
      <c r="DB126" s="161"/>
      <c r="DC126" s="161"/>
      <c r="DD126" s="161"/>
    </row>
    <row r="127" spans="1:108">
      <c r="A127" s="163"/>
      <c r="B127" s="163"/>
      <c r="C127" s="163"/>
      <c r="D127" s="163"/>
      <c r="E127" s="174"/>
      <c r="F127" s="156"/>
      <c r="G127" s="172"/>
      <c r="H127" s="163"/>
      <c r="I127" s="164"/>
      <c r="J127" s="165"/>
      <c r="K127" s="155"/>
      <c r="L127" s="155"/>
      <c r="M127" s="163"/>
      <c r="N127" s="163"/>
      <c r="O127" s="164"/>
      <c r="P127" s="165"/>
      <c r="Q127" s="163"/>
      <c r="R127" s="163"/>
      <c r="S127" s="157"/>
      <c r="T127" s="163"/>
      <c r="U127" s="164"/>
      <c r="V127" s="173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AV127" s="161"/>
      <c r="AW127" s="161"/>
      <c r="AX127" s="161"/>
      <c r="AY127" s="161"/>
      <c r="AZ127" s="161"/>
      <c r="BA127" s="161"/>
      <c r="BB127" s="161"/>
      <c r="BC127" s="161"/>
      <c r="BD127" s="161"/>
      <c r="BE127" s="161"/>
      <c r="BF127" s="161"/>
      <c r="BG127" s="161"/>
      <c r="BH127" s="161"/>
      <c r="BI127" s="161"/>
      <c r="BJ127" s="161"/>
      <c r="BK127" s="161"/>
      <c r="BL127" s="161"/>
      <c r="BM127" s="161"/>
      <c r="BN127" s="161"/>
      <c r="BO127" s="161"/>
      <c r="BP127" s="161"/>
      <c r="BQ127" s="161"/>
      <c r="BR127" s="161"/>
      <c r="BS127" s="161"/>
      <c r="BT127" s="161"/>
      <c r="BU127" s="161"/>
      <c r="BV127" s="161"/>
      <c r="BW127" s="161"/>
      <c r="BX127" s="161"/>
      <c r="BY127" s="161"/>
      <c r="BZ127" s="161"/>
      <c r="CA127" s="161"/>
      <c r="CB127" s="161"/>
      <c r="CC127" s="161"/>
      <c r="CD127" s="161"/>
      <c r="CE127" s="161"/>
      <c r="CF127" s="161"/>
      <c r="CG127" s="161"/>
      <c r="CH127" s="161"/>
      <c r="CI127" s="161"/>
      <c r="CJ127" s="161"/>
      <c r="CK127" s="161"/>
      <c r="CL127" s="161"/>
      <c r="CM127" s="161"/>
      <c r="CN127" s="161"/>
      <c r="CO127" s="161"/>
      <c r="CP127" s="161"/>
      <c r="CQ127" s="161"/>
      <c r="CR127" s="161"/>
      <c r="CS127" s="161"/>
      <c r="CT127" s="161"/>
      <c r="CU127" s="161"/>
      <c r="CV127" s="161"/>
      <c r="CW127" s="161"/>
      <c r="CX127" s="161"/>
      <c r="CY127" s="161"/>
      <c r="CZ127" s="161"/>
      <c r="DA127" s="161"/>
      <c r="DB127" s="161"/>
      <c r="DC127" s="161"/>
      <c r="DD127" s="161"/>
    </row>
    <row r="128" spans="1:108">
      <c r="A128" s="163"/>
      <c r="B128" s="163"/>
      <c r="C128" s="163"/>
      <c r="D128" s="163"/>
      <c r="E128" s="174"/>
      <c r="F128" s="156"/>
      <c r="G128" s="172"/>
      <c r="H128" s="163"/>
      <c r="I128" s="164"/>
      <c r="J128" s="165"/>
      <c r="K128" s="155"/>
      <c r="L128" s="155"/>
      <c r="M128" s="163"/>
      <c r="N128" s="163"/>
      <c r="O128" s="164"/>
      <c r="P128" s="165"/>
      <c r="Q128" s="163"/>
      <c r="R128" s="163"/>
      <c r="S128" s="157"/>
      <c r="T128" s="163"/>
      <c r="U128" s="164"/>
      <c r="V128" s="173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AV128" s="161"/>
      <c r="AW128" s="161"/>
      <c r="AX128" s="161"/>
      <c r="AY128" s="161"/>
      <c r="AZ128" s="161"/>
      <c r="BA128" s="161"/>
      <c r="BB128" s="161"/>
      <c r="BC128" s="161"/>
      <c r="BD128" s="161"/>
      <c r="BE128" s="161"/>
      <c r="BF128" s="161"/>
      <c r="BG128" s="161"/>
      <c r="BH128" s="161"/>
      <c r="BI128" s="161"/>
      <c r="BJ128" s="161"/>
      <c r="BK128" s="161"/>
      <c r="BL128" s="161"/>
      <c r="BM128" s="161"/>
      <c r="BN128" s="161"/>
      <c r="BO128" s="161"/>
      <c r="BP128" s="161"/>
      <c r="BQ128" s="161"/>
      <c r="BR128" s="161"/>
      <c r="BS128" s="161"/>
      <c r="BT128" s="161"/>
      <c r="BU128" s="161"/>
      <c r="BV128" s="161"/>
      <c r="BW128" s="161"/>
      <c r="BX128" s="161"/>
      <c r="BY128" s="161"/>
      <c r="BZ128" s="161"/>
      <c r="CA128" s="161"/>
      <c r="CB128" s="161"/>
      <c r="CC128" s="161"/>
      <c r="CD128" s="161"/>
      <c r="CE128" s="161"/>
      <c r="CF128" s="161"/>
      <c r="CG128" s="161"/>
      <c r="CH128" s="161"/>
      <c r="CI128" s="161"/>
      <c r="CJ128" s="161"/>
      <c r="CK128" s="161"/>
      <c r="CL128" s="161"/>
      <c r="CM128" s="161"/>
      <c r="CN128" s="161"/>
      <c r="CO128" s="161"/>
      <c r="CP128" s="161"/>
      <c r="CQ128" s="161"/>
      <c r="CR128" s="161"/>
      <c r="CS128" s="161"/>
      <c r="CT128" s="161"/>
      <c r="CU128" s="161"/>
      <c r="CV128" s="161"/>
      <c r="CW128" s="161"/>
      <c r="CX128" s="161"/>
      <c r="CY128" s="161"/>
      <c r="CZ128" s="161"/>
      <c r="DA128" s="161"/>
      <c r="DB128" s="161"/>
      <c r="DC128" s="161"/>
      <c r="DD128" s="161"/>
    </row>
    <row r="129" spans="1:108">
      <c r="A129" s="163"/>
      <c r="B129" s="163"/>
      <c r="C129" s="163"/>
      <c r="D129" s="163"/>
      <c r="E129" s="174"/>
      <c r="F129" s="156"/>
      <c r="G129" s="172"/>
      <c r="H129" s="163"/>
      <c r="I129" s="164"/>
      <c r="J129" s="165"/>
      <c r="K129" s="155"/>
      <c r="L129" s="155"/>
      <c r="M129" s="163"/>
      <c r="N129" s="163"/>
      <c r="O129" s="164"/>
      <c r="P129" s="165"/>
      <c r="Q129" s="163"/>
      <c r="R129" s="163"/>
      <c r="S129" s="157"/>
      <c r="T129" s="163"/>
      <c r="U129" s="164"/>
      <c r="V129" s="173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AV129" s="161"/>
      <c r="AW129" s="161"/>
      <c r="AX129" s="161"/>
      <c r="AY129" s="161"/>
      <c r="AZ129" s="161"/>
      <c r="BA129" s="161"/>
      <c r="BB129" s="161"/>
      <c r="BC129" s="161"/>
      <c r="BD129" s="161"/>
      <c r="BE129" s="161"/>
      <c r="BF129" s="161"/>
      <c r="BG129" s="161"/>
      <c r="BH129" s="161"/>
      <c r="BI129" s="161"/>
      <c r="BJ129" s="161"/>
      <c r="BK129" s="161"/>
      <c r="BL129" s="161"/>
      <c r="BM129" s="161"/>
      <c r="BN129" s="161"/>
      <c r="BO129" s="161"/>
      <c r="BP129" s="161"/>
      <c r="BQ129" s="161"/>
      <c r="BR129" s="161"/>
      <c r="BS129" s="161"/>
      <c r="BT129" s="161"/>
      <c r="BU129" s="161"/>
      <c r="BV129" s="161"/>
      <c r="BW129" s="161"/>
      <c r="BX129" s="161"/>
      <c r="BY129" s="161"/>
      <c r="BZ129" s="161"/>
      <c r="CA129" s="161"/>
      <c r="CB129" s="161"/>
      <c r="CC129" s="161"/>
      <c r="CD129" s="161"/>
      <c r="CE129" s="161"/>
      <c r="CF129" s="161"/>
      <c r="CG129" s="161"/>
      <c r="CH129" s="161"/>
      <c r="CI129" s="161"/>
      <c r="CJ129" s="161"/>
      <c r="CK129" s="161"/>
      <c r="CL129" s="161"/>
      <c r="CM129" s="161"/>
      <c r="CN129" s="161"/>
      <c r="CO129" s="161"/>
      <c r="CP129" s="161"/>
      <c r="CQ129" s="161"/>
      <c r="CR129" s="161"/>
      <c r="CS129" s="161"/>
      <c r="CT129" s="161"/>
      <c r="CU129" s="161"/>
      <c r="CV129" s="161"/>
      <c r="CW129" s="161"/>
      <c r="CX129" s="161"/>
      <c r="CY129" s="161"/>
      <c r="CZ129" s="161"/>
      <c r="DA129" s="161"/>
      <c r="DB129" s="161"/>
      <c r="DC129" s="161"/>
      <c r="DD129" s="161"/>
    </row>
    <row r="130" spans="1:108">
      <c r="A130" s="163"/>
      <c r="B130" s="163"/>
      <c r="C130" s="163"/>
      <c r="D130" s="163"/>
      <c r="E130" s="174"/>
      <c r="F130" s="156"/>
      <c r="G130" s="172"/>
      <c r="H130" s="163"/>
      <c r="I130" s="164"/>
      <c r="J130" s="165"/>
      <c r="K130" s="155"/>
      <c r="L130" s="155"/>
      <c r="M130" s="163"/>
      <c r="N130" s="163"/>
      <c r="O130" s="164"/>
      <c r="P130" s="165"/>
      <c r="Q130" s="163"/>
      <c r="R130" s="163"/>
      <c r="S130" s="157"/>
      <c r="T130" s="163"/>
      <c r="U130" s="164"/>
      <c r="V130" s="173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AV130" s="161"/>
      <c r="AW130" s="161"/>
      <c r="AX130" s="161"/>
      <c r="AY130" s="161"/>
      <c r="AZ130" s="161"/>
      <c r="BA130" s="161"/>
      <c r="BB130" s="161"/>
      <c r="BC130" s="161"/>
      <c r="BD130" s="161"/>
      <c r="BE130" s="161"/>
      <c r="BF130" s="161"/>
      <c r="BG130" s="161"/>
      <c r="BH130" s="161"/>
      <c r="BI130" s="161"/>
      <c r="BJ130" s="161"/>
      <c r="BK130" s="161"/>
      <c r="BL130" s="161"/>
      <c r="BM130" s="161"/>
      <c r="BN130" s="161"/>
      <c r="BO130" s="161"/>
      <c r="BP130" s="161"/>
      <c r="BQ130" s="161"/>
      <c r="BR130" s="161"/>
      <c r="BS130" s="161"/>
      <c r="BT130" s="161"/>
      <c r="BU130" s="161"/>
      <c r="BV130" s="161"/>
      <c r="BW130" s="161"/>
      <c r="BX130" s="161"/>
      <c r="BY130" s="161"/>
      <c r="BZ130" s="161"/>
      <c r="CA130" s="161"/>
      <c r="CB130" s="161"/>
      <c r="CC130" s="161"/>
      <c r="CD130" s="161"/>
      <c r="CE130" s="161"/>
      <c r="CF130" s="161"/>
      <c r="CG130" s="161"/>
      <c r="CH130" s="161"/>
      <c r="CI130" s="161"/>
      <c r="CJ130" s="161"/>
      <c r="CK130" s="161"/>
      <c r="CL130" s="161"/>
      <c r="CM130" s="161"/>
      <c r="CN130" s="161"/>
      <c r="CO130" s="161"/>
      <c r="CP130" s="161"/>
      <c r="CQ130" s="161"/>
      <c r="CR130" s="161"/>
      <c r="CS130" s="161"/>
      <c r="CT130" s="161"/>
      <c r="CU130" s="161"/>
      <c r="CV130" s="161"/>
      <c r="CW130" s="161"/>
      <c r="CX130" s="161"/>
      <c r="CY130" s="161"/>
      <c r="CZ130" s="161"/>
      <c r="DA130" s="161"/>
      <c r="DB130" s="161"/>
      <c r="DC130" s="161"/>
      <c r="DD130" s="161"/>
    </row>
    <row r="131" spans="1:108">
      <c r="A131" s="163"/>
      <c r="B131" s="163"/>
      <c r="C131" s="163"/>
      <c r="D131" s="163"/>
      <c r="E131" s="174"/>
      <c r="F131" s="156"/>
      <c r="G131" s="172"/>
      <c r="H131" s="163"/>
      <c r="I131" s="164"/>
      <c r="J131" s="165"/>
      <c r="K131" s="155"/>
      <c r="L131" s="155"/>
      <c r="M131" s="163"/>
      <c r="N131" s="163"/>
      <c r="O131" s="164"/>
      <c r="P131" s="165"/>
      <c r="Q131" s="163"/>
      <c r="R131" s="163"/>
      <c r="S131" s="157"/>
      <c r="T131" s="163"/>
      <c r="U131" s="164"/>
      <c r="V131" s="173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AU131" s="161"/>
      <c r="AV131" s="161"/>
      <c r="AW131" s="161"/>
      <c r="AX131" s="161"/>
      <c r="AY131" s="161"/>
      <c r="AZ131" s="161"/>
      <c r="BA131" s="161"/>
      <c r="BB131" s="161"/>
      <c r="BC131" s="161"/>
      <c r="BD131" s="161"/>
      <c r="BE131" s="161"/>
      <c r="BF131" s="161"/>
      <c r="BG131" s="161"/>
      <c r="BH131" s="161"/>
      <c r="BI131" s="161"/>
      <c r="BJ131" s="161"/>
      <c r="BK131" s="161"/>
      <c r="BL131" s="161"/>
      <c r="BM131" s="161"/>
      <c r="BN131" s="161"/>
      <c r="BO131" s="161"/>
      <c r="BP131" s="161"/>
      <c r="BQ131" s="161"/>
      <c r="BR131" s="161"/>
      <c r="BS131" s="161"/>
      <c r="BT131" s="161"/>
      <c r="BU131" s="161"/>
      <c r="BV131" s="161"/>
      <c r="BW131" s="161"/>
      <c r="BX131" s="161"/>
      <c r="BY131" s="161"/>
      <c r="BZ131" s="161"/>
      <c r="CA131" s="161"/>
      <c r="CB131" s="161"/>
      <c r="CC131" s="161"/>
      <c r="CD131" s="161"/>
      <c r="CE131" s="161"/>
      <c r="CF131" s="161"/>
      <c r="CG131" s="161"/>
      <c r="CH131" s="161"/>
      <c r="CI131" s="161"/>
      <c r="CJ131" s="161"/>
      <c r="CK131" s="161"/>
      <c r="CL131" s="161"/>
      <c r="CM131" s="161"/>
      <c r="CN131" s="161"/>
      <c r="CO131" s="161"/>
      <c r="CP131" s="161"/>
      <c r="CQ131" s="161"/>
      <c r="CR131" s="161"/>
      <c r="CS131" s="161"/>
      <c r="CT131" s="161"/>
      <c r="CU131" s="161"/>
      <c r="CV131" s="161"/>
      <c r="CW131" s="161"/>
      <c r="CX131" s="161"/>
      <c r="CY131" s="161"/>
      <c r="CZ131" s="161"/>
      <c r="DA131" s="161"/>
      <c r="DB131" s="161"/>
      <c r="DC131" s="161"/>
      <c r="DD131" s="161"/>
    </row>
    <row r="132" spans="1:108">
      <c r="A132" s="163"/>
      <c r="B132" s="163"/>
      <c r="C132" s="163"/>
      <c r="D132" s="163"/>
      <c r="E132" s="174"/>
      <c r="F132" s="156"/>
      <c r="G132" s="172"/>
      <c r="H132" s="163"/>
      <c r="I132" s="164"/>
      <c r="J132" s="165"/>
      <c r="K132" s="155"/>
      <c r="L132" s="155"/>
      <c r="M132" s="163"/>
      <c r="N132" s="163"/>
      <c r="O132" s="164"/>
      <c r="P132" s="165"/>
      <c r="Q132" s="163"/>
      <c r="R132" s="163"/>
      <c r="S132" s="157"/>
      <c r="T132" s="163"/>
      <c r="U132" s="164"/>
      <c r="V132" s="173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161"/>
      <c r="AV132" s="161"/>
      <c r="AW132" s="161"/>
      <c r="AX132" s="161"/>
      <c r="AY132" s="161"/>
      <c r="AZ132" s="161"/>
      <c r="BA132" s="161"/>
      <c r="BB132" s="161"/>
      <c r="BC132" s="161"/>
      <c r="BD132" s="161"/>
      <c r="BE132" s="161"/>
      <c r="BF132" s="161"/>
      <c r="BG132" s="161"/>
      <c r="BH132" s="161"/>
      <c r="BI132" s="161"/>
      <c r="BJ132" s="161"/>
      <c r="BK132" s="161"/>
      <c r="BL132" s="161"/>
      <c r="BM132" s="161"/>
      <c r="BN132" s="161"/>
      <c r="BO132" s="161"/>
      <c r="BP132" s="161"/>
      <c r="BQ132" s="161"/>
      <c r="BR132" s="161"/>
      <c r="BS132" s="161"/>
      <c r="BT132" s="161"/>
      <c r="BU132" s="161"/>
      <c r="BV132" s="161"/>
      <c r="BW132" s="161"/>
      <c r="BX132" s="161"/>
      <c r="BY132" s="161"/>
      <c r="BZ132" s="161"/>
      <c r="CA132" s="161"/>
      <c r="CB132" s="161"/>
      <c r="CC132" s="161"/>
      <c r="CD132" s="161"/>
      <c r="CE132" s="161"/>
      <c r="CF132" s="161"/>
      <c r="CG132" s="161"/>
      <c r="CH132" s="161"/>
      <c r="CI132" s="161"/>
      <c r="CJ132" s="161"/>
      <c r="CK132" s="161"/>
      <c r="CL132" s="161"/>
      <c r="CM132" s="161"/>
      <c r="CN132" s="161"/>
      <c r="CO132" s="161"/>
      <c r="CP132" s="161"/>
      <c r="CQ132" s="161"/>
      <c r="CR132" s="161"/>
      <c r="CS132" s="161"/>
      <c r="CT132" s="161"/>
      <c r="CU132" s="161"/>
      <c r="CV132" s="161"/>
      <c r="CW132" s="161"/>
      <c r="CX132" s="161"/>
      <c r="CY132" s="161"/>
      <c r="CZ132" s="161"/>
      <c r="DA132" s="161"/>
      <c r="DB132" s="161"/>
      <c r="DC132" s="161"/>
      <c r="DD132" s="161"/>
    </row>
    <row r="133" spans="1:108">
      <c r="A133" s="163"/>
      <c r="B133" s="163"/>
      <c r="C133" s="163"/>
      <c r="D133" s="163"/>
      <c r="E133" s="174"/>
      <c r="F133" s="156"/>
      <c r="G133" s="172"/>
      <c r="H133" s="163"/>
      <c r="I133" s="164"/>
      <c r="J133" s="165"/>
      <c r="K133" s="155"/>
      <c r="L133" s="155"/>
      <c r="M133" s="163"/>
      <c r="N133" s="163"/>
      <c r="O133" s="164"/>
      <c r="P133" s="165"/>
      <c r="Q133" s="163"/>
      <c r="R133" s="163"/>
      <c r="S133" s="157"/>
      <c r="T133" s="163"/>
      <c r="U133" s="164"/>
      <c r="V133" s="173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161"/>
      <c r="AV133" s="161"/>
      <c r="AW133" s="161"/>
      <c r="AX133" s="161"/>
      <c r="AY133" s="161"/>
      <c r="AZ133" s="161"/>
      <c r="BA133" s="161"/>
      <c r="BB133" s="161"/>
      <c r="BC133" s="161"/>
      <c r="BD133" s="161"/>
      <c r="BE133" s="161"/>
      <c r="BF133" s="161"/>
      <c r="BG133" s="161"/>
      <c r="BH133" s="161"/>
      <c r="BI133" s="161"/>
      <c r="BJ133" s="161"/>
      <c r="BK133" s="161"/>
      <c r="BL133" s="161"/>
      <c r="BM133" s="161"/>
      <c r="BN133" s="161"/>
      <c r="BO133" s="161"/>
      <c r="BP133" s="161"/>
      <c r="BQ133" s="161"/>
      <c r="BR133" s="161"/>
      <c r="BS133" s="161"/>
      <c r="BT133" s="161"/>
      <c r="BU133" s="161"/>
      <c r="BV133" s="161"/>
      <c r="BW133" s="161"/>
      <c r="BX133" s="161"/>
      <c r="BY133" s="161"/>
      <c r="BZ133" s="161"/>
      <c r="CA133" s="161"/>
      <c r="CB133" s="161"/>
      <c r="CC133" s="161"/>
      <c r="CD133" s="161"/>
      <c r="CE133" s="161"/>
      <c r="CF133" s="161"/>
      <c r="CG133" s="161"/>
      <c r="CH133" s="161"/>
      <c r="CI133" s="161"/>
      <c r="CJ133" s="161"/>
      <c r="CK133" s="161"/>
      <c r="CL133" s="161"/>
      <c r="CM133" s="161"/>
      <c r="CN133" s="161"/>
      <c r="CO133" s="161"/>
      <c r="CP133" s="161"/>
      <c r="CQ133" s="161"/>
      <c r="CR133" s="161"/>
      <c r="CS133" s="161"/>
      <c r="CT133" s="161"/>
      <c r="CU133" s="161"/>
      <c r="CV133" s="161"/>
      <c r="CW133" s="161"/>
      <c r="CX133" s="161"/>
      <c r="CY133" s="161"/>
      <c r="CZ133" s="161"/>
      <c r="DA133" s="161"/>
      <c r="DB133" s="161"/>
      <c r="DC133" s="161"/>
      <c r="DD133" s="161"/>
    </row>
    <row r="134" spans="1:108">
      <c r="A134" s="163"/>
      <c r="B134" s="163"/>
      <c r="C134" s="163"/>
      <c r="D134" s="163"/>
      <c r="E134" s="174"/>
      <c r="F134" s="156"/>
      <c r="G134" s="172"/>
      <c r="H134" s="163"/>
      <c r="I134" s="164"/>
      <c r="J134" s="165"/>
      <c r="K134" s="155"/>
      <c r="L134" s="155"/>
      <c r="M134" s="163"/>
      <c r="N134" s="163"/>
      <c r="O134" s="164"/>
      <c r="P134" s="165"/>
      <c r="Q134" s="163"/>
      <c r="R134" s="163"/>
      <c r="S134" s="157"/>
      <c r="T134" s="163"/>
      <c r="U134" s="164"/>
      <c r="V134" s="173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161"/>
      <c r="AV134" s="161"/>
      <c r="AW134" s="161"/>
      <c r="AX134" s="161"/>
      <c r="AY134" s="161"/>
      <c r="AZ134" s="161"/>
      <c r="BA134" s="161"/>
      <c r="BB134" s="161"/>
      <c r="BC134" s="161"/>
      <c r="BD134" s="161"/>
      <c r="BE134" s="161"/>
      <c r="BF134" s="161"/>
      <c r="BG134" s="161"/>
      <c r="BH134" s="161"/>
      <c r="BI134" s="161"/>
      <c r="BJ134" s="161"/>
      <c r="BK134" s="161"/>
      <c r="BL134" s="161"/>
      <c r="BM134" s="161"/>
      <c r="BN134" s="161"/>
      <c r="BO134" s="161"/>
      <c r="BP134" s="161"/>
      <c r="BQ134" s="161"/>
      <c r="BR134" s="161"/>
      <c r="BS134" s="161"/>
      <c r="BT134" s="161"/>
      <c r="BU134" s="161"/>
      <c r="BV134" s="161"/>
      <c r="BW134" s="161"/>
      <c r="BX134" s="161"/>
      <c r="BY134" s="161"/>
      <c r="BZ134" s="161"/>
      <c r="CA134" s="161"/>
      <c r="CB134" s="161"/>
      <c r="CC134" s="161"/>
      <c r="CD134" s="161"/>
      <c r="CE134" s="161"/>
      <c r="CF134" s="161"/>
      <c r="CG134" s="161"/>
      <c r="CH134" s="161"/>
      <c r="CI134" s="161"/>
      <c r="CJ134" s="161"/>
      <c r="CK134" s="161"/>
      <c r="CL134" s="161"/>
      <c r="CM134" s="161"/>
      <c r="CN134" s="161"/>
      <c r="CO134" s="161"/>
      <c r="CP134" s="161"/>
      <c r="CQ134" s="161"/>
      <c r="CR134" s="161"/>
      <c r="CS134" s="161"/>
      <c r="CT134" s="161"/>
      <c r="CU134" s="161"/>
      <c r="CV134" s="161"/>
      <c r="CW134" s="161"/>
      <c r="CX134" s="161"/>
      <c r="CY134" s="161"/>
      <c r="CZ134" s="161"/>
      <c r="DA134" s="161"/>
      <c r="DB134" s="161"/>
      <c r="DC134" s="161"/>
      <c r="DD134" s="161"/>
    </row>
    <row r="135" spans="1:108">
      <c r="A135" s="163"/>
      <c r="B135" s="163"/>
      <c r="C135" s="163"/>
      <c r="D135" s="163"/>
      <c r="E135" s="174"/>
      <c r="F135" s="156"/>
      <c r="G135" s="172"/>
      <c r="H135" s="163"/>
      <c r="I135" s="164"/>
      <c r="J135" s="165"/>
      <c r="K135" s="155"/>
      <c r="L135" s="155"/>
      <c r="M135" s="163"/>
      <c r="N135" s="163"/>
      <c r="O135" s="164"/>
      <c r="P135" s="165"/>
      <c r="Q135" s="163"/>
      <c r="R135" s="163"/>
      <c r="S135" s="157"/>
      <c r="T135" s="163"/>
      <c r="U135" s="164"/>
      <c r="V135" s="173"/>
      <c r="W135" s="161"/>
      <c r="X135" s="161"/>
      <c r="Y135" s="161"/>
      <c r="Z135" s="161"/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161"/>
      <c r="AV135" s="161"/>
      <c r="AW135" s="161"/>
      <c r="AX135" s="161"/>
      <c r="AY135" s="161"/>
      <c r="AZ135" s="161"/>
      <c r="BA135" s="161"/>
      <c r="BB135" s="161"/>
      <c r="BC135" s="161"/>
      <c r="BD135" s="161"/>
      <c r="BE135" s="161"/>
      <c r="BF135" s="161"/>
      <c r="BG135" s="161"/>
      <c r="BH135" s="161"/>
      <c r="BI135" s="161"/>
      <c r="BJ135" s="161"/>
      <c r="BK135" s="161"/>
      <c r="BL135" s="161"/>
      <c r="BM135" s="161"/>
      <c r="BN135" s="161"/>
      <c r="BO135" s="161"/>
      <c r="BP135" s="161"/>
      <c r="BQ135" s="161"/>
      <c r="BR135" s="161"/>
      <c r="BS135" s="161"/>
      <c r="BT135" s="161"/>
      <c r="BU135" s="161"/>
      <c r="BV135" s="161"/>
      <c r="BW135" s="161"/>
      <c r="BX135" s="161"/>
      <c r="BY135" s="161"/>
      <c r="BZ135" s="161"/>
      <c r="CA135" s="161"/>
      <c r="CB135" s="161"/>
      <c r="CC135" s="161"/>
      <c r="CD135" s="161"/>
      <c r="CE135" s="161"/>
      <c r="CF135" s="161"/>
      <c r="CG135" s="161"/>
      <c r="CH135" s="161"/>
      <c r="CI135" s="161"/>
      <c r="CJ135" s="161"/>
      <c r="CK135" s="161"/>
      <c r="CL135" s="161"/>
      <c r="CM135" s="161"/>
      <c r="CN135" s="161"/>
      <c r="CO135" s="161"/>
      <c r="CP135" s="161"/>
      <c r="CQ135" s="161"/>
      <c r="CR135" s="161"/>
      <c r="CS135" s="161"/>
      <c r="CT135" s="161"/>
      <c r="CU135" s="161"/>
      <c r="CV135" s="161"/>
      <c r="CW135" s="161"/>
      <c r="CX135" s="161"/>
      <c r="CY135" s="161"/>
      <c r="CZ135" s="161"/>
      <c r="DA135" s="161"/>
      <c r="DB135" s="161"/>
      <c r="DC135" s="161"/>
      <c r="DD135" s="161"/>
    </row>
    <row r="136" spans="1:108">
      <c r="A136" s="163"/>
      <c r="B136" s="163"/>
      <c r="C136" s="163"/>
      <c r="D136" s="163"/>
      <c r="E136" s="174"/>
      <c r="F136" s="156"/>
      <c r="G136" s="172"/>
      <c r="H136" s="163"/>
      <c r="I136" s="164"/>
      <c r="J136" s="165"/>
      <c r="K136" s="155"/>
      <c r="L136" s="155"/>
      <c r="M136" s="163"/>
      <c r="N136" s="163"/>
      <c r="O136" s="164"/>
      <c r="P136" s="165"/>
      <c r="Q136" s="163"/>
      <c r="R136" s="163"/>
      <c r="S136" s="157"/>
      <c r="T136" s="163"/>
      <c r="U136" s="164"/>
      <c r="V136" s="173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161"/>
      <c r="AJ136" s="161"/>
      <c r="AK136" s="161"/>
      <c r="AL136" s="161"/>
      <c r="AM136" s="161"/>
      <c r="AN136" s="161"/>
      <c r="AO136" s="161"/>
      <c r="AP136" s="161"/>
      <c r="AQ136" s="161"/>
      <c r="AR136" s="161"/>
      <c r="AS136" s="161"/>
      <c r="AT136" s="161"/>
      <c r="AU136" s="161"/>
      <c r="AV136" s="161"/>
      <c r="AW136" s="161"/>
      <c r="AX136" s="161"/>
      <c r="AY136" s="161"/>
      <c r="AZ136" s="161"/>
      <c r="BA136" s="161"/>
      <c r="BB136" s="161"/>
      <c r="BC136" s="161"/>
      <c r="BD136" s="161"/>
      <c r="BE136" s="161"/>
      <c r="BF136" s="161"/>
      <c r="BG136" s="161"/>
      <c r="BH136" s="161"/>
      <c r="BI136" s="161"/>
      <c r="BJ136" s="161"/>
      <c r="BK136" s="161"/>
      <c r="BL136" s="161"/>
      <c r="BM136" s="161"/>
      <c r="BN136" s="161"/>
      <c r="BO136" s="161"/>
      <c r="BP136" s="161"/>
      <c r="BQ136" s="161"/>
      <c r="BR136" s="161"/>
      <c r="BS136" s="161"/>
      <c r="BT136" s="161"/>
      <c r="BU136" s="161"/>
      <c r="BV136" s="161"/>
      <c r="BW136" s="161"/>
      <c r="BX136" s="161"/>
      <c r="BY136" s="161"/>
      <c r="BZ136" s="161"/>
      <c r="CA136" s="161"/>
      <c r="CB136" s="161"/>
      <c r="CC136" s="161"/>
      <c r="CD136" s="161"/>
      <c r="CE136" s="161"/>
      <c r="CF136" s="161"/>
      <c r="CG136" s="161"/>
      <c r="CH136" s="161"/>
      <c r="CI136" s="161"/>
      <c r="CJ136" s="161"/>
      <c r="CK136" s="161"/>
      <c r="CL136" s="161"/>
      <c r="CM136" s="161"/>
      <c r="CN136" s="161"/>
      <c r="CO136" s="161"/>
      <c r="CP136" s="161"/>
      <c r="CQ136" s="161"/>
      <c r="CR136" s="161"/>
      <c r="CS136" s="161"/>
      <c r="CT136" s="161"/>
      <c r="CU136" s="161"/>
      <c r="CV136" s="161"/>
      <c r="CW136" s="161"/>
      <c r="CX136" s="161"/>
      <c r="CY136" s="161"/>
      <c r="CZ136" s="161"/>
      <c r="DA136" s="161"/>
      <c r="DB136" s="161"/>
      <c r="DC136" s="161"/>
      <c r="DD136" s="161"/>
    </row>
    <row r="137" spans="1:108">
      <c r="A137" s="163"/>
      <c r="B137" s="163"/>
      <c r="C137" s="163"/>
      <c r="D137" s="163"/>
      <c r="E137" s="174"/>
      <c r="F137" s="156"/>
      <c r="G137" s="172"/>
      <c r="H137" s="163"/>
      <c r="I137" s="164"/>
      <c r="J137" s="165"/>
      <c r="K137" s="155"/>
      <c r="L137" s="155"/>
      <c r="M137" s="163"/>
      <c r="N137" s="163"/>
      <c r="O137" s="164"/>
      <c r="P137" s="165"/>
      <c r="Q137" s="163"/>
      <c r="R137" s="163"/>
      <c r="S137" s="157"/>
      <c r="T137" s="163"/>
      <c r="U137" s="164"/>
      <c r="V137" s="173"/>
      <c r="W137" s="161"/>
      <c r="X137" s="161"/>
      <c r="Y137" s="161"/>
      <c r="Z137" s="161"/>
      <c r="AA137" s="161"/>
      <c r="AB137" s="161"/>
      <c r="AC137" s="161"/>
      <c r="AD137" s="161"/>
      <c r="AE137" s="161"/>
      <c r="AF137" s="161"/>
      <c r="AG137" s="161"/>
      <c r="AH137" s="161"/>
      <c r="AI137" s="161"/>
      <c r="AJ137" s="161"/>
      <c r="AK137" s="161"/>
      <c r="AL137" s="161"/>
      <c r="AM137" s="161"/>
      <c r="AN137" s="161"/>
      <c r="AO137" s="161"/>
      <c r="AP137" s="161"/>
      <c r="AQ137" s="161"/>
      <c r="AR137" s="161"/>
      <c r="AS137" s="161"/>
      <c r="AT137" s="161"/>
      <c r="AU137" s="161"/>
      <c r="AV137" s="161"/>
      <c r="AW137" s="161"/>
      <c r="AX137" s="161"/>
      <c r="AY137" s="161"/>
      <c r="AZ137" s="161"/>
      <c r="BA137" s="161"/>
      <c r="BB137" s="161"/>
      <c r="BC137" s="161"/>
      <c r="BD137" s="161"/>
      <c r="BE137" s="161"/>
      <c r="BF137" s="161"/>
      <c r="BG137" s="161"/>
      <c r="BH137" s="161"/>
      <c r="BI137" s="161"/>
      <c r="BJ137" s="161"/>
      <c r="BK137" s="161"/>
      <c r="BL137" s="161"/>
      <c r="BM137" s="161"/>
      <c r="BN137" s="161"/>
      <c r="BO137" s="161"/>
      <c r="BP137" s="161"/>
      <c r="BQ137" s="161"/>
      <c r="BR137" s="161"/>
      <c r="BS137" s="161"/>
      <c r="BT137" s="161"/>
      <c r="BU137" s="161"/>
      <c r="BV137" s="161"/>
      <c r="BW137" s="161"/>
      <c r="BX137" s="161"/>
      <c r="BY137" s="161"/>
      <c r="BZ137" s="161"/>
      <c r="CA137" s="161"/>
      <c r="CB137" s="161"/>
      <c r="CC137" s="161"/>
      <c r="CD137" s="161"/>
      <c r="CE137" s="161"/>
      <c r="CF137" s="161"/>
      <c r="CG137" s="161"/>
      <c r="CH137" s="161"/>
      <c r="CI137" s="161"/>
      <c r="CJ137" s="161"/>
      <c r="CK137" s="161"/>
      <c r="CL137" s="161"/>
      <c r="CM137" s="161"/>
      <c r="CN137" s="161"/>
      <c r="CO137" s="161"/>
      <c r="CP137" s="161"/>
      <c r="CQ137" s="161"/>
      <c r="CR137" s="161"/>
      <c r="CS137" s="161"/>
      <c r="CT137" s="161"/>
      <c r="CU137" s="161"/>
      <c r="CV137" s="161"/>
      <c r="CW137" s="161"/>
      <c r="CX137" s="161"/>
      <c r="CY137" s="161"/>
      <c r="CZ137" s="161"/>
      <c r="DA137" s="161"/>
      <c r="DB137" s="161"/>
      <c r="DC137" s="161"/>
      <c r="DD137" s="161"/>
    </row>
    <row r="138" spans="1:108">
      <c r="A138" s="163"/>
      <c r="B138" s="163"/>
      <c r="C138" s="163"/>
      <c r="D138" s="163"/>
      <c r="E138" s="174"/>
      <c r="F138" s="156"/>
      <c r="G138" s="172"/>
      <c r="H138" s="163"/>
      <c r="I138" s="164"/>
      <c r="J138" s="165"/>
      <c r="K138" s="155"/>
      <c r="L138" s="155"/>
      <c r="M138" s="163"/>
      <c r="N138" s="163"/>
      <c r="O138" s="164"/>
      <c r="P138" s="165"/>
      <c r="Q138" s="163"/>
      <c r="R138" s="163"/>
      <c r="S138" s="157"/>
      <c r="T138" s="163"/>
      <c r="U138" s="164"/>
      <c r="V138" s="173"/>
      <c r="W138" s="161"/>
      <c r="X138" s="161"/>
      <c r="Y138" s="161"/>
      <c r="Z138" s="161"/>
      <c r="AA138" s="161"/>
      <c r="AB138" s="161"/>
      <c r="AC138" s="161"/>
      <c r="AD138" s="161"/>
      <c r="AE138" s="161"/>
      <c r="AF138" s="161"/>
      <c r="AG138" s="161"/>
      <c r="AH138" s="161"/>
      <c r="AI138" s="161"/>
      <c r="AJ138" s="161"/>
      <c r="AK138" s="161"/>
      <c r="AL138" s="161"/>
      <c r="AM138" s="161"/>
      <c r="AN138" s="161"/>
      <c r="AO138" s="161"/>
      <c r="AP138" s="161"/>
      <c r="AQ138" s="161"/>
      <c r="AR138" s="161"/>
      <c r="AS138" s="161"/>
      <c r="AT138" s="161"/>
      <c r="AU138" s="161"/>
      <c r="AV138" s="161"/>
      <c r="AW138" s="161"/>
      <c r="AX138" s="161"/>
      <c r="AY138" s="161"/>
      <c r="AZ138" s="161"/>
      <c r="BA138" s="161"/>
      <c r="BB138" s="161"/>
      <c r="BC138" s="161"/>
      <c r="BD138" s="161"/>
      <c r="BE138" s="161"/>
      <c r="BF138" s="161"/>
      <c r="BG138" s="161"/>
      <c r="BH138" s="161"/>
      <c r="BI138" s="161"/>
      <c r="BJ138" s="161"/>
      <c r="BK138" s="161"/>
      <c r="BL138" s="161"/>
      <c r="BM138" s="161"/>
      <c r="BN138" s="161"/>
      <c r="BO138" s="161"/>
      <c r="BP138" s="161"/>
      <c r="BQ138" s="161"/>
      <c r="BR138" s="161"/>
      <c r="BS138" s="161"/>
      <c r="BT138" s="161"/>
      <c r="BU138" s="161"/>
      <c r="BV138" s="161"/>
      <c r="BW138" s="161"/>
      <c r="BX138" s="161"/>
      <c r="BY138" s="161"/>
      <c r="BZ138" s="161"/>
      <c r="CA138" s="161"/>
      <c r="CB138" s="161"/>
      <c r="CC138" s="161"/>
      <c r="CD138" s="161"/>
      <c r="CE138" s="161"/>
      <c r="CF138" s="161"/>
      <c r="CG138" s="161"/>
      <c r="CH138" s="161"/>
      <c r="CI138" s="161"/>
      <c r="CJ138" s="161"/>
      <c r="CK138" s="161"/>
      <c r="CL138" s="161"/>
      <c r="CM138" s="161"/>
      <c r="CN138" s="161"/>
      <c r="CO138" s="161"/>
      <c r="CP138" s="161"/>
      <c r="CQ138" s="161"/>
      <c r="CR138" s="161"/>
      <c r="CS138" s="161"/>
      <c r="CT138" s="161"/>
      <c r="CU138" s="161"/>
      <c r="CV138" s="161"/>
      <c r="CW138" s="161"/>
      <c r="CX138" s="161"/>
      <c r="CY138" s="161"/>
      <c r="CZ138" s="161"/>
      <c r="DA138" s="161"/>
      <c r="DB138" s="161"/>
      <c r="DC138" s="161"/>
      <c r="DD138" s="161"/>
    </row>
    <row r="139" spans="1:108">
      <c r="A139" s="163"/>
      <c r="B139" s="163"/>
      <c r="C139" s="163"/>
      <c r="D139" s="163"/>
      <c r="E139" s="174"/>
      <c r="F139" s="156"/>
      <c r="G139" s="172"/>
      <c r="H139" s="163"/>
      <c r="I139" s="164"/>
      <c r="J139" s="165"/>
      <c r="K139" s="155"/>
      <c r="L139" s="155"/>
      <c r="M139" s="163"/>
      <c r="N139" s="163"/>
      <c r="O139" s="164"/>
      <c r="P139" s="165"/>
      <c r="Q139" s="163"/>
      <c r="R139" s="163"/>
      <c r="S139" s="157"/>
      <c r="T139" s="163"/>
      <c r="U139" s="164"/>
      <c r="V139" s="173"/>
      <c r="W139" s="161"/>
      <c r="X139" s="161"/>
      <c r="Y139" s="161"/>
      <c r="Z139" s="161"/>
      <c r="AA139" s="161"/>
      <c r="AB139" s="161"/>
      <c r="AC139" s="161"/>
      <c r="AD139" s="161"/>
      <c r="AE139" s="161"/>
      <c r="AF139" s="161"/>
      <c r="AG139" s="161"/>
      <c r="AH139" s="161"/>
      <c r="AI139" s="161"/>
      <c r="AJ139" s="161"/>
      <c r="AK139" s="161"/>
      <c r="AL139" s="161"/>
      <c r="AM139" s="161"/>
      <c r="AN139" s="161"/>
      <c r="AO139" s="161"/>
      <c r="AP139" s="161"/>
      <c r="AQ139" s="161"/>
      <c r="AR139" s="161"/>
      <c r="AS139" s="161"/>
      <c r="AT139" s="161"/>
      <c r="AU139" s="161"/>
      <c r="AV139" s="161"/>
      <c r="AW139" s="161"/>
      <c r="AX139" s="161"/>
      <c r="AY139" s="161"/>
      <c r="AZ139" s="161"/>
      <c r="BA139" s="161"/>
      <c r="BB139" s="161"/>
      <c r="BC139" s="161"/>
      <c r="BD139" s="161"/>
      <c r="BE139" s="161"/>
      <c r="BF139" s="161"/>
      <c r="BG139" s="161"/>
      <c r="BH139" s="161"/>
      <c r="BI139" s="161"/>
      <c r="BJ139" s="161"/>
      <c r="BK139" s="161"/>
      <c r="BL139" s="161"/>
      <c r="BM139" s="161"/>
      <c r="BN139" s="161"/>
      <c r="BO139" s="161"/>
      <c r="BP139" s="161"/>
      <c r="BQ139" s="161"/>
      <c r="BR139" s="161"/>
      <c r="BS139" s="161"/>
      <c r="BT139" s="161"/>
      <c r="BU139" s="161"/>
      <c r="BV139" s="161"/>
      <c r="BW139" s="161"/>
      <c r="BX139" s="161"/>
      <c r="BY139" s="161"/>
      <c r="BZ139" s="161"/>
      <c r="CA139" s="161"/>
      <c r="CB139" s="161"/>
      <c r="CC139" s="161"/>
      <c r="CD139" s="161"/>
      <c r="CE139" s="161"/>
      <c r="CF139" s="161"/>
      <c r="CG139" s="161"/>
      <c r="CH139" s="161"/>
      <c r="CI139" s="161"/>
      <c r="CJ139" s="161"/>
      <c r="CK139" s="161"/>
      <c r="CL139" s="161"/>
      <c r="CM139" s="161"/>
      <c r="CN139" s="161"/>
      <c r="CO139" s="161"/>
      <c r="CP139" s="161"/>
      <c r="CQ139" s="161"/>
      <c r="CR139" s="161"/>
      <c r="CS139" s="161"/>
      <c r="CT139" s="161"/>
      <c r="CU139" s="161"/>
      <c r="CV139" s="161"/>
      <c r="CW139" s="161"/>
      <c r="CX139" s="161"/>
      <c r="CY139" s="161"/>
      <c r="CZ139" s="161"/>
      <c r="DA139" s="161"/>
      <c r="DB139" s="161"/>
      <c r="DC139" s="161"/>
      <c r="DD139" s="161"/>
    </row>
    <row r="140" spans="1:108">
      <c r="A140" s="163"/>
      <c r="B140" s="163"/>
      <c r="C140" s="163"/>
      <c r="D140" s="163"/>
      <c r="E140" s="174"/>
      <c r="F140" s="156"/>
      <c r="G140" s="172"/>
      <c r="H140" s="163"/>
      <c r="I140" s="164"/>
      <c r="J140" s="165"/>
      <c r="K140" s="155"/>
      <c r="L140" s="155"/>
      <c r="M140" s="163"/>
      <c r="N140" s="163"/>
      <c r="O140" s="164"/>
      <c r="P140" s="165"/>
      <c r="Q140" s="163"/>
      <c r="R140" s="163"/>
      <c r="S140" s="157"/>
      <c r="T140" s="163"/>
      <c r="U140" s="164"/>
      <c r="V140" s="173"/>
      <c r="W140" s="161"/>
      <c r="X140" s="161"/>
      <c r="Y140" s="161"/>
      <c r="Z140" s="161"/>
      <c r="AA140" s="161"/>
      <c r="AB140" s="161"/>
      <c r="AC140" s="161"/>
      <c r="AD140" s="161"/>
      <c r="AE140" s="161"/>
      <c r="AF140" s="161"/>
      <c r="AG140" s="161"/>
      <c r="AH140" s="161"/>
      <c r="AI140" s="161"/>
      <c r="AJ140" s="161"/>
      <c r="AK140" s="161"/>
      <c r="AL140" s="161"/>
      <c r="AM140" s="161"/>
      <c r="AN140" s="161"/>
      <c r="AO140" s="161"/>
      <c r="AP140" s="161"/>
      <c r="AQ140" s="161"/>
      <c r="AR140" s="161"/>
      <c r="AS140" s="161"/>
      <c r="AT140" s="161"/>
      <c r="AU140" s="161"/>
      <c r="AV140" s="161"/>
      <c r="AW140" s="161"/>
      <c r="AX140" s="161"/>
      <c r="AY140" s="161"/>
      <c r="AZ140" s="161"/>
      <c r="BA140" s="161"/>
      <c r="BB140" s="161"/>
      <c r="BC140" s="161"/>
      <c r="BD140" s="161"/>
      <c r="BE140" s="161"/>
      <c r="BF140" s="161"/>
      <c r="BG140" s="161"/>
      <c r="BH140" s="161"/>
      <c r="BI140" s="161"/>
      <c r="BJ140" s="161"/>
      <c r="BK140" s="161"/>
      <c r="BL140" s="161"/>
      <c r="BM140" s="161"/>
      <c r="BN140" s="161"/>
      <c r="BO140" s="161"/>
      <c r="BP140" s="161"/>
      <c r="BQ140" s="161"/>
      <c r="BR140" s="161"/>
      <c r="BS140" s="161"/>
      <c r="BT140" s="161"/>
      <c r="BU140" s="161"/>
      <c r="BV140" s="161"/>
      <c r="BW140" s="161"/>
      <c r="BX140" s="161"/>
      <c r="BY140" s="161"/>
      <c r="BZ140" s="161"/>
      <c r="CA140" s="161"/>
      <c r="CB140" s="161"/>
      <c r="CC140" s="161"/>
      <c r="CD140" s="161"/>
      <c r="CE140" s="161"/>
      <c r="CF140" s="161"/>
      <c r="CG140" s="161"/>
      <c r="CH140" s="161"/>
      <c r="CI140" s="161"/>
      <c r="CJ140" s="161"/>
      <c r="CK140" s="161"/>
      <c r="CL140" s="161"/>
      <c r="CM140" s="161"/>
      <c r="CN140" s="161"/>
      <c r="CO140" s="161"/>
      <c r="CP140" s="161"/>
      <c r="CQ140" s="161"/>
      <c r="CR140" s="161"/>
      <c r="CS140" s="161"/>
      <c r="CT140" s="161"/>
      <c r="CU140" s="161"/>
      <c r="CV140" s="161"/>
      <c r="CW140" s="161"/>
      <c r="CX140" s="161"/>
      <c r="CY140" s="161"/>
      <c r="CZ140" s="161"/>
      <c r="DA140" s="161"/>
      <c r="DB140" s="161"/>
      <c r="DC140" s="161"/>
      <c r="DD140" s="161"/>
    </row>
    <row r="141" spans="1:108">
      <c r="A141" s="163"/>
      <c r="B141" s="163"/>
      <c r="C141" s="163"/>
      <c r="D141" s="163"/>
      <c r="E141" s="174"/>
      <c r="F141" s="156"/>
      <c r="G141" s="172"/>
      <c r="H141" s="163"/>
      <c r="I141" s="164"/>
      <c r="J141" s="165"/>
      <c r="K141" s="155"/>
      <c r="L141" s="155"/>
      <c r="M141" s="163"/>
      <c r="N141" s="163"/>
      <c r="O141" s="164"/>
      <c r="P141" s="165"/>
      <c r="Q141" s="163"/>
      <c r="R141" s="163"/>
      <c r="S141" s="157"/>
      <c r="T141" s="163"/>
      <c r="U141" s="164"/>
      <c r="V141" s="173"/>
      <c r="W141" s="161"/>
      <c r="X141" s="161"/>
      <c r="Y141" s="161"/>
      <c r="Z141" s="161"/>
      <c r="AA141" s="161"/>
      <c r="AB141" s="161"/>
      <c r="AC141" s="161"/>
      <c r="AD141" s="161"/>
      <c r="AE141" s="161"/>
      <c r="AF141" s="161"/>
      <c r="AG141" s="161"/>
      <c r="AH141" s="161"/>
      <c r="AI141" s="161"/>
      <c r="AJ141" s="161"/>
      <c r="AK141" s="161"/>
      <c r="AL141" s="161"/>
      <c r="AM141" s="161"/>
      <c r="AN141" s="161"/>
      <c r="AO141" s="161"/>
      <c r="AP141" s="161"/>
      <c r="AQ141" s="161"/>
      <c r="AR141" s="161"/>
      <c r="AS141" s="161"/>
      <c r="AT141" s="161"/>
      <c r="AU141" s="161"/>
      <c r="AV141" s="161"/>
      <c r="AW141" s="161"/>
      <c r="AX141" s="161"/>
      <c r="AY141" s="161"/>
      <c r="AZ141" s="161"/>
      <c r="BA141" s="161"/>
      <c r="BB141" s="161"/>
      <c r="BC141" s="161"/>
      <c r="BD141" s="161"/>
      <c r="BE141" s="161"/>
      <c r="BF141" s="161"/>
      <c r="BG141" s="161"/>
      <c r="BH141" s="161"/>
      <c r="BI141" s="161"/>
      <c r="BJ141" s="161"/>
      <c r="BK141" s="161"/>
      <c r="BL141" s="161"/>
      <c r="BM141" s="161"/>
      <c r="BN141" s="161"/>
      <c r="BO141" s="161"/>
      <c r="BP141" s="161"/>
      <c r="BQ141" s="161"/>
      <c r="BR141" s="161"/>
      <c r="BS141" s="161"/>
      <c r="BT141" s="161"/>
      <c r="BU141" s="161"/>
      <c r="BV141" s="161"/>
      <c r="BW141" s="161"/>
      <c r="BX141" s="161"/>
      <c r="BY141" s="161"/>
      <c r="BZ141" s="161"/>
      <c r="CA141" s="161"/>
      <c r="CB141" s="161"/>
      <c r="CC141" s="161"/>
      <c r="CD141" s="161"/>
      <c r="CE141" s="161"/>
      <c r="CF141" s="161"/>
      <c r="CG141" s="161"/>
      <c r="CH141" s="161"/>
      <c r="CI141" s="161"/>
      <c r="CJ141" s="161"/>
      <c r="CK141" s="161"/>
      <c r="CL141" s="161"/>
      <c r="CM141" s="161"/>
      <c r="CN141" s="161"/>
      <c r="CO141" s="161"/>
      <c r="CP141" s="161"/>
      <c r="CQ141" s="161"/>
      <c r="CR141" s="161"/>
      <c r="CS141" s="161"/>
      <c r="CT141" s="161"/>
      <c r="CU141" s="161"/>
      <c r="CV141" s="161"/>
      <c r="CW141" s="161"/>
      <c r="CX141" s="161"/>
      <c r="CY141" s="161"/>
      <c r="CZ141" s="161"/>
      <c r="DA141" s="161"/>
      <c r="DB141" s="161"/>
      <c r="DC141" s="161"/>
      <c r="DD141" s="161"/>
    </row>
    <row r="142" spans="1:108">
      <c r="A142" s="163"/>
      <c r="B142" s="163"/>
      <c r="C142" s="163"/>
      <c r="D142" s="163"/>
      <c r="E142" s="174"/>
      <c r="F142" s="156"/>
      <c r="G142" s="172"/>
      <c r="H142" s="163"/>
      <c r="I142" s="164"/>
      <c r="J142" s="165"/>
      <c r="K142" s="155"/>
      <c r="L142" s="155"/>
      <c r="M142" s="163"/>
      <c r="N142" s="163"/>
      <c r="O142" s="164"/>
      <c r="P142" s="165"/>
      <c r="Q142" s="163"/>
      <c r="R142" s="163"/>
      <c r="S142" s="157"/>
      <c r="T142" s="163"/>
      <c r="U142" s="164"/>
      <c r="V142" s="173"/>
      <c r="W142" s="161"/>
      <c r="X142" s="161"/>
      <c r="Y142" s="161"/>
      <c r="Z142" s="161"/>
      <c r="AA142" s="161"/>
      <c r="AB142" s="161"/>
      <c r="AC142" s="161"/>
      <c r="AD142" s="161"/>
      <c r="AE142" s="161"/>
      <c r="AF142" s="161"/>
      <c r="AG142" s="161"/>
      <c r="AH142" s="161"/>
      <c r="AI142" s="161"/>
      <c r="AJ142" s="161"/>
      <c r="AK142" s="161"/>
      <c r="AL142" s="161"/>
      <c r="AM142" s="161"/>
      <c r="AN142" s="161"/>
      <c r="AO142" s="161"/>
      <c r="AP142" s="161"/>
      <c r="AQ142" s="161"/>
      <c r="AR142" s="161"/>
      <c r="AS142" s="161"/>
      <c r="AT142" s="161"/>
      <c r="AU142" s="161"/>
      <c r="AV142" s="161"/>
      <c r="AW142" s="161"/>
      <c r="AX142" s="161"/>
      <c r="AY142" s="161"/>
      <c r="AZ142" s="161"/>
      <c r="BA142" s="161"/>
      <c r="BB142" s="161"/>
      <c r="BC142" s="161"/>
      <c r="BD142" s="161"/>
      <c r="BE142" s="161"/>
      <c r="BF142" s="161"/>
      <c r="BG142" s="161"/>
      <c r="BH142" s="161"/>
      <c r="BI142" s="161"/>
      <c r="BJ142" s="161"/>
      <c r="BK142" s="161"/>
      <c r="BL142" s="161"/>
      <c r="BM142" s="161"/>
      <c r="BN142" s="161"/>
      <c r="BO142" s="161"/>
      <c r="BP142" s="161"/>
      <c r="BQ142" s="161"/>
      <c r="BR142" s="161"/>
      <c r="BS142" s="161"/>
      <c r="BT142" s="161"/>
      <c r="BU142" s="161"/>
      <c r="BV142" s="161"/>
      <c r="BW142" s="161"/>
      <c r="BX142" s="161"/>
      <c r="BY142" s="161"/>
      <c r="BZ142" s="161"/>
      <c r="CA142" s="161"/>
      <c r="CB142" s="161"/>
      <c r="CC142" s="161"/>
      <c r="CD142" s="161"/>
      <c r="CE142" s="161"/>
      <c r="CF142" s="161"/>
      <c r="CG142" s="161"/>
      <c r="CH142" s="161"/>
      <c r="CI142" s="161"/>
      <c r="CJ142" s="161"/>
      <c r="CK142" s="161"/>
      <c r="CL142" s="161"/>
      <c r="CM142" s="161"/>
      <c r="CN142" s="161"/>
      <c r="CO142" s="161"/>
      <c r="CP142" s="161"/>
      <c r="CQ142" s="161"/>
      <c r="CR142" s="161"/>
      <c r="CS142" s="161"/>
      <c r="CT142" s="161"/>
      <c r="CU142" s="161"/>
      <c r="CV142" s="161"/>
      <c r="CW142" s="161"/>
      <c r="CX142" s="161"/>
      <c r="CY142" s="161"/>
      <c r="CZ142" s="161"/>
      <c r="DA142" s="161"/>
      <c r="DB142" s="161"/>
      <c r="DC142" s="161"/>
      <c r="DD142" s="161"/>
    </row>
    <row r="143" spans="1:108">
      <c r="A143" s="163"/>
      <c r="B143" s="163"/>
      <c r="C143" s="163"/>
      <c r="D143" s="163"/>
      <c r="E143" s="174"/>
      <c r="F143" s="156"/>
      <c r="G143" s="172"/>
      <c r="H143" s="163"/>
      <c r="I143" s="164"/>
      <c r="J143" s="165"/>
      <c r="K143" s="155"/>
      <c r="L143" s="155"/>
      <c r="M143" s="163"/>
      <c r="N143" s="163"/>
      <c r="O143" s="164"/>
      <c r="P143" s="165"/>
      <c r="Q143" s="163"/>
      <c r="R143" s="163"/>
      <c r="S143" s="157"/>
      <c r="T143" s="163"/>
      <c r="U143" s="164"/>
      <c r="V143" s="173"/>
      <c r="W143" s="161"/>
      <c r="X143" s="161"/>
      <c r="Y143" s="161"/>
      <c r="Z143" s="161"/>
      <c r="AA143" s="161"/>
      <c r="AB143" s="161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161"/>
      <c r="AV143" s="161"/>
      <c r="AW143" s="161"/>
      <c r="AX143" s="161"/>
      <c r="AY143" s="161"/>
      <c r="AZ143" s="161"/>
      <c r="BA143" s="161"/>
      <c r="BB143" s="161"/>
      <c r="BC143" s="161"/>
      <c r="BD143" s="161"/>
      <c r="BE143" s="161"/>
      <c r="BF143" s="161"/>
      <c r="BG143" s="161"/>
      <c r="BH143" s="161"/>
      <c r="BI143" s="161"/>
      <c r="BJ143" s="161"/>
      <c r="BK143" s="161"/>
      <c r="BL143" s="161"/>
      <c r="BM143" s="161"/>
      <c r="BN143" s="161"/>
      <c r="BO143" s="161"/>
      <c r="BP143" s="161"/>
      <c r="BQ143" s="161"/>
      <c r="BR143" s="161"/>
      <c r="BS143" s="161"/>
      <c r="BT143" s="161"/>
      <c r="BU143" s="161"/>
      <c r="BV143" s="161"/>
      <c r="BW143" s="161"/>
      <c r="BX143" s="161"/>
      <c r="BY143" s="161"/>
      <c r="BZ143" s="161"/>
      <c r="CA143" s="161"/>
      <c r="CB143" s="161"/>
      <c r="CC143" s="161"/>
      <c r="CD143" s="161"/>
      <c r="CE143" s="161"/>
      <c r="CF143" s="161"/>
      <c r="CG143" s="161"/>
      <c r="CH143" s="161"/>
      <c r="CI143" s="161"/>
      <c r="CJ143" s="161"/>
      <c r="CK143" s="161"/>
      <c r="CL143" s="161"/>
      <c r="CM143" s="161"/>
      <c r="CN143" s="161"/>
      <c r="CO143" s="161"/>
      <c r="CP143" s="161"/>
      <c r="CQ143" s="161"/>
      <c r="CR143" s="161"/>
      <c r="CS143" s="161"/>
      <c r="CT143" s="161"/>
      <c r="CU143" s="161"/>
      <c r="CV143" s="161"/>
      <c r="CW143" s="161"/>
      <c r="CX143" s="161"/>
      <c r="CY143" s="161"/>
      <c r="CZ143" s="161"/>
      <c r="DA143" s="161"/>
      <c r="DB143" s="161"/>
      <c r="DC143" s="161"/>
      <c r="DD143" s="161"/>
    </row>
    <row r="144" spans="1:108">
      <c r="A144" s="163"/>
      <c r="B144" s="163"/>
      <c r="C144" s="163"/>
      <c r="D144" s="163"/>
      <c r="E144" s="174"/>
      <c r="F144" s="156"/>
      <c r="G144" s="172"/>
      <c r="H144" s="163"/>
      <c r="I144" s="164"/>
      <c r="J144" s="165"/>
      <c r="K144" s="155"/>
      <c r="L144" s="155"/>
      <c r="M144" s="163"/>
      <c r="N144" s="163"/>
      <c r="O144" s="164"/>
      <c r="P144" s="165"/>
      <c r="Q144" s="163"/>
      <c r="R144" s="163"/>
      <c r="S144" s="157"/>
      <c r="T144" s="163"/>
      <c r="U144" s="164"/>
      <c r="V144" s="173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161"/>
      <c r="AV144" s="161"/>
      <c r="AW144" s="161"/>
      <c r="AX144" s="161"/>
      <c r="AY144" s="161"/>
      <c r="AZ144" s="161"/>
      <c r="BA144" s="161"/>
      <c r="BB144" s="161"/>
      <c r="BC144" s="161"/>
      <c r="BD144" s="161"/>
      <c r="BE144" s="161"/>
      <c r="BF144" s="161"/>
      <c r="BG144" s="161"/>
      <c r="BH144" s="161"/>
      <c r="BI144" s="161"/>
      <c r="BJ144" s="161"/>
      <c r="BK144" s="161"/>
      <c r="BL144" s="161"/>
      <c r="BM144" s="161"/>
      <c r="BN144" s="161"/>
      <c r="BO144" s="161"/>
      <c r="BP144" s="161"/>
      <c r="BQ144" s="161"/>
      <c r="BR144" s="161"/>
      <c r="BS144" s="161"/>
      <c r="BT144" s="161"/>
      <c r="BU144" s="161"/>
      <c r="BV144" s="161"/>
      <c r="BW144" s="161"/>
      <c r="BX144" s="161"/>
      <c r="BY144" s="161"/>
      <c r="BZ144" s="161"/>
      <c r="CA144" s="161"/>
      <c r="CB144" s="161"/>
      <c r="CC144" s="161"/>
      <c r="CD144" s="161"/>
      <c r="CE144" s="161"/>
      <c r="CF144" s="161"/>
      <c r="CG144" s="161"/>
      <c r="CH144" s="161"/>
      <c r="CI144" s="161"/>
      <c r="CJ144" s="161"/>
      <c r="CK144" s="161"/>
      <c r="CL144" s="161"/>
      <c r="CM144" s="161"/>
      <c r="CN144" s="161"/>
      <c r="CO144" s="161"/>
      <c r="CP144" s="161"/>
      <c r="CQ144" s="161"/>
      <c r="CR144" s="161"/>
      <c r="CS144" s="161"/>
      <c r="CT144" s="161"/>
      <c r="CU144" s="161"/>
      <c r="CV144" s="161"/>
      <c r="CW144" s="161"/>
      <c r="CX144" s="161"/>
      <c r="CY144" s="161"/>
      <c r="CZ144" s="161"/>
      <c r="DA144" s="161"/>
      <c r="DB144" s="161"/>
      <c r="DC144" s="161"/>
      <c r="DD144" s="161"/>
    </row>
    <row r="145" spans="1:108">
      <c r="A145" s="163"/>
      <c r="B145" s="163"/>
      <c r="C145" s="163"/>
      <c r="D145" s="163"/>
      <c r="E145" s="174"/>
      <c r="F145" s="156"/>
      <c r="G145" s="172"/>
      <c r="H145" s="163"/>
      <c r="I145" s="164"/>
      <c r="J145" s="165"/>
      <c r="K145" s="155"/>
      <c r="L145" s="155"/>
      <c r="M145" s="163"/>
      <c r="N145" s="163"/>
      <c r="O145" s="164"/>
      <c r="P145" s="165"/>
      <c r="Q145" s="163"/>
      <c r="R145" s="163"/>
      <c r="S145" s="157"/>
      <c r="T145" s="163"/>
      <c r="U145" s="164"/>
      <c r="V145" s="173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161"/>
      <c r="AV145" s="161"/>
      <c r="AW145" s="161"/>
      <c r="AX145" s="161"/>
      <c r="AY145" s="161"/>
      <c r="AZ145" s="161"/>
      <c r="BA145" s="161"/>
      <c r="BB145" s="161"/>
      <c r="BC145" s="161"/>
      <c r="BD145" s="161"/>
      <c r="BE145" s="161"/>
      <c r="BF145" s="161"/>
      <c r="BG145" s="161"/>
      <c r="BH145" s="161"/>
      <c r="BI145" s="161"/>
      <c r="BJ145" s="161"/>
      <c r="BK145" s="161"/>
      <c r="BL145" s="161"/>
      <c r="BM145" s="161"/>
      <c r="BN145" s="161"/>
      <c r="BO145" s="161"/>
      <c r="BP145" s="161"/>
      <c r="BQ145" s="161"/>
      <c r="BR145" s="161"/>
      <c r="BS145" s="161"/>
      <c r="BT145" s="161"/>
      <c r="BU145" s="161"/>
      <c r="BV145" s="161"/>
      <c r="BW145" s="161"/>
      <c r="BX145" s="161"/>
      <c r="BY145" s="161"/>
      <c r="BZ145" s="161"/>
      <c r="CA145" s="161"/>
      <c r="CB145" s="161"/>
      <c r="CC145" s="161"/>
      <c r="CD145" s="161"/>
      <c r="CE145" s="161"/>
      <c r="CF145" s="161"/>
      <c r="CG145" s="161"/>
      <c r="CH145" s="161"/>
      <c r="CI145" s="161"/>
      <c r="CJ145" s="161"/>
      <c r="CK145" s="161"/>
      <c r="CL145" s="161"/>
      <c r="CM145" s="161"/>
      <c r="CN145" s="161"/>
      <c r="CO145" s="161"/>
      <c r="CP145" s="161"/>
      <c r="CQ145" s="161"/>
      <c r="CR145" s="161"/>
      <c r="CS145" s="161"/>
      <c r="CT145" s="161"/>
      <c r="CU145" s="161"/>
      <c r="CV145" s="161"/>
      <c r="CW145" s="161"/>
      <c r="CX145" s="161"/>
      <c r="CY145" s="161"/>
      <c r="CZ145" s="161"/>
      <c r="DA145" s="161"/>
      <c r="DB145" s="161"/>
      <c r="DC145" s="161"/>
      <c r="DD145" s="161"/>
    </row>
    <row r="146" spans="1:108">
      <c r="A146" s="163"/>
      <c r="B146" s="163"/>
      <c r="C146" s="163"/>
      <c r="D146" s="163"/>
      <c r="E146" s="174"/>
      <c r="F146" s="156"/>
      <c r="G146" s="172"/>
      <c r="H146" s="163"/>
      <c r="I146" s="164"/>
      <c r="J146" s="165"/>
      <c r="K146" s="155"/>
      <c r="L146" s="155"/>
      <c r="M146" s="163"/>
      <c r="N146" s="163"/>
      <c r="O146" s="164"/>
      <c r="P146" s="165"/>
      <c r="Q146" s="163"/>
      <c r="R146" s="163"/>
      <c r="S146" s="157"/>
      <c r="T146" s="163"/>
      <c r="U146" s="164"/>
      <c r="V146" s="173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161"/>
      <c r="AV146" s="161"/>
      <c r="AW146" s="161"/>
      <c r="AX146" s="161"/>
      <c r="AY146" s="161"/>
      <c r="AZ146" s="161"/>
      <c r="BA146" s="161"/>
      <c r="BB146" s="161"/>
      <c r="BC146" s="161"/>
      <c r="BD146" s="161"/>
      <c r="BE146" s="161"/>
      <c r="BF146" s="161"/>
      <c r="BG146" s="161"/>
      <c r="BH146" s="161"/>
      <c r="BI146" s="161"/>
      <c r="BJ146" s="161"/>
      <c r="BK146" s="161"/>
      <c r="BL146" s="161"/>
      <c r="BM146" s="161"/>
      <c r="BN146" s="161"/>
      <c r="BO146" s="161"/>
      <c r="BP146" s="161"/>
      <c r="BQ146" s="161"/>
      <c r="BR146" s="161"/>
      <c r="BS146" s="161"/>
      <c r="BT146" s="161"/>
      <c r="BU146" s="161"/>
      <c r="BV146" s="161"/>
      <c r="BW146" s="161"/>
      <c r="BX146" s="161"/>
      <c r="BY146" s="161"/>
      <c r="BZ146" s="161"/>
      <c r="CA146" s="161"/>
      <c r="CB146" s="161"/>
      <c r="CC146" s="161"/>
      <c r="CD146" s="161"/>
      <c r="CE146" s="161"/>
      <c r="CF146" s="161"/>
      <c r="CG146" s="161"/>
      <c r="CH146" s="161"/>
      <c r="CI146" s="161"/>
      <c r="CJ146" s="161"/>
      <c r="CK146" s="161"/>
      <c r="CL146" s="161"/>
      <c r="CM146" s="161"/>
      <c r="CN146" s="161"/>
      <c r="CO146" s="161"/>
      <c r="CP146" s="161"/>
      <c r="CQ146" s="161"/>
      <c r="CR146" s="161"/>
      <c r="CS146" s="161"/>
      <c r="CT146" s="161"/>
      <c r="CU146" s="161"/>
      <c r="CV146" s="161"/>
      <c r="CW146" s="161"/>
      <c r="CX146" s="161"/>
      <c r="CY146" s="161"/>
      <c r="CZ146" s="161"/>
      <c r="DA146" s="161"/>
      <c r="DB146" s="161"/>
      <c r="DC146" s="161"/>
      <c r="DD146" s="161"/>
    </row>
    <row r="147" spans="1:108">
      <c r="A147" s="163"/>
      <c r="B147" s="163"/>
      <c r="C147" s="163"/>
      <c r="D147" s="163"/>
      <c r="E147" s="174"/>
      <c r="F147" s="156"/>
      <c r="G147" s="172"/>
      <c r="H147" s="163"/>
      <c r="I147" s="164"/>
      <c r="J147" s="165"/>
      <c r="K147" s="155"/>
      <c r="L147" s="155"/>
      <c r="M147" s="163"/>
      <c r="N147" s="163"/>
      <c r="O147" s="164"/>
      <c r="P147" s="165"/>
      <c r="Q147" s="163"/>
      <c r="R147" s="163"/>
      <c r="S147" s="157"/>
      <c r="T147" s="163"/>
      <c r="U147" s="164"/>
      <c r="V147" s="173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161"/>
      <c r="AV147" s="161"/>
      <c r="AW147" s="161"/>
      <c r="AX147" s="161"/>
      <c r="AY147" s="161"/>
      <c r="AZ147" s="161"/>
      <c r="BA147" s="161"/>
      <c r="BB147" s="161"/>
      <c r="BC147" s="161"/>
      <c r="BD147" s="161"/>
      <c r="BE147" s="161"/>
      <c r="BF147" s="161"/>
      <c r="BG147" s="161"/>
      <c r="BH147" s="161"/>
      <c r="BI147" s="161"/>
      <c r="BJ147" s="161"/>
      <c r="BK147" s="161"/>
      <c r="BL147" s="161"/>
      <c r="BM147" s="161"/>
      <c r="BN147" s="161"/>
      <c r="BO147" s="161"/>
      <c r="BP147" s="161"/>
      <c r="BQ147" s="161"/>
      <c r="BR147" s="161"/>
      <c r="BS147" s="161"/>
      <c r="BT147" s="161"/>
      <c r="BU147" s="161"/>
      <c r="BV147" s="161"/>
      <c r="BW147" s="161"/>
      <c r="BX147" s="161"/>
      <c r="BY147" s="161"/>
      <c r="BZ147" s="161"/>
      <c r="CA147" s="161"/>
      <c r="CB147" s="161"/>
      <c r="CC147" s="161"/>
      <c r="CD147" s="161"/>
      <c r="CE147" s="161"/>
      <c r="CF147" s="161"/>
      <c r="CG147" s="161"/>
      <c r="CH147" s="161"/>
      <c r="CI147" s="161"/>
      <c r="CJ147" s="161"/>
      <c r="CK147" s="161"/>
      <c r="CL147" s="161"/>
      <c r="CM147" s="161"/>
      <c r="CN147" s="161"/>
      <c r="CO147" s="161"/>
      <c r="CP147" s="161"/>
      <c r="CQ147" s="161"/>
      <c r="CR147" s="161"/>
      <c r="CS147" s="161"/>
      <c r="CT147" s="161"/>
      <c r="CU147" s="161"/>
      <c r="CV147" s="161"/>
      <c r="CW147" s="161"/>
      <c r="CX147" s="161"/>
      <c r="CY147" s="161"/>
      <c r="CZ147" s="161"/>
      <c r="DA147" s="161"/>
      <c r="DB147" s="161"/>
      <c r="DC147" s="161"/>
      <c r="DD147" s="161"/>
    </row>
    <row r="148" spans="1:108">
      <c r="A148" s="163"/>
      <c r="B148" s="163"/>
      <c r="C148" s="163"/>
      <c r="D148" s="163"/>
      <c r="E148" s="174"/>
      <c r="F148" s="156"/>
      <c r="G148" s="172"/>
      <c r="H148" s="163"/>
      <c r="I148" s="164"/>
      <c r="J148" s="165"/>
      <c r="K148" s="155"/>
      <c r="L148" s="155"/>
      <c r="M148" s="163"/>
      <c r="N148" s="163"/>
      <c r="O148" s="164"/>
      <c r="P148" s="165"/>
      <c r="Q148" s="163"/>
      <c r="R148" s="163"/>
      <c r="S148" s="157"/>
      <c r="T148" s="163"/>
      <c r="U148" s="164"/>
      <c r="V148" s="173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161"/>
      <c r="AV148" s="161"/>
      <c r="AW148" s="161"/>
      <c r="AX148" s="161"/>
      <c r="AY148" s="161"/>
      <c r="AZ148" s="161"/>
      <c r="BA148" s="161"/>
      <c r="BB148" s="161"/>
      <c r="BC148" s="161"/>
      <c r="BD148" s="161"/>
      <c r="BE148" s="161"/>
      <c r="BF148" s="161"/>
      <c r="BG148" s="161"/>
      <c r="BH148" s="161"/>
      <c r="BI148" s="161"/>
      <c r="BJ148" s="161"/>
      <c r="BK148" s="161"/>
      <c r="BL148" s="161"/>
      <c r="BM148" s="161"/>
      <c r="BN148" s="161"/>
      <c r="BO148" s="161"/>
      <c r="BP148" s="161"/>
      <c r="BQ148" s="161"/>
      <c r="BR148" s="161"/>
      <c r="BS148" s="161"/>
      <c r="BT148" s="161"/>
      <c r="BU148" s="161"/>
      <c r="BV148" s="161"/>
      <c r="BW148" s="161"/>
      <c r="BX148" s="161"/>
      <c r="BY148" s="161"/>
      <c r="BZ148" s="161"/>
      <c r="CA148" s="161"/>
      <c r="CB148" s="161"/>
      <c r="CC148" s="161"/>
      <c r="CD148" s="161"/>
      <c r="CE148" s="161"/>
      <c r="CF148" s="161"/>
      <c r="CG148" s="161"/>
      <c r="CH148" s="161"/>
      <c r="CI148" s="161"/>
      <c r="CJ148" s="161"/>
      <c r="CK148" s="161"/>
      <c r="CL148" s="161"/>
      <c r="CM148" s="161"/>
      <c r="CN148" s="161"/>
      <c r="CO148" s="161"/>
      <c r="CP148" s="161"/>
      <c r="CQ148" s="161"/>
      <c r="CR148" s="161"/>
      <c r="CS148" s="161"/>
      <c r="CT148" s="161"/>
      <c r="CU148" s="161"/>
      <c r="CV148" s="161"/>
      <c r="CW148" s="161"/>
      <c r="CX148" s="161"/>
      <c r="CY148" s="161"/>
      <c r="CZ148" s="161"/>
      <c r="DA148" s="161"/>
      <c r="DB148" s="161"/>
      <c r="DC148" s="161"/>
      <c r="DD148" s="161"/>
    </row>
    <row r="149" spans="1:108">
      <c r="A149" s="163"/>
      <c r="B149" s="163"/>
      <c r="C149" s="163"/>
      <c r="D149" s="163"/>
      <c r="E149" s="174"/>
      <c r="F149" s="156"/>
      <c r="G149" s="172"/>
      <c r="H149" s="163"/>
      <c r="I149" s="164"/>
      <c r="J149" s="165"/>
      <c r="K149" s="155"/>
      <c r="L149" s="155"/>
      <c r="M149" s="163"/>
      <c r="N149" s="163"/>
      <c r="O149" s="164"/>
      <c r="P149" s="165"/>
      <c r="Q149" s="163"/>
      <c r="R149" s="163"/>
      <c r="S149" s="157"/>
      <c r="T149" s="163"/>
      <c r="U149" s="164"/>
      <c r="V149" s="173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161"/>
      <c r="AV149" s="161"/>
      <c r="AW149" s="161"/>
      <c r="AX149" s="161"/>
      <c r="AY149" s="161"/>
      <c r="AZ149" s="161"/>
      <c r="BA149" s="161"/>
      <c r="BB149" s="161"/>
      <c r="BC149" s="161"/>
      <c r="BD149" s="161"/>
      <c r="BE149" s="161"/>
      <c r="BF149" s="161"/>
      <c r="BG149" s="161"/>
      <c r="BH149" s="161"/>
      <c r="BI149" s="161"/>
      <c r="BJ149" s="161"/>
      <c r="BK149" s="161"/>
      <c r="BL149" s="161"/>
      <c r="BM149" s="161"/>
      <c r="BN149" s="161"/>
      <c r="BO149" s="161"/>
      <c r="BP149" s="161"/>
      <c r="BQ149" s="161"/>
      <c r="BR149" s="161"/>
      <c r="BS149" s="161"/>
      <c r="BT149" s="161"/>
      <c r="BU149" s="161"/>
      <c r="BV149" s="161"/>
      <c r="BW149" s="161"/>
      <c r="BX149" s="161"/>
      <c r="BY149" s="161"/>
      <c r="BZ149" s="161"/>
      <c r="CA149" s="161"/>
      <c r="CB149" s="161"/>
      <c r="CC149" s="161"/>
      <c r="CD149" s="161"/>
      <c r="CE149" s="161"/>
      <c r="CF149" s="161"/>
      <c r="CG149" s="161"/>
      <c r="CH149" s="161"/>
      <c r="CI149" s="161"/>
      <c r="CJ149" s="161"/>
      <c r="CK149" s="161"/>
      <c r="CL149" s="161"/>
      <c r="CM149" s="161"/>
      <c r="CN149" s="161"/>
      <c r="CO149" s="161"/>
      <c r="CP149" s="161"/>
      <c r="CQ149" s="161"/>
      <c r="CR149" s="161"/>
      <c r="CS149" s="161"/>
      <c r="CT149" s="161"/>
      <c r="CU149" s="161"/>
      <c r="CV149" s="161"/>
      <c r="CW149" s="161"/>
      <c r="CX149" s="161"/>
      <c r="CY149" s="161"/>
      <c r="CZ149" s="161"/>
      <c r="DA149" s="161"/>
      <c r="DB149" s="161"/>
      <c r="DC149" s="161"/>
      <c r="DD149" s="161"/>
    </row>
    <row r="150" spans="1:108">
      <c r="A150" s="163"/>
      <c r="B150" s="163"/>
      <c r="C150" s="163"/>
      <c r="D150" s="163"/>
      <c r="E150" s="174"/>
      <c r="F150" s="156"/>
      <c r="G150" s="172"/>
      <c r="H150" s="163"/>
      <c r="I150" s="164"/>
      <c r="J150" s="165"/>
      <c r="K150" s="155"/>
      <c r="L150" s="155"/>
      <c r="M150" s="163"/>
      <c r="N150" s="163"/>
      <c r="O150" s="164"/>
      <c r="P150" s="165"/>
      <c r="Q150" s="163"/>
      <c r="R150" s="163"/>
      <c r="S150" s="157"/>
      <c r="T150" s="163"/>
      <c r="U150" s="164"/>
      <c r="V150" s="173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161"/>
      <c r="AV150" s="161"/>
      <c r="AW150" s="161"/>
      <c r="AX150" s="161"/>
      <c r="AY150" s="161"/>
      <c r="AZ150" s="161"/>
      <c r="BA150" s="161"/>
      <c r="BB150" s="161"/>
      <c r="BC150" s="161"/>
      <c r="BD150" s="161"/>
      <c r="BE150" s="161"/>
      <c r="BF150" s="161"/>
      <c r="BG150" s="161"/>
      <c r="BH150" s="161"/>
      <c r="BI150" s="161"/>
      <c r="BJ150" s="161"/>
      <c r="BK150" s="161"/>
      <c r="BL150" s="161"/>
      <c r="BM150" s="161"/>
      <c r="BN150" s="161"/>
      <c r="BO150" s="161"/>
      <c r="BP150" s="161"/>
      <c r="BQ150" s="161"/>
      <c r="BR150" s="161"/>
      <c r="BS150" s="161"/>
      <c r="BT150" s="161"/>
      <c r="BU150" s="161"/>
      <c r="BV150" s="161"/>
      <c r="BW150" s="161"/>
      <c r="BX150" s="161"/>
      <c r="BY150" s="161"/>
      <c r="BZ150" s="161"/>
      <c r="CA150" s="161"/>
      <c r="CB150" s="161"/>
      <c r="CC150" s="161"/>
      <c r="CD150" s="161"/>
      <c r="CE150" s="161"/>
      <c r="CF150" s="161"/>
      <c r="CG150" s="161"/>
      <c r="CH150" s="161"/>
      <c r="CI150" s="161"/>
      <c r="CJ150" s="161"/>
      <c r="CK150" s="161"/>
      <c r="CL150" s="161"/>
      <c r="CM150" s="161"/>
      <c r="CN150" s="161"/>
      <c r="CO150" s="161"/>
      <c r="CP150" s="161"/>
      <c r="CQ150" s="161"/>
      <c r="CR150" s="161"/>
      <c r="CS150" s="161"/>
      <c r="CT150" s="161"/>
      <c r="CU150" s="161"/>
      <c r="CV150" s="161"/>
      <c r="CW150" s="161"/>
      <c r="CX150" s="161"/>
      <c r="CY150" s="161"/>
      <c r="CZ150" s="161"/>
      <c r="DA150" s="161"/>
      <c r="DB150" s="161"/>
      <c r="DC150" s="161"/>
      <c r="DD150" s="161"/>
    </row>
    <row r="151" spans="1:108">
      <c r="A151" s="163"/>
      <c r="B151" s="163"/>
      <c r="C151" s="163"/>
      <c r="D151" s="163"/>
      <c r="E151" s="174"/>
      <c r="F151" s="156"/>
      <c r="G151" s="172"/>
      <c r="H151" s="163"/>
      <c r="I151" s="164"/>
      <c r="J151" s="165"/>
      <c r="K151" s="155"/>
      <c r="L151" s="155"/>
      <c r="M151" s="163"/>
      <c r="N151" s="163"/>
      <c r="O151" s="164"/>
      <c r="P151" s="165"/>
      <c r="Q151" s="163"/>
      <c r="R151" s="163"/>
      <c r="S151" s="157"/>
      <c r="T151" s="163"/>
      <c r="U151" s="164"/>
      <c r="V151" s="173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161"/>
      <c r="AV151" s="161"/>
      <c r="AW151" s="161"/>
      <c r="AX151" s="161"/>
      <c r="AY151" s="161"/>
      <c r="AZ151" s="161"/>
      <c r="BA151" s="161"/>
      <c r="BB151" s="161"/>
      <c r="BC151" s="161"/>
      <c r="BD151" s="161"/>
      <c r="BE151" s="161"/>
      <c r="BF151" s="161"/>
      <c r="BG151" s="161"/>
      <c r="BH151" s="161"/>
      <c r="BI151" s="161"/>
      <c r="BJ151" s="161"/>
      <c r="BK151" s="161"/>
      <c r="BL151" s="161"/>
      <c r="BM151" s="161"/>
      <c r="BN151" s="161"/>
      <c r="BO151" s="161"/>
      <c r="BP151" s="161"/>
      <c r="BQ151" s="161"/>
      <c r="BR151" s="161"/>
      <c r="BS151" s="161"/>
      <c r="BT151" s="161"/>
      <c r="BU151" s="161"/>
      <c r="BV151" s="161"/>
      <c r="BW151" s="161"/>
      <c r="BX151" s="161"/>
      <c r="BY151" s="161"/>
      <c r="BZ151" s="161"/>
      <c r="CA151" s="161"/>
      <c r="CB151" s="161"/>
      <c r="CC151" s="161"/>
      <c r="CD151" s="161"/>
      <c r="CE151" s="161"/>
      <c r="CF151" s="161"/>
      <c r="CG151" s="161"/>
      <c r="CH151" s="161"/>
      <c r="CI151" s="161"/>
      <c r="CJ151" s="161"/>
      <c r="CK151" s="161"/>
      <c r="CL151" s="161"/>
      <c r="CM151" s="161"/>
      <c r="CN151" s="161"/>
      <c r="CO151" s="161"/>
      <c r="CP151" s="161"/>
      <c r="CQ151" s="161"/>
      <c r="CR151" s="161"/>
      <c r="CS151" s="161"/>
      <c r="CT151" s="161"/>
      <c r="CU151" s="161"/>
      <c r="CV151" s="161"/>
      <c r="CW151" s="161"/>
      <c r="CX151" s="161"/>
      <c r="CY151" s="161"/>
      <c r="CZ151" s="161"/>
      <c r="DA151" s="161"/>
      <c r="DB151" s="161"/>
      <c r="DC151" s="161"/>
      <c r="DD151" s="161"/>
    </row>
    <row r="152" spans="1:108">
      <c r="A152" s="163"/>
      <c r="B152" s="163"/>
      <c r="C152" s="163"/>
      <c r="D152" s="163"/>
      <c r="E152" s="174"/>
      <c r="F152" s="156"/>
      <c r="G152" s="172"/>
      <c r="H152" s="163"/>
      <c r="I152" s="164"/>
      <c r="J152" s="165"/>
      <c r="K152" s="155"/>
      <c r="L152" s="155"/>
      <c r="M152" s="163"/>
      <c r="N152" s="163"/>
      <c r="O152" s="164"/>
      <c r="P152" s="165"/>
      <c r="Q152" s="163"/>
      <c r="R152" s="163"/>
      <c r="S152" s="157"/>
      <c r="T152" s="163"/>
      <c r="U152" s="164"/>
      <c r="V152" s="173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161"/>
      <c r="AV152" s="161"/>
      <c r="AW152" s="161"/>
      <c r="AX152" s="161"/>
      <c r="AY152" s="161"/>
      <c r="AZ152" s="161"/>
      <c r="BA152" s="161"/>
      <c r="BB152" s="161"/>
      <c r="BC152" s="161"/>
      <c r="BD152" s="161"/>
      <c r="BE152" s="161"/>
      <c r="BF152" s="161"/>
      <c r="BG152" s="161"/>
      <c r="BH152" s="161"/>
      <c r="BI152" s="161"/>
      <c r="BJ152" s="161"/>
      <c r="BK152" s="161"/>
      <c r="BL152" s="161"/>
      <c r="BM152" s="161"/>
      <c r="BN152" s="161"/>
      <c r="BO152" s="161"/>
      <c r="BP152" s="161"/>
      <c r="BQ152" s="161"/>
      <c r="BR152" s="161"/>
      <c r="BS152" s="161"/>
      <c r="BT152" s="161"/>
      <c r="BU152" s="161"/>
      <c r="BV152" s="161"/>
      <c r="BW152" s="161"/>
      <c r="BX152" s="161"/>
      <c r="BY152" s="161"/>
      <c r="BZ152" s="161"/>
      <c r="CA152" s="161"/>
      <c r="CB152" s="161"/>
      <c r="CC152" s="161"/>
      <c r="CD152" s="161"/>
      <c r="CE152" s="161"/>
      <c r="CF152" s="161"/>
      <c r="CG152" s="161"/>
      <c r="CH152" s="161"/>
      <c r="CI152" s="161"/>
      <c r="CJ152" s="161"/>
      <c r="CK152" s="161"/>
      <c r="CL152" s="161"/>
      <c r="CM152" s="161"/>
      <c r="CN152" s="161"/>
      <c r="CO152" s="161"/>
      <c r="CP152" s="161"/>
      <c r="CQ152" s="161"/>
      <c r="CR152" s="161"/>
      <c r="CS152" s="161"/>
      <c r="CT152" s="161"/>
      <c r="CU152" s="161"/>
      <c r="CV152" s="161"/>
      <c r="CW152" s="161"/>
      <c r="CX152" s="161"/>
      <c r="CY152" s="161"/>
      <c r="CZ152" s="161"/>
      <c r="DA152" s="161"/>
      <c r="DB152" s="161"/>
      <c r="DC152" s="161"/>
      <c r="DD152" s="161"/>
    </row>
    <row r="153" spans="1:108">
      <c r="A153" s="163"/>
      <c r="B153" s="163"/>
      <c r="C153" s="163"/>
      <c r="D153" s="163"/>
      <c r="E153" s="174"/>
      <c r="F153" s="156"/>
      <c r="G153" s="172"/>
      <c r="H153" s="163"/>
      <c r="I153" s="164"/>
      <c r="J153" s="165"/>
      <c r="K153" s="155"/>
      <c r="L153" s="155"/>
      <c r="M153" s="163"/>
      <c r="N153" s="163"/>
      <c r="O153" s="164"/>
      <c r="P153" s="165"/>
      <c r="Q153" s="163"/>
      <c r="R153" s="163"/>
      <c r="S153" s="157"/>
      <c r="T153" s="163"/>
      <c r="U153" s="164"/>
      <c r="V153" s="173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161"/>
      <c r="AV153" s="161"/>
      <c r="AW153" s="161"/>
      <c r="AX153" s="161"/>
      <c r="AY153" s="161"/>
      <c r="AZ153" s="161"/>
      <c r="BA153" s="161"/>
      <c r="BB153" s="161"/>
      <c r="BC153" s="161"/>
      <c r="BD153" s="161"/>
      <c r="BE153" s="161"/>
      <c r="BF153" s="161"/>
      <c r="BG153" s="161"/>
      <c r="BH153" s="161"/>
      <c r="BI153" s="161"/>
      <c r="BJ153" s="161"/>
      <c r="BK153" s="161"/>
      <c r="BL153" s="161"/>
      <c r="BM153" s="161"/>
      <c r="BN153" s="161"/>
      <c r="BO153" s="161"/>
      <c r="BP153" s="161"/>
      <c r="BQ153" s="161"/>
      <c r="BR153" s="161"/>
      <c r="BS153" s="161"/>
      <c r="BT153" s="161"/>
      <c r="BU153" s="161"/>
      <c r="BV153" s="161"/>
      <c r="BW153" s="161"/>
      <c r="BX153" s="161"/>
      <c r="BY153" s="161"/>
      <c r="BZ153" s="161"/>
      <c r="CA153" s="161"/>
      <c r="CB153" s="161"/>
      <c r="CC153" s="161"/>
      <c r="CD153" s="161"/>
      <c r="CE153" s="161"/>
      <c r="CF153" s="161"/>
      <c r="CG153" s="161"/>
      <c r="CH153" s="161"/>
      <c r="CI153" s="161"/>
      <c r="CJ153" s="161"/>
      <c r="CK153" s="161"/>
      <c r="CL153" s="161"/>
      <c r="CM153" s="161"/>
      <c r="CN153" s="161"/>
      <c r="CO153" s="161"/>
      <c r="CP153" s="161"/>
      <c r="CQ153" s="161"/>
      <c r="CR153" s="161"/>
      <c r="CS153" s="161"/>
      <c r="CT153" s="161"/>
      <c r="CU153" s="161"/>
      <c r="CV153" s="161"/>
      <c r="CW153" s="161"/>
      <c r="CX153" s="161"/>
      <c r="CY153" s="161"/>
      <c r="CZ153" s="161"/>
      <c r="DA153" s="161"/>
      <c r="DB153" s="161"/>
      <c r="DC153" s="161"/>
      <c r="DD153" s="161"/>
    </row>
    <row r="154" spans="1:108">
      <c r="A154" s="163"/>
      <c r="B154" s="163"/>
      <c r="C154" s="163"/>
      <c r="D154" s="163"/>
      <c r="E154" s="174"/>
      <c r="F154" s="156"/>
      <c r="G154" s="172"/>
      <c r="H154" s="163"/>
      <c r="I154" s="164"/>
      <c r="J154" s="165"/>
      <c r="K154" s="155"/>
      <c r="L154" s="155"/>
      <c r="M154" s="163"/>
      <c r="N154" s="163"/>
      <c r="O154" s="164"/>
      <c r="P154" s="165"/>
      <c r="Q154" s="163"/>
      <c r="R154" s="163"/>
      <c r="S154" s="157"/>
      <c r="T154" s="163"/>
      <c r="U154" s="164"/>
      <c r="V154" s="173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161"/>
      <c r="AV154" s="161"/>
      <c r="AW154" s="161"/>
      <c r="AX154" s="161"/>
      <c r="AY154" s="161"/>
      <c r="AZ154" s="161"/>
      <c r="BA154" s="161"/>
      <c r="BB154" s="161"/>
      <c r="BC154" s="161"/>
      <c r="BD154" s="161"/>
      <c r="BE154" s="161"/>
      <c r="BF154" s="161"/>
      <c r="BG154" s="161"/>
      <c r="BH154" s="161"/>
      <c r="BI154" s="161"/>
      <c r="BJ154" s="161"/>
      <c r="BK154" s="161"/>
      <c r="BL154" s="161"/>
      <c r="BM154" s="161"/>
      <c r="BN154" s="161"/>
      <c r="BO154" s="161"/>
      <c r="BP154" s="161"/>
      <c r="BQ154" s="161"/>
      <c r="BR154" s="161"/>
      <c r="BS154" s="161"/>
      <c r="BT154" s="161"/>
      <c r="BU154" s="161"/>
      <c r="BV154" s="161"/>
      <c r="BW154" s="161"/>
      <c r="BX154" s="161"/>
      <c r="BY154" s="161"/>
      <c r="BZ154" s="161"/>
      <c r="CA154" s="161"/>
      <c r="CB154" s="161"/>
      <c r="CC154" s="161"/>
      <c r="CD154" s="161"/>
      <c r="CE154" s="161"/>
      <c r="CF154" s="161"/>
      <c r="CG154" s="161"/>
      <c r="CH154" s="161"/>
      <c r="CI154" s="161"/>
      <c r="CJ154" s="161"/>
      <c r="CK154" s="161"/>
      <c r="CL154" s="161"/>
      <c r="CM154" s="161"/>
      <c r="CN154" s="161"/>
      <c r="CO154" s="161"/>
      <c r="CP154" s="161"/>
      <c r="CQ154" s="161"/>
      <c r="CR154" s="161"/>
      <c r="CS154" s="161"/>
      <c r="CT154" s="161"/>
      <c r="CU154" s="161"/>
      <c r="CV154" s="161"/>
      <c r="CW154" s="161"/>
      <c r="CX154" s="161"/>
      <c r="CY154" s="161"/>
      <c r="CZ154" s="161"/>
      <c r="DA154" s="161"/>
      <c r="DB154" s="161"/>
      <c r="DC154" s="161"/>
      <c r="DD154" s="161"/>
    </row>
    <row r="155" spans="1:108">
      <c r="A155" s="163"/>
      <c r="B155" s="163"/>
      <c r="C155" s="163"/>
      <c r="D155" s="163"/>
      <c r="E155" s="174"/>
      <c r="F155" s="156"/>
      <c r="G155" s="172"/>
      <c r="H155" s="163"/>
      <c r="I155" s="164"/>
      <c r="J155" s="165"/>
      <c r="K155" s="155"/>
      <c r="L155" s="155"/>
      <c r="M155" s="163"/>
      <c r="N155" s="163"/>
      <c r="O155" s="164"/>
      <c r="P155" s="165"/>
      <c r="Q155" s="163"/>
      <c r="R155" s="163"/>
      <c r="S155" s="157"/>
      <c r="T155" s="163"/>
      <c r="U155" s="164"/>
      <c r="V155" s="173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161"/>
      <c r="AV155" s="161"/>
      <c r="AW155" s="161"/>
      <c r="AX155" s="161"/>
      <c r="AY155" s="161"/>
      <c r="AZ155" s="161"/>
      <c r="BA155" s="161"/>
      <c r="BB155" s="161"/>
      <c r="BC155" s="161"/>
      <c r="BD155" s="161"/>
      <c r="BE155" s="161"/>
      <c r="BF155" s="161"/>
      <c r="BG155" s="161"/>
      <c r="BH155" s="161"/>
      <c r="BI155" s="161"/>
      <c r="BJ155" s="161"/>
      <c r="BK155" s="161"/>
      <c r="BL155" s="161"/>
      <c r="BM155" s="161"/>
      <c r="BN155" s="161"/>
      <c r="BO155" s="161"/>
      <c r="BP155" s="161"/>
      <c r="BQ155" s="161"/>
      <c r="BR155" s="161"/>
      <c r="BS155" s="161"/>
      <c r="BT155" s="161"/>
      <c r="BU155" s="161"/>
      <c r="BV155" s="161"/>
      <c r="BW155" s="161"/>
      <c r="BX155" s="161"/>
      <c r="BY155" s="161"/>
      <c r="BZ155" s="161"/>
      <c r="CA155" s="161"/>
      <c r="CB155" s="161"/>
      <c r="CC155" s="161"/>
      <c r="CD155" s="161"/>
      <c r="CE155" s="161"/>
      <c r="CF155" s="161"/>
      <c r="CG155" s="161"/>
      <c r="CH155" s="161"/>
      <c r="CI155" s="161"/>
      <c r="CJ155" s="161"/>
      <c r="CK155" s="161"/>
      <c r="CL155" s="161"/>
      <c r="CM155" s="161"/>
      <c r="CN155" s="161"/>
      <c r="CO155" s="161"/>
      <c r="CP155" s="161"/>
      <c r="CQ155" s="161"/>
      <c r="CR155" s="161"/>
      <c r="CS155" s="161"/>
      <c r="CT155" s="161"/>
      <c r="CU155" s="161"/>
      <c r="CV155" s="161"/>
      <c r="CW155" s="161"/>
      <c r="CX155" s="161"/>
      <c r="CY155" s="161"/>
      <c r="CZ155" s="161"/>
      <c r="DA155" s="161"/>
      <c r="DB155" s="161"/>
      <c r="DC155" s="161"/>
      <c r="DD155" s="161"/>
    </row>
    <row r="156" spans="1:108">
      <c r="A156" s="163"/>
      <c r="B156" s="163"/>
      <c r="C156" s="163"/>
      <c r="D156" s="163"/>
      <c r="E156" s="174"/>
      <c r="F156" s="156"/>
      <c r="G156" s="172"/>
      <c r="H156" s="163"/>
      <c r="I156" s="164"/>
      <c r="J156" s="165"/>
      <c r="K156" s="155"/>
      <c r="L156" s="155"/>
      <c r="M156" s="163"/>
      <c r="N156" s="163"/>
      <c r="O156" s="164"/>
      <c r="P156" s="165"/>
      <c r="Q156" s="163"/>
      <c r="R156" s="163"/>
      <c r="S156" s="157"/>
      <c r="T156" s="163"/>
      <c r="U156" s="164"/>
      <c r="V156" s="173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161"/>
      <c r="AV156" s="161"/>
      <c r="AW156" s="161"/>
      <c r="AX156" s="161"/>
      <c r="AY156" s="161"/>
      <c r="AZ156" s="161"/>
      <c r="BA156" s="161"/>
      <c r="BB156" s="161"/>
      <c r="BC156" s="161"/>
      <c r="BD156" s="161"/>
      <c r="BE156" s="161"/>
      <c r="BF156" s="161"/>
      <c r="BG156" s="161"/>
      <c r="BH156" s="161"/>
      <c r="BI156" s="161"/>
      <c r="BJ156" s="161"/>
      <c r="BK156" s="161"/>
      <c r="BL156" s="161"/>
      <c r="BM156" s="161"/>
      <c r="BN156" s="161"/>
      <c r="BO156" s="161"/>
      <c r="BP156" s="161"/>
      <c r="BQ156" s="161"/>
      <c r="BR156" s="161"/>
      <c r="BS156" s="161"/>
      <c r="BT156" s="161"/>
      <c r="BU156" s="161"/>
      <c r="BV156" s="161"/>
      <c r="BW156" s="161"/>
      <c r="BX156" s="161"/>
      <c r="BY156" s="161"/>
      <c r="BZ156" s="161"/>
      <c r="CA156" s="161"/>
      <c r="CB156" s="161"/>
      <c r="CC156" s="161"/>
      <c r="CD156" s="161"/>
      <c r="CE156" s="161"/>
      <c r="CF156" s="161"/>
      <c r="CG156" s="161"/>
      <c r="CH156" s="161"/>
      <c r="CI156" s="161"/>
      <c r="CJ156" s="161"/>
      <c r="CK156" s="161"/>
      <c r="CL156" s="161"/>
      <c r="CM156" s="161"/>
      <c r="CN156" s="161"/>
      <c r="CO156" s="161"/>
      <c r="CP156" s="161"/>
      <c r="CQ156" s="161"/>
      <c r="CR156" s="161"/>
      <c r="CS156" s="161"/>
      <c r="CT156" s="161"/>
      <c r="CU156" s="161"/>
      <c r="CV156" s="161"/>
      <c r="CW156" s="161"/>
      <c r="CX156" s="161"/>
      <c r="CY156" s="161"/>
      <c r="CZ156" s="161"/>
      <c r="DA156" s="161"/>
      <c r="DB156" s="161"/>
      <c r="DC156" s="161"/>
      <c r="DD156" s="161"/>
    </row>
    <row r="157" spans="1:108">
      <c r="A157" s="163"/>
      <c r="B157" s="163"/>
      <c r="C157" s="163"/>
      <c r="D157" s="163"/>
      <c r="E157" s="174"/>
      <c r="F157" s="156"/>
      <c r="G157" s="172"/>
      <c r="H157" s="163"/>
      <c r="I157" s="164"/>
      <c r="J157" s="165"/>
      <c r="K157" s="155"/>
      <c r="L157" s="155"/>
      <c r="M157" s="163"/>
      <c r="N157" s="163"/>
      <c r="O157" s="164"/>
      <c r="P157" s="165"/>
      <c r="Q157" s="163"/>
      <c r="R157" s="163"/>
      <c r="S157" s="157"/>
      <c r="T157" s="163"/>
      <c r="U157" s="164"/>
      <c r="V157" s="173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161"/>
      <c r="AV157" s="161"/>
      <c r="AW157" s="161"/>
      <c r="AX157" s="161"/>
      <c r="AY157" s="161"/>
      <c r="AZ157" s="161"/>
      <c r="BA157" s="161"/>
      <c r="BB157" s="161"/>
      <c r="BC157" s="161"/>
      <c r="BD157" s="161"/>
      <c r="BE157" s="161"/>
      <c r="BF157" s="161"/>
      <c r="BG157" s="161"/>
      <c r="BH157" s="161"/>
      <c r="BI157" s="161"/>
      <c r="BJ157" s="161"/>
      <c r="BK157" s="161"/>
      <c r="BL157" s="161"/>
      <c r="BM157" s="161"/>
      <c r="BN157" s="161"/>
      <c r="BO157" s="161"/>
      <c r="BP157" s="161"/>
      <c r="BQ157" s="161"/>
      <c r="BR157" s="161"/>
      <c r="BS157" s="161"/>
      <c r="BT157" s="161"/>
      <c r="BU157" s="161"/>
      <c r="BV157" s="161"/>
      <c r="BW157" s="161"/>
      <c r="BX157" s="161"/>
      <c r="BY157" s="161"/>
      <c r="BZ157" s="161"/>
      <c r="CA157" s="161"/>
      <c r="CB157" s="161"/>
      <c r="CC157" s="161"/>
      <c r="CD157" s="161"/>
      <c r="CE157" s="161"/>
      <c r="CF157" s="161"/>
      <c r="CG157" s="161"/>
      <c r="CH157" s="161"/>
      <c r="CI157" s="161"/>
      <c r="CJ157" s="161"/>
      <c r="CK157" s="161"/>
      <c r="CL157" s="161"/>
      <c r="CM157" s="161"/>
      <c r="CN157" s="161"/>
      <c r="CO157" s="161"/>
      <c r="CP157" s="161"/>
      <c r="CQ157" s="161"/>
      <c r="CR157" s="161"/>
      <c r="CS157" s="161"/>
      <c r="CT157" s="161"/>
      <c r="CU157" s="161"/>
      <c r="CV157" s="161"/>
      <c r="CW157" s="161"/>
      <c r="CX157" s="161"/>
      <c r="CY157" s="161"/>
      <c r="CZ157" s="161"/>
      <c r="DA157" s="161"/>
      <c r="DB157" s="161"/>
      <c r="DC157" s="161"/>
      <c r="DD157" s="161"/>
    </row>
    <row r="158" spans="1:108">
      <c r="A158" s="163"/>
      <c r="B158" s="163"/>
      <c r="C158" s="163"/>
      <c r="D158" s="163"/>
      <c r="E158" s="174"/>
      <c r="F158" s="156"/>
      <c r="G158" s="172"/>
      <c r="H158" s="163"/>
      <c r="I158" s="164"/>
      <c r="J158" s="165"/>
      <c r="K158" s="155"/>
      <c r="L158" s="155"/>
      <c r="M158" s="163"/>
      <c r="N158" s="163"/>
      <c r="O158" s="164"/>
      <c r="P158" s="165"/>
      <c r="Q158" s="163"/>
      <c r="R158" s="163"/>
      <c r="S158" s="157"/>
      <c r="T158" s="163"/>
      <c r="U158" s="164"/>
      <c r="V158" s="173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161"/>
      <c r="AV158" s="161"/>
      <c r="AW158" s="161"/>
      <c r="AX158" s="161"/>
      <c r="AY158" s="161"/>
      <c r="AZ158" s="161"/>
      <c r="BA158" s="161"/>
      <c r="BB158" s="161"/>
      <c r="BC158" s="161"/>
      <c r="BD158" s="161"/>
      <c r="BE158" s="161"/>
      <c r="BF158" s="161"/>
      <c r="BG158" s="161"/>
      <c r="BH158" s="161"/>
      <c r="BI158" s="161"/>
      <c r="BJ158" s="161"/>
      <c r="BK158" s="161"/>
      <c r="BL158" s="161"/>
      <c r="BM158" s="161"/>
      <c r="BN158" s="161"/>
      <c r="BO158" s="161"/>
      <c r="BP158" s="161"/>
      <c r="BQ158" s="161"/>
      <c r="BR158" s="161"/>
      <c r="BS158" s="161"/>
      <c r="BT158" s="161"/>
      <c r="BU158" s="161"/>
      <c r="BV158" s="161"/>
      <c r="BW158" s="161"/>
      <c r="BX158" s="161"/>
      <c r="BY158" s="161"/>
      <c r="BZ158" s="161"/>
      <c r="CA158" s="161"/>
      <c r="CB158" s="161"/>
      <c r="CC158" s="161"/>
      <c r="CD158" s="161"/>
      <c r="CE158" s="161"/>
      <c r="CF158" s="161"/>
      <c r="CG158" s="161"/>
      <c r="CH158" s="161"/>
      <c r="CI158" s="161"/>
      <c r="CJ158" s="161"/>
      <c r="CK158" s="161"/>
      <c r="CL158" s="161"/>
      <c r="CM158" s="161"/>
      <c r="CN158" s="161"/>
      <c r="CO158" s="161"/>
      <c r="CP158" s="161"/>
      <c r="CQ158" s="161"/>
      <c r="CR158" s="161"/>
      <c r="CS158" s="161"/>
      <c r="CT158" s="161"/>
      <c r="CU158" s="161"/>
      <c r="CV158" s="161"/>
      <c r="CW158" s="161"/>
      <c r="CX158" s="161"/>
      <c r="CY158" s="161"/>
      <c r="CZ158" s="161"/>
      <c r="DA158" s="161"/>
      <c r="DB158" s="161"/>
      <c r="DC158" s="161"/>
      <c r="DD158" s="161"/>
    </row>
    <row r="159" spans="1:108">
      <c r="A159" s="163"/>
      <c r="B159" s="163"/>
      <c r="C159" s="163"/>
      <c r="D159" s="163"/>
      <c r="E159" s="174"/>
      <c r="F159" s="156"/>
      <c r="G159" s="172"/>
      <c r="H159" s="163"/>
      <c r="I159" s="164"/>
      <c r="J159" s="165"/>
      <c r="K159" s="155"/>
      <c r="L159" s="155"/>
      <c r="M159" s="163"/>
      <c r="N159" s="163"/>
      <c r="O159" s="164"/>
      <c r="P159" s="165"/>
      <c r="Q159" s="163"/>
      <c r="R159" s="163"/>
      <c r="S159" s="157"/>
      <c r="T159" s="163"/>
      <c r="U159" s="164"/>
      <c r="V159" s="173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161"/>
      <c r="AV159" s="161"/>
      <c r="AW159" s="161"/>
      <c r="AX159" s="161"/>
      <c r="AY159" s="161"/>
      <c r="AZ159" s="161"/>
      <c r="BA159" s="161"/>
      <c r="BB159" s="161"/>
      <c r="BC159" s="161"/>
      <c r="BD159" s="161"/>
      <c r="BE159" s="161"/>
      <c r="BF159" s="161"/>
      <c r="BG159" s="161"/>
      <c r="BH159" s="161"/>
      <c r="BI159" s="161"/>
      <c r="BJ159" s="161"/>
      <c r="BK159" s="161"/>
      <c r="BL159" s="161"/>
      <c r="BM159" s="161"/>
      <c r="BN159" s="161"/>
      <c r="BO159" s="161"/>
      <c r="BP159" s="161"/>
      <c r="BQ159" s="161"/>
      <c r="BR159" s="161"/>
      <c r="BS159" s="161"/>
      <c r="BT159" s="161"/>
      <c r="BU159" s="161"/>
      <c r="BV159" s="161"/>
      <c r="BW159" s="161"/>
      <c r="BX159" s="161"/>
      <c r="BY159" s="161"/>
      <c r="BZ159" s="161"/>
      <c r="CA159" s="161"/>
      <c r="CB159" s="161"/>
      <c r="CC159" s="161"/>
      <c r="CD159" s="161"/>
      <c r="CE159" s="161"/>
      <c r="CF159" s="161"/>
      <c r="CG159" s="161"/>
      <c r="CH159" s="161"/>
      <c r="CI159" s="161"/>
      <c r="CJ159" s="161"/>
      <c r="CK159" s="161"/>
      <c r="CL159" s="161"/>
      <c r="CM159" s="161"/>
      <c r="CN159" s="161"/>
      <c r="CO159" s="161"/>
      <c r="CP159" s="161"/>
      <c r="CQ159" s="161"/>
      <c r="CR159" s="161"/>
      <c r="CS159" s="161"/>
      <c r="CT159" s="161"/>
      <c r="CU159" s="161"/>
      <c r="CV159" s="161"/>
      <c r="CW159" s="161"/>
      <c r="CX159" s="161"/>
      <c r="CY159" s="161"/>
      <c r="CZ159" s="161"/>
      <c r="DA159" s="161"/>
      <c r="DB159" s="161"/>
      <c r="DC159" s="161"/>
      <c r="DD159" s="161"/>
    </row>
    <row r="160" spans="1:108">
      <c r="A160" s="163"/>
      <c r="B160" s="163"/>
      <c r="C160" s="163"/>
      <c r="D160" s="163"/>
      <c r="E160" s="174"/>
      <c r="F160" s="156"/>
      <c r="G160" s="172"/>
      <c r="H160" s="163"/>
      <c r="I160" s="164"/>
      <c r="J160" s="165"/>
      <c r="K160" s="155"/>
      <c r="L160" s="155"/>
      <c r="M160" s="163"/>
      <c r="N160" s="163"/>
      <c r="O160" s="164"/>
      <c r="P160" s="165"/>
      <c r="Q160" s="163"/>
      <c r="R160" s="163"/>
      <c r="S160" s="157"/>
      <c r="T160" s="163"/>
      <c r="U160" s="164"/>
      <c r="V160" s="173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161"/>
      <c r="AV160" s="161"/>
      <c r="AW160" s="161"/>
      <c r="AX160" s="161"/>
      <c r="AY160" s="161"/>
      <c r="AZ160" s="161"/>
      <c r="BA160" s="161"/>
      <c r="BB160" s="161"/>
      <c r="BC160" s="161"/>
      <c r="BD160" s="161"/>
      <c r="BE160" s="161"/>
      <c r="BF160" s="161"/>
      <c r="BG160" s="161"/>
      <c r="BH160" s="161"/>
      <c r="BI160" s="161"/>
      <c r="BJ160" s="161"/>
      <c r="BK160" s="161"/>
      <c r="BL160" s="161"/>
      <c r="BM160" s="161"/>
      <c r="BN160" s="161"/>
      <c r="BO160" s="161"/>
      <c r="BP160" s="161"/>
      <c r="BQ160" s="161"/>
      <c r="BR160" s="161"/>
      <c r="BS160" s="161"/>
      <c r="BT160" s="161"/>
      <c r="BU160" s="161"/>
      <c r="BV160" s="161"/>
      <c r="BW160" s="161"/>
      <c r="BX160" s="161"/>
      <c r="BY160" s="161"/>
      <c r="BZ160" s="161"/>
      <c r="CA160" s="161"/>
      <c r="CB160" s="161"/>
      <c r="CC160" s="161"/>
      <c r="CD160" s="161"/>
      <c r="CE160" s="161"/>
      <c r="CF160" s="161"/>
      <c r="CG160" s="161"/>
      <c r="CH160" s="161"/>
      <c r="CI160" s="161"/>
      <c r="CJ160" s="161"/>
      <c r="CK160" s="161"/>
      <c r="CL160" s="161"/>
      <c r="CM160" s="161"/>
      <c r="CN160" s="161"/>
      <c r="CO160" s="161"/>
      <c r="CP160" s="161"/>
      <c r="CQ160" s="161"/>
      <c r="CR160" s="161"/>
      <c r="CS160" s="161"/>
      <c r="CT160" s="161"/>
      <c r="CU160" s="161"/>
      <c r="CV160" s="161"/>
      <c r="CW160" s="161"/>
      <c r="CX160" s="161"/>
      <c r="CY160" s="161"/>
      <c r="CZ160" s="161"/>
      <c r="DA160" s="161"/>
      <c r="DB160" s="161"/>
      <c r="DC160" s="161"/>
      <c r="DD160" s="161"/>
    </row>
    <row r="161" spans="1:108">
      <c r="A161" s="163"/>
      <c r="B161" s="163"/>
      <c r="C161" s="163"/>
      <c r="D161" s="163"/>
      <c r="E161" s="174"/>
      <c r="F161" s="156"/>
      <c r="G161" s="172"/>
      <c r="H161" s="163"/>
      <c r="I161" s="164"/>
      <c r="J161" s="165"/>
      <c r="K161" s="155"/>
      <c r="L161" s="155"/>
      <c r="M161" s="163"/>
      <c r="N161" s="163"/>
      <c r="O161" s="164"/>
      <c r="P161" s="165"/>
      <c r="Q161" s="163"/>
      <c r="R161" s="163"/>
      <c r="S161" s="157"/>
      <c r="T161" s="163"/>
      <c r="U161" s="164"/>
      <c r="V161" s="173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T161" s="161"/>
      <c r="AU161" s="161"/>
      <c r="AV161" s="161"/>
      <c r="AW161" s="161"/>
      <c r="AX161" s="161"/>
      <c r="AY161" s="161"/>
      <c r="AZ161" s="161"/>
      <c r="BA161" s="161"/>
      <c r="BB161" s="161"/>
      <c r="BC161" s="161"/>
      <c r="BD161" s="161"/>
      <c r="BE161" s="161"/>
      <c r="BF161" s="161"/>
      <c r="BG161" s="161"/>
      <c r="BH161" s="161"/>
      <c r="BI161" s="161"/>
      <c r="BJ161" s="161"/>
      <c r="BK161" s="161"/>
      <c r="BL161" s="161"/>
      <c r="BM161" s="161"/>
      <c r="BN161" s="161"/>
      <c r="BO161" s="161"/>
      <c r="BP161" s="161"/>
      <c r="BQ161" s="161"/>
      <c r="BR161" s="161"/>
      <c r="BS161" s="161"/>
      <c r="BT161" s="161"/>
      <c r="BU161" s="161"/>
      <c r="BV161" s="161"/>
      <c r="BW161" s="161"/>
      <c r="BX161" s="161"/>
      <c r="BY161" s="161"/>
      <c r="BZ161" s="161"/>
      <c r="CA161" s="161"/>
      <c r="CB161" s="161"/>
      <c r="CC161" s="161"/>
      <c r="CD161" s="161"/>
      <c r="CE161" s="161"/>
      <c r="CF161" s="161"/>
      <c r="CG161" s="161"/>
      <c r="CH161" s="161"/>
      <c r="CI161" s="161"/>
      <c r="CJ161" s="161"/>
      <c r="CK161" s="161"/>
      <c r="CL161" s="161"/>
      <c r="CM161" s="161"/>
      <c r="CN161" s="161"/>
      <c r="CO161" s="161"/>
      <c r="CP161" s="161"/>
      <c r="CQ161" s="161"/>
      <c r="CR161" s="161"/>
      <c r="CS161" s="161"/>
      <c r="CT161" s="161"/>
      <c r="CU161" s="161"/>
      <c r="CV161" s="161"/>
      <c r="CW161" s="161"/>
      <c r="CX161" s="161"/>
      <c r="CY161" s="161"/>
      <c r="CZ161" s="161"/>
      <c r="DA161" s="161"/>
      <c r="DB161" s="161"/>
      <c r="DC161" s="161"/>
      <c r="DD161" s="161"/>
    </row>
    <row r="162" spans="1:108">
      <c r="A162" s="163"/>
      <c r="B162" s="163"/>
      <c r="C162" s="163"/>
      <c r="D162" s="163"/>
      <c r="E162" s="174"/>
      <c r="F162" s="156"/>
      <c r="G162" s="172"/>
      <c r="H162" s="163"/>
      <c r="I162" s="164"/>
      <c r="J162" s="165"/>
      <c r="K162" s="155"/>
      <c r="L162" s="155"/>
      <c r="M162" s="163"/>
      <c r="N162" s="163"/>
      <c r="O162" s="164"/>
      <c r="P162" s="165"/>
      <c r="Q162" s="163"/>
      <c r="R162" s="163"/>
      <c r="S162" s="157"/>
      <c r="T162" s="163"/>
      <c r="U162" s="164"/>
      <c r="V162" s="173"/>
      <c r="W162" s="161"/>
      <c r="X162" s="161"/>
      <c r="Y162" s="161"/>
      <c r="Z162" s="161"/>
      <c r="AA162" s="161"/>
      <c r="AB162" s="161"/>
      <c r="AC162" s="161"/>
      <c r="AD162" s="161"/>
      <c r="AE162" s="161"/>
      <c r="AF162" s="161"/>
      <c r="AG162" s="161"/>
      <c r="AH162" s="161"/>
      <c r="AI162" s="161"/>
      <c r="AJ162" s="161"/>
      <c r="AK162" s="161"/>
      <c r="AL162" s="161"/>
      <c r="AM162" s="161"/>
      <c r="AN162" s="161"/>
      <c r="AO162" s="161"/>
      <c r="AP162" s="161"/>
      <c r="AQ162" s="161"/>
      <c r="AR162" s="161"/>
      <c r="AS162" s="161"/>
      <c r="AT162" s="161"/>
      <c r="AU162" s="161"/>
      <c r="AV162" s="161"/>
      <c r="AW162" s="161"/>
      <c r="AX162" s="161"/>
      <c r="AY162" s="161"/>
      <c r="AZ162" s="161"/>
      <c r="BA162" s="161"/>
      <c r="BB162" s="161"/>
      <c r="BC162" s="161"/>
      <c r="BD162" s="161"/>
      <c r="BE162" s="161"/>
      <c r="BF162" s="161"/>
      <c r="BG162" s="161"/>
      <c r="BH162" s="161"/>
      <c r="BI162" s="161"/>
      <c r="BJ162" s="161"/>
      <c r="BK162" s="161"/>
      <c r="BL162" s="161"/>
      <c r="BM162" s="161"/>
      <c r="BN162" s="161"/>
      <c r="BO162" s="161"/>
      <c r="BP162" s="161"/>
      <c r="BQ162" s="161"/>
      <c r="BR162" s="161"/>
      <c r="BS162" s="161"/>
      <c r="BT162" s="161"/>
      <c r="BU162" s="161"/>
      <c r="BV162" s="161"/>
      <c r="BW162" s="161"/>
      <c r="BX162" s="161"/>
      <c r="BY162" s="161"/>
      <c r="BZ162" s="161"/>
      <c r="CA162" s="161"/>
      <c r="CB162" s="161"/>
      <c r="CC162" s="161"/>
      <c r="CD162" s="161"/>
      <c r="CE162" s="161"/>
      <c r="CF162" s="161"/>
      <c r="CG162" s="161"/>
      <c r="CH162" s="161"/>
      <c r="CI162" s="161"/>
      <c r="CJ162" s="161"/>
      <c r="CK162" s="161"/>
      <c r="CL162" s="161"/>
      <c r="CM162" s="161"/>
      <c r="CN162" s="161"/>
      <c r="CO162" s="161"/>
      <c r="CP162" s="161"/>
      <c r="CQ162" s="161"/>
      <c r="CR162" s="161"/>
      <c r="CS162" s="161"/>
      <c r="CT162" s="161"/>
      <c r="CU162" s="161"/>
      <c r="CV162" s="161"/>
      <c r="CW162" s="161"/>
      <c r="CX162" s="161"/>
      <c r="CY162" s="161"/>
      <c r="CZ162" s="161"/>
      <c r="DA162" s="161"/>
      <c r="DB162" s="161"/>
      <c r="DC162" s="161"/>
      <c r="DD162" s="161"/>
    </row>
    <row r="163" spans="1:108">
      <c r="A163" s="163"/>
      <c r="B163" s="163"/>
      <c r="C163" s="163"/>
      <c r="D163" s="163"/>
      <c r="E163" s="174"/>
      <c r="F163" s="156"/>
      <c r="G163" s="172"/>
      <c r="H163" s="163"/>
      <c r="I163" s="164"/>
      <c r="J163" s="165"/>
      <c r="K163" s="155"/>
      <c r="L163" s="155"/>
      <c r="M163" s="163"/>
      <c r="N163" s="163"/>
      <c r="O163" s="164"/>
      <c r="P163" s="165"/>
      <c r="Q163" s="163"/>
      <c r="R163" s="163"/>
      <c r="S163" s="157"/>
      <c r="T163" s="163"/>
      <c r="U163" s="164"/>
      <c r="V163" s="173"/>
      <c r="W163" s="161"/>
      <c r="X163" s="161"/>
      <c r="Y163" s="161"/>
      <c r="Z163" s="161"/>
      <c r="AA163" s="161"/>
      <c r="AB163" s="161"/>
      <c r="AC163" s="161"/>
      <c r="AD163" s="161"/>
      <c r="AE163" s="161"/>
      <c r="AF163" s="161"/>
      <c r="AG163" s="161"/>
      <c r="AH163" s="161"/>
      <c r="AI163" s="161"/>
      <c r="AJ163" s="161"/>
      <c r="AK163" s="161"/>
      <c r="AL163" s="161"/>
      <c r="AM163" s="161"/>
      <c r="AN163" s="161"/>
      <c r="AO163" s="161"/>
      <c r="AP163" s="161"/>
      <c r="AQ163" s="161"/>
      <c r="AR163" s="161"/>
      <c r="AS163" s="161"/>
      <c r="AT163" s="161"/>
      <c r="AU163" s="161"/>
      <c r="AV163" s="161"/>
      <c r="AW163" s="161"/>
      <c r="AX163" s="161"/>
      <c r="AY163" s="161"/>
      <c r="AZ163" s="161"/>
      <c r="BA163" s="161"/>
      <c r="BB163" s="161"/>
      <c r="BC163" s="161"/>
      <c r="BD163" s="161"/>
      <c r="BE163" s="161"/>
      <c r="BF163" s="161"/>
      <c r="BG163" s="161"/>
      <c r="BH163" s="161"/>
      <c r="BI163" s="161"/>
      <c r="BJ163" s="161"/>
      <c r="BK163" s="161"/>
      <c r="BL163" s="161"/>
      <c r="BM163" s="161"/>
      <c r="BN163" s="161"/>
      <c r="BO163" s="161"/>
      <c r="BP163" s="161"/>
      <c r="BQ163" s="161"/>
      <c r="BR163" s="161"/>
      <c r="BS163" s="161"/>
      <c r="BT163" s="161"/>
      <c r="BU163" s="161"/>
      <c r="BV163" s="161"/>
      <c r="BW163" s="161"/>
      <c r="BX163" s="161"/>
      <c r="BY163" s="161"/>
      <c r="BZ163" s="161"/>
      <c r="CA163" s="161"/>
      <c r="CB163" s="161"/>
      <c r="CC163" s="161"/>
      <c r="CD163" s="161"/>
      <c r="CE163" s="161"/>
      <c r="CF163" s="161"/>
      <c r="CG163" s="161"/>
      <c r="CH163" s="161"/>
      <c r="CI163" s="161"/>
      <c r="CJ163" s="161"/>
      <c r="CK163" s="161"/>
      <c r="CL163" s="161"/>
      <c r="CM163" s="161"/>
      <c r="CN163" s="161"/>
      <c r="CO163" s="161"/>
      <c r="CP163" s="161"/>
      <c r="CQ163" s="161"/>
      <c r="CR163" s="161"/>
      <c r="CS163" s="161"/>
      <c r="CT163" s="161"/>
      <c r="CU163" s="161"/>
      <c r="CV163" s="161"/>
      <c r="CW163" s="161"/>
      <c r="CX163" s="161"/>
      <c r="CY163" s="161"/>
      <c r="CZ163" s="161"/>
      <c r="DA163" s="161"/>
      <c r="DB163" s="161"/>
      <c r="DC163" s="161"/>
      <c r="DD163" s="161"/>
    </row>
    <row r="164" spans="1:108">
      <c r="A164" s="163"/>
      <c r="B164" s="163"/>
      <c r="C164" s="163"/>
      <c r="D164" s="163"/>
      <c r="E164" s="174"/>
      <c r="F164" s="156"/>
      <c r="G164" s="172"/>
      <c r="H164" s="163"/>
      <c r="I164" s="164"/>
      <c r="J164" s="165"/>
      <c r="K164" s="155"/>
      <c r="L164" s="155"/>
      <c r="M164" s="163"/>
      <c r="N164" s="163"/>
      <c r="O164" s="164"/>
      <c r="P164" s="165"/>
      <c r="Q164" s="163"/>
      <c r="R164" s="163"/>
      <c r="S164" s="157"/>
      <c r="T164" s="163"/>
      <c r="U164" s="164"/>
      <c r="V164" s="173"/>
      <c r="W164" s="161"/>
      <c r="X164" s="161"/>
      <c r="Y164" s="161"/>
      <c r="Z164" s="161"/>
      <c r="AA164" s="161"/>
      <c r="AB164" s="161"/>
      <c r="AC164" s="161"/>
      <c r="AD164" s="161"/>
      <c r="AE164" s="161"/>
      <c r="AF164" s="161"/>
      <c r="AG164" s="161"/>
      <c r="AH164" s="161"/>
      <c r="AI164" s="161"/>
      <c r="AJ164" s="161"/>
      <c r="AK164" s="161"/>
      <c r="AL164" s="161"/>
      <c r="AM164" s="161"/>
      <c r="AN164" s="161"/>
      <c r="AO164" s="161"/>
      <c r="AP164" s="161"/>
      <c r="AQ164" s="161"/>
      <c r="AR164" s="161"/>
      <c r="AS164" s="161"/>
      <c r="AT164" s="161"/>
      <c r="AU164" s="161"/>
      <c r="AV164" s="161"/>
      <c r="AW164" s="161"/>
      <c r="AX164" s="161"/>
      <c r="AY164" s="161"/>
      <c r="AZ164" s="161"/>
      <c r="BA164" s="161"/>
      <c r="BB164" s="161"/>
      <c r="BC164" s="161"/>
      <c r="BD164" s="161"/>
      <c r="BE164" s="161"/>
      <c r="BF164" s="161"/>
      <c r="BG164" s="161"/>
      <c r="BH164" s="161"/>
      <c r="BI164" s="161"/>
      <c r="BJ164" s="161"/>
      <c r="BK164" s="161"/>
      <c r="BL164" s="161"/>
      <c r="BM164" s="161"/>
      <c r="BN164" s="161"/>
      <c r="BO164" s="161"/>
      <c r="BP164" s="161"/>
      <c r="BQ164" s="161"/>
      <c r="BR164" s="161"/>
      <c r="BS164" s="161"/>
      <c r="BT164" s="161"/>
      <c r="BU164" s="161"/>
      <c r="BV164" s="161"/>
      <c r="BW164" s="161"/>
      <c r="BX164" s="161"/>
      <c r="BY164" s="161"/>
      <c r="BZ164" s="161"/>
      <c r="CA164" s="161"/>
      <c r="CB164" s="161"/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  <c r="CM164" s="161"/>
      <c r="CN164" s="161"/>
      <c r="CO164" s="161"/>
      <c r="CP164" s="161"/>
      <c r="CQ164" s="161"/>
      <c r="CR164" s="161"/>
      <c r="CS164" s="161"/>
      <c r="CT164" s="161"/>
      <c r="CU164" s="161"/>
      <c r="CV164" s="161"/>
      <c r="CW164" s="161"/>
      <c r="CX164" s="161"/>
      <c r="CY164" s="161"/>
      <c r="CZ164" s="161"/>
      <c r="DA164" s="161"/>
      <c r="DB164" s="161"/>
      <c r="DC164" s="161"/>
      <c r="DD164" s="161"/>
    </row>
    <row r="165" spans="1:108">
      <c r="A165" s="163"/>
      <c r="B165" s="163"/>
      <c r="C165" s="163"/>
      <c r="D165" s="163"/>
      <c r="E165" s="174"/>
      <c r="F165" s="156"/>
      <c r="G165" s="172"/>
      <c r="H165" s="163"/>
      <c r="I165" s="164"/>
      <c r="J165" s="165"/>
      <c r="K165" s="155"/>
      <c r="L165" s="155"/>
      <c r="M165" s="163"/>
      <c r="N165" s="163"/>
      <c r="O165" s="164"/>
      <c r="P165" s="165"/>
      <c r="Q165" s="163"/>
      <c r="R165" s="163"/>
      <c r="S165" s="157"/>
      <c r="T165" s="163"/>
      <c r="U165" s="164"/>
      <c r="V165" s="173"/>
      <c r="W165" s="161"/>
      <c r="X165" s="161"/>
      <c r="Y165" s="161"/>
      <c r="Z165" s="161"/>
      <c r="AA165" s="161"/>
      <c r="AB165" s="161"/>
      <c r="AC165" s="161"/>
      <c r="AD165" s="161"/>
      <c r="AE165" s="161"/>
      <c r="AF165" s="161"/>
      <c r="AG165" s="161"/>
      <c r="AH165" s="161"/>
      <c r="AI165" s="161"/>
      <c r="AJ165" s="161"/>
      <c r="AK165" s="161"/>
      <c r="AL165" s="161"/>
      <c r="AM165" s="161"/>
      <c r="AN165" s="161"/>
      <c r="AO165" s="161"/>
      <c r="AP165" s="161"/>
      <c r="AQ165" s="161"/>
      <c r="AR165" s="161"/>
      <c r="AS165" s="161"/>
      <c r="AT165" s="161"/>
      <c r="AU165" s="161"/>
      <c r="AV165" s="161"/>
      <c r="AW165" s="161"/>
      <c r="AX165" s="161"/>
      <c r="AY165" s="161"/>
      <c r="AZ165" s="161"/>
      <c r="BA165" s="161"/>
      <c r="BB165" s="161"/>
      <c r="BC165" s="161"/>
      <c r="BD165" s="161"/>
      <c r="BE165" s="161"/>
      <c r="BF165" s="161"/>
      <c r="BG165" s="161"/>
      <c r="BH165" s="161"/>
      <c r="BI165" s="161"/>
      <c r="BJ165" s="161"/>
      <c r="BK165" s="161"/>
      <c r="BL165" s="161"/>
      <c r="BM165" s="161"/>
      <c r="BN165" s="161"/>
      <c r="BO165" s="161"/>
      <c r="BP165" s="161"/>
      <c r="BQ165" s="161"/>
      <c r="BR165" s="161"/>
      <c r="BS165" s="161"/>
      <c r="BT165" s="161"/>
      <c r="BU165" s="161"/>
      <c r="BV165" s="161"/>
      <c r="BW165" s="161"/>
      <c r="BX165" s="161"/>
      <c r="BY165" s="161"/>
      <c r="BZ165" s="161"/>
      <c r="CA165" s="161"/>
      <c r="CB165" s="161"/>
      <c r="CC165" s="161"/>
      <c r="CD165" s="161"/>
      <c r="CE165" s="161"/>
      <c r="CF165" s="161"/>
      <c r="CG165" s="161"/>
      <c r="CH165" s="161"/>
      <c r="CI165" s="161"/>
      <c r="CJ165" s="161"/>
      <c r="CK165" s="161"/>
      <c r="CL165" s="161"/>
      <c r="CM165" s="161"/>
      <c r="CN165" s="161"/>
      <c r="CO165" s="161"/>
      <c r="CP165" s="161"/>
      <c r="CQ165" s="161"/>
      <c r="CR165" s="161"/>
      <c r="CS165" s="161"/>
      <c r="CT165" s="161"/>
      <c r="CU165" s="161"/>
      <c r="CV165" s="161"/>
      <c r="CW165" s="161"/>
      <c r="CX165" s="161"/>
      <c r="CY165" s="161"/>
      <c r="CZ165" s="161"/>
      <c r="DA165" s="161"/>
      <c r="DB165" s="161"/>
      <c r="DC165" s="161"/>
      <c r="DD165" s="161"/>
    </row>
    <row r="166" spans="1:108">
      <c r="A166" s="163"/>
      <c r="B166" s="163"/>
      <c r="C166" s="163"/>
      <c r="D166" s="163"/>
      <c r="E166" s="174"/>
      <c r="F166" s="156"/>
      <c r="G166" s="172"/>
      <c r="H166" s="163"/>
      <c r="I166" s="164"/>
      <c r="J166" s="165"/>
      <c r="K166" s="155"/>
      <c r="L166" s="155"/>
      <c r="M166" s="163"/>
      <c r="N166" s="163"/>
      <c r="O166" s="164"/>
      <c r="P166" s="165"/>
      <c r="Q166" s="163"/>
      <c r="R166" s="163"/>
      <c r="S166" s="157"/>
      <c r="T166" s="163"/>
      <c r="U166" s="164"/>
      <c r="V166" s="173"/>
      <c r="W166" s="161"/>
      <c r="X166" s="161"/>
      <c r="Y166" s="161"/>
      <c r="Z166" s="161"/>
      <c r="AA166" s="161"/>
      <c r="AB166" s="161"/>
      <c r="AC166" s="161"/>
      <c r="AD166" s="161"/>
      <c r="AE166" s="161"/>
      <c r="AF166" s="161"/>
      <c r="AG166" s="161"/>
      <c r="AH166" s="161"/>
      <c r="AI166" s="161"/>
      <c r="AJ166" s="161"/>
      <c r="AK166" s="161"/>
      <c r="AL166" s="161"/>
      <c r="AM166" s="161"/>
      <c r="AN166" s="161"/>
      <c r="AO166" s="161"/>
      <c r="AP166" s="161"/>
      <c r="AQ166" s="161"/>
      <c r="AR166" s="161"/>
      <c r="AS166" s="161"/>
      <c r="AT166" s="161"/>
      <c r="AU166" s="161"/>
      <c r="AV166" s="161"/>
      <c r="AW166" s="161"/>
      <c r="AX166" s="161"/>
      <c r="AY166" s="161"/>
      <c r="AZ166" s="161"/>
      <c r="BA166" s="161"/>
      <c r="BB166" s="161"/>
      <c r="BC166" s="161"/>
      <c r="BD166" s="161"/>
      <c r="BE166" s="161"/>
      <c r="BF166" s="161"/>
      <c r="BG166" s="161"/>
      <c r="BH166" s="161"/>
      <c r="BI166" s="161"/>
      <c r="BJ166" s="161"/>
      <c r="BK166" s="161"/>
      <c r="BL166" s="161"/>
      <c r="BM166" s="161"/>
      <c r="BN166" s="161"/>
      <c r="BO166" s="161"/>
      <c r="BP166" s="161"/>
      <c r="BQ166" s="161"/>
      <c r="BR166" s="161"/>
      <c r="BS166" s="161"/>
      <c r="BT166" s="161"/>
      <c r="BU166" s="161"/>
      <c r="BV166" s="161"/>
      <c r="BW166" s="161"/>
      <c r="BX166" s="161"/>
      <c r="BY166" s="161"/>
      <c r="BZ166" s="161"/>
      <c r="CA166" s="161"/>
      <c r="CB166" s="161"/>
      <c r="CC166" s="161"/>
      <c r="CD166" s="161"/>
      <c r="CE166" s="161"/>
      <c r="CF166" s="161"/>
      <c r="CG166" s="161"/>
      <c r="CH166" s="161"/>
      <c r="CI166" s="161"/>
      <c r="CJ166" s="161"/>
      <c r="CK166" s="161"/>
      <c r="CL166" s="161"/>
      <c r="CM166" s="161"/>
      <c r="CN166" s="161"/>
      <c r="CO166" s="161"/>
      <c r="CP166" s="161"/>
      <c r="CQ166" s="161"/>
      <c r="CR166" s="161"/>
      <c r="CS166" s="161"/>
      <c r="CT166" s="161"/>
      <c r="CU166" s="161"/>
      <c r="CV166" s="161"/>
      <c r="CW166" s="161"/>
      <c r="CX166" s="161"/>
      <c r="CY166" s="161"/>
      <c r="CZ166" s="161"/>
      <c r="DA166" s="161"/>
      <c r="DB166" s="161"/>
      <c r="DC166" s="161"/>
      <c r="DD166" s="161"/>
    </row>
    <row r="167" spans="1:108">
      <c r="A167" s="163"/>
      <c r="B167" s="163"/>
      <c r="C167" s="163"/>
      <c r="D167" s="163"/>
      <c r="E167" s="174"/>
      <c r="F167" s="156"/>
      <c r="G167" s="172"/>
      <c r="H167" s="163"/>
      <c r="I167" s="164"/>
      <c r="J167" s="165"/>
      <c r="K167" s="155"/>
      <c r="L167" s="155"/>
      <c r="M167" s="163"/>
      <c r="N167" s="163"/>
      <c r="O167" s="164"/>
      <c r="P167" s="165"/>
      <c r="Q167" s="163"/>
      <c r="R167" s="163"/>
      <c r="S167" s="157"/>
      <c r="T167" s="163"/>
      <c r="U167" s="164"/>
      <c r="V167" s="173"/>
      <c r="W167" s="161"/>
      <c r="X167" s="161"/>
      <c r="Y167" s="161"/>
      <c r="Z167" s="161"/>
      <c r="AA167" s="161"/>
      <c r="AB167" s="161"/>
      <c r="AC167" s="161"/>
      <c r="AD167" s="161"/>
      <c r="AE167" s="161"/>
      <c r="AF167" s="161"/>
      <c r="AG167" s="161"/>
      <c r="AH167" s="161"/>
      <c r="AI167" s="161"/>
      <c r="AJ167" s="161"/>
      <c r="AK167" s="161"/>
      <c r="AL167" s="161"/>
      <c r="AM167" s="161"/>
      <c r="AN167" s="161"/>
      <c r="AO167" s="161"/>
      <c r="AP167" s="161"/>
      <c r="AQ167" s="161"/>
      <c r="AR167" s="161"/>
      <c r="AS167" s="161"/>
      <c r="AT167" s="161"/>
      <c r="AU167" s="161"/>
      <c r="AV167" s="161"/>
      <c r="AW167" s="161"/>
      <c r="AX167" s="161"/>
      <c r="AY167" s="161"/>
      <c r="AZ167" s="161"/>
      <c r="BA167" s="161"/>
      <c r="BB167" s="161"/>
      <c r="BC167" s="161"/>
      <c r="BD167" s="161"/>
      <c r="BE167" s="161"/>
      <c r="BF167" s="161"/>
      <c r="BG167" s="161"/>
      <c r="BH167" s="161"/>
      <c r="BI167" s="161"/>
      <c r="BJ167" s="161"/>
      <c r="BK167" s="161"/>
      <c r="BL167" s="161"/>
      <c r="BM167" s="161"/>
      <c r="BN167" s="161"/>
      <c r="BO167" s="161"/>
      <c r="BP167" s="161"/>
      <c r="BQ167" s="161"/>
      <c r="BR167" s="161"/>
      <c r="BS167" s="161"/>
      <c r="BT167" s="161"/>
      <c r="BU167" s="161"/>
      <c r="BV167" s="161"/>
      <c r="BW167" s="161"/>
      <c r="BX167" s="161"/>
      <c r="BY167" s="161"/>
      <c r="BZ167" s="161"/>
      <c r="CA167" s="161"/>
      <c r="CB167" s="161"/>
      <c r="CC167" s="161"/>
      <c r="CD167" s="161"/>
      <c r="CE167" s="161"/>
      <c r="CF167" s="161"/>
      <c r="CG167" s="161"/>
      <c r="CH167" s="161"/>
      <c r="CI167" s="161"/>
      <c r="CJ167" s="161"/>
      <c r="CK167" s="161"/>
      <c r="CL167" s="161"/>
      <c r="CM167" s="161"/>
      <c r="CN167" s="161"/>
      <c r="CO167" s="161"/>
      <c r="CP167" s="161"/>
      <c r="CQ167" s="161"/>
      <c r="CR167" s="161"/>
      <c r="CS167" s="161"/>
      <c r="CT167" s="161"/>
      <c r="CU167" s="161"/>
      <c r="CV167" s="161"/>
      <c r="CW167" s="161"/>
      <c r="CX167" s="161"/>
      <c r="CY167" s="161"/>
      <c r="CZ167" s="161"/>
      <c r="DA167" s="161"/>
      <c r="DB167" s="161"/>
      <c r="DC167" s="161"/>
      <c r="DD167" s="161"/>
    </row>
    <row r="168" spans="1:108">
      <c r="A168" s="163"/>
      <c r="B168" s="163"/>
      <c r="C168" s="163"/>
      <c r="D168" s="163"/>
      <c r="E168" s="174"/>
      <c r="F168" s="156"/>
      <c r="G168" s="172"/>
      <c r="H168" s="163"/>
      <c r="I168" s="164"/>
      <c r="J168" s="165"/>
      <c r="K168" s="155"/>
      <c r="L168" s="155"/>
      <c r="M168" s="163"/>
      <c r="N168" s="163"/>
      <c r="O168" s="164"/>
      <c r="P168" s="165"/>
      <c r="Q168" s="163"/>
      <c r="R168" s="163"/>
      <c r="S168" s="157"/>
      <c r="T168" s="163"/>
      <c r="U168" s="164"/>
      <c r="V168" s="173"/>
      <c r="W168" s="161"/>
      <c r="X168" s="161"/>
      <c r="Y168" s="161"/>
      <c r="Z168" s="161"/>
      <c r="AA168" s="161"/>
      <c r="AB168" s="161"/>
      <c r="AC168" s="161"/>
      <c r="AD168" s="161"/>
      <c r="AE168" s="161"/>
      <c r="AF168" s="161"/>
      <c r="AG168" s="161"/>
      <c r="AH168" s="161"/>
      <c r="AI168" s="161"/>
      <c r="AJ168" s="161"/>
      <c r="AK168" s="161"/>
      <c r="AL168" s="161"/>
      <c r="AM168" s="161"/>
      <c r="AN168" s="161"/>
      <c r="AO168" s="161"/>
      <c r="AP168" s="161"/>
      <c r="AQ168" s="161"/>
      <c r="AR168" s="161"/>
      <c r="AS168" s="161"/>
      <c r="AT168" s="161"/>
      <c r="AU168" s="161"/>
      <c r="AV168" s="161"/>
      <c r="AW168" s="161"/>
      <c r="AX168" s="161"/>
      <c r="AY168" s="161"/>
      <c r="AZ168" s="161"/>
      <c r="BA168" s="161"/>
      <c r="BB168" s="161"/>
      <c r="BC168" s="161"/>
      <c r="BD168" s="161"/>
      <c r="BE168" s="161"/>
      <c r="BF168" s="161"/>
      <c r="BG168" s="161"/>
      <c r="BH168" s="161"/>
      <c r="BI168" s="161"/>
      <c r="BJ168" s="161"/>
      <c r="BK168" s="161"/>
      <c r="BL168" s="161"/>
      <c r="BM168" s="161"/>
      <c r="BN168" s="161"/>
      <c r="BO168" s="161"/>
      <c r="BP168" s="161"/>
      <c r="BQ168" s="161"/>
      <c r="BR168" s="161"/>
      <c r="BS168" s="161"/>
      <c r="BT168" s="161"/>
      <c r="BU168" s="161"/>
      <c r="BV168" s="161"/>
      <c r="BW168" s="161"/>
      <c r="BX168" s="161"/>
      <c r="BY168" s="161"/>
      <c r="BZ168" s="161"/>
      <c r="CA168" s="161"/>
      <c r="CB168" s="161"/>
      <c r="CC168" s="161"/>
      <c r="CD168" s="161"/>
      <c r="CE168" s="161"/>
      <c r="CF168" s="161"/>
      <c r="CG168" s="161"/>
      <c r="CH168" s="161"/>
      <c r="CI168" s="161"/>
      <c r="CJ168" s="161"/>
      <c r="CK168" s="161"/>
      <c r="CL168" s="161"/>
      <c r="CM168" s="161"/>
      <c r="CN168" s="161"/>
      <c r="CO168" s="161"/>
      <c r="CP168" s="161"/>
      <c r="CQ168" s="161"/>
      <c r="CR168" s="161"/>
      <c r="CS168" s="161"/>
      <c r="CT168" s="161"/>
      <c r="CU168" s="161"/>
      <c r="CV168" s="161"/>
      <c r="CW168" s="161"/>
      <c r="CX168" s="161"/>
      <c r="CY168" s="161"/>
      <c r="CZ168" s="161"/>
      <c r="DA168" s="161"/>
      <c r="DB168" s="161"/>
      <c r="DC168" s="161"/>
      <c r="DD168" s="161"/>
    </row>
    <row r="169" spans="1:108">
      <c r="A169" s="163"/>
      <c r="B169" s="163"/>
      <c r="C169" s="163"/>
      <c r="D169" s="163"/>
      <c r="E169" s="174"/>
      <c r="F169" s="156"/>
      <c r="G169" s="172"/>
      <c r="H169" s="163"/>
      <c r="I169" s="164"/>
      <c r="J169" s="165"/>
      <c r="K169" s="155"/>
      <c r="L169" s="155"/>
      <c r="M169" s="163"/>
      <c r="N169" s="163"/>
      <c r="O169" s="164"/>
      <c r="P169" s="165"/>
      <c r="Q169" s="163"/>
      <c r="R169" s="163"/>
      <c r="S169" s="157"/>
      <c r="T169" s="163"/>
      <c r="U169" s="164"/>
      <c r="V169" s="173"/>
      <c r="W169" s="161"/>
      <c r="X169" s="161"/>
      <c r="Y169" s="161"/>
      <c r="Z169" s="161"/>
      <c r="AA169" s="161"/>
      <c r="AB169" s="161"/>
      <c r="AC169" s="161"/>
      <c r="AD169" s="161"/>
      <c r="AE169" s="161"/>
      <c r="AF169" s="161"/>
      <c r="AG169" s="161"/>
      <c r="AH169" s="161"/>
      <c r="AI169" s="161"/>
      <c r="AJ169" s="161"/>
      <c r="AK169" s="161"/>
      <c r="AL169" s="161"/>
      <c r="AM169" s="161"/>
      <c r="AN169" s="161"/>
      <c r="AO169" s="161"/>
      <c r="AP169" s="161"/>
      <c r="AQ169" s="161"/>
      <c r="AR169" s="161"/>
      <c r="AS169" s="161"/>
      <c r="AT169" s="161"/>
      <c r="AU169" s="161"/>
      <c r="AV169" s="161"/>
      <c r="AW169" s="161"/>
      <c r="AX169" s="161"/>
      <c r="AY169" s="161"/>
      <c r="AZ169" s="161"/>
      <c r="BA169" s="161"/>
      <c r="BB169" s="161"/>
      <c r="BC169" s="161"/>
      <c r="BD169" s="161"/>
      <c r="BE169" s="161"/>
      <c r="BF169" s="161"/>
      <c r="BG169" s="161"/>
      <c r="BH169" s="161"/>
      <c r="BI169" s="161"/>
      <c r="BJ169" s="161"/>
      <c r="BK169" s="161"/>
      <c r="BL169" s="161"/>
      <c r="BM169" s="161"/>
      <c r="BN169" s="161"/>
      <c r="BO169" s="161"/>
      <c r="BP169" s="161"/>
      <c r="BQ169" s="161"/>
      <c r="BR169" s="161"/>
      <c r="BS169" s="161"/>
      <c r="BT169" s="161"/>
      <c r="BU169" s="161"/>
      <c r="BV169" s="161"/>
      <c r="BW169" s="161"/>
      <c r="BX169" s="161"/>
      <c r="BY169" s="161"/>
      <c r="BZ169" s="161"/>
      <c r="CA169" s="161"/>
      <c r="CB169" s="161"/>
      <c r="CC169" s="161"/>
      <c r="CD169" s="161"/>
      <c r="CE169" s="161"/>
      <c r="CF169" s="161"/>
      <c r="CG169" s="161"/>
      <c r="CH169" s="161"/>
      <c r="CI169" s="161"/>
      <c r="CJ169" s="161"/>
      <c r="CK169" s="161"/>
      <c r="CL169" s="161"/>
      <c r="CM169" s="161"/>
      <c r="CN169" s="161"/>
      <c r="CO169" s="161"/>
      <c r="CP169" s="161"/>
      <c r="CQ169" s="161"/>
      <c r="CR169" s="161"/>
      <c r="CS169" s="161"/>
      <c r="CT169" s="161"/>
      <c r="CU169" s="161"/>
      <c r="CV169" s="161"/>
      <c r="CW169" s="161"/>
      <c r="CX169" s="161"/>
      <c r="CY169" s="161"/>
      <c r="CZ169" s="161"/>
      <c r="DA169" s="161"/>
      <c r="DB169" s="161"/>
      <c r="DC169" s="161"/>
      <c r="DD169" s="161"/>
    </row>
    <row r="170" spans="1:108">
      <c r="A170" s="163"/>
      <c r="B170" s="163"/>
      <c r="C170" s="163"/>
      <c r="D170" s="163"/>
      <c r="E170" s="174"/>
      <c r="F170" s="156"/>
      <c r="G170" s="172"/>
      <c r="H170" s="163"/>
      <c r="I170" s="164"/>
      <c r="J170" s="165"/>
      <c r="K170" s="155"/>
      <c r="L170" s="155"/>
      <c r="M170" s="163"/>
      <c r="N170" s="163"/>
      <c r="O170" s="164"/>
      <c r="P170" s="165"/>
      <c r="Q170" s="163"/>
      <c r="R170" s="163"/>
      <c r="S170" s="157"/>
      <c r="T170" s="163"/>
      <c r="U170" s="164"/>
      <c r="V170" s="173"/>
      <c r="W170" s="161"/>
      <c r="X170" s="161"/>
      <c r="Y170" s="161"/>
      <c r="Z170" s="161"/>
      <c r="AA170" s="161"/>
      <c r="AB170" s="161"/>
      <c r="AC170" s="161"/>
      <c r="AD170" s="161"/>
      <c r="AE170" s="161"/>
      <c r="AF170" s="161"/>
      <c r="AG170" s="161"/>
      <c r="AH170" s="161"/>
      <c r="AI170" s="161"/>
      <c r="AJ170" s="161"/>
      <c r="AK170" s="161"/>
      <c r="AL170" s="161"/>
      <c r="AM170" s="161"/>
      <c r="AN170" s="161"/>
      <c r="AO170" s="161"/>
      <c r="AP170" s="161"/>
      <c r="AQ170" s="161"/>
      <c r="AR170" s="161"/>
      <c r="AS170" s="161"/>
      <c r="AT170" s="161"/>
      <c r="AU170" s="161"/>
      <c r="AV170" s="161"/>
      <c r="AW170" s="161"/>
      <c r="AX170" s="161"/>
      <c r="AY170" s="161"/>
      <c r="AZ170" s="161"/>
      <c r="BA170" s="161"/>
      <c r="BB170" s="161"/>
      <c r="BC170" s="161"/>
      <c r="BD170" s="161"/>
      <c r="BE170" s="161"/>
      <c r="BF170" s="161"/>
      <c r="BG170" s="161"/>
      <c r="BH170" s="161"/>
      <c r="BI170" s="161"/>
      <c r="BJ170" s="161"/>
      <c r="BK170" s="161"/>
      <c r="BL170" s="161"/>
      <c r="BM170" s="161"/>
      <c r="BN170" s="161"/>
      <c r="BO170" s="161"/>
      <c r="BP170" s="161"/>
      <c r="BQ170" s="161"/>
      <c r="BR170" s="161"/>
      <c r="BS170" s="161"/>
      <c r="BT170" s="161"/>
      <c r="BU170" s="161"/>
      <c r="BV170" s="161"/>
      <c r="BW170" s="161"/>
      <c r="BX170" s="161"/>
      <c r="BY170" s="161"/>
      <c r="BZ170" s="161"/>
      <c r="CA170" s="161"/>
      <c r="CB170" s="161"/>
      <c r="CC170" s="161"/>
      <c r="CD170" s="161"/>
      <c r="CE170" s="161"/>
      <c r="CF170" s="161"/>
      <c r="CG170" s="161"/>
      <c r="CH170" s="161"/>
      <c r="CI170" s="161"/>
      <c r="CJ170" s="161"/>
      <c r="CK170" s="161"/>
      <c r="CL170" s="161"/>
      <c r="CM170" s="161"/>
      <c r="CN170" s="161"/>
      <c r="CO170" s="161"/>
      <c r="CP170" s="161"/>
      <c r="CQ170" s="161"/>
      <c r="CR170" s="161"/>
      <c r="CS170" s="161"/>
      <c r="CT170" s="161"/>
      <c r="CU170" s="161"/>
      <c r="CV170" s="161"/>
      <c r="CW170" s="161"/>
      <c r="CX170" s="161"/>
      <c r="CY170" s="161"/>
      <c r="CZ170" s="161"/>
      <c r="DA170" s="161"/>
      <c r="DB170" s="161"/>
      <c r="DC170" s="161"/>
      <c r="DD170" s="161"/>
    </row>
    <row r="171" spans="1:108">
      <c r="A171" s="163"/>
      <c r="B171" s="163"/>
      <c r="C171" s="163"/>
      <c r="D171" s="163"/>
      <c r="E171" s="174"/>
      <c r="F171" s="156"/>
      <c r="G171" s="172"/>
      <c r="H171" s="163"/>
      <c r="I171" s="164"/>
      <c r="J171" s="165"/>
      <c r="K171" s="155"/>
      <c r="L171" s="155"/>
      <c r="M171" s="163"/>
      <c r="N171" s="163"/>
      <c r="O171" s="164"/>
      <c r="P171" s="165"/>
      <c r="Q171" s="163"/>
      <c r="R171" s="163"/>
      <c r="S171" s="157"/>
      <c r="T171" s="163"/>
      <c r="U171" s="164"/>
      <c r="V171" s="173"/>
      <c r="W171" s="161"/>
      <c r="X171" s="161"/>
      <c r="Y171" s="161"/>
      <c r="Z171" s="161"/>
      <c r="AA171" s="161"/>
      <c r="AB171" s="161"/>
      <c r="AC171" s="161"/>
      <c r="AD171" s="161"/>
      <c r="AE171" s="161"/>
      <c r="AF171" s="161"/>
      <c r="AG171" s="161"/>
      <c r="AH171" s="161"/>
      <c r="AI171" s="161"/>
      <c r="AJ171" s="161"/>
      <c r="AK171" s="161"/>
      <c r="AL171" s="161"/>
      <c r="AM171" s="161"/>
      <c r="AN171" s="161"/>
      <c r="AO171" s="161"/>
      <c r="AP171" s="161"/>
      <c r="AQ171" s="161"/>
      <c r="AR171" s="161"/>
      <c r="AS171" s="161"/>
      <c r="AT171" s="161"/>
      <c r="AU171" s="161"/>
      <c r="AV171" s="161"/>
      <c r="AW171" s="161"/>
      <c r="AX171" s="161"/>
      <c r="AY171" s="161"/>
      <c r="AZ171" s="161"/>
      <c r="BA171" s="161"/>
      <c r="BB171" s="161"/>
      <c r="BC171" s="161"/>
      <c r="BD171" s="161"/>
      <c r="BE171" s="161"/>
      <c r="BF171" s="161"/>
      <c r="BG171" s="161"/>
      <c r="BH171" s="161"/>
      <c r="BI171" s="161"/>
      <c r="BJ171" s="161"/>
      <c r="BK171" s="161"/>
      <c r="BL171" s="161"/>
      <c r="BM171" s="161"/>
      <c r="BN171" s="161"/>
      <c r="BO171" s="161"/>
      <c r="BP171" s="161"/>
      <c r="BQ171" s="161"/>
      <c r="BR171" s="161"/>
      <c r="BS171" s="161"/>
      <c r="BT171" s="161"/>
      <c r="BU171" s="161"/>
      <c r="BV171" s="161"/>
      <c r="BW171" s="161"/>
      <c r="BX171" s="161"/>
      <c r="BY171" s="161"/>
      <c r="BZ171" s="161"/>
      <c r="CA171" s="161"/>
      <c r="CB171" s="161"/>
      <c r="CC171" s="161"/>
      <c r="CD171" s="161"/>
      <c r="CE171" s="161"/>
      <c r="CF171" s="161"/>
      <c r="CG171" s="161"/>
      <c r="CH171" s="161"/>
      <c r="CI171" s="161"/>
      <c r="CJ171" s="161"/>
      <c r="CK171" s="161"/>
      <c r="CL171" s="161"/>
      <c r="CM171" s="161"/>
      <c r="CN171" s="161"/>
      <c r="CO171" s="161"/>
      <c r="CP171" s="161"/>
      <c r="CQ171" s="161"/>
      <c r="CR171" s="161"/>
      <c r="CS171" s="161"/>
      <c r="CT171" s="161"/>
      <c r="CU171" s="161"/>
      <c r="CV171" s="161"/>
      <c r="CW171" s="161"/>
      <c r="CX171" s="161"/>
      <c r="CY171" s="161"/>
      <c r="CZ171" s="161"/>
      <c r="DA171" s="161"/>
      <c r="DB171" s="161"/>
      <c r="DC171" s="161"/>
      <c r="DD171" s="161"/>
    </row>
    <row r="172" spans="1:108">
      <c r="A172" s="163"/>
      <c r="B172" s="163"/>
      <c r="C172" s="163"/>
      <c r="D172" s="163"/>
      <c r="E172" s="174"/>
      <c r="F172" s="156"/>
      <c r="G172" s="172"/>
      <c r="H172" s="163"/>
      <c r="I172" s="164"/>
      <c r="J172" s="165"/>
      <c r="K172" s="155"/>
      <c r="L172" s="155"/>
      <c r="M172" s="163"/>
      <c r="N172" s="163"/>
      <c r="O172" s="164"/>
      <c r="P172" s="165"/>
      <c r="Q172" s="163"/>
      <c r="R172" s="163"/>
      <c r="S172" s="157"/>
      <c r="T172" s="163"/>
      <c r="U172" s="164"/>
      <c r="V172" s="173"/>
      <c r="W172" s="161"/>
      <c r="X172" s="161"/>
      <c r="Y172" s="161"/>
      <c r="Z172" s="161"/>
      <c r="AA172" s="161"/>
      <c r="AB172" s="161"/>
      <c r="AC172" s="161"/>
      <c r="AD172" s="161"/>
      <c r="AE172" s="161"/>
      <c r="AF172" s="161"/>
      <c r="AG172" s="161"/>
      <c r="AH172" s="161"/>
      <c r="AI172" s="161"/>
      <c r="AJ172" s="161"/>
      <c r="AK172" s="161"/>
      <c r="AL172" s="161"/>
      <c r="AM172" s="161"/>
      <c r="AN172" s="161"/>
      <c r="AO172" s="161"/>
      <c r="AP172" s="161"/>
      <c r="AQ172" s="161"/>
      <c r="AR172" s="161"/>
      <c r="AS172" s="161"/>
      <c r="AT172" s="161"/>
      <c r="AU172" s="161"/>
      <c r="AV172" s="161"/>
      <c r="AW172" s="161"/>
      <c r="AX172" s="161"/>
      <c r="AY172" s="161"/>
      <c r="AZ172" s="161"/>
      <c r="BA172" s="161"/>
      <c r="BB172" s="161"/>
      <c r="BC172" s="161"/>
      <c r="BD172" s="161"/>
      <c r="BE172" s="161"/>
      <c r="BF172" s="161"/>
      <c r="BG172" s="161"/>
      <c r="BH172" s="161"/>
      <c r="BI172" s="161"/>
      <c r="BJ172" s="161"/>
      <c r="BK172" s="161"/>
      <c r="BL172" s="161"/>
      <c r="BM172" s="161"/>
      <c r="BN172" s="161"/>
      <c r="BO172" s="161"/>
      <c r="BP172" s="161"/>
      <c r="BQ172" s="161"/>
      <c r="BR172" s="161"/>
      <c r="BS172" s="161"/>
      <c r="BT172" s="161"/>
      <c r="BU172" s="161"/>
      <c r="BV172" s="161"/>
      <c r="BW172" s="161"/>
      <c r="BX172" s="161"/>
      <c r="BY172" s="161"/>
      <c r="BZ172" s="161"/>
      <c r="CA172" s="161"/>
      <c r="CB172" s="161"/>
      <c r="CC172" s="161"/>
      <c r="CD172" s="161"/>
      <c r="CE172" s="161"/>
      <c r="CF172" s="161"/>
      <c r="CG172" s="161"/>
      <c r="CH172" s="161"/>
      <c r="CI172" s="161"/>
      <c r="CJ172" s="161"/>
      <c r="CK172" s="161"/>
      <c r="CL172" s="161"/>
      <c r="CM172" s="161"/>
      <c r="CN172" s="161"/>
      <c r="CO172" s="161"/>
      <c r="CP172" s="161"/>
      <c r="CQ172" s="161"/>
      <c r="CR172" s="161"/>
      <c r="CS172" s="161"/>
      <c r="CT172" s="161"/>
      <c r="CU172" s="161"/>
      <c r="CV172" s="161"/>
      <c r="CW172" s="161"/>
      <c r="CX172" s="161"/>
      <c r="CY172" s="161"/>
      <c r="CZ172" s="161"/>
      <c r="DA172" s="161"/>
      <c r="DB172" s="161"/>
      <c r="DC172" s="161"/>
      <c r="DD172" s="161"/>
    </row>
    <row r="173" spans="1:108">
      <c r="A173" s="163"/>
      <c r="B173" s="163"/>
      <c r="C173" s="163"/>
      <c r="D173" s="163"/>
      <c r="E173" s="174"/>
      <c r="F173" s="156"/>
      <c r="G173" s="172"/>
      <c r="H173" s="163"/>
      <c r="I173" s="164"/>
      <c r="J173" s="165"/>
      <c r="K173" s="155"/>
      <c r="L173" s="155"/>
      <c r="M173" s="163"/>
      <c r="N173" s="163"/>
      <c r="O173" s="164"/>
      <c r="P173" s="165"/>
      <c r="Q173" s="163"/>
      <c r="R173" s="163"/>
      <c r="S173" s="157"/>
      <c r="T173" s="163"/>
      <c r="U173" s="164"/>
      <c r="V173" s="173"/>
      <c r="W173" s="161"/>
      <c r="X173" s="161"/>
      <c r="Y173" s="161"/>
      <c r="Z173" s="161"/>
      <c r="AA173" s="161"/>
      <c r="AB173" s="161"/>
      <c r="AC173" s="161"/>
      <c r="AD173" s="161"/>
      <c r="AE173" s="161"/>
      <c r="AF173" s="161"/>
      <c r="AG173" s="161"/>
      <c r="AH173" s="161"/>
      <c r="AI173" s="161"/>
      <c r="AJ173" s="161"/>
      <c r="AK173" s="161"/>
      <c r="AL173" s="161"/>
      <c r="AM173" s="161"/>
      <c r="AN173" s="161"/>
      <c r="AO173" s="161"/>
      <c r="AP173" s="161"/>
      <c r="AQ173" s="161"/>
      <c r="AR173" s="161"/>
      <c r="AS173" s="161"/>
      <c r="AT173" s="161"/>
      <c r="AU173" s="161"/>
      <c r="AV173" s="161"/>
      <c r="AW173" s="161"/>
      <c r="AX173" s="161"/>
      <c r="AY173" s="161"/>
      <c r="AZ173" s="161"/>
      <c r="BA173" s="161"/>
      <c r="BB173" s="161"/>
      <c r="BC173" s="161"/>
      <c r="BD173" s="161"/>
      <c r="BE173" s="161"/>
      <c r="BF173" s="161"/>
      <c r="BG173" s="161"/>
      <c r="BH173" s="161"/>
      <c r="BI173" s="161"/>
      <c r="BJ173" s="161"/>
      <c r="BK173" s="161"/>
      <c r="BL173" s="161"/>
      <c r="BM173" s="161"/>
      <c r="BN173" s="161"/>
      <c r="BO173" s="161"/>
      <c r="BP173" s="161"/>
      <c r="BQ173" s="161"/>
      <c r="BR173" s="161"/>
      <c r="BS173" s="161"/>
      <c r="BT173" s="161"/>
      <c r="BU173" s="161"/>
      <c r="BV173" s="161"/>
      <c r="BW173" s="161"/>
      <c r="BX173" s="161"/>
      <c r="BY173" s="161"/>
      <c r="BZ173" s="161"/>
      <c r="CA173" s="161"/>
      <c r="CB173" s="161"/>
      <c r="CC173" s="161"/>
      <c r="CD173" s="161"/>
      <c r="CE173" s="161"/>
      <c r="CF173" s="161"/>
      <c r="CG173" s="161"/>
      <c r="CH173" s="161"/>
      <c r="CI173" s="161"/>
      <c r="CJ173" s="161"/>
      <c r="CK173" s="161"/>
      <c r="CL173" s="161"/>
      <c r="CM173" s="161"/>
      <c r="CN173" s="161"/>
      <c r="CO173" s="161"/>
      <c r="CP173" s="161"/>
      <c r="CQ173" s="161"/>
      <c r="CR173" s="161"/>
      <c r="CS173" s="161"/>
      <c r="CT173" s="161"/>
      <c r="CU173" s="161"/>
      <c r="CV173" s="161"/>
      <c r="CW173" s="161"/>
      <c r="CX173" s="161"/>
      <c r="CY173" s="161"/>
      <c r="CZ173" s="161"/>
      <c r="DA173" s="161"/>
      <c r="DB173" s="161"/>
      <c r="DC173" s="161"/>
      <c r="DD173" s="161"/>
    </row>
    <row r="174" spans="1:108">
      <c r="A174" s="163"/>
      <c r="B174" s="163"/>
      <c r="C174" s="163"/>
      <c r="D174" s="163"/>
      <c r="E174" s="174"/>
      <c r="F174" s="156"/>
      <c r="G174" s="172"/>
      <c r="H174" s="163"/>
      <c r="I174" s="164"/>
      <c r="J174" s="165"/>
      <c r="K174" s="155"/>
      <c r="L174" s="155"/>
      <c r="M174" s="163"/>
      <c r="N174" s="163"/>
      <c r="O174" s="164"/>
      <c r="P174" s="165"/>
      <c r="Q174" s="163"/>
      <c r="R174" s="163"/>
      <c r="S174" s="157"/>
      <c r="T174" s="163"/>
      <c r="U174" s="164"/>
      <c r="V174" s="173"/>
      <c r="W174" s="161"/>
      <c r="X174" s="161"/>
      <c r="Y174" s="161"/>
      <c r="Z174" s="161"/>
      <c r="AA174" s="161"/>
      <c r="AB174" s="161"/>
      <c r="AC174" s="161"/>
      <c r="AD174" s="161"/>
      <c r="AE174" s="161"/>
      <c r="AF174" s="161"/>
      <c r="AG174" s="161"/>
      <c r="AH174" s="161"/>
      <c r="AI174" s="161"/>
      <c r="AJ174" s="161"/>
      <c r="AK174" s="161"/>
      <c r="AL174" s="161"/>
      <c r="AM174" s="161"/>
      <c r="AN174" s="161"/>
      <c r="AO174" s="161"/>
      <c r="AP174" s="161"/>
      <c r="AQ174" s="161"/>
      <c r="AR174" s="161"/>
      <c r="AS174" s="161"/>
      <c r="AT174" s="161"/>
      <c r="AU174" s="161"/>
      <c r="AV174" s="161"/>
      <c r="AW174" s="161"/>
      <c r="AX174" s="161"/>
      <c r="AY174" s="161"/>
      <c r="AZ174" s="161"/>
      <c r="BA174" s="161"/>
      <c r="BB174" s="161"/>
      <c r="BC174" s="161"/>
      <c r="BD174" s="161"/>
      <c r="BE174" s="161"/>
      <c r="BF174" s="161"/>
      <c r="BG174" s="161"/>
      <c r="BH174" s="161"/>
      <c r="BI174" s="161"/>
      <c r="BJ174" s="161"/>
      <c r="BK174" s="161"/>
      <c r="BL174" s="161"/>
      <c r="BM174" s="161"/>
      <c r="BN174" s="161"/>
      <c r="BO174" s="161"/>
      <c r="BP174" s="161"/>
      <c r="BQ174" s="161"/>
      <c r="BR174" s="161"/>
      <c r="BS174" s="161"/>
      <c r="BT174" s="161"/>
      <c r="BU174" s="161"/>
      <c r="BV174" s="161"/>
      <c r="BW174" s="161"/>
      <c r="BX174" s="161"/>
      <c r="BY174" s="161"/>
      <c r="BZ174" s="161"/>
      <c r="CA174" s="161"/>
      <c r="CB174" s="161"/>
      <c r="CC174" s="161"/>
      <c r="CD174" s="161"/>
      <c r="CE174" s="161"/>
      <c r="CF174" s="161"/>
      <c r="CG174" s="161"/>
      <c r="CH174" s="161"/>
      <c r="CI174" s="161"/>
      <c r="CJ174" s="161"/>
      <c r="CK174" s="161"/>
      <c r="CL174" s="161"/>
      <c r="CM174" s="161"/>
      <c r="CN174" s="161"/>
      <c r="CO174" s="161"/>
      <c r="CP174" s="161"/>
      <c r="CQ174" s="161"/>
      <c r="CR174" s="161"/>
      <c r="CS174" s="161"/>
      <c r="CT174" s="161"/>
      <c r="CU174" s="161"/>
      <c r="CV174" s="161"/>
      <c r="CW174" s="161"/>
      <c r="CX174" s="161"/>
      <c r="CY174" s="161"/>
      <c r="CZ174" s="161"/>
      <c r="DA174" s="161"/>
      <c r="DB174" s="161"/>
      <c r="DC174" s="161"/>
      <c r="DD174" s="161"/>
    </row>
    <row r="175" spans="1:108">
      <c r="A175" s="163"/>
      <c r="B175" s="163"/>
      <c r="C175" s="163"/>
      <c r="D175" s="163"/>
      <c r="E175" s="174"/>
      <c r="F175" s="156"/>
      <c r="G175" s="172"/>
      <c r="H175" s="163"/>
      <c r="I175" s="164"/>
      <c r="J175" s="165"/>
      <c r="K175" s="155"/>
      <c r="L175" s="155"/>
      <c r="M175" s="163"/>
      <c r="N175" s="163"/>
      <c r="O175" s="164"/>
      <c r="P175" s="165"/>
      <c r="Q175" s="163"/>
      <c r="R175" s="163"/>
      <c r="S175" s="157"/>
      <c r="T175" s="163"/>
      <c r="U175" s="164"/>
      <c r="V175" s="173"/>
      <c r="W175" s="161"/>
      <c r="X175" s="161"/>
      <c r="Y175" s="161"/>
      <c r="Z175" s="161"/>
      <c r="AA175" s="161"/>
      <c r="AB175" s="161"/>
      <c r="AC175" s="161"/>
      <c r="AD175" s="161"/>
      <c r="AE175" s="161"/>
      <c r="AF175" s="161"/>
      <c r="AG175" s="161"/>
      <c r="AH175" s="161"/>
      <c r="AI175" s="161"/>
      <c r="AJ175" s="161"/>
      <c r="AK175" s="161"/>
      <c r="AL175" s="161"/>
      <c r="AM175" s="161"/>
      <c r="AN175" s="161"/>
      <c r="AO175" s="161"/>
      <c r="AP175" s="161"/>
      <c r="AQ175" s="161"/>
      <c r="AR175" s="161"/>
      <c r="AS175" s="161"/>
      <c r="AT175" s="161"/>
      <c r="AU175" s="161"/>
      <c r="AV175" s="161"/>
      <c r="AW175" s="161"/>
      <c r="AX175" s="161"/>
      <c r="AY175" s="161"/>
      <c r="AZ175" s="161"/>
      <c r="BA175" s="161"/>
      <c r="BB175" s="161"/>
      <c r="BC175" s="161"/>
      <c r="BD175" s="161"/>
      <c r="BE175" s="161"/>
      <c r="BF175" s="161"/>
      <c r="BG175" s="161"/>
      <c r="BH175" s="161"/>
      <c r="BI175" s="161"/>
      <c r="BJ175" s="161"/>
      <c r="BK175" s="161"/>
      <c r="BL175" s="161"/>
      <c r="BM175" s="161"/>
      <c r="BN175" s="161"/>
      <c r="BO175" s="161"/>
      <c r="BP175" s="161"/>
      <c r="BQ175" s="161"/>
      <c r="BR175" s="161"/>
      <c r="BS175" s="161"/>
      <c r="BT175" s="161"/>
      <c r="BU175" s="161"/>
      <c r="BV175" s="161"/>
      <c r="BW175" s="161"/>
      <c r="BX175" s="161"/>
      <c r="BY175" s="161"/>
      <c r="BZ175" s="161"/>
      <c r="CA175" s="161"/>
      <c r="CB175" s="161"/>
      <c r="CC175" s="161"/>
      <c r="CD175" s="161"/>
      <c r="CE175" s="161"/>
      <c r="CF175" s="161"/>
      <c r="CG175" s="161"/>
      <c r="CH175" s="161"/>
      <c r="CI175" s="161"/>
      <c r="CJ175" s="161"/>
      <c r="CK175" s="161"/>
      <c r="CL175" s="161"/>
      <c r="CM175" s="161"/>
      <c r="CN175" s="161"/>
      <c r="CO175" s="161"/>
      <c r="CP175" s="161"/>
      <c r="CQ175" s="161"/>
      <c r="CR175" s="161"/>
      <c r="CS175" s="161"/>
      <c r="CT175" s="161"/>
      <c r="CU175" s="161"/>
      <c r="CV175" s="161"/>
      <c r="CW175" s="161"/>
      <c r="CX175" s="161"/>
      <c r="CY175" s="161"/>
      <c r="CZ175" s="161"/>
      <c r="DA175" s="161"/>
      <c r="DB175" s="161"/>
      <c r="DC175" s="161"/>
      <c r="DD175" s="161"/>
    </row>
    <row r="176" spans="1:108">
      <c r="A176" s="163"/>
      <c r="B176" s="163"/>
      <c r="C176" s="163"/>
      <c r="D176" s="163"/>
      <c r="E176" s="174"/>
      <c r="F176" s="156"/>
      <c r="G176" s="172"/>
      <c r="H176" s="163"/>
      <c r="I176" s="164"/>
      <c r="J176" s="165"/>
      <c r="K176" s="155"/>
      <c r="L176" s="155"/>
      <c r="M176" s="163"/>
      <c r="N176" s="163"/>
      <c r="O176" s="164"/>
      <c r="P176" s="165"/>
      <c r="Q176" s="163"/>
      <c r="R176" s="163"/>
      <c r="S176" s="157"/>
      <c r="T176" s="163"/>
      <c r="U176" s="164"/>
      <c r="V176" s="173"/>
      <c r="W176" s="161"/>
      <c r="X176" s="161"/>
      <c r="Y176" s="161"/>
      <c r="Z176" s="161"/>
      <c r="AA176" s="161"/>
      <c r="AB176" s="161"/>
      <c r="AC176" s="161"/>
      <c r="AD176" s="161"/>
      <c r="AE176" s="161"/>
      <c r="AF176" s="161"/>
      <c r="AG176" s="161"/>
      <c r="AH176" s="161"/>
      <c r="AI176" s="161"/>
      <c r="AJ176" s="161"/>
      <c r="AK176" s="161"/>
      <c r="AL176" s="161"/>
      <c r="AM176" s="161"/>
      <c r="AN176" s="161"/>
      <c r="AO176" s="161"/>
      <c r="AP176" s="161"/>
      <c r="AQ176" s="161"/>
      <c r="AR176" s="161"/>
      <c r="AS176" s="161"/>
      <c r="AT176" s="161"/>
      <c r="AU176" s="161"/>
      <c r="AV176" s="161"/>
      <c r="AW176" s="161"/>
      <c r="AX176" s="161"/>
      <c r="AY176" s="161"/>
      <c r="AZ176" s="161"/>
      <c r="BA176" s="161"/>
      <c r="BB176" s="161"/>
      <c r="BC176" s="161"/>
      <c r="BD176" s="161"/>
      <c r="BE176" s="161"/>
      <c r="BF176" s="161"/>
      <c r="BG176" s="161"/>
      <c r="BH176" s="161"/>
      <c r="BI176" s="161"/>
      <c r="BJ176" s="161"/>
      <c r="BK176" s="161"/>
      <c r="BL176" s="161"/>
      <c r="BM176" s="161"/>
      <c r="BN176" s="161"/>
      <c r="BO176" s="161"/>
      <c r="BP176" s="161"/>
      <c r="BQ176" s="161"/>
      <c r="BR176" s="161"/>
      <c r="BS176" s="161"/>
      <c r="BT176" s="161"/>
      <c r="BU176" s="161"/>
      <c r="BV176" s="161"/>
      <c r="BW176" s="161"/>
      <c r="BX176" s="161"/>
      <c r="BY176" s="161"/>
      <c r="BZ176" s="161"/>
      <c r="CA176" s="161"/>
      <c r="CB176" s="161"/>
      <c r="CC176" s="161"/>
      <c r="CD176" s="161"/>
      <c r="CE176" s="161"/>
      <c r="CF176" s="161"/>
      <c r="CG176" s="161"/>
      <c r="CH176" s="161"/>
      <c r="CI176" s="161"/>
      <c r="CJ176" s="161"/>
      <c r="CK176" s="161"/>
      <c r="CL176" s="161"/>
      <c r="CM176" s="161"/>
      <c r="CN176" s="161"/>
      <c r="CO176" s="161"/>
      <c r="CP176" s="161"/>
      <c r="CQ176" s="161"/>
      <c r="CR176" s="161"/>
      <c r="CS176" s="161"/>
      <c r="CT176" s="161"/>
      <c r="CU176" s="161"/>
      <c r="CV176" s="161"/>
      <c r="CW176" s="161"/>
      <c r="CX176" s="161"/>
      <c r="CY176" s="161"/>
      <c r="CZ176" s="161"/>
      <c r="DA176" s="161"/>
      <c r="DB176" s="161"/>
      <c r="DC176" s="161"/>
      <c r="DD176" s="161"/>
    </row>
    <row r="177" spans="1:108">
      <c r="A177" s="163"/>
      <c r="B177" s="163"/>
      <c r="C177" s="163"/>
      <c r="D177" s="163"/>
      <c r="E177" s="174"/>
      <c r="F177" s="156"/>
      <c r="G177" s="172"/>
      <c r="H177" s="163"/>
      <c r="I177" s="164"/>
      <c r="J177" s="165"/>
      <c r="K177" s="155"/>
      <c r="L177" s="155"/>
      <c r="M177" s="163"/>
      <c r="N177" s="163"/>
      <c r="O177" s="164"/>
      <c r="P177" s="165"/>
      <c r="Q177" s="163"/>
      <c r="R177" s="163"/>
      <c r="S177" s="157"/>
      <c r="T177" s="163"/>
      <c r="U177" s="164"/>
      <c r="V177" s="173"/>
      <c r="W177" s="161"/>
      <c r="X177" s="161"/>
      <c r="Y177" s="161"/>
      <c r="Z177" s="161"/>
      <c r="AA177" s="161"/>
      <c r="AB177" s="161"/>
      <c r="AC177" s="161"/>
      <c r="AD177" s="161"/>
      <c r="AE177" s="161"/>
      <c r="AF177" s="161"/>
      <c r="AG177" s="161"/>
      <c r="AH177" s="161"/>
      <c r="AI177" s="161"/>
      <c r="AJ177" s="161"/>
      <c r="AK177" s="161"/>
      <c r="AL177" s="161"/>
      <c r="AM177" s="161"/>
      <c r="AN177" s="161"/>
      <c r="AO177" s="161"/>
      <c r="AP177" s="161"/>
      <c r="AQ177" s="161"/>
      <c r="AR177" s="161"/>
      <c r="AS177" s="161"/>
      <c r="AT177" s="161"/>
      <c r="AU177" s="161"/>
      <c r="AV177" s="161"/>
      <c r="AW177" s="161"/>
      <c r="AX177" s="161"/>
      <c r="AY177" s="161"/>
      <c r="AZ177" s="161"/>
      <c r="BA177" s="161"/>
      <c r="BB177" s="161"/>
      <c r="BC177" s="161"/>
      <c r="BD177" s="161"/>
      <c r="BE177" s="161"/>
      <c r="BF177" s="161"/>
      <c r="BG177" s="161"/>
      <c r="BH177" s="161"/>
      <c r="BI177" s="161"/>
      <c r="BJ177" s="161"/>
      <c r="BK177" s="161"/>
      <c r="BL177" s="161"/>
      <c r="BM177" s="161"/>
      <c r="BN177" s="161"/>
      <c r="BO177" s="161"/>
      <c r="BP177" s="161"/>
      <c r="BQ177" s="161"/>
      <c r="BR177" s="161"/>
      <c r="BS177" s="161"/>
      <c r="BT177" s="161"/>
      <c r="BU177" s="161"/>
      <c r="BV177" s="161"/>
      <c r="BW177" s="161"/>
      <c r="BX177" s="161"/>
      <c r="BY177" s="161"/>
      <c r="BZ177" s="161"/>
      <c r="CA177" s="161"/>
      <c r="CB177" s="161"/>
      <c r="CC177" s="161"/>
      <c r="CD177" s="161"/>
      <c r="CE177" s="161"/>
      <c r="CF177" s="161"/>
      <c r="CG177" s="161"/>
      <c r="CH177" s="161"/>
      <c r="CI177" s="161"/>
      <c r="CJ177" s="161"/>
      <c r="CK177" s="161"/>
      <c r="CL177" s="161"/>
      <c r="CM177" s="161"/>
      <c r="CN177" s="161"/>
      <c r="CO177" s="161"/>
      <c r="CP177" s="161"/>
      <c r="CQ177" s="161"/>
      <c r="CR177" s="161"/>
      <c r="CS177" s="161"/>
      <c r="CT177" s="161"/>
      <c r="CU177" s="161"/>
      <c r="CV177" s="161"/>
      <c r="CW177" s="161"/>
      <c r="CX177" s="161"/>
      <c r="CY177" s="161"/>
      <c r="CZ177" s="161"/>
      <c r="DA177" s="161"/>
      <c r="DB177" s="161"/>
      <c r="DC177" s="161"/>
      <c r="DD177" s="161"/>
    </row>
    <row r="178" spans="1:108">
      <c r="A178" s="163"/>
      <c r="B178" s="163"/>
      <c r="C178" s="163"/>
      <c r="D178" s="163"/>
      <c r="E178" s="174"/>
      <c r="F178" s="156"/>
      <c r="G178" s="172"/>
      <c r="H178" s="163"/>
      <c r="I178" s="164"/>
      <c r="J178" s="165"/>
      <c r="K178" s="155"/>
      <c r="L178" s="155"/>
      <c r="M178" s="163"/>
      <c r="N178" s="163"/>
      <c r="O178" s="164"/>
      <c r="P178" s="165"/>
      <c r="Q178" s="163"/>
      <c r="R178" s="163"/>
      <c r="S178" s="157"/>
      <c r="T178" s="163"/>
      <c r="U178" s="164"/>
      <c r="V178" s="173"/>
      <c r="W178" s="161"/>
      <c r="X178" s="161"/>
      <c r="Y178" s="161"/>
      <c r="Z178" s="161"/>
      <c r="AA178" s="161"/>
      <c r="AB178" s="161"/>
      <c r="AC178" s="161"/>
      <c r="AD178" s="161"/>
      <c r="AE178" s="161"/>
      <c r="AF178" s="161"/>
      <c r="AG178" s="161"/>
      <c r="AH178" s="161"/>
      <c r="AI178" s="161"/>
      <c r="AJ178" s="161"/>
      <c r="AK178" s="161"/>
      <c r="AL178" s="161"/>
      <c r="AM178" s="161"/>
      <c r="AN178" s="161"/>
      <c r="AO178" s="161"/>
      <c r="AP178" s="161"/>
      <c r="AQ178" s="161"/>
      <c r="AR178" s="161"/>
      <c r="AS178" s="161"/>
      <c r="AT178" s="161"/>
      <c r="AU178" s="161"/>
      <c r="AV178" s="161"/>
      <c r="AW178" s="161"/>
      <c r="AX178" s="161"/>
      <c r="AY178" s="161"/>
      <c r="AZ178" s="161"/>
      <c r="BA178" s="161"/>
      <c r="BB178" s="161"/>
      <c r="BC178" s="161"/>
      <c r="BD178" s="161"/>
      <c r="BE178" s="161"/>
      <c r="BF178" s="161"/>
      <c r="BG178" s="161"/>
      <c r="BH178" s="161"/>
      <c r="BI178" s="161"/>
      <c r="BJ178" s="161"/>
      <c r="BK178" s="161"/>
      <c r="BL178" s="161"/>
      <c r="BM178" s="161"/>
      <c r="BN178" s="161"/>
      <c r="BO178" s="161"/>
      <c r="BP178" s="161"/>
      <c r="BQ178" s="161"/>
      <c r="BR178" s="161"/>
      <c r="BS178" s="161"/>
      <c r="BT178" s="161"/>
      <c r="BU178" s="161"/>
      <c r="BV178" s="161"/>
      <c r="BW178" s="161"/>
      <c r="BX178" s="161"/>
      <c r="BY178" s="161"/>
      <c r="BZ178" s="161"/>
      <c r="CA178" s="161"/>
      <c r="CB178" s="161"/>
      <c r="CC178" s="161"/>
      <c r="CD178" s="161"/>
      <c r="CE178" s="161"/>
      <c r="CF178" s="161"/>
      <c r="CG178" s="161"/>
      <c r="CH178" s="161"/>
      <c r="CI178" s="161"/>
      <c r="CJ178" s="161"/>
      <c r="CK178" s="161"/>
      <c r="CL178" s="161"/>
      <c r="CM178" s="161"/>
      <c r="CN178" s="161"/>
      <c r="CO178" s="161"/>
      <c r="CP178" s="161"/>
      <c r="CQ178" s="161"/>
      <c r="CR178" s="161"/>
      <c r="CS178" s="161"/>
      <c r="CT178" s="161"/>
      <c r="CU178" s="161"/>
      <c r="CV178" s="161"/>
      <c r="CW178" s="161"/>
      <c r="CX178" s="161"/>
      <c r="CY178" s="161"/>
      <c r="CZ178" s="161"/>
      <c r="DA178" s="161"/>
      <c r="DB178" s="161"/>
      <c r="DC178" s="161"/>
      <c r="DD178" s="161"/>
    </row>
    <row r="179" spans="1:108">
      <c r="A179" s="163"/>
      <c r="B179" s="163"/>
      <c r="C179" s="163"/>
      <c r="D179" s="163"/>
      <c r="E179" s="174"/>
      <c r="F179" s="156"/>
      <c r="G179" s="172"/>
      <c r="H179" s="163"/>
      <c r="I179" s="164"/>
      <c r="J179" s="165"/>
      <c r="K179" s="155"/>
      <c r="L179" s="155"/>
      <c r="M179" s="163"/>
      <c r="N179" s="163"/>
      <c r="O179" s="164"/>
      <c r="P179" s="165"/>
      <c r="Q179" s="163"/>
      <c r="R179" s="163"/>
      <c r="S179" s="157"/>
      <c r="T179" s="163"/>
      <c r="U179" s="164"/>
      <c r="V179" s="173"/>
      <c r="W179" s="161"/>
      <c r="X179" s="161"/>
      <c r="Y179" s="161"/>
      <c r="Z179" s="161"/>
      <c r="AA179" s="161"/>
      <c r="AB179" s="161"/>
      <c r="AC179" s="161"/>
      <c r="AD179" s="161"/>
      <c r="AE179" s="161"/>
      <c r="AF179" s="161"/>
      <c r="AG179" s="161"/>
      <c r="AH179" s="161"/>
      <c r="AI179" s="161"/>
      <c r="AJ179" s="161"/>
      <c r="AK179" s="161"/>
      <c r="AL179" s="161"/>
      <c r="AM179" s="161"/>
      <c r="AN179" s="161"/>
      <c r="AO179" s="161"/>
      <c r="AP179" s="161"/>
      <c r="AQ179" s="161"/>
      <c r="AR179" s="161"/>
      <c r="AS179" s="161"/>
      <c r="AT179" s="161"/>
      <c r="AU179" s="161"/>
      <c r="AV179" s="161"/>
      <c r="AW179" s="161"/>
      <c r="AX179" s="161"/>
      <c r="AY179" s="161"/>
      <c r="AZ179" s="161"/>
      <c r="BA179" s="161"/>
      <c r="BB179" s="161"/>
      <c r="BC179" s="161"/>
      <c r="BD179" s="161"/>
      <c r="BE179" s="161"/>
      <c r="BF179" s="161"/>
      <c r="BG179" s="161"/>
      <c r="BH179" s="161"/>
      <c r="BI179" s="161"/>
      <c r="BJ179" s="161"/>
      <c r="BK179" s="161"/>
      <c r="BL179" s="161"/>
      <c r="BM179" s="161"/>
      <c r="BN179" s="161"/>
      <c r="BO179" s="161"/>
      <c r="BP179" s="161"/>
      <c r="BQ179" s="161"/>
      <c r="BR179" s="161"/>
      <c r="BS179" s="161"/>
      <c r="BT179" s="161"/>
      <c r="BU179" s="161"/>
      <c r="BV179" s="161"/>
      <c r="BW179" s="161"/>
      <c r="BX179" s="161"/>
      <c r="BY179" s="161"/>
      <c r="BZ179" s="161"/>
      <c r="CA179" s="161"/>
      <c r="CB179" s="161"/>
      <c r="CC179" s="161"/>
      <c r="CD179" s="161"/>
      <c r="CE179" s="161"/>
      <c r="CF179" s="161"/>
      <c r="CG179" s="161"/>
      <c r="CH179" s="161"/>
      <c r="CI179" s="161"/>
      <c r="CJ179" s="161"/>
      <c r="CK179" s="161"/>
      <c r="CL179" s="161"/>
      <c r="CM179" s="161"/>
      <c r="CN179" s="161"/>
      <c r="CO179" s="161"/>
      <c r="CP179" s="161"/>
      <c r="CQ179" s="161"/>
      <c r="CR179" s="161"/>
      <c r="CS179" s="161"/>
      <c r="CT179" s="161"/>
      <c r="CU179" s="161"/>
      <c r="CV179" s="161"/>
      <c r="CW179" s="161"/>
      <c r="CX179" s="161"/>
      <c r="CY179" s="161"/>
      <c r="CZ179" s="161"/>
      <c r="DA179" s="161"/>
      <c r="DB179" s="161"/>
      <c r="DC179" s="161"/>
      <c r="DD179" s="161"/>
    </row>
    <row r="180" spans="1:108">
      <c r="A180" s="163"/>
      <c r="B180" s="163"/>
      <c r="C180" s="163"/>
      <c r="D180" s="163"/>
      <c r="E180" s="174"/>
      <c r="F180" s="156"/>
      <c r="G180" s="172"/>
      <c r="H180" s="163"/>
      <c r="I180" s="164"/>
      <c r="J180" s="165"/>
      <c r="K180" s="155"/>
      <c r="L180" s="155"/>
      <c r="M180" s="163"/>
      <c r="N180" s="163"/>
      <c r="O180" s="164"/>
      <c r="P180" s="165"/>
      <c r="Q180" s="163"/>
      <c r="R180" s="163"/>
      <c r="S180" s="157"/>
      <c r="T180" s="163"/>
      <c r="U180" s="164"/>
      <c r="V180" s="173"/>
      <c r="W180" s="161"/>
      <c r="X180" s="161"/>
      <c r="Y180" s="161"/>
      <c r="Z180" s="161"/>
      <c r="AA180" s="161"/>
      <c r="AB180" s="161"/>
      <c r="AC180" s="161"/>
      <c r="AD180" s="161"/>
      <c r="AE180" s="161"/>
      <c r="AF180" s="161"/>
      <c r="AG180" s="161"/>
      <c r="AH180" s="161"/>
      <c r="AI180" s="161"/>
      <c r="AJ180" s="161"/>
      <c r="AK180" s="161"/>
      <c r="AL180" s="161"/>
      <c r="AM180" s="161"/>
      <c r="AN180" s="161"/>
      <c r="AO180" s="161"/>
      <c r="AP180" s="161"/>
      <c r="AQ180" s="161"/>
      <c r="AR180" s="161"/>
      <c r="AS180" s="161"/>
      <c r="AT180" s="161"/>
      <c r="AU180" s="161"/>
      <c r="AV180" s="161"/>
      <c r="AW180" s="161"/>
      <c r="AX180" s="161"/>
      <c r="AY180" s="161"/>
      <c r="AZ180" s="161"/>
      <c r="BA180" s="161"/>
      <c r="BB180" s="161"/>
      <c r="BC180" s="161"/>
      <c r="BD180" s="161"/>
      <c r="BE180" s="161"/>
      <c r="BF180" s="161"/>
      <c r="BG180" s="161"/>
      <c r="BH180" s="161"/>
      <c r="BI180" s="161"/>
      <c r="BJ180" s="161"/>
      <c r="BK180" s="161"/>
      <c r="BL180" s="161"/>
      <c r="BM180" s="161"/>
      <c r="BN180" s="161"/>
      <c r="BO180" s="161"/>
      <c r="BP180" s="161"/>
      <c r="BQ180" s="161"/>
      <c r="BR180" s="161"/>
      <c r="BS180" s="161"/>
      <c r="BT180" s="161"/>
      <c r="BU180" s="161"/>
      <c r="BV180" s="161"/>
      <c r="BW180" s="161"/>
      <c r="BX180" s="161"/>
      <c r="BY180" s="161"/>
      <c r="BZ180" s="161"/>
      <c r="CA180" s="161"/>
      <c r="CB180" s="161"/>
      <c r="CC180" s="161"/>
      <c r="CD180" s="161"/>
      <c r="CE180" s="161"/>
      <c r="CF180" s="161"/>
      <c r="CG180" s="161"/>
      <c r="CH180" s="161"/>
      <c r="CI180" s="161"/>
      <c r="CJ180" s="161"/>
      <c r="CK180" s="161"/>
      <c r="CL180" s="161"/>
      <c r="CM180" s="161"/>
      <c r="CN180" s="161"/>
      <c r="CO180" s="161"/>
      <c r="CP180" s="161"/>
      <c r="CQ180" s="161"/>
      <c r="CR180" s="161"/>
      <c r="CS180" s="161"/>
      <c r="CT180" s="161"/>
      <c r="CU180" s="161"/>
      <c r="CV180" s="161"/>
      <c r="CW180" s="161"/>
      <c r="CX180" s="161"/>
      <c r="CY180" s="161"/>
      <c r="CZ180" s="161"/>
      <c r="DA180" s="161"/>
      <c r="DB180" s="161"/>
      <c r="DC180" s="161"/>
      <c r="DD180" s="161"/>
    </row>
    <row r="181" spans="1:108">
      <c r="A181" s="163"/>
      <c r="B181" s="163"/>
      <c r="C181" s="163"/>
      <c r="D181" s="163"/>
      <c r="E181" s="174"/>
      <c r="F181" s="156"/>
      <c r="G181" s="172"/>
      <c r="H181" s="163"/>
      <c r="I181" s="164"/>
      <c r="J181" s="165"/>
      <c r="K181" s="155"/>
      <c r="L181" s="155"/>
      <c r="M181" s="163"/>
      <c r="N181" s="163"/>
      <c r="O181" s="164"/>
      <c r="P181" s="165"/>
      <c r="Q181" s="163"/>
      <c r="R181" s="163"/>
      <c r="S181" s="157"/>
      <c r="T181" s="163"/>
      <c r="U181" s="164"/>
      <c r="V181" s="173"/>
      <c r="W181" s="161"/>
      <c r="X181" s="161"/>
      <c r="Y181" s="161"/>
      <c r="Z181" s="161"/>
      <c r="AA181" s="161"/>
      <c r="AB181" s="161"/>
      <c r="AC181" s="161"/>
      <c r="AD181" s="161"/>
      <c r="AE181" s="161"/>
      <c r="AF181" s="161"/>
      <c r="AG181" s="161"/>
      <c r="AH181" s="161"/>
      <c r="AI181" s="161"/>
      <c r="AJ181" s="161"/>
      <c r="AK181" s="161"/>
      <c r="AL181" s="161"/>
      <c r="AM181" s="161"/>
      <c r="AN181" s="161"/>
      <c r="AO181" s="161"/>
      <c r="AP181" s="161"/>
      <c r="AQ181" s="161"/>
      <c r="AR181" s="161"/>
      <c r="AS181" s="161"/>
      <c r="AT181" s="161"/>
      <c r="AU181" s="161"/>
      <c r="AV181" s="161"/>
      <c r="AW181" s="161"/>
      <c r="AX181" s="161"/>
      <c r="AY181" s="161"/>
      <c r="AZ181" s="161"/>
      <c r="BA181" s="161"/>
      <c r="BB181" s="161"/>
      <c r="BC181" s="161"/>
      <c r="BD181" s="161"/>
      <c r="BE181" s="161"/>
      <c r="BF181" s="161"/>
      <c r="BG181" s="161"/>
      <c r="BH181" s="161"/>
      <c r="BI181" s="161"/>
      <c r="BJ181" s="161"/>
      <c r="BK181" s="161"/>
      <c r="BL181" s="161"/>
      <c r="BM181" s="161"/>
      <c r="BN181" s="161"/>
      <c r="BO181" s="161"/>
      <c r="BP181" s="161"/>
      <c r="BQ181" s="161"/>
      <c r="BR181" s="161"/>
      <c r="BS181" s="161"/>
      <c r="BT181" s="161"/>
      <c r="BU181" s="161"/>
      <c r="BV181" s="161"/>
      <c r="BW181" s="161"/>
      <c r="BX181" s="161"/>
      <c r="BY181" s="161"/>
      <c r="BZ181" s="161"/>
      <c r="CA181" s="161"/>
      <c r="CB181" s="161"/>
      <c r="CC181" s="161"/>
      <c r="CD181" s="161"/>
      <c r="CE181" s="161"/>
      <c r="CF181" s="161"/>
      <c r="CG181" s="161"/>
      <c r="CH181" s="161"/>
      <c r="CI181" s="161"/>
      <c r="CJ181" s="161"/>
      <c r="CK181" s="161"/>
      <c r="CL181" s="161"/>
      <c r="CM181" s="161"/>
      <c r="CN181" s="161"/>
      <c r="CO181" s="161"/>
      <c r="CP181" s="161"/>
      <c r="CQ181" s="161"/>
      <c r="CR181" s="161"/>
      <c r="CS181" s="161"/>
      <c r="CT181" s="161"/>
      <c r="CU181" s="161"/>
      <c r="CV181" s="161"/>
      <c r="CW181" s="161"/>
      <c r="CX181" s="161"/>
      <c r="CY181" s="161"/>
      <c r="CZ181" s="161"/>
      <c r="DA181" s="161"/>
      <c r="DB181" s="161"/>
      <c r="DC181" s="161"/>
      <c r="DD181" s="161"/>
    </row>
    <row r="182" spans="1:108">
      <c r="A182" s="163"/>
      <c r="B182" s="163"/>
      <c r="C182" s="163"/>
      <c r="D182" s="163"/>
      <c r="E182" s="174"/>
      <c r="F182" s="156"/>
      <c r="G182" s="172"/>
      <c r="H182" s="163"/>
      <c r="I182" s="164"/>
      <c r="J182" s="165"/>
      <c r="K182" s="155"/>
      <c r="L182" s="155"/>
      <c r="M182" s="163"/>
      <c r="N182" s="163"/>
      <c r="O182" s="164"/>
      <c r="P182" s="165"/>
      <c r="Q182" s="163"/>
      <c r="R182" s="163"/>
      <c r="S182" s="157"/>
      <c r="T182" s="163"/>
      <c r="U182" s="164"/>
      <c r="V182" s="173"/>
      <c r="W182" s="161"/>
      <c r="X182" s="161"/>
      <c r="Y182" s="161"/>
      <c r="Z182" s="161"/>
      <c r="AA182" s="161"/>
      <c r="AB182" s="161"/>
      <c r="AC182" s="161"/>
      <c r="AD182" s="161"/>
      <c r="AE182" s="161"/>
      <c r="AF182" s="161"/>
      <c r="AG182" s="161"/>
      <c r="AH182" s="161"/>
      <c r="AI182" s="161"/>
      <c r="AJ182" s="161"/>
      <c r="AK182" s="161"/>
      <c r="AL182" s="161"/>
      <c r="AM182" s="161"/>
      <c r="AN182" s="161"/>
      <c r="AO182" s="161"/>
      <c r="AP182" s="161"/>
      <c r="AQ182" s="161"/>
      <c r="AR182" s="161"/>
      <c r="AS182" s="161"/>
      <c r="AT182" s="161"/>
      <c r="AU182" s="161"/>
      <c r="AV182" s="161"/>
      <c r="AW182" s="161"/>
      <c r="AX182" s="161"/>
      <c r="AY182" s="161"/>
      <c r="AZ182" s="161"/>
      <c r="BA182" s="161"/>
      <c r="BB182" s="161"/>
      <c r="BC182" s="161"/>
      <c r="BD182" s="161"/>
      <c r="BE182" s="161"/>
      <c r="BF182" s="161"/>
      <c r="BG182" s="161"/>
      <c r="BH182" s="161"/>
      <c r="BI182" s="161"/>
      <c r="BJ182" s="161"/>
      <c r="BK182" s="161"/>
      <c r="BL182" s="161"/>
      <c r="BM182" s="161"/>
      <c r="BN182" s="161"/>
      <c r="BO182" s="161"/>
      <c r="BP182" s="161"/>
      <c r="BQ182" s="161"/>
      <c r="BR182" s="161"/>
      <c r="BS182" s="161"/>
      <c r="BT182" s="161"/>
      <c r="BU182" s="161"/>
      <c r="BV182" s="161"/>
      <c r="BW182" s="161"/>
      <c r="BX182" s="161"/>
      <c r="BY182" s="161"/>
      <c r="BZ182" s="161"/>
      <c r="CA182" s="161"/>
      <c r="CB182" s="161"/>
      <c r="CC182" s="161"/>
      <c r="CD182" s="161"/>
      <c r="CE182" s="161"/>
      <c r="CF182" s="161"/>
      <c r="CG182" s="161"/>
      <c r="CH182" s="161"/>
      <c r="CI182" s="161"/>
      <c r="CJ182" s="161"/>
      <c r="CK182" s="161"/>
      <c r="CL182" s="161"/>
      <c r="CM182" s="161"/>
      <c r="CN182" s="161"/>
      <c r="CO182" s="161"/>
      <c r="CP182" s="161"/>
      <c r="CQ182" s="161"/>
      <c r="CR182" s="161"/>
      <c r="CS182" s="161"/>
      <c r="CT182" s="161"/>
      <c r="CU182" s="161"/>
      <c r="CV182" s="161"/>
      <c r="CW182" s="161"/>
      <c r="CX182" s="161"/>
      <c r="CY182" s="161"/>
      <c r="CZ182" s="161"/>
      <c r="DA182" s="161"/>
      <c r="DB182" s="161"/>
      <c r="DC182" s="161"/>
      <c r="DD182" s="161"/>
    </row>
    <row r="183" spans="1:108">
      <c r="A183" s="163"/>
      <c r="B183" s="163"/>
      <c r="C183" s="163"/>
      <c r="D183" s="163"/>
      <c r="E183" s="174"/>
      <c r="F183" s="156"/>
      <c r="G183" s="172"/>
      <c r="H183" s="163"/>
      <c r="I183" s="164"/>
      <c r="J183" s="165"/>
      <c r="K183" s="155"/>
      <c r="L183" s="155"/>
      <c r="M183" s="163"/>
      <c r="N183" s="163"/>
      <c r="O183" s="164"/>
      <c r="P183" s="165"/>
      <c r="Q183" s="163"/>
      <c r="R183" s="163"/>
      <c r="S183" s="157"/>
      <c r="T183" s="163"/>
      <c r="U183" s="164"/>
      <c r="V183" s="173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L183" s="161"/>
      <c r="AM183" s="161"/>
      <c r="AN183" s="161"/>
      <c r="AO183" s="161"/>
      <c r="AP183" s="161"/>
      <c r="AQ183" s="161"/>
      <c r="AR183" s="161"/>
      <c r="AS183" s="161"/>
      <c r="AT183" s="161"/>
      <c r="AU183" s="161"/>
      <c r="AV183" s="161"/>
      <c r="AW183" s="161"/>
      <c r="AX183" s="161"/>
      <c r="AY183" s="161"/>
      <c r="AZ183" s="161"/>
      <c r="BA183" s="161"/>
      <c r="BB183" s="161"/>
      <c r="BC183" s="161"/>
      <c r="BD183" s="161"/>
      <c r="BE183" s="161"/>
      <c r="BF183" s="161"/>
      <c r="BG183" s="161"/>
      <c r="BH183" s="161"/>
      <c r="BI183" s="161"/>
      <c r="BJ183" s="161"/>
      <c r="BK183" s="161"/>
      <c r="BL183" s="161"/>
      <c r="BM183" s="161"/>
      <c r="BN183" s="161"/>
      <c r="BO183" s="161"/>
      <c r="BP183" s="161"/>
      <c r="BQ183" s="161"/>
      <c r="BR183" s="161"/>
      <c r="BS183" s="161"/>
      <c r="BT183" s="161"/>
      <c r="BU183" s="161"/>
      <c r="BV183" s="161"/>
      <c r="BW183" s="161"/>
      <c r="BX183" s="161"/>
      <c r="BY183" s="161"/>
      <c r="BZ183" s="161"/>
      <c r="CA183" s="161"/>
      <c r="CB183" s="161"/>
      <c r="CC183" s="161"/>
      <c r="CD183" s="161"/>
      <c r="CE183" s="161"/>
      <c r="CF183" s="161"/>
      <c r="CG183" s="161"/>
      <c r="CH183" s="161"/>
      <c r="CI183" s="161"/>
      <c r="CJ183" s="161"/>
      <c r="CK183" s="161"/>
      <c r="CL183" s="161"/>
      <c r="CM183" s="161"/>
      <c r="CN183" s="161"/>
      <c r="CO183" s="161"/>
      <c r="CP183" s="161"/>
      <c r="CQ183" s="161"/>
      <c r="CR183" s="161"/>
      <c r="CS183" s="161"/>
      <c r="CT183" s="161"/>
      <c r="CU183" s="161"/>
      <c r="CV183" s="161"/>
      <c r="CW183" s="161"/>
      <c r="CX183" s="161"/>
      <c r="CY183" s="161"/>
      <c r="CZ183" s="161"/>
      <c r="DA183" s="161"/>
      <c r="DB183" s="161"/>
      <c r="DC183" s="161"/>
      <c r="DD183" s="161"/>
    </row>
    <row r="184" spans="1:108">
      <c r="A184" s="163"/>
      <c r="B184" s="163"/>
      <c r="C184" s="163"/>
      <c r="D184" s="163"/>
      <c r="E184" s="174"/>
      <c r="F184" s="156"/>
      <c r="G184" s="172"/>
      <c r="H184" s="163"/>
      <c r="I184" s="164"/>
      <c r="J184" s="165"/>
      <c r="K184" s="155"/>
      <c r="L184" s="155"/>
      <c r="M184" s="163"/>
      <c r="N184" s="163"/>
      <c r="O184" s="164"/>
      <c r="P184" s="165"/>
      <c r="Q184" s="163"/>
      <c r="R184" s="163"/>
      <c r="S184" s="157"/>
      <c r="T184" s="163"/>
      <c r="U184" s="164"/>
      <c r="V184" s="173"/>
      <c r="W184" s="161"/>
      <c r="X184" s="161"/>
      <c r="Y184" s="161"/>
      <c r="Z184" s="161"/>
      <c r="AA184" s="161"/>
      <c r="AB184" s="161"/>
      <c r="AC184" s="161"/>
      <c r="AD184" s="161"/>
      <c r="AE184" s="161"/>
      <c r="AF184" s="161"/>
      <c r="AG184" s="161"/>
      <c r="AH184" s="161"/>
      <c r="AI184" s="161"/>
      <c r="AJ184" s="161"/>
      <c r="AK184" s="161"/>
      <c r="AL184" s="161"/>
      <c r="AM184" s="161"/>
      <c r="AN184" s="161"/>
      <c r="AO184" s="161"/>
      <c r="AP184" s="161"/>
      <c r="AQ184" s="161"/>
      <c r="AR184" s="161"/>
      <c r="AS184" s="161"/>
      <c r="AT184" s="161"/>
      <c r="AU184" s="161"/>
      <c r="AV184" s="161"/>
      <c r="AW184" s="161"/>
      <c r="AX184" s="161"/>
      <c r="AY184" s="161"/>
      <c r="AZ184" s="161"/>
      <c r="BA184" s="161"/>
      <c r="BB184" s="161"/>
      <c r="BC184" s="161"/>
      <c r="BD184" s="161"/>
      <c r="BE184" s="161"/>
      <c r="BF184" s="161"/>
      <c r="BG184" s="161"/>
      <c r="BH184" s="161"/>
      <c r="BI184" s="161"/>
      <c r="BJ184" s="161"/>
      <c r="BK184" s="161"/>
      <c r="BL184" s="161"/>
      <c r="BM184" s="161"/>
      <c r="BN184" s="161"/>
      <c r="BO184" s="161"/>
      <c r="BP184" s="161"/>
      <c r="BQ184" s="161"/>
      <c r="BR184" s="161"/>
      <c r="BS184" s="161"/>
      <c r="BT184" s="161"/>
      <c r="BU184" s="161"/>
      <c r="BV184" s="161"/>
      <c r="BW184" s="161"/>
      <c r="BX184" s="161"/>
      <c r="BY184" s="161"/>
      <c r="BZ184" s="161"/>
      <c r="CA184" s="161"/>
      <c r="CB184" s="161"/>
      <c r="CC184" s="161"/>
      <c r="CD184" s="161"/>
      <c r="CE184" s="161"/>
      <c r="CF184" s="161"/>
      <c r="CG184" s="161"/>
      <c r="CH184" s="161"/>
      <c r="CI184" s="161"/>
      <c r="CJ184" s="161"/>
      <c r="CK184" s="161"/>
      <c r="CL184" s="161"/>
      <c r="CM184" s="161"/>
      <c r="CN184" s="161"/>
      <c r="CO184" s="161"/>
      <c r="CP184" s="161"/>
      <c r="CQ184" s="161"/>
      <c r="CR184" s="161"/>
      <c r="CS184" s="161"/>
      <c r="CT184" s="161"/>
      <c r="CU184" s="161"/>
      <c r="CV184" s="161"/>
      <c r="CW184" s="161"/>
      <c r="CX184" s="161"/>
      <c r="CY184" s="161"/>
      <c r="CZ184" s="161"/>
      <c r="DA184" s="161"/>
      <c r="DB184" s="161"/>
      <c r="DC184" s="161"/>
      <c r="DD184" s="161"/>
    </row>
    <row r="185" spans="1:108">
      <c r="A185" s="163"/>
      <c r="B185" s="163"/>
      <c r="C185" s="163"/>
      <c r="D185" s="163"/>
      <c r="E185" s="174"/>
      <c r="F185" s="156"/>
      <c r="G185" s="172"/>
      <c r="H185" s="163"/>
      <c r="I185" s="164"/>
      <c r="J185" s="165"/>
      <c r="K185" s="155"/>
      <c r="L185" s="155"/>
      <c r="M185" s="163"/>
      <c r="N185" s="163"/>
      <c r="O185" s="164"/>
      <c r="P185" s="165"/>
      <c r="Q185" s="163"/>
      <c r="R185" s="163"/>
      <c r="S185" s="157"/>
      <c r="T185" s="163"/>
      <c r="U185" s="164"/>
      <c r="V185" s="173"/>
      <c r="W185" s="161"/>
      <c r="X185" s="161"/>
      <c r="Y185" s="161"/>
      <c r="Z185" s="161"/>
      <c r="AA185" s="161"/>
      <c r="AB185" s="161"/>
      <c r="AC185" s="161"/>
      <c r="AD185" s="161"/>
      <c r="AE185" s="161"/>
      <c r="AF185" s="161"/>
      <c r="AG185" s="161"/>
      <c r="AH185" s="161"/>
      <c r="AI185" s="161"/>
      <c r="AJ185" s="161"/>
      <c r="AK185" s="161"/>
      <c r="AL185" s="161"/>
      <c r="AM185" s="161"/>
      <c r="AN185" s="161"/>
      <c r="AO185" s="161"/>
      <c r="AP185" s="161"/>
      <c r="AQ185" s="161"/>
      <c r="AR185" s="161"/>
      <c r="AS185" s="161"/>
      <c r="AT185" s="161"/>
      <c r="AU185" s="161"/>
      <c r="AV185" s="161"/>
      <c r="AW185" s="161"/>
      <c r="AX185" s="161"/>
      <c r="AY185" s="161"/>
      <c r="AZ185" s="161"/>
      <c r="BA185" s="161"/>
      <c r="BB185" s="161"/>
      <c r="BC185" s="161"/>
      <c r="BD185" s="161"/>
      <c r="BE185" s="161"/>
      <c r="BF185" s="161"/>
      <c r="BG185" s="161"/>
      <c r="BH185" s="161"/>
      <c r="BI185" s="161"/>
      <c r="BJ185" s="161"/>
      <c r="BK185" s="161"/>
      <c r="BL185" s="161"/>
      <c r="BM185" s="161"/>
      <c r="BN185" s="161"/>
      <c r="BO185" s="161"/>
      <c r="BP185" s="161"/>
      <c r="BQ185" s="161"/>
      <c r="BR185" s="161"/>
      <c r="BS185" s="161"/>
      <c r="BT185" s="161"/>
      <c r="BU185" s="161"/>
      <c r="BV185" s="161"/>
      <c r="BW185" s="161"/>
      <c r="BX185" s="161"/>
      <c r="BY185" s="161"/>
      <c r="BZ185" s="161"/>
      <c r="CA185" s="161"/>
      <c r="CB185" s="161"/>
      <c r="CC185" s="161"/>
      <c r="CD185" s="161"/>
      <c r="CE185" s="161"/>
      <c r="CF185" s="161"/>
      <c r="CG185" s="161"/>
      <c r="CH185" s="161"/>
      <c r="CI185" s="161"/>
      <c r="CJ185" s="161"/>
      <c r="CK185" s="161"/>
      <c r="CL185" s="161"/>
      <c r="CM185" s="161"/>
      <c r="CN185" s="161"/>
      <c r="CO185" s="161"/>
      <c r="CP185" s="161"/>
      <c r="CQ185" s="161"/>
      <c r="CR185" s="161"/>
      <c r="CS185" s="161"/>
      <c r="CT185" s="161"/>
      <c r="CU185" s="161"/>
      <c r="CV185" s="161"/>
      <c r="CW185" s="161"/>
      <c r="CX185" s="161"/>
      <c r="CY185" s="161"/>
      <c r="CZ185" s="161"/>
      <c r="DA185" s="161"/>
      <c r="DB185" s="161"/>
      <c r="DC185" s="161"/>
      <c r="DD185" s="161"/>
    </row>
    <row r="186" spans="1:108">
      <c r="A186" s="163"/>
      <c r="B186" s="163"/>
      <c r="C186" s="163"/>
      <c r="D186" s="163"/>
      <c r="E186" s="174"/>
      <c r="F186" s="156"/>
      <c r="G186" s="172"/>
      <c r="H186" s="163"/>
      <c r="I186" s="164"/>
      <c r="J186" s="165"/>
      <c r="K186" s="155"/>
      <c r="L186" s="155"/>
      <c r="M186" s="163"/>
      <c r="N186" s="163"/>
      <c r="O186" s="164"/>
      <c r="P186" s="165"/>
      <c r="Q186" s="163"/>
      <c r="R186" s="163"/>
      <c r="S186" s="157"/>
      <c r="T186" s="163"/>
      <c r="U186" s="164"/>
      <c r="V186" s="173"/>
      <c r="W186" s="161"/>
      <c r="X186" s="161"/>
      <c r="Y186" s="161"/>
      <c r="Z186" s="161"/>
      <c r="AA186" s="161"/>
      <c r="AB186" s="161"/>
      <c r="AC186" s="161"/>
      <c r="AD186" s="161"/>
      <c r="AE186" s="161"/>
      <c r="AF186" s="161"/>
      <c r="AG186" s="161"/>
      <c r="AH186" s="161"/>
      <c r="AI186" s="161"/>
      <c r="AJ186" s="161"/>
      <c r="AK186" s="161"/>
      <c r="AL186" s="161"/>
      <c r="AM186" s="161"/>
      <c r="AN186" s="161"/>
      <c r="AO186" s="161"/>
      <c r="AP186" s="161"/>
      <c r="AQ186" s="161"/>
      <c r="AR186" s="161"/>
      <c r="AS186" s="161"/>
      <c r="AT186" s="161"/>
      <c r="AU186" s="161"/>
      <c r="AV186" s="161"/>
      <c r="AW186" s="161"/>
      <c r="AX186" s="161"/>
      <c r="AY186" s="161"/>
      <c r="AZ186" s="161"/>
      <c r="BA186" s="161"/>
      <c r="BB186" s="161"/>
      <c r="BC186" s="161"/>
      <c r="BD186" s="161"/>
      <c r="BE186" s="161"/>
      <c r="BF186" s="161"/>
      <c r="BG186" s="161"/>
      <c r="BH186" s="161"/>
      <c r="BI186" s="161"/>
      <c r="BJ186" s="161"/>
      <c r="BK186" s="161"/>
      <c r="BL186" s="161"/>
      <c r="BM186" s="161"/>
      <c r="BN186" s="161"/>
      <c r="BO186" s="161"/>
      <c r="BP186" s="161"/>
      <c r="BQ186" s="161"/>
      <c r="BR186" s="161"/>
      <c r="BS186" s="161"/>
      <c r="BT186" s="161"/>
      <c r="BU186" s="161"/>
      <c r="BV186" s="161"/>
      <c r="BW186" s="161"/>
      <c r="BX186" s="161"/>
      <c r="BY186" s="161"/>
      <c r="BZ186" s="161"/>
      <c r="CA186" s="161"/>
      <c r="CB186" s="161"/>
      <c r="CC186" s="161"/>
      <c r="CD186" s="161"/>
      <c r="CE186" s="161"/>
      <c r="CF186" s="161"/>
      <c r="CG186" s="161"/>
      <c r="CH186" s="161"/>
      <c r="CI186" s="161"/>
      <c r="CJ186" s="161"/>
      <c r="CK186" s="161"/>
      <c r="CL186" s="161"/>
      <c r="CM186" s="161"/>
      <c r="CN186" s="161"/>
      <c r="CO186" s="161"/>
      <c r="CP186" s="161"/>
      <c r="CQ186" s="161"/>
      <c r="CR186" s="161"/>
      <c r="CS186" s="161"/>
      <c r="CT186" s="161"/>
      <c r="CU186" s="161"/>
      <c r="CV186" s="161"/>
      <c r="CW186" s="161"/>
      <c r="CX186" s="161"/>
      <c r="CY186" s="161"/>
      <c r="CZ186" s="161"/>
      <c r="DA186" s="161"/>
      <c r="DB186" s="161"/>
      <c r="DC186" s="161"/>
      <c r="DD186" s="161"/>
    </row>
    <row r="187" spans="1:108">
      <c r="A187" s="163"/>
      <c r="B187" s="163"/>
      <c r="C187" s="163"/>
      <c r="D187" s="163"/>
      <c r="E187" s="174"/>
      <c r="F187" s="156"/>
      <c r="G187" s="172"/>
      <c r="H187" s="163"/>
      <c r="I187" s="164"/>
      <c r="J187" s="165"/>
      <c r="K187" s="155"/>
      <c r="L187" s="155"/>
      <c r="M187" s="163"/>
      <c r="N187" s="163"/>
      <c r="O187" s="164"/>
      <c r="P187" s="165"/>
      <c r="Q187" s="163"/>
      <c r="R187" s="163"/>
      <c r="S187" s="157"/>
      <c r="T187" s="163"/>
      <c r="U187" s="164"/>
      <c r="V187" s="173"/>
      <c r="W187" s="161"/>
      <c r="X187" s="161"/>
      <c r="Y187" s="161"/>
      <c r="Z187" s="161"/>
      <c r="AA187" s="161"/>
      <c r="AB187" s="161"/>
      <c r="AC187" s="161"/>
      <c r="AD187" s="161"/>
      <c r="AE187" s="161"/>
      <c r="AF187" s="161"/>
      <c r="AG187" s="161"/>
      <c r="AH187" s="161"/>
      <c r="AI187" s="161"/>
      <c r="AJ187" s="161"/>
      <c r="AK187" s="161"/>
      <c r="AL187" s="161"/>
      <c r="AM187" s="161"/>
      <c r="AN187" s="161"/>
      <c r="AO187" s="161"/>
      <c r="AP187" s="161"/>
      <c r="AQ187" s="161"/>
      <c r="AR187" s="161"/>
      <c r="AS187" s="161"/>
      <c r="AT187" s="161"/>
      <c r="AU187" s="161"/>
      <c r="AV187" s="161"/>
      <c r="AW187" s="161"/>
      <c r="AX187" s="161"/>
      <c r="AY187" s="161"/>
      <c r="AZ187" s="161"/>
      <c r="BA187" s="161"/>
      <c r="BB187" s="161"/>
      <c r="BC187" s="161"/>
      <c r="BD187" s="161"/>
      <c r="BE187" s="161"/>
      <c r="BF187" s="161"/>
      <c r="BG187" s="161"/>
      <c r="BH187" s="161"/>
      <c r="BI187" s="161"/>
      <c r="BJ187" s="161"/>
      <c r="BK187" s="161"/>
      <c r="BL187" s="161"/>
      <c r="BM187" s="161"/>
      <c r="BN187" s="161"/>
      <c r="BO187" s="161"/>
      <c r="BP187" s="161"/>
      <c r="BQ187" s="161"/>
      <c r="BR187" s="161"/>
      <c r="BS187" s="161"/>
      <c r="BT187" s="161"/>
      <c r="BU187" s="161"/>
      <c r="BV187" s="161"/>
      <c r="BW187" s="161"/>
      <c r="BX187" s="161"/>
      <c r="BY187" s="161"/>
      <c r="BZ187" s="161"/>
      <c r="CA187" s="161"/>
      <c r="CB187" s="161"/>
      <c r="CC187" s="161"/>
      <c r="CD187" s="161"/>
      <c r="CE187" s="161"/>
      <c r="CF187" s="161"/>
      <c r="CG187" s="161"/>
      <c r="CH187" s="161"/>
      <c r="CI187" s="161"/>
      <c r="CJ187" s="161"/>
      <c r="CK187" s="161"/>
      <c r="CL187" s="161"/>
      <c r="CM187" s="161"/>
      <c r="CN187" s="161"/>
      <c r="CO187" s="161"/>
      <c r="CP187" s="161"/>
      <c r="CQ187" s="161"/>
      <c r="CR187" s="161"/>
      <c r="CS187" s="161"/>
      <c r="CT187" s="161"/>
      <c r="CU187" s="161"/>
      <c r="CV187" s="161"/>
      <c r="CW187" s="161"/>
      <c r="CX187" s="161"/>
      <c r="CY187" s="161"/>
      <c r="CZ187" s="161"/>
      <c r="DA187" s="161"/>
      <c r="DB187" s="161"/>
      <c r="DC187" s="161"/>
      <c r="DD187" s="161"/>
    </row>
    <row r="188" spans="1:108">
      <c r="A188" s="163"/>
      <c r="B188" s="163"/>
      <c r="C188" s="163"/>
      <c r="D188" s="163"/>
      <c r="E188" s="174"/>
      <c r="F188" s="156"/>
      <c r="G188" s="172"/>
      <c r="H188" s="163"/>
      <c r="I188" s="164"/>
      <c r="J188" s="165"/>
      <c r="K188" s="155"/>
      <c r="L188" s="155"/>
      <c r="M188" s="163"/>
      <c r="N188" s="163"/>
      <c r="O188" s="164"/>
      <c r="P188" s="165"/>
      <c r="Q188" s="163"/>
      <c r="R188" s="163"/>
      <c r="S188" s="157"/>
      <c r="T188" s="163"/>
      <c r="U188" s="164"/>
      <c r="V188" s="173"/>
      <c r="W188" s="161"/>
      <c r="X188" s="161"/>
      <c r="Y188" s="161"/>
      <c r="Z188" s="161"/>
      <c r="AA188" s="161"/>
      <c r="AB188" s="161"/>
      <c r="AC188" s="161"/>
      <c r="AD188" s="161"/>
      <c r="AE188" s="161"/>
      <c r="AF188" s="161"/>
      <c r="AG188" s="161"/>
      <c r="AH188" s="161"/>
      <c r="AI188" s="161"/>
      <c r="AJ188" s="161"/>
      <c r="AK188" s="161"/>
      <c r="AL188" s="161"/>
      <c r="AM188" s="161"/>
      <c r="AN188" s="161"/>
      <c r="AO188" s="161"/>
      <c r="AP188" s="161"/>
      <c r="AQ188" s="161"/>
      <c r="AR188" s="161"/>
      <c r="AS188" s="161"/>
      <c r="AT188" s="161"/>
      <c r="AU188" s="161"/>
      <c r="AV188" s="161"/>
      <c r="AW188" s="161"/>
      <c r="AX188" s="161"/>
      <c r="AY188" s="161"/>
      <c r="AZ188" s="161"/>
      <c r="BA188" s="161"/>
      <c r="BB188" s="161"/>
      <c r="BC188" s="161"/>
      <c r="BD188" s="161"/>
      <c r="BE188" s="161"/>
      <c r="BF188" s="161"/>
      <c r="BG188" s="161"/>
      <c r="BH188" s="161"/>
      <c r="BI188" s="161"/>
      <c r="BJ188" s="161"/>
      <c r="BK188" s="161"/>
      <c r="BL188" s="161"/>
      <c r="BM188" s="161"/>
      <c r="BN188" s="161"/>
      <c r="BO188" s="161"/>
      <c r="BP188" s="161"/>
      <c r="BQ188" s="161"/>
      <c r="BR188" s="161"/>
      <c r="BS188" s="161"/>
      <c r="BT188" s="161"/>
      <c r="BU188" s="161"/>
      <c r="BV188" s="161"/>
      <c r="BW188" s="161"/>
      <c r="BX188" s="161"/>
      <c r="BY188" s="161"/>
      <c r="BZ188" s="161"/>
      <c r="CA188" s="161"/>
      <c r="CB188" s="161"/>
      <c r="CC188" s="161"/>
      <c r="CD188" s="161"/>
      <c r="CE188" s="161"/>
      <c r="CF188" s="161"/>
      <c r="CG188" s="161"/>
      <c r="CH188" s="161"/>
      <c r="CI188" s="161"/>
      <c r="CJ188" s="161"/>
      <c r="CK188" s="161"/>
      <c r="CL188" s="161"/>
      <c r="CM188" s="161"/>
      <c r="CN188" s="161"/>
      <c r="CO188" s="161"/>
      <c r="CP188" s="161"/>
      <c r="CQ188" s="161"/>
      <c r="CR188" s="161"/>
      <c r="CS188" s="161"/>
      <c r="CT188" s="161"/>
      <c r="CU188" s="161"/>
      <c r="CV188" s="161"/>
      <c r="CW188" s="161"/>
      <c r="CX188" s="161"/>
      <c r="CY188" s="161"/>
      <c r="CZ188" s="161"/>
      <c r="DA188" s="161"/>
      <c r="DB188" s="161"/>
      <c r="DC188" s="161"/>
      <c r="DD188" s="161"/>
    </row>
    <row r="189" spans="1:108">
      <c r="A189" s="163"/>
      <c r="B189" s="163"/>
      <c r="C189" s="163"/>
      <c r="D189" s="163"/>
      <c r="E189" s="174"/>
      <c r="F189" s="156"/>
      <c r="G189" s="172"/>
      <c r="H189" s="163"/>
      <c r="I189" s="164"/>
      <c r="J189" s="165"/>
      <c r="K189" s="155"/>
      <c r="L189" s="155"/>
      <c r="M189" s="163"/>
      <c r="N189" s="163"/>
      <c r="O189" s="164"/>
      <c r="P189" s="165"/>
      <c r="Q189" s="163"/>
      <c r="R189" s="163"/>
      <c r="S189" s="157"/>
      <c r="T189" s="163"/>
      <c r="U189" s="164"/>
      <c r="V189" s="173"/>
      <c r="W189" s="161"/>
      <c r="X189" s="161"/>
      <c r="Y189" s="161"/>
      <c r="Z189" s="161"/>
      <c r="AA189" s="161"/>
      <c r="AB189" s="161"/>
      <c r="AC189" s="161"/>
      <c r="AD189" s="161"/>
      <c r="AE189" s="161"/>
      <c r="AF189" s="161"/>
      <c r="AG189" s="161"/>
      <c r="AH189" s="161"/>
      <c r="AI189" s="161"/>
      <c r="AJ189" s="161"/>
      <c r="AK189" s="161"/>
      <c r="AL189" s="161"/>
      <c r="AM189" s="161"/>
      <c r="AN189" s="161"/>
      <c r="AO189" s="161"/>
      <c r="AP189" s="161"/>
      <c r="AQ189" s="161"/>
      <c r="AR189" s="161"/>
      <c r="AS189" s="161"/>
      <c r="AT189" s="161"/>
      <c r="AU189" s="161"/>
      <c r="AV189" s="161"/>
      <c r="AW189" s="161"/>
      <c r="AX189" s="161"/>
      <c r="AY189" s="161"/>
      <c r="AZ189" s="161"/>
      <c r="BA189" s="161"/>
      <c r="BB189" s="161"/>
      <c r="BC189" s="161"/>
      <c r="BD189" s="161"/>
      <c r="BE189" s="161"/>
      <c r="BF189" s="161"/>
      <c r="BG189" s="161"/>
      <c r="BH189" s="161"/>
      <c r="BI189" s="161"/>
      <c r="BJ189" s="161"/>
      <c r="BK189" s="161"/>
      <c r="BL189" s="161"/>
      <c r="BM189" s="161"/>
      <c r="BN189" s="161"/>
      <c r="BO189" s="161"/>
      <c r="BP189" s="161"/>
      <c r="BQ189" s="161"/>
      <c r="BR189" s="161"/>
      <c r="BS189" s="161"/>
      <c r="BT189" s="161"/>
      <c r="BU189" s="161"/>
      <c r="BV189" s="161"/>
      <c r="BW189" s="161"/>
      <c r="BX189" s="161"/>
      <c r="BY189" s="161"/>
      <c r="BZ189" s="161"/>
      <c r="CA189" s="161"/>
      <c r="CB189" s="161"/>
      <c r="CC189" s="161"/>
      <c r="CD189" s="161"/>
      <c r="CE189" s="161"/>
      <c r="CF189" s="161"/>
      <c r="CG189" s="161"/>
      <c r="CH189" s="161"/>
      <c r="CI189" s="161"/>
      <c r="CJ189" s="161"/>
      <c r="CK189" s="161"/>
      <c r="CL189" s="161"/>
      <c r="CM189" s="161"/>
      <c r="CN189" s="161"/>
      <c r="CO189" s="161"/>
      <c r="CP189" s="161"/>
      <c r="CQ189" s="161"/>
      <c r="CR189" s="161"/>
      <c r="CS189" s="161"/>
      <c r="CT189" s="161"/>
      <c r="CU189" s="161"/>
      <c r="CV189" s="161"/>
      <c r="CW189" s="161"/>
      <c r="CX189" s="161"/>
      <c r="CY189" s="161"/>
      <c r="CZ189" s="161"/>
      <c r="DA189" s="161"/>
      <c r="DB189" s="161"/>
      <c r="DC189" s="161"/>
      <c r="DD189" s="161"/>
    </row>
    <row r="190" spans="1:108">
      <c r="A190" s="163"/>
      <c r="B190" s="163"/>
      <c r="C190" s="163"/>
      <c r="D190" s="163"/>
      <c r="E190" s="174"/>
      <c r="F190" s="156"/>
      <c r="G190" s="172"/>
      <c r="H190" s="163"/>
      <c r="I190" s="164"/>
      <c r="J190" s="165"/>
      <c r="K190" s="155"/>
      <c r="L190" s="155"/>
      <c r="M190" s="163"/>
      <c r="N190" s="163"/>
      <c r="O190" s="164"/>
      <c r="P190" s="165"/>
      <c r="Q190" s="163"/>
      <c r="R190" s="163"/>
      <c r="S190" s="157"/>
      <c r="T190" s="163"/>
      <c r="U190" s="164"/>
      <c r="V190" s="173"/>
      <c r="W190" s="161"/>
      <c r="X190" s="161"/>
      <c r="Y190" s="161"/>
      <c r="Z190" s="161"/>
      <c r="AA190" s="161"/>
      <c r="AB190" s="161"/>
      <c r="AC190" s="161"/>
      <c r="AD190" s="161"/>
      <c r="AE190" s="161"/>
      <c r="AF190" s="161"/>
      <c r="AG190" s="161"/>
      <c r="AH190" s="161"/>
      <c r="AI190" s="161"/>
      <c r="AJ190" s="161"/>
      <c r="AK190" s="161"/>
      <c r="AL190" s="161"/>
      <c r="AM190" s="161"/>
      <c r="AN190" s="161"/>
      <c r="AO190" s="161"/>
      <c r="AP190" s="161"/>
      <c r="AQ190" s="161"/>
      <c r="AR190" s="161"/>
      <c r="AS190" s="161"/>
      <c r="AT190" s="161"/>
      <c r="AU190" s="161"/>
      <c r="AV190" s="161"/>
      <c r="AW190" s="161"/>
      <c r="AX190" s="161"/>
      <c r="AY190" s="161"/>
      <c r="AZ190" s="161"/>
      <c r="BA190" s="161"/>
      <c r="BB190" s="161"/>
      <c r="BC190" s="161"/>
      <c r="BD190" s="161"/>
      <c r="BE190" s="161"/>
      <c r="BF190" s="161"/>
      <c r="BG190" s="161"/>
      <c r="BH190" s="161"/>
      <c r="BI190" s="161"/>
      <c r="BJ190" s="161"/>
      <c r="BK190" s="161"/>
      <c r="BL190" s="161"/>
      <c r="BM190" s="161"/>
      <c r="BN190" s="161"/>
      <c r="BO190" s="161"/>
      <c r="BP190" s="161"/>
      <c r="BQ190" s="161"/>
      <c r="BR190" s="161"/>
      <c r="BS190" s="161"/>
      <c r="BT190" s="161"/>
      <c r="BU190" s="161"/>
      <c r="BV190" s="161"/>
      <c r="BW190" s="161"/>
      <c r="BX190" s="161"/>
      <c r="BY190" s="161"/>
      <c r="BZ190" s="161"/>
      <c r="CA190" s="161"/>
      <c r="CB190" s="161"/>
      <c r="CC190" s="161"/>
      <c r="CD190" s="161"/>
      <c r="CE190" s="161"/>
      <c r="CF190" s="161"/>
      <c r="CG190" s="161"/>
      <c r="CH190" s="161"/>
      <c r="CI190" s="161"/>
      <c r="CJ190" s="161"/>
      <c r="CK190" s="161"/>
      <c r="CL190" s="161"/>
      <c r="CM190" s="161"/>
      <c r="CN190" s="161"/>
      <c r="CO190" s="161"/>
      <c r="CP190" s="161"/>
      <c r="CQ190" s="161"/>
      <c r="CR190" s="161"/>
      <c r="CS190" s="161"/>
      <c r="CT190" s="161"/>
      <c r="CU190" s="161"/>
      <c r="CV190" s="161"/>
      <c r="CW190" s="161"/>
      <c r="CX190" s="161"/>
      <c r="CY190" s="161"/>
      <c r="CZ190" s="161"/>
      <c r="DA190" s="161"/>
      <c r="DB190" s="161"/>
      <c r="DC190" s="161"/>
      <c r="DD190" s="161"/>
    </row>
    <row r="191" spans="1:108">
      <c r="A191" s="163"/>
      <c r="B191" s="163"/>
      <c r="C191" s="163"/>
      <c r="D191" s="163"/>
      <c r="E191" s="174"/>
      <c r="F191" s="156"/>
      <c r="G191" s="172"/>
      <c r="H191" s="163"/>
      <c r="I191" s="164"/>
      <c r="J191" s="165"/>
      <c r="K191" s="155"/>
      <c r="L191" s="155"/>
      <c r="M191" s="163"/>
      <c r="N191" s="163"/>
      <c r="O191" s="164"/>
      <c r="P191" s="165"/>
      <c r="Q191" s="163"/>
      <c r="R191" s="163"/>
      <c r="S191" s="157"/>
      <c r="T191" s="163"/>
      <c r="U191" s="164"/>
      <c r="V191" s="173"/>
      <c r="W191" s="161"/>
      <c r="X191" s="161"/>
      <c r="Y191" s="161"/>
      <c r="Z191" s="161"/>
      <c r="AA191" s="161"/>
      <c r="AB191" s="161"/>
      <c r="AC191" s="161"/>
      <c r="AD191" s="161"/>
      <c r="AE191" s="161"/>
      <c r="AF191" s="161"/>
      <c r="AG191" s="161"/>
      <c r="AH191" s="161"/>
      <c r="AI191" s="161"/>
      <c r="AJ191" s="161"/>
      <c r="AK191" s="161"/>
      <c r="AL191" s="161"/>
      <c r="AM191" s="161"/>
      <c r="AN191" s="161"/>
      <c r="AO191" s="161"/>
      <c r="AP191" s="161"/>
      <c r="AQ191" s="161"/>
      <c r="AR191" s="161"/>
      <c r="AS191" s="161"/>
      <c r="AT191" s="161"/>
      <c r="AU191" s="161"/>
      <c r="AV191" s="161"/>
      <c r="AW191" s="161"/>
      <c r="AX191" s="161"/>
      <c r="AY191" s="161"/>
      <c r="AZ191" s="161"/>
      <c r="BA191" s="161"/>
      <c r="BB191" s="161"/>
      <c r="BC191" s="161"/>
      <c r="BD191" s="161"/>
      <c r="BE191" s="161"/>
      <c r="BF191" s="161"/>
      <c r="BG191" s="161"/>
      <c r="BH191" s="161"/>
      <c r="BI191" s="161"/>
      <c r="BJ191" s="161"/>
      <c r="BK191" s="161"/>
      <c r="BL191" s="161"/>
      <c r="BM191" s="161"/>
      <c r="BN191" s="161"/>
      <c r="BO191" s="161"/>
      <c r="BP191" s="161"/>
      <c r="BQ191" s="161"/>
      <c r="BR191" s="161"/>
      <c r="BS191" s="161"/>
      <c r="BT191" s="161"/>
      <c r="BU191" s="161"/>
      <c r="BV191" s="161"/>
      <c r="BW191" s="161"/>
      <c r="BX191" s="161"/>
      <c r="BY191" s="161"/>
      <c r="BZ191" s="161"/>
      <c r="CA191" s="161"/>
      <c r="CB191" s="161"/>
      <c r="CC191" s="161"/>
      <c r="CD191" s="161"/>
      <c r="CE191" s="161"/>
      <c r="CF191" s="161"/>
      <c r="CG191" s="161"/>
      <c r="CH191" s="161"/>
      <c r="CI191" s="161"/>
      <c r="CJ191" s="161"/>
      <c r="CK191" s="161"/>
      <c r="CL191" s="161"/>
      <c r="CM191" s="161"/>
      <c r="CN191" s="161"/>
      <c r="CO191" s="161"/>
      <c r="CP191" s="161"/>
      <c r="CQ191" s="161"/>
      <c r="CR191" s="161"/>
      <c r="CS191" s="161"/>
      <c r="CT191" s="161"/>
      <c r="CU191" s="161"/>
      <c r="CV191" s="161"/>
      <c r="CW191" s="161"/>
      <c r="CX191" s="161"/>
      <c r="CY191" s="161"/>
      <c r="CZ191" s="161"/>
      <c r="DA191" s="161"/>
      <c r="DB191" s="161"/>
      <c r="DC191" s="161"/>
      <c r="DD191" s="161"/>
    </row>
    <row r="192" spans="1:108">
      <c r="A192" s="163"/>
      <c r="B192" s="163"/>
      <c r="C192" s="163"/>
      <c r="D192" s="163"/>
      <c r="E192" s="174"/>
      <c r="F192" s="156"/>
      <c r="G192" s="172"/>
      <c r="H192" s="163"/>
      <c r="I192" s="164"/>
      <c r="J192" s="165"/>
      <c r="K192" s="155"/>
      <c r="L192" s="155"/>
      <c r="M192" s="163"/>
      <c r="N192" s="163"/>
      <c r="O192" s="164"/>
      <c r="P192" s="165"/>
      <c r="Q192" s="163"/>
      <c r="R192" s="163"/>
      <c r="S192" s="157"/>
      <c r="T192" s="163"/>
      <c r="U192" s="164"/>
      <c r="V192" s="173"/>
      <c r="W192" s="161"/>
      <c r="X192" s="161"/>
      <c r="Y192" s="161"/>
      <c r="Z192" s="161"/>
      <c r="AA192" s="161"/>
      <c r="AB192" s="161"/>
      <c r="AC192" s="161"/>
      <c r="AD192" s="161"/>
      <c r="AE192" s="161"/>
      <c r="AF192" s="161"/>
      <c r="AG192" s="161"/>
      <c r="AH192" s="161"/>
      <c r="AI192" s="161"/>
      <c r="AJ192" s="161"/>
      <c r="AK192" s="161"/>
      <c r="AL192" s="161"/>
      <c r="AM192" s="161"/>
      <c r="AN192" s="161"/>
      <c r="AO192" s="161"/>
      <c r="AP192" s="161"/>
      <c r="AQ192" s="161"/>
      <c r="AR192" s="161"/>
      <c r="AS192" s="161"/>
      <c r="AT192" s="161"/>
      <c r="AU192" s="161"/>
      <c r="AV192" s="161"/>
      <c r="AW192" s="161"/>
      <c r="AX192" s="161"/>
      <c r="AY192" s="161"/>
      <c r="AZ192" s="161"/>
      <c r="BA192" s="161"/>
      <c r="BB192" s="161"/>
      <c r="BC192" s="161"/>
      <c r="BD192" s="161"/>
      <c r="BE192" s="161"/>
      <c r="BF192" s="161"/>
      <c r="BG192" s="161"/>
      <c r="BH192" s="161"/>
      <c r="BI192" s="161"/>
      <c r="BJ192" s="161"/>
      <c r="BK192" s="161"/>
      <c r="BL192" s="161"/>
      <c r="BM192" s="161"/>
      <c r="BN192" s="161"/>
      <c r="BO192" s="161"/>
      <c r="BP192" s="161"/>
      <c r="BQ192" s="161"/>
      <c r="BR192" s="161"/>
      <c r="BS192" s="161"/>
      <c r="BT192" s="161"/>
      <c r="BU192" s="161"/>
      <c r="BV192" s="161"/>
      <c r="BW192" s="161"/>
      <c r="BX192" s="161"/>
      <c r="BY192" s="161"/>
      <c r="BZ192" s="161"/>
      <c r="CA192" s="161"/>
      <c r="CB192" s="161"/>
      <c r="CC192" s="161"/>
      <c r="CD192" s="161"/>
      <c r="CE192" s="161"/>
      <c r="CF192" s="161"/>
      <c r="CG192" s="161"/>
      <c r="CH192" s="161"/>
      <c r="CI192" s="161"/>
      <c r="CJ192" s="161"/>
      <c r="CK192" s="161"/>
      <c r="CL192" s="161"/>
      <c r="CM192" s="161"/>
      <c r="CN192" s="161"/>
      <c r="CO192" s="161"/>
      <c r="CP192" s="161"/>
      <c r="CQ192" s="161"/>
      <c r="CR192" s="161"/>
      <c r="CS192" s="161"/>
      <c r="CT192" s="161"/>
      <c r="CU192" s="161"/>
      <c r="CV192" s="161"/>
      <c r="CW192" s="161"/>
      <c r="CX192" s="161"/>
      <c r="CY192" s="161"/>
      <c r="CZ192" s="161"/>
      <c r="DA192" s="161"/>
      <c r="DB192" s="161"/>
      <c r="DC192" s="161"/>
      <c r="DD192" s="161"/>
    </row>
    <row r="193" spans="1:108">
      <c r="A193" s="163"/>
      <c r="B193" s="163"/>
      <c r="C193" s="163"/>
      <c r="D193" s="163"/>
      <c r="E193" s="174"/>
      <c r="F193" s="156"/>
      <c r="G193" s="172"/>
      <c r="H193" s="163"/>
      <c r="I193" s="164"/>
      <c r="J193" s="165"/>
      <c r="K193" s="155"/>
      <c r="L193" s="155"/>
      <c r="M193" s="163"/>
      <c r="N193" s="163"/>
      <c r="O193" s="164"/>
      <c r="P193" s="165"/>
      <c r="Q193" s="163"/>
      <c r="R193" s="163"/>
      <c r="S193" s="157"/>
      <c r="T193" s="163"/>
      <c r="U193" s="164"/>
      <c r="V193" s="173"/>
      <c r="W193" s="161"/>
      <c r="X193" s="161"/>
      <c r="Y193" s="161"/>
      <c r="Z193" s="161"/>
      <c r="AA193" s="161"/>
      <c r="AB193" s="161"/>
      <c r="AC193" s="161"/>
      <c r="AD193" s="161"/>
      <c r="AE193" s="161"/>
      <c r="AF193" s="161"/>
      <c r="AG193" s="161"/>
      <c r="AH193" s="161"/>
      <c r="AI193" s="161"/>
      <c r="AJ193" s="161"/>
      <c r="AK193" s="161"/>
      <c r="AL193" s="161"/>
      <c r="AM193" s="161"/>
      <c r="AN193" s="161"/>
      <c r="AO193" s="161"/>
      <c r="AP193" s="161"/>
      <c r="AQ193" s="161"/>
      <c r="AR193" s="161"/>
      <c r="AS193" s="161"/>
      <c r="AT193" s="161"/>
      <c r="AU193" s="161"/>
      <c r="AV193" s="161"/>
      <c r="AW193" s="161"/>
      <c r="AX193" s="161"/>
      <c r="AY193" s="161"/>
      <c r="AZ193" s="161"/>
      <c r="BA193" s="161"/>
      <c r="BB193" s="161"/>
      <c r="BC193" s="161"/>
      <c r="BD193" s="161"/>
      <c r="BE193" s="161"/>
      <c r="BF193" s="161"/>
      <c r="BG193" s="161"/>
      <c r="BH193" s="161"/>
      <c r="BI193" s="161"/>
      <c r="BJ193" s="161"/>
      <c r="BK193" s="161"/>
      <c r="BL193" s="161"/>
      <c r="BM193" s="161"/>
      <c r="BN193" s="161"/>
      <c r="BO193" s="161"/>
      <c r="BP193" s="161"/>
      <c r="BQ193" s="161"/>
      <c r="BR193" s="161"/>
      <c r="BS193" s="161"/>
      <c r="BT193" s="161"/>
      <c r="BU193" s="161"/>
      <c r="BV193" s="161"/>
      <c r="BW193" s="161"/>
      <c r="BX193" s="161"/>
      <c r="BY193" s="161"/>
      <c r="BZ193" s="161"/>
      <c r="CA193" s="161"/>
      <c r="CB193" s="161"/>
      <c r="CC193" s="161"/>
      <c r="CD193" s="161"/>
      <c r="CE193" s="161"/>
      <c r="CF193" s="161"/>
      <c r="CG193" s="161"/>
      <c r="CH193" s="161"/>
      <c r="CI193" s="161"/>
      <c r="CJ193" s="161"/>
      <c r="CK193" s="161"/>
      <c r="CL193" s="161"/>
      <c r="CM193" s="161"/>
      <c r="CN193" s="161"/>
      <c r="CO193" s="161"/>
      <c r="CP193" s="161"/>
      <c r="CQ193" s="161"/>
      <c r="CR193" s="161"/>
      <c r="CS193" s="161"/>
      <c r="CT193" s="161"/>
      <c r="CU193" s="161"/>
      <c r="CV193" s="161"/>
      <c r="CW193" s="161"/>
      <c r="CX193" s="161"/>
      <c r="CY193" s="161"/>
      <c r="CZ193" s="161"/>
      <c r="DA193" s="161"/>
      <c r="DB193" s="161"/>
      <c r="DC193" s="161"/>
      <c r="DD193" s="161"/>
    </row>
    <row r="194" spans="1:108">
      <c r="A194" s="163"/>
      <c r="B194" s="163"/>
      <c r="C194" s="163"/>
      <c r="D194" s="163"/>
      <c r="E194" s="174"/>
      <c r="F194" s="156"/>
      <c r="G194" s="172"/>
      <c r="H194" s="163"/>
      <c r="I194" s="164"/>
      <c r="J194" s="165"/>
      <c r="K194" s="155"/>
      <c r="L194" s="155"/>
      <c r="M194" s="163"/>
      <c r="N194" s="163"/>
      <c r="O194" s="164"/>
      <c r="P194" s="165"/>
      <c r="Q194" s="163"/>
      <c r="R194" s="163"/>
      <c r="S194" s="157"/>
      <c r="T194" s="163"/>
      <c r="U194" s="164"/>
      <c r="V194" s="173"/>
      <c r="W194" s="161"/>
      <c r="X194" s="161"/>
      <c r="Y194" s="161"/>
      <c r="Z194" s="161"/>
      <c r="AA194" s="161"/>
      <c r="AB194" s="161"/>
      <c r="AC194" s="161"/>
      <c r="AD194" s="161"/>
      <c r="AE194" s="161"/>
      <c r="AF194" s="161"/>
      <c r="AG194" s="161"/>
      <c r="AH194" s="161"/>
      <c r="AI194" s="161"/>
      <c r="AJ194" s="161"/>
      <c r="AK194" s="161"/>
      <c r="AL194" s="161"/>
      <c r="AM194" s="161"/>
      <c r="AN194" s="161"/>
      <c r="AO194" s="161"/>
      <c r="AP194" s="161"/>
      <c r="AQ194" s="161"/>
      <c r="AR194" s="161"/>
      <c r="AS194" s="161"/>
      <c r="AT194" s="161"/>
      <c r="AU194" s="161"/>
      <c r="AV194" s="161"/>
      <c r="AW194" s="161"/>
      <c r="AX194" s="161"/>
      <c r="AY194" s="161"/>
      <c r="AZ194" s="161"/>
      <c r="BA194" s="161"/>
      <c r="BB194" s="161"/>
      <c r="BC194" s="161"/>
      <c r="BD194" s="161"/>
      <c r="BE194" s="161"/>
      <c r="BF194" s="161"/>
      <c r="BG194" s="161"/>
      <c r="BH194" s="161"/>
      <c r="BI194" s="161"/>
      <c r="BJ194" s="161"/>
      <c r="BK194" s="161"/>
      <c r="BL194" s="161"/>
      <c r="BM194" s="161"/>
      <c r="BN194" s="161"/>
      <c r="BO194" s="161"/>
      <c r="BP194" s="161"/>
      <c r="BQ194" s="161"/>
      <c r="BR194" s="161"/>
      <c r="BS194" s="161"/>
      <c r="BT194" s="161"/>
      <c r="BU194" s="161"/>
      <c r="BV194" s="161"/>
      <c r="BW194" s="161"/>
      <c r="BX194" s="161"/>
      <c r="BY194" s="161"/>
      <c r="BZ194" s="161"/>
      <c r="CA194" s="161"/>
      <c r="CB194" s="161"/>
      <c r="CC194" s="161"/>
      <c r="CD194" s="161"/>
      <c r="CE194" s="161"/>
      <c r="CF194" s="161"/>
      <c r="CG194" s="161"/>
      <c r="CH194" s="161"/>
      <c r="CI194" s="161"/>
      <c r="CJ194" s="161"/>
      <c r="CK194" s="161"/>
      <c r="CL194" s="161"/>
      <c r="CM194" s="161"/>
      <c r="CN194" s="161"/>
      <c r="CO194" s="161"/>
      <c r="CP194" s="161"/>
      <c r="CQ194" s="161"/>
      <c r="CR194" s="161"/>
      <c r="CS194" s="161"/>
      <c r="CT194" s="161"/>
      <c r="CU194" s="161"/>
      <c r="CV194" s="161"/>
      <c r="CW194" s="161"/>
      <c r="CX194" s="161"/>
      <c r="CY194" s="161"/>
      <c r="CZ194" s="161"/>
      <c r="DA194" s="161"/>
      <c r="DB194" s="161"/>
      <c r="DC194" s="161"/>
      <c r="DD194" s="161"/>
    </row>
    <row r="195" spans="1:108">
      <c r="A195" s="163"/>
      <c r="B195" s="163"/>
      <c r="C195" s="163"/>
      <c r="D195" s="163"/>
      <c r="E195" s="174"/>
      <c r="F195" s="156"/>
      <c r="G195" s="172"/>
      <c r="H195" s="163"/>
      <c r="I195" s="164"/>
      <c r="J195" s="165"/>
      <c r="K195" s="155"/>
      <c r="L195" s="155"/>
      <c r="M195" s="163"/>
      <c r="N195" s="163"/>
      <c r="O195" s="164"/>
      <c r="P195" s="165"/>
      <c r="Q195" s="163"/>
      <c r="R195" s="163"/>
      <c r="S195" s="157"/>
      <c r="T195" s="163"/>
      <c r="U195" s="164"/>
      <c r="V195" s="173"/>
      <c r="W195" s="161"/>
      <c r="X195" s="161"/>
      <c r="Y195" s="161"/>
      <c r="Z195" s="161"/>
      <c r="AA195" s="161"/>
      <c r="AB195" s="161"/>
      <c r="AC195" s="161"/>
      <c r="AD195" s="161"/>
      <c r="AE195" s="161"/>
      <c r="AF195" s="161"/>
      <c r="AG195" s="161"/>
      <c r="AH195" s="161"/>
      <c r="AI195" s="161"/>
      <c r="AJ195" s="161"/>
      <c r="AK195" s="161"/>
      <c r="AL195" s="161"/>
      <c r="AM195" s="161"/>
      <c r="AN195" s="161"/>
      <c r="AO195" s="161"/>
      <c r="AP195" s="161"/>
      <c r="AQ195" s="161"/>
      <c r="AR195" s="161"/>
      <c r="AS195" s="161"/>
      <c r="AT195" s="161"/>
      <c r="AU195" s="161"/>
      <c r="AV195" s="161"/>
      <c r="AW195" s="161"/>
      <c r="AX195" s="161"/>
      <c r="AY195" s="161"/>
      <c r="AZ195" s="161"/>
      <c r="BA195" s="161"/>
      <c r="BB195" s="161"/>
      <c r="BC195" s="161"/>
      <c r="BD195" s="161"/>
      <c r="BE195" s="161"/>
      <c r="BF195" s="161"/>
      <c r="BG195" s="161"/>
      <c r="BH195" s="161"/>
      <c r="BI195" s="161"/>
      <c r="BJ195" s="161"/>
      <c r="BK195" s="161"/>
      <c r="BL195" s="161"/>
      <c r="BM195" s="161"/>
      <c r="BN195" s="161"/>
      <c r="BO195" s="161"/>
      <c r="BP195" s="161"/>
      <c r="BQ195" s="161"/>
      <c r="BR195" s="161"/>
      <c r="BS195" s="161"/>
      <c r="BT195" s="161"/>
      <c r="BU195" s="161"/>
      <c r="BV195" s="161"/>
      <c r="BW195" s="161"/>
      <c r="BX195" s="161"/>
      <c r="BY195" s="161"/>
      <c r="BZ195" s="161"/>
      <c r="CA195" s="161"/>
      <c r="CB195" s="161"/>
      <c r="CC195" s="161"/>
      <c r="CD195" s="161"/>
      <c r="CE195" s="161"/>
      <c r="CF195" s="161"/>
      <c r="CG195" s="161"/>
      <c r="CH195" s="161"/>
      <c r="CI195" s="161"/>
      <c r="CJ195" s="161"/>
      <c r="CK195" s="161"/>
      <c r="CL195" s="161"/>
      <c r="CM195" s="161"/>
      <c r="CN195" s="161"/>
      <c r="CO195" s="161"/>
      <c r="CP195" s="161"/>
      <c r="CQ195" s="161"/>
      <c r="CR195" s="161"/>
      <c r="CS195" s="161"/>
      <c r="CT195" s="161"/>
      <c r="CU195" s="161"/>
      <c r="CV195" s="161"/>
      <c r="CW195" s="161"/>
      <c r="CX195" s="161"/>
      <c r="CY195" s="161"/>
      <c r="CZ195" s="161"/>
      <c r="DA195" s="161"/>
      <c r="DB195" s="161"/>
      <c r="DC195" s="161"/>
      <c r="DD195" s="161"/>
    </row>
    <row r="196" spans="1:108">
      <c r="A196" s="163"/>
      <c r="B196" s="163"/>
      <c r="C196" s="163"/>
      <c r="D196" s="163"/>
      <c r="E196" s="174"/>
      <c r="F196" s="156"/>
      <c r="G196" s="172"/>
      <c r="H196" s="163"/>
      <c r="I196" s="164"/>
      <c r="J196" s="165"/>
      <c r="K196" s="155"/>
      <c r="L196" s="155"/>
      <c r="M196" s="163"/>
      <c r="N196" s="163"/>
      <c r="O196" s="164"/>
      <c r="P196" s="165"/>
      <c r="Q196" s="163"/>
      <c r="R196" s="163"/>
      <c r="S196" s="157"/>
      <c r="T196" s="163"/>
      <c r="U196" s="164"/>
      <c r="V196" s="173"/>
      <c r="W196" s="161"/>
      <c r="X196" s="161"/>
      <c r="Y196" s="161"/>
      <c r="Z196" s="161"/>
      <c r="AA196" s="161"/>
      <c r="AB196" s="161"/>
      <c r="AC196" s="161"/>
      <c r="AD196" s="161"/>
      <c r="AE196" s="161"/>
      <c r="AF196" s="161"/>
      <c r="AG196" s="161"/>
      <c r="AH196" s="161"/>
      <c r="AI196" s="161"/>
      <c r="AJ196" s="161"/>
      <c r="AK196" s="161"/>
      <c r="AL196" s="161"/>
      <c r="AM196" s="161"/>
      <c r="AN196" s="161"/>
      <c r="AO196" s="161"/>
      <c r="AP196" s="161"/>
      <c r="AQ196" s="161"/>
      <c r="AR196" s="161"/>
      <c r="AS196" s="161"/>
      <c r="AT196" s="161"/>
      <c r="AU196" s="161"/>
      <c r="AV196" s="161"/>
      <c r="AW196" s="161"/>
      <c r="AX196" s="161"/>
      <c r="AY196" s="161"/>
      <c r="AZ196" s="161"/>
      <c r="BA196" s="161"/>
      <c r="BB196" s="161"/>
      <c r="BC196" s="161"/>
      <c r="BD196" s="161"/>
      <c r="BE196" s="161"/>
      <c r="BF196" s="161"/>
      <c r="BG196" s="161"/>
      <c r="BH196" s="161"/>
      <c r="BI196" s="161"/>
      <c r="BJ196" s="161"/>
      <c r="BK196" s="161"/>
      <c r="BL196" s="161"/>
      <c r="BM196" s="161"/>
      <c r="BN196" s="161"/>
      <c r="BO196" s="161"/>
      <c r="BP196" s="161"/>
      <c r="BQ196" s="161"/>
      <c r="BR196" s="161"/>
      <c r="BS196" s="161"/>
      <c r="BT196" s="161"/>
      <c r="BU196" s="161"/>
      <c r="BV196" s="161"/>
      <c r="BW196" s="161"/>
      <c r="BX196" s="161"/>
      <c r="BY196" s="161"/>
      <c r="BZ196" s="161"/>
      <c r="CA196" s="161"/>
      <c r="CB196" s="161"/>
      <c r="CC196" s="161"/>
      <c r="CD196" s="161"/>
      <c r="CE196" s="161"/>
      <c r="CF196" s="161"/>
      <c r="CG196" s="161"/>
      <c r="CH196" s="161"/>
      <c r="CI196" s="161"/>
      <c r="CJ196" s="161"/>
      <c r="CK196" s="161"/>
      <c r="CL196" s="161"/>
      <c r="CM196" s="161"/>
      <c r="CN196" s="161"/>
      <c r="CO196" s="161"/>
      <c r="CP196" s="161"/>
      <c r="CQ196" s="161"/>
      <c r="CR196" s="161"/>
      <c r="CS196" s="161"/>
      <c r="CT196" s="161"/>
      <c r="CU196" s="161"/>
      <c r="CV196" s="161"/>
      <c r="CW196" s="161"/>
      <c r="CX196" s="161"/>
      <c r="CY196" s="161"/>
      <c r="CZ196" s="161"/>
      <c r="DA196" s="161"/>
      <c r="DB196" s="161"/>
      <c r="DC196" s="161"/>
      <c r="DD196" s="161"/>
    </row>
    <row r="197" spans="1:108">
      <c r="A197" s="163"/>
      <c r="B197" s="163"/>
      <c r="C197" s="163"/>
      <c r="D197" s="163"/>
      <c r="E197" s="174"/>
      <c r="F197" s="156"/>
      <c r="G197" s="172"/>
      <c r="H197" s="163"/>
      <c r="I197" s="164"/>
      <c r="J197" s="165"/>
      <c r="K197" s="155"/>
      <c r="L197" s="155"/>
      <c r="M197" s="163"/>
      <c r="N197" s="163"/>
      <c r="O197" s="164"/>
      <c r="P197" s="165"/>
      <c r="Q197" s="163"/>
      <c r="R197" s="163"/>
      <c r="S197" s="157"/>
      <c r="T197" s="163"/>
      <c r="U197" s="164"/>
      <c r="V197" s="173"/>
      <c r="W197" s="161"/>
      <c r="X197" s="161"/>
      <c r="Y197" s="161"/>
      <c r="Z197" s="161"/>
      <c r="AA197" s="161"/>
      <c r="AB197" s="161"/>
      <c r="AC197" s="161"/>
      <c r="AD197" s="161"/>
      <c r="AE197" s="161"/>
      <c r="AF197" s="161"/>
      <c r="AG197" s="161"/>
      <c r="AH197" s="161"/>
      <c r="AI197" s="161"/>
      <c r="AJ197" s="161"/>
      <c r="AK197" s="161"/>
      <c r="AL197" s="161"/>
      <c r="AM197" s="161"/>
      <c r="AN197" s="161"/>
      <c r="AO197" s="161"/>
      <c r="AP197" s="161"/>
      <c r="AQ197" s="161"/>
      <c r="AR197" s="161"/>
      <c r="AS197" s="161"/>
      <c r="AT197" s="161"/>
      <c r="AU197" s="161"/>
      <c r="AV197" s="161"/>
      <c r="AW197" s="161"/>
      <c r="AX197" s="161"/>
      <c r="AY197" s="161"/>
      <c r="AZ197" s="161"/>
      <c r="BA197" s="161"/>
      <c r="BB197" s="161"/>
      <c r="BC197" s="161"/>
      <c r="BD197" s="161"/>
      <c r="BE197" s="161"/>
      <c r="BF197" s="161"/>
      <c r="BG197" s="161"/>
      <c r="BH197" s="161"/>
      <c r="BI197" s="161"/>
      <c r="BJ197" s="161"/>
      <c r="BK197" s="161"/>
      <c r="BL197" s="161"/>
      <c r="BM197" s="161"/>
      <c r="BN197" s="161"/>
      <c r="BO197" s="161"/>
      <c r="BP197" s="161"/>
      <c r="BQ197" s="161"/>
      <c r="BR197" s="161"/>
      <c r="BS197" s="161"/>
      <c r="BT197" s="161"/>
      <c r="BU197" s="161"/>
      <c r="BV197" s="161"/>
      <c r="BW197" s="161"/>
      <c r="BX197" s="161"/>
      <c r="BY197" s="161"/>
      <c r="BZ197" s="161"/>
      <c r="CA197" s="161"/>
      <c r="CB197" s="161"/>
      <c r="CC197" s="161"/>
      <c r="CD197" s="161"/>
      <c r="CE197" s="161"/>
      <c r="CF197" s="161"/>
      <c r="CG197" s="161"/>
      <c r="CH197" s="161"/>
      <c r="CI197" s="161"/>
      <c r="CJ197" s="161"/>
      <c r="CK197" s="161"/>
      <c r="CL197" s="161"/>
      <c r="CM197" s="161"/>
      <c r="CN197" s="161"/>
      <c r="CO197" s="161"/>
      <c r="CP197" s="161"/>
      <c r="CQ197" s="161"/>
      <c r="CR197" s="161"/>
      <c r="CS197" s="161"/>
      <c r="CT197" s="161"/>
      <c r="CU197" s="161"/>
      <c r="CV197" s="161"/>
      <c r="CW197" s="161"/>
      <c r="CX197" s="161"/>
      <c r="CY197" s="161"/>
      <c r="CZ197" s="161"/>
      <c r="DA197" s="161"/>
      <c r="DB197" s="161"/>
      <c r="DC197" s="161"/>
      <c r="DD197" s="161"/>
    </row>
    <row r="198" spans="1:108">
      <c r="A198" s="163"/>
      <c r="B198" s="163"/>
      <c r="C198" s="163"/>
      <c r="D198" s="163"/>
      <c r="E198" s="174"/>
      <c r="F198" s="156"/>
      <c r="G198" s="172"/>
      <c r="H198" s="163"/>
      <c r="I198" s="164"/>
      <c r="J198" s="165"/>
      <c r="K198" s="155"/>
      <c r="L198" s="155"/>
      <c r="M198" s="163"/>
      <c r="N198" s="163"/>
      <c r="O198" s="164"/>
      <c r="P198" s="165"/>
      <c r="Q198" s="163"/>
      <c r="R198" s="163"/>
      <c r="S198" s="157"/>
      <c r="T198" s="163"/>
      <c r="U198" s="164"/>
      <c r="V198" s="173"/>
      <c r="W198" s="161"/>
      <c r="X198" s="161"/>
      <c r="Y198" s="161"/>
      <c r="Z198" s="161"/>
      <c r="AA198" s="161"/>
      <c r="AB198" s="161"/>
      <c r="AC198" s="161"/>
      <c r="AD198" s="161"/>
      <c r="AE198" s="161"/>
      <c r="AF198" s="161"/>
      <c r="AG198" s="161"/>
      <c r="AH198" s="161"/>
      <c r="AI198" s="161"/>
      <c r="AJ198" s="161"/>
      <c r="AK198" s="161"/>
      <c r="AL198" s="161"/>
      <c r="AM198" s="161"/>
      <c r="AN198" s="161"/>
      <c r="AO198" s="161"/>
      <c r="AP198" s="161"/>
      <c r="AQ198" s="161"/>
      <c r="AR198" s="161"/>
      <c r="AS198" s="161"/>
      <c r="AT198" s="161"/>
      <c r="AU198" s="161"/>
      <c r="AV198" s="161"/>
      <c r="AW198" s="161"/>
      <c r="AX198" s="161"/>
      <c r="AY198" s="161"/>
      <c r="AZ198" s="161"/>
      <c r="BA198" s="161"/>
      <c r="BB198" s="161"/>
      <c r="BC198" s="161"/>
      <c r="BD198" s="161"/>
      <c r="BE198" s="161"/>
      <c r="BF198" s="161"/>
      <c r="BG198" s="161"/>
      <c r="BH198" s="161"/>
      <c r="BI198" s="161"/>
      <c r="BJ198" s="161"/>
      <c r="BK198" s="161"/>
      <c r="BL198" s="161"/>
      <c r="BM198" s="161"/>
      <c r="BN198" s="161"/>
      <c r="BO198" s="161"/>
      <c r="BP198" s="161"/>
      <c r="BQ198" s="161"/>
      <c r="BR198" s="161"/>
      <c r="BS198" s="161"/>
      <c r="BT198" s="161"/>
      <c r="BU198" s="161"/>
      <c r="BV198" s="161"/>
      <c r="BW198" s="161"/>
      <c r="BX198" s="161"/>
      <c r="BY198" s="161"/>
      <c r="BZ198" s="161"/>
      <c r="CA198" s="161"/>
      <c r="CB198" s="161"/>
      <c r="CC198" s="161"/>
      <c r="CD198" s="161"/>
      <c r="CE198" s="161"/>
      <c r="CF198" s="161"/>
      <c r="CG198" s="161"/>
      <c r="CH198" s="161"/>
      <c r="CI198" s="161"/>
      <c r="CJ198" s="161"/>
      <c r="CK198" s="161"/>
      <c r="CL198" s="161"/>
      <c r="CM198" s="161"/>
      <c r="CN198" s="161"/>
      <c r="CO198" s="161"/>
      <c r="CP198" s="161"/>
      <c r="CQ198" s="161"/>
      <c r="CR198" s="161"/>
      <c r="CS198" s="161"/>
      <c r="CT198" s="161"/>
      <c r="CU198" s="161"/>
      <c r="CV198" s="161"/>
      <c r="CW198" s="161"/>
      <c r="CX198" s="161"/>
      <c r="CY198" s="161"/>
      <c r="CZ198" s="161"/>
      <c r="DA198" s="161"/>
      <c r="DB198" s="161"/>
      <c r="DC198" s="161"/>
      <c r="DD198" s="161"/>
    </row>
    <row r="199" spans="1:108">
      <c r="A199" s="163"/>
      <c r="B199" s="163"/>
      <c r="C199" s="163"/>
      <c r="D199" s="163"/>
      <c r="E199" s="174"/>
      <c r="F199" s="156"/>
      <c r="G199" s="172"/>
      <c r="H199" s="163"/>
      <c r="I199" s="164"/>
      <c r="J199" s="165"/>
      <c r="K199" s="155"/>
      <c r="L199" s="155"/>
      <c r="M199" s="163"/>
      <c r="N199" s="163"/>
      <c r="O199" s="164"/>
      <c r="P199" s="165"/>
      <c r="Q199" s="163"/>
      <c r="R199" s="163"/>
      <c r="S199" s="157"/>
      <c r="T199" s="163"/>
      <c r="U199" s="164"/>
      <c r="V199" s="173"/>
      <c r="W199" s="161"/>
      <c r="X199" s="161"/>
      <c r="Y199" s="161"/>
      <c r="Z199" s="161"/>
      <c r="AA199" s="161"/>
      <c r="AB199" s="161"/>
      <c r="AC199" s="161"/>
      <c r="AD199" s="161"/>
      <c r="AE199" s="161"/>
      <c r="AF199" s="161"/>
      <c r="AG199" s="161"/>
      <c r="AH199" s="161"/>
      <c r="AI199" s="161"/>
      <c r="AJ199" s="161"/>
      <c r="AK199" s="161"/>
      <c r="AL199" s="161"/>
      <c r="AM199" s="161"/>
      <c r="AN199" s="161"/>
      <c r="AO199" s="161"/>
      <c r="AP199" s="161"/>
      <c r="AQ199" s="161"/>
      <c r="AR199" s="161"/>
      <c r="AS199" s="161"/>
      <c r="AT199" s="161"/>
      <c r="AU199" s="161"/>
      <c r="AV199" s="161"/>
      <c r="AW199" s="161"/>
      <c r="AX199" s="161"/>
      <c r="AY199" s="161"/>
      <c r="AZ199" s="161"/>
      <c r="BA199" s="161"/>
      <c r="BB199" s="161"/>
      <c r="BC199" s="161"/>
      <c r="BD199" s="161"/>
      <c r="BE199" s="161"/>
      <c r="BF199" s="161"/>
      <c r="BG199" s="161"/>
      <c r="BH199" s="161"/>
      <c r="BI199" s="161"/>
      <c r="BJ199" s="161"/>
      <c r="BK199" s="161"/>
      <c r="BL199" s="161"/>
      <c r="BM199" s="161"/>
      <c r="BN199" s="161"/>
      <c r="BO199" s="161"/>
      <c r="BP199" s="161"/>
      <c r="BQ199" s="161"/>
      <c r="BR199" s="161"/>
      <c r="BS199" s="161"/>
      <c r="BT199" s="161"/>
      <c r="BU199" s="161"/>
      <c r="BV199" s="161"/>
      <c r="BW199" s="161"/>
      <c r="BX199" s="161"/>
      <c r="BY199" s="161"/>
      <c r="BZ199" s="161"/>
      <c r="CA199" s="161"/>
      <c r="CB199" s="161"/>
      <c r="CC199" s="161"/>
      <c r="CD199" s="161"/>
      <c r="CE199" s="161"/>
      <c r="CF199" s="161"/>
      <c r="CG199" s="161"/>
      <c r="CH199" s="161"/>
      <c r="CI199" s="161"/>
      <c r="CJ199" s="161"/>
      <c r="CK199" s="161"/>
      <c r="CL199" s="161"/>
      <c r="CM199" s="161"/>
      <c r="CN199" s="161"/>
      <c r="CO199" s="161"/>
      <c r="CP199" s="161"/>
      <c r="CQ199" s="161"/>
      <c r="CR199" s="161"/>
      <c r="CS199" s="161"/>
      <c r="CT199" s="161"/>
      <c r="CU199" s="161"/>
      <c r="CV199" s="161"/>
      <c r="CW199" s="161"/>
      <c r="CX199" s="161"/>
      <c r="CY199" s="161"/>
      <c r="CZ199" s="161"/>
      <c r="DA199" s="161"/>
      <c r="DB199" s="161"/>
      <c r="DC199" s="161"/>
      <c r="DD199" s="161"/>
    </row>
    <row r="200" spans="1:108">
      <c r="A200" s="163"/>
      <c r="B200" s="163"/>
      <c r="C200" s="163"/>
      <c r="D200" s="163"/>
      <c r="E200" s="174"/>
      <c r="F200" s="156"/>
      <c r="G200" s="172"/>
      <c r="H200" s="163"/>
      <c r="I200" s="164"/>
      <c r="J200" s="165"/>
      <c r="K200" s="155"/>
      <c r="L200" s="155"/>
      <c r="M200" s="163"/>
      <c r="N200" s="163"/>
      <c r="O200" s="164"/>
      <c r="P200" s="165"/>
      <c r="Q200" s="163"/>
      <c r="R200" s="163"/>
      <c r="S200" s="157"/>
      <c r="T200" s="163"/>
      <c r="U200" s="164"/>
      <c r="V200" s="173"/>
      <c r="W200" s="161"/>
      <c r="X200" s="161"/>
      <c r="Y200" s="161"/>
      <c r="Z200" s="161"/>
      <c r="AA200" s="161"/>
      <c r="AB200" s="161"/>
      <c r="AC200" s="161"/>
      <c r="AD200" s="161"/>
      <c r="AE200" s="161"/>
      <c r="AF200" s="161"/>
      <c r="AG200" s="161"/>
      <c r="AH200" s="161"/>
      <c r="AI200" s="161"/>
      <c r="AJ200" s="161"/>
      <c r="AK200" s="161"/>
      <c r="AL200" s="161"/>
      <c r="AM200" s="161"/>
      <c r="AN200" s="161"/>
      <c r="AO200" s="161"/>
      <c r="AP200" s="161"/>
      <c r="AQ200" s="161"/>
      <c r="AR200" s="161"/>
      <c r="AS200" s="161"/>
      <c r="AT200" s="161"/>
      <c r="AU200" s="161"/>
      <c r="AV200" s="161"/>
      <c r="AW200" s="161"/>
      <c r="AX200" s="161"/>
      <c r="AY200" s="161"/>
      <c r="AZ200" s="161"/>
      <c r="BA200" s="161"/>
      <c r="BB200" s="161"/>
      <c r="BC200" s="161"/>
      <c r="BD200" s="161"/>
      <c r="BE200" s="161"/>
      <c r="BF200" s="161"/>
      <c r="BG200" s="161"/>
      <c r="BH200" s="161"/>
      <c r="BI200" s="161"/>
      <c r="BJ200" s="161"/>
      <c r="BK200" s="161"/>
      <c r="BL200" s="161"/>
      <c r="BM200" s="161"/>
      <c r="BN200" s="161"/>
      <c r="BO200" s="161"/>
      <c r="BP200" s="161"/>
      <c r="BQ200" s="161"/>
      <c r="BR200" s="161"/>
      <c r="BS200" s="161"/>
      <c r="BT200" s="161"/>
      <c r="BU200" s="161"/>
      <c r="BV200" s="161"/>
      <c r="BW200" s="161"/>
      <c r="BX200" s="161"/>
      <c r="BY200" s="161"/>
      <c r="BZ200" s="161"/>
      <c r="CA200" s="161"/>
      <c r="CB200" s="161"/>
      <c r="CC200" s="161"/>
      <c r="CD200" s="161"/>
      <c r="CE200" s="161"/>
      <c r="CF200" s="161"/>
      <c r="CG200" s="161"/>
      <c r="CH200" s="161"/>
      <c r="CI200" s="161"/>
      <c r="CJ200" s="161"/>
      <c r="CK200" s="161"/>
      <c r="CL200" s="161"/>
      <c r="CM200" s="161"/>
      <c r="CN200" s="161"/>
      <c r="CO200" s="161"/>
      <c r="CP200" s="161"/>
      <c r="CQ200" s="161"/>
      <c r="CR200" s="161"/>
      <c r="CS200" s="161"/>
      <c r="CT200" s="161"/>
      <c r="CU200" s="161"/>
      <c r="CV200" s="161"/>
      <c r="CW200" s="161"/>
      <c r="CX200" s="161"/>
      <c r="CY200" s="161"/>
      <c r="CZ200" s="161"/>
      <c r="DA200" s="161"/>
      <c r="DB200" s="161"/>
      <c r="DC200" s="161"/>
      <c r="DD200" s="161"/>
    </row>
    <row r="201" spans="1:108">
      <c r="A201" s="163"/>
      <c r="B201" s="163"/>
      <c r="C201" s="163"/>
      <c r="D201" s="163"/>
      <c r="E201" s="174"/>
      <c r="F201" s="156"/>
      <c r="G201" s="172"/>
      <c r="H201" s="163"/>
      <c r="I201" s="164"/>
      <c r="J201" s="165"/>
      <c r="K201" s="155"/>
      <c r="L201" s="155"/>
      <c r="M201" s="163"/>
      <c r="N201" s="163"/>
      <c r="O201" s="164"/>
      <c r="P201" s="165"/>
      <c r="Q201" s="163"/>
      <c r="R201" s="163"/>
      <c r="S201" s="157"/>
      <c r="T201" s="163"/>
      <c r="U201" s="164"/>
      <c r="V201" s="173"/>
      <c r="W201" s="161"/>
      <c r="X201" s="161"/>
      <c r="Y201" s="161"/>
      <c r="Z201" s="161"/>
      <c r="AA201" s="161"/>
      <c r="AB201" s="161"/>
      <c r="AC201" s="161"/>
      <c r="AD201" s="161"/>
      <c r="AE201" s="161"/>
      <c r="AF201" s="161"/>
      <c r="AG201" s="161"/>
      <c r="AH201" s="161"/>
      <c r="AI201" s="161"/>
      <c r="AJ201" s="161"/>
      <c r="AK201" s="161"/>
      <c r="AL201" s="161"/>
      <c r="AM201" s="161"/>
      <c r="AN201" s="161"/>
      <c r="AO201" s="161"/>
      <c r="AP201" s="161"/>
      <c r="AQ201" s="161"/>
      <c r="AR201" s="161"/>
      <c r="AS201" s="161"/>
      <c r="AT201" s="161"/>
      <c r="AU201" s="161"/>
      <c r="AV201" s="161"/>
      <c r="AW201" s="161"/>
      <c r="AX201" s="161"/>
      <c r="AY201" s="161"/>
      <c r="AZ201" s="161"/>
      <c r="BA201" s="161"/>
      <c r="BB201" s="161"/>
      <c r="BC201" s="161"/>
      <c r="BD201" s="161"/>
      <c r="BE201" s="161"/>
      <c r="BF201" s="161"/>
      <c r="BG201" s="161"/>
      <c r="BH201" s="161"/>
      <c r="BI201" s="161"/>
      <c r="BJ201" s="161"/>
      <c r="BK201" s="161"/>
      <c r="BL201" s="161"/>
      <c r="BM201" s="161"/>
      <c r="BN201" s="161"/>
      <c r="BO201" s="161"/>
      <c r="BP201" s="161"/>
      <c r="BQ201" s="161"/>
      <c r="BR201" s="161"/>
      <c r="BS201" s="161"/>
      <c r="BT201" s="161"/>
      <c r="BU201" s="161"/>
      <c r="BV201" s="161"/>
      <c r="BW201" s="161"/>
      <c r="BX201" s="161"/>
      <c r="BY201" s="161"/>
      <c r="BZ201" s="161"/>
      <c r="CA201" s="161"/>
      <c r="CB201" s="161"/>
      <c r="CC201" s="161"/>
      <c r="CD201" s="161"/>
      <c r="CE201" s="161"/>
      <c r="CF201" s="161"/>
      <c r="CG201" s="161"/>
      <c r="CH201" s="161"/>
      <c r="CI201" s="161"/>
      <c r="CJ201" s="161"/>
      <c r="CK201" s="161"/>
      <c r="CL201" s="161"/>
      <c r="CM201" s="161"/>
      <c r="CN201" s="161"/>
      <c r="CO201" s="161"/>
      <c r="CP201" s="161"/>
      <c r="CQ201" s="161"/>
      <c r="CR201" s="161"/>
      <c r="CS201" s="161"/>
      <c r="CT201" s="161"/>
      <c r="CU201" s="161"/>
      <c r="CV201" s="161"/>
      <c r="CW201" s="161"/>
      <c r="CX201" s="161"/>
      <c r="CY201" s="161"/>
      <c r="CZ201" s="161"/>
      <c r="DA201" s="161"/>
      <c r="DB201" s="161"/>
      <c r="DC201" s="161"/>
      <c r="DD201" s="161"/>
    </row>
    <row r="202" spans="1:108">
      <c r="A202" s="163"/>
      <c r="B202" s="163"/>
      <c r="C202" s="163"/>
      <c r="D202" s="163"/>
      <c r="E202" s="174"/>
      <c r="F202" s="156"/>
      <c r="G202" s="172"/>
      <c r="H202" s="163"/>
      <c r="I202" s="164"/>
      <c r="J202" s="165"/>
      <c r="K202" s="155"/>
      <c r="L202" s="155"/>
      <c r="M202" s="163"/>
      <c r="N202" s="163"/>
      <c r="O202" s="164"/>
      <c r="P202" s="165"/>
      <c r="Q202" s="163"/>
      <c r="R202" s="163"/>
      <c r="S202" s="157"/>
      <c r="T202" s="163"/>
      <c r="U202" s="164"/>
      <c r="V202" s="173"/>
      <c r="W202" s="161"/>
      <c r="X202" s="161"/>
      <c r="Y202" s="161"/>
      <c r="Z202" s="161"/>
      <c r="AA202" s="161"/>
      <c r="AB202" s="161"/>
      <c r="AC202" s="161"/>
      <c r="AD202" s="161"/>
      <c r="AE202" s="161"/>
      <c r="AF202" s="161"/>
      <c r="AG202" s="161"/>
      <c r="AH202" s="161"/>
      <c r="AI202" s="161"/>
      <c r="AJ202" s="161"/>
      <c r="AK202" s="161"/>
      <c r="AL202" s="161"/>
      <c r="AM202" s="161"/>
      <c r="AN202" s="161"/>
      <c r="AO202" s="161"/>
      <c r="AP202" s="161"/>
      <c r="AQ202" s="161"/>
      <c r="AR202" s="161"/>
      <c r="AS202" s="161"/>
      <c r="AT202" s="161"/>
      <c r="AU202" s="161"/>
      <c r="AV202" s="161"/>
      <c r="AW202" s="161"/>
      <c r="AX202" s="161"/>
      <c r="AY202" s="161"/>
      <c r="AZ202" s="161"/>
      <c r="BA202" s="161"/>
      <c r="BB202" s="161"/>
      <c r="BC202" s="161"/>
      <c r="BD202" s="161"/>
      <c r="BE202" s="161"/>
      <c r="BF202" s="161"/>
      <c r="BG202" s="161"/>
      <c r="BH202" s="161"/>
      <c r="BI202" s="161"/>
      <c r="BJ202" s="161"/>
      <c r="BK202" s="161"/>
      <c r="BL202" s="161"/>
      <c r="BM202" s="161"/>
      <c r="BN202" s="161"/>
      <c r="BO202" s="161"/>
      <c r="BP202" s="161"/>
      <c r="BQ202" s="161"/>
      <c r="BR202" s="161"/>
      <c r="BS202" s="161"/>
      <c r="BT202" s="161"/>
      <c r="BU202" s="161"/>
      <c r="BV202" s="161"/>
      <c r="BW202" s="161"/>
      <c r="BX202" s="161"/>
      <c r="BY202" s="161"/>
      <c r="BZ202" s="161"/>
      <c r="CA202" s="161"/>
      <c r="CB202" s="161"/>
      <c r="CC202" s="161"/>
      <c r="CD202" s="161"/>
      <c r="CE202" s="161"/>
      <c r="CF202" s="161"/>
      <c r="CG202" s="161"/>
      <c r="CH202" s="161"/>
      <c r="CI202" s="161"/>
      <c r="CJ202" s="161"/>
      <c r="CK202" s="161"/>
      <c r="CL202" s="161"/>
      <c r="CM202" s="161"/>
      <c r="CN202" s="161"/>
      <c r="CO202" s="161"/>
      <c r="CP202" s="161"/>
      <c r="CQ202" s="161"/>
      <c r="CR202" s="161"/>
      <c r="CS202" s="161"/>
      <c r="CT202" s="161"/>
      <c r="CU202" s="161"/>
      <c r="CV202" s="161"/>
      <c r="CW202" s="161"/>
      <c r="CX202" s="161"/>
      <c r="CY202" s="161"/>
      <c r="CZ202" s="161"/>
      <c r="DA202" s="161"/>
      <c r="DB202" s="161"/>
      <c r="DC202" s="161"/>
      <c r="DD202" s="161"/>
    </row>
    <row r="203" spans="1:108">
      <c r="A203" s="163"/>
      <c r="B203" s="163"/>
      <c r="C203" s="163"/>
      <c r="D203" s="163"/>
      <c r="E203" s="174"/>
      <c r="F203" s="156"/>
      <c r="G203" s="172"/>
      <c r="H203" s="163"/>
      <c r="I203" s="164"/>
      <c r="J203" s="165"/>
      <c r="K203" s="155"/>
      <c r="L203" s="155"/>
      <c r="M203" s="163"/>
      <c r="N203" s="163"/>
      <c r="O203" s="164"/>
      <c r="P203" s="165"/>
      <c r="Q203" s="163"/>
      <c r="R203" s="163"/>
      <c r="S203" s="157"/>
      <c r="T203" s="163"/>
      <c r="U203" s="164"/>
      <c r="V203" s="173"/>
      <c r="W203" s="161"/>
      <c r="X203" s="161"/>
      <c r="Y203" s="161"/>
      <c r="Z203" s="161"/>
      <c r="AA203" s="161"/>
      <c r="AB203" s="161"/>
      <c r="AC203" s="161"/>
      <c r="AD203" s="161"/>
      <c r="AE203" s="161"/>
      <c r="AF203" s="161"/>
      <c r="AG203" s="161"/>
      <c r="AH203" s="161"/>
      <c r="AI203" s="161"/>
      <c r="AJ203" s="161"/>
      <c r="AK203" s="161"/>
      <c r="AL203" s="161"/>
      <c r="AM203" s="161"/>
      <c r="AN203" s="161"/>
      <c r="AO203" s="161"/>
      <c r="AP203" s="161"/>
      <c r="AQ203" s="161"/>
      <c r="AR203" s="161"/>
      <c r="AS203" s="161"/>
      <c r="AT203" s="161"/>
      <c r="AU203" s="161"/>
      <c r="AV203" s="161"/>
      <c r="AW203" s="161"/>
      <c r="AX203" s="161"/>
      <c r="AY203" s="161"/>
      <c r="AZ203" s="161"/>
      <c r="BA203" s="161"/>
      <c r="BB203" s="161"/>
      <c r="BC203" s="161"/>
      <c r="BD203" s="161"/>
      <c r="BE203" s="161"/>
      <c r="BF203" s="161"/>
      <c r="BG203" s="161"/>
      <c r="BH203" s="161"/>
      <c r="BI203" s="161"/>
      <c r="BJ203" s="161"/>
      <c r="BK203" s="161"/>
      <c r="BL203" s="161"/>
      <c r="BM203" s="161"/>
      <c r="BN203" s="161"/>
      <c r="BO203" s="161"/>
      <c r="BP203" s="161"/>
      <c r="BQ203" s="161"/>
      <c r="BR203" s="161"/>
      <c r="BS203" s="161"/>
      <c r="BT203" s="161"/>
      <c r="BU203" s="161"/>
      <c r="BV203" s="161"/>
      <c r="BW203" s="161"/>
      <c r="BX203" s="161"/>
      <c r="BY203" s="161"/>
      <c r="BZ203" s="161"/>
      <c r="CA203" s="161"/>
      <c r="CB203" s="161"/>
      <c r="CC203" s="161"/>
      <c r="CD203" s="161"/>
      <c r="CE203" s="161"/>
      <c r="CF203" s="161"/>
      <c r="CG203" s="161"/>
      <c r="CH203" s="161"/>
      <c r="CI203" s="161"/>
      <c r="CJ203" s="161"/>
      <c r="CK203" s="161"/>
      <c r="CL203" s="161"/>
      <c r="CM203" s="161"/>
      <c r="CN203" s="161"/>
      <c r="CO203" s="161"/>
      <c r="CP203" s="161"/>
      <c r="CQ203" s="161"/>
      <c r="CR203" s="161"/>
      <c r="CS203" s="161"/>
      <c r="CT203" s="161"/>
      <c r="CU203" s="161"/>
      <c r="CV203" s="161"/>
      <c r="CW203" s="161"/>
      <c r="CX203" s="161"/>
      <c r="CY203" s="161"/>
      <c r="CZ203" s="161"/>
      <c r="DA203" s="161"/>
      <c r="DB203" s="161"/>
      <c r="DC203" s="161"/>
      <c r="DD203" s="161"/>
    </row>
    <row r="204" spans="1:108">
      <c r="A204" s="163"/>
      <c r="B204" s="163"/>
      <c r="C204" s="163"/>
      <c r="D204" s="163"/>
      <c r="E204" s="174"/>
      <c r="F204" s="156"/>
      <c r="G204" s="172"/>
      <c r="H204" s="163"/>
      <c r="I204" s="164"/>
      <c r="J204" s="165"/>
      <c r="K204" s="155"/>
      <c r="L204" s="155"/>
      <c r="M204" s="163"/>
      <c r="N204" s="163"/>
      <c r="O204" s="164"/>
      <c r="P204" s="165"/>
      <c r="Q204" s="163"/>
      <c r="R204" s="163"/>
      <c r="S204" s="157"/>
      <c r="T204" s="163"/>
      <c r="U204" s="164"/>
      <c r="V204" s="173"/>
      <c r="W204" s="161"/>
      <c r="X204" s="161"/>
      <c r="Y204" s="161"/>
      <c r="Z204" s="161"/>
      <c r="AA204" s="161"/>
      <c r="AB204" s="161"/>
      <c r="AC204" s="161"/>
      <c r="AD204" s="161"/>
      <c r="AE204" s="161"/>
      <c r="AF204" s="161"/>
      <c r="AG204" s="161"/>
      <c r="AH204" s="161"/>
      <c r="AI204" s="161"/>
      <c r="AJ204" s="161"/>
      <c r="AK204" s="161"/>
      <c r="AL204" s="161"/>
      <c r="AM204" s="161"/>
      <c r="AN204" s="161"/>
      <c r="AO204" s="161"/>
      <c r="AP204" s="161"/>
      <c r="AQ204" s="161"/>
      <c r="AR204" s="161"/>
      <c r="AS204" s="161"/>
      <c r="AT204" s="161"/>
      <c r="AU204" s="161"/>
      <c r="AV204" s="161"/>
      <c r="AW204" s="161"/>
      <c r="AX204" s="161"/>
      <c r="AY204" s="161"/>
      <c r="AZ204" s="161"/>
      <c r="BA204" s="161"/>
      <c r="BB204" s="161"/>
      <c r="BC204" s="161"/>
      <c r="BD204" s="161"/>
      <c r="BE204" s="161"/>
      <c r="BF204" s="161"/>
      <c r="BG204" s="161"/>
      <c r="BH204" s="161"/>
      <c r="BI204" s="161"/>
      <c r="BJ204" s="161"/>
      <c r="BK204" s="161"/>
      <c r="BL204" s="161"/>
      <c r="BM204" s="161"/>
      <c r="BN204" s="161"/>
      <c r="BO204" s="161"/>
      <c r="BP204" s="161"/>
      <c r="BQ204" s="161"/>
      <c r="BR204" s="161"/>
      <c r="BS204" s="161"/>
      <c r="BT204" s="161"/>
      <c r="BU204" s="161"/>
      <c r="BV204" s="161"/>
      <c r="BW204" s="161"/>
      <c r="BX204" s="161"/>
      <c r="BY204" s="161"/>
      <c r="BZ204" s="161"/>
      <c r="CA204" s="161"/>
      <c r="CB204" s="161"/>
      <c r="CC204" s="161"/>
      <c r="CD204" s="161"/>
      <c r="CE204" s="161"/>
      <c r="CF204" s="161"/>
      <c r="CG204" s="161"/>
      <c r="CH204" s="161"/>
      <c r="CI204" s="161"/>
      <c r="CJ204" s="161"/>
      <c r="CK204" s="161"/>
      <c r="CL204" s="161"/>
      <c r="CM204" s="161"/>
      <c r="CN204" s="161"/>
      <c r="CO204" s="161"/>
      <c r="CP204" s="161"/>
      <c r="CQ204" s="161"/>
      <c r="CR204" s="161"/>
      <c r="CS204" s="161"/>
      <c r="CT204" s="161"/>
      <c r="CU204" s="161"/>
      <c r="CV204" s="161"/>
      <c r="CW204" s="161"/>
      <c r="CX204" s="161"/>
      <c r="CY204" s="161"/>
      <c r="CZ204" s="161"/>
      <c r="DA204" s="161"/>
      <c r="DB204" s="161"/>
      <c r="DC204" s="161"/>
      <c r="DD204" s="161"/>
    </row>
    <row r="205" spans="1:108">
      <c r="A205" s="163"/>
      <c r="B205" s="163"/>
      <c r="C205" s="163"/>
      <c r="D205" s="163"/>
      <c r="E205" s="174"/>
      <c r="F205" s="156"/>
      <c r="G205" s="172"/>
      <c r="H205" s="163"/>
      <c r="I205" s="164"/>
      <c r="J205" s="165"/>
      <c r="K205" s="155"/>
      <c r="L205" s="155"/>
      <c r="M205" s="163"/>
      <c r="N205" s="163"/>
      <c r="O205" s="164"/>
      <c r="P205" s="165"/>
      <c r="Q205" s="163"/>
      <c r="R205" s="163"/>
      <c r="S205" s="157"/>
      <c r="T205" s="163"/>
      <c r="U205" s="164"/>
      <c r="V205" s="173"/>
      <c r="W205" s="161"/>
      <c r="X205" s="161"/>
      <c r="Y205" s="161"/>
      <c r="Z205" s="161"/>
      <c r="AA205" s="161"/>
      <c r="AB205" s="161"/>
      <c r="AC205" s="161"/>
      <c r="AD205" s="161"/>
      <c r="AE205" s="161"/>
      <c r="AF205" s="161"/>
      <c r="AG205" s="161"/>
      <c r="AH205" s="161"/>
      <c r="AI205" s="161"/>
      <c r="AJ205" s="161"/>
      <c r="AK205" s="161"/>
      <c r="AL205" s="161"/>
      <c r="AM205" s="161"/>
      <c r="AN205" s="161"/>
      <c r="AO205" s="161"/>
      <c r="AP205" s="161"/>
      <c r="AQ205" s="161"/>
      <c r="AR205" s="161"/>
      <c r="AS205" s="161"/>
      <c r="AT205" s="161"/>
      <c r="AU205" s="161"/>
      <c r="AV205" s="161"/>
      <c r="AW205" s="161"/>
      <c r="AX205" s="161"/>
      <c r="AY205" s="161"/>
      <c r="AZ205" s="161"/>
      <c r="BA205" s="161"/>
      <c r="BB205" s="161"/>
      <c r="BC205" s="161"/>
      <c r="BD205" s="161"/>
      <c r="BE205" s="161"/>
      <c r="BF205" s="161"/>
      <c r="BG205" s="161"/>
      <c r="BH205" s="161"/>
      <c r="BI205" s="161"/>
      <c r="BJ205" s="161"/>
      <c r="BK205" s="161"/>
      <c r="BL205" s="161"/>
      <c r="BM205" s="161"/>
      <c r="BN205" s="161"/>
      <c r="BO205" s="161"/>
      <c r="BP205" s="161"/>
      <c r="BQ205" s="161"/>
      <c r="BR205" s="161"/>
      <c r="BS205" s="161"/>
      <c r="BT205" s="161"/>
      <c r="BU205" s="161"/>
      <c r="BV205" s="161"/>
      <c r="BW205" s="161"/>
      <c r="BX205" s="161"/>
      <c r="BY205" s="161"/>
      <c r="BZ205" s="161"/>
      <c r="CA205" s="161"/>
      <c r="CB205" s="161"/>
      <c r="CC205" s="161"/>
      <c r="CD205" s="161"/>
      <c r="CE205" s="161"/>
      <c r="CF205" s="161"/>
      <c r="CG205" s="161"/>
      <c r="CH205" s="161"/>
      <c r="CI205" s="161"/>
      <c r="CJ205" s="161"/>
      <c r="CK205" s="161"/>
      <c r="CL205" s="161"/>
      <c r="CM205" s="161"/>
      <c r="CN205" s="161"/>
      <c r="CO205" s="161"/>
      <c r="CP205" s="161"/>
      <c r="CQ205" s="161"/>
      <c r="CR205" s="161"/>
      <c r="CS205" s="161"/>
      <c r="CT205" s="161"/>
      <c r="CU205" s="161"/>
      <c r="CV205" s="161"/>
      <c r="CW205" s="161"/>
      <c r="CX205" s="161"/>
      <c r="CY205" s="161"/>
      <c r="CZ205" s="161"/>
      <c r="DA205" s="161"/>
      <c r="DB205" s="161"/>
      <c r="DC205" s="161"/>
      <c r="DD205" s="161"/>
    </row>
    <row r="206" spans="1:108">
      <c r="A206" s="163"/>
      <c r="B206" s="163"/>
      <c r="C206" s="163"/>
      <c r="D206" s="163"/>
      <c r="E206" s="174"/>
      <c r="F206" s="156"/>
      <c r="G206" s="172"/>
      <c r="H206" s="163"/>
      <c r="I206" s="164"/>
      <c r="J206" s="165"/>
      <c r="K206" s="155"/>
      <c r="L206" s="155"/>
      <c r="M206" s="163"/>
      <c r="N206" s="163"/>
      <c r="O206" s="164"/>
      <c r="P206" s="165"/>
      <c r="Q206" s="163"/>
      <c r="R206" s="163"/>
      <c r="S206" s="157"/>
      <c r="T206" s="163"/>
      <c r="U206" s="164"/>
      <c r="V206" s="173"/>
      <c r="W206" s="161"/>
      <c r="X206" s="161"/>
      <c r="Y206" s="161"/>
      <c r="Z206" s="161"/>
      <c r="AA206" s="161"/>
      <c r="AB206" s="161"/>
      <c r="AC206" s="161"/>
      <c r="AD206" s="161"/>
      <c r="AE206" s="161"/>
      <c r="AF206" s="161"/>
      <c r="AG206" s="161"/>
      <c r="AH206" s="161"/>
      <c r="AI206" s="161"/>
      <c r="AJ206" s="161"/>
      <c r="AK206" s="161"/>
      <c r="AL206" s="161"/>
      <c r="AM206" s="161"/>
      <c r="AN206" s="161"/>
      <c r="AO206" s="161"/>
      <c r="AP206" s="161"/>
      <c r="AQ206" s="161"/>
      <c r="AR206" s="161"/>
      <c r="AS206" s="161"/>
      <c r="AT206" s="161"/>
      <c r="AU206" s="161"/>
      <c r="AV206" s="161"/>
      <c r="AW206" s="161"/>
      <c r="AX206" s="161"/>
      <c r="AY206" s="161"/>
      <c r="AZ206" s="161"/>
      <c r="BA206" s="161"/>
      <c r="BB206" s="161"/>
      <c r="BC206" s="161"/>
      <c r="BD206" s="161"/>
      <c r="BE206" s="161"/>
      <c r="BF206" s="161"/>
      <c r="BG206" s="161"/>
      <c r="BH206" s="161"/>
      <c r="BI206" s="161"/>
      <c r="BJ206" s="161"/>
      <c r="BK206" s="161"/>
      <c r="BL206" s="161"/>
      <c r="BM206" s="161"/>
      <c r="BN206" s="161"/>
      <c r="BO206" s="161"/>
      <c r="BP206" s="161"/>
      <c r="BQ206" s="161"/>
      <c r="BR206" s="161"/>
      <c r="BS206" s="161"/>
      <c r="BT206" s="161"/>
      <c r="BU206" s="161"/>
      <c r="BV206" s="161"/>
      <c r="BW206" s="161"/>
      <c r="BX206" s="161"/>
      <c r="BY206" s="161"/>
      <c r="BZ206" s="161"/>
      <c r="CA206" s="161"/>
      <c r="CB206" s="161"/>
      <c r="CC206" s="161"/>
      <c r="CD206" s="161"/>
      <c r="CE206" s="161"/>
      <c r="CF206" s="161"/>
      <c r="CG206" s="161"/>
      <c r="CH206" s="161"/>
      <c r="CI206" s="161"/>
      <c r="CJ206" s="161"/>
      <c r="CK206" s="161"/>
      <c r="CL206" s="161"/>
      <c r="CM206" s="161"/>
      <c r="CN206" s="161"/>
      <c r="CO206" s="161"/>
      <c r="CP206" s="161"/>
      <c r="CQ206" s="161"/>
      <c r="CR206" s="161"/>
      <c r="CS206" s="161"/>
      <c r="CT206" s="161"/>
      <c r="CU206" s="161"/>
      <c r="CV206" s="161"/>
      <c r="CW206" s="161"/>
      <c r="CX206" s="161"/>
      <c r="CY206" s="161"/>
      <c r="CZ206" s="161"/>
      <c r="DA206" s="161"/>
      <c r="DB206" s="161"/>
      <c r="DC206" s="161"/>
      <c r="DD206" s="161"/>
    </row>
    <row r="207" spans="1:108">
      <c r="A207" s="163"/>
      <c r="B207" s="163"/>
      <c r="C207" s="163"/>
      <c r="D207" s="163"/>
      <c r="E207" s="174"/>
      <c r="F207" s="156"/>
      <c r="G207" s="172"/>
      <c r="H207" s="163"/>
      <c r="I207" s="164"/>
      <c r="J207" s="165"/>
      <c r="K207" s="155"/>
      <c r="L207" s="155"/>
      <c r="M207" s="163"/>
      <c r="N207" s="163"/>
      <c r="O207" s="164"/>
      <c r="P207" s="165"/>
      <c r="Q207" s="163"/>
      <c r="R207" s="163"/>
      <c r="S207" s="157"/>
      <c r="T207" s="163"/>
      <c r="U207" s="164"/>
      <c r="V207" s="173"/>
      <c r="W207" s="161"/>
      <c r="X207" s="161"/>
      <c r="Y207" s="161"/>
      <c r="Z207" s="161"/>
      <c r="AA207" s="161"/>
      <c r="AB207" s="161"/>
      <c r="AC207" s="161"/>
      <c r="AD207" s="161"/>
      <c r="AE207" s="161"/>
      <c r="AF207" s="161"/>
      <c r="AG207" s="161"/>
      <c r="AH207" s="161"/>
      <c r="AI207" s="161"/>
      <c r="AJ207" s="161"/>
      <c r="AK207" s="161"/>
      <c r="AL207" s="161"/>
      <c r="AM207" s="161"/>
      <c r="AN207" s="161"/>
      <c r="AO207" s="161"/>
      <c r="AP207" s="161"/>
      <c r="AQ207" s="161"/>
      <c r="AR207" s="161"/>
      <c r="AS207" s="161"/>
      <c r="AT207" s="161"/>
      <c r="AU207" s="161"/>
      <c r="AV207" s="161"/>
      <c r="AW207" s="161"/>
      <c r="AX207" s="161"/>
      <c r="AY207" s="161"/>
      <c r="AZ207" s="161"/>
      <c r="BA207" s="161"/>
      <c r="BB207" s="161"/>
      <c r="BC207" s="161"/>
      <c r="BD207" s="161"/>
      <c r="BE207" s="161"/>
      <c r="BF207" s="161"/>
      <c r="BG207" s="161"/>
      <c r="BH207" s="161"/>
      <c r="BI207" s="161"/>
      <c r="BJ207" s="161"/>
      <c r="BK207" s="161"/>
      <c r="BL207" s="161"/>
      <c r="BM207" s="161"/>
      <c r="BN207" s="161"/>
      <c r="BO207" s="161"/>
      <c r="BP207" s="161"/>
      <c r="BQ207" s="161"/>
      <c r="BR207" s="161"/>
      <c r="BS207" s="161"/>
      <c r="BT207" s="161"/>
      <c r="BU207" s="161"/>
      <c r="BV207" s="161"/>
      <c r="BW207" s="161"/>
      <c r="BX207" s="161"/>
      <c r="BY207" s="161"/>
      <c r="BZ207" s="161"/>
      <c r="CA207" s="161"/>
      <c r="CB207" s="161"/>
      <c r="CC207" s="161"/>
      <c r="CD207" s="161"/>
      <c r="CE207" s="161"/>
      <c r="CF207" s="161"/>
      <c r="CG207" s="161"/>
      <c r="CH207" s="161"/>
      <c r="CI207" s="161"/>
      <c r="CJ207" s="161"/>
      <c r="CK207" s="161"/>
      <c r="CL207" s="161"/>
      <c r="CM207" s="161"/>
      <c r="CN207" s="161"/>
      <c r="CO207" s="161"/>
      <c r="CP207" s="161"/>
      <c r="CQ207" s="161"/>
      <c r="CR207" s="161"/>
      <c r="CS207" s="161"/>
      <c r="CT207" s="161"/>
      <c r="CU207" s="161"/>
      <c r="CV207" s="161"/>
      <c r="CW207" s="161"/>
      <c r="CX207" s="161"/>
      <c r="CY207" s="161"/>
      <c r="CZ207" s="161"/>
      <c r="DA207" s="161"/>
      <c r="DB207" s="161"/>
      <c r="DC207" s="161"/>
      <c r="DD207" s="161"/>
    </row>
    <row r="208" spans="1:108">
      <c r="A208" s="163"/>
      <c r="B208" s="163"/>
      <c r="C208" s="163"/>
      <c r="D208" s="163"/>
      <c r="E208" s="174"/>
      <c r="F208" s="156"/>
      <c r="G208" s="172"/>
      <c r="H208" s="163"/>
      <c r="I208" s="164"/>
      <c r="J208" s="165"/>
      <c r="K208" s="155"/>
      <c r="L208" s="155"/>
      <c r="M208" s="163"/>
      <c r="N208" s="163"/>
      <c r="O208" s="164"/>
      <c r="P208" s="165"/>
      <c r="Q208" s="163"/>
      <c r="R208" s="163"/>
      <c r="S208" s="157"/>
      <c r="T208" s="163"/>
      <c r="U208" s="164"/>
      <c r="V208" s="173"/>
      <c r="W208" s="161"/>
      <c r="X208" s="161"/>
      <c r="Y208" s="161"/>
      <c r="Z208" s="161"/>
      <c r="AA208" s="161"/>
      <c r="AB208" s="161"/>
      <c r="AC208" s="161"/>
      <c r="AD208" s="161"/>
      <c r="AE208" s="161"/>
      <c r="AF208" s="161"/>
      <c r="AG208" s="161"/>
      <c r="AH208" s="161"/>
      <c r="AI208" s="161"/>
      <c r="AJ208" s="161"/>
      <c r="AK208" s="161"/>
      <c r="AL208" s="161"/>
      <c r="AM208" s="161"/>
      <c r="AN208" s="161"/>
      <c r="AO208" s="161"/>
      <c r="AP208" s="161"/>
      <c r="AQ208" s="161"/>
      <c r="AR208" s="161"/>
      <c r="AS208" s="161"/>
      <c r="AT208" s="161"/>
      <c r="AU208" s="161"/>
      <c r="AV208" s="161"/>
      <c r="AW208" s="161"/>
      <c r="AX208" s="161"/>
      <c r="AY208" s="161"/>
      <c r="AZ208" s="161"/>
      <c r="BA208" s="161"/>
      <c r="BB208" s="161"/>
      <c r="BC208" s="161"/>
      <c r="BD208" s="161"/>
      <c r="BE208" s="161"/>
      <c r="BF208" s="161"/>
      <c r="BG208" s="161"/>
      <c r="BH208" s="161"/>
      <c r="BI208" s="161"/>
      <c r="BJ208" s="161"/>
      <c r="BK208" s="161"/>
      <c r="BL208" s="161"/>
      <c r="BM208" s="161"/>
      <c r="BN208" s="161"/>
      <c r="BO208" s="161"/>
      <c r="BP208" s="161"/>
      <c r="BQ208" s="161"/>
      <c r="BR208" s="161"/>
      <c r="BS208" s="161"/>
      <c r="BT208" s="161"/>
      <c r="BU208" s="161"/>
      <c r="BV208" s="161"/>
      <c r="BW208" s="161"/>
      <c r="BX208" s="161"/>
      <c r="BY208" s="161"/>
      <c r="BZ208" s="161"/>
      <c r="CA208" s="161"/>
      <c r="CB208" s="161"/>
      <c r="CC208" s="161"/>
      <c r="CD208" s="161"/>
      <c r="CE208" s="161"/>
      <c r="CF208" s="161"/>
      <c r="CG208" s="161"/>
      <c r="CH208" s="161"/>
      <c r="CI208" s="161"/>
      <c r="CJ208" s="161"/>
      <c r="CK208" s="161"/>
      <c r="CL208" s="161"/>
      <c r="CM208" s="161"/>
      <c r="CN208" s="161"/>
      <c r="CO208" s="161"/>
      <c r="CP208" s="161"/>
      <c r="CQ208" s="161"/>
      <c r="CR208" s="161"/>
      <c r="CS208" s="161"/>
      <c r="CT208" s="161"/>
      <c r="CU208" s="161"/>
      <c r="CV208" s="161"/>
      <c r="CW208" s="161"/>
      <c r="CX208" s="161"/>
      <c r="CY208" s="161"/>
      <c r="CZ208" s="161"/>
      <c r="DA208" s="161"/>
      <c r="DB208" s="161"/>
      <c r="DC208" s="161"/>
      <c r="DD208" s="161"/>
    </row>
    <row r="209" spans="1:108">
      <c r="A209" s="163"/>
      <c r="B209" s="163"/>
      <c r="C209" s="163"/>
      <c r="D209" s="163"/>
      <c r="E209" s="174"/>
      <c r="F209" s="156"/>
      <c r="G209" s="172"/>
      <c r="H209" s="163"/>
      <c r="I209" s="164"/>
      <c r="J209" s="165"/>
      <c r="K209" s="155"/>
      <c r="L209" s="155"/>
      <c r="M209" s="163"/>
      <c r="N209" s="163"/>
      <c r="O209" s="164"/>
      <c r="P209" s="165"/>
      <c r="Q209" s="163"/>
      <c r="R209" s="163"/>
      <c r="S209" s="157"/>
      <c r="T209" s="163"/>
      <c r="U209" s="164"/>
      <c r="V209" s="173"/>
      <c r="W209" s="161"/>
      <c r="X209" s="161"/>
      <c r="Y209" s="161"/>
      <c r="Z209" s="161"/>
      <c r="AA209" s="161"/>
      <c r="AB209" s="161"/>
      <c r="AC209" s="161"/>
      <c r="AD209" s="161"/>
      <c r="AE209" s="161"/>
      <c r="AF209" s="161"/>
      <c r="AG209" s="161"/>
      <c r="AH209" s="161"/>
      <c r="AI209" s="161"/>
      <c r="AJ209" s="161"/>
      <c r="AK209" s="161"/>
      <c r="AL209" s="161"/>
      <c r="AM209" s="161"/>
      <c r="AN209" s="161"/>
      <c r="AO209" s="161"/>
      <c r="AP209" s="161"/>
      <c r="AQ209" s="161"/>
      <c r="AR209" s="161"/>
      <c r="AS209" s="161"/>
      <c r="AT209" s="161"/>
      <c r="AU209" s="161"/>
      <c r="AV209" s="161"/>
      <c r="AW209" s="161"/>
      <c r="AX209" s="161"/>
      <c r="AY209" s="161"/>
      <c r="AZ209" s="161"/>
      <c r="BA209" s="161"/>
      <c r="BB209" s="161"/>
      <c r="BC209" s="161"/>
      <c r="BD209" s="161"/>
      <c r="BE209" s="161"/>
      <c r="BF209" s="161"/>
      <c r="BG209" s="161"/>
      <c r="BH209" s="161"/>
      <c r="BI209" s="161"/>
      <c r="BJ209" s="161"/>
      <c r="BK209" s="161"/>
      <c r="BL209" s="161"/>
      <c r="BM209" s="161"/>
      <c r="BN209" s="161"/>
      <c r="BO209" s="161"/>
      <c r="BP209" s="161"/>
      <c r="BQ209" s="161"/>
      <c r="BR209" s="161"/>
      <c r="BS209" s="161"/>
      <c r="BT209" s="161"/>
      <c r="BU209" s="161"/>
      <c r="BV209" s="161"/>
      <c r="BW209" s="161"/>
      <c r="BX209" s="161"/>
      <c r="BY209" s="161"/>
      <c r="BZ209" s="161"/>
      <c r="CA209" s="161"/>
      <c r="CB209" s="161"/>
      <c r="CC209" s="161"/>
      <c r="CD209" s="161"/>
      <c r="CE209" s="161"/>
      <c r="CF209" s="161"/>
      <c r="CG209" s="161"/>
      <c r="CH209" s="161"/>
      <c r="CI209" s="161"/>
      <c r="CJ209" s="161"/>
      <c r="CK209" s="161"/>
      <c r="CL209" s="161"/>
      <c r="CM209" s="161"/>
      <c r="CN209" s="161"/>
      <c r="CO209" s="161"/>
      <c r="CP209" s="161"/>
      <c r="CQ209" s="161"/>
      <c r="CR209" s="161"/>
      <c r="CS209" s="161"/>
      <c r="CT209" s="161"/>
      <c r="CU209" s="161"/>
      <c r="CV209" s="161"/>
      <c r="CW209" s="161"/>
      <c r="CX209" s="161"/>
      <c r="CY209" s="161"/>
      <c r="CZ209" s="161"/>
      <c r="DA209" s="161"/>
      <c r="DB209" s="161"/>
      <c r="DC209" s="161"/>
      <c r="DD209" s="161"/>
    </row>
    <row r="210" spans="1:108">
      <c r="A210" s="163"/>
      <c r="B210" s="163"/>
      <c r="C210" s="163"/>
      <c r="D210" s="163"/>
      <c r="E210" s="174"/>
      <c r="F210" s="156"/>
      <c r="G210" s="172"/>
      <c r="H210" s="163"/>
      <c r="I210" s="164"/>
      <c r="J210" s="165"/>
      <c r="K210" s="155"/>
      <c r="L210" s="155"/>
      <c r="M210" s="163"/>
      <c r="N210" s="163"/>
      <c r="O210" s="164"/>
      <c r="P210" s="165"/>
      <c r="Q210" s="163"/>
      <c r="R210" s="163"/>
      <c r="S210" s="157"/>
      <c r="T210" s="163"/>
      <c r="U210" s="164"/>
      <c r="V210" s="173"/>
      <c r="W210" s="161"/>
      <c r="X210" s="161"/>
      <c r="Y210" s="161"/>
      <c r="Z210" s="161"/>
      <c r="AA210" s="161"/>
      <c r="AB210" s="161"/>
      <c r="AC210" s="161"/>
      <c r="AD210" s="161"/>
      <c r="AE210" s="161"/>
      <c r="AF210" s="161"/>
      <c r="AG210" s="161"/>
      <c r="AH210" s="161"/>
      <c r="AI210" s="161"/>
      <c r="AJ210" s="161"/>
      <c r="AK210" s="161"/>
      <c r="AL210" s="161"/>
      <c r="AM210" s="161"/>
      <c r="AN210" s="161"/>
      <c r="AO210" s="161"/>
      <c r="AP210" s="161"/>
      <c r="AQ210" s="161"/>
      <c r="AR210" s="161"/>
      <c r="AS210" s="161"/>
      <c r="AT210" s="161"/>
      <c r="AU210" s="161"/>
      <c r="AV210" s="161"/>
      <c r="AW210" s="161"/>
      <c r="AX210" s="161"/>
      <c r="AY210" s="161"/>
      <c r="AZ210" s="161"/>
      <c r="BA210" s="161"/>
      <c r="BB210" s="161"/>
      <c r="BC210" s="161"/>
      <c r="BD210" s="161"/>
      <c r="BE210" s="161"/>
      <c r="BF210" s="161"/>
      <c r="BG210" s="161"/>
      <c r="BH210" s="161"/>
      <c r="BI210" s="161"/>
      <c r="BJ210" s="161"/>
      <c r="BK210" s="161"/>
      <c r="BL210" s="161"/>
      <c r="BM210" s="161"/>
      <c r="BN210" s="161"/>
      <c r="BO210" s="161"/>
      <c r="BP210" s="161"/>
      <c r="BQ210" s="161"/>
      <c r="BR210" s="161"/>
      <c r="BS210" s="161"/>
      <c r="BT210" s="161"/>
      <c r="BU210" s="161"/>
      <c r="BV210" s="161"/>
      <c r="BW210" s="161"/>
      <c r="BX210" s="161"/>
      <c r="BY210" s="161"/>
      <c r="BZ210" s="161"/>
      <c r="CA210" s="161"/>
      <c r="CB210" s="161"/>
      <c r="CC210" s="161"/>
      <c r="CD210" s="161"/>
      <c r="CE210" s="161"/>
      <c r="CF210" s="161"/>
      <c r="CG210" s="161"/>
      <c r="CH210" s="161"/>
      <c r="CI210" s="161"/>
      <c r="CJ210" s="161"/>
      <c r="CK210" s="161"/>
      <c r="CL210" s="161"/>
      <c r="CM210" s="161"/>
      <c r="CN210" s="161"/>
      <c r="CO210" s="161"/>
      <c r="CP210" s="161"/>
      <c r="CQ210" s="161"/>
      <c r="CR210" s="161"/>
      <c r="CS210" s="161"/>
      <c r="CT210" s="161"/>
      <c r="CU210" s="161"/>
      <c r="CV210" s="161"/>
      <c r="CW210" s="161"/>
      <c r="CX210" s="161"/>
      <c r="CY210" s="161"/>
      <c r="CZ210" s="161"/>
      <c r="DA210" s="161"/>
      <c r="DB210" s="161"/>
      <c r="DC210" s="161"/>
      <c r="DD210" s="161"/>
    </row>
    <row r="211" spans="1:108">
      <c r="A211" s="163"/>
      <c r="B211" s="163"/>
      <c r="C211" s="163"/>
      <c r="D211" s="163"/>
      <c r="E211" s="174"/>
      <c r="F211" s="156"/>
      <c r="G211" s="172"/>
      <c r="H211" s="163"/>
      <c r="I211" s="164"/>
      <c r="J211" s="165"/>
      <c r="K211" s="155"/>
      <c r="L211" s="155"/>
      <c r="M211" s="163"/>
      <c r="N211" s="163"/>
      <c r="O211" s="164"/>
      <c r="P211" s="165"/>
      <c r="Q211" s="163"/>
      <c r="R211" s="163"/>
      <c r="S211" s="157"/>
      <c r="T211" s="163"/>
      <c r="U211" s="164"/>
      <c r="V211" s="173"/>
      <c r="W211" s="161"/>
      <c r="X211" s="161"/>
      <c r="Y211" s="161"/>
      <c r="Z211" s="161"/>
      <c r="AA211" s="161"/>
      <c r="AB211" s="161"/>
      <c r="AC211" s="161"/>
      <c r="AD211" s="161"/>
      <c r="AE211" s="161"/>
      <c r="AF211" s="161"/>
      <c r="AG211" s="161"/>
      <c r="AH211" s="161"/>
      <c r="AI211" s="161"/>
      <c r="AJ211" s="161"/>
      <c r="AK211" s="161"/>
      <c r="AL211" s="161"/>
      <c r="AM211" s="161"/>
      <c r="AN211" s="161"/>
      <c r="AO211" s="161"/>
      <c r="AP211" s="161"/>
      <c r="AQ211" s="161"/>
      <c r="AR211" s="161"/>
      <c r="AS211" s="161"/>
      <c r="AT211" s="161"/>
      <c r="AU211" s="161"/>
      <c r="AV211" s="161"/>
      <c r="AW211" s="161"/>
      <c r="AX211" s="161"/>
      <c r="AY211" s="161"/>
      <c r="AZ211" s="161"/>
      <c r="BA211" s="161"/>
      <c r="BB211" s="161"/>
      <c r="BC211" s="161"/>
      <c r="BD211" s="161"/>
      <c r="BE211" s="161"/>
      <c r="BF211" s="161"/>
      <c r="BG211" s="161"/>
      <c r="BH211" s="161"/>
      <c r="BI211" s="161"/>
      <c r="BJ211" s="161"/>
      <c r="BK211" s="161"/>
      <c r="BL211" s="161"/>
      <c r="BM211" s="161"/>
      <c r="BN211" s="161"/>
      <c r="BO211" s="161"/>
      <c r="BP211" s="161"/>
      <c r="BQ211" s="161"/>
      <c r="BR211" s="161"/>
      <c r="BS211" s="161"/>
      <c r="BT211" s="161"/>
      <c r="BU211" s="161"/>
      <c r="BV211" s="161"/>
      <c r="BW211" s="161"/>
      <c r="BX211" s="161"/>
      <c r="BY211" s="161"/>
      <c r="BZ211" s="161"/>
      <c r="CA211" s="161"/>
      <c r="CB211" s="161"/>
      <c r="CC211" s="161"/>
      <c r="CD211" s="161"/>
      <c r="CE211" s="161"/>
      <c r="CF211" s="161"/>
      <c r="CG211" s="161"/>
      <c r="CH211" s="161"/>
      <c r="CI211" s="161"/>
      <c r="CJ211" s="161"/>
      <c r="CK211" s="161"/>
      <c r="CL211" s="161"/>
      <c r="CM211" s="161"/>
      <c r="CN211" s="161"/>
      <c r="CO211" s="161"/>
      <c r="CP211" s="161"/>
      <c r="CQ211" s="161"/>
      <c r="CR211" s="161"/>
      <c r="CS211" s="161"/>
      <c r="CT211" s="161"/>
      <c r="CU211" s="161"/>
      <c r="CV211" s="161"/>
      <c r="CW211" s="161"/>
      <c r="CX211" s="161"/>
      <c r="CY211" s="161"/>
      <c r="CZ211" s="161"/>
      <c r="DA211" s="161"/>
      <c r="DB211" s="161"/>
      <c r="DC211" s="161"/>
      <c r="DD211" s="161"/>
    </row>
    <row r="212" spans="1:108">
      <c r="A212" s="163"/>
      <c r="B212" s="163"/>
      <c r="C212" s="163"/>
      <c r="D212" s="163"/>
      <c r="E212" s="174"/>
      <c r="F212" s="156"/>
      <c r="G212" s="172"/>
      <c r="H212" s="163"/>
      <c r="I212" s="164"/>
      <c r="J212" s="165"/>
      <c r="K212" s="155"/>
      <c r="L212" s="155"/>
      <c r="M212" s="163"/>
      <c r="N212" s="163"/>
      <c r="O212" s="164"/>
      <c r="P212" s="165"/>
      <c r="Q212" s="163"/>
      <c r="R212" s="163"/>
      <c r="S212" s="157"/>
      <c r="T212" s="163"/>
      <c r="U212" s="164"/>
      <c r="V212" s="173"/>
      <c r="W212" s="161"/>
      <c r="X212" s="161"/>
      <c r="Y212" s="161"/>
      <c r="Z212" s="161"/>
      <c r="AA212" s="161"/>
      <c r="AB212" s="161"/>
      <c r="AC212" s="161"/>
      <c r="AD212" s="161"/>
      <c r="AE212" s="161"/>
      <c r="AF212" s="161"/>
      <c r="AG212" s="161"/>
      <c r="AH212" s="161"/>
      <c r="AI212" s="161"/>
      <c r="AJ212" s="161"/>
      <c r="AK212" s="161"/>
      <c r="AL212" s="161"/>
      <c r="AM212" s="161"/>
      <c r="AN212" s="161"/>
      <c r="AO212" s="161"/>
      <c r="AP212" s="161"/>
      <c r="AQ212" s="161"/>
      <c r="AR212" s="161"/>
      <c r="AS212" s="161"/>
      <c r="AT212" s="161"/>
      <c r="AU212" s="161"/>
      <c r="AV212" s="161"/>
      <c r="AW212" s="161"/>
      <c r="AX212" s="161"/>
      <c r="AY212" s="161"/>
      <c r="AZ212" s="161"/>
      <c r="BA212" s="161"/>
      <c r="BB212" s="161"/>
      <c r="BC212" s="161"/>
      <c r="BD212" s="161"/>
      <c r="BE212" s="161"/>
      <c r="BF212" s="161"/>
      <c r="BG212" s="161"/>
      <c r="BH212" s="161"/>
      <c r="BI212" s="161"/>
      <c r="BJ212" s="161"/>
      <c r="BK212" s="161"/>
      <c r="BL212" s="161"/>
      <c r="BM212" s="161"/>
      <c r="BN212" s="161"/>
      <c r="BO212" s="161"/>
      <c r="BP212" s="161"/>
      <c r="BQ212" s="161"/>
      <c r="BR212" s="161"/>
      <c r="BS212" s="161"/>
      <c r="BT212" s="161"/>
      <c r="BU212" s="161"/>
      <c r="BV212" s="161"/>
      <c r="BW212" s="161"/>
      <c r="BX212" s="161"/>
      <c r="BY212" s="161"/>
      <c r="BZ212" s="161"/>
      <c r="CA212" s="161"/>
      <c r="CB212" s="161"/>
      <c r="CC212" s="161"/>
      <c r="CD212" s="161"/>
      <c r="CE212" s="161"/>
      <c r="CF212" s="161"/>
      <c r="CG212" s="161"/>
      <c r="CH212" s="161"/>
      <c r="CI212" s="161"/>
      <c r="CJ212" s="161"/>
      <c r="CK212" s="161"/>
      <c r="CL212" s="161"/>
      <c r="CM212" s="161"/>
      <c r="CN212" s="161"/>
      <c r="CO212" s="161"/>
      <c r="CP212" s="161"/>
      <c r="CQ212" s="161"/>
      <c r="CR212" s="161"/>
      <c r="CS212" s="161"/>
      <c r="CT212" s="161"/>
      <c r="CU212" s="161"/>
      <c r="CV212" s="161"/>
      <c r="CW212" s="161"/>
      <c r="CX212" s="161"/>
      <c r="CY212" s="161"/>
      <c r="CZ212" s="161"/>
      <c r="DA212" s="161"/>
      <c r="DB212" s="161"/>
      <c r="DC212" s="161"/>
      <c r="DD212" s="161"/>
    </row>
    <row r="213" spans="1:108">
      <c r="A213" s="163"/>
      <c r="B213" s="163"/>
      <c r="C213" s="163"/>
      <c r="D213" s="163"/>
      <c r="E213" s="174"/>
      <c r="F213" s="156"/>
      <c r="G213" s="172"/>
      <c r="H213" s="163"/>
      <c r="I213" s="164"/>
      <c r="J213" s="165"/>
      <c r="K213" s="155"/>
      <c r="L213" s="155"/>
      <c r="M213" s="163"/>
      <c r="N213" s="163"/>
      <c r="O213" s="164"/>
      <c r="P213" s="165"/>
      <c r="Q213" s="163"/>
      <c r="R213" s="163"/>
      <c r="S213" s="157"/>
      <c r="T213" s="163"/>
      <c r="U213" s="164"/>
      <c r="V213" s="173"/>
      <c r="W213" s="161"/>
      <c r="X213" s="161"/>
      <c r="Y213" s="161"/>
      <c r="Z213" s="161"/>
      <c r="AA213" s="161"/>
      <c r="AB213" s="161"/>
      <c r="AC213" s="161"/>
      <c r="AD213" s="161"/>
      <c r="AE213" s="161"/>
      <c r="AF213" s="161"/>
      <c r="AG213" s="161"/>
      <c r="AH213" s="161"/>
      <c r="AI213" s="161"/>
      <c r="AJ213" s="161"/>
      <c r="AK213" s="161"/>
      <c r="AL213" s="161"/>
      <c r="AM213" s="161"/>
      <c r="AN213" s="161"/>
      <c r="AO213" s="161"/>
      <c r="AP213" s="161"/>
      <c r="AQ213" s="161"/>
      <c r="AR213" s="161"/>
      <c r="AS213" s="161"/>
      <c r="AT213" s="161"/>
      <c r="AU213" s="161"/>
      <c r="AV213" s="161"/>
      <c r="AW213" s="161"/>
      <c r="AX213" s="161"/>
      <c r="AY213" s="161"/>
      <c r="AZ213" s="161"/>
      <c r="BA213" s="161"/>
      <c r="BB213" s="161"/>
      <c r="BC213" s="161"/>
      <c r="BD213" s="161"/>
      <c r="BE213" s="161"/>
      <c r="BF213" s="161"/>
      <c r="BG213" s="161"/>
      <c r="BH213" s="161"/>
      <c r="BI213" s="161"/>
      <c r="BJ213" s="161"/>
      <c r="BK213" s="161"/>
      <c r="BL213" s="161"/>
      <c r="BM213" s="161"/>
      <c r="BN213" s="161"/>
      <c r="BO213" s="161"/>
      <c r="BP213" s="161"/>
      <c r="BQ213" s="161"/>
      <c r="BR213" s="161"/>
      <c r="BS213" s="161"/>
      <c r="BT213" s="161"/>
      <c r="BU213" s="161"/>
      <c r="BV213" s="161"/>
      <c r="BW213" s="161"/>
      <c r="BX213" s="161"/>
      <c r="BY213" s="161"/>
      <c r="BZ213" s="161"/>
      <c r="CA213" s="161"/>
      <c r="CB213" s="161"/>
      <c r="CC213" s="161"/>
      <c r="CD213" s="161"/>
      <c r="CE213" s="161"/>
      <c r="CF213" s="161"/>
      <c r="CG213" s="161"/>
      <c r="CH213" s="161"/>
      <c r="CI213" s="161"/>
      <c r="CJ213" s="161"/>
      <c r="CK213" s="161"/>
      <c r="CL213" s="161"/>
      <c r="CM213" s="161"/>
      <c r="CN213" s="161"/>
      <c r="CO213" s="161"/>
      <c r="CP213" s="161"/>
      <c r="CQ213" s="161"/>
      <c r="CR213" s="161"/>
      <c r="CS213" s="161"/>
      <c r="CT213" s="161"/>
      <c r="CU213" s="161"/>
      <c r="CV213" s="161"/>
      <c r="CW213" s="161"/>
      <c r="CX213" s="161"/>
      <c r="CY213" s="161"/>
      <c r="CZ213" s="161"/>
      <c r="DA213" s="161"/>
      <c r="DB213" s="161"/>
      <c r="DC213" s="161"/>
      <c r="DD213" s="161"/>
    </row>
    <row r="214" spans="1:108">
      <c r="A214" s="163"/>
      <c r="B214" s="163"/>
      <c r="C214" s="163"/>
      <c r="D214" s="163"/>
      <c r="E214" s="174"/>
      <c r="F214" s="156"/>
      <c r="G214" s="172"/>
      <c r="H214" s="163"/>
      <c r="I214" s="164"/>
      <c r="J214" s="165"/>
      <c r="K214" s="155"/>
      <c r="L214" s="155"/>
      <c r="M214" s="163"/>
      <c r="N214" s="163"/>
      <c r="O214" s="164"/>
      <c r="P214" s="165"/>
      <c r="Q214" s="163"/>
      <c r="R214" s="163"/>
      <c r="S214" s="157"/>
      <c r="T214" s="163"/>
      <c r="U214" s="164"/>
      <c r="V214" s="173"/>
      <c r="W214" s="161"/>
      <c r="X214" s="161"/>
      <c r="Y214" s="161"/>
      <c r="Z214" s="161"/>
      <c r="AA214" s="161"/>
      <c r="AB214" s="161"/>
      <c r="AC214" s="161"/>
      <c r="AD214" s="161"/>
      <c r="AE214" s="161"/>
      <c r="AF214" s="161"/>
      <c r="AG214" s="161"/>
      <c r="AH214" s="161"/>
      <c r="AI214" s="161"/>
      <c r="AJ214" s="161"/>
      <c r="AK214" s="161"/>
      <c r="AL214" s="161"/>
      <c r="AM214" s="161"/>
      <c r="AN214" s="161"/>
      <c r="AO214" s="161"/>
      <c r="AP214" s="161"/>
      <c r="AQ214" s="161"/>
      <c r="AR214" s="161"/>
      <c r="AS214" s="161"/>
      <c r="AT214" s="161"/>
      <c r="AU214" s="161"/>
      <c r="AV214" s="161"/>
      <c r="AW214" s="161"/>
      <c r="AX214" s="161"/>
      <c r="AY214" s="161"/>
      <c r="AZ214" s="161"/>
      <c r="BA214" s="161"/>
      <c r="BB214" s="161"/>
      <c r="BC214" s="161"/>
      <c r="BD214" s="161"/>
      <c r="BE214" s="161"/>
      <c r="BF214" s="161"/>
      <c r="BG214" s="161"/>
      <c r="BH214" s="161"/>
      <c r="BI214" s="161"/>
      <c r="BJ214" s="161"/>
      <c r="BK214" s="161"/>
      <c r="BL214" s="161"/>
      <c r="BM214" s="161"/>
      <c r="BN214" s="161"/>
      <c r="BO214" s="161"/>
      <c r="BP214" s="161"/>
      <c r="BQ214" s="161"/>
      <c r="BR214" s="161"/>
      <c r="BS214" s="161"/>
      <c r="BT214" s="161"/>
      <c r="BU214" s="161"/>
      <c r="BV214" s="161"/>
      <c r="BW214" s="161"/>
      <c r="BX214" s="161"/>
      <c r="BY214" s="161"/>
      <c r="BZ214" s="161"/>
      <c r="CA214" s="161"/>
      <c r="CB214" s="161"/>
      <c r="CC214" s="161"/>
      <c r="CD214" s="161"/>
      <c r="CE214" s="161"/>
      <c r="CF214" s="161"/>
      <c r="CG214" s="161"/>
      <c r="CH214" s="161"/>
      <c r="CI214" s="161"/>
      <c r="CJ214" s="161"/>
      <c r="CK214" s="161"/>
      <c r="CL214" s="161"/>
      <c r="CM214" s="161"/>
      <c r="CN214" s="161"/>
      <c r="CO214" s="161"/>
      <c r="CP214" s="161"/>
      <c r="CQ214" s="161"/>
      <c r="CR214" s="161"/>
      <c r="CS214" s="161"/>
      <c r="CT214" s="161"/>
      <c r="CU214" s="161"/>
      <c r="CV214" s="161"/>
      <c r="CW214" s="161"/>
      <c r="CX214" s="161"/>
      <c r="CY214" s="161"/>
      <c r="CZ214" s="161"/>
      <c r="DA214" s="161"/>
      <c r="DB214" s="161"/>
      <c r="DC214" s="161"/>
      <c r="DD214" s="161"/>
    </row>
    <row r="215" spans="1:108">
      <c r="A215" s="163"/>
      <c r="B215" s="163"/>
      <c r="C215" s="163"/>
      <c r="D215" s="163"/>
      <c r="E215" s="174"/>
      <c r="F215" s="156"/>
      <c r="G215" s="172"/>
      <c r="H215" s="163"/>
      <c r="I215" s="164"/>
      <c r="J215" s="165"/>
      <c r="K215" s="155"/>
      <c r="L215" s="155"/>
      <c r="M215" s="163"/>
      <c r="N215" s="163"/>
      <c r="O215" s="164"/>
      <c r="P215" s="165"/>
      <c r="Q215" s="163"/>
      <c r="R215" s="163"/>
      <c r="S215" s="157"/>
      <c r="T215" s="163"/>
      <c r="U215" s="164"/>
      <c r="V215" s="173"/>
      <c r="W215" s="161"/>
      <c r="X215" s="161"/>
      <c r="Y215" s="161"/>
      <c r="Z215" s="161"/>
      <c r="AA215" s="161"/>
      <c r="AB215" s="161"/>
      <c r="AC215" s="161"/>
      <c r="AD215" s="161"/>
      <c r="AE215" s="161"/>
      <c r="AF215" s="161"/>
      <c r="AG215" s="161"/>
      <c r="AH215" s="161"/>
      <c r="AI215" s="161"/>
      <c r="AJ215" s="161"/>
      <c r="AK215" s="161"/>
      <c r="AL215" s="161"/>
      <c r="AM215" s="161"/>
      <c r="AN215" s="161"/>
      <c r="AO215" s="161"/>
      <c r="AP215" s="161"/>
      <c r="AQ215" s="161"/>
      <c r="AR215" s="161"/>
      <c r="AS215" s="161"/>
      <c r="AT215" s="161"/>
      <c r="AU215" s="161"/>
      <c r="AV215" s="161"/>
      <c r="AW215" s="161"/>
      <c r="AX215" s="161"/>
      <c r="AY215" s="161"/>
      <c r="AZ215" s="161"/>
      <c r="BA215" s="161"/>
      <c r="BB215" s="161"/>
      <c r="BC215" s="161"/>
      <c r="BD215" s="161"/>
      <c r="BE215" s="161"/>
      <c r="BF215" s="161"/>
      <c r="BG215" s="161"/>
      <c r="BH215" s="161"/>
      <c r="BI215" s="161"/>
      <c r="BJ215" s="161"/>
      <c r="BK215" s="161"/>
      <c r="BL215" s="161"/>
      <c r="BM215" s="161"/>
      <c r="BN215" s="161"/>
      <c r="BO215" s="161"/>
      <c r="BP215" s="161"/>
      <c r="BQ215" s="161"/>
      <c r="BR215" s="161"/>
      <c r="BS215" s="161"/>
      <c r="BT215" s="161"/>
      <c r="BU215" s="161"/>
      <c r="BV215" s="161"/>
      <c r="BW215" s="161"/>
      <c r="BX215" s="161"/>
      <c r="BY215" s="161"/>
      <c r="BZ215" s="161"/>
      <c r="CA215" s="161"/>
      <c r="CB215" s="161"/>
      <c r="CC215" s="161"/>
      <c r="CD215" s="161"/>
      <c r="CE215" s="161"/>
      <c r="CF215" s="161"/>
      <c r="CG215" s="161"/>
      <c r="CH215" s="161"/>
      <c r="CI215" s="161"/>
      <c r="CJ215" s="161"/>
      <c r="CK215" s="161"/>
      <c r="CL215" s="161"/>
      <c r="CM215" s="161"/>
      <c r="CN215" s="161"/>
      <c r="CO215" s="161"/>
      <c r="CP215" s="161"/>
      <c r="CQ215" s="161"/>
      <c r="CR215" s="161"/>
      <c r="CS215" s="161"/>
      <c r="CT215" s="161"/>
      <c r="CU215" s="161"/>
      <c r="CV215" s="161"/>
      <c r="CW215" s="161"/>
      <c r="CX215" s="161"/>
      <c r="CY215" s="161"/>
      <c r="CZ215" s="161"/>
      <c r="DA215" s="161"/>
      <c r="DB215" s="161"/>
      <c r="DC215" s="161"/>
      <c r="DD215" s="161"/>
    </row>
    <row r="216" spans="1:108">
      <c r="A216" s="163"/>
      <c r="B216" s="163"/>
      <c r="C216" s="163"/>
      <c r="D216" s="163"/>
      <c r="E216" s="174"/>
      <c r="F216" s="156"/>
      <c r="G216" s="172"/>
      <c r="H216" s="163"/>
      <c r="I216" s="164"/>
      <c r="J216" s="165"/>
      <c r="K216" s="155"/>
      <c r="L216" s="155"/>
      <c r="M216" s="163"/>
      <c r="N216" s="163"/>
      <c r="O216" s="164"/>
      <c r="P216" s="165"/>
      <c r="Q216" s="163"/>
      <c r="R216" s="163"/>
      <c r="S216" s="157"/>
      <c r="T216" s="163"/>
      <c r="U216" s="164"/>
      <c r="V216" s="173"/>
      <c r="W216" s="161"/>
      <c r="X216" s="161"/>
      <c r="Y216" s="161"/>
      <c r="Z216" s="161"/>
      <c r="AA216" s="161"/>
      <c r="AB216" s="161"/>
      <c r="AC216" s="161"/>
      <c r="AD216" s="161"/>
      <c r="AE216" s="161"/>
      <c r="AF216" s="161"/>
      <c r="AG216" s="161"/>
      <c r="AH216" s="161"/>
      <c r="AI216" s="161"/>
      <c r="AJ216" s="161"/>
      <c r="AK216" s="161"/>
      <c r="AL216" s="161"/>
      <c r="AM216" s="161"/>
      <c r="AN216" s="161"/>
      <c r="AO216" s="161"/>
      <c r="AP216" s="161"/>
      <c r="AQ216" s="161"/>
      <c r="AR216" s="161"/>
      <c r="AS216" s="161"/>
      <c r="AT216" s="161"/>
      <c r="AU216" s="161"/>
      <c r="AV216" s="161"/>
      <c r="AW216" s="161"/>
      <c r="AX216" s="161"/>
      <c r="AY216" s="161"/>
      <c r="AZ216" s="161"/>
      <c r="BA216" s="161"/>
      <c r="BB216" s="161"/>
      <c r="BC216" s="161"/>
      <c r="BD216" s="161"/>
      <c r="BE216" s="161"/>
      <c r="BF216" s="161"/>
      <c r="BG216" s="161"/>
      <c r="BH216" s="161"/>
      <c r="BI216" s="161"/>
      <c r="BJ216" s="161"/>
      <c r="BK216" s="161"/>
      <c r="BL216" s="161"/>
      <c r="BM216" s="161"/>
      <c r="BN216" s="161"/>
      <c r="BO216" s="161"/>
      <c r="BP216" s="161"/>
      <c r="BQ216" s="161"/>
      <c r="BR216" s="161"/>
      <c r="BS216" s="161"/>
      <c r="BT216" s="161"/>
      <c r="BU216" s="161"/>
      <c r="BV216" s="161"/>
      <c r="BW216" s="161"/>
      <c r="BX216" s="161"/>
      <c r="BY216" s="161"/>
      <c r="BZ216" s="161"/>
      <c r="CA216" s="161"/>
      <c r="CB216" s="161"/>
      <c r="CC216" s="161"/>
      <c r="CD216" s="161"/>
      <c r="CE216" s="161"/>
      <c r="CF216" s="161"/>
      <c r="CG216" s="161"/>
      <c r="CH216" s="161"/>
      <c r="CI216" s="161"/>
      <c r="CJ216" s="161"/>
      <c r="CK216" s="161"/>
      <c r="CL216" s="161"/>
      <c r="CM216" s="161"/>
      <c r="CN216" s="161"/>
      <c r="CO216" s="161"/>
      <c r="CP216" s="161"/>
      <c r="CQ216" s="161"/>
      <c r="CR216" s="161"/>
      <c r="CS216" s="161"/>
      <c r="CT216" s="161"/>
      <c r="CU216" s="161"/>
      <c r="CV216" s="161"/>
      <c r="CW216" s="161"/>
      <c r="CX216" s="161"/>
      <c r="CY216" s="161"/>
      <c r="CZ216" s="161"/>
      <c r="DA216" s="161"/>
      <c r="DB216" s="161"/>
      <c r="DC216" s="161"/>
      <c r="DD216" s="161"/>
    </row>
    <row r="217" spans="1:108">
      <c r="A217" s="163"/>
      <c r="B217" s="163"/>
      <c r="C217" s="163"/>
      <c r="D217" s="163"/>
      <c r="E217" s="174"/>
      <c r="F217" s="156"/>
      <c r="G217" s="172"/>
      <c r="H217" s="163"/>
      <c r="I217" s="164"/>
      <c r="J217" s="165"/>
      <c r="K217" s="155"/>
      <c r="L217" s="155"/>
      <c r="M217" s="163"/>
      <c r="N217" s="163"/>
      <c r="O217" s="164"/>
      <c r="P217" s="165"/>
      <c r="Q217" s="163"/>
      <c r="R217" s="163"/>
      <c r="S217" s="157"/>
      <c r="T217" s="163"/>
      <c r="U217" s="164"/>
      <c r="V217" s="173"/>
      <c r="W217" s="161"/>
      <c r="X217" s="161"/>
      <c r="Y217" s="161"/>
      <c r="Z217" s="161"/>
      <c r="AA217" s="161"/>
      <c r="AB217" s="161"/>
      <c r="AC217" s="161"/>
      <c r="AD217" s="161"/>
      <c r="AE217" s="161"/>
      <c r="AF217" s="161"/>
      <c r="AG217" s="161"/>
      <c r="AH217" s="161"/>
      <c r="AI217" s="161"/>
      <c r="AJ217" s="161"/>
      <c r="AK217" s="161"/>
      <c r="AL217" s="161"/>
      <c r="AM217" s="161"/>
      <c r="AN217" s="161"/>
      <c r="AO217" s="161"/>
      <c r="AP217" s="161"/>
      <c r="AQ217" s="161"/>
      <c r="AR217" s="161"/>
      <c r="AS217" s="161"/>
      <c r="AT217" s="161"/>
      <c r="AU217" s="161"/>
      <c r="AV217" s="161"/>
      <c r="AW217" s="161"/>
      <c r="AX217" s="161"/>
      <c r="AY217" s="161"/>
      <c r="AZ217" s="161"/>
      <c r="BA217" s="161"/>
      <c r="BB217" s="161"/>
      <c r="BC217" s="161"/>
      <c r="BD217" s="161"/>
      <c r="BE217" s="161"/>
      <c r="BF217" s="161"/>
      <c r="BG217" s="161"/>
      <c r="BH217" s="161"/>
      <c r="BI217" s="161"/>
      <c r="BJ217" s="161"/>
      <c r="BK217" s="161"/>
      <c r="BL217" s="161"/>
      <c r="BM217" s="161"/>
      <c r="BN217" s="161"/>
      <c r="BO217" s="161"/>
      <c r="BP217" s="161"/>
      <c r="BQ217" s="161"/>
      <c r="BR217" s="161"/>
      <c r="BS217" s="161"/>
      <c r="BT217" s="161"/>
      <c r="BU217" s="161"/>
      <c r="BV217" s="161"/>
      <c r="BW217" s="161"/>
      <c r="BX217" s="161"/>
      <c r="BY217" s="161"/>
      <c r="BZ217" s="161"/>
      <c r="CA217" s="161"/>
      <c r="CB217" s="161"/>
      <c r="CC217" s="161"/>
      <c r="CD217" s="161"/>
      <c r="CE217" s="161"/>
      <c r="CF217" s="161"/>
      <c r="CG217" s="161"/>
      <c r="CH217" s="161"/>
      <c r="CI217" s="161"/>
      <c r="CJ217" s="161"/>
      <c r="CK217" s="161"/>
      <c r="CL217" s="161"/>
      <c r="CM217" s="161"/>
      <c r="CN217" s="161"/>
      <c r="CO217" s="161"/>
      <c r="CP217" s="161"/>
      <c r="CQ217" s="161"/>
      <c r="CR217" s="161"/>
      <c r="CS217" s="161"/>
      <c r="CT217" s="161"/>
      <c r="CU217" s="161"/>
      <c r="CV217" s="161"/>
      <c r="CW217" s="161"/>
      <c r="CX217" s="161"/>
      <c r="CY217" s="161"/>
      <c r="CZ217" s="161"/>
      <c r="DA217" s="161"/>
      <c r="DB217" s="161"/>
      <c r="DC217" s="161"/>
      <c r="DD217" s="161"/>
    </row>
    <row r="218" spans="1:108">
      <c r="A218" s="163"/>
      <c r="B218" s="163"/>
      <c r="C218" s="163"/>
      <c r="D218" s="163"/>
      <c r="E218" s="174"/>
      <c r="F218" s="156"/>
      <c r="G218" s="172"/>
      <c r="H218" s="163"/>
      <c r="I218" s="164"/>
      <c r="J218" s="165"/>
      <c r="K218" s="155"/>
      <c r="L218" s="155"/>
      <c r="M218" s="163"/>
      <c r="N218" s="163"/>
      <c r="O218" s="164"/>
      <c r="P218" s="165"/>
      <c r="Q218" s="163"/>
      <c r="R218" s="163"/>
      <c r="S218" s="157"/>
      <c r="T218" s="163"/>
      <c r="U218" s="164"/>
      <c r="V218" s="173"/>
      <c r="W218" s="161"/>
      <c r="X218" s="161"/>
      <c r="Y218" s="161"/>
      <c r="Z218" s="161"/>
      <c r="AA218" s="161"/>
      <c r="AB218" s="161"/>
      <c r="AC218" s="161"/>
      <c r="AD218" s="161"/>
      <c r="AE218" s="161"/>
      <c r="AF218" s="161"/>
      <c r="AG218" s="161"/>
      <c r="AH218" s="161"/>
      <c r="AI218" s="161"/>
      <c r="AJ218" s="161"/>
      <c r="AK218" s="161"/>
      <c r="AL218" s="161"/>
      <c r="AM218" s="161"/>
      <c r="AN218" s="161"/>
      <c r="AO218" s="161"/>
      <c r="AP218" s="161"/>
      <c r="AQ218" s="161"/>
      <c r="AR218" s="161"/>
      <c r="AS218" s="161"/>
      <c r="AT218" s="161"/>
      <c r="AU218" s="161"/>
      <c r="AV218" s="161"/>
      <c r="AW218" s="161"/>
      <c r="AX218" s="161"/>
      <c r="AY218" s="161"/>
      <c r="AZ218" s="161"/>
      <c r="BA218" s="161"/>
      <c r="BB218" s="161"/>
      <c r="BC218" s="161"/>
      <c r="BD218" s="161"/>
      <c r="BE218" s="161"/>
      <c r="BF218" s="161"/>
      <c r="BG218" s="161"/>
      <c r="BH218" s="161"/>
      <c r="BI218" s="161"/>
      <c r="BJ218" s="161"/>
      <c r="BK218" s="161"/>
      <c r="BL218" s="161"/>
      <c r="BM218" s="161"/>
      <c r="BN218" s="161"/>
      <c r="BO218" s="161"/>
      <c r="BP218" s="161"/>
      <c r="BQ218" s="161"/>
      <c r="BR218" s="161"/>
      <c r="BS218" s="161"/>
      <c r="BT218" s="161"/>
      <c r="BU218" s="161"/>
      <c r="BV218" s="161"/>
      <c r="BW218" s="161"/>
      <c r="BX218" s="161"/>
      <c r="BY218" s="161"/>
      <c r="BZ218" s="161"/>
      <c r="CA218" s="161"/>
      <c r="CB218" s="161"/>
      <c r="CC218" s="161"/>
      <c r="CD218" s="161"/>
      <c r="CE218" s="161"/>
      <c r="CF218" s="161"/>
      <c r="CG218" s="161"/>
      <c r="CH218" s="161"/>
      <c r="CI218" s="161"/>
      <c r="CJ218" s="161"/>
      <c r="CK218" s="161"/>
      <c r="CL218" s="161"/>
      <c r="CM218" s="161"/>
      <c r="CN218" s="161"/>
      <c r="CO218" s="161"/>
      <c r="CP218" s="161"/>
      <c r="CQ218" s="161"/>
      <c r="CR218" s="161"/>
      <c r="CS218" s="161"/>
      <c r="CT218" s="161"/>
      <c r="CU218" s="161"/>
      <c r="CV218" s="161"/>
      <c r="CW218" s="161"/>
      <c r="CX218" s="161"/>
      <c r="CY218" s="161"/>
      <c r="CZ218" s="161"/>
      <c r="DA218" s="161"/>
      <c r="DB218" s="161"/>
      <c r="DC218" s="161"/>
      <c r="DD218" s="161"/>
    </row>
    <row r="219" spans="1:108">
      <c r="A219" s="163"/>
      <c r="B219" s="163"/>
      <c r="C219" s="163"/>
      <c r="D219" s="163"/>
      <c r="E219" s="174"/>
      <c r="F219" s="156"/>
      <c r="G219" s="172"/>
      <c r="H219" s="163"/>
      <c r="I219" s="164"/>
      <c r="J219" s="165"/>
      <c r="K219" s="155"/>
      <c r="L219" s="155"/>
      <c r="M219" s="163"/>
      <c r="N219" s="163"/>
      <c r="O219" s="164"/>
      <c r="P219" s="165"/>
      <c r="Q219" s="163"/>
      <c r="R219" s="163"/>
      <c r="S219" s="157"/>
      <c r="T219" s="163"/>
      <c r="U219" s="164"/>
      <c r="V219" s="173"/>
      <c r="W219" s="161"/>
      <c r="X219" s="161"/>
      <c r="Y219" s="161"/>
      <c r="Z219" s="161"/>
      <c r="AA219" s="161"/>
      <c r="AB219" s="161"/>
      <c r="AC219" s="161"/>
      <c r="AD219" s="161"/>
      <c r="AE219" s="161"/>
      <c r="AF219" s="161"/>
      <c r="AG219" s="161"/>
      <c r="AH219" s="161"/>
      <c r="AI219" s="161"/>
      <c r="AJ219" s="161"/>
      <c r="AK219" s="161"/>
      <c r="AL219" s="161"/>
      <c r="AM219" s="161"/>
      <c r="AN219" s="161"/>
      <c r="AO219" s="161"/>
      <c r="AP219" s="161"/>
      <c r="AQ219" s="161"/>
      <c r="AR219" s="161"/>
      <c r="AS219" s="161"/>
      <c r="AT219" s="161"/>
      <c r="AU219" s="161"/>
      <c r="AV219" s="161"/>
      <c r="AW219" s="161"/>
      <c r="AX219" s="161"/>
      <c r="AY219" s="161"/>
      <c r="AZ219" s="161"/>
      <c r="BA219" s="161"/>
      <c r="BB219" s="161"/>
      <c r="BC219" s="161"/>
      <c r="BD219" s="161"/>
      <c r="BE219" s="161"/>
      <c r="BF219" s="161"/>
      <c r="BG219" s="161"/>
      <c r="BH219" s="161"/>
      <c r="BI219" s="161"/>
      <c r="BJ219" s="161"/>
      <c r="BK219" s="161"/>
      <c r="BL219" s="161"/>
      <c r="BM219" s="161"/>
      <c r="BN219" s="161"/>
      <c r="BO219" s="161"/>
      <c r="BP219" s="161"/>
      <c r="BQ219" s="161"/>
      <c r="BR219" s="161"/>
      <c r="BS219" s="161"/>
      <c r="BT219" s="161"/>
      <c r="BU219" s="161"/>
      <c r="BV219" s="161"/>
      <c r="BW219" s="161"/>
      <c r="BX219" s="161"/>
      <c r="BY219" s="161"/>
      <c r="BZ219" s="161"/>
      <c r="CA219" s="161"/>
      <c r="CB219" s="161"/>
      <c r="CC219" s="161"/>
      <c r="CD219" s="161"/>
      <c r="CE219" s="161"/>
      <c r="CF219" s="161"/>
      <c r="CG219" s="161"/>
      <c r="CH219" s="161"/>
      <c r="CI219" s="161"/>
      <c r="CJ219" s="161"/>
      <c r="CK219" s="161"/>
      <c r="CL219" s="161"/>
      <c r="CM219" s="161"/>
      <c r="CN219" s="161"/>
      <c r="CO219" s="161"/>
      <c r="CP219" s="161"/>
      <c r="CQ219" s="161"/>
      <c r="CR219" s="161"/>
      <c r="CS219" s="161"/>
      <c r="CT219" s="161"/>
      <c r="CU219" s="161"/>
      <c r="CV219" s="161"/>
      <c r="CW219" s="161"/>
      <c r="CX219" s="161"/>
      <c r="CY219" s="161"/>
      <c r="CZ219" s="161"/>
      <c r="DA219" s="161"/>
      <c r="DB219" s="161"/>
      <c r="DC219" s="161"/>
      <c r="DD219" s="161"/>
    </row>
    <row r="220" spans="1:108">
      <c r="A220" s="163"/>
      <c r="B220" s="163"/>
      <c r="C220" s="163"/>
      <c r="D220" s="163"/>
      <c r="E220" s="174"/>
      <c r="F220" s="156"/>
      <c r="G220" s="172"/>
      <c r="H220" s="163"/>
      <c r="I220" s="164"/>
      <c r="J220" s="165"/>
      <c r="K220" s="155"/>
      <c r="L220" s="155"/>
      <c r="M220" s="163"/>
      <c r="N220" s="163"/>
      <c r="O220" s="164"/>
      <c r="P220" s="165"/>
      <c r="Q220" s="163"/>
      <c r="R220" s="163"/>
      <c r="S220" s="157"/>
      <c r="T220" s="163"/>
      <c r="U220" s="164"/>
      <c r="V220" s="173"/>
      <c r="W220" s="161"/>
      <c r="X220" s="161"/>
      <c r="Y220" s="161"/>
      <c r="Z220" s="161"/>
      <c r="AA220" s="161"/>
      <c r="AB220" s="161"/>
      <c r="AC220" s="161"/>
      <c r="AD220" s="161"/>
      <c r="AE220" s="161"/>
      <c r="AF220" s="161"/>
      <c r="AG220" s="161"/>
      <c r="AH220" s="161"/>
      <c r="AI220" s="161"/>
      <c r="AJ220" s="161"/>
      <c r="AK220" s="161"/>
      <c r="AL220" s="161"/>
      <c r="AM220" s="161"/>
      <c r="AN220" s="161"/>
      <c r="AO220" s="161"/>
      <c r="AP220" s="161"/>
      <c r="AQ220" s="161"/>
      <c r="AR220" s="161"/>
      <c r="AS220" s="161"/>
      <c r="AT220" s="161"/>
      <c r="AU220" s="161"/>
      <c r="AV220" s="161"/>
      <c r="AW220" s="161"/>
      <c r="AX220" s="161"/>
      <c r="AY220" s="161"/>
      <c r="AZ220" s="161"/>
      <c r="BA220" s="161"/>
      <c r="BB220" s="161"/>
      <c r="BC220" s="161"/>
      <c r="BD220" s="161"/>
      <c r="BE220" s="161"/>
      <c r="BF220" s="161"/>
      <c r="BG220" s="161"/>
      <c r="BH220" s="161"/>
      <c r="BI220" s="161"/>
      <c r="BJ220" s="161"/>
      <c r="BK220" s="161"/>
      <c r="BL220" s="161"/>
      <c r="BM220" s="161"/>
      <c r="BN220" s="161"/>
      <c r="BO220" s="161"/>
      <c r="BP220" s="161"/>
      <c r="BQ220" s="161"/>
      <c r="BR220" s="161"/>
      <c r="BS220" s="161"/>
      <c r="BT220" s="161"/>
      <c r="BU220" s="161"/>
      <c r="BV220" s="161"/>
      <c r="BW220" s="161"/>
      <c r="BX220" s="161"/>
      <c r="BY220" s="161"/>
      <c r="BZ220" s="161"/>
      <c r="CA220" s="161"/>
      <c r="CB220" s="161"/>
      <c r="CC220" s="161"/>
      <c r="CD220" s="161"/>
      <c r="CE220" s="161"/>
      <c r="CF220" s="161"/>
      <c r="CG220" s="161"/>
      <c r="CH220" s="161"/>
      <c r="CI220" s="161"/>
      <c r="CJ220" s="161"/>
      <c r="CK220" s="161"/>
      <c r="CL220" s="161"/>
      <c r="CM220" s="161"/>
      <c r="CN220" s="161"/>
      <c r="CO220" s="161"/>
      <c r="CP220" s="161"/>
      <c r="CQ220" s="161"/>
      <c r="CR220" s="161"/>
      <c r="CS220" s="161"/>
      <c r="CT220" s="161"/>
      <c r="CU220" s="161"/>
      <c r="CV220" s="161"/>
      <c r="CW220" s="161"/>
      <c r="CX220" s="161"/>
      <c r="CY220" s="161"/>
      <c r="CZ220" s="161"/>
      <c r="DA220" s="161"/>
      <c r="DB220" s="161"/>
      <c r="DC220" s="161"/>
      <c r="DD220" s="161"/>
    </row>
    <row r="221" spans="1:108">
      <c r="A221" s="163"/>
      <c r="B221" s="163"/>
      <c r="C221" s="163"/>
      <c r="D221" s="163"/>
      <c r="E221" s="174"/>
      <c r="F221" s="156"/>
      <c r="G221" s="172"/>
      <c r="H221" s="163"/>
      <c r="I221" s="164"/>
      <c r="J221" s="165"/>
      <c r="K221" s="155"/>
      <c r="L221" s="155"/>
      <c r="M221" s="163"/>
      <c r="N221" s="163"/>
      <c r="O221" s="164"/>
      <c r="P221" s="165"/>
      <c r="Q221" s="163"/>
      <c r="R221" s="163"/>
      <c r="S221" s="157"/>
      <c r="T221" s="163"/>
      <c r="U221" s="164"/>
      <c r="V221" s="173"/>
      <c r="W221" s="161"/>
      <c r="X221" s="161"/>
      <c r="Y221" s="161"/>
      <c r="Z221" s="161"/>
      <c r="AA221" s="161"/>
      <c r="AB221" s="161"/>
      <c r="AC221" s="161"/>
      <c r="AD221" s="161"/>
      <c r="AE221" s="161"/>
      <c r="AF221" s="161"/>
      <c r="AG221" s="161"/>
      <c r="AH221" s="161"/>
      <c r="AI221" s="161"/>
      <c r="AJ221" s="161"/>
      <c r="AK221" s="161"/>
      <c r="AL221" s="161"/>
      <c r="AM221" s="161"/>
      <c r="AN221" s="161"/>
      <c r="AO221" s="161"/>
      <c r="AP221" s="161"/>
      <c r="AQ221" s="161"/>
      <c r="AR221" s="161"/>
      <c r="AS221" s="161"/>
      <c r="AT221" s="161"/>
      <c r="AU221" s="161"/>
      <c r="AV221" s="161"/>
      <c r="AW221" s="161"/>
      <c r="AX221" s="161"/>
      <c r="AY221" s="161"/>
      <c r="AZ221" s="161"/>
      <c r="BA221" s="161"/>
      <c r="BB221" s="161"/>
      <c r="BC221" s="161"/>
      <c r="BD221" s="161"/>
      <c r="BE221" s="161"/>
      <c r="BF221" s="161"/>
      <c r="BG221" s="161"/>
      <c r="BH221" s="161"/>
      <c r="BI221" s="161"/>
      <c r="BJ221" s="161"/>
      <c r="BK221" s="161"/>
      <c r="BL221" s="161"/>
      <c r="BM221" s="161"/>
      <c r="BN221" s="161"/>
      <c r="BO221" s="161"/>
      <c r="BP221" s="161"/>
      <c r="BQ221" s="161"/>
      <c r="BR221" s="161"/>
      <c r="BS221" s="161"/>
      <c r="BT221" s="161"/>
      <c r="BU221" s="161"/>
      <c r="BV221" s="161"/>
      <c r="BW221" s="161"/>
      <c r="BX221" s="161"/>
      <c r="BY221" s="161"/>
      <c r="BZ221" s="161"/>
      <c r="CA221" s="161"/>
      <c r="CB221" s="161"/>
      <c r="CC221" s="161"/>
      <c r="CD221" s="161"/>
      <c r="CE221" s="161"/>
      <c r="CF221" s="161"/>
      <c r="CG221" s="161"/>
      <c r="CH221" s="161"/>
      <c r="CI221" s="161"/>
      <c r="CJ221" s="161"/>
      <c r="CK221" s="161"/>
      <c r="CL221" s="161"/>
      <c r="CM221" s="161"/>
      <c r="CN221" s="161"/>
      <c r="CO221" s="161"/>
      <c r="CP221" s="161"/>
      <c r="CQ221" s="161"/>
      <c r="CR221" s="161"/>
      <c r="CS221" s="161"/>
      <c r="CT221" s="161"/>
      <c r="CU221" s="161"/>
      <c r="CV221" s="161"/>
      <c r="CW221" s="161"/>
      <c r="CX221" s="161"/>
      <c r="CY221" s="161"/>
      <c r="CZ221" s="161"/>
      <c r="DA221" s="161"/>
      <c r="DB221" s="161"/>
      <c r="DC221" s="161"/>
      <c r="DD221" s="161"/>
    </row>
    <row r="222" spans="1:108">
      <c r="A222" s="163"/>
      <c r="B222" s="163"/>
      <c r="C222" s="163"/>
      <c r="D222" s="163"/>
      <c r="E222" s="174"/>
      <c r="F222" s="156"/>
      <c r="G222" s="172"/>
      <c r="H222" s="163"/>
      <c r="I222" s="164"/>
      <c r="J222" s="165"/>
      <c r="K222" s="155"/>
      <c r="L222" s="155"/>
      <c r="M222" s="163"/>
      <c r="N222" s="163"/>
      <c r="O222" s="164"/>
      <c r="P222" s="165"/>
      <c r="Q222" s="163"/>
      <c r="R222" s="163"/>
      <c r="S222" s="157"/>
      <c r="T222" s="163"/>
      <c r="U222" s="164"/>
      <c r="V222" s="173"/>
      <c r="W222" s="161"/>
      <c r="X222" s="161"/>
      <c r="Y222" s="161"/>
      <c r="Z222" s="161"/>
      <c r="AA222" s="161"/>
      <c r="AB222" s="161"/>
      <c r="AC222" s="161"/>
      <c r="AD222" s="161"/>
      <c r="AE222" s="161"/>
      <c r="AF222" s="161"/>
      <c r="AG222" s="161"/>
      <c r="AH222" s="161"/>
      <c r="AI222" s="161"/>
      <c r="AJ222" s="161"/>
      <c r="AK222" s="161"/>
      <c r="AL222" s="161"/>
      <c r="AM222" s="161"/>
      <c r="AN222" s="161"/>
      <c r="AO222" s="161"/>
      <c r="AP222" s="161"/>
      <c r="AQ222" s="161"/>
      <c r="AR222" s="161"/>
      <c r="AS222" s="161"/>
      <c r="AT222" s="161"/>
      <c r="AU222" s="161"/>
      <c r="AV222" s="161"/>
      <c r="AW222" s="161"/>
      <c r="AX222" s="161"/>
      <c r="AY222" s="161"/>
      <c r="AZ222" s="161"/>
      <c r="BA222" s="161"/>
      <c r="BB222" s="161"/>
      <c r="BC222" s="161"/>
      <c r="BD222" s="161"/>
      <c r="BE222" s="161"/>
      <c r="BF222" s="161"/>
      <c r="BG222" s="161"/>
      <c r="BH222" s="161"/>
      <c r="BI222" s="161"/>
      <c r="BJ222" s="161"/>
      <c r="BK222" s="161"/>
      <c r="BL222" s="161"/>
      <c r="BM222" s="161"/>
      <c r="BN222" s="161"/>
      <c r="BO222" s="161"/>
      <c r="BP222" s="161"/>
      <c r="BQ222" s="161"/>
      <c r="BR222" s="161"/>
      <c r="BS222" s="161"/>
      <c r="BT222" s="161"/>
      <c r="BU222" s="161"/>
      <c r="BV222" s="161"/>
      <c r="BW222" s="161"/>
      <c r="BX222" s="161"/>
      <c r="BY222" s="161"/>
      <c r="BZ222" s="161"/>
      <c r="CA222" s="161"/>
      <c r="CB222" s="161"/>
      <c r="CC222" s="161"/>
      <c r="CD222" s="161"/>
      <c r="CE222" s="161"/>
      <c r="CF222" s="161"/>
      <c r="CG222" s="161"/>
      <c r="CH222" s="161"/>
      <c r="CI222" s="161"/>
      <c r="CJ222" s="161"/>
      <c r="CK222" s="161"/>
      <c r="CL222" s="161"/>
      <c r="CM222" s="161"/>
      <c r="CN222" s="161"/>
      <c r="CO222" s="161"/>
      <c r="CP222" s="161"/>
      <c r="CQ222" s="161"/>
      <c r="CR222" s="161"/>
      <c r="CS222" s="161"/>
      <c r="CT222" s="161"/>
      <c r="CU222" s="161"/>
      <c r="CV222" s="161"/>
      <c r="CW222" s="161"/>
      <c r="CX222" s="161"/>
      <c r="CY222" s="161"/>
      <c r="CZ222" s="161"/>
      <c r="DA222" s="161"/>
      <c r="DB222" s="161"/>
      <c r="DC222" s="161"/>
      <c r="DD222" s="161"/>
    </row>
    <row r="223" spans="1:108">
      <c r="A223" s="163"/>
      <c r="B223" s="163"/>
      <c r="C223" s="163"/>
      <c r="D223" s="163"/>
      <c r="E223" s="174"/>
      <c r="F223" s="156"/>
      <c r="G223" s="172"/>
      <c r="H223" s="163"/>
      <c r="I223" s="164"/>
      <c r="J223" s="165"/>
      <c r="K223" s="155"/>
      <c r="L223" s="155"/>
      <c r="M223" s="163"/>
      <c r="N223" s="163"/>
      <c r="O223" s="164"/>
      <c r="P223" s="165"/>
      <c r="Q223" s="163"/>
      <c r="R223" s="163"/>
      <c r="S223" s="157"/>
      <c r="T223" s="163"/>
      <c r="U223" s="164"/>
      <c r="V223" s="173"/>
      <c r="W223" s="161"/>
      <c r="X223" s="161"/>
      <c r="Y223" s="161"/>
      <c r="Z223" s="161"/>
      <c r="AA223" s="161"/>
      <c r="AB223" s="161"/>
      <c r="AC223" s="161"/>
      <c r="AD223" s="161"/>
      <c r="AE223" s="161"/>
      <c r="AF223" s="161"/>
      <c r="AG223" s="161"/>
      <c r="AH223" s="161"/>
      <c r="AI223" s="161"/>
      <c r="AJ223" s="161"/>
      <c r="AK223" s="161"/>
      <c r="AL223" s="161"/>
      <c r="AM223" s="161"/>
      <c r="AN223" s="161"/>
      <c r="AO223" s="161"/>
      <c r="AP223" s="161"/>
      <c r="AQ223" s="161"/>
      <c r="AR223" s="161"/>
      <c r="AS223" s="161"/>
      <c r="AT223" s="161"/>
      <c r="AU223" s="161"/>
      <c r="AV223" s="161"/>
      <c r="AW223" s="161"/>
      <c r="AX223" s="161"/>
      <c r="AY223" s="161"/>
      <c r="AZ223" s="161"/>
      <c r="BA223" s="161"/>
      <c r="BB223" s="161"/>
      <c r="BC223" s="161"/>
      <c r="BD223" s="161"/>
      <c r="BE223" s="161"/>
      <c r="BF223" s="161"/>
      <c r="BG223" s="161"/>
      <c r="BH223" s="161"/>
      <c r="BI223" s="161"/>
      <c r="BJ223" s="161"/>
      <c r="BK223" s="161"/>
      <c r="BL223" s="161"/>
      <c r="BM223" s="161"/>
      <c r="BN223" s="161"/>
      <c r="BO223" s="161"/>
      <c r="BP223" s="161"/>
      <c r="BQ223" s="161"/>
      <c r="BR223" s="161"/>
      <c r="BS223" s="161"/>
      <c r="BT223" s="161"/>
      <c r="BU223" s="161"/>
      <c r="BV223" s="161"/>
      <c r="BW223" s="161"/>
      <c r="BX223" s="161"/>
      <c r="BY223" s="161"/>
      <c r="BZ223" s="161"/>
      <c r="CA223" s="161"/>
      <c r="CB223" s="161"/>
      <c r="CC223" s="161"/>
      <c r="CD223" s="161"/>
      <c r="CE223" s="161"/>
      <c r="CF223" s="161"/>
      <c r="CG223" s="161"/>
      <c r="CH223" s="161"/>
      <c r="CI223" s="161"/>
      <c r="CJ223" s="161"/>
      <c r="CK223" s="161"/>
      <c r="CL223" s="161"/>
      <c r="CM223" s="161"/>
      <c r="CN223" s="161"/>
      <c r="CO223" s="161"/>
      <c r="CP223" s="161"/>
      <c r="CQ223" s="161"/>
      <c r="CR223" s="161"/>
      <c r="CS223" s="161"/>
      <c r="CT223" s="161"/>
      <c r="CU223" s="161"/>
      <c r="CV223" s="161"/>
      <c r="CW223" s="161"/>
      <c r="CX223" s="161"/>
      <c r="CY223" s="161"/>
      <c r="CZ223" s="161"/>
      <c r="DA223" s="161"/>
      <c r="DB223" s="161"/>
      <c r="DC223" s="161"/>
      <c r="DD223" s="161"/>
    </row>
    <row r="224" spans="1:108">
      <c r="A224" s="163"/>
      <c r="B224" s="163"/>
      <c r="C224" s="163"/>
      <c r="D224" s="163"/>
      <c r="E224" s="174"/>
      <c r="F224" s="156"/>
      <c r="G224" s="172"/>
      <c r="H224" s="163"/>
      <c r="I224" s="164"/>
      <c r="J224" s="165"/>
      <c r="K224" s="155"/>
      <c r="L224" s="155"/>
      <c r="M224" s="163"/>
      <c r="N224" s="163"/>
      <c r="O224" s="164"/>
      <c r="P224" s="165"/>
      <c r="Q224" s="163"/>
      <c r="R224" s="163"/>
      <c r="S224" s="157"/>
      <c r="T224" s="163"/>
      <c r="U224" s="164"/>
      <c r="V224" s="173"/>
      <c r="W224" s="161"/>
      <c r="X224" s="161"/>
      <c r="Y224" s="161"/>
      <c r="Z224" s="161"/>
      <c r="AA224" s="161"/>
      <c r="AB224" s="161"/>
      <c r="AC224" s="161"/>
      <c r="AD224" s="161"/>
      <c r="AE224" s="161"/>
      <c r="AF224" s="161"/>
      <c r="AG224" s="161"/>
      <c r="AH224" s="161"/>
      <c r="AI224" s="161"/>
      <c r="AJ224" s="161"/>
      <c r="AK224" s="161"/>
      <c r="AL224" s="161"/>
      <c r="AM224" s="161"/>
      <c r="AN224" s="161"/>
      <c r="AO224" s="161"/>
      <c r="AP224" s="161"/>
      <c r="AQ224" s="161"/>
      <c r="AR224" s="161"/>
      <c r="AS224" s="161"/>
      <c r="AT224" s="161"/>
      <c r="AU224" s="161"/>
      <c r="AV224" s="161"/>
      <c r="AW224" s="161"/>
      <c r="AX224" s="161"/>
      <c r="AY224" s="161"/>
      <c r="AZ224" s="161"/>
      <c r="BA224" s="161"/>
      <c r="BB224" s="161"/>
      <c r="BC224" s="161"/>
      <c r="BD224" s="161"/>
      <c r="BE224" s="161"/>
      <c r="BF224" s="161"/>
      <c r="BG224" s="161"/>
      <c r="BH224" s="161"/>
      <c r="BI224" s="161"/>
      <c r="BJ224" s="161"/>
      <c r="BK224" s="161"/>
      <c r="BL224" s="161"/>
      <c r="BM224" s="161"/>
      <c r="BN224" s="161"/>
      <c r="BO224" s="161"/>
      <c r="BP224" s="161"/>
      <c r="BQ224" s="161"/>
      <c r="BR224" s="161"/>
      <c r="BS224" s="161"/>
      <c r="BT224" s="161"/>
      <c r="BU224" s="161"/>
      <c r="BV224" s="161"/>
      <c r="BW224" s="161"/>
      <c r="BX224" s="161"/>
      <c r="BY224" s="161"/>
      <c r="BZ224" s="161"/>
      <c r="CA224" s="161"/>
      <c r="CB224" s="161"/>
      <c r="CC224" s="161"/>
      <c r="CD224" s="161"/>
      <c r="CE224" s="161"/>
      <c r="CF224" s="161"/>
      <c r="CG224" s="161"/>
      <c r="CH224" s="161"/>
      <c r="CI224" s="161"/>
      <c r="CJ224" s="161"/>
      <c r="CK224" s="161"/>
      <c r="CL224" s="161"/>
      <c r="CM224" s="161"/>
      <c r="CN224" s="161"/>
      <c r="CO224" s="161"/>
      <c r="CP224" s="161"/>
      <c r="CQ224" s="161"/>
      <c r="CR224" s="161"/>
      <c r="CS224" s="161"/>
      <c r="CT224" s="161"/>
      <c r="CU224" s="161"/>
      <c r="CV224" s="161"/>
      <c r="CW224" s="161"/>
      <c r="CX224" s="161"/>
      <c r="CY224" s="161"/>
      <c r="CZ224" s="161"/>
      <c r="DA224" s="161"/>
      <c r="DB224" s="161"/>
      <c r="DC224" s="161"/>
      <c r="DD224" s="161"/>
    </row>
    <row r="225" spans="1:108">
      <c r="A225" s="163"/>
      <c r="B225" s="163"/>
      <c r="C225" s="163"/>
      <c r="D225" s="163"/>
      <c r="E225" s="174"/>
      <c r="F225" s="156"/>
      <c r="G225" s="172"/>
      <c r="H225" s="163"/>
      <c r="I225" s="164"/>
      <c r="J225" s="165"/>
      <c r="K225" s="155"/>
      <c r="L225" s="155"/>
      <c r="M225" s="163"/>
      <c r="N225" s="163"/>
      <c r="O225" s="164"/>
      <c r="P225" s="165"/>
      <c r="Q225" s="163"/>
      <c r="R225" s="163"/>
      <c r="S225" s="157"/>
      <c r="T225" s="163"/>
      <c r="U225" s="164"/>
      <c r="V225" s="173"/>
      <c r="W225" s="161"/>
      <c r="X225" s="161"/>
      <c r="Y225" s="161"/>
      <c r="Z225" s="161"/>
      <c r="AA225" s="161"/>
      <c r="AB225" s="161"/>
      <c r="AC225" s="161"/>
      <c r="AD225" s="161"/>
      <c r="AE225" s="161"/>
      <c r="AF225" s="161"/>
      <c r="AG225" s="161"/>
      <c r="AH225" s="161"/>
      <c r="AI225" s="161"/>
      <c r="AJ225" s="161"/>
      <c r="AK225" s="161"/>
      <c r="AL225" s="161"/>
      <c r="AM225" s="161"/>
      <c r="AN225" s="161"/>
      <c r="AO225" s="161"/>
      <c r="AP225" s="161"/>
      <c r="AQ225" s="161"/>
      <c r="AR225" s="161"/>
      <c r="AS225" s="161"/>
      <c r="AT225" s="161"/>
      <c r="AU225" s="161"/>
      <c r="AV225" s="161"/>
      <c r="AW225" s="161"/>
      <c r="AX225" s="161"/>
      <c r="AY225" s="161"/>
      <c r="AZ225" s="161"/>
      <c r="BA225" s="161"/>
      <c r="BB225" s="161"/>
      <c r="BC225" s="161"/>
      <c r="BD225" s="161"/>
      <c r="BE225" s="161"/>
      <c r="BF225" s="161"/>
      <c r="BG225" s="161"/>
      <c r="BH225" s="161"/>
      <c r="BI225" s="161"/>
      <c r="BJ225" s="161"/>
      <c r="BK225" s="161"/>
      <c r="BL225" s="161"/>
      <c r="BM225" s="161"/>
      <c r="BN225" s="161"/>
      <c r="BO225" s="161"/>
      <c r="BP225" s="161"/>
      <c r="BQ225" s="161"/>
      <c r="BR225" s="161"/>
      <c r="BS225" s="161"/>
      <c r="BT225" s="161"/>
      <c r="BU225" s="161"/>
      <c r="BV225" s="161"/>
      <c r="BW225" s="161"/>
      <c r="BX225" s="161"/>
      <c r="BY225" s="161"/>
      <c r="BZ225" s="161"/>
      <c r="CA225" s="161"/>
      <c r="CB225" s="161"/>
      <c r="CC225" s="161"/>
      <c r="CD225" s="161"/>
      <c r="CE225" s="161"/>
      <c r="CF225" s="161"/>
      <c r="CG225" s="161"/>
      <c r="CH225" s="161"/>
      <c r="CI225" s="161"/>
      <c r="CJ225" s="161"/>
      <c r="CK225" s="161"/>
      <c r="CL225" s="161"/>
      <c r="CM225" s="161"/>
      <c r="CN225" s="161"/>
      <c r="CO225" s="161"/>
      <c r="CP225" s="161"/>
      <c r="CQ225" s="161"/>
      <c r="CR225" s="161"/>
      <c r="CS225" s="161"/>
      <c r="CT225" s="161"/>
      <c r="CU225" s="161"/>
      <c r="CV225" s="161"/>
      <c r="CW225" s="161"/>
      <c r="CX225" s="161"/>
      <c r="CY225" s="161"/>
      <c r="CZ225" s="161"/>
      <c r="DA225" s="161"/>
      <c r="DB225" s="161"/>
      <c r="DC225" s="161"/>
      <c r="DD225" s="161"/>
    </row>
    <row r="226" spans="1:108">
      <c r="A226" s="163"/>
      <c r="B226" s="163"/>
      <c r="C226" s="163"/>
      <c r="D226" s="163"/>
      <c r="E226" s="174"/>
      <c r="F226" s="156"/>
      <c r="G226" s="172"/>
      <c r="H226" s="163"/>
      <c r="I226" s="164"/>
      <c r="J226" s="165"/>
      <c r="K226" s="155"/>
      <c r="L226" s="155"/>
      <c r="M226" s="163"/>
      <c r="N226" s="163"/>
      <c r="O226" s="164"/>
      <c r="P226" s="165"/>
      <c r="Q226" s="163"/>
      <c r="R226" s="163"/>
      <c r="S226" s="157"/>
      <c r="T226" s="163"/>
      <c r="U226" s="164"/>
      <c r="V226" s="173"/>
      <c r="W226" s="161"/>
      <c r="X226" s="161"/>
      <c r="Y226" s="161"/>
      <c r="Z226" s="161"/>
      <c r="AA226" s="161"/>
      <c r="AB226" s="161"/>
      <c r="AC226" s="161"/>
      <c r="AD226" s="161"/>
      <c r="AE226" s="161"/>
      <c r="AF226" s="161"/>
      <c r="AG226" s="161"/>
      <c r="AH226" s="161"/>
      <c r="AI226" s="161"/>
      <c r="AJ226" s="161"/>
      <c r="AK226" s="161"/>
      <c r="AL226" s="161"/>
      <c r="AM226" s="161"/>
      <c r="AN226" s="161"/>
      <c r="AO226" s="161"/>
      <c r="AP226" s="161"/>
      <c r="AQ226" s="161"/>
      <c r="AR226" s="161"/>
      <c r="AS226" s="161"/>
      <c r="AT226" s="161"/>
      <c r="AU226" s="161"/>
      <c r="AV226" s="161"/>
      <c r="AW226" s="161"/>
      <c r="AX226" s="161"/>
      <c r="AY226" s="161"/>
      <c r="AZ226" s="161"/>
      <c r="BA226" s="161"/>
      <c r="BB226" s="161"/>
      <c r="BC226" s="161"/>
      <c r="BD226" s="161"/>
      <c r="BE226" s="161"/>
      <c r="BF226" s="161"/>
      <c r="BG226" s="161"/>
      <c r="BH226" s="161"/>
      <c r="BI226" s="161"/>
      <c r="BJ226" s="161"/>
      <c r="BK226" s="161"/>
      <c r="BL226" s="161"/>
      <c r="BM226" s="161"/>
      <c r="BN226" s="161"/>
      <c r="BO226" s="161"/>
      <c r="BP226" s="161"/>
      <c r="BQ226" s="161"/>
      <c r="BR226" s="161"/>
      <c r="BS226" s="161"/>
      <c r="BT226" s="161"/>
      <c r="BU226" s="161"/>
      <c r="BV226" s="161"/>
      <c r="BW226" s="161"/>
      <c r="BX226" s="161"/>
      <c r="BY226" s="161"/>
      <c r="BZ226" s="161"/>
      <c r="CA226" s="161"/>
      <c r="CB226" s="161"/>
      <c r="CC226" s="161"/>
      <c r="CD226" s="161"/>
      <c r="CE226" s="161"/>
      <c r="CF226" s="161"/>
      <c r="CG226" s="161"/>
      <c r="CH226" s="161"/>
      <c r="CI226" s="161"/>
      <c r="CJ226" s="161"/>
      <c r="CK226" s="161"/>
      <c r="CL226" s="161"/>
      <c r="CM226" s="161"/>
      <c r="CN226" s="161"/>
      <c r="CO226" s="161"/>
      <c r="CP226" s="161"/>
      <c r="CQ226" s="161"/>
      <c r="CR226" s="161"/>
      <c r="CS226" s="161"/>
      <c r="CT226" s="161"/>
      <c r="CU226" s="161"/>
      <c r="CV226" s="161"/>
      <c r="CW226" s="161"/>
      <c r="CX226" s="161"/>
      <c r="CY226" s="161"/>
      <c r="CZ226" s="161"/>
      <c r="DA226" s="161"/>
      <c r="DB226" s="161"/>
      <c r="DC226" s="161"/>
      <c r="DD226" s="161"/>
    </row>
    <row r="227" spans="1:108">
      <c r="A227" s="163"/>
      <c r="B227" s="163"/>
      <c r="C227" s="163"/>
      <c r="D227" s="163"/>
      <c r="E227" s="174"/>
      <c r="F227" s="156"/>
      <c r="G227" s="172"/>
      <c r="H227" s="163"/>
      <c r="I227" s="164"/>
      <c r="J227" s="165"/>
      <c r="K227" s="155"/>
      <c r="L227" s="155"/>
      <c r="M227" s="163"/>
      <c r="N227" s="163"/>
      <c r="O227" s="164"/>
      <c r="P227" s="165"/>
      <c r="Q227" s="163"/>
      <c r="R227" s="163"/>
      <c r="S227" s="157"/>
      <c r="T227" s="163"/>
      <c r="U227" s="164"/>
      <c r="V227" s="173"/>
      <c r="W227" s="161"/>
      <c r="X227" s="161"/>
      <c r="Y227" s="161"/>
      <c r="Z227" s="161"/>
      <c r="AA227" s="161"/>
      <c r="AB227" s="161"/>
      <c r="AC227" s="161"/>
      <c r="AD227" s="161"/>
      <c r="AE227" s="161"/>
      <c r="AF227" s="161"/>
      <c r="AG227" s="161"/>
      <c r="AH227" s="161"/>
      <c r="AI227" s="161"/>
      <c r="AJ227" s="161"/>
      <c r="AK227" s="161"/>
      <c r="AL227" s="161"/>
      <c r="AM227" s="161"/>
      <c r="AN227" s="161"/>
      <c r="AO227" s="161"/>
      <c r="AP227" s="161"/>
      <c r="AQ227" s="161"/>
      <c r="AR227" s="161"/>
      <c r="AS227" s="161"/>
      <c r="AT227" s="161"/>
      <c r="AU227" s="161"/>
      <c r="AV227" s="161"/>
      <c r="AW227" s="161"/>
      <c r="AX227" s="161"/>
      <c r="AY227" s="161"/>
      <c r="AZ227" s="161"/>
      <c r="BA227" s="161"/>
      <c r="BB227" s="161"/>
      <c r="BC227" s="161"/>
      <c r="BD227" s="161"/>
      <c r="BE227" s="161"/>
      <c r="BF227" s="161"/>
      <c r="BG227" s="161"/>
      <c r="BH227" s="161"/>
      <c r="BI227" s="161"/>
      <c r="BJ227" s="161"/>
      <c r="BK227" s="161"/>
      <c r="BL227" s="161"/>
      <c r="BM227" s="161"/>
      <c r="BN227" s="161"/>
      <c r="BO227" s="161"/>
      <c r="BP227" s="161"/>
      <c r="BQ227" s="161"/>
      <c r="BR227" s="161"/>
      <c r="BS227" s="161"/>
      <c r="BT227" s="161"/>
      <c r="BU227" s="161"/>
      <c r="BV227" s="161"/>
      <c r="BW227" s="161"/>
      <c r="BX227" s="161"/>
      <c r="BY227" s="161"/>
      <c r="BZ227" s="161"/>
      <c r="CA227" s="161"/>
      <c r="CB227" s="161"/>
      <c r="CC227" s="161"/>
      <c r="CD227" s="161"/>
      <c r="CE227" s="161"/>
      <c r="CF227" s="161"/>
      <c r="CG227" s="161"/>
      <c r="CH227" s="161"/>
      <c r="CI227" s="161"/>
      <c r="CJ227" s="161"/>
      <c r="CK227" s="161"/>
      <c r="CL227" s="161"/>
      <c r="CM227" s="161"/>
      <c r="CN227" s="161"/>
      <c r="CO227" s="161"/>
      <c r="CP227" s="161"/>
      <c r="CQ227" s="161"/>
      <c r="CR227" s="161"/>
      <c r="CS227" s="161"/>
      <c r="CT227" s="161"/>
      <c r="CU227" s="161"/>
      <c r="CV227" s="161"/>
      <c r="CW227" s="161"/>
      <c r="CX227" s="161"/>
      <c r="CY227" s="161"/>
      <c r="CZ227" s="161"/>
      <c r="DA227" s="161"/>
      <c r="DB227" s="161"/>
      <c r="DC227" s="161"/>
      <c r="DD227" s="161"/>
    </row>
    <row r="228" spans="1:108">
      <c r="A228" s="163"/>
      <c r="B228" s="163"/>
      <c r="C228" s="163"/>
      <c r="D228" s="163"/>
      <c r="E228" s="174"/>
      <c r="F228" s="156"/>
      <c r="G228" s="172"/>
      <c r="H228" s="163"/>
      <c r="I228" s="164"/>
      <c r="J228" s="165"/>
      <c r="K228" s="155"/>
      <c r="L228" s="155"/>
      <c r="M228" s="163"/>
      <c r="N228" s="163"/>
      <c r="O228" s="164"/>
      <c r="P228" s="165"/>
      <c r="Q228" s="163"/>
      <c r="R228" s="163"/>
      <c r="S228" s="157"/>
      <c r="T228" s="163"/>
      <c r="U228" s="164"/>
      <c r="V228" s="173"/>
      <c r="W228" s="161"/>
      <c r="X228" s="161"/>
      <c r="Y228" s="161"/>
      <c r="Z228" s="161"/>
      <c r="AA228" s="161"/>
      <c r="AB228" s="161"/>
      <c r="AC228" s="161"/>
      <c r="AD228" s="161"/>
      <c r="AE228" s="161"/>
      <c r="AF228" s="161"/>
      <c r="AG228" s="161"/>
      <c r="AH228" s="161"/>
      <c r="AI228" s="161"/>
      <c r="AJ228" s="161"/>
      <c r="AK228" s="161"/>
      <c r="AL228" s="161"/>
      <c r="AM228" s="161"/>
      <c r="AN228" s="161"/>
      <c r="AO228" s="161"/>
      <c r="AP228" s="161"/>
      <c r="AQ228" s="161"/>
      <c r="AR228" s="161"/>
      <c r="AS228" s="161"/>
      <c r="AT228" s="161"/>
      <c r="AU228" s="161"/>
      <c r="AV228" s="161"/>
      <c r="AW228" s="161"/>
      <c r="AX228" s="161"/>
      <c r="AY228" s="161"/>
      <c r="AZ228" s="161"/>
      <c r="BA228" s="161"/>
      <c r="BB228" s="161"/>
      <c r="BC228" s="161"/>
      <c r="BD228" s="161"/>
      <c r="BE228" s="161"/>
      <c r="BF228" s="161"/>
      <c r="BG228" s="161"/>
      <c r="BH228" s="161"/>
      <c r="BI228" s="161"/>
      <c r="BJ228" s="161"/>
      <c r="BK228" s="161"/>
      <c r="BL228" s="161"/>
      <c r="BM228" s="161"/>
      <c r="BN228" s="161"/>
      <c r="BO228" s="161"/>
      <c r="BP228" s="161"/>
      <c r="BQ228" s="161"/>
      <c r="BR228" s="161"/>
      <c r="BS228" s="161"/>
      <c r="BT228" s="161"/>
      <c r="BU228" s="161"/>
      <c r="BV228" s="161"/>
      <c r="BW228" s="161"/>
      <c r="BX228" s="161"/>
      <c r="BY228" s="161"/>
      <c r="BZ228" s="161"/>
      <c r="CA228" s="161"/>
      <c r="CB228" s="161"/>
      <c r="CC228" s="161"/>
      <c r="CD228" s="161"/>
      <c r="CE228" s="161"/>
      <c r="CF228" s="161"/>
      <c r="CG228" s="161"/>
      <c r="CH228" s="161"/>
      <c r="CI228" s="161"/>
      <c r="CJ228" s="161"/>
      <c r="CK228" s="161"/>
      <c r="CL228" s="161"/>
      <c r="CM228" s="161"/>
      <c r="CN228" s="161"/>
      <c r="CO228" s="161"/>
      <c r="CP228" s="161"/>
      <c r="CQ228" s="161"/>
      <c r="CR228" s="161"/>
      <c r="CS228" s="161"/>
      <c r="CT228" s="161"/>
      <c r="CU228" s="161"/>
      <c r="CV228" s="161"/>
      <c r="CW228" s="161"/>
      <c r="CX228" s="161"/>
      <c r="CY228" s="161"/>
      <c r="CZ228" s="161"/>
      <c r="DA228" s="161"/>
      <c r="DB228" s="161"/>
      <c r="DC228" s="161"/>
      <c r="DD228" s="161"/>
    </row>
    <row r="229" spans="1:108">
      <c r="A229" s="163"/>
      <c r="B229" s="163"/>
      <c r="C229" s="163"/>
      <c r="D229" s="163"/>
      <c r="E229" s="174"/>
      <c r="F229" s="156"/>
      <c r="G229" s="172"/>
      <c r="H229" s="163"/>
      <c r="I229" s="164"/>
      <c r="J229" s="165"/>
      <c r="K229" s="155"/>
      <c r="L229" s="155"/>
      <c r="M229" s="163"/>
      <c r="N229" s="163"/>
      <c r="O229" s="164"/>
      <c r="P229" s="165"/>
      <c r="Q229" s="163"/>
      <c r="R229" s="163"/>
      <c r="S229" s="157"/>
      <c r="T229" s="163"/>
      <c r="U229" s="164"/>
      <c r="V229" s="173"/>
      <c r="W229" s="161"/>
      <c r="X229" s="161"/>
      <c r="Y229" s="161"/>
      <c r="Z229" s="161"/>
      <c r="AA229" s="161"/>
      <c r="AB229" s="161"/>
      <c r="AC229" s="161"/>
      <c r="AD229" s="161"/>
      <c r="AE229" s="161"/>
      <c r="AF229" s="161"/>
      <c r="AG229" s="161"/>
      <c r="AH229" s="161"/>
      <c r="AI229" s="161"/>
      <c r="AJ229" s="161"/>
      <c r="AK229" s="161"/>
      <c r="AL229" s="161"/>
      <c r="AM229" s="161"/>
      <c r="AN229" s="161"/>
      <c r="AO229" s="161"/>
      <c r="AP229" s="161"/>
      <c r="AQ229" s="161"/>
      <c r="AR229" s="161"/>
      <c r="AS229" s="161"/>
      <c r="AT229" s="161"/>
      <c r="AU229" s="161"/>
      <c r="AV229" s="161"/>
      <c r="AW229" s="161"/>
      <c r="AX229" s="161"/>
      <c r="AY229" s="161"/>
      <c r="AZ229" s="161"/>
      <c r="BA229" s="161"/>
      <c r="BB229" s="161"/>
      <c r="BC229" s="161"/>
      <c r="BD229" s="161"/>
      <c r="BE229" s="161"/>
      <c r="BF229" s="161"/>
      <c r="BG229" s="161"/>
      <c r="BH229" s="161"/>
      <c r="BI229" s="161"/>
      <c r="BJ229" s="161"/>
      <c r="BK229" s="161"/>
      <c r="BL229" s="161"/>
      <c r="BM229" s="161"/>
      <c r="BN229" s="161"/>
      <c r="BO229" s="161"/>
      <c r="BP229" s="161"/>
      <c r="BQ229" s="161"/>
      <c r="BR229" s="161"/>
      <c r="BS229" s="161"/>
      <c r="BT229" s="161"/>
      <c r="BU229" s="161"/>
      <c r="BV229" s="161"/>
      <c r="BW229" s="161"/>
      <c r="BX229" s="161"/>
      <c r="BY229" s="161"/>
      <c r="BZ229" s="161"/>
      <c r="CA229" s="161"/>
      <c r="CB229" s="161"/>
      <c r="CC229" s="161"/>
      <c r="CD229" s="161"/>
      <c r="CE229" s="161"/>
      <c r="CF229" s="161"/>
      <c r="CG229" s="161"/>
      <c r="CH229" s="161"/>
      <c r="CI229" s="161"/>
      <c r="CJ229" s="161"/>
      <c r="CK229" s="161"/>
      <c r="CL229" s="161"/>
      <c r="CM229" s="161"/>
      <c r="CN229" s="161"/>
      <c r="CO229" s="161"/>
      <c r="CP229" s="161"/>
      <c r="CQ229" s="161"/>
      <c r="CR229" s="161"/>
      <c r="CS229" s="161"/>
      <c r="CT229" s="161"/>
      <c r="CU229" s="161"/>
      <c r="CV229" s="161"/>
      <c r="CW229" s="161"/>
      <c r="CX229" s="161"/>
      <c r="CY229" s="161"/>
      <c r="CZ229" s="161"/>
      <c r="DA229" s="161"/>
      <c r="DB229" s="161"/>
      <c r="DC229" s="161"/>
      <c r="DD229" s="161"/>
    </row>
    <row r="230" spans="1:108" ht="15.75" thickBot="1">
      <c r="A230" s="175"/>
      <c r="B230" s="175"/>
      <c r="C230" s="175"/>
      <c r="D230" s="175"/>
      <c r="E230" s="176"/>
      <c r="F230" s="177"/>
      <c r="G230" s="178"/>
      <c r="H230" s="175"/>
      <c r="I230" s="179"/>
      <c r="J230" s="180"/>
      <c r="K230" s="181"/>
      <c r="L230" s="155"/>
      <c r="M230" s="175"/>
      <c r="N230" s="175"/>
      <c r="O230" s="179"/>
      <c r="P230" s="180"/>
      <c r="Q230" s="175"/>
      <c r="R230" s="175"/>
      <c r="S230" s="182"/>
      <c r="T230" s="175"/>
      <c r="U230" s="179"/>
      <c r="V230" s="183"/>
      <c r="W230" s="161"/>
      <c r="X230" s="161"/>
      <c r="Y230" s="161"/>
      <c r="Z230" s="161"/>
      <c r="AA230" s="161"/>
      <c r="AB230" s="161"/>
      <c r="AC230" s="161"/>
      <c r="AD230" s="161"/>
      <c r="AE230" s="161"/>
      <c r="AF230" s="161"/>
      <c r="AG230" s="161"/>
      <c r="AH230" s="161"/>
      <c r="AI230" s="161"/>
      <c r="AJ230" s="161"/>
      <c r="AK230" s="161"/>
      <c r="AL230" s="161"/>
      <c r="AM230" s="161"/>
      <c r="AN230" s="161"/>
      <c r="AO230" s="161"/>
      <c r="AP230" s="161"/>
      <c r="AQ230" s="161"/>
      <c r="AR230" s="161"/>
      <c r="AS230" s="161"/>
      <c r="AT230" s="161"/>
      <c r="AU230" s="161"/>
      <c r="AV230" s="161"/>
      <c r="AW230" s="161"/>
      <c r="AX230" s="161"/>
      <c r="AY230" s="161"/>
      <c r="AZ230" s="161"/>
      <c r="BA230" s="161"/>
      <c r="BB230" s="161"/>
      <c r="BC230" s="161"/>
      <c r="BD230" s="161"/>
      <c r="BE230" s="161"/>
      <c r="BF230" s="161"/>
      <c r="BG230" s="161"/>
      <c r="BH230" s="161"/>
      <c r="BI230" s="161"/>
      <c r="BJ230" s="161"/>
      <c r="BK230" s="161"/>
      <c r="BL230" s="161"/>
      <c r="BM230" s="161"/>
      <c r="BN230" s="161"/>
      <c r="BO230" s="161"/>
      <c r="BP230" s="161"/>
      <c r="BQ230" s="161"/>
      <c r="BR230" s="161"/>
      <c r="BS230" s="161"/>
      <c r="BT230" s="161"/>
      <c r="BU230" s="161"/>
      <c r="BV230" s="161"/>
      <c r="BW230" s="161"/>
      <c r="BX230" s="161"/>
      <c r="BY230" s="161"/>
      <c r="BZ230" s="161"/>
      <c r="CA230" s="161"/>
      <c r="CB230" s="161"/>
      <c r="CC230" s="161"/>
      <c r="CD230" s="161"/>
      <c r="CE230" s="161"/>
      <c r="CF230" s="161"/>
      <c r="CG230" s="161"/>
      <c r="CH230" s="161"/>
      <c r="CI230" s="161"/>
      <c r="CJ230" s="161"/>
      <c r="CK230" s="161"/>
      <c r="CL230" s="161"/>
      <c r="CM230" s="161"/>
      <c r="CN230" s="161"/>
      <c r="CO230" s="161"/>
      <c r="CP230" s="161"/>
      <c r="CQ230" s="161"/>
      <c r="CR230" s="161"/>
      <c r="CS230" s="161"/>
      <c r="CT230" s="161"/>
      <c r="CU230" s="161"/>
      <c r="CV230" s="161"/>
      <c r="CW230" s="161"/>
      <c r="CX230" s="161"/>
      <c r="CY230" s="161"/>
      <c r="CZ230" s="161"/>
      <c r="DA230" s="161"/>
      <c r="DB230" s="161"/>
      <c r="DC230" s="161"/>
      <c r="DD230" s="161"/>
    </row>
    <row r="231" spans="1:108">
      <c r="A231" s="161"/>
      <c r="B231" s="161"/>
      <c r="C231" s="161"/>
      <c r="D231" s="161"/>
      <c r="E231" s="161"/>
      <c r="F231" s="161"/>
      <c r="G231" s="161"/>
      <c r="H231" s="161"/>
      <c r="I231" s="161"/>
      <c r="J231" s="161"/>
      <c r="K231" s="161"/>
      <c r="L231" s="161"/>
      <c r="M231" s="161"/>
      <c r="N231" s="161"/>
      <c r="O231" s="161"/>
      <c r="P231" s="161"/>
      <c r="Q231" s="161"/>
      <c r="R231" s="161"/>
      <c r="S231" s="161"/>
      <c r="T231" s="161"/>
      <c r="U231" s="161"/>
      <c r="V231" s="161"/>
      <c r="W231" s="161"/>
      <c r="X231" s="161"/>
      <c r="Y231" s="161"/>
      <c r="Z231" s="161"/>
      <c r="AA231" s="161"/>
      <c r="AB231" s="161"/>
      <c r="AC231" s="161"/>
      <c r="AD231" s="161"/>
      <c r="AE231" s="161"/>
      <c r="AF231" s="161"/>
      <c r="AG231" s="161"/>
      <c r="AH231" s="161"/>
      <c r="AI231" s="161"/>
      <c r="AJ231" s="161"/>
      <c r="AK231" s="161"/>
      <c r="AL231" s="161"/>
      <c r="AM231" s="161"/>
      <c r="AN231" s="161"/>
      <c r="AO231" s="161"/>
      <c r="AP231" s="161"/>
      <c r="AQ231" s="161"/>
      <c r="AR231" s="161"/>
      <c r="AS231" s="161"/>
      <c r="AT231" s="161"/>
      <c r="AU231" s="161"/>
      <c r="AV231" s="161"/>
      <c r="AW231" s="161"/>
      <c r="AX231" s="161"/>
      <c r="AY231" s="161"/>
      <c r="AZ231" s="161"/>
      <c r="BA231" s="161"/>
      <c r="BB231" s="161"/>
      <c r="BC231" s="161"/>
      <c r="BD231" s="161"/>
      <c r="BE231" s="161"/>
      <c r="BF231" s="161"/>
      <c r="BG231" s="161"/>
      <c r="BH231" s="161"/>
      <c r="BI231" s="161"/>
      <c r="BJ231" s="161"/>
      <c r="BK231" s="161"/>
      <c r="BL231" s="161"/>
      <c r="BM231" s="161"/>
      <c r="BN231" s="161"/>
      <c r="BO231" s="161"/>
      <c r="BP231" s="161"/>
      <c r="BQ231" s="161"/>
      <c r="BR231" s="161"/>
      <c r="BS231" s="161"/>
      <c r="BT231" s="161"/>
      <c r="BU231" s="161"/>
      <c r="BV231" s="161"/>
      <c r="BW231" s="161"/>
      <c r="BX231" s="161"/>
      <c r="BY231" s="161"/>
      <c r="BZ231" s="161"/>
      <c r="CA231" s="161"/>
      <c r="CB231" s="161"/>
      <c r="CC231" s="161"/>
      <c r="CD231" s="161"/>
      <c r="CE231" s="161"/>
      <c r="CF231" s="161"/>
      <c r="CG231" s="161"/>
      <c r="CH231" s="161"/>
      <c r="CI231" s="161"/>
      <c r="CJ231" s="161"/>
      <c r="CK231" s="161"/>
      <c r="CL231" s="161"/>
      <c r="CM231" s="161"/>
      <c r="CN231" s="161"/>
      <c r="CO231" s="161"/>
      <c r="CP231" s="161"/>
      <c r="CQ231" s="161"/>
      <c r="CR231" s="161"/>
      <c r="CS231" s="161"/>
      <c r="CT231" s="161"/>
      <c r="CU231" s="161"/>
      <c r="CV231" s="161"/>
      <c r="CW231" s="161"/>
      <c r="CX231" s="161"/>
      <c r="CY231" s="161"/>
      <c r="CZ231" s="161"/>
      <c r="DA231" s="161"/>
      <c r="DB231" s="161"/>
      <c r="DC231" s="161"/>
      <c r="DD231" s="161"/>
    </row>
    <row r="232" spans="1:108">
      <c r="A232" s="161"/>
      <c r="B232" s="161"/>
      <c r="C232" s="161"/>
      <c r="D232" s="161"/>
      <c r="E232" s="161"/>
      <c r="F232" s="161"/>
      <c r="G232" s="161"/>
      <c r="H232" s="161"/>
      <c r="I232" s="161"/>
      <c r="J232" s="161"/>
      <c r="K232" s="161"/>
      <c r="L232" s="161"/>
      <c r="M232" s="161"/>
      <c r="N232" s="161"/>
      <c r="O232" s="161"/>
      <c r="P232" s="161"/>
      <c r="Q232" s="161"/>
      <c r="R232" s="161"/>
      <c r="S232" s="161"/>
      <c r="T232" s="161"/>
      <c r="U232" s="161"/>
      <c r="V232" s="161"/>
      <c r="W232" s="161"/>
      <c r="X232" s="161"/>
      <c r="Y232" s="161"/>
      <c r="Z232" s="161"/>
      <c r="AA232" s="161"/>
      <c r="AB232" s="161"/>
      <c r="AC232" s="161"/>
      <c r="AD232" s="161"/>
      <c r="AE232" s="161"/>
      <c r="AF232" s="161"/>
      <c r="AG232" s="161"/>
      <c r="AH232" s="161"/>
      <c r="AI232" s="161"/>
      <c r="AJ232" s="161"/>
      <c r="AK232" s="161"/>
      <c r="AL232" s="161"/>
      <c r="AM232" s="161"/>
      <c r="AN232" s="161"/>
      <c r="AO232" s="161"/>
      <c r="AP232" s="161"/>
      <c r="AQ232" s="161"/>
      <c r="AR232" s="161"/>
      <c r="AS232" s="161"/>
      <c r="AT232" s="161"/>
      <c r="AU232" s="161"/>
      <c r="AV232" s="161"/>
      <c r="AW232" s="161"/>
      <c r="AX232" s="161"/>
      <c r="AY232" s="161"/>
      <c r="AZ232" s="161"/>
      <c r="BA232" s="161"/>
      <c r="BB232" s="161"/>
      <c r="BC232" s="161"/>
      <c r="BD232" s="161"/>
      <c r="BE232" s="161"/>
      <c r="BF232" s="161"/>
      <c r="BG232" s="161"/>
      <c r="BH232" s="161"/>
      <c r="BI232" s="161"/>
      <c r="BJ232" s="161"/>
      <c r="BK232" s="161"/>
      <c r="BL232" s="161"/>
      <c r="BM232" s="161"/>
      <c r="BN232" s="161"/>
      <c r="BO232" s="161"/>
      <c r="BP232" s="161"/>
      <c r="BQ232" s="161"/>
      <c r="BR232" s="161"/>
      <c r="BS232" s="161"/>
      <c r="BT232" s="161"/>
      <c r="BU232" s="161"/>
      <c r="BV232" s="161"/>
      <c r="BW232" s="161"/>
      <c r="BX232" s="161"/>
      <c r="BY232" s="161"/>
      <c r="BZ232" s="161"/>
      <c r="CA232" s="161"/>
      <c r="CB232" s="161"/>
      <c r="CC232" s="161"/>
      <c r="CD232" s="161"/>
      <c r="CE232" s="161"/>
      <c r="CF232" s="161"/>
      <c r="CG232" s="161"/>
      <c r="CH232" s="161"/>
      <c r="CI232" s="161"/>
      <c r="CJ232" s="161"/>
      <c r="CK232" s="161"/>
      <c r="CL232" s="161"/>
      <c r="CM232" s="161"/>
      <c r="CN232" s="161"/>
      <c r="CO232" s="161"/>
      <c r="CP232" s="161"/>
      <c r="CQ232" s="161"/>
      <c r="CR232" s="161"/>
      <c r="CS232" s="161"/>
      <c r="CT232" s="161"/>
      <c r="CU232" s="161"/>
      <c r="CV232" s="161"/>
      <c r="CW232" s="161"/>
      <c r="CX232" s="161"/>
      <c r="CY232" s="161"/>
      <c r="CZ232" s="161"/>
      <c r="DA232" s="161"/>
      <c r="DB232" s="161"/>
      <c r="DC232" s="161"/>
      <c r="DD232" s="161"/>
    </row>
    <row r="233" spans="1:108">
      <c r="A233" s="161"/>
      <c r="B233" s="161"/>
      <c r="C233" s="161"/>
      <c r="D233" s="161"/>
      <c r="E233" s="161"/>
      <c r="F233" s="161"/>
      <c r="G233" s="161"/>
      <c r="H233" s="161"/>
      <c r="I233" s="161"/>
      <c r="J233" s="161"/>
      <c r="K233" s="161"/>
      <c r="L233" s="161"/>
      <c r="M233" s="161"/>
      <c r="N233" s="161"/>
      <c r="O233" s="161"/>
      <c r="P233" s="161"/>
      <c r="Q233" s="161"/>
      <c r="R233" s="161"/>
      <c r="S233" s="161"/>
      <c r="T233" s="161"/>
      <c r="U233" s="161"/>
      <c r="V233" s="161"/>
      <c r="W233" s="161"/>
      <c r="X233" s="161"/>
      <c r="Y233" s="161"/>
      <c r="Z233" s="161"/>
      <c r="AA233" s="161"/>
      <c r="AB233" s="161"/>
      <c r="AC233" s="161"/>
      <c r="AD233" s="161"/>
      <c r="AE233" s="161"/>
      <c r="AF233" s="161"/>
      <c r="AG233" s="161"/>
      <c r="AH233" s="161"/>
      <c r="AI233" s="161"/>
      <c r="AJ233" s="161"/>
      <c r="AK233" s="161"/>
      <c r="AL233" s="161"/>
      <c r="AM233" s="161"/>
      <c r="AN233" s="161"/>
      <c r="AO233" s="161"/>
      <c r="AP233" s="161"/>
      <c r="AQ233" s="161"/>
      <c r="AR233" s="161"/>
      <c r="AS233" s="161"/>
      <c r="AT233" s="161"/>
      <c r="AU233" s="161"/>
      <c r="AV233" s="161"/>
      <c r="AW233" s="161"/>
      <c r="AX233" s="161"/>
      <c r="AY233" s="161"/>
      <c r="AZ233" s="161"/>
      <c r="BA233" s="161"/>
      <c r="BB233" s="161"/>
      <c r="BC233" s="161"/>
      <c r="BD233" s="161"/>
      <c r="BE233" s="161"/>
      <c r="BF233" s="161"/>
      <c r="BG233" s="161"/>
      <c r="BH233" s="161"/>
      <c r="BI233" s="161"/>
      <c r="BJ233" s="161"/>
      <c r="BK233" s="161"/>
      <c r="BL233" s="161"/>
      <c r="BM233" s="161"/>
      <c r="BN233" s="161"/>
      <c r="BO233" s="161"/>
      <c r="BP233" s="161"/>
      <c r="BQ233" s="161"/>
      <c r="BR233" s="161"/>
      <c r="BS233" s="161"/>
      <c r="BT233" s="161"/>
      <c r="BU233" s="161"/>
      <c r="BV233" s="161"/>
      <c r="BW233" s="161"/>
      <c r="BX233" s="161"/>
      <c r="BY233" s="161"/>
      <c r="BZ233" s="161"/>
      <c r="CA233" s="161"/>
      <c r="CB233" s="161"/>
      <c r="CC233" s="161"/>
      <c r="CD233" s="161"/>
      <c r="CE233" s="161"/>
      <c r="CF233" s="161"/>
      <c r="CG233" s="161"/>
      <c r="CH233" s="161"/>
      <c r="CI233" s="161"/>
      <c r="CJ233" s="161"/>
      <c r="CK233" s="161"/>
      <c r="CL233" s="161"/>
      <c r="CM233" s="161"/>
      <c r="CN233" s="161"/>
      <c r="CO233" s="161"/>
      <c r="CP233" s="161"/>
      <c r="CQ233" s="161"/>
      <c r="CR233" s="161"/>
      <c r="CS233" s="161"/>
      <c r="CT233" s="161"/>
      <c r="CU233" s="161"/>
      <c r="CV233" s="161"/>
      <c r="CW233" s="161"/>
      <c r="CX233" s="161"/>
      <c r="CY233" s="161"/>
      <c r="CZ233" s="161"/>
      <c r="DA233" s="161"/>
      <c r="DB233" s="161"/>
      <c r="DC233" s="161"/>
      <c r="DD233" s="161"/>
    </row>
    <row r="234" spans="1:108">
      <c r="A234" s="161"/>
      <c r="B234" s="161"/>
      <c r="C234" s="161"/>
      <c r="D234" s="161"/>
      <c r="E234" s="161"/>
      <c r="F234" s="161"/>
      <c r="G234" s="161"/>
      <c r="H234" s="161"/>
      <c r="I234" s="161"/>
      <c r="J234" s="161"/>
      <c r="K234" s="161"/>
      <c r="L234" s="161"/>
      <c r="M234" s="161"/>
      <c r="N234" s="161"/>
      <c r="O234" s="161"/>
      <c r="P234" s="161"/>
      <c r="Q234" s="161"/>
      <c r="R234" s="161"/>
      <c r="S234" s="161"/>
      <c r="T234" s="161"/>
      <c r="U234" s="161"/>
      <c r="V234" s="161"/>
      <c r="W234" s="161"/>
      <c r="X234" s="161"/>
      <c r="Y234" s="161"/>
      <c r="Z234" s="161"/>
      <c r="AA234" s="161"/>
      <c r="AB234" s="161"/>
      <c r="AC234" s="161"/>
      <c r="AD234" s="161"/>
      <c r="AE234" s="161"/>
      <c r="AF234" s="161"/>
      <c r="AG234" s="161"/>
      <c r="AH234" s="161"/>
      <c r="AI234" s="161"/>
      <c r="AJ234" s="161"/>
      <c r="AK234" s="161"/>
      <c r="AL234" s="161"/>
      <c r="AM234" s="161"/>
      <c r="AN234" s="161"/>
      <c r="AO234" s="161"/>
      <c r="AP234" s="161"/>
      <c r="AQ234" s="161"/>
      <c r="AR234" s="161"/>
      <c r="AS234" s="161"/>
      <c r="AT234" s="161"/>
      <c r="AU234" s="161"/>
      <c r="AV234" s="161"/>
      <c r="AW234" s="161"/>
      <c r="AX234" s="161"/>
      <c r="AY234" s="161"/>
      <c r="AZ234" s="161"/>
      <c r="BA234" s="161"/>
      <c r="BB234" s="161"/>
      <c r="BC234" s="161"/>
      <c r="BD234" s="161"/>
      <c r="BE234" s="161"/>
      <c r="BF234" s="161"/>
      <c r="BG234" s="161"/>
      <c r="BH234" s="161"/>
      <c r="BI234" s="161"/>
      <c r="BJ234" s="161"/>
      <c r="BK234" s="161"/>
      <c r="BL234" s="161"/>
      <c r="BM234" s="161"/>
      <c r="BN234" s="161"/>
      <c r="BO234" s="161"/>
      <c r="BP234" s="161"/>
      <c r="BQ234" s="161"/>
      <c r="BR234" s="161"/>
      <c r="BS234" s="161"/>
      <c r="BT234" s="161"/>
      <c r="BU234" s="161"/>
      <c r="BV234" s="161"/>
      <c r="BW234" s="161"/>
      <c r="BX234" s="161"/>
      <c r="BY234" s="161"/>
      <c r="BZ234" s="161"/>
      <c r="CA234" s="161"/>
      <c r="CB234" s="161"/>
      <c r="CC234" s="161"/>
      <c r="CD234" s="161"/>
      <c r="CE234" s="161"/>
      <c r="CF234" s="161"/>
      <c r="CG234" s="161"/>
      <c r="CH234" s="161"/>
      <c r="CI234" s="161"/>
      <c r="CJ234" s="161"/>
      <c r="CK234" s="161"/>
      <c r="CL234" s="161"/>
      <c r="CM234" s="161"/>
      <c r="CN234" s="161"/>
      <c r="CO234" s="161"/>
      <c r="CP234" s="161"/>
      <c r="CQ234" s="161"/>
      <c r="CR234" s="161"/>
      <c r="CS234" s="161"/>
      <c r="CT234" s="161"/>
      <c r="CU234" s="161"/>
      <c r="CV234" s="161"/>
      <c r="CW234" s="161"/>
      <c r="CX234" s="161"/>
      <c r="CY234" s="161"/>
      <c r="CZ234" s="161"/>
      <c r="DA234" s="161"/>
      <c r="DB234" s="161"/>
      <c r="DC234" s="161"/>
      <c r="DD234" s="161"/>
    </row>
    <row r="235" spans="1:108">
      <c r="A235" s="161"/>
      <c r="B235" s="161"/>
      <c r="C235" s="161"/>
      <c r="D235" s="161"/>
      <c r="E235" s="161"/>
      <c r="F235" s="161"/>
      <c r="G235" s="161"/>
      <c r="H235" s="161"/>
      <c r="I235" s="161"/>
      <c r="J235" s="161"/>
      <c r="K235" s="161"/>
      <c r="L235" s="161"/>
      <c r="M235" s="161"/>
      <c r="N235" s="161"/>
      <c r="O235" s="161"/>
      <c r="P235" s="161"/>
      <c r="Q235" s="161"/>
      <c r="R235" s="161"/>
      <c r="S235" s="161"/>
      <c r="T235" s="161"/>
      <c r="U235" s="161"/>
      <c r="V235" s="161"/>
      <c r="W235" s="161"/>
      <c r="X235" s="161"/>
      <c r="Y235" s="161"/>
      <c r="Z235" s="161"/>
      <c r="AA235" s="161"/>
      <c r="AB235" s="161"/>
      <c r="AC235" s="161"/>
      <c r="AD235" s="161"/>
      <c r="AE235" s="161"/>
      <c r="AF235" s="161"/>
      <c r="AG235" s="161"/>
      <c r="AH235" s="161"/>
      <c r="AI235" s="161"/>
      <c r="AJ235" s="161"/>
      <c r="AK235" s="161"/>
      <c r="AL235" s="161"/>
      <c r="AM235" s="161"/>
      <c r="AN235" s="161"/>
      <c r="AO235" s="161"/>
      <c r="AP235" s="161"/>
      <c r="AQ235" s="161"/>
      <c r="AR235" s="161"/>
      <c r="AS235" s="161"/>
      <c r="AT235" s="161"/>
      <c r="AU235" s="161"/>
      <c r="AV235" s="161"/>
      <c r="AW235" s="161"/>
      <c r="AX235" s="161"/>
      <c r="AY235" s="161"/>
      <c r="AZ235" s="161"/>
      <c r="BA235" s="161"/>
      <c r="BB235" s="161"/>
      <c r="BC235" s="161"/>
      <c r="BD235" s="161"/>
      <c r="BE235" s="161"/>
      <c r="BF235" s="161"/>
      <c r="BG235" s="161"/>
      <c r="BH235" s="161"/>
      <c r="BI235" s="161"/>
      <c r="BJ235" s="161"/>
      <c r="BK235" s="161"/>
      <c r="BL235" s="161"/>
      <c r="BM235" s="161"/>
      <c r="BN235" s="161"/>
      <c r="BO235" s="161"/>
      <c r="BP235" s="161"/>
      <c r="BQ235" s="161"/>
      <c r="BR235" s="161"/>
      <c r="BS235" s="161"/>
      <c r="BT235" s="161"/>
      <c r="BU235" s="161"/>
      <c r="BV235" s="161"/>
      <c r="BW235" s="161"/>
      <c r="BX235" s="161"/>
      <c r="BY235" s="161"/>
      <c r="BZ235" s="161"/>
      <c r="CA235" s="161"/>
      <c r="CB235" s="161"/>
      <c r="CC235" s="161"/>
      <c r="CD235" s="161"/>
      <c r="CE235" s="161"/>
      <c r="CF235" s="161"/>
      <c r="CG235" s="161"/>
      <c r="CH235" s="161"/>
      <c r="CI235" s="161"/>
      <c r="CJ235" s="161"/>
      <c r="CK235" s="161"/>
      <c r="CL235" s="161"/>
      <c r="CM235" s="161"/>
      <c r="CN235" s="161"/>
      <c r="CO235" s="161"/>
      <c r="CP235" s="161"/>
      <c r="CQ235" s="161"/>
      <c r="CR235" s="161"/>
      <c r="CS235" s="161"/>
      <c r="CT235" s="161"/>
      <c r="CU235" s="161"/>
      <c r="CV235" s="161"/>
      <c r="CW235" s="161"/>
      <c r="CX235" s="161"/>
      <c r="CY235" s="161"/>
      <c r="CZ235" s="161"/>
      <c r="DA235" s="161"/>
      <c r="DB235" s="161"/>
      <c r="DC235" s="161"/>
      <c r="DD235" s="161"/>
    </row>
    <row r="236" spans="1:108">
      <c r="A236" s="161"/>
      <c r="B236" s="161"/>
      <c r="C236" s="161"/>
      <c r="D236" s="161"/>
      <c r="E236" s="161"/>
      <c r="F236" s="161"/>
      <c r="G236" s="161"/>
      <c r="H236" s="161"/>
      <c r="I236" s="161"/>
      <c r="J236" s="161"/>
      <c r="K236" s="161"/>
      <c r="L236" s="161"/>
      <c r="M236" s="161"/>
      <c r="N236" s="161"/>
      <c r="O236" s="161"/>
      <c r="P236" s="161"/>
      <c r="Q236" s="161"/>
      <c r="R236" s="161"/>
      <c r="S236" s="161"/>
      <c r="T236" s="161"/>
      <c r="U236" s="161"/>
      <c r="V236" s="161"/>
      <c r="W236" s="161"/>
      <c r="X236" s="161"/>
      <c r="Y236" s="161"/>
      <c r="Z236" s="161"/>
      <c r="AA236" s="161"/>
      <c r="AB236" s="161"/>
      <c r="AC236" s="161"/>
      <c r="AD236" s="161"/>
      <c r="AE236" s="161"/>
      <c r="AF236" s="161"/>
      <c r="AG236" s="161"/>
      <c r="AH236" s="161"/>
      <c r="AI236" s="161"/>
      <c r="AJ236" s="161"/>
      <c r="AK236" s="161"/>
      <c r="AL236" s="161"/>
      <c r="AM236" s="161"/>
      <c r="AN236" s="161"/>
      <c r="AO236" s="161"/>
      <c r="AP236" s="161"/>
      <c r="AQ236" s="161"/>
      <c r="AR236" s="161"/>
      <c r="AS236" s="161"/>
      <c r="AT236" s="161"/>
      <c r="AU236" s="161"/>
      <c r="AV236" s="161"/>
      <c r="AW236" s="161"/>
      <c r="AX236" s="161"/>
      <c r="AY236" s="161"/>
      <c r="AZ236" s="161"/>
      <c r="BA236" s="161"/>
      <c r="BB236" s="161"/>
      <c r="BC236" s="161"/>
      <c r="BD236" s="161"/>
      <c r="BE236" s="161"/>
      <c r="BF236" s="161"/>
      <c r="BG236" s="161"/>
      <c r="BH236" s="161"/>
      <c r="BI236" s="161"/>
      <c r="BJ236" s="161"/>
      <c r="BK236" s="161"/>
      <c r="BL236" s="161"/>
      <c r="BM236" s="161"/>
      <c r="BN236" s="161"/>
      <c r="BO236" s="161"/>
      <c r="BP236" s="161"/>
      <c r="BQ236" s="161"/>
      <c r="BR236" s="161"/>
      <c r="BS236" s="161"/>
      <c r="BT236" s="161"/>
      <c r="BU236" s="161"/>
      <c r="BV236" s="161"/>
      <c r="BW236" s="161"/>
      <c r="BX236" s="161"/>
      <c r="BY236" s="161"/>
      <c r="BZ236" s="161"/>
      <c r="CA236" s="161"/>
      <c r="CB236" s="161"/>
      <c r="CC236" s="161"/>
      <c r="CD236" s="161"/>
      <c r="CE236" s="161"/>
      <c r="CF236" s="161"/>
      <c r="CG236" s="161"/>
      <c r="CH236" s="161"/>
      <c r="CI236" s="161"/>
      <c r="CJ236" s="161"/>
      <c r="CK236" s="161"/>
      <c r="CL236" s="161"/>
      <c r="CM236" s="161"/>
      <c r="CN236" s="161"/>
      <c r="CO236" s="161"/>
      <c r="CP236" s="161"/>
      <c r="CQ236" s="161"/>
      <c r="CR236" s="161"/>
      <c r="CS236" s="161"/>
      <c r="CT236" s="161"/>
      <c r="CU236" s="161"/>
      <c r="CV236" s="161"/>
      <c r="CW236" s="161"/>
      <c r="CX236" s="161"/>
      <c r="CY236" s="161"/>
      <c r="CZ236" s="161"/>
      <c r="DA236" s="161"/>
      <c r="DB236" s="161"/>
      <c r="DC236" s="161"/>
      <c r="DD236" s="161"/>
    </row>
    <row r="237" spans="1:108">
      <c r="A237" s="161"/>
      <c r="B237" s="161"/>
      <c r="C237" s="161"/>
      <c r="D237" s="161"/>
      <c r="E237" s="161"/>
      <c r="F237" s="161"/>
      <c r="G237" s="161"/>
      <c r="H237" s="161"/>
      <c r="I237" s="161"/>
      <c r="J237" s="161"/>
      <c r="K237" s="161"/>
      <c r="L237" s="161"/>
      <c r="M237" s="161"/>
      <c r="N237" s="161"/>
      <c r="O237" s="161"/>
      <c r="P237" s="161"/>
      <c r="Q237" s="161"/>
      <c r="R237" s="161"/>
      <c r="S237" s="161"/>
      <c r="T237" s="161"/>
      <c r="U237" s="161"/>
      <c r="V237" s="161"/>
      <c r="W237" s="161"/>
      <c r="X237" s="161"/>
      <c r="Y237" s="161"/>
      <c r="Z237" s="161"/>
      <c r="AA237" s="161"/>
      <c r="AB237" s="161"/>
      <c r="AC237" s="161"/>
      <c r="AD237" s="161"/>
      <c r="AE237" s="161"/>
      <c r="AF237" s="161"/>
      <c r="AG237" s="161"/>
      <c r="AH237" s="161"/>
      <c r="AI237" s="161"/>
      <c r="AJ237" s="161"/>
      <c r="AK237" s="161"/>
      <c r="AL237" s="161"/>
      <c r="AM237" s="161"/>
      <c r="AN237" s="161"/>
      <c r="AO237" s="161"/>
      <c r="AP237" s="161"/>
      <c r="AQ237" s="161"/>
      <c r="AR237" s="161"/>
      <c r="AS237" s="161"/>
      <c r="AT237" s="161"/>
      <c r="AU237" s="161"/>
      <c r="AV237" s="161"/>
      <c r="AW237" s="161"/>
      <c r="AX237" s="161"/>
      <c r="AY237" s="161"/>
      <c r="AZ237" s="161"/>
      <c r="BA237" s="161"/>
      <c r="BB237" s="161"/>
      <c r="BC237" s="161"/>
      <c r="BD237" s="161"/>
      <c r="BE237" s="161"/>
      <c r="BF237" s="161"/>
      <c r="BG237" s="161"/>
      <c r="BH237" s="161"/>
      <c r="BI237" s="161"/>
      <c r="BJ237" s="161"/>
      <c r="BK237" s="161"/>
      <c r="BL237" s="161"/>
      <c r="BM237" s="161"/>
      <c r="BN237" s="161"/>
      <c r="BO237" s="161"/>
      <c r="BP237" s="161"/>
      <c r="BQ237" s="161"/>
      <c r="BR237" s="161"/>
      <c r="BS237" s="161"/>
      <c r="BT237" s="161"/>
      <c r="BU237" s="161"/>
      <c r="BV237" s="161"/>
      <c r="BW237" s="161"/>
      <c r="BX237" s="161"/>
      <c r="BY237" s="161"/>
      <c r="BZ237" s="161"/>
      <c r="CA237" s="161"/>
      <c r="CB237" s="161"/>
      <c r="CC237" s="161"/>
      <c r="CD237" s="161"/>
      <c r="CE237" s="161"/>
      <c r="CF237" s="161"/>
      <c r="CG237" s="161"/>
      <c r="CH237" s="161"/>
      <c r="CI237" s="161"/>
      <c r="CJ237" s="161"/>
      <c r="CK237" s="161"/>
      <c r="CL237" s="161"/>
      <c r="CM237" s="161"/>
      <c r="CN237" s="161"/>
      <c r="CO237" s="161"/>
      <c r="CP237" s="161"/>
      <c r="CQ237" s="161"/>
      <c r="CR237" s="161"/>
      <c r="CS237" s="161"/>
      <c r="CT237" s="161"/>
      <c r="CU237" s="161"/>
      <c r="CV237" s="161"/>
      <c r="CW237" s="161"/>
      <c r="CX237" s="161"/>
      <c r="CY237" s="161"/>
      <c r="CZ237" s="161"/>
      <c r="DA237" s="161"/>
      <c r="DB237" s="161"/>
      <c r="DC237" s="161"/>
      <c r="DD237" s="161"/>
    </row>
    <row r="238" spans="1:108">
      <c r="A238" s="161"/>
      <c r="B238" s="161"/>
      <c r="C238" s="161"/>
      <c r="D238" s="161"/>
      <c r="E238" s="161"/>
      <c r="F238" s="161"/>
      <c r="G238" s="161"/>
      <c r="H238" s="161"/>
      <c r="I238" s="161"/>
      <c r="J238" s="161"/>
      <c r="K238" s="161"/>
      <c r="L238" s="161"/>
      <c r="M238" s="161"/>
      <c r="N238" s="161"/>
      <c r="O238" s="161"/>
      <c r="P238" s="161"/>
      <c r="Q238" s="161"/>
      <c r="R238" s="161"/>
      <c r="S238" s="161"/>
      <c r="T238" s="161"/>
      <c r="U238" s="161"/>
      <c r="V238" s="161"/>
      <c r="W238" s="161"/>
      <c r="X238" s="161"/>
      <c r="Y238" s="161"/>
      <c r="Z238" s="161"/>
      <c r="AA238" s="161"/>
      <c r="AB238" s="161"/>
      <c r="AC238" s="161"/>
      <c r="AD238" s="161"/>
      <c r="AE238" s="161"/>
      <c r="AF238" s="161"/>
      <c r="AG238" s="161"/>
      <c r="AH238" s="161"/>
      <c r="AI238" s="161"/>
      <c r="AJ238" s="161"/>
      <c r="AK238" s="161"/>
      <c r="AL238" s="161"/>
      <c r="AM238" s="161"/>
      <c r="AN238" s="161"/>
      <c r="AO238" s="161"/>
      <c r="AP238" s="161"/>
      <c r="AQ238" s="161"/>
      <c r="AR238" s="161"/>
      <c r="AS238" s="161"/>
      <c r="AT238" s="161"/>
      <c r="AU238" s="161"/>
      <c r="AV238" s="161"/>
      <c r="AW238" s="161"/>
      <c r="AX238" s="161"/>
      <c r="AY238" s="161"/>
      <c r="AZ238" s="161"/>
      <c r="BA238" s="161"/>
      <c r="BB238" s="161"/>
      <c r="BC238" s="161"/>
      <c r="BD238" s="161"/>
      <c r="BE238" s="161"/>
      <c r="BF238" s="161"/>
      <c r="BG238" s="161"/>
      <c r="BH238" s="161"/>
      <c r="BI238" s="161"/>
      <c r="BJ238" s="161"/>
      <c r="BK238" s="161"/>
      <c r="BL238" s="161"/>
      <c r="BM238" s="161"/>
      <c r="BN238" s="161"/>
      <c r="BO238" s="161"/>
      <c r="BP238" s="161"/>
      <c r="BQ238" s="161"/>
      <c r="BR238" s="161"/>
      <c r="BS238" s="161"/>
      <c r="BT238" s="161"/>
      <c r="BU238" s="161"/>
      <c r="BV238" s="161"/>
      <c r="BW238" s="161"/>
      <c r="BX238" s="161"/>
      <c r="BY238" s="161"/>
      <c r="BZ238" s="161"/>
      <c r="CA238" s="161"/>
      <c r="CB238" s="161"/>
      <c r="CC238" s="161"/>
      <c r="CD238" s="161"/>
      <c r="CE238" s="161"/>
      <c r="CF238" s="161"/>
      <c r="CG238" s="161"/>
      <c r="CH238" s="161"/>
      <c r="CI238" s="161"/>
      <c r="CJ238" s="161"/>
      <c r="CK238" s="161"/>
      <c r="CL238" s="161"/>
      <c r="CM238" s="161"/>
      <c r="CN238" s="161"/>
      <c r="CO238" s="161"/>
      <c r="CP238" s="161"/>
      <c r="CQ238" s="161"/>
      <c r="CR238" s="161"/>
      <c r="CS238" s="161"/>
      <c r="CT238" s="161"/>
      <c r="CU238" s="161"/>
      <c r="CV238" s="161"/>
      <c r="CW238" s="161"/>
      <c r="CX238" s="161"/>
      <c r="CY238" s="161"/>
      <c r="CZ238" s="161"/>
      <c r="DA238" s="161"/>
      <c r="DB238" s="161"/>
      <c r="DC238" s="161"/>
      <c r="DD238" s="161"/>
    </row>
    <row r="239" spans="1:108">
      <c r="A239" s="161"/>
      <c r="B239" s="161"/>
      <c r="C239" s="161"/>
      <c r="D239" s="161"/>
      <c r="E239" s="161"/>
      <c r="F239" s="161"/>
      <c r="G239" s="161"/>
      <c r="H239" s="161"/>
      <c r="I239" s="161"/>
      <c r="J239" s="161"/>
      <c r="K239" s="161"/>
      <c r="L239" s="161"/>
      <c r="M239" s="161"/>
      <c r="N239" s="161"/>
      <c r="O239" s="161"/>
      <c r="P239" s="161"/>
      <c r="Q239" s="161"/>
      <c r="R239" s="161"/>
      <c r="S239" s="161"/>
      <c r="T239" s="161"/>
      <c r="U239" s="161"/>
      <c r="V239" s="161"/>
      <c r="W239" s="161"/>
      <c r="X239" s="161"/>
      <c r="Y239" s="161"/>
      <c r="Z239" s="161"/>
      <c r="AA239" s="161"/>
      <c r="AB239" s="161"/>
      <c r="AC239" s="161"/>
      <c r="AD239" s="161"/>
      <c r="AE239" s="161"/>
      <c r="AF239" s="161"/>
      <c r="AG239" s="161"/>
      <c r="AH239" s="161"/>
      <c r="AI239" s="161"/>
      <c r="AJ239" s="161"/>
      <c r="AK239" s="161"/>
      <c r="AL239" s="161"/>
      <c r="AM239" s="161"/>
      <c r="AN239" s="161"/>
      <c r="AO239" s="161"/>
      <c r="AP239" s="161"/>
      <c r="AQ239" s="161"/>
      <c r="AR239" s="161"/>
      <c r="AS239" s="161"/>
      <c r="AT239" s="161"/>
      <c r="AU239" s="161"/>
      <c r="AV239" s="161"/>
      <c r="AW239" s="161"/>
      <c r="AX239" s="161"/>
      <c r="AY239" s="161"/>
      <c r="AZ239" s="161"/>
      <c r="BA239" s="161"/>
      <c r="BB239" s="161"/>
      <c r="BC239" s="161"/>
      <c r="BD239" s="161"/>
      <c r="BE239" s="161"/>
      <c r="BF239" s="161"/>
      <c r="BG239" s="161"/>
      <c r="BH239" s="161"/>
      <c r="BI239" s="161"/>
      <c r="BJ239" s="161"/>
      <c r="BK239" s="161"/>
      <c r="BL239" s="161"/>
      <c r="BM239" s="161"/>
      <c r="BN239" s="161"/>
      <c r="BO239" s="161"/>
      <c r="BP239" s="161"/>
      <c r="BQ239" s="161"/>
      <c r="BR239" s="161"/>
      <c r="BS239" s="161"/>
      <c r="BT239" s="161"/>
      <c r="BU239" s="161"/>
      <c r="BV239" s="161"/>
      <c r="BW239" s="161"/>
      <c r="BX239" s="161"/>
      <c r="BY239" s="161"/>
      <c r="BZ239" s="161"/>
      <c r="CA239" s="161"/>
      <c r="CB239" s="161"/>
      <c r="CC239" s="161"/>
      <c r="CD239" s="161"/>
      <c r="CE239" s="161"/>
      <c r="CF239" s="161"/>
      <c r="CG239" s="161"/>
      <c r="CH239" s="161"/>
      <c r="CI239" s="161"/>
      <c r="CJ239" s="161"/>
      <c r="CK239" s="161"/>
      <c r="CL239" s="161"/>
      <c r="CM239" s="161"/>
      <c r="CN239" s="161"/>
      <c r="CO239" s="161"/>
      <c r="CP239" s="161"/>
      <c r="CQ239" s="161"/>
      <c r="CR239" s="161"/>
      <c r="CS239" s="161"/>
      <c r="CT239" s="161"/>
      <c r="CU239" s="161"/>
      <c r="CV239" s="161"/>
      <c r="CW239" s="161"/>
      <c r="CX239" s="161"/>
      <c r="CY239" s="161"/>
      <c r="CZ239" s="161"/>
      <c r="DA239" s="161"/>
      <c r="DB239" s="161"/>
      <c r="DC239" s="161"/>
      <c r="DD239" s="161"/>
    </row>
    <row r="240" spans="1:108">
      <c r="A240" s="161"/>
      <c r="B240" s="161"/>
      <c r="C240" s="161"/>
      <c r="D240" s="161"/>
      <c r="E240" s="161"/>
      <c r="F240" s="161"/>
      <c r="G240" s="161"/>
      <c r="H240" s="161"/>
      <c r="I240" s="161"/>
      <c r="J240" s="161"/>
      <c r="K240" s="161"/>
      <c r="L240" s="161"/>
      <c r="M240" s="161"/>
      <c r="N240" s="161"/>
      <c r="O240" s="161"/>
      <c r="P240" s="161"/>
      <c r="Q240" s="161"/>
      <c r="R240" s="161"/>
      <c r="S240" s="161"/>
      <c r="T240" s="161"/>
      <c r="U240" s="161"/>
      <c r="V240" s="161"/>
      <c r="W240" s="161"/>
      <c r="X240" s="161"/>
      <c r="Y240" s="161"/>
      <c r="Z240" s="161"/>
      <c r="AA240" s="161"/>
      <c r="AB240" s="161"/>
      <c r="AC240" s="161"/>
      <c r="AD240" s="161"/>
      <c r="AE240" s="161"/>
      <c r="AF240" s="161"/>
      <c r="AG240" s="161"/>
      <c r="AH240" s="161"/>
      <c r="AI240" s="161"/>
      <c r="AJ240" s="161"/>
      <c r="AK240" s="161"/>
      <c r="AL240" s="161"/>
      <c r="AM240" s="161"/>
      <c r="AN240" s="161"/>
      <c r="AO240" s="161"/>
      <c r="AP240" s="161"/>
      <c r="AQ240" s="161"/>
      <c r="AR240" s="161"/>
      <c r="AS240" s="161"/>
      <c r="AT240" s="161"/>
      <c r="AU240" s="161"/>
      <c r="AV240" s="161"/>
      <c r="AW240" s="161"/>
      <c r="AX240" s="161"/>
      <c r="AY240" s="161"/>
      <c r="AZ240" s="161"/>
      <c r="BA240" s="161"/>
      <c r="BB240" s="161"/>
      <c r="BC240" s="161"/>
      <c r="BD240" s="161"/>
      <c r="BE240" s="161"/>
      <c r="BF240" s="161"/>
      <c r="BG240" s="161"/>
      <c r="BH240" s="161"/>
      <c r="BI240" s="161"/>
      <c r="BJ240" s="161"/>
      <c r="BK240" s="161"/>
      <c r="BL240" s="161"/>
      <c r="BM240" s="161"/>
      <c r="BN240" s="161"/>
      <c r="BO240" s="161"/>
      <c r="BP240" s="161"/>
      <c r="BQ240" s="161"/>
      <c r="BR240" s="161"/>
      <c r="BS240" s="161"/>
      <c r="BT240" s="161"/>
      <c r="BU240" s="161"/>
      <c r="BV240" s="161"/>
      <c r="BW240" s="161"/>
      <c r="BX240" s="161"/>
      <c r="BY240" s="161"/>
      <c r="BZ240" s="161"/>
      <c r="CA240" s="161"/>
      <c r="CB240" s="161"/>
      <c r="CC240" s="161"/>
      <c r="CD240" s="161"/>
      <c r="CE240" s="161"/>
      <c r="CF240" s="161"/>
      <c r="CG240" s="161"/>
      <c r="CH240" s="161"/>
      <c r="CI240" s="161"/>
      <c r="CJ240" s="161"/>
      <c r="CK240" s="161"/>
      <c r="CL240" s="161"/>
      <c r="CM240" s="161"/>
      <c r="CN240" s="161"/>
      <c r="CO240" s="161"/>
      <c r="CP240" s="161"/>
      <c r="CQ240" s="161"/>
      <c r="CR240" s="161"/>
      <c r="CS240" s="161"/>
      <c r="CT240" s="161"/>
      <c r="CU240" s="161"/>
      <c r="CV240" s="161"/>
      <c r="CW240" s="161"/>
      <c r="CX240" s="161"/>
      <c r="CY240" s="161"/>
      <c r="CZ240" s="161"/>
      <c r="DA240" s="161"/>
      <c r="DB240" s="161"/>
      <c r="DC240" s="161"/>
      <c r="DD240" s="161"/>
    </row>
    <row r="241" spans="1:108">
      <c r="A241" s="161"/>
      <c r="B241" s="161"/>
      <c r="C241" s="161"/>
      <c r="D241" s="161"/>
      <c r="E241" s="161"/>
      <c r="F241" s="161"/>
      <c r="G241" s="161"/>
      <c r="H241" s="161"/>
      <c r="I241" s="161"/>
      <c r="J241" s="161"/>
      <c r="K241" s="161"/>
      <c r="L241" s="161"/>
      <c r="M241" s="161"/>
      <c r="N241" s="161"/>
      <c r="O241" s="161"/>
      <c r="P241" s="161"/>
      <c r="Q241" s="161"/>
      <c r="R241" s="161"/>
      <c r="S241" s="161"/>
      <c r="T241" s="161"/>
      <c r="U241" s="161"/>
      <c r="V241" s="161"/>
      <c r="W241" s="161"/>
      <c r="X241" s="161"/>
      <c r="Y241" s="161"/>
      <c r="Z241" s="161"/>
      <c r="AA241" s="161"/>
      <c r="AB241" s="161"/>
      <c r="AC241" s="161"/>
      <c r="AD241" s="161"/>
      <c r="AE241" s="161"/>
      <c r="AF241" s="161"/>
      <c r="AG241" s="161"/>
      <c r="AH241" s="161"/>
      <c r="AI241" s="161"/>
      <c r="AJ241" s="161"/>
      <c r="AK241" s="161"/>
      <c r="AL241" s="161"/>
      <c r="AM241" s="161"/>
      <c r="AN241" s="161"/>
      <c r="AO241" s="161"/>
      <c r="AP241" s="161"/>
      <c r="AQ241" s="161"/>
      <c r="AR241" s="161"/>
      <c r="AS241" s="161"/>
      <c r="AT241" s="161"/>
      <c r="AU241" s="161"/>
      <c r="AV241" s="161"/>
      <c r="AW241" s="161"/>
      <c r="AX241" s="161"/>
      <c r="AY241" s="161"/>
      <c r="AZ241" s="161"/>
      <c r="BA241" s="161"/>
      <c r="BB241" s="161"/>
      <c r="BC241" s="161"/>
      <c r="BD241" s="161"/>
      <c r="BE241" s="161"/>
      <c r="BF241" s="161"/>
      <c r="BG241" s="161"/>
      <c r="BH241" s="161"/>
      <c r="BI241" s="161"/>
      <c r="BJ241" s="161"/>
      <c r="BK241" s="161"/>
      <c r="BL241" s="161"/>
      <c r="BM241" s="161"/>
      <c r="BN241" s="161"/>
      <c r="BO241" s="161"/>
      <c r="BP241" s="161"/>
      <c r="BQ241" s="161"/>
      <c r="BR241" s="161"/>
      <c r="BS241" s="161"/>
      <c r="BT241" s="161"/>
      <c r="BU241" s="161"/>
      <c r="BV241" s="161"/>
      <c r="BW241" s="161"/>
      <c r="BX241" s="161"/>
      <c r="BY241" s="161"/>
      <c r="BZ241" s="161"/>
      <c r="CA241" s="161"/>
      <c r="CB241" s="161"/>
      <c r="CC241" s="161"/>
      <c r="CD241" s="161"/>
      <c r="CE241" s="161"/>
      <c r="CF241" s="161"/>
      <c r="CG241" s="161"/>
      <c r="CH241" s="161"/>
      <c r="CI241" s="161"/>
      <c r="CJ241" s="161"/>
      <c r="CK241" s="161"/>
      <c r="CL241" s="161"/>
      <c r="CM241" s="161"/>
      <c r="CN241" s="161"/>
      <c r="CO241" s="161"/>
      <c r="CP241" s="161"/>
      <c r="CQ241" s="161"/>
      <c r="CR241" s="161"/>
      <c r="CS241" s="161"/>
      <c r="CT241" s="161"/>
      <c r="CU241" s="161"/>
      <c r="CV241" s="161"/>
      <c r="CW241" s="161"/>
      <c r="CX241" s="161"/>
      <c r="CY241" s="161"/>
      <c r="CZ241" s="161"/>
      <c r="DA241" s="161"/>
      <c r="DB241" s="161"/>
      <c r="DC241" s="161"/>
      <c r="DD241" s="161"/>
    </row>
    <row r="242" spans="1:108">
      <c r="A242" s="161"/>
      <c r="B242" s="161"/>
      <c r="C242" s="161"/>
      <c r="D242" s="161"/>
      <c r="E242" s="161"/>
      <c r="F242" s="161"/>
      <c r="G242" s="161"/>
      <c r="H242" s="161"/>
      <c r="I242" s="161"/>
      <c r="J242" s="161"/>
      <c r="K242" s="161"/>
      <c r="L242" s="161"/>
      <c r="M242" s="161"/>
      <c r="N242" s="161"/>
      <c r="O242" s="161"/>
      <c r="P242" s="161"/>
      <c r="Q242" s="161"/>
      <c r="R242" s="161"/>
      <c r="S242" s="161"/>
      <c r="T242" s="161"/>
      <c r="U242" s="161"/>
      <c r="V242" s="161"/>
      <c r="W242" s="161"/>
      <c r="X242" s="161"/>
      <c r="Y242" s="161"/>
      <c r="Z242" s="161"/>
      <c r="AA242" s="161"/>
      <c r="AB242" s="161"/>
      <c r="AC242" s="161"/>
      <c r="AD242" s="161"/>
      <c r="AE242" s="161"/>
      <c r="AF242" s="161"/>
      <c r="AG242" s="161"/>
      <c r="AH242" s="161"/>
      <c r="AI242" s="161"/>
      <c r="AJ242" s="161"/>
      <c r="AK242" s="161"/>
      <c r="AL242" s="161"/>
      <c r="AM242" s="161"/>
      <c r="AN242" s="161"/>
      <c r="AO242" s="161"/>
      <c r="AP242" s="161"/>
      <c r="AQ242" s="161"/>
      <c r="AR242" s="161"/>
      <c r="AS242" s="161"/>
      <c r="AT242" s="161"/>
      <c r="AU242" s="161"/>
      <c r="AV242" s="161"/>
      <c r="AW242" s="161"/>
      <c r="AX242" s="161"/>
      <c r="AY242" s="161"/>
      <c r="AZ242" s="161"/>
      <c r="BA242" s="161"/>
      <c r="BB242" s="161"/>
      <c r="BC242" s="161"/>
      <c r="BD242" s="161"/>
      <c r="BE242" s="161"/>
      <c r="BF242" s="161"/>
      <c r="BG242" s="161"/>
      <c r="BH242" s="161"/>
      <c r="BI242" s="161"/>
      <c r="BJ242" s="161"/>
      <c r="BK242" s="161"/>
      <c r="BL242" s="161"/>
      <c r="BM242" s="161"/>
      <c r="BN242" s="161"/>
      <c r="BO242" s="161"/>
      <c r="BP242" s="161"/>
      <c r="BQ242" s="161"/>
      <c r="BR242" s="161"/>
      <c r="BS242" s="161"/>
      <c r="BT242" s="161"/>
      <c r="BU242" s="161"/>
      <c r="BV242" s="161"/>
      <c r="BW242" s="161"/>
      <c r="BX242" s="161"/>
      <c r="BY242" s="161"/>
      <c r="BZ242" s="161"/>
      <c r="CA242" s="161"/>
      <c r="CB242" s="161"/>
      <c r="CC242" s="161"/>
      <c r="CD242" s="161"/>
      <c r="CE242" s="161"/>
      <c r="CF242" s="161"/>
      <c r="CG242" s="161"/>
      <c r="CH242" s="161"/>
      <c r="CI242" s="161"/>
      <c r="CJ242" s="161"/>
      <c r="CK242" s="161"/>
      <c r="CL242" s="161"/>
      <c r="CM242" s="161"/>
      <c r="CN242" s="161"/>
      <c r="CO242" s="161"/>
      <c r="CP242" s="161"/>
      <c r="CQ242" s="161"/>
      <c r="CR242" s="161"/>
      <c r="CS242" s="161"/>
      <c r="CT242" s="161"/>
      <c r="CU242" s="161"/>
      <c r="CV242" s="161"/>
      <c r="CW242" s="161"/>
      <c r="CX242" s="161"/>
      <c r="CY242" s="161"/>
      <c r="CZ242" s="161"/>
      <c r="DA242" s="161"/>
      <c r="DB242" s="161"/>
      <c r="DC242" s="161"/>
      <c r="DD242" s="161"/>
    </row>
    <row r="243" spans="1:108">
      <c r="A243" s="161"/>
      <c r="B243" s="161"/>
      <c r="C243" s="161"/>
      <c r="D243" s="161"/>
      <c r="E243" s="161"/>
      <c r="F243" s="161"/>
      <c r="G243" s="161"/>
      <c r="H243" s="161"/>
      <c r="I243" s="161"/>
      <c r="J243" s="161"/>
      <c r="K243" s="161"/>
      <c r="L243" s="161"/>
      <c r="M243" s="161"/>
      <c r="N243" s="161"/>
      <c r="O243" s="161"/>
      <c r="P243" s="161"/>
      <c r="Q243" s="161"/>
      <c r="R243" s="161"/>
      <c r="S243" s="161"/>
      <c r="T243" s="161"/>
      <c r="U243" s="161"/>
      <c r="V243" s="161"/>
      <c r="W243" s="161"/>
      <c r="X243" s="161"/>
      <c r="Y243" s="161"/>
      <c r="Z243" s="161"/>
      <c r="AA243" s="161"/>
      <c r="AB243" s="161"/>
      <c r="AC243" s="161"/>
      <c r="AD243" s="161"/>
      <c r="AE243" s="161"/>
      <c r="AF243" s="161"/>
      <c r="AG243" s="161"/>
      <c r="AH243" s="161"/>
      <c r="AI243" s="161"/>
      <c r="AJ243" s="161"/>
      <c r="AK243" s="161"/>
      <c r="AL243" s="161"/>
      <c r="AM243" s="161"/>
      <c r="AN243" s="161"/>
      <c r="AO243" s="161"/>
      <c r="AP243" s="161"/>
      <c r="AQ243" s="161"/>
      <c r="AR243" s="161"/>
      <c r="AS243" s="161"/>
      <c r="AT243" s="161"/>
      <c r="AU243" s="161"/>
      <c r="AV243" s="161"/>
      <c r="AW243" s="161"/>
      <c r="AX243" s="161"/>
      <c r="AY243" s="161"/>
      <c r="AZ243" s="161"/>
      <c r="BA243" s="161"/>
      <c r="BB243" s="161"/>
      <c r="BC243" s="161"/>
      <c r="BD243" s="161"/>
      <c r="BE243" s="161"/>
      <c r="BF243" s="161"/>
      <c r="BG243" s="161"/>
      <c r="BH243" s="161"/>
      <c r="BI243" s="161"/>
      <c r="BJ243" s="161"/>
      <c r="BK243" s="161"/>
      <c r="BL243" s="161"/>
      <c r="BM243" s="161"/>
      <c r="BN243" s="161"/>
      <c r="BO243" s="161"/>
      <c r="BP243" s="161"/>
      <c r="BQ243" s="161"/>
      <c r="BR243" s="161"/>
      <c r="BS243" s="161"/>
      <c r="BT243" s="161"/>
      <c r="BU243" s="161"/>
      <c r="BV243" s="161"/>
      <c r="BW243" s="161"/>
      <c r="BX243" s="161"/>
      <c r="BY243" s="161"/>
      <c r="BZ243" s="161"/>
      <c r="CA243" s="161"/>
      <c r="CB243" s="161"/>
      <c r="CC243" s="161"/>
      <c r="CD243" s="161"/>
      <c r="CE243" s="161"/>
      <c r="CF243" s="161"/>
      <c r="CG243" s="161"/>
      <c r="CH243" s="161"/>
      <c r="CI243" s="161"/>
      <c r="CJ243" s="161"/>
      <c r="CK243" s="161"/>
      <c r="CL243" s="161"/>
      <c r="CM243" s="161"/>
      <c r="CN243" s="161"/>
      <c r="CO243" s="161"/>
      <c r="CP243" s="161"/>
      <c r="CQ243" s="161"/>
      <c r="CR243" s="161"/>
      <c r="CS243" s="161"/>
      <c r="CT243" s="161"/>
      <c r="CU243" s="161"/>
      <c r="CV243" s="161"/>
      <c r="CW243" s="161"/>
      <c r="CX243" s="161"/>
      <c r="CY243" s="161"/>
      <c r="CZ243" s="161"/>
      <c r="DA243" s="161"/>
      <c r="DB243" s="161"/>
      <c r="DC243" s="161"/>
      <c r="DD243" s="161"/>
    </row>
    <row r="244" spans="1:108">
      <c r="A244" s="161"/>
      <c r="B244" s="161"/>
      <c r="C244" s="161"/>
      <c r="D244" s="161"/>
      <c r="E244" s="161"/>
      <c r="F244" s="161"/>
      <c r="G244" s="161"/>
      <c r="H244" s="161"/>
      <c r="I244" s="161"/>
      <c r="J244" s="161"/>
      <c r="K244" s="161"/>
      <c r="L244" s="161"/>
      <c r="M244" s="161"/>
      <c r="N244" s="161"/>
      <c r="O244" s="161"/>
      <c r="P244" s="161"/>
      <c r="Q244" s="161"/>
      <c r="R244" s="161"/>
      <c r="S244" s="161"/>
      <c r="T244" s="161"/>
      <c r="U244" s="161"/>
      <c r="V244" s="161"/>
      <c r="W244" s="161"/>
      <c r="X244" s="161"/>
      <c r="Y244" s="161"/>
      <c r="Z244" s="161"/>
      <c r="AA244" s="161"/>
      <c r="AB244" s="161"/>
      <c r="AC244" s="161"/>
      <c r="AD244" s="161"/>
      <c r="AE244" s="161"/>
      <c r="AF244" s="161"/>
      <c r="AG244" s="161"/>
      <c r="AH244" s="161"/>
      <c r="AI244" s="161"/>
      <c r="AJ244" s="161"/>
      <c r="AK244" s="161"/>
      <c r="AL244" s="161"/>
      <c r="AM244" s="161"/>
      <c r="AN244" s="161"/>
      <c r="AO244" s="161"/>
      <c r="AP244" s="161"/>
      <c r="AQ244" s="161"/>
      <c r="AR244" s="161"/>
      <c r="AS244" s="161"/>
      <c r="AT244" s="161"/>
      <c r="AU244" s="161"/>
      <c r="AV244" s="161"/>
      <c r="AW244" s="161"/>
      <c r="AX244" s="161"/>
      <c r="AY244" s="161"/>
      <c r="AZ244" s="161"/>
      <c r="BA244" s="161"/>
      <c r="BB244" s="161"/>
      <c r="BC244" s="161"/>
      <c r="BD244" s="161"/>
      <c r="BE244" s="161"/>
      <c r="BF244" s="161"/>
      <c r="BG244" s="161"/>
      <c r="BH244" s="161"/>
      <c r="BI244" s="161"/>
      <c r="BJ244" s="161"/>
      <c r="BK244" s="161"/>
      <c r="BL244" s="161"/>
      <c r="BM244" s="161"/>
      <c r="BN244" s="161"/>
      <c r="BO244" s="161"/>
      <c r="BP244" s="161"/>
      <c r="BQ244" s="161"/>
      <c r="BR244" s="161"/>
      <c r="BS244" s="161"/>
      <c r="BT244" s="161"/>
      <c r="BU244" s="161"/>
      <c r="BV244" s="161"/>
      <c r="BW244" s="161"/>
      <c r="BX244" s="161"/>
      <c r="BY244" s="161"/>
      <c r="BZ244" s="161"/>
      <c r="CA244" s="161"/>
      <c r="CB244" s="161"/>
      <c r="CC244" s="161"/>
      <c r="CD244" s="161"/>
      <c r="CE244" s="161"/>
      <c r="CF244" s="161"/>
      <c r="CG244" s="161"/>
      <c r="CH244" s="161"/>
      <c r="CI244" s="161"/>
      <c r="CJ244" s="161"/>
      <c r="CK244" s="161"/>
      <c r="CL244" s="161"/>
      <c r="CM244" s="161"/>
      <c r="CN244" s="161"/>
      <c r="CO244" s="161"/>
      <c r="CP244" s="161"/>
      <c r="CQ244" s="161"/>
      <c r="CR244" s="161"/>
      <c r="CS244" s="161"/>
      <c r="CT244" s="161"/>
      <c r="CU244" s="161"/>
      <c r="CV244" s="161"/>
      <c r="CW244" s="161"/>
      <c r="CX244" s="161"/>
      <c r="CY244" s="161"/>
      <c r="CZ244" s="161"/>
      <c r="DA244" s="161"/>
      <c r="DB244" s="161"/>
      <c r="DC244" s="161"/>
      <c r="DD244" s="161"/>
    </row>
    <row r="245" spans="1:108">
      <c r="A245" s="161"/>
      <c r="B245" s="161"/>
      <c r="C245" s="161"/>
      <c r="D245" s="161"/>
      <c r="E245" s="161"/>
      <c r="F245" s="161"/>
      <c r="G245" s="161"/>
      <c r="H245" s="161"/>
      <c r="I245" s="161"/>
      <c r="J245" s="161"/>
      <c r="K245" s="161"/>
      <c r="L245" s="161"/>
      <c r="M245" s="161"/>
      <c r="N245" s="161"/>
      <c r="O245" s="161"/>
      <c r="P245" s="161"/>
      <c r="Q245" s="161"/>
      <c r="R245" s="161"/>
      <c r="S245" s="161"/>
      <c r="T245" s="161"/>
      <c r="U245" s="161"/>
      <c r="V245" s="161"/>
      <c r="W245" s="161"/>
      <c r="X245" s="161"/>
      <c r="Y245" s="161"/>
      <c r="Z245" s="161"/>
      <c r="AA245" s="161"/>
      <c r="AB245" s="161"/>
      <c r="AC245" s="161"/>
      <c r="AD245" s="161"/>
      <c r="AE245" s="161"/>
      <c r="AF245" s="161"/>
      <c r="AG245" s="161"/>
      <c r="AH245" s="161"/>
      <c r="AI245" s="161"/>
      <c r="AJ245" s="161"/>
      <c r="AK245" s="161"/>
      <c r="AL245" s="161"/>
      <c r="AM245" s="161"/>
      <c r="AN245" s="161"/>
      <c r="AO245" s="161"/>
      <c r="AP245" s="161"/>
      <c r="AQ245" s="161"/>
      <c r="AR245" s="161"/>
      <c r="AS245" s="161"/>
      <c r="AT245" s="161"/>
      <c r="AU245" s="161"/>
      <c r="AV245" s="161"/>
      <c r="AW245" s="161"/>
      <c r="AX245" s="161"/>
      <c r="AY245" s="161"/>
      <c r="AZ245" s="161"/>
      <c r="BA245" s="161"/>
      <c r="BB245" s="161"/>
      <c r="BC245" s="161"/>
      <c r="BD245" s="161"/>
      <c r="BE245" s="161"/>
      <c r="BF245" s="161"/>
      <c r="BG245" s="161"/>
      <c r="BH245" s="161"/>
      <c r="BI245" s="161"/>
      <c r="BJ245" s="161"/>
      <c r="BK245" s="161"/>
      <c r="BL245" s="161"/>
      <c r="BM245" s="161"/>
      <c r="BN245" s="161"/>
      <c r="BO245" s="161"/>
      <c r="BP245" s="161"/>
      <c r="BQ245" s="161"/>
      <c r="BR245" s="161"/>
      <c r="BS245" s="161"/>
      <c r="BT245" s="161"/>
      <c r="BU245" s="161"/>
      <c r="BV245" s="161"/>
      <c r="BW245" s="161"/>
      <c r="BX245" s="161"/>
      <c r="BY245" s="161"/>
      <c r="BZ245" s="161"/>
      <c r="CA245" s="161"/>
      <c r="CB245" s="161"/>
      <c r="CC245" s="161"/>
      <c r="CD245" s="161"/>
      <c r="CE245" s="161"/>
      <c r="CF245" s="161"/>
      <c r="CG245" s="161"/>
      <c r="CH245" s="161"/>
      <c r="CI245" s="161"/>
      <c r="CJ245" s="161"/>
      <c r="CK245" s="161"/>
      <c r="CL245" s="161"/>
      <c r="CM245" s="161"/>
      <c r="CN245" s="161"/>
      <c r="CO245" s="161"/>
      <c r="CP245" s="161"/>
      <c r="CQ245" s="161"/>
      <c r="CR245" s="161"/>
      <c r="CS245" s="161"/>
      <c r="CT245" s="161"/>
      <c r="CU245" s="161"/>
      <c r="CV245" s="161"/>
      <c r="CW245" s="161"/>
      <c r="CX245" s="161"/>
      <c r="CY245" s="161"/>
      <c r="CZ245" s="161"/>
      <c r="DA245" s="161"/>
      <c r="DB245" s="161"/>
      <c r="DC245" s="161"/>
      <c r="DD245" s="161"/>
    </row>
    <row r="246" spans="1:108">
      <c r="A246" s="161"/>
      <c r="B246" s="161"/>
      <c r="C246" s="161"/>
      <c r="D246" s="161"/>
      <c r="E246" s="161"/>
      <c r="F246" s="161"/>
      <c r="G246" s="161"/>
      <c r="H246" s="161"/>
      <c r="I246" s="161"/>
      <c r="J246" s="161"/>
      <c r="K246" s="161"/>
      <c r="L246" s="161"/>
      <c r="M246" s="161"/>
      <c r="N246" s="161"/>
      <c r="O246" s="161"/>
      <c r="P246" s="161"/>
      <c r="Q246" s="161"/>
      <c r="R246" s="161"/>
      <c r="S246" s="161"/>
      <c r="T246" s="161"/>
      <c r="U246" s="161"/>
      <c r="V246" s="161"/>
      <c r="W246" s="161"/>
      <c r="X246" s="161"/>
      <c r="Y246" s="161"/>
      <c r="Z246" s="161"/>
      <c r="AA246" s="161"/>
      <c r="AB246" s="161"/>
      <c r="AC246" s="161"/>
      <c r="AD246" s="161"/>
      <c r="AE246" s="161"/>
      <c r="AF246" s="161"/>
      <c r="AG246" s="161"/>
      <c r="AH246" s="161"/>
      <c r="AI246" s="161"/>
      <c r="AJ246" s="161"/>
      <c r="AK246" s="161"/>
      <c r="AL246" s="161"/>
      <c r="AM246" s="161"/>
      <c r="AN246" s="161"/>
      <c r="AO246" s="161"/>
      <c r="AP246" s="161"/>
      <c r="AQ246" s="161"/>
      <c r="AR246" s="161"/>
      <c r="AS246" s="161"/>
      <c r="AT246" s="161"/>
      <c r="AU246" s="161"/>
      <c r="AV246" s="161"/>
      <c r="AW246" s="161"/>
      <c r="AX246" s="161"/>
      <c r="AY246" s="161"/>
      <c r="AZ246" s="161"/>
      <c r="BA246" s="161"/>
      <c r="BB246" s="161"/>
      <c r="BC246" s="161"/>
      <c r="BD246" s="161"/>
      <c r="BE246" s="161"/>
      <c r="BF246" s="161"/>
      <c r="BG246" s="161"/>
      <c r="BH246" s="161"/>
      <c r="BI246" s="161"/>
      <c r="BJ246" s="161"/>
      <c r="BK246" s="161"/>
      <c r="BL246" s="161"/>
      <c r="BM246" s="161"/>
      <c r="BN246" s="161"/>
      <c r="BO246" s="161"/>
      <c r="BP246" s="161"/>
      <c r="BQ246" s="161"/>
      <c r="BR246" s="161"/>
      <c r="BS246" s="161"/>
      <c r="BT246" s="161"/>
      <c r="BU246" s="161"/>
      <c r="BV246" s="161"/>
      <c r="BW246" s="161"/>
      <c r="BX246" s="161"/>
      <c r="BY246" s="161"/>
      <c r="BZ246" s="161"/>
      <c r="CA246" s="161"/>
      <c r="CB246" s="161"/>
      <c r="CC246" s="161"/>
      <c r="CD246" s="161"/>
      <c r="CE246" s="161"/>
      <c r="CF246" s="161"/>
      <c r="CG246" s="161"/>
      <c r="CH246" s="161"/>
      <c r="CI246" s="161"/>
      <c r="CJ246" s="161"/>
      <c r="CK246" s="161"/>
      <c r="CL246" s="161"/>
      <c r="CM246" s="161"/>
      <c r="CN246" s="161"/>
      <c r="CO246" s="161"/>
      <c r="CP246" s="161"/>
      <c r="CQ246" s="161"/>
      <c r="CR246" s="161"/>
      <c r="CS246" s="161"/>
      <c r="CT246" s="161"/>
      <c r="CU246" s="161"/>
      <c r="CV246" s="161"/>
      <c r="CW246" s="161"/>
      <c r="CX246" s="161"/>
      <c r="CY246" s="161"/>
      <c r="CZ246" s="161"/>
      <c r="DA246" s="161"/>
      <c r="DB246" s="161"/>
      <c r="DC246" s="161"/>
      <c r="DD246" s="161"/>
    </row>
    <row r="247" spans="1:108">
      <c r="A247" s="161"/>
      <c r="B247" s="161"/>
      <c r="C247" s="161"/>
      <c r="D247" s="161"/>
      <c r="E247" s="161"/>
      <c r="F247" s="161"/>
      <c r="G247" s="161"/>
      <c r="H247" s="161"/>
      <c r="I247" s="161"/>
      <c r="J247" s="161"/>
      <c r="K247" s="161"/>
      <c r="L247" s="161"/>
      <c r="M247" s="161"/>
      <c r="N247" s="161"/>
      <c r="O247" s="161"/>
      <c r="P247" s="161"/>
      <c r="Q247" s="161"/>
      <c r="R247" s="161"/>
      <c r="S247" s="161"/>
      <c r="T247" s="161"/>
      <c r="U247" s="161"/>
      <c r="V247" s="161"/>
      <c r="W247" s="161"/>
      <c r="X247" s="161"/>
      <c r="Y247" s="161"/>
      <c r="Z247" s="161"/>
      <c r="AA247" s="161"/>
      <c r="AB247" s="161"/>
      <c r="AC247" s="161"/>
      <c r="AD247" s="161"/>
      <c r="AE247" s="161"/>
      <c r="AF247" s="161"/>
      <c r="AG247" s="161"/>
      <c r="AH247" s="161"/>
      <c r="AI247" s="161"/>
      <c r="AJ247" s="161"/>
      <c r="AK247" s="161"/>
      <c r="AL247" s="161"/>
      <c r="AM247" s="161"/>
      <c r="AN247" s="161"/>
      <c r="AO247" s="161"/>
      <c r="AP247" s="161"/>
      <c r="AQ247" s="161"/>
      <c r="AR247" s="161"/>
      <c r="AS247" s="161"/>
      <c r="AT247" s="161"/>
      <c r="AU247" s="161"/>
      <c r="AV247" s="161"/>
      <c r="AW247" s="161"/>
      <c r="AX247" s="161"/>
      <c r="AY247" s="161"/>
      <c r="AZ247" s="161"/>
      <c r="BA247" s="161"/>
      <c r="BB247" s="161"/>
      <c r="BC247" s="161"/>
      <c r="BD247" s="161"/>
      <c r="BE247" s="161"/>
      <c r="BF247" s="161"/>
      <c r="BG247" s="161"/>
      <c r="BH247" s="161"/>
      <c r="BI247" s="161"/>
      <c r="BJ247" s="161"/>
      <c r="BK247" s="161"/>
      <c r="BL247" s="161"/>
      <c r="BM247" s="161"/>
      <c r="BN247" s="161"/>
      <c r="BO247" s="161"/>
      <c r="BP247" s="161"/>
      <c r="BQ247" s="161"/>
      <c r="BR247" s="161"/>
      <c r="BS247" s="161"/>
      <c r="BT247" s="161"/>
      <c r="BU247" s="161"/>
      <c r="BV247" s="161"/>
      <c r="BW247" s="161"/>
      <c r="BX247" s="161"/>
      <c r="BY247" s="161"/>
      <c r="BZ247" s="161"/>
      <c r="CA247" s="161"/>
      <c r="CB247" s="161"/>
      <c r="CC247" s="161"/>
      <c r="CD247" s="161"/>
      <c r="CE247" s="161"/>
      <c r="CF247" s="161"/>
      <c r="CG247" s="161"/>
      <c r="CH247" s="161"/>
      <c r="CI247" s="161"/>
      <c r="CJ247" s="161"/>
      <c r="CK247" s="161"/>
      <c r="CL247" s="161"/>
      <c r="CM247" s="161"/>
      <c r="CN247" s="161"/>
      <c r="CO247" s="161"/>
      <c r="CP247" s="161"/>
      <c r="CQ247" s="161"/>
      <c r="CR247" s="161"/>
      <c r="CS247" s="161"/>
      <c r="CT247" s="161"/>
      <c r="CU247" s="161"/>
      <c r="CV247" s="161"/>
      <c r="CW247" s="161"/>
      <c r="CX247" s="161"/>
      <c r="CY247" s="161"/>
      <c r="CZ247" s="161"/>
      <c r="DA247" s="161"/>
      <c r="DB247" s="161"/>
      <c r="DC247" s="161"/>
      <c r="DD247" s="161"/>
    </row>
    <row r="248" spans="1:108">
      <c r="A248" s="161"/>
      <c r="B248" s="161"/>
      <c r="C248" s="161"/>
      <c r="D248" s="161"/>
      <c r="E248" s="161"/>
      <c r="F248" s="161"/>
      <c r="G248" s="161"/>
      <c r="H248" s="161"/>
      <c r="I248" s="161"/>
      <c r="J248" s="161"/>
      <c r="K248" s="161"/>
      <c r="L248" s="161"/>
      <c r="M248" s="161"/>
      <c r="N248" s="161"/>
      <c r="O248" s="161"/>
      <c r="P248" s="161"/>
      <c r="Q248" s="161"/>
      <c r="R248" s="161"/>
      <c r="S248" s="161"/>
      <c r="T248" s="161"/>
      <c r="U248" s="161"/>
      <c r="V248" s="161"/>
      <c r="W248" s="161"/>
      <c r="X248" s="161"/>
      <c r="Y248" s="161"/>
      <c r="Z248" s="161"/>
      <c r="AA248" s="161"/>
      <c r="AB248" s="161"/>
      <c r="AC248" s="161"/>
      <c r="AD248" s="161"/>
      <c r="AE248" s="161"/>
      <c r="AF248" s="161"/>
      <c r="AG248" s="161"/>
      <c r="AH248" s="161"/>
      <c r="AI248" s="161"/>
      <c r="AJ248" s="161"/>
      <c r="AK248" s="161"/>
      <c r="AL248" s="161"/>
      <c r="AM248" s="161"/>
      <c r="AN248" s="161"/>
      <c r="AO248" s="161"/>
      <c r="AP248" s="161"/>
      <c r="AQ248" s="161"/>
      <c r="AR248" s="161"/>
      <c r="AS248" s="161"/>
      <c r="AT248" s="161"/>
      <c r="AU248" s="161"/>
      <c r="AV248" s="161"/>
      <c r="AW248" s="161"/>
      <c r="AX248" s="161"/>
      <c r="AY248" s="161"/>
      <c r="AZ248" s="161"/>
      <c r="BA248" s="161"/>
      <c r="BB248" s="161"/>
      <c r="BC248" s="161"/>
      <c r="BD248" s="161"/>
      <c r="BE248" s="161"/>
      <c r="BF248" s="161"/>
      <c r="BG248" s="161"/>
      <c r="BH248" s="161"/>
      <c r="BI248" s="161"/>
      <c r="BJ248" s="161"/>
      <c r="BK248" s="161"/>
      <c r="BL248" s="161"/>
      <c r="BM248" s="161"/>
      <c r="BN248" s="161"/>
      <c r="BO248" s="161"/>
      <c r="BP248" s="161"/>
      <c r="BQ248" s="161"/>
      <c r="BR248" s="161"/>
      <c r="BS248" s="161"/>
      <c r="BT248" s="161"/>
      <c r="BU248" s="161"/>
      <c r="BV248" s="161"/>
      <c r="BW248" s="161"/>
      <c r="BX248" s="161"/>
      <c r="BY248" s="161"/>
      <c r="BZ248" s="161"/>
      <c r="CA248" s="161"/>
      <c r="CB248" s="161"/>
      <c r="CC248" s="161"/>
      <c r="CD248" s="161"/>
      <c r="CE248" s="161"/>
      <c r="CF248" s="161"/>
      <c r="CG248" s="161"/>
      <c r="CH248" s="161"/>
      <c r="CI248" s="161"/>
      <c r="CJ248" s="161"/>
      <c r="CK248" s="161"/>
      <c r="CL248" s="161"/>
      <c r="CM248" s="161"/>
      <c r="CN248" s="161"/>
      <c r="CO248" s="161"/>
      <c r="CP248" s="161"/>
      <c r="CQ248" s="161"/>
      <c r="CR248" s="161"/>
      <c r="CS248" s="161"/>
      <c r="CT248" s="161"/>
      <c r="CU248" s="161"/>
      <c r="CV248" s="161"/>
      <c r="CW248" s="161"/>
      <c r="CX248" s="161"/>
      <c r="CY248" s="161"/>
      <c r="CZ248" s="161"/>
      <c r="DA248" s="161"/>
      <c r="DB248" s="161"/>
      <c r="DC248" s="161"/>
      <c r="DD248" s="161"/>
    </row>
    <row r="249" spans="1:108">
      <c r="A249" s="161"/>
      <c r="B249" s="161"/>
      <c r="C249" s="161"/>
      <c r="D249" s="161"/>
      <c r="E249" s="161"/>
      <c r="F249" s="161"/>
      <c r="G249" s="161"/>
      <c r="H249" s="161"/>
      <c r="I249" s="161"/>
      <c r="J249" s="161"/>
      <c r="K249" s="161"/>
      <c r="L249" s="161"/>
      <c r="M249" s="161"/>
      <c r="N249" s="161"/>
      <c r="O249" s="161"/>
      <c r="P249" s="161"/>
      <c r="Q249" s="161"/>
      <c r="R249" s="161"/>
      <c r="S249" s="161"/>
      <c r="T249" s="161"/>
      <c r="U249" s="161"/>
      <c r="V249" s="161"/>
      <c r="W249" s="161"/>
      <c r="X249" s="161"/>
      <c r="Y249" s="161"/>
      <c r="Z249" s="161"/>
      <c r="AA249" s="161"/>
      <c r="AB249" s="161"/>
      <c r="AC249" s="161"/>
      <c r="AD249" s="161"/>
      <c r="AE249" s="161"/>
      <c r="AF249" s="161"/>
      <c r="AG249" s="161"/>
      <c r="AH249" s="161"/>
      <c r="AI249" s="161"/>
      <c r="AJ249" s="161"/>
      <c r="AK249" s="161"/>
      <c r="AL249" s="161"/>
      <c r="AM249" s="161"/>
      <c r="AN249" s="161"/>
      <c r="AO249" s="161"/>
      <c r="AP249" s="161"/>
      <c r="AQ249" s="161"/>
      <c r="AR249" s="161"/>
      <c r="AS249" s="161"/>
      <c r="AT249" s="161"/>
      <c r="AU249" s="161"/>
      <c r="AV249" s="161"/>
      <c r="AW249" s="161"/>
      <c r="AX249" s="161"/>
      <c r="AY249" s="161"/>
      <c r="AZ249" s="161"/>
      <c r="BA249" s="161"/>
      <c r="BB249" s="161"/>
      <c r="BC249" s="161"/>
      <c r="BD249" s="161"/>
      <c r="BE249" s="161"/>
      <c r="BF249" s="161"/>
      <c r="BG249" s="161"/>
      <c r="BH249" s="161"/>
      <c r="BI249" s="161"/>
      <c r="BJ249" s="161"/>
      <c r="BK249" s="161"/>
      <c r="BL249" s="161"/>
      <c r="BM249" s="161"/>
      <c r="BN249" s="161"/>
      <c r="BO249" s="161"/>
      <c r="BP249" s="161"/>
      <c r="BQ249" s="161"/>
      <c r="BR249" s="161"/>
      <c r="BS249" s="161"/>
      <c r="BT249" s="161"/>
      <c r="BU249" s="161"/>
      <c r="BV249" s="161"/>
      <c r="BW249" s="161"/>
      <c r="BX249" s="161"/>
      <c r="BY249" s="161"/>
      <c r="BZ249" s="161"/>
      <c r="CA249" s="161"/>
      <c r="CB249" s="161"/>
      <c r="CC249" s="161"/>
      <c r="CD249" s="161"/>
      <c r="CE249" s="161"/>
      <c r="CF249" s="161"/>
      <c r="CG249" s="161"/>
      <c r="CH249" s="161"/>
      <c r="CI249" s="161"/>
      <c r="CJ249" s="161"/>
      <c r="CK249" s="161"/>
      <c r="CL249" s="161"/>
      <c r="CM249" s="161"/>
      <c r="CN249" s="161"/>
      <c r="CO249" s="161"/>
      <c r="CP249" s="161"/>
      <c r="CQ249" s="161"/>
      <c r="CR249" s="161"/>
      <c r="CS249" s="161"/>
      <c r="CT249" s="161"/>
      <c r="CU249" s="161"/>
      <c r="CV249" s="161"/>
      <c r="CW249" s="161"/>
      <c r="CX249" s="161"/>
      <c r="CY249" s="161"/>
      <c r="CZ249" s="161"/>
      <c r="DA249" s="161"/>
      <c r="DB249" s="161"/>
      <c r="DC249" s="161"/>
      <c r="DD249" s="161"/>
    </row>
    <row r="250" spans="1:108">
      <c r="A250" s="161"/>
      <c r="B250" s="161"/>
      <c r="C250" s="161"/>
      <c r="D250" s="161"/>
      <c r="E250" s="161"/>
      <c r="F250" s="161"/>
      <c r="G250" s="161"/>
      <c r="H250" s="161"/>
      <c r="I250" s="161"/>
      <c r="J250" s="161"/>
      <c r="K250" s="161"/>
      <c r="L250" s="161"/>
      <c r="M250" s="161"/>
      <c r="N250" s="161"/>
      <c r="O250" s="161"/>
      <c r="P250" s="161"/>
      <c r="Q250" s="161"/>
      <c r="R250" s="161"/>
      <c r="S250" s="161"/>
      <c r="T250" s="161"/>
      <c r="U250" s="161"/>
      <c r="V250" s="161"/>
      <c r="W250" s="161"/>
      <c r="X250" s="161"/>
      <c r="Y250" s="161"/>
      <c r="Z250" s="161"/>
      <c r="AA250" s="161"/>
      <c r="AB250" s="161"/>
      <c r="AC250" s="161"/>
      <c r="AD250" s="161"/>
      <c r="AE250" s="161"/>
      <c r="AF250" s="161"/>
      <c r="AG250" s="161"/>
      <c r="AH250" s="161"/>
      <c r="AI250" s="161"/>
      <c r="AJ250" s="161"/>
      <c r="AK250" s="161"/>
      <c r="AL250" s="161"/>
      <c r="AM250" s="161"/>
      <c r="AN250" s="161"/>
      <c r="AO250" s="161"/>
      <c r="AP250" s="161"/>
      <c r="AQ250" s="161"/>
      <c r="AR250" s="161"/>
      <c r="AS250" s="161"/>
      <c r="AT250" s="161"/>
      <c r="AU250" s="161"/>
      <c r="AV250" s="161"/>
      <c r="AW250" s="161"/>
      <c r="AX250" s="161"/>
      <c r="AY250" s="161"/>
      <c r="AZ250" s="161"/>
      <c r="BA250" s="161"/>
      <c r="BB250" s="161"/>
      <c r="BC250" s="161"/>
      <c r="BD250" s="161"/>
      <c r="BE250" s="161"/>
      <c r="BF250" s="161"/>
      <c r="BG250" s="161"/>
      <c r="BH250" s="161"/>
      <c r="BI250" s="161"/>
      <c r="BJ250" s="161"/>
      <c r="BK250" s="161"/>
      <c r="BL250" s="161"/>
      <c r="BM250" s="161"/>
      <c r="BN250" s="161"/>
      <c r="BO250" s="161"/>
      <c r="BP250" s="161"/>
      <c r="BQ250" s="161"/>
      <c r="BR250" s="161"/>
      <c r="BS250" s="161"/>
      <c r="BT250" s="161"/>
      <c r="BU250" s="161"/>
      <c r="BV250" s="161"/>
      <c r="BW250" s="161"/>
      <c r="BX250" s="161"/>
      <c r="BY250" s="161"/>
      <c r="BZ250" s="161"/>
      <c r="CA250" s="161"/>
      <c r="CB250" s="161"/>
      <c r="CC250" s="161"/>
      <c r="CD250" s="161"/>
      <c r="CE250" s="161"/>
      <c r="CF250" s="161"/>
      <c r="CG250" s="161"/>
      <c r="CH250" s="161"/>
      <c r="CI250" s="161"/>
      <c r="CJ250" s="161"/>
      <c r="CK250" s="161"/>
      <c r="CL250" s="161"/>
      <c r="CM250" s="161"/>
      <c r="CN250" s="161"/>
      <c r="CO250" s="161"/>
      <c r="CP250" s="161"/>
      <c r="CQ250" s="161"/>
      <c r="CR250" s="161"/>
      <c r="CS250" s="161"/>
      <c r="CT250" s="161"/>
      <c r="CU250" s="161"/>
      <c r="CV250" s="161"/>
      <c r="CW250" s="161"/>
      <c r="CX250" s="161"/>
      <c r="CY250" s="161"/>
      <c r="CZ250" s="161"/>
      <c r="DA250" s="161"/>
      <c r="DB250" s="161"/>
      <c r="DC250" s="161"/>
      <c r="DD250" s="161"/>
    </row>
    <row r="251" spans="1:108">
      <c r="A251" s="161"/>
      <c r="B251" s="161"/>
      <c r="C251" s="161"/>
      <c r="D251" s="161"/>
      <c r="E251" s="161"/>
      <c r="F251" s="161"/>
      <c r="G251" s="161"/>
      <c r="H251" s="161"/>
      <c r="I251" s="161"/>
      <c r="J251" s="161"/>
      <c r="K251" s="161"/>
      <c r="L251" s="161"/>
      <c r="M251" s="161"/>
      <c r="N251" s="161"/>
      <c r="O251" s="161"/>
      <c r="P251" s="161"/>
      <c r="Q251" s="161"/>
      <c r="R251" s="161"/>
      <c r="S251" s="161"/>
      <c r="T251" s="161"/>
      <c r="U251" s="161"/>
      <c r="V251" s="161"/>
      <c r="W251" s="161"/>
      <c r="X251" s="161"/>
      <c r="Y251" s="161"/>
      <c r="Z251" s="161"/>
      <c r="AA251" s="161"/>
      <c r="AB251" s="161"/>
      <c r="AC251" s="161"/>
      <c r="AD251" s="161"/>
      <c r="AE251" s="161"/>
      <c r="AF251" s="161"/>
      <c r="AG251" s="161"/>
      <c r="AH251" s="161"/>
      <c r="AI251" s="161"/>
      <c r="AJ251" s="161"/>
      <c r="AK251" s="161"/>
      <c r="AL251" s="161"/>
      <c r="AM251" s="161"/>
      <c r="AN251" s="161"/>
      <c r="AO251" s="161"/>
      <c r="AP251" s="161"/>
      <c r="AQ251" s="161"/>
      <c r="AR251" s="161"/>
      <c r="AS251" s="161"/>
      <c r="AT251" s="161"/>
      <c r="AU251" s="161"/>
      <c r="AV251" s="161"/>
      <c r="AW251" s="161"/>
      <c r="AX251" s="161"/>
      <c r="AY251" s="161"/>
      <c r="AZ251" s="161"/>
      <c r="BA251" s="161"/>
      <c r="BB251" s="161"/>
      <c r="BC251" s="161"/>
      <c r="BD251" s="161"/>
      <c r="BE251" s="161"/>
      <c r="BF251" s="161"/>
      <c r="BG251" s="161"/>
      <c r="BH251" s="161"/>
      <c r="BI251" s="161"/>
      <c r="BJ251" s="161"/>
      <c r="BK251" s="161"/>
      <c r="BL251" s="161"/>
      <c r="BM251" s="161"/>
      <c r="BN251" s="161"/>
      <c r="BO251" s="161"/>
      <c r="BP251" s="161"/>
      <c r="BQ251" s="161"/>
      <c r="BR251" s="161"/>
      <c r="BS251" s="161"/>
      <c r="BT251" s="161"/>
      <c r="BU251" s="161"/>
      <c r="BV251" s="161"/>
      <c r="BW251" s="161"/>
      <c r="BX251" s="161"/>
      <c r="BY251" s="161"/>
      <c r="BZ251" s="161"/>
      <c r="CA251" s="161"/>
      <c r="CB251" s="161"/>
      <c r="CC251" s="161"/>
      <c r="CD251" s="161"/>
      <c r="CE251" s="161"/>
      <c r="CF251" s="161"/>
      <c r="CG251" s="161"/>
      <c r="CH251" s="161"/>
      <c r="CI251" s="161"/>
      <c r="CJ251" s="161"/>
      <c r="CK251" s="161"/>
      <c r="CL251" s="161"/>
      <c r="CM251" s="161"/>
      <c r="CN251" s="161"/>
      <c r="CO251" s="161"/>
      <c r="CP251" s="161"/>
      <c r="CQ251" s="161"/>
      <c r="CR251" s="161"/>
      <c r="CS251" s="161"/>
      <c r="CT251" s="161"/>
      <c r="CU251" s="161"/>
      <c r="CV251" s="161"/>
      <c r="CW251" s="161"/>
      <c r="CX251" s="161"/>
      <c r="CY251" s="161"/>
      <c r="CZ251" s="161"/>
      <c r="DA251" s="161"/>
      <c r="DB251" s="161"/>
      <c r="DC251" s="161"/>
      <c r="DD251" s="161"/>
    </row>
    <row r="252" spans="1:108">
      <c r="A252" s="161"/>
      <c r="B252" s="161"/>
      <c r="C252" s="161"/>
      <c r="D252" s="161"/>
      <c r="E252" s="161"/>
      <c r="F252" s="161"/>
      <c r="G252" s="161"/>
      <c r="H252" s="161"/>
      <c r="I252" s="161"/>
      <c r="J252" s="161"/>
      <c r="K252" s="161"/>
      <c r="L252" s="161"/>
      <c r="M252" s="161"/>
      <c r="N252" s="161"/>
      <c r="O252" s="161"/>
      <c r="P252" s="161"/>
      <c r="Q252" s="161"/>
      <c r="R252" s="161"/>
      <c r="S252" s="161"/>
      <c r="T252" s="161"/>
      <c r="U252" s="161"/>
      <c r="V252" s="161"/>
      <c r="W252" s="161"/>
      <c r="X252" s="161"/>
      <c r="Y252" s="161"/>
      <c r="Z252" s="161"/>
      <c r="AA252" s="161"/>
      <c r="AB252" s="161"/>
      <c r="AC252" s="161"/>
      <c r="AD252" s="161"/>
      <c r="AE252" s="161"/>
      <c r="AF252" s="161"/>
      <c r="AG252" s="161"/>
      <c r="AH252" s="161"/>
      <c r="AI252" s="161"/>
      <c r="AJ252" s="161"/>
      <c r="AK252" s="161"/>
      <c r="AL252" s="161"/>
      <c r="AM252" s="161"/>
      <c r="AN252" s="161"/>
      <c r="AO252" s="161"/>
      <c r="AP252" s="161"/>
      <c r="AQ252" s="161"/>
      <c r="AR252" s="161"/>
      <c r="AS252" s="161"/>
      <c r="AT252" s="161"/>
      <c r="AU252" s="161"/>
      <c r="AV252" s="161"/>
      <c r="AW252" s="161"/>
      <c r="AX252" s="161"/>
      <c r="AY252" s="161"/>
      <c r="AZ252" s="161"/>
      <c r="BA252" s="161"/>
      <c r="BB252" s="161"/>
      <c r="BC252" s="161"/>
      <c r="BD252" s="161"/>
      <c r="BE252" s="161"/>
      <c r="BF252" s="161"/>
      <c r="BG252" s="161"/>
      <c r="BH252" s="161"/>
      <c r="BI252" s="161"/>
      <c r="BJ252" s="161"/>
      <c r="BK252" s="161"/>
      <c r="BL252" s="161"/>
      <c r="BM252" s="161"/>
      <c r="BN252" s="161"/>
      <c r="BO252" s="161"/>
      <c r="BP252" s="161"/>
      <c r="BQ252" s="161"/>
      <c r="BR252" s="161"/>
      <c r="BS252" s="161"/>
      <c r="BT252" s="161"/>
      <c r="BU252" s="161"/>
      <c r="BV252" s="161"/>
      <c r="BW252" s="161"/>
      <c r="BX252" s="161"/>
      <c r="BY252" s="161"/>
      <c r="BZ252" s="161"/>
      <c r="CA252" s="161"/>
      <c r="CB252" s="161"/>
      <c r="CC252" s="161"/>
      <c r="CD252" s="161"/>
      <c r="CE252" s="161"/>
      <c r="CF252" s="161"/>
      <c r="CG252" s="161"/>
      <c r="CH252" s="161"/>
      <c r="CI252" s="161"/>
      <c r="CJ252" s="161"/>
      <c r="CK252" s="161"/>
      <c r="CL252" s="161"/>
      <c r="CM252" s="161"/>
      <c r="CN252" s="161"/>
      <c r="CO252" s="161"/>
      <c r="CP252" s="161"/>
      <c r="CQ252" s="161"/>
      <c r="CR252" s="161"/>
      <c r="CS252" s="161"/>
      <c r="CT252" s="161"/>
      <c r="CU252" s="161"/>
      <c r="CV252" s="161"/>
      <c r="CW252" s="161"/>
      <c r="CX252" s="161"/>
      <c r="CY252" s="161"/>
      <c r="CZ252" s="161"/>
      <c r="DA252" s="161"/>
      <c r="DB252" s="161"/>
      <c r="DC252" s="161"/>
      <c r="DD252" s="161"/>
    </row>
    <row r="253" spans="1:108">
      <c r="A253" s="161"/>
      <c r="B253" s="161"/>
      <c r="C253" s="161"/>
      <c r="D253" s="161"/>
      <c r="E253" s="161"/>
      <c r="F253" s="161"/>
      <c r="G253" s="161"/>
      <c r="H253" s="161"/>
      <c r="I253" s="161"/>
      <c r="J253" s="161"/>
      <c r="K253" s="161"/>
      <c r="L253" s="161"/>
      <c r="M253" s="161"/>
      <c r="N253" s="161"/>
      <c r="O253" s="161"/>
      <c r="P253" s="161"/>
      <c r="Q253" s="161"/>
      <c r="R253" s="161"/>
      <c r="S253" s="161"/>
      <c r="T253" s="161"/>
      <c r="U253" s="161"/>
      <c r="V253" s="161"/>
      <c r="W253" s="161"/>
      <c r="X253" s="161"/>
      <c r="Y253" s="161"/>
      <c r="Z253" s="161"/>
      <c r="AA253" s="161"/>
      <c r="AB253" s="161"/>
      <c r="AC253" s="161"/>
      <c r="AD253" s="161"/>
      <c r="AE253" s="161"/>
      <c r="AF253" s="161"/>
      <c r="AG253" s="161"/>
      <c r="AH253" s="161"/>
      <c r="AI253" s="161"/>
      <c r="AJ253" s="161"/>
      <c r="AK253" s="161"/>
      <c r="AL253" s="161"/>
      <c r="AM253" s="161"/>
      <c r="AN253" s="161"/>
      <c r="AO253" s="161"/>
      <c r="AP253" s="161"/>
      <c r="AQ253" s="161"/>
      <c r="AR253" s="161"/>
      <c r="AS253" s="161"/>
      <c r="AT253" s="161"/>
      <c r="AU253" s="161"/>
      <c r="AV253" s="161"/>
      <c r="AW253" s="161"/>
      <c r="AX253" s="161"/>
      <c r="AY253" s="161"/>
      <c r="AZ253" s="161"/>
      <c r="BA253" s="161"/>
      <c r="BB253" s="161"/>
      <c r="BC253" s="161"/>
      <c r="BD253" s="161"/>
      <c r="BE253" s="161"/>
      <c r="BF253" s="161"/>
      <c r="BG253" s="161"/>
      <c r="BH253" s="161"/>
      <c r="BI253" s="161"/>
      <c r="BJ253" s="161"/>
      <c r="BK253" s="161"/>
      <c r="BL253" s="161"/>
      <c r="BM253" s="161"/>
      <c r="BN253" s="161"/>
      <c r="BO253" s="161"/>
      <c r="BP253" s="161"/>
      <c r="BQ253" s="161"/>
      <c r="BR253" s="161"/>
      <c r="BS253" s="161"/>
      <c r="BT253" s="161"/>
      <c r="BU253" s="161"/>
      <c r="BV253" s="161"/>
      <c r="BW253" s="161"/>
      <c r="BX253" s="161"/>
      <c r="BY253" s="161"/>
      <c r="BZ253" s="161"/>
      <c r="CA253" s="161"/>
      <c r="CB253" s="161"/>
      <c r="CC253" s="161"/>
      <c r="CD253" s="161"/>
      <c r="CE253" s="161"/>
      <c r="CF253" s="161"/>
      <c r="CG253" s="161"/>
      <c r="CH253" s="161"/>
      <c r="CI253" s="161"/>
      <c r="CJ253" s="161"/>
      <c r="CK253" s="161"/>
      <c r="CL253" s="161"/>
      <c r="CM253" s="161"/>
      <c r="CN253" s="161"/>
      <c r="CO253" s="161"/>
      <c r="CP253" s="161"/>
      <c r="CQ253" s="161"/>
      <c r="CR253" s="161"/>
      <c r="CS253" s="161"/>
      <c r="CT253" s="161"/>
      <c r="CU253" s="161"/>
      <c r="CV253" s="161"/>
      <c r="CW253" s="161"/>
      <c r="CX253" s="161"/>
      <c r="CY253" s="161"/>
      <c r="CZ253" s="161"/>
      <c r="DA253" s="161"/>
      <c r="DB253" s="161"/>
      <c r="DC253" s="161"/>
      <c r="DD253" s="161"/>
    </row>
    <row r="254" spans="1:108">
      <c r="A254" s="161"/>
      <c r="B254" s="161"/>
      <c r="C254" s="161"/>
      <c r="D254" s="161"/>
      <c r="E254" s="161"/>
      <c r="F254" s="161"/>
      <c r="G254" s="161"/>
      <c r="H254" s="161"/>
      <c r="I254" s="161"/>
      <c r="J254" s="161"/>
      <c r="K254" s="161"/>
      <c r="L254" s="161"/>
      <c r="M254" s="161"/>
      <c r="N254" s="161"/>
      <c r="O254" s="161"/>
      <c r="P254" s="161"/>
      <c r="Q254" s="161"/>
      <c r="R254" s="161"/>
      <c r="S254" s="161"/>
      <c r="T254" s="161"/>
      <c r="U254" s="161"/>
      <c r="V254" s="161"/>
      <c r="W254" s="161"/>
      <c r="X254" s="161"/>
      <c r="Y254" s="161"/>
      <c r="Z254" s="161"/>
      <c r="AA254" s="161"/>
      <c r="AB254" s="161"/>
      <c r="AC254" s="161"/>
      <c r="AD254" s="161"/>
      <c r="AE254" s="161"/>
      <c r="AF254" s="161"/>
      <c r="AG254" s="161"/>
      <c r="AH254" s="161"/>
      <c r="AI254" s="161"/>
      <c r="AJ254" s="161"/>
      <c r="AK254" s="161"/>
      <c r="AL254" s="161"/>
      <c r="AM254" s="161"/>
      <c r="AN254" s="161"/>
      <c r="AO254" s="161"/>
      <c r="AP254" s="161"/>
      <c r="AQ254" s="161"/>
      <c r="AR254" s="161"/>
      <c r="AS254" s="161"/>
      <c r="AT254" s="161"/>
      <c r="AU254" s="161"/>
      <c r="AV254" s="161"/>
      <c r="AW254" s="161"/>
      <c r="AX254" s="161"/>
      <c r="AY254" s="161"/>
      <c r="AZ254" s="161"/>
      <c r="BA254" s="161"/>
      <c r="BB254" s="161"/>
      <c r="BC254" s="161"/>
      <c r="BD254" s="161"/>
      <c r="BE254" s="161"/>
      <c r="BF254" s="161"/>
      <c r="BG254" s="161"/>
      <c r="BH254" s="161"/>
      <c r="BI254" s="161"/>
      <c r="BJ254" s="161"/>
      <c r="BK254" s="161"/>
      <c r="BL254" s="161"/>
      <c r="BM254" s="161"/>
      <c r="BN254" s="161"/>
      <c r="BO254" s="161"/>
      <c r="BP254" s="161"/>
      <c r="BQ254" s="161"/>
      <c r="BR254" s="161"/>
      <c r="BS254" s="161"/>
      <c r="BT254" s="161"/>
      <c r="BU254" s="161"/>
      <c r="BV254" s="161"/>
      <c r="BW254" s="161"/>
      <c r="BX254" s="161"/>
      <c r="BY254" s="161"/>
      <c r="BZ254" s="161"/>
      <c r="CA254" s="161"/>
      <c r="CB254" s="161"/>
      <c r="CC254" s="161"/>
      <c r="CD254" s="161"/>
      <c r="CE254" s="161"/>
      <c r="CF254" s="161"/>
      <c r="CG254" s="161"/>
      <c r="CH254" s="161"/>
      <c r="CI254" s="161"/>
      <c r="CJ254" s="161"/>
      <c r="CK254" s="161"/>
      <c r="CL254" s="161"/>
      <c r="CM254" s="161"/>
      <c r="CN254" s="161"/>
      <c r="CO254" s="161"/>
      <c r="CP254" s="161"/>
      <c r="CQ254" s="161"/>
      <c r="CR254" s="161"/>
      <c r="CS254" s="161"/>
      <c r="CT254" s="161"/>
      <c r="CU254" s="161"/>
      <c r="CV254" s="161"/>
      <c r="CW254" s="161"/>
      <c r="CX254" s="161"/>
      <c r="CY254" s="161"/>
      <c r="CZ254" s="161"/>
      <c r="DA254" s="161"/>
      <c r="DB254" s="161"/>
      <c r="DC254" s="161"/>
      <c r="DD254" s="161"/>
    </row>
    <row r="255" spans="1:108">
      <c r="A255" s="161"/>
      <c r="B255" s="161"/>
      <c r="C255" s="161"/>
      <c r="D255" s="161"/>
      <c r="E255" s="161"/>
      <c r="F255" s="161"/>
      <c r="G255" s="161"/>
      <c r="H255" s="161"/>
      <c r="I255" s="161"/>
      <c r="J255" s="161"/>
      <c r="K255" s="161"/>
      <c r="L255" s="161"/>
      <c r="M255" s="161"/>
      <c r="N255" s="161"/>
      <c r="O255" s="161"/>
      <c r="P255" s="161"/>
      <c r="Q255" s="161"/>
      <c r="R255" s="161"/>
      <c r="S255" s="161"/>
      <c r="T255" s="161"/>
      <c r="U255" s="161"/>
      <c r="V255" s="161"/>
      <c r="W255" s="161"/>
      <c r="X255" s="161"/>
      <c r="Y255" s="161"/>
      <c r="Z255" s="161"/>
      <c r="AA255" s="161"/>
      <c r="AB255" s="161"/>
      <c r="AC255" s="161"/>
      <c r="AD255" s="161"/>
      <c r="AE255" s="161"/>
      <c r="AF255" s="161"/>
      <c r="AG255" s="161"/>
      <c r="AH255" s="161"/>
      <c r="AI255" s="161"/>
      <c r="AJ255" s="161"/>
      <c r="AK255" s="161"/>
      <c r="AL255" s="161"/>
      <c r="AM255" s="161"/>
      <c r="AN255" s="161"/>
      <c r="AO255" s="161"/>
      <c r="AP255" s="161"/>
      <c r="AQ255" s="161"/>
      <c r="AR255" s="161"/>
      <c r="AS255" s="161"/>
      <c r="AT255" s="161"/>
      <c r="AU255" s="161"/>
      <c r="AV255" s="161"/>
      <c r="AW255" s="161"/>
      <c r="AX255" s="161"/>
      <c r="AY255" s="161"/>
      <c r="AZ255" s="161"/>
      <c r="BA255" s="161"/>
      <c r="BB255" s="161"/>
      <c r="BC255" s="161"/>
      <c r="BD255" s="161"/>
      <c r="BE255" s="161"/>
      <c r="BF255" s="161"/>
      <c r="BG255" s="161"/>
      <c r="BH255" s="161"/>
      <c r="BI255" s="161"/>
      <c r="BJ255" s="161"/>
      <c r="BK255" s="161"/>
      <c r="BL255" s="161"/>
      <c r="BM255" s="161"/>
      <c r="BN255" s="161"/>
      <c r="BO255" s="161"/>
      <c r="BP255" s="161"/>
      <c r="BQ255" s="161"/>
      <c r="BR255" s="161"/>
      <c r="BS255" s="161"/>
      <c r="BT255" s="161"/>
      <c r="BU255" s="161"/>
      <c r="BV255" s="161"/>
      <c r="BW255" s="161"/>
      <c r="BX255" s="161"/>
      <c r="BY255" s="161"/>
      <c r="BZ255" s="161"/>
      <c r="CA255" s="161"/>
      <c r="CB255" s="161"/>
      <c r="CC255" s="161"/>
      <c r="CD255" s="161"/>
      <c r="CE255" s="161"/>
      <c r="CF255" s="161"/>
      <c r="CG255" s="161"/>
      <c r="CH255" s="161"/>
      <c r="CI255" s="161"/>
      <c r="CJ255" s="161"/>
      <c r="CK255" s="161"/>
      <c r="CL255" s="161"/>
      <c r="CM255" s="161"/>
      <c r="CN255" s="161"/>
      <c r="CO255" s="161"/>
      <c r="CP255" s="161"/>
      <c r="CQ255" s="161"/>
      <c r="CR255" s="161"/>
      <c r="CS255" s="161"/>
      <c r="CT255" s="161"/>
      <c r="CU255" s="161"/>
      <c r="CV255" s="161"/>
      <c r="CW255" s="161"/>
      <c r="CX255" s="161"/>
      <c r="CY255" s="161"/>
      <c r="CZ255" s="161"/>
      <c r="DA255" s="161"/>
      <c r="DB255" s="161"/>
      <c r="DC255" s="161"/>
      <c r="DD255" s="161"/>
    </row>
    <row r="256" spans="1:108">
      <c r="A256" s="161"/>
      <c r="B256" s="161"/>
      <c r="C256" s="161"/>
      <c r="D256" s="161"/>
      <c r="E256" s="161"/>
      <c r="F256" s="161"/>
      <c r="G256" s="161"/>
      <c r="H256" s="161"/>
      <c r="I256" s="161"/>
      <c r="J256" s="161"/>
      <c r="K256" s="161"/>
      <c r="L256" s="161"/>
      <c r="M256" s="161"/>
      <c r="N256" s="161"/>
      <c r="O256" s="161"/>
      <c r="P256" s="161"/>
      <c r="Q256" s="161"/>
      <c r="R256" s="161"/>
      <c r="S256" s="161"/>
      <c r="T256" s="161"/>
      <c r="U256" s="161"/>
      <c r="V256" s="161"/>
      <c r="W256" s="161"/>
      <c r="X256" s="161"/>
      <c r="Y256" s="161"/>
      <c r="Z256" s="161"/>
      <c r="AA256" s="161"/>
      <c r="AB256" s="161"/>
      <c r="AC256" s="161"/>
      <c r="AD256" s="161"/>
      <c r="AE256" s="161"/>
      <c r="AF256" s="161"/>
      <c r="AG256" s="161"/>
      <c r="AH256" s="161"/>
      <c r="AI256" s="161"/>
      <c r="AJ256" s="161"/>
      <c r="AK256" s="161"/>
      <c r="AL256" s="161"/>
      <c r="AM256" s="161"/>
      <c r="AN256" s="161"/>
      <c r="AO256" s="161"/>
      <c r="AP256" s="161"/>
      <c r="AQ256" s="161"/>
      <c r="AR256" s="161"/>
      <c r="AS256" s="161"/>
      <c r="AT256" s="161"/>
      <c r="AU256" s="161"/>
      <c r="AV256" s="161"/>
      <c r="AW256" s="161"/>
      <c r="AX256" s="161"/>
      <c r="AY256" s="161"/>
      <c r="AZ256" s="161"/>
      <c r="BA256" s="161"/>
      <c r="BB256" s="161"/>
      <c r="BC256" s="161"/>
      <c r="BD256" s="161"/>
      <c r="BE256" s="161"/>
      <c r="BF256" s="161"/>
      <c r="BG256" s="161"/>
      <c r="BH256" s="161"/>
      <c r="BI256" s="161"/>
      <c r="BJ256" s="161"/>
      <c r="BK256" s="161"/>
      <c r="BL256" s="161"/>
      <c r="BM256" s="161"/>
      <c r="BN256" s="161"/>
      <c r="BO256" s="161"/>
      <c r="BP256" s="161"/>
      <c r="BQ256" s="161"/>
      <c r="BR256" s="161"/>
      <c r="BS256" s="161"/>
      <c r="BT256" s="161"/>
      <c r="BU256" s="161"/>
      <c r="BV256" s="161"/>
      <c r="BW256" s="161"/>
      <c r="BX256" s="161"/>
      <c r="BY256" s="161"/>
      <c r="BZ256" s="161"/>
      <c r="CA256" s="161"/>
      <c r="CB256" s="161"/>
      <c r="CC256" s="161"/>
      <c r="CD256" s="161"/>
      <c r="CE256" s="161"/>
      <c r="CF256" s="161"/>
      <c r="CG256" s="161"/>
      <c r="CH256" s="161"/>
      <c r="CI256" s="161"/>
      <c r="CJ256" s="161"/>
      <c r="CK256" s="161"/>
      <c r="CL256" s="161"/>
      <c r="CM256" s="161"/>
      <c r="CN256" s="161"/>
      <c r="CO256" s="161"/>
      <c r="CP256" s="161"/>
      <c r="CQ256" s="161"/>
      <c r="CR256" s="161"/>
      <c r="CS256" s="161"/>
      <c r="CT256" s="161"/>
      <c r="CU256" s="161"/>
      <c r="CV256" s="161"/>
      <c r="CW256" s="161"/>
      <c r="CX256" s="161"/>
      <c r="CY256" s="161"/>
      <c r="CZ256" s="161"/>
      <c r="DA256" s="161"/>
      <c r="DB256" s="161"/>
      <c r="DC256" s="161"/>
      <c r="DD256" s="161"/>
    </row>
    <row r="257" spans="1:108">
      <c r="A257" s="161"/>
      <c r="B257" s="161"/>
      <c r="C257" s="161"/>
      <c r="D257" s="161"/>
      <c r="E257" s="161"/>
      <c r="F257" s="161"/>
      <c r="G257" s="161"/>
      <c r="H257" s="161"/>
      <c r="I257" s="161"/>
      <c r="J257" s="161"/>
      <c r="K257" s="161"/>
      <c r="L257" s="161"/>
      <c r="M257" s="161"/>
      <c r="N257" s="161"/>
      <c r="O257" s="161"/>
      <c r="P257" s="161"/>
      <c r="Q257" s="161"/>
      <c r="R257" s="161"/>
      <c r="S257" s="161"/>
      <c r="T257" s="161"/>
      <c r="U257" s="161"/>
      <c r="V257" s="161"/>
      <c r="W257" s="161"/>
      <c r="X257" s="161"/>
      <c r="Y257" s="161"/>
      <c r="Z257" s="161"/>
      <c r="AA257" s="161"/>
      <c r="AB257" s="161"/>
      <c r="AC257" s="161"/>
      <c r="AD257" s="161"/>
      <c r="AE257" s="161"/>
      <c r="AF257" s="161"/>
      <c r="AG257" s="161"/>
      <c r="AH257" s="161"/>
      <c r="AI257" s="161"/>
      <c r="AJ257" s="161"/>
      <c r="AK257" s="161"/>
      <c r="AL257" s="161"/>
      <c r="AM257" s="161"/>
      <c r="AN257" s="161"/>
      <c r="AO257" s="161"/>
      <c r="AP257" s="161"/>
      <c r="AQ257" s="161"/>
      <c r="AR257" s="161"/>
      <c r="AS257" s="161"/>
      <c r="AT257" s="161"/>
      <c r="AU257" s="161"/>
      <c r="AV257" s="161"/>
      <c r="AW257" s="161"/>
      <c r="AX257" s="161"/>
      <c r="AY257" s="161"/>
      <c r="AZ257" s="161"/>
      <c r="BA257" s="161"/>
      <c r="BB257" s="161"/>
      <c r="BC257" s="161"/>
      <c r="BD257" s="161"/>
      <c r="BE257" s="161"/>
      <c r="BF257" s="161"/>
      <c r="BG257" s="161"/>
      <c r="BH257" s="161"/>
      <c r="BI257" s="161"/>
      <c r="BJ257" s="161"/>
      <c r="BK257" s="161"/>
      <c r="BL257" s="161"/>
      <c r="BM257" s="161"/>
      <c r="BN257" s="161"/>
      <c r="BO257" s="161"/>
      <c r="BP257" s="161"/>
      <c r="BQ257" s="161"/>
      <c r="BR257" s="161"/>
      <c r="BS257" s="161"/>
      <c r="BT257" s="161"/>
      <c r="BU257" s="161"/>
      <c r="BV257" s="161"/>
      <c r="BW257" s="161"/>
      <c r="BX257" s="161"/>
      <c r="BY257" s="161"/>
      <c r="BZ257" s="161"/>
      <c r="CA257" s="161"/>
      <c r="CB257" s="161"/>
      <c r="CC257" s="161"/>
      <c r="CD257" s="161"/>
      <c r="CE257" s="161"/>
      <c r="CF257" s="161"/>
      <c r="CG257" s="161"/>
      <c r="CH257" s="161"/>
      <c r="CI257" s="161"/>
      <c r="CJ257" s="161"/>
      <c r="CK257" s="161"/>
      <c r="CL257" s="161"/>
      <c r="CM257" s="161"/>
      <c r="CN257" s="161"/>
      <c r="CO257" s="161"/>
      <c r="CP257" s="161"/>
      <c r="CQ257" s="161"/>
      <c r="CR257" s="161"/>
      <c r="CS257" s="161"/>
      <c r="CT257" s="161"/>
      <c r="CU257" s="161"/>
      <c r="CV257" s="161"/>
      <c r="CW257" s="161"/>
      <c r="CX257" s="161"/>
      <c r="CY257" s="161"/>
      <c r="CZ257" s="161"/>
      <c r="DA257" s="161"/>
      <c r="DB257" s="161"/>
      <c r="DC257" s="161"/>
      <c r="DD257" s="161"/>
    </row>
    <row r="258" spans="1:108">
      <c r="A258" s="161"/>
      <c r="B258" s="161"/>
      <c r="C258" s="161"/>
      <c r="D258" s="161"/>
      <c r="E258" s="161"/>
      <c r="F258" s="161"/>
      <c r="G258" s="161"/>
      <c r="H258" s="161"/>
      <c r="I258" s="161"/>
      <c r="J258" s="161"/>
      <c r="K258" s="161"/>
      <c r="L258" s="161"/>
      <c r="M258" s="161"/>
      <c r="N258" s="161"/>
      <c r="O258" s="161"/>
      <c r="P258" s="161"/>
      <c r="Q258" s="161"/>
      <c r="R258" s="161"/>
      <c r="S258" s="161"/>
      <c r="T258" s="161"/>
      <c r="U258" s="161"/>
      <c r="V258" s="161"/>
      <c r="W258" s="161"/>
      <c r="X258" s="161"/>
      <c r="Y258" s="161"/>
      <c r="Z258" s="161"/>
      <c r="AA258" s="161"/>
      <c r="AB258" s="161"/>
      <c r="AC258" s="161"/>
      <c r="AD258" s="161"/>
      <c r="AE258" s="161"/>
      <c r="AF258" s="161"/>
      <c r="AG258" s="161"/>
      <c r="AH258" s="161"/>
      <c r="AI258" s="161"/>
      <c r="AJ258" s="161"/>
      <c r="AK258" s="161"/>
      <c r="AL258" s="161"/>
      <c r="AM258" s="161"/>
      <c r="AN258" s="161"/>
      <c r="AO258" s="161"/>
      <c r="AP258" s="161"/>
      <c r="AQ258" s="161"/>
      <c r="AR258" s="161"/>
      <c r="AS258" s="161"/>
      <c r="AT258" s="161"/>
      <c r="AU258" s="161"/>
      <c r="AV258" s="161"/>
      <c r="AW258" s="161"/>
      <c r="AX258" s="161"/>
      <c r="AY258" s="161"/>
      <c r="AZ258" s="161"/>
      <c r="BA258" s="161"/>
      <c r="BB258" s="161"/>
      <c r="BC258" s="161"/>
      <c r="BD258" s="161"/>
      <c r="BE258" s="161"/>
      <c r="BF258" s="161"/>
      <c r="BG258" s="161"/>
      <c r="BH258" s="161"/>
      <c r="BI258" s="161"/>
      <c r="BJ258" s="161"/>
      <c r="BK258" s="161"/>
      <c r="BL258" s="161"/>
      <c r="BM258" s="161"/>
      <c r="BN258" s="161"/>
      <c r="BO258" s="161"/>
      <c r="BP258" s="161"/>
      <c r="BQ258" s="161"/>
      <c r="BR258" s="161"/>
      <c r="BS258" s="161"/>
      <c r="BT258" s="161"/>
      <c r="BU258" s="161"/>
      <c r="BV258" s="161"/>
      <c r="BW258" s="161"/>
      <c r="BX258" s="161"/>
      <c r="BY258" s="161"/>
      <c r="BZ258" s="161"/>
      <c r="CA258" s="161"/>
      <c r="CB258" s="161"/>
      <c r="CC258" s="161"/>
      <c r="CD258" s="161"/>
      <c r="CE258" s="161"/>
      <c r="CF258" s="161"/>
      <c r="CG258" s="161"/>
      <c r="CH258" s="161"/>
      <c r="CI258" s="161"/>
      <c r="CJ258" s="161"/>
      <c r="CK258" s="161"/>
      <c r="CL258" s="161"/>
      <c r="CM258" s="161"/>
      <c r="CN258" s="161"/>
      <c r="CO258" s="161"/>
      <c r="CP258" s="161"/>
      <c r="CQ258" s="161"/>
      <c r="CR258" s="161"/>
      <c r="CS258" s="161"/>
      <c r="CT258" s="161"/>
      <c r="CU258" s="161"/>
      <c r="CV258" s="161"/>
      <c r="CW258" s="161"/>
      <c r="CX258" s="161"/>
      <c r="CY258" s="161"/>
      <c r="CZ258" s="161"/>
      <c r="DA258" s="161"/>
      <c r="DB258" s="161"/>
      <c r="DC258" s="161"/>
      <c r="DD258" s="161"/>
    </row>
    <row r="259" spans="1:108">
      <c r="A259" s="161"/>
      <c r="B259" s="161"/>
      <c r="C259" s="161"/>
      <c r="D259" s="161"/>
      <c r="E259" s="161"/>
      <c r="F259" s="161"/>
      <c r="G259" s="161"/>
      <c r="H259" s="161"/>
      <c r="I259" s="161"/>
      <c r="J259" s="161"/>
      <c r="K259" s="161"/>
      <c r="L259" s="161"/>
      <c r="M259" s="161"/>
      <c r="N259" s="161"/>
      <c r="O259" s="161"/>
      <c r="P259" s="161"/>
      <c r="Q259" s="161"/>
      <c r="R259" s="161"/>
      <c r="S259" s="161"/>
      <c r="T259" s="161"/>
      <c r="U259" s="161"/>
      <c r="V259" s="161"/>
      <c r="W259" s="161"/>
      <c r="X259" s="161"/>
      <c r="Y259" s="161"/>
      <c r="Z259" s="161"/>
      <c r="AA259" s="161"/>
      <c r="AB259" s="161"/>
      <c r="AC259" s="161"/>
      <c r="AD259" s="161"/>
      <c r="AE259" s="161"/>
      <c r="AF259" s="161"/>
      <c r="AG259" s="161"/>
      <c r="AH259" s="161"/>
      <c r="AI259" s="161"/>
      <c r="AJ259" s="161"/>
      <c r="AK259" s="161"/>
      <c r="AL259" s="161"/>
      <c r="AM259" s="161"/>
      <c r="AN259" s="161"/>
      <c r="AO259" s="161"/>
      <c r="AP259" s="161"/>
      <c r="AQ259" s="161"/>
      <c r="AR259" s="161"/>
      <c r="AS259" s="161"/>
      <c r="AT259" s="161"/>
      <c r="AU259" s="161"/>
      <c r="AV259" s="161"/>
      <c r="AW259" s="161"/>
      <c r="AX259" s="161"/>
      <c r="AY259" s="161"/>
      <c r="AZ259" s="161"/>
      <c r="BA259" s="161"/>
      <c r="BB259" s="161"/>
      <c r="BC259" s="161"/>
      <c r="BD259" s="161"/>
      <c r="BE259" s="161"/>
      <c r="BF259" s="161"/>
      <c r="BG259" s="161"/>
      <c r="BH259" s="161"/>
      <c r="BI259" s="161"/>
      <c r="BJ259" s="161"/>
      <c r="BK259" s="161"/>
      <c r="BL259" s="161"/>
      <c r="BM259" s="161"/>
      <c r="BN259" s="161"/>
      <c r="BO259" s="161"/>
      <c r="BP259" s="161"/>
      <c r="BQ259" s="161"/>
      <c r="BR259" s="161"/>
      <c r="BS259" s="161"/>
      <c r="BT259" s="161"/>
      <c r="BU259" s="161"/>
      <c r="BV259" s="161"/>
      <c r="BW259" s="161"/>
      <c r="BX259" s="161"/>
      <c r="BY259" s="161"/>
      <c r="BZ259" s="161"/>
      <c r="CA259" s="161"/>
      <c r="CB259" s="161"/>
      <c r="CC259" s="161"/>
      <c r="CD259" s="161"/>
      <c r="CE259" s="161"/>
      <c r="CF259" s="161"/>
      <c r="CG259" s="161"/>
      <c r="CH259" s="161"/>
      <c r="CI259" s="161"/>
      <c r="CJ259" s="161"/>
      <c r="CK259" s="161"/>
      <c r="CL259" s="161"/>
      <c r="CM259" s="161"/>
      <c r="CN259" s="161"/>
      <c r="CO259" s="161"/>
      <c r="CP259" s="161"/>
      <c r="CQ259" s="161"/>
      <c r="CR259" s="161"/>
      <c r="CS259" s="161"/>
      <c r="CT259" s="161"/>
      <c r="CU259" s="161"/>
      <c r="CV259" s="161"/>
      <c r="CW259" s="161"/>
      <c r="CX259" s="161"/>
      <c r="CY259" s="161"/>
      <c r="CZ259" s="161"/>
      <c r="DA259" s="161"/>
      <c r="DB259" s="161"/>
      <c r="DC259" s="161"/>
      <c r="DD259" s="161"/>
    </row>
    <row r="260" spans="1:108">
      <c r="A260" s="161"/>
      <c r="B260" s="161"/>
      <c r="C260" s="161"/>
      <c r="D260" s="161"/>
      <c r="E260" s="161"/>
      <c r="F260" s="161"/>
      <c r="G260" s="161"/>
      <c r="H260" s="161"/>
      <c r="I260" s="161"/>
      <c r="J260" s="161"/>
      <c r="K260" s="161"/>
      <c r="L260" s="161"/>
      <c r="M260" s="161"/>
      <c r="N260" s="161"/>
      <c r="O260" s="161"/>
      <c r="P260" s="161"/>
      <c r="Q260" s="161"/>
      <c r="R260" s="161"/>
      <c r="S260" s="161"/>
      <c r="T260" s="161"/>
      <c r="U260" s="161"/>
      <c r="V260" s="161"/>
      <c r="W260" s="161"/>
      <c r="X260" s="161"/>
      <c r="Y260" s="161"/>
      <c r="Z260" s="161"/>
      <c r="AA260" s="161"/>
      <c r="AB260" s="161"/>
      <c r="AC260" s="161"/>
      <c r="AD260" s="161"/>
      <c r="AE260" s="161"/>
      <c r="AF260" s="161"/>
      <c r="AG260" s="161"/>
      <c r="AH260" s="161"/>
      <c r="AI260" s="161"/>
      <c r="AJ260" s="161"/>
      <c r="AK260" s="161"/>
      <c r="AL260" s="161"/>
      <c r="AM260" s="161"/>
      <c r="AN260" s="161"/>
      <c r="AO260" s="161"/>
      <c r="AP260" s="161"/>
      <c r="AQ260" s="161"/>
      <c r="AR260" s="161"/>
      <c r="AS260" s="161"/>
      <c r="AT260" s="161"/>
      <c r="AU260" s="161"/>
      <c r="AV260" s="161"/>
      <c r="AW260" s="161"/>
      <c r="AX260" s="161"/>
      <c r="AY260" s="161"/>
      <c r="AZ260" s="161"/>
      <c r="BA260" s="161"/>
      <c r="BB260" s="161"/>
      <c r="BC260" s="161"/>
      <c r="BD260" s="161"/>
      <c r="BE260" s="161"/>
      <c r="BF260" s="161"/>
      <c r="BG260" s="161"/>
      <c r="BH260" s="161"/>
      <c r="BI260" s="161"/>
      <c r="BJ260" s="161"/>
      <c r="BK260" s="161"/>
      <c r="BL260" s="161"/>
      <c r="BM260" s="161"/>
      <c r="BN260" s="161"/>
      <c r="BO260" s="161"/>
      <c r="BP260" s="161"/>
      <c r="BQ260" s="161"/>
      <c r="BR260" s="161"/>
      <c r="BS260" s="161"/>
      <c r="BT260" s="161"/>
      <c r="BU260" s="161"/>
      <c r="BV260" s="161"/>
      <c r="BW260" s="161"/>
      <c r="BX260" s="161"/>
      <c r="BY260" s="161"/>
      <c r="BZ260" s="161"/>
      <c r="CA260" s="161"/>
      <c r="CB260" s="161"/>
      <c r="CC260" s="161"/>
      <c r="CD260" s="161"/>
      <c r="CE260" s="161"/>
      <c r="CF260" s="161"/>
      <c r="CG260" s="161"/>
      <c r="CH260" s="161"/>
      <c r="CI260" s="161"/>
      <c r="CJ260" s="161"/>
      <c r="CK260" s="161"/>
      <c r="CL260" s="161"/>
      <c r="CM260" s="161"/>
      <c r="CN260" s="161"/>
      <c r="CO260" s="161"/>
      <c r="CP260" s="161"/>
      <c r="CQ260" s="161"/>
      <c r="CR260" s="161"/>
      <c r="CS260" s="161"/>
      <c r="CT260" s="161"/>
      <c r="CU260" s="161"/>
      <c r="CV260" s="161"/>
      <c r="CW260" s="161"/>
      <c r="CX260" s="161"/>
      <c r="CY260" s="161"/>
      <c r="CZ260" s="161"/>
      <c r="DA260" s="161"/>
      <c r="DB260" s="161"/>
      <c r="DC260" s="161"/>
      <c r="DD260" s="161"/>
    </row>
    <row r="261" spans="1:108">
      <c r="A261" s="161"/>
      <c r="B261" s="161"/>
      <c r="C261" s="161"/>
      <c r="D261" s="161"/>
      <c r="E261" s="161"/>
      <c r="F261" s="161"/>
      <c r="G261" s="161"/>
      <c r="H261" s="161"/>
      <c r="I261" s="161"/>
      <c r="J261" s="161"/>
      <c r="K261" s="161"/>
      <c r="L261" s="161"/>
      <c r="M261" s="161"/>
      <c r="N261" s="161"/>
      <c r="O261" s="161"/>
      <c r="P261" s="161"/>
      <c r="Q261" s="161"/>
      <c r="R261" s="161"/>
      <c r="S261" s="161"/>
      <c r="T261" s="161"/>
      <c r="U261" s="161"/>
      <c r="V261" s="161"/>
      <c r="W261" s="161"/>
      <c r="X261" s="161"/>
      <c r="Y261" s="161"/>
      <c r="Z261" s="161"/>
      <c r="AA261" s="161"/>
      <c r="AB261" s="161"/>
      <c r="AC261" s="161"/>
      <c r="AD261" s="161"/>
      <c r="AE261" s="161"/>
      <c r="AF261" s="161"/>
      <c r="AG261" s="161"/>
      <c r="AH261" s="161"/>
      <c r="AI261" s="161"/>
      <c r="AJ261" s="161"/>
      <c r="AK261" s="161"/>
      <c r="AL261" s="161"/>
      <c r="AM261" s="161"/>
      <c r="AN261" s="161"/>
      <c r="AO261" s="161"/>
      <c r="AP261" s="161"/>
      <c r="AQ261" s="161"/>
      <c r="AR261" s="161"/>
      <c r="AS261" s="161"/>
      <c r="AT261" s="161"/>
      <c r="AU261" s="161"/>
      <c r="AV261" s="161"/>
      <c r="AW261" s="161"/>
      <c r="AX261" s="161"/>
      <c r="AY261" s="161"/>
      <c r="AZ261" s="161"/>
      <c r="BA261" s="161"/>
      <c r="BB261" s="161"/>
      <c r="BC261" s="161"/>
      <c r="BD261" s="161"/>
      <c r="BE261" s="161"/>
      <c r="BF261" s="161"/>
      <c r="BG261" s="161"/>
      <c r="BH261" s="161"/>
      <c r="BI261" s="161"/>
      <c r="BJ261" s="161"/>
      <c r="BK261" s="161"/>
      <c r="BL261" s="161"/>
      <c r="BM261" s="161"/>
      <c r="BN261" s="161"/>
      <c r="BO261" s="161"/>
      <c r="BP261" s="161"/>
      <c r="BQ261" s="161"/>
      <c r="BR261" s="161"/>
      <c r="BS261" s="161"/>
      <c r="BT261" s="161"/>
      <c r="BU261" s="161"/>
      <c r="BV261" s="161"/>
      <c r="BW261" s="161"/>
      <c r="BX261" s="161"/>
      <c r="BY261" s="161"/>
      <c r="BZ261" s="161"/>
      <c r="CA261" s="161"/>
      <c r="CB261" s="161"/>
      <c r="CC261" s="161"/>
      <c r="CD261" s="161"/>
      <c r="CE261" s="161"/>
      <c r="CF261" s="161"/>
      <c r="CG261" s="161"/>
      <c r="CH261" s="161"/>
      <c r="CI261" s="161"/>
      <c r="CJ261" s="161"/>
      <c r="CK261" s="161"/>
      <c r="CL261" s="161"/>
      <c r="CM261" s="161"/>
      <c r="CN261" s="161"/>
      <c r="CO261" s="161"/>
      <c r="CP261" s="161"/>
      <c r="CQ261" s="161"/>
      <c r="CR261" s="161"/>
      <c r="CS261" s="161"/>
      <c r="CT261" s="161"/>
      <c r="CU261" s="161"/>
      <c r="CV261" s="161"/>
      <c r="CW261" s="161"/>
      <c r="CX261" s="161"/>
      <c r="CY261" s="161"/>
      <c r="CZ261" s="161"/>
      <c r="DA261" s="161"/>
      <c r="DB261" s="161"/>
      <c r="DC261" s="161"/>
      <c r="DD261" s="161"/>
    </row>
    <row r="262" spans="1:108">
      <c r="A262" s="161"/>
      <c r="B262" s="161"/>
      <c r="C262" s="161"/>
      <c r="D262" s="161"/>
      <c r="E262" s="161"/>
      <c r="F262" s="161"/>
      <c r="G262" s="161"/>
      <c r="H262" s="161"/>
      <c r="I262" s="161"/>
      <c r="J262" s="161"/>
      <c r="K262" s="161"/>
      <c r="L262" s="161"/>
      <c r="M262" s="161"/>
      <c r="N262" s="161"/>
      <c r="O262" s="161"/>
      <c r="P262" s="161"/>
      <c r="Q262" s="161"/>
      <c r="R262" s="161"/>
      <c r="S262" s="161"/>
      <c r="T262" s="161"/>
      <c r="U262" s="161"/>
      <c r="V262" s="161"/>
      <c r="W262" s="161"/>
      <c r="X262" s="161"/>
      <c r="Y262" s="161"/>
      <c r="Z262" s="161"/>
      <c r="AA262" s="161"/>
      <c r="AB262" s="161"/>
      <c r="AC262" s="161"/>
      <c r="AD262" s="161"/>
      <c r="AE262" s="161"/>
      <c r="AF262" s="161"/>
      <c r="AG262" s="161"/>
      <c r="AH262" s="161"/>
      <c r="AI262" s="161"/>
      <c r="AJ262" s="161"/>
      <c r="AK262" s="161"/>
      <c r="AL262" s="161"/>
      <c r="AM262" s="161"/>
      <c r="AN262" s="161"/>
      <c r="AO262" s="161"/>
      <c r="AP262" s="161"/>
      <c r="AQ262" s="161"/>
      <c r="AR262" s="161"/>
      <c r="AS262" s="161"/>
      <c r="AT262" s="161"/>
      <c r="AU262" s="161"/>
      <c r="AV262" s="161"/>
      <c r="AW262" s="161"/>
      <c r="AX262" s="161"/>
      <c r="AY262" s="161"/>
      <c r="AZ262" s="161"/>
      <c r="BA262" s="161"/>
      <c r="BB262" s="161"/>
      <c r="BC262" s="161"/>
      <c r="BD262" s="161"/>
      <c r="BE262" s="161"/>
      <c r="BF262" s="161"/>
      <c r="BG262" s="161"/>
      <c r="BH262" s="161"/>
      <c r="BI262" s="161"/>
      <c r="BJ262" s="161"/>
      <c r="BK262" s="161"/>
      <c r="BL262" s="161"/>
      <c r="BM262" s="161"/>
      <c r="BN262" s="161"/>
      <c r="BO262" s="161"/>
      <c r="BP262" s="161"/>
      <c r="BQ262" s="161"/>
      <c r="BR262" s="161"/>
      <c r="BS262" s="161"/>
      <c r="BT262" s="161"/>
      <c r="BU262" s="161"/>
      <c r="BV262" s="161"/>
      <c r="BW262" s="161"/>
      <c r="BX262" s="161"/>
      <c r="BY262" s="161"/>
      <c r="BZ262" s="161"/>
      <c r="CA262" s="161"/>
      <c r="CB262" s="161"/>
      <c r="CC262" s="161"/>
      <c r="CD262" s="161"/>
      <c r="CE262" s="161"/>
      <c r="CF262" s="161"/>
      <c r="CG262" s="161"/>
      <c r="CH262" s="161"/>
      <c r="CI262" s="161"/>
      <c r="CJ262" s="161"/>
      <c r="CK262" s="161"/>
      <c r="CL262" s="161"/>
      <c r="CM262" s="161"/>
      <c r="CN262" s="161"/>
      <c r="CO262" s="161"/>
      <c r="CP262" s="161"/>
      <c r="CQ262" s="161"/>
      <c r="CR262" s="161"/>
      <c r="CS262" s="161"/>
      <c r="CT262" s="161"/>
      <c r="CU262" s="161"/>
      <c r="CV262" s="161"/>
      <c r="CW262" s="161"/>
      <c r="CX262" s="161"/>
      <c r="CY262" s="161"/>
      <c r="CZ262" s="161"/>
      <c r="DA262" s="161"/>
      <c r="DB262" s="161"/>
      <c r="DC262" s="161"/>
      <c r="DD262" s="161"/>
    </row>
    <row r="263" spans="1:108">
      <c r="A263" s="161"/>
      <c r="B263" s="161"/>
      <c r="C263" s="161"/>
      <c r="D263" s="161"/>
      <c r="E263" s="161"/>
      <c r="F263" s="161"/>
      <c r="G263" s="161"/>
      <c r="H263" s="161"/>
      <c r="I263" s="161"/>
      <c r="J263" s="161"/>
      <c r="K263" s="161"/>
      <c r="L263" s="161"/>
      <c r="M263" s="161"/>
      <c r="N263" s="161"/>
      <c r="O263" s="161"/>
      <c r="P263" s="161"/>
      <c r="Q263" s="161"/>
      <c r="R263" s="161"/>
      <c r="S263" s="161"/>
      <c r="T263" s="161"/>
      <c r="U263" s="161"/>
      <c r="V263" s="161"/>
      <c r="W263" s="161"/>
      <c r="X263" s="161"/>
      <c r="Y263" s="161"/>
      <c r="Z263" s="161"/>
      <c r="AA263" s="161"/>
      <c r="AB263" s="161"/>
      <c r="AC263" s="161"/>
      <c r="AD263" s="161"/>
      <c r="AE263" s="161"/>
      <c r="AF263" s="161"/>
      <c r="AG263" s="161"/>
      <c r="AH263" s="161"/>
      <c r="AI263" s="161"/>
      <c r="AJ263" s="161"/>
      <c r="AK263" s="161"/>
      <c r="AL263" s="161"/>
      <c r="AM263" s="161"/>
      <c r="AN263" s="161"/>
      <c r="AO263" s="161"/>
      <c r="AP263" s="161"/>
      <c r="AQ263" s="161"/>
      <c r="AR263" s="161"/>
      <c r="AS263" s="161"/>
      <c r="AT263" s="161"/>
      <c r="AU263" s="161"/>
      <c r="AV263" s="161"/>
      <c r="AW263" s="161"/>
      <c r="AX263" s="161"/>
      <c r="AY263" s="161"/>
      <c r="AZ263" s="161"/>
      <c r="BA263" s="161"/>
      <c r="BB263" s="161"/>
      <c r="BC263" s="161"/>
      <c r="BD263" s="161"/>
      <c r="BE263" s="161"/>
      <c r="BF263" s="161"/>
      <c r="BG263" s="161"/>
      <c r="BH263" s="161"/>
      <c r="BI263" s="161"/>
      <c r="BJ263" s="161"/>
      <c r="BK263" s="161"/>
      <c r="BL263" s="161"/>
      <c r="BM263" s="161"/>
      <c r="BN263" s="161"/>
      <c r="BO263" s="161"/>
      <c r="BP263" s="161"/>
      <c r="BQ263" s="161"/>
      <c r="BR263" s="161"/>
      <c r="BS263" s="161"/>
      <c r="BT263" s="161"/>
      <c r="BU263" s="161"/>
      <c r="BV263" s="161"/>
      <c r="BW263" s="161"/>
      <c r="BX263" s="161"/>
      <c r="BY263" s="161"/>
      <c r="BZ263" s="161"/>
      <c r="CA263" s="161"/>
      <c r="CB263" s="161"/>
      <c r="CC263" s="161"/>
      <c r="CD263" s="161"/>
      <c r="CE263" s="161"/>
      <c r="CF263" s="161"/>
      <c r="CG263" s="161"/>
      <c r="CH263" s="161"/>
      <c r="CI263" s="161"/>
      <c r="CJ263" s="161"/>
      <c r="CK263" s="161"/>
      <c r="CL263" s="161"/>
      <c r="CM263" s="161"/>
      <c r="CN263" s="161"/>
      <c r="CO263" s="161"/>
      <c r="CP263" s="161"/>
      <c r="CQ263" s="161"/>
      <c r="CR263" s="161"/>
      <c r="CS263" s="161"/>
      <c r="CT263" s="161"/>
      <c r="CU263" s="161"/>
      <c r="CV263" s="161"/>
      <c r="CW263" s="161"/>
      <c r="CX263" s="161"/>
      <c r="CY263" s="161"/>
      <c r="CZ263" s="161"/>
      <c r="DA263" s="161"/>
      <c r="DB263" s="161"/>
      <c r="DC263" s="161"/>
      <c r="DD263" s="161"/>
    </row>
    <row r="264" spans="1:108">
      <c r="A264" s="161"/>
      <c r="B264" s="161"/>
      <c r="C264" s="161"/>
      <c r="D264" s="161"/>
      <c r="E264" s="161"/>
      <c r="F264" s="161"/>
      <c r="G264" s="161"/>
      <c r="H264" s="161"/>
      <c r="I264" s="161"/>
      <c r="J264" s="161"/>
      <c r="K264" s="161"/>
      <c r="L264" s="161"/>
      <c r="M264" s="161"/>
      <c r="N264" s="161"/>
      <c r="O264" s="161"/>
      <c r="P264" s="161"/>
      <c r="Q264" s="161"/>
      <c r="R264" s="161"/>
      <c r="S264" s="161"/>
      <c r="T264" s="161"/>
      <c r="U264" s="161"/>
      <c r="V264" s="161"/>
      <c r="W264" s="161"/>
      <c r="X264" s="161"/>
      <c r="Y264" s="161"/>
      <c r="Z264" s="161"/>
      <c r="AA264" s="161"/>
      <c r="AB264" s="161"/>
      <c r="AC264" s="161"/>
      <c r="AD264" s="161"/>
      <c r="AE264" s="161"/>
      <c r="AF264" s="161"/>
      <c r="AG264" s="161"/>
      <c r="AH264" s="161"/>
      <c r="AI264" s="161"/>
      <c r="AJ264" s="161"/>
      <c r="AK264" s="161"/>
      <c r="AL264" s="161"/>
      <c r="AM264" s="161"/>
      <c r="AN264" s="161"/>
      <c r="AO264" s="161"/>
      <c r="AP264" s="161"/>
      <c r="AQ264" s="161"/>
      <c r="AR264" s="161"/>
      <c r="AS264" s="161"/>
      <c r="AT264" s="161"/>
      <c r="AU264" s="161"/>
      <c r="AV264" s="161"/>
      <c r="AW264" s="161"/>
      <c r="AX264" s="161"/>
      <c r="AY264" s="161"/>
      <c r="AZ264" s="161"/>
      <c r="BA264" s="161"/>
      <c r="BB264" s="161"/>
      <c r="BC264" s="161"/>
      <c r="BD264" s="161"/>
      <c r="BE264" s="161"/>
      <c r="BF264" s="161"/>
      <c r="BG264" s="161"/>
      <c r="BH264" s="161"/>
      <c r="BI264" s="161"/>
      <c r="BJ264" s="161"/>
      <c r="BK264" s="161"/>
      <c r="BL264" s="161"/>
      <c r="BM264" s="161"/>
      <c r="BN264" s="161"/>
      <c r="BO264" s="161"/>
      <c r="BP264" s="161"/>
      <c r="BQ264" s="161"/>
      <c r="BR264" s="161"/>
      <c r="BS264" s="161"/>
      <c r="BT264" s="161"/>
      <c r="BU264" s="161"/>
      <c r="BV264" s="161"/>
      <c r="BW264" s="161"/>
      <c r="BX264" s="161"/>
      <c r="BY264" s="161"/>
      <c r="BZ264" s="161"/>
      <c r="CA264" s="161"/>
      <c r="CB264" s="161"/>
      <c r="CC264" s="161"/>
      <c r="CD264" s="161"/>
      <c r="CE264" s="161"/>
      <c r="CF264" s="161"/>
      <c r="CG264" s="161"/>
      <c r="CH264" s="161"/>
      <c r="CI264" s="161"/>
      <c r="CJ264" s="161"/>
      <c r="CK264" s="161"/>
      <c r="CL264" s="161"/>
      <c r="CM264" s="161"/>
      <c r="CN264" s="161"/>
      <c r="CO264" s="161"/>
      <c r="CP264" s="161"/>
      <c r="CQ264" s="161"/>
      <c r="CR264" s="161"/>
      <c r="CS264" s="161"/>
      <c r="CT264" s="161"/>
      <c r="CU264" s="161"/>
      <c r="CV264" s="161"/>
      <c r="CW264" s="161"/>
      <c r="CX264" s="161"/>
      <c r="CY264" s="161"/>
      <c r="CZ264" s="161"/>
      <c r="DA264" s="161"/>
      <c r="DB264" s="161"/>
      <c r="DC264" s="161"/>
      <c r="DD264" s="161"/>
    </row>
    <row r="265" spans="1:108">
      <c r="A265" s="161"/>
      <c r="B265" s="161"/>
      <c r="C265" s="161"/>
      <c r="D265" s="161"/>
      <c r="E265" s="161"/>
      <c r="F265" s="161"/>
      <c r="G265" s="161"/>
      <c r="H265" s="161"/>
      <c r="I265" s="161"/>
      <c r="J265" s="161"/>
      <c r="K265" s="161"/>
      <c r="L265" s="161"/>
      <c r="M265" s="161"/>
      <c r="N265" s="161"/>
      <c r="O265" s="161"/>
      <c r="P265" s="161"/>
      <c r="Q265" s="161"/>
      <c r="R265" s="161"/>
      <c r="S265" s="161"/>
      <c r="T265" s="161"/>
      <c r="U265" s="161"/>
      <c r="V265" s="161"/>
      <c r="W265" s="161"/>
      <c r="X265" s="161"/>
      <c r="Y265" s="161"/>
      <c r="Z265" s="161"/>
      <c r="AA265" s="161"/>
      <c r="AB265" s="161"/>
      <c r="AC265" s="161"/>
      <c r="AD265" s="161"/>
      <c r="AE265" s="161"/>
      <c r="AF265" s="161"/>
      <c r="AG265" s="161"/>
      <c r="AH265" s="161"/>
      <c r="AI265" s="161"/>
      <c r="AJ265" s="161"/>
      <c r="AK265" s="161"/>
      <c r="AL265" s="161"/>
      <c r="AM265" s="161"/>
      <c r="AN265" s="161"/>
      <c r="AO265" s="161"/>
      <c r="AP265" s="161"/>
      <c r="AQ265" s="161"/>
      <c r="AR265" s="161"/>
      <c r="AS265" s="161"/>
      <c r="AT265" s="161"/>
      <c r="AU265" s="161"/>
      <c r="AV265" s="161"/>
      <c r="AW265" s="161"/>
      <c r="AX265" s="161"/>
      <c r="AY265" s="161"/>
      <c r="AZ265" s="161"/>
      <c r="BA265" s="161"/>
      <c r="BB265" s="161"/>
      <c r="BC265" s="161"/>
      <c r="BD265" s="161"/>
      <c r="BE265" s="161"/>
      <c r="BF265" s="161"/>
      <c r="BG265" s="161"/>
      <c r="BH265" s="161"/>
      <c r="BI265" s="161"/>
      <c r="BJ265" s="161"/>
      <c r="BK265" s="161"/>
      <c r="BL265" s="161"/>
      <c r="BM265" s="161"/>
      <c r="BN265" s="161"/>
      <c r="BO265" s="161"/>
      <c r="BP265" s="161"/>
      <c r="BQ265" s="161"/>
      <c r="BR265" s="161"/>
      <c r="BS265" s="161"/>
      <c r="BT265" s="161"/>
      <c r="BU265" s="161"/>
      <c r="BV265" s="161"/>
      <c r="BW265" s="161"/>
      <c r="BX265" s="161"/>
      <c r="BY265" s="161"/>
      <c r="BZ265" s="161"/>
      <c r="CA265" s="161"/>
      <c r="CB265" s="161"/>
      <c r="CC265" s="161"/>
      <c r="CD265" s="161"/>
      <c r="CE265" s="161"/>
      <c r="CF265" s="161"/>
      <c r="CG265" s="161"/>
      <c r="CH265" s="161"/>
      <c r="CI265" s="161"/>
      <c r="CJ265" s="161"/>
      <c r="CK265" s="161"/>
      <c r="CL265" s="161"/>
      <c r="CM265" s="161"/>
      <c r="CN265" s="161"/>
      <c r="CO265" s="161"/>
      <c r="CP265" s="161"/>
      <c r="CQ265" s="161"/>
      <c r="CR265" s="161"/>
      <c r="CS265" s="161"/>
      <c r="CT265" s="161"/>
      <c r="CU265" s="161"/>
      <c r="CV265" s="161"/>
      <c r="CW265" s="161"/>
      <c r="CX265" s="161"/>
      <c r="CY265" s="161"/>
      <c r="CZ265" s="161"/>
      <c r="DA265" s="161"/>
      <c r="DB265" s="161"/>
      <c r="DC265" s="161"/>
      <c r="DD265" s="161"/>
    </row>
    <row r="266" spans="1:108">
      <c r="A266" s="161"/>
      <c r="B266" s="161"/>
      <c r="C266" s="161"/>
      <c r="D266" s="161"/>
      <c r="E266" s="161"/>
      <c r="F266" s="161"/>
      <c r="G266" s="161"/>
      <c r="H266" s="161"/>
      <c r="I266" s="161"/>
      <c r="J266" s="161"/>
      <c r="K266" s="161"/>
      <c r="L266" s="161"/>
      <c r="M266" s="161"/>
      <c r="N266" s="161"/>
      <c r="O266" s="161"/>
      <c r="P266" s="161"/>
      <c r="Q266" s="161"/>
      <c r="R266" s="161"/>
      <c r="S266" s="161"/>
      <c r="T266" s="161"/>
      <c r="U266" s="161"/>
      <c r="V266" s="161"/>
      <c r="W266" s="161"/>
      <c r="X266" s="161"/>
      <c r="Y266" s="161"/>
      <c r="Z266" s="161"/>
      <c r="AA266" s="161"/>
      <c r="AB266" s="161"/>
      <c r="AC266" s="161"/>
      <c r="AD266" s="161"/>
      <c r="AE266" s="161"/>
      <c r="AF266" s="161"/>
      <c r="AG266" s="161"/>
      <c r="AH266" s="161"/>
      <c r="AI266" s="161"/>
      <c r="AJ266" s="161"/>
      <c r="AK266" s="161"/>
      <c r="AL266" s="161"/>
      <c r="AM266" s="161"/>
      <c r="AN266" s="161"/>
      <c r="AO266" s="161"/>
      <c r="AP266" s="161"/>
      <c r="AQ266" s="161"/>
      <c r="AR266" s="161"/>
      <c r="AS266" s="161"/>
      <c r="AT266" s="161"/>
      <c r="AU266" s="161"/>
      <c r="AV266" s="161"/>
      <c r="AW266" s="161"/>
      <c r="AX266" s="161"/>
      <c r="AY266" s="161"/>
      <c r="AZ266" s="161"/>
      <c r="BA266" s="161"/>
      <c r="BB266" s="161"/>
      <c r="BC266" s="161"/>
      <c r="BD266" s="161"/>
      <c r="BE266" s="161"/>
      <c r="BF266" s="161"/>
      <c r="BG266" s="161"/>
      <c r="BH266" s="161"/>
      <c r="BI266" s="161"/>
      <c r="BJ266" s="161"/>
      <c r="BK266" s="161"/>
      <c r="BL266" s="161"/>
      <c r="BM266" s="161"/>
      <c r="BN266" s="161"/>
      <c r="BO266" s="161"/>
      <c r="BP266" s="161"/>
      <c r="BQ266" s="161"/>
      <c r="BR266" s="161"/>
      <c r="BS266" s="161"/>
      <c r="BT266" s="161"/>
      <c r="BU266" s="161"/>
      <c r="BV266" s="161"/>
      <c r="BW266" s="161"/>
      <c r="BX266" s="161"/>
      <c r="BY266" s="161"/>
      <c r="BZ266" s="161"/>
      <c r="CA266" s="161"/>
      <c r="CB266" s="161"/>
      <c r="CC266" s="161"/>
      <c r="CD266" s="161"/>
      <c r="CE266" s="161"/>
      <c r="CF266" s="161"/>
      <c r="CG266" s="161"/>
      <c r="CH266" s="161"/>
      <c r="CI266" s="161"/>
      <c r="CJ266" s="161"/>
      <c r="CK266" s="161"/>
      <c r="CL266" s="161"/>
      <c r="CM266" s="161"/>
      <c r="CN266" s="161"/>
      <c r="CO266" s="161"/>
      <c r="CP266" s="161"/>
      <c r="CQ266" s="161"/>
      <c r="CR266" s="161"/>
      <c r="CS266" s="161"/>
      <c r="CT266" s="161"/>
      <c r="CU266" s="161"/>
      <c r="CV266" s="161"/>
      <c r="CW266" s="161"/>
      <c r="CX266" s="161"/>
      <c r="CY266" s="161"/>
      <c r="CZ266" s="161"/>
      <c r="DA266" s="161"/>
      <c r="DB266" s="161"/>
      <c r="DC266" s="161"/>
      <c r="DD266" s="161"/>
    </row>
    <row r="267" spans="1:108">
      <c r="A267" s="161"/>
      <c r="B267" s="161"/>
      <c r="C267" s="161"/>
      <c r="D267" s="161"/>
      <c r="E267" s="161"/>
      <c r="F267" s="161"/>
      <c r="G267" s="161"/>
      <c r="H267" s="161"/>
      <c r="I267" s="161"/>
      <c r="J267" s="161"/>
      <c r="K267" s="161"/>
      <c r="L267" s="161"/>
      <c r="M267" s="161"/>
      <c r="N267" s="161"/>
      <c r="O267" s="161"/>
      <c r="P267" s="161"/>
      <c r="Q267" s="161"/>
      <c r="R267" s="161"/>
      <c r="S267" s="161"/>
      <c r="T267" s="161"/>
      <c r="U267" s="161"/>
      <c r="V267" s="161"/>
      <c r="W267" s="161"/>
      <c r="X267" s="161"/>
      <c r="Y267" s="161"/>
      <c r="Z267" s="161"/>
      <c r="AA267" s="161"/>
      <c r="AB267" s="161"/>
      <c r="AC267" s="161"/>
      <c r="AD267" s="161"/>
      <c r="AE267" s="161"/>
      <c r="AF267" s="161"/>
      <c r="AG267" s="161"/>
      <c r="AH267" s="161"/>
      <c r="AI267" s="161"/>
      <c r="AJ267" s="161"/>
      <c r="AK267" s="161"/>
      <c r="AL267" s="161"/>
      <c r="AM267" s="161"/>
      <c r="AN267" s="161"/>
      <c r="AO267" s="161"/>
      <c r="AP267" s="161"/>
      <c r="AQ267" s="161"/>
      <c r="AR267" s="161"/>
      <c r="AS267" s="161"/>
      <c r="AT267" s="161"/>
      <c r="AU267" s="161"/>
      <c r="AV267" s="161"/>
      <c r="AW267" s="161"/>
      <c r="AX267" s="161"/>
      <c r="AY267" s="161"/>
      <c r="AZ267" s="161"/>
      <c r="BA267" s="161"/>
      <c r="BB267" s="161"/>
      <c r="BC267" s="161"/>
      <c r="BD267" s="161"/>
      <c r="BE267" s="161"/>
      <c r="BF267" s="161"/>
      <c r="BG267" s="161"/>
      <c r="BH267" s="161"/>
      <c r="BI267" s="161"/>
      <c r="BJ267" s="161"/>
      <c r="BK267" s="161"/>
      <c r="BL267" s="161"/>
      <c r="BM267" s="161"/>
      <c r="BN267" s="161"/>
      <c r="BO267" s="161"/>
      <c r="BP267" s="161"/>
      <c r="BQ267" s="161"/>
      <c r="BR267" s="161"/>
      <c r="BS267" s="161"/>
      <c r="BT267" s="161"/>
      <c r="BU267" s="161"/>
      <c r="BV267" s="161"/>
      <c r="BW267" s="161"/>
      <c r="BX267" s="161"/>
      <c r="BY267" s="161"/>
      <c r="BZ267" s="161"/>
      <c r="CA267" s="161"/>
      <c r="CB267" s="161"/>
      <c r="CC267" s="161"/>
      <c r="CD267" s="161"/>
      <c r="CE267" s="161"/>
      <c r="CF267" s="161"/>
      <c r="CG267" s="161"/>
      <c r="CH267" s="161"/>
      <c r="CI267" s="161"/>
      <c r="CJ267" s="161"/>
      <c r="CK267" s="161"/>
      <c r="CL267" s="161"/>
      <c r="CM267" s="161"/>
      <c r="CN267" s="161"/>
      <c r="CO267" s="161"/>
      <c r="CP267" s="161"/>
      <c r="CQ267" s="161"/>
      <c r="CR267" s="161"/>
      <c r="CS267" s="161"/>
      <c r="CT267" s="161"/>
      <c r="CU267" s="161"/>
      <c r="CV267" s="161"/>
      <c r="CW267" s="161"/>
      <c r="CX267" s="161"/>
      <c r="CY267" s="161"/>
      <c r="CZ267" s="161"/>
      <c r="DA267" s="161"/>
      <c r="DB267" s="161"/>
      <c r="DC267" s="161"/>
      <c r="DD267" s="161"/>
    </row>
    <row r="268" spans="1:108">
      <c r="A268" s="161"/>
      <c r="B268" s="161"/>
      <c r="C268" s="161"/>
      <c r="D268" s="161"/>
      <c r="E268" s="161"/>
      <c r="F268" s="161"/>
      <c r="G268" s="161"/>
      <c r="H268" s="161"/>
      <c r="I268" s="161"/>
      <c r="J268" s="161"/>
      <c r="K268" s="161"/>
      <c r="L268" s="161"/>
      <c r="M268" s="161"/>
      <c r="N268" s="161"/>
      <c r="O268" s="161"/>
      <c r="P268" s="161"/>
      <c r="Q268" s="161"/>
      <c r="R268" s="161"/>
      <c r="S268" s="161"/>
      <c r="T268" s="161"/>
      <c r="U268" s="161"/>
      <c r="V268" s="161"/>
      <c r="W268" s="161"/>
      <c r="X268" s="161"/>
      <c r="Y268" s="161"/>
      <c r="Z268" s="161"/>
      <c r="AA268" s="161"/>
      <c r="AB268" s="161"/>
      <c r="AC268" s="161"/>
      <c r="AD268" s="161"/>
      <c r="AE268" s="161"/>
      <c r="AF268" s="161"/>
      <c r="AG268" s="161"/>
      <c r="AH268" s="161"/>
      <c r="AI268" s="161"/>
      <c r="AJ268" s="161"/>
      <c r="AK268" s="161"/>
      <c r="AL268" s="161"/>
      <c r="AM268" s="161"/>
      <c r="AN268" s="161"/>
      <c r="AO268" s="161"/>
      <c r="AP268" s="161"/>
      <c r="AQ268" s="161"/>
      <c r="AR268" s="161"/>
      <c r="AS268" s="161"/>
      <c r="AT268" s="161"/>
      <c r="AU268" s="161"/>
      <c r="AV268" s="161"/>
      <c r="AW268" s="161"/>
      <c r="AX268" s="161"/>
      <c r="AY268" s="161"/>
      <c r="AZ268" s="161"/>
      <c r="BA268" s="161"/>
      <c r="BB268" s="161"/>
      <c r="BC268" s="161"/>
      <c r="BD268" s="161"/>
      <c r="BE268" s="161"/>
      <c r="BF268" s="161"/>
      <c r="BG268" s="161"/>
      <c r="BH268" s="161"/>
      <c r="BI268" s="161"/>
      <c r="BJ268" s="161"/>
      <c r="BK268" s="161"/>
      <c r="BL268" s="161"/>
      <c r="BM268" s="161"/>
      <c r="BN268" s="161"/>
      <c r="BO268" s="161"/>
      <c r="BP268" s="161"/>
      <c r="BQ268" s="161"/>
      <c r="BR268" s="161"/>
      <c r="BS268" s="161"/>
      <c r="BT268" s="161"/>
      <c r="BU268" s="161"/>
      <c r="BV268" s="161"/>
      <c r="BW268" s="161"/>
      <c r="BX268" s="161"/>
      <c r="BY268" s="161"/>
      <c r="BZ268" s="161"/>
      <c r="CA268" s="161"/>
      <c r="CB268" s="161"/>
      <c r="CC268" s="161"/>
      <c r="CD268" s="161"/>
      <c r="CE268" s="161"/>
      <c r="CF268" s="161"/>
      <c r="CG268" s="161"/>
      <c r="CH268" s="161"/>
      <c r="CI268" s="161"/>
      <c r="CJ268" s="161"/>
      <c r="CK268" s="161"/>
      <c r="CL268" s="161"/>
      <c r="CM268" s="161"/>
      <c r="CN268" s="161"/>
      <c r="CO268" s="161"/>
      <c r="CP268" s="161"/>
      <c r="CQ268" s="161"/>
      <c r="CR268" s="161"/>
      <c r="CS268" s="161"/>
      <c r="CT268" s="161"/>
      <c r="CU268" s="161"/>
      <c r="CV268" s="161"/>
      <c r="CW268" s="161"/>
      <c r="CX268" s="161"/>
      <c r="CY268" s="161"/>
      <c r="CZ268" s="161"/>
      <c r="DA268" s="161"/>
      <c r="DB268" s="161"/>
      <c r="DC268" s="161"/>
      <c r="DD268" s="161"/>
    </row>
    <row r="269" spans="1:108">
      <c r="A269" s="161"/>
      <c r="B269" s="161"/>
      <c r="C269" s="161"/>
      <c r="D269" s="161"/>
      <c r="E269" s="161"/>
      <c r="F269" s="161"/>
      <c r="G269" s="161"/>
      <c r="H269" s="161"/>
      <c r="I269" s="161"/>
      <c r="J269" s="161"/>
      <c r="K269" s="161"/>
      <c r="L269" s="161"/>
      <c r="M269" s="161"/>
      <c r="N269" s="161"/>
      <c r="O269" s="161"/>
      <c r="P269" s="161"/>
      <c r="Q269" s="161"/>
      <c r="R269" s="161"/>
      <c r="S269" s="161"/>
      <c r="T269" s="161"/>
      <c r="U269" s="161"/>
      <c r="V269" s="161"/>
      <c r="W269" s="161"/>
      <c r="X269" s="161"/>
      <c r="Y269" s="161"/>
      <c r="Z269" s="161"/>
      <c r="AA269" s="161"/>
      <c r="AB269" s="161"/>
      <c r="AC269" s="161"/>
      <c r="AD269" s="161"/>
      <c r="AE269" s="161"/>
      <c r="AF269" s="161"/>
      <c r="AG269" s="161"/>
      <c r="AH269" s="161"/>
      <c r="AI269" s="161"/>
      <c r="AJ269" s="161"/>
      <c r="AK269" s="161"/>
      <c r="AL269" s="161"/>
      <c r="AM269" s="161"/>
      <c r="AN269" s="161"/>
      <c r="AO269" s="161"/>
      <c r="AP269" s="161"/>
      <c r="AQ269" s="161"/>
      <c r="AR269" s="161"/>
      <c r="AS269" s="161"/>
      <c r="AT269" s="161"/>
      <c r="AU269" s="161"/>
      <c r="AV269" s="161"/>
      <c r="AW269" s="161"/>
      <c r="AX269" s="161"/>
      <c r="AY269" s="161"/>
      <c r="AZ269" s="161"/>
      <c r="BA269" s="161"/>
      <c r="BB269" s="161"/>
      <c r="BC269" s="161"/>
      <c r="BD269" s="161"/>
      <c r="BE269" s="161"/>
      <c r="BF269" s="161"/>
      <c r="BG269" s="161"/>
      <c r="BH269" s="161"/>
      <c r="BI269" s="161"/>
      <c r="BJ269" s="161"/>
      <c r="BK269" s="161"/>
      <c r="BL269" s="161"/>
      <c r="BM269" s="161"/>
      <c r="BN269" s="161"/>
      <c r="BO269" s="161"/>
      <c r="BP269" s="161"/>
      <c r="BQ269" s="161"/>
      <c r="BR269" s="161"/>
      <c r="BS269" s="161"/>
      <c r="BT269" s="161"/>
      <c r="BU269" s="161"/>
      <c r="BV269" s="161"/>
      <c r="BW269" s="161"/>
      <c r="BX269" s="161"/>
      <c r="BY269" s="161"/>
      <c r="BZ269" s="161"/>
      <c r="CA269" s="161"/>
      <c r="CB269" s="161"/>
      <c r="CC269" s="161"/>
      <c r="CD269" s="161"/>
      <c r="CE269" s="161"/>
      <c r="CF269" s="161"/>
      <c r="CG269" s="161"/>
      <c r="CH269" s="161"/>
      <c r="CI269" s="161"/>
      <c r="CJ269" s="161"/>
      <c r="CK269" s="161"/>
      <c r="CL269" s="161"/>
      <c r="CM269" s="161"/>
      <c r="CN269" s="161"/>
      <c r="CO269" s="161"/>
      <c r="CP269" s="161"/>
      <c r="CQ269" s="161"/>
      <c r="CR269" s="161"/>
      <c r="CS269" s="161"/>
      <c r="CT269" s="161"/>
      <c r="CU269" s="161"/>
      <c r="CV269" s="161"/>
      <c r="CW269" s="161"/>
      <c r="CX269" s="161"/>
      <c r="CY269" s="161"/>
      <c r="CZ269" s="161"/>
      <c r="DA269" s="161"/>
      <c r="DB269" s="161"/>
      <c r="DC269" s="161"/>
      <c r="DD269" s="161"/>
    </row>
    <row r="270" spans="1:108">
      <c r="A270" s="161"/>
      <c r="B270" s="161"/>
      <c r="C270" s="161"/>
      <c r="D270" s="161"/>
      <c r="E270" s="161"/>
      <c r="F270" s="161"/>
      <c r="G270" s="161"/>
      <c r="H270" s="161"/>
      <c r="I270" s="161"/>
      <c r="J270" s="161"/>
      <c r="K270" s="161"/>
      <c r="L270" s="161"/>
      <c r="M270" s="161"/>
      <c r="N270" s="161"/>
      <c r="O270" s="161"/>
      <c r="P270" s="161"/>
      <c r="Q270" s="161"/>
      <c r="R270" s="161"/>
      <c r="S270" s="161"/>
      <c r="T270" s="161"/>
      <c r="U270" s="161"/>
      <c r="V270" s="161"/>
      <c r="W270" s="161"/>
      <c r="X270" s="161"/>
      <c r="Y270" s="161"/>
      <c r="Z270" s="161"/>
      <c r="AA270" s="161"/>
      <c r="AB270" s="161"/>
      <c r="AC270" s="161"/>
      <c r="AD270" s="161"/>
      <c r="AE270" s="161"/>
      <c r="AF270" s="161"/>
      <c r="AG270" s="161"/>
      <c r="AH270" s="161"/>
      <c r="AI270" s="161"/>
      <c r="AJ270" s="161"/>
      <c r="AK270" s="161"/>
      <c r="AL270" s="161"/>
      <c r="AM270" s="161"/>
      <c r="AN270" s="161"/>
      <c r="AO270" s="161"/>
      <c r="AP270" s="161"/>
      <c r="AQ270" s="161"/>
      <c r="AR270" s="161"/>
      <c r="AS270" s="161"/>
      <c r="AT270" s="161"/>
      <c r="AU270" s="161"/>
      <c r="AV270" s="161"/>
      <c r="AW270" s="161"/>
      <c r="AX270" s="161"/>
      <c r="AY270" s="161"/>
      <c r="AZ270" s="161"/>
      <c r="BA270" s="161"/>
      <c r="BB270" s="161"/>
      <c r="BC270" s="161"/>
      <c r="BD270" s="161"/>
      <c r="BE270" s="161"/>
      <c r="BF270" s="161"/>
      <c r="BG270" s="161"/>
      <c r="BH270" s="161"/>
      <c r="BI270" s="161"/>
      <c r="BJ270" s="161"/>
      <c r="BK270" s="161"/>
      <c r="BL270" s="161"/>
      <c r="BM270" s="161"/>
      <c r="BN270" s="161"/>
      <c r="BO270" s="161"/>
      <c r="BP270" s="161"/>
      <c r="BQ270" s="161"/>
      <c r="BR270" s="161"/>
      <c r="BS270" s="161"/>
      <c r="BT270" s="161"/>
      <c r="BU270" s="161"/>
      <c r="BV270" s="161"/>
      <c r="BW270" s="161"/>
      <c r="BX270" s="161"/>
      <c r="BY270" s="161"/>
      <c r="BZ270" s="161"/>
      <c r="CA270" s="161"/>
      <c r="CB270" s="161"/>
      <c r="CC270" s="161"/>
      <c r="CD270" s="161"/>
      <c r="CE270" s="161"/>
      <c r="CF270" s="161"/>
      <c r="CG270" s="161"/>
      <c r="CH270" s="161"/>
      <c r="CI270" s="161"/>
      <c r="CJ270" s="161"/>
      <c r="CK270" s="161"/>
      <c r="CL270" s="161"/>
      <c r="CM270" s="161"/>
      <c r="CN270" s="161"/>
      <c r="CO270" s="161"/>
      <c r="CP270" s="161"/>
      <c r="CQ270" s="161"/>
      <c r="CR270" s="161"/>
      <c r="CS270" s="161"/>
      <c r="CT270" s="161"/>
      <c r="CU270" s="161"/>
      <c r="CV270" s="161"/>
      <c r="CW270" s="161"/>
      <c r="CX270" s="161"/>
      <c r="CY270" s="161"/>
      <c r="CZ270" s="161"/>
      <c r="DA270" s="161"/>
      <c r="DB270" s="161"/>
      <c r="DC270" s="161"/>
      <c r="DD270" s="161"/>
    </row>
    <row r="271" spans="1:108">
      <c r="A271" s="161"/>
      <c r="B271" s="161"/>
      <c r="C271" s="161"/>
      <c r="D271" s="161"/>
      <c r="E271" s="161"/>
      <c r="F271" s="161"/>
      <c r="G271" s="161"/>
      <c r="H271" s="161"/>
      <c r="I271" s="161"/>
      <c r="J271" s="161"/>
      <c r="K271" s="161"/>
      <c r="L271" s="161"/>
      <c r="M271" s="161"/>
      <c r="N271" s="161"/>
      <c r="O271" s="161"/>
      <c r="P271" s="161"/>
      <c r="Q271" s="161"/>
      <c r="R271" s="161"/>
      <c r="S271" s="161"/>
      <c r="T271" s="161"/>
      <c r="U271" s="161"/>
      <c r="V271" s="161"/>
      <c r="W271" s="161"/>
      <c r="X271" s="161"/>
      <c r="Y271" s="161"/>
      <c r="Z271" s="161"/>
      <c r="AA271" s="161"/>
      <c r="AB271" s="161"/>
      <c r="AC271" s="161"/>
      <c r="AD271" s="161"/>
      <c r="AE271" s="161"/>
      <c r="AF271" s="161"/>
      <c r="AG271" s="161"/>
      <c r="AH271" s="161"/>
      <c r="AI271" s="161"/>
      <c r="AJ271" s="161"/>
      <c r="AK271" s="161"/>
      <c r="AL271" s="161"/>
      <c r="AM271" s="161"/>
      <c r="AN271" s="161"/>
      <c r="AO271" s="161"/>
      <c r="AP271" s="161"/>
      <c r="AQ271" s="161"/>
      <c r="AR271" s="161"/>
      <c r="AS271" s="161"/>
      <c r="AT271" s="161"/>
      <c r="AU271" s="161"/>
      <c r="AV271" s="161"/>
      <c r="AW271" s="161"/>
      <c r="AX271" s="161"/>
      <c r="AY271" s="161"/>
      <c r="AZ271" s="161"/>
      <c r="BA271" s="161"/>
      <c r="BB271" s="161"/>
      <c r="BC271" s="161"/>
      <c r="BD271" s="161"/>
      <c r="BE271" s="161"/>
      <c r="BF271" s="161"/>
      <c r="BG271" s="161"/>
      <c r="BH271" s="161"/>
      <c r="BI271" s="161"/>
      <c r="BJ271" s="161"/>
      <c r="BK271" s="161"/>
      <c r="BL271" s="161"/>
      <c r="BM271" s="161"/>
      <c r="BN271" s="161"/>
      <c r="BO271" s="161"/>
      <c r="BP271" s="161"/>
      <c r="BQ271" s="161"/>
      <c r="BR271" s="161"/>
      <c r="BS271" s="161"/>
      <c r="BT271" s="161"/>
      <c r="BU271" s="161"/>
      <c r="BV271" s="161"/>
      <c r="BW271" s="161"/>
      <c r="BX271" s="161"/>
      <c r="BY271" s="161"/>
      <c r="BZ271" s="161"/>
      <c r="CA271" s="161"/>
      <c r="CB271" s="161"/>
      <c r="CC271" s="161"/>
      <c r="CD271" s="161"/>
      <c r="CE271" s="161"/>
      <c r="CF271" s="161"/>
      <c r="CG271" s="161"/>
      <c r="CH271" s="161"/>
      <c r="CI271" s="161"/>
      <c r="CJ271" s="161"/>
      <c r="CK271" s="161"/>
      <c r="CL271" s="161"/>
      <c r="CM271" s="161"/>
      <c r="CN271" s="161"/>
      <c r="CO271" s="161"/>
      <c r="CP271" s="161"/>
      <c r="CQ271" s="161"/>
      <c r="CR271" s="161"/>
      <c r="CS271" s="161"/>
      <c r="CT271" s="161"/>
      <c r="CU271" s="161"/>
      <c r="CV271" s="161"/>
      <c r="CW271" s="161"/>
      <c r="CX271" s="161"/>
      <c r="CY271" s="161"/>
      <c r="CZ271" s="161"/>
      <c r="DA271" s="161"/>
      <c r="DB271" s="161"/>
      <c r="DC271" s="161"/>
      <c r="DD271" s="161"/>
    </row>
    <row r="272" spans="1:108">
      <c r="A272" s="161"/>
      <c r="B272" s="161"/>
      <c r="C272" s="161"/>
      <c r="D272" s="161"/>
      <c r="E272" s="161"/>
      <c r="F272" s="161"/>
      <c r="G272" s="161"/>
      <c r="H272" s="161"/>
      <c r="I272" s="161"/>
      <c r="J272" s="161"/>
      <c r="K272" s="161"/>
      <c r="L272" s="161"/>
      <c r="M272" s="161"/>
      <c r="N272" s="161"/>
      <c r="O272" s="161"/>
      <c r="P272" s="161"/>
      <c r="Q272" s="161"/>
      <c r="R272" s="161"/>
      <c r="S272" s="161"/>
      <c r="T272" s="161"/>
      <c r="U272" s="161"/>
      <c r="V272" s="161"/>
      <c r="W272" s="161"/>
      <c r="X272" s="161"/>
      <c r="Y272" s="161"/>
      <c r="Z272" s="161"/>
      <c r="AA272" s="161"/>
      <c r="AB272" s="161"/>
      <c r="AC272" s="161"/>
      <c r="AD272" s="161"/>
      <c r="AE272" s="161"/>
      <c r="AF272" s="161"/>
      <c r="AG272" s="161"/>
      <c r="AH272" s="161"/>
      <c r="AI272" s="161"/>
      <c r="AJ272" s="161"/>
      <c r="AK272" s="161"/>
      <c r="AL272" s="161"/>
      <c r="AM272" s="161"/>
      <c r="AN272" s="161"/>
      <c r="AO272" s="161"/>
      <c r="AP272" s="161"/>
      <c r="AQ272" s="161"/>
      <c r="AR272" s="161"/>
      <c r="AS272" s="161"/>
      <c r="AT272" s="161"/>
      <c r="AU272" s="161"/>
      <c r="AV272" s="161"/>
      <c r="AW272" s="161"/>
      <c r="AX272" s="161"/>
      <c r="AY272" s="161"/>
      <c r="AZ272" s="161"/>
      <c r="BA272" s="161"/>
      <c r="BB272" s="161"/>
      <c r="BC272" s="161"/>
      <c r="BD272" s="161"/>
      <c r="BE272" s="161"/>
      <c r="BF272" s="161"/>
      <c r="BG272" s="161"/>
      <c r="BH272" s="161"/>
      <c r="BI272" s="161"/>
      <c r="BJ272" s="161"/>
      <c r="BK272" s="161"/>
      <c r="BL272" s="161"/>
      <c r="BM272" s="161"/>
      <c r="BN272" s="161"/>
      <c r="BO272" s="161"/>
      <c r="BP272" s="161"/>
      <c r="BQ272" s="161"/>
      <c r="BR272" s="161"/>
      <c r="BS272" s="161"/>
      <c r="BT272" s="161"/>
      <c r="BU272" s="161"/>
      <c r="BV272" s="161"/>
      <c r="BW272" s="161"/>
      <c r="BX272" s="161"/>
      <c r="BY272" s="161"/>
      <c r="BZ272" s="161"/>
      <c r="CA272" s="161"/>
      <c r="CB272" s="161"/>
      <c r="CC272" s="161"/>
      <c r="CD272" s="161"/>
      <c r="CE272" s="161"/>
      <c r="CF272" s="161"/>
      <c r="CG272" s="161"/>
      <c r="CH272" s="161"/>
      <c r="CI272" s="161"/>
      <c r="CJ272" s="161"/>
      <c r="CK272" s="161"/>
      <c r="CL272" s="161"/>
      <c r="CM272" s="161"/>
      <c r="CN272" s="161"/>
      <c r="CO272" s="161"/>
      <c r="CP272" s="161"/>
      <c r="CQ272" s="161"/>
      <c r="CR272" s="161"/>
      <c r="CS272" s="161"/>
      <c r="CT272" s="161"/>
      <c r="CU272" s="161"/>
      <c r="CV272" s="161"/>
      <c r="CW272" s="161"/>
      <c r="CX272" s="161"/>
      <c r="CY272" s="161"/>
      <c r="CZ272" s="161"/>
      <c r="DA272" s="161"/>
      <c r="DB272" s="161"/>
      <c r="DC272" s="161"/>
      <c r="DD272" s="161"/>
    </row>
    <row r="273" spans="1:108">
      <c r="A273" s="161"/>
      <c r="B273" s="161"/>
      <c r="C273" s="161"/>
      <c r="D273" s="161"/>
      <c r="E273" s="161"/>
      <c r="F273" s="161"/>
      <c r="G273" s="161"/>
      <c r="H273" s="161"/>
      <c r="I273" s="161"/>
      <c r="J273" s="161"/>
      <c r="K273" s="161"/>
      <c r="L273" s="161"/>
      <c r="M273" s="161"/>
      <c r="N273" s="161"/>
      <c r="O273" s="161"/>
      <c r="P273" s="161"/>
      <c r="Q273" s="161"/>
      <c r="R273" s="161"/>
      <c r="S273" s="161"/>
      <c r="T273" s="161"/>
      <c r="U273" s="161"/>
      <c r="V273" s="161"/>
      <c r="W273" s="161"/>
      <c r="X273" s="161"/>
      <c r="Y273" s="161"/>
      <c r="Z273" s="161"/>
      <c r="AA273" s="161"/>
      <c r="AB273" s="161"/>
      <c r="AC273" s="161"/>
      <c r="AD273" s="161"/>
      <c r="AE273" s="161"/>
      <c r="AF273" s="161"/>
      <c r="AG273" s="161"/>
      <c r="AH273" s="161"/>
      <c r="AI273" s="161"/>
      <c r="AJ273" s="161"/>
      <c r="AK273" s="161"/>
      <c r="AL273" s="161"/>
      <c r="AM273" s="161"/>
      <c r="AN273" s="161"/>
      <c r="AO273" s="161"/>
      <c r="AP273" s="161"/>
      <c r="AQ273" s="161"/>
      <c r="AR273" s="161"/>
      <c r="AS273" s="161"/>
      <c r="AT273" s="161"/>
      <c r="AU273" s="161"/>
      <c r="AV273" s="161"/>
      <c r="AW273" s="161"/>
      <c r="AX273" s="161"/>
      <c r="AY273" s="161"/>
      <c r="AZ273" s="161"/>
      <c r="BA273" s="161"/>
      <c r="BB273" s="161"/>
      <c r="BC273" s="161"/>
      <c r="BD273" s="161"/>
      <c r="BE273" s="161"/>
      <c r="BF273" s="161"/>
      <c r="BG273" s="161"/>
      <c r="BH273" s="161"/>
      <c r="BI273" s="161"/>
      <c r="BJ273" s="161"/>
      <c r="BK273" s="161"/>
      <c r="BL273" s="161"/>
      <c r="BM273" s="161"/>
      <c r="BN273" s="161"/>
      <c r="BO273" s="161"/>
      <c r="BP273" s="161"/>
      <c r="BQ273" s="161"/>
      <c r="BR273" s="161"/>
      <c r="BS273" s="161"/>
      <c r="BT273" s="161"/>
      <c r="BU273" s="161"/>
      <c r="BV273" s="161"/>
      <c r="BW273" s="161"/>
      <c r="BX273" s="161"/>
      <c r="BY273" s="161"/>
      <c r="BZ273" s="161"/>
      <c r="CA273" s="161"/>
      <c r="CB273" s="161"/>
      <c r="CC273" s="161"/>
      <c r="CD273" s="161"/>
      <c r="CE273" s="161"/>
      <c r="CF273" s="161"/>
      <c r="CG273" s="161"/>
      <c r="CH273" s="161"/>
      <c r="CI273" s="161"/>
      <c r="CJ273" s="161"/>
      <c r="CK273" s="161"/>
      <c r="CL273" s="161"/>
      <c r="CM273" s="161"/>
      <c r="CN273" s="161"/>
      <c r="CO273" s="161"/>
      <c r="CP273" s="161"/>
      <c r="CQ273" s="161"/>
      <c r="CR273" s="161"/>
      <c r="CS273" s="161"/>
      <c r="CT273" s="161"/>
      <c r="CU273" s="161"/>
      <c r="CV273" s="161"/>
      <c r="CW273" s="161"/>
      <c r="CX273" s="161"/>
      <c r="CY273" s="161"/>
      <c r="CZ273" s="161"/>
      <c r="DA273" s="161"/>
      <c r="DB273" s="161"/>
      <c r="DC273" s="161"/>
      <c r="DD273" s="161"/>
    </row>
    <row r="274" spans="1:108">
      <c r="A274" s="161"/>
      <c r="B274" s="161"/>
      <c r="C274" s="161"/>
      <c r="D274" s="161"/>
      <c r="E274" s="161"/>
      <c r="F274" s="161"/>
      <c r="G274" s="161"/>
      <c r="H274" s="161"/>
      <c r="I274" s="161"/>
      <c r="J274" s="161"/>
      <c r="K274" s="161"/>
      <c r="L274" s="161"/>
      <c r="M274" s="161"/>
      <c r="N274" s="161"/>
      <c r="O274" s="161"/>
      <c r="P274" s="161"/>
      <c r="Q274" s="161"/>
      <c r="R274" s="161"/>
      <c r="S274" s="161"/>
      <c r="T274" s="161"/>
      <c r="U274" s="161"/>
      <c r="V274" s="161"/>
      <c r="W274" s="161"/>
      <c r="X274" s="161"/>
      <c r="Y274" s="161"/>
      <c r="Z274" s="161"/>
      <c r="AA274" s="161"/>
      <c r="AB274" s="161"/>
      <c r="AC274" s="161"/>
      <c r="AD274" s="161"/>
      <c r="AE274" s="161"/>
      <c r="AF274" s="161"/>
      <c r="AG274" s="161"/>
      <c r="AH274" s="161"/>
      <c r="AI274" s="161"/>
      <c r="AJ274" s="161"/>
      <c r="AK274" s="161"/>
      <c r="AL274" s="161"/>
      <c r="AM274" s="161"/>
      <c r="AN274" s="161"/>
      <c r="AO274" s="161"/>
      <c r="AP274" s="161"/>
      <c r="AQ274" s="161"/>
      <c r="AR274" s="161"/>
      <c r="AS274" s="161"/>
      <c r="AT274" s="161"/>
      <c r="AU274" s="161"/>
      <c r="AV274" s="161"/>
      <c r="AW274" s="161"/>
      <c r="AX274" s="161"/>
      <c r="AY274" s="161"/>
      <c r="AZ274" s="161"/>
      <c r="BA274" s="161"/>
      <c r="BB274" s="161"/>
      <c r="BC274" s="161"/>
      <c r="BD274" s="161"/>
      <c r="BE274" s="161"/>
      <c r="BF274" s="161"/>
      <c r="BG274" s="161"/>
      <c r="BH274" s="161"/>
      <c r="BI274" s="161"/>
      <c r="BJ274" s="161"/>
      <c r="BK274" s="161"/>
      <c r="BL274" s="161"/>
      <c r="BM274" s="161"/>
      <c r="BN274" s="161"/>
      <c r="BO274" s="161"/>
      <c r="BP274" s="161"/>
      <c r="BQ274" s="161"/>
      <c r="BR274" s="161"/>
      <c r="BS274" s="161"/>
      <c r="BT274" s="161"/>
      <c r="BU274" s="161"/>
      <c r="BV274" s="161"/>
      <c r="BW274" s="161"/>
      <c r="BX274" s="161"/>
      <c r="BY274" s="161"/>
      <c r="BZ274" s="161"/>
      <c r="CA274" s="161"/>
      <c r="CB274" s="161"/>
      <c r="CC274" s="161"/>
      <c r="CD274" s="161"/>
      <c r="CE274" s="161"/>
      <c r="CF274" s="161"/>
      <c r="CG274" s="161"/>
      <c r="CH274" s="161"/>
      <c r="CI274" s="161"/>
      <c r="CJ274" s="161"/>
      <c r="CK274" s="161"/>
      <c r="CL274" s="161"/>
      <c r="CM274" s="161"/>
      <c r="CN274" s="161"/>
      <c r="CO274" s="161"/>
      <c r="CP274" s="161"/>
      <c r="CQ274" s="161"/>
      <c r="CR274" s="161"/>
      <c r="CS274" s="161"/>
      <c r="CT274" s="161"/>
      <c r="CU274" s="161"/>
      <c r="CV274" s="161"/>
      <c r="CW274" s="161"/>
      <c r="CX274" s="161"/>
      <c r="CY274" s="161"/>
      <c r="CZ274" s="161"/>
      <c r="DA274" s="161"/>
      <c r="DB274" s="161"/>
      <c r="DC274" s="161"/>
      <c r="DD274" s="161"/>
    </row>
    <row r="275" spans="1:108">
      <c r="A275" s="161"/>
      <c r="B275" s="161"/>
      <c r="C275" s="161"/>
      <c r="D275" s="161"/>
      <c r="E275" s="161"/>
      <c r="F275" s="161"/>
      <c r="G275" s="161"/>
      <c r="H275" s="161"/>
      <c r="I275" s="161"/>
      <c r="J275" s="161"/>
      <c r="K275" s="161"/>
      <c r="L275" s="161"/>
      <c r="M275" s="161"/>
      <c r="N275" s="161"/>
      <c r="O275" s="161"/>
      <c r="P275" s="161"/>
      <c r="Q275" s="161"/>
      <c r="R275" s="161"/>
      <c r="S275" s="161"/>
      <c r="T275" s="161"/>
      <c r="U275" s="161"/>
      <c r="V275" s="161"/>
      <c r="W275" s="161"/>
      <c r="X275" s="161"/>
      <c r="Y275" s="161"/>
      <c r="Z275" s="161"/>
      <c r="AA275" s="161"/>
      <c r="AB275" s="161"/>
      <c r="AC275" s="161"/>
      <c r="AD275" s="161"/>
      <c r="AE275" s="161"/>
      <c r="AF275" s="161"/>
      <c r="AG275" s="161"/>
      <c r="AH275" s="161"/>
      <c r="AI275" s="161"/>
      <c r="AJ275" s="161"/>
      <c r="AK275" s="161"/>
      <c r="AL275" s="161"/>
      <c r="AM275" s="161"/>
      <c r="AN275" s="161"/>
      <c r="AO275" s="161"/>
      <c r="AP275" s="161"/>
      <c r="AQ275" s="161"/>
      <c r="AR275" s="161"/>
      <c r="AS275" s="161"/>
      <c r="AT275" s="161"/>
      <c r="AU275" s="161"/>
      <c r="AV275" s="161"/>
      <c r="AW275" s="161"/>
      <c r="AX275" s="161"/>
      <c r="AY275" s="161"/>
      <c r="AZ275" s="161"/>
      <c r="BA275" s="161"/>
      <c r="BB275" s="161"/>
      <c r="BC275" s="161"/>
      <c r="BD275" s="161"/>
      <c r="BE275" s="161"/>
      <c r="BF275" s="161"/>
      <c r="BG275" s="161"/>
      <c r="BH275" s="161"/>
      <c r="BI275" s="161"/>
      <c r="BJ275" s="161"/>
      <c r="BK275" s="161"/>
      <c r="BL275" s="161"/>
      <c r="BM275" s="161"/>
      <c r="BN275" s="161"/>
      <c r="BO275" s="161"/>
      <c r="BP275" s="161"/>
      <c r="BQ275" s="161"/>
      <c r="BR275" s="161"/>
      <c r="BS275" s="161"/>
      <c r="BT275" s="161"/>
      <c r="BU275" s="161"/>
      <c r="BV275" s="161"/>
      <c r="BW275" s="161"/>
      <c r="BX275" s="161"/>
      <c r="BY275" s="161"/>
      <c r="BZ275" s="161"/>
      <c r="CA275" s="161"/>
      <c r="CB275" s="161"/>
      <c r="CC275" s="161"/>
      <c r="CD275" s="161"/>
      <c r="CE275" s="161"/>
      <c r="CF275" s="161"/>
      <c r="CG275" s="161"/>
      <c r="CH275" s="161"/>
      <c r="CI275" s="161"/>
      <c r="CJ275" s="161"/>
      <c r="CK275" s="161"/>
      <c r="CL275" s="161"/>
      <c r="CM275" s="161"/>
      <c r="CN275" s="161"/>
      <c r="CO275" s="161"/>
      <c r="CP275" s="161"/>
      <c r="CQ275" s="161"/>
      <c r="CR275" s="161"/>
      <c r="CS275" s="161"/>
      <c r="CT275" s="161"/>
      <c r="CU275" s="161"/>
      <c r="CV275" s="161"/>
      <c r="CW275" s="161"/>
      <c r="CX275" s="161"/>
      <c r="CY275" s="161"/>
      <c r="CZ275" s="161"/>
      <c r="DA275" s="161"/>
      <c r="DB275" s="161"/>
      <c r="DC275" s="161"/>
      <c r="DD275" s="161"/>
    </row>
    <row r="276" spans="1:108">
      <c r="A276" s="161"/>
      <c r="B276" s="161"/>
      <c r="C276" s="161"/>
      <c r="D276" s="161"/>
      <c r="E276" s="161"/>
      <c r="F276" s="161"/>
      <c r="G276" s="161"/>
      <c r="H276" s="161"/>
      <c r="I276" s="161"/>
      <c r="J276" s="161"/>
      <c r="K276" s="161"/>
      <c r="L276" s="161"/>
      <c r="M276" s="161"/>
      <c r="N276" s="161"/>
      <c r="O276" s="161"/>
      <c r="P276" s="161"/>
      <c r="Q276" s="161"/>
      <c r="R276" s="161"/>
      <c r="S276" s="161"/>
      <c r="T276" s="161"/>
      <c r="U276" s="161"/>
      <c r="V276" s="161"/>
      <c r="W276" s="161"/>
      <c r="X276" s="161"/>
      <c r="Y276" s="161"/>
      <c r="Z276" s="161"/>
      <c r="AA276" s="161"/>
      <c r="AB276" s="161"/>
      <c r="AC276" s="161"/>
      <c r="AD276" s="161"/>
      <c r="AE276" s="161"/>
      <c r="AF276" s="161"/>
      <c r="AG276" s="161"/>
      <c r="AH276" s="161"/>
      <c r="AI276" s="161"/>
      <c r="AJ276" s="161"/>
      <c r="AK276" s="161"/>
      <c r="AL276" s="161"/>
      <c r="AM276" s="161"/>
      <c r="AN276" s="161"/>
      <c r="AO276" s="161"/>
      <c r="AP276" s="161"/>
      <c r="AQ276" s="161"/>
      <c r="AR276" s="161"/>
      <c r="AS276" s="161"/>
      <c r="AT276" s="161"/>
      <c r="AU276" s="161"/>
      <c r="AV276" s="161"/>
      <c r="AW276" s="161"/>
      <c r="AX276" s="161"/>
      <c r="AY276" s="161"/>
      <c r="AZ276" s="161"/>
      <c r="BA276" s="161"/>
      <c r="BB276" s="161"/>
      <c r="BC276" s="161"/>
      <c r="BD276" s="161"/>
      <c r="BE276" s="161"/>
      <c r="BF276" s="161"/>
      <c r="BG276" s="161"/>
      <c r="BH276" s="161"/>
      <c r="BI276" s="161"/>
      <c r="BJ276" s="161"/>
      <c r="BK276" s="161"/>
      <c r="BL276" s="161"/>
      <c r="BM276" s="161"/>
      <c r="BN276" s="161"/>
      <c r="BO276" s="161"/>
      <c r="BP276" s="161"/>
      <c r="BQ276" s="161"/>
      <c r="BR276" s="161"/>
      <c r="BS276" s="161"/>
      <c r="BT276" s="161"/>
      <c r="BU276" s="161"/>
      <c r="BV276" s="161"/>
      <c r="BW276" s="161"/>
      <c r="BX276" s="161"/>
      <c r="BY276" s="161"/>
      <c r="BZ276" s="161"/>
      <c r="CA276" s="161"/>
      <c r="CB276" s="161"/>
      <c r="CC276" s="161"/>
      <c r="CD276" s="161"/>
      <c r="CE276" s="161"/>
      <c r="CF276" s="161"/>
      <c r="CG276" s="161"/>
      <c r="CH276" s="161"/>
      <c r="CI276" s="161"/>
      <c r="CJ276" s="161"/>
      <c r="CK276" s="161"/>
      <c r="CL276" s="161"/>
      <c r="CM276" s="161"/>
      <c r="CN276" s="161"/>
      <c r="CO276" s="161"/>
      <c r="CP276" s="161"/>
      <c r="CQ276" s="161"/>
      <c r="CR276" s="161"/>
      <c r="CS276" s="161"/>
      <c r="CT276" s="161"/>
      <c r="CU276" s="161"/>
      <c r="CV276" s="161"/>
      <c r="CW276" s="161"/>
      <c r="CX276" s="161"/>
      <c r="CY276" s="161"/>
      <c r="CZ276" s="161"/>
      <c r="DA276" s="161"/>
      <c r="DB276" s="161"/>
      <c r="DC276" s="161"/>
      <c r="DD276" s="161"/>
    </row>
    <row r="277" spans="1:108">
      <c r="A277" s="161"/>
      <c r="B277" s="161"/>
      <c r="C277" s="161"/>
      <c r="D277" s="161"/>
      <c r="E277" s="161"/>
      <c r="F277" s="161"/>
      <c r="G277" s="161"/>
      <c r="H277" s="161"/>
      <c r="I277" s="161"/>
      <c r="J277" s="161"/>
      <c r="K277" s="161"/>
      <c r="L277" s="161"/>
      <c r="M277" s="161"/>
      <c r="N277" s="161"/>
      <c r="O277" s="161"/>
      <c r="P277" s="161"/>
      <c r="Q277" s="161"/>
      <c r="R277" s="161"/>
      <c r="S277" s="161"/>
      <c r="T277" s="161"/>
      <c r="U277" s="161"/>
      <c r="V277" s="161"/>
      <c r="W277" s="161"/>
      <c r="X277" s="161"/>
      <c r="Y277" s="161"/>
      <c r="Z277" s="161"/>
      <c r="AA277" s="161"/>
      <c r="AB277" s="161"/>
      <c r="AC277" s="161"/>
      <c r="AD277" s="161"/>
      <c r="AE277" s="161"/>
      <c r="AF277" s="161"/>
      <c r="AG277" s="161"/>
      <c r="AH277" s="161"/>
      <c r="AI277" s="161"/>
      <c r="AJ277" s="161"/>
      <c r="AK277" s="161"/>
      <c r="AL277" s="161"/>
      <c r="AM277" s="161"/>
      <c r="AN277" s="161"/>
      <c r="AO277" s="161"/>
      <c r="AP277" s="161"/>
      <c r="AQ277" s="161"/>
      <c r="AR277" s="161"/>
      <c r="AS277" s="161"/>
      <c r="AT277" s="161"/>
      <c r="AU277" s="161"/>
      <c r="AV277" s="161"/>
      <c r="AW277" s="161"/>
      <c r="AX277" s="161"/>
      <c r="AY277" s="161"/>
      <c r="AZ277" s="161"/>
      <c r="BA277" s="161"/>
      <c r="BB277" s="161"/>
      <c r="BC277" s="161"/>
      <c r="BD277" s="161"/>
      <c r="BE277" s="161"/>
      <c r="BF277" s="161"/>
      <c r="BG277" s="161"/>
      <c r="BH277" s="161"/>
      <c r="BI277" s="161"/>
      <c r="BJ277" s="161"/>
      <c r="BK277" s="161"/>
      <c r="BL277" s="161"/>
      <c r="BM277" s="161"/>
      <c r="BN277" s="161"/>
      <c r="BO277" s="161"/>
      <c r="BP277" s="161"/>
      <c r="BQ277" s="161"/>
      <c r="BR277" s="161"/>
      <c r="BS277" s="161"/>
      <c r="BT277" s="161"/>
      <c r="BU277" s="161"/>
      <c r="BV277" s="161"/>
      <c r="BW277" s="161"/>
      <c r="BX277" s="161"/>
      <c r="BY277" s="161"/>
      <c r="BZ277" s="161"/>
      <c r="CA277" s="161"/>
      <c r="CB277" s="161"/>
      <c r="CC277" s="161"/>
      <c r="CD277" s="161"/>
      <c r="CE277" s="161"/>
      <c r="CF277" s="161"/>
      <c r="CG277" s="161"/>
      <c r="CH277" s="161"/>
      <c r="CI277" s="161"/>
      <c r="CJ277" s="161"/>
      <c r="CK277" s="161"/>
      <c r="CL277" s="161"/>
      <c r="CM277" s="161"/>
      <c r="CN277" s="161"/>
      <c r="CO277" s="161"/>
      <c r="CP277" s="161"/>
      <c r="CQ277" s="161"/>
      <c r="CR277" s="161"/>
      <c r="CS277" s="161"/>
      <c r="CT277" s="161"/>
      <c r="CU277" s="161"/>
      <c r="CV277" s="161"/>
      <c r="CW277" s="161"/>
      <c r="CX277" s="161"/>
      <c r="CY277" s="161"/>
      <c r="CZ277" s="161"/>
      <c r="DA277" s="161"/>
      <c r="DB277" s="161"/>
      <c r="DC277" s="161"/>
      <c r="DD277" s="161"/>
    </row>
    <row r="278" spans="1:108">
      <c r="A278" s="161"/>
      <c r="B278" s="161"/>
      <c r="C278" s="161"/>
      <c r="D278" s="161"/>
      <c r="E278" s="161"/>
      <c r="F278" s="161"/>
      <c r="G278" s="161"/>
      <c r="H278" s="161"/>
      <c r="I278" s="161"/>
      <c r="J278" s="161"/>
      <c r="K278" s="161"/>
      <c r="L278" s="161"/>
      <c r="M278" s="161"/>
      <c r="N278" s="161"/>
      <c r="O278" s="161"/>
      <c r="P278" s="161"/>
      <c r="Q278" s="161"/>
      <c r="R278" s="161"/>
      <c r="S278" s="161"/>
      <c r="T278" s="161"/>
      <c r="U278" s="161"/>
      <c r="V278" s="161"/>
      <c r="W278" s="161"/>
      <c r="X278" s="161"/>
      <c r="Y278" s="161"/>
      <c r="Z278" s="161"/>
      <c r="AA278" s="161"/>
      <c r="AB278" s="161"/>
      <c r="AC278" s="161"/>
      <c r="AD278" s="161"/>
      <c r="AE278" s="161"/>
      <c r="AF278" s="161"/>
      <c r="AG278" s="161"/>
      <c r="AH278" s="161"/>
      <c r="AI278" s="161"/>
      <c r="AJ278" s="161"/>
      <c r="AK278" s="161"/>
      <c r="AL278" s="161"/>
      <c r="AM278" s="161"/>
      <c r="AN278" s="161"/>
      <c r="AO278" s="161"/>
      <c r="AP278" s="161"/>
      <c r="AQ278" s="161"/>
      <c r="AR278" s="161"/>
      <c r="AS278" s="161"/>
      <c r="AT278" s="161"/>
      <c r="AU278" s="161"/>
      <c r="AV278" s="161"/>
      <c r="AW278" s="161"/>
      <c r="AX278" s="161"/>
      <c r="AY278" s="161"/>
      <c r="AZ278" s="161"/>
      <c r="BA278" s="161"/>
      <c r="BB278" s="161"/>
      <c r="BC278" s="161"/>
      <c r="BD278" s="161"/>
      <c r="BE278" s="161"/>
      <c r="BF278" s="161"/>
      <c r="BG278" s="161"/>
      <c r="BH278" s="161"/>
      <c r="BI278" s="161"/>
      <c r="BJ278" s="161"/>
      <c r="BK278" s="161"/>
      <c r="BL278" s="161"/>
      <c r="BM278" s="161"/>
      <c r="BN278" s="161"/>
      <c r="BO278" s="161"/>
      <c r="BP278" s="161"/>
      <c r="BQ278" s="161"/>
      <c r="BR278" s="161"/>
      <c r="BS278" s="161"/>
      <c r="BT278" s="161"/>
      <c r="BU278" s="161"/>
      <c r="BV278" s="161"/>
      <c r="BW278" s="161"/>
      <c r="BX278" s="161"/>
      <c r="BY278" s="161"/>
      <c r="BZ278" s="161"/>
      <c r="CA278" s="161"/>
      <c r="CB278" s="161"/>
      <c r="CC278" s="161"/>
      <c r="CD278" s="161"/>
      <c r="CE278" s="161"/>
      <c r="CF278" s="161"/>
      <c r="CG278" s="161"/>
      <c r="CH278" s="161"/>
      <c r="CI278" s="161"/>
      <c r="CJ278" s="161"/>
      <c r="CK278" s="161"/>
      <c r="CL278" s="161"/>
      <c r="CM278" s="161"/>
      <c r="CN278" s="161"/>
      <c r="CO278" s="161"/>
      <c r="CP278" s="161"/>
      <c r="CQ278" s="161"/>
      <c r="CR278" s="161"/>
      <c r="CS278" s="161"/>
      <c r="CT278" s="161"/>
      <c r="CU278" s="161"/>
      <c r="CV278" s="161"/>
      <c r="CW278" s="161"/>
      <c r="CX278" s="161"/>
      <c r="CY278" s="161"/>
      <c r="CZ278" s="161"/>
      <c r="DA278" s="161"/>
      <c r="DB278" s="161"/>
      <c r="DC278" s="161"/>
      <c r="DD278" s="161"/>
    </row>
    <row r="279" spans="1:108">
      <c r="A279" s="161"/>
      <c r="B279" s="161"/>
      <c r="C279" s="161"/>
      <c r="D279" s="161"/>
      <c r="E279" s="161"/>
      <c r="F279" s="161"/>
      <c r="G279" s="161"/>
      <c r="H279" s="161"/>
      <c r="I279" s="161"/>
      <c r="J279" s="161"/>
      <c r="K279" s="161"/>
      <c r="L279" s="161"/>
      <c r="M279" s="161"/>
      <c r="N279" s="161"/>
      <c r="O279" s="161"/>
      <c r="P279" s="161"/>
      <c r="Q279" s="161"/>
      <c r="R279" s="161"/>
      <c r="S279" s="161"/>
      <c r="T279" s="161"/>
      <c r="U279" s="161"/>
      <c r="V279" s="161"/>
      <c r="W279" s="161"/>
      <c r="X279" s="161"/>
      <c r="Y279" s="161"/>
      <c r="Z279" s="161"/>
      <c r="AA279" s="161"/>
      <c r="AB279" s="161"/>
      <c r="AC279" s="161"/>
      <c r="AD279" s="161"/>
      <c r="AE279" s="161"/>
      <c r="AF279" s="161"/>
      <c r="AG279" s="161"/>
      <c r="AH279" s="161"/>
      <c r="AI279" s="161"/>
      <c r="AJ279" s="161"/>
      <c r="AK279" s="161"/>
      <c r="AL279" s="161"/>
      <c r="AM279" s="161"/>
      <c r="AN279" s="161"/>
      <c r="AO279" s="161"/>
      <c r="AP279" s="161"/>
      <c r="AQ279" s="161"/>
      <c r="AR279" s="161"/>
      <c r="AS279" s="161"/>
      <c r="AT279" s="161"/>
      <c r="AU279" s="161"/>
      <c r="AV279" s="161"/>
      <c r="AW279" s="161"/>
      <c r="AX279" s="161"/>
      <c r="AY279" s="161"/>
      <c r="AZ279" s="161"/>
      <c r="BA279" s="161"/>
      <c r="BB279" s="161"/>
      <c r="BC279" s="161"/>
      <c r="BD279" s="161"/>
      <c r="BE279" s="161"/>
      <c r="BF279" s="161"/>
      <c r="BG279" s="161"/>
      <c r="BH279" s="161"/>
      <c r="BI279" s="161"/>
      <c r="BJ279" s="161"/>
      <c r="BK279" s="161"/>
      <c r="BL279" s="161"/>
      <c r="BM279" s="161"/>
      <c r="BN279" s="161"/>
      <c r="BO279" s="161"/>
      <c r="BP279" s="161"/>
      <c r="BQ279" s="161"/>
      <c r="BR279" s="161"/>
      <c r="BS279" s="161"/>
      <c r="BT279" s="161"/>
      <c r="BU279" s="161"/>
      <c r="BV279" s="161"/>
      <c r="BW279" s="161"/>
      <c r="BX279" s="161"/>
      <c r="BY279" s="161"/>
      <c r="BZ279" s="161"/>
      <c r="CA279" s="161"/>
      <c r="CB279" s="161"/>
      <c r="CC279" s="161"/>
      <c r="CD279" s="161"/>
      <c r="CE279" s="161"/>
      <c r="CF279" s="161"/>
      <c r="CG279" s="161"/>
      <c r="CH279" s="161"/>
      <c r="CI279" s="161"/>
      <c r="CJ279" s="161"/>
      <c r="CK279" s="161"/>
      <c r="CL279" s="161"/>
      <c r="CM279" s="161"/>
      <c r="CN279" s="161"/>
      <c r="CO279" s="161"/>
      <c r="CP279" s="161"/>
      <c r="CQ279" s="161"/>
      <c r="CR279" s="161"/>
      <c r="CS279" s="161"/>
      <c r="CT279" s="161"/>
      <c r="CU279" s="161"/>
      <c r="CV279" s="161"/>
      <c r="CW279" s="161"/>
      <c r="CX279" s="161"/>
      <c r="CY279" s="161"/>
      <c r="CZ279" s="161"/>
      <c r="DA279" s="161"/>
      <c r="DB279" s="161"/>
      <c r="DC279" s="161"/>
      <c r="DD279" s="161"/>
    </row>
    <row r="280" spans="1:108">
      <c r="A280" s="161"/>
      <c r="B280" s="161"/>
      <c r="C280" s="161"/>
      <c r="D280" s="161"/>
      <c r="E280" s="161"/>
      <c r="F280" s="161"/>
      <c r="G280" s="161"/>
      <c r="H280" s="161"/>
      <c r="I280" s="161"/>
      <c r="J280" s="161"/>
      <c r="K280" s="161"/>
      <c r="L280" s="161"/>
      <c r="M280" s="161"/>
      <c r="N280" s="161"/>
      <c r="O280" s="161"/>
      <c r="P280" s="161"/>
      <c r="Q280" s="161"/>
      <c r="R280" s="161"/>
      <c r="S280" s="161"/>
      <c r="T280" s="161"/>
      <c r="U280" s="161"/>
      <c r="V280" s="161"/>
      <c r="W280" s="161"/>
      <c r="X280" s="161"/>
      <c r="Y280" s="161"/>
      <c r="Z280" s="161"/>
      <c r="AA280" s="161"/>
      <c r="AB280" s="161"/>
      <c r="AC280" s="161"/>
      <c r="AD280" s="161"/>
      <c r="AE280" s="161"/>
      <c r="AF280" s="161"/>
      <c r="AG280" s="161"/>
      <c r="AH280" s="161"/>
      <c r="AI280" s="161"/>
      <c r="AJ280" s="161"/>
      <c r="AK280" s="161"/>
      <c r="AL280" s="161"/>
      <c r="AM280" s="161"/>
      <c r="AN280" s="161"/>
      <c r="AO280" s="161"/>
      <c r="AP280" s="161"/>
      <c r="AQ280" s="161"/>
      <c r="AR280" s="161"/>
      <c r="AS280" s="161"/>
      <c r="AT280" s="161"/>
      <c r="AU280" s="161"/>
      <c r="AV280" s="161"/>
      <c r="AW280" s="161"/>
      <c r="AX280" s="161"/>
      <c r="AY280" s="161"/>
      <c r="AZ280" s="161"/>
      <c r="BA280" s="161"/>
      <c r="BB280" s="161"/>
      <c r="BC280" s="161"/>
      <c r="BD280" s="161"/>
      <c r="BE280" s="161"/>
      <c r="BF280" s="161"/>
      <c r="BG280" s="161"/>
      <c r="BH280" s="161"/>
      <c r="BI280" s="161"/>
      <c r="BJ280" s="161"/>
      <c r="BK280" s="161"/>
      <c r="BL280" s="161"/>
      <c r="BM280" s="161"/>
      <c r="BN280" s="161"/>
      <c r="BO280" s="161"/>
      <c r="BP280" s="161"/>
      <c r="BQ280" s="161"/>
      <c r="BR280" s="161"/>
      <c r="BS280" s="161"/>
      <c r="BT280" s="161"/>
      <c r="BU280" s="161"/>
      <c r="BV280" s="161"/>
      <c r="BW280" s="161"/>
      <c r="BX280" s="161"/>
      <c r="BY280" s="161"/>
      <c r="BZ280" s="161"/>
      <c r="CA280" s="161"/>
      <c r="CB280" s="161"/>
      <c r="CC280" s="161"/>
      <c r="CD280" s="161"/>
      <c r="CE280" s="161"/>
      <c r="CF280" s="161"/>
      <c r="CG280" s="161"/>
      <c r="CH280" s="161"/>
      <c r="CI280" s="161"/>
      <c r="CJ280" s="161"/>
      <c r="CK280" s="161"/>
      <c r="CL280" s="161"/>
      <c r="CM280" s="161"/>
      <c r="CN280" s="161"/>
      <c r="CO280" s="161"/>
      <c r="CP280" s="161"/>
      <c r="CQ280" s="161"/>
      <c r="CR280" s="161"/>
      <c r="CS280" s="161"/>
      <c r="CT280" s="161"/>
      <c r="CU280" s="161"/>
      <c r="CV280" s="161"/>
      <c r="CW280" s="161"/>
      <c r="CX280" s="161"/>
      <c r="CY280" s="161"/>
      <c r="CZ280" s="161"/>
      <c r="DA280" s="161"/>
      <c r="DB280" s="161"/>
      <c r="DC280" s="161"/>
      <c r="DD280" s="161"/>
    </row>
    <row r="281" spans="1:108">
      <c r="A281" s="161"/>
      <c r="B281" s="161"/>
      <c r="C281" s="161"/>
      <c r="D281" s="161"/>
      <c r="E281" s="161"/>
      <c r="F281" s="161"/>
      <c r="G281" s="161"/>
      <c r="H281" s="161"/>
      <c r="I281" s="161"/>
      <c r="J281" s="161"/>
      <c r="K281" s="161"/>
      <c r="L281" s="161"/>
      <c r="M281" s="161"/>
      <c r="N281" s="161"/>
      <c r="O281" s="161"/>
      <c r="P281" s="161"/>
      <c r="Q281" s="161"/>
      <c r="R281" s="161"/>
      <c r="S281" s="161"/>
      <c r="T281" s="161"/>
      <c r="U281" s="161"/>
      <c r="V281" s="161"/>
      <c r="W281" s="161"/>
      <c r="X281" s="161"/>
      <c r="Y281" s="161"/>
      <c r="Z281" s="161"/>
      <c r="AA281" s="161"/>
      <c r="AB281" s="161"/>
      <c r="AC281" s="161"/>
      <c r="AD281" s="161"/>
      <c r="AE281" s="161"/>
      <c r="AF281" s="161"/>
      <c r="AG281" s="161"/>
      <c r="AH281" s="161"/>
      <c r="AI281" s="161"/>
      <c r="AJ281" s="161"/>
      <c r="AK281" s="161"/>
      <c r="AL281" s="161"/>
      <c r="AM281" s="161"/>
      <c r="AN281" s="161"/>
      <c r="AO281" s="161"/>
      <c r="AP281" s="161"/>
      <c r="AQ281" s="161"/>
      <c r="AR281" s="161"/>
      <c r="AS281" s="161"/>
      <c r="AT281" s="161"/>
      <c r="AU281" s="161"/>
      <c r="AV281" s="161"/>
      <c r="AW281" s="161"/>
      <c r="AX281" s="161"/>
      <c r="AY281" s="161"/>
      <c r="AZ281" s="161"/>
      <c r="BA281" s="161"/>
      <c r="BB281" s="161"/>
      <c r="BC281" s="161"/>
      <c r="BD281" s="161"/>
      <c r="BE281" s="161"/>
      <c r="BF281" s="161"/>
      <c r="BG281" s="161"/>
      <c r="BH281" s="161"/>
      <c r="BI281" s="161"/>
      <c r="BJ281" s="161"/>
      <c r="BK281" s="161"/>
      <c r="BL281" s="161"/>
      <c r="BM281" s="161"/>
      <c r="BN281" s="161"/>
      <c r="BO281" s="161"/>
      <c r="BP281" s="161"/>
      <c r="BQ281" s="161"/>
      <c r="BR281" s="161"/>
      <c r="BS281" s="161"/>
      <c r="BT281" s="161"/>
      <c r="BU281" s="161"/>
      <c r="BV281" s="161"/>
      <c r="BW281" s="161"/>
      <c r="BX281" s="161"/>
      <c r="BY281" s="161"/>
      <c r="BZ281" s="161"/>
      <c r="CA281" s="161"/>
      <c r="CB281" s="161"/>
      <c r="CC281" s="161"/>
      <c r="CD281" s="161"/>
      <c r="CE281" s="161"/>
      <c r="CF281" s="161"/>
      <c r="CG281" s="161"/>
      <c r="CH281" s="161"/>
      <c r="CI281" s="161"/>
      <c r="CJ281" s="161"/>
      <c r="CK281" s="161"/>
      <c r="CL281" s="161"/>
      <c r="CM281" s="161"/>
      <c r="CN281" s="161"/>
      <c r="CO281" s="161"/>
      <c r="CP281" s="161"/>
      <c r="CQ281" s="161"/>
      <c r="CR281" s="161"/>
      <c r="CS281" s="161"/>
      <c r="CT281" s="161"/>
      <c r="CU281" s="161"/>
      <c r="CV281" s="161"/>
      <c r="CW281" s="161"/>
      <c r="CX281" s="161"/>
      <c r="CY281" s="161"/>
      <c r="CZ281" s="161"/>
      <c r="DA281" s="161"/>
      <c r="DB281" s="161"/>
      <c r="DC281" s="161"/>
      <c r="DD281" s="161"/>
    </row>
    <row r="282" spans="1:108">
      <c r="A282" s="161"/>
      <c r="B282" s="161"/>
      <c r="C282" s="161"/>
      <c r="D282" s="161"/>
      <c r="E282" s="161"/>
      <c r="F282" s="161"/>
      <c r="G282" s="161"/>
      <c r="H282" s="161"/>
      <c r="I282" s="161"/>
      <c r="J282" s="161"/>
      <c r="K282" s="161"/>
      <c r="L282" s="161"/>
      <c r="M282" s="161"/>
      <c r="N282" s="161"/>
      <c r="O282" s="161"/>
      <c r="P282" s="161"/>
      <c r="Q282" s="161"/>
      <c r="R282" s="161"/>
      <c r="S282" s="161"/>
      <c r="T282" s="161"/>
      <c r="U282" s="161"/>
      <c r="V282" s="161"/>
      <c r="W282" s="161"/>
      <c r="X282" s="161"/>
      <c r="Y282" s="161"/>
      <c r="Z282" s="161"/>
      <c r="AA282" s="161"/>
      <c r="AB282" s="161"/>
      <c r="AC282" s="161"/>
      <c r="AD282" s="161"/>
      <c r="AE282" s="161"/>
      <c r="AF282" s="161"/>
      <c r="AG282" s="161"/>
      <c r="AH282" s="161"/>
      <c r="AI282" s="161"/>
      <c r="AJ282" s="161"/>
      <c r="AK282" s="161"/>
      <c r="AL282" s="161"/>
      <c r="AM282" s="161"/>
      <c r="AN282" s="161"/>
      <c r="AO282" s="161"/>
      <c r="AP282" s="161"/>
      <c r="AQ282" s="161"/>
      <c r="AR282" s="161"/>
      <c r="AS282" s="161"/>
      <c r="AT282" s="161"/>
      <c r="AU282" s="161"/>
      <c r="AV282" s="161"/>
      <c r="AW282" s="161"/>
      <c r="AX282" s="161"/>
      <c r="AY282" s="161"/>
      <c r="AZ282" s="161"/>
      <c r="BA282" s="161"/>
      <c r="BB282" s="161"/>
      <c r="BC282" s="161"/>
      <c r="BD282" s="161"/>
      <c r="BE282" s="161"/>
      <c r="BF282" s="161"/>
      <c r="BG282" s="161"/>
      <c r="BH282" s="161"/>
      <c r="BI282" s="161"/>
      <c r="BJ282" s="161"/>
      <c r="BK282" s="161"/>
      <c r="BL282" s="161"/>
      <c r="BM282" s="161"/>
      <c r="BN282" s="161"/>
      <c r="BO282" s="161"/>
      <c r="BP282" s="161"/>
      <c r="BQ282" s="161"/>
      <c r="BR282" s="161"/>
      <c r="BS282" s="161"/>
      <c r="BT282" s="161"/>
      <c r="BU282" s="161"/>
      <c r="BV282" s="161"/>
      <c r="BW282" s="161"/>
      <c r="BX282" s="161"/>
      <c r="BY282" s="161"/>
      <c r="BZ282" s="161"/>
      <c r="CA282" s="161"/>
      <c r="CB282" s="161"/>
      <c r="CC282" s="161"/>
      <c r="CD282" s="161"/>
      <c r="CE282" s="161"/>
      <c r="CF282" s="161"/>
      <c r="CG282" s="161"/>
      <c r="CH282" s="161"/>
      <c r="CI282" s="161"/>
      <c r="CJ282" s="161"/>
      <c r="CK282" s="161"/>
      <c r="CL282" s="161"/>
      <c r="CM282" s="161"/>
      <c r="CN282" s="161"/>
      <c r="CO282" s="161"/>
      <c r="CP282" s="161"/>
      <c r="CQ282" s="161"/>
      <c r="CR282" s="161"/>
      <c r="CS282" s="161"/>
      <c r="CT282" s="161"/>
      <c r="CU282" s="161"/>
      <c r="CV282" s="161"/>
      <c r="CW282" s="161"/>
      <c r="CX282" s="161"/>
      <c r="CY282" s="161"/>
      <c r="CZ282" s="161"/>
      <c r="DA282" s="161"/>
      <c r="DB282" s="161"/>
      <c r="DC282" s="161"/>
      <c r="DD282" s="161"/>
    </row>
    <row r="283" spans="1:108">
      <c r="A283" s="161"/>
      <c r="B283" s="161"/>
      <c r="C283" s="161"/>
      <c r="D283" s="161"/>
      <c r="E283" s="161"/>
      <c r="F283" s="161"/>
      <c r="G283" s="161"/>
      <c r="H283" s="161"/>
      <c r="I283" s="161"/>
      <c r="J283" s="161"/>
      <c r="K283" s="161"/>
      <c r="L283" s="161"/>
      <c r="M283" s="161"/>
      <c r="N283" s="161"/>
      <c r="O283" s="161"/>
      <c r="P283" s="161"/>
      <c r="Q283" s="161"/>
      <c r="R283" s="161"/>
      <c r="S283" s="161"/>
      <c r="T283" s="161"/>
      <c r="U283" s="161"/>
      <c r="V283" s="161"/>
      <c r="W283" s="161"/>
      <c r="X283" s="161"/>
      <c r="Y283" s="161"/>
      <c r="Z283" s="161"/>
      <c r="AA283" s="161"/>
      <c r="AB283" s="161"/>
      <c r="AC283" s="161"/>
      <c r="AD283" s="161"/>
      <c r="AE283" s="161"/>
      <c r="AF283" s="161"/>
      <c r="AG283" s="161"/>
      <c r="AH283" s="161"/>
      <c r="AI283" s="161"/>
      <c r="AJ283" s="161"/>
      <c r="AK283" s="161"/>
      <c r="AL283" s="161"/>
      <c r="AM283" s="161"/>
      <c r="AN283" s="161"/>
      <c r="AO283" s="161"/>
      <c r="AP283" s="161"/>
      <c r="AQ283" s="161"/>
      <c r="AR283" s="161"/>
      <c r="AS283" s="161"/>
      <c r="AT283" s="161"/>
      <c r="AU283" s="161"/>
      <c r="AV283" s="161"/>
      <c r="AW283" s="161"/>
      <c r="AX283" s="161"/>
      <c r="AY283" s="161"/>
      <c r="AZ283" s="161"/>
      <c r="BA283" s="161"/>
      <c r="BB283" s="161"/>
      <c r="BC283" s="161"/>
      <c r="BD283" s="161"/>
      <c r="BE283" s="161"/>
      <c r="BF283" s="161"/>
      <c r="BG283" s="161"/>
      <c r="BH283" s="161"/>
      <c r="BI283" s="161"/>
      <c r="BJ283" s="161"/>
      <c r="BK283" s="161"/>
      <c r="BL283" s="161"/>
      <c r="BM283" s="161"/>
      <c r="BN283" s="161"/>
      <c r="BO283" s="161"/>
      <c r="BP283" s="161"/>
      <c r="BQ283" s="161"/>
      <c r="BR283" s="161"/>
      <c r="BS283" s="161"/>
      <c r="BT283" s="161"/>
      <c r="BU283" s="161"/>
      <c r="BV283" s="161"/>
      <c r="BW283" s="161"/>
      <c r="BX283" s="161"/>
      <c r="BY283" s="161"/>
      <c r="BZ283" s="161"/>
      <c r="CA283" s="161"/>
      <c r="CB283" s="161"/>
      <c r="CC283" s="161"/>
      <c r="CD283" s="161"/>
      <c r="CE283" s="161"/>
      <c r="CF283" s="161"/>
      <c r="CG283" s="161"/>
      <c r="CH283" s="161"/>
      <c r="CI283" s="161"/>
      <c r="CJ283" s="161"/>
      <c r="CK283" s="161"/>
      <c r="CL283" s="161"/>
      <c r="CM283" s="161"/>
      <c r="CN283" s="161"/>
      <c r="CO283" s="161"/>
      <c r="CP283" s="161"/>
      <c r="CQ283" s="161"/>
      <c r="CR283" s="161"/>
      <c r="CS283" s="161"/>
      <c r="CT283" s="161"/>
      <c r="CU283" s="161"/>
      <c r="CV283" s="161"/>
      <c r="CW283" s="161"/>
      <c r="CX283" s="161"/>
      <c r="CY283" s="161"/>
      <c r="CZ283" s="161"/>
      <c r="DA283" s="161"/>
      <c r="DB283" s="161"/>
      <c r="DC283" s="161"/>
      <c r="DD283" s="161"/>
    </row>
    <row r="284" spans="1:108">
      <c r="A284" s="161"/>
      <c r="B284" s="161"/>
      <c r="C284" s="161"/>
      <c r="D284" s="161"/>
      <c r="E284" s="161"/>
      <c r="F284" s="161"/>
      <c r="G284" s="161"/>
      <c r="H284" s="161"/>
      <c r="I284" s="161"/>
      <c r="J284" s="161"/>
      <c r="K284" s="161"/>
      <c r="L284" s="161"/>
      <c r="M284" s="161"/>
      <c r="N284" s="161"/>
      <c r="O284" s="161"/>
      <c r="P284" s="161"/>
      <c r="Q284" s="161"/>
      <c r="R284" s="161"/>
      <c r="S284" s="161"/>
      <c r="T284" s="161"/>
      <c r="U284" s="161"/>
      <c r="V284" s="161"/>
      <c r="W284" s="161"/>
      <c r="X284" s="161"/>
      <c r="Y284" s="161"/>
      <c r="Z284" s="161"/>
      <c r="AA284" s="161"/>
      <c r="AB284" s="161"/>
      <c r="AC284" s="161"/>
      <c r="AD284" s="161"/>
      <c r="AE284" s="161"/>
      <c r="AF284" s="161"/>
      <c r="AG284" s="161"/>
      <c r="AH284" s="161"/>
      <c r="AI284" s="161"/>
      <c r="AJ284" s="161"/>
      <c r="AK284" s="161"/>
      <c r="AL284" s="161"/>
      <c r="AM284" s="161"/>
      <c r="AN284" s="161"/>
      <c r="AO284" s="161"/>
      <c r="AP284" s="161"/>
      <c r="AQ284" s="161"/>
      <c r="AR284" s="161"/>
      <c r="AS284" s="161"/>
      <c r="AT284" s="161"/>
      <c r="AU284" s="161"/>
      <c r="AV284" s="161"/>
      <c r="AW284" s="161"/>
      <c r="AX284" s="161"/>
      <c r="AY284" s="161"/>
      <c r="AZ284" s="161"/>
      <c r="BA284" s="161"/>
      <c r="BB284" s="161"/>
      <c r="BC284" s="161"/>
      <c r="BD284" s="161"/>
      <c r="BE284" s="161"/>
      <c r="BF284" s="161"/>
      <c r="BG284" s="161"/>
      <c r="BH284" s="161"/>
      <c r="BI284" s="161"/>
      <c r="BJ284" s="161"/>
      <c r="BK284" s="161"/>
      <c r="BL284" s="161"/>
      <c r="BM284" s="161"/>
      <c r="BN284" s="161"/>
      <c r="BO284" s="161"/>
      <c r="BP284" s="161"/>
      <c r="BQ284" s="161"/>
      <c r="BR284" s="161"/>
      <c r="BS284" s="161"/>
      <c r="BT284" s="161"/>
      <c r="BU284" s="161"/>
      <c r="BV284" s="161"/>
      <c r="BW284" s="161"/>
      <c r="BX284" s="161"/>
      <c r="BY284" s="161"/>
      <c r="BZ284" s="161"/>
      <c r="CA284" s="161"/>
      <c r="CB284" s="161"/>
      <c r="CC284" s="161"/>
      <c r="CD284" s="161"/>
      <c r="CE284" s="161"/>
      <c r="CF284" s="161"/>
      <c r="CG284" s="161"/>
      <c r="CH284" s="161"/>
      <c r="CI284" s="161"/>
      <c r="CJ284" s="161"/>
      <c r="CK284" s="161"/>
      <c r="CL284" s="161"/>
      <c r="CM284" s="161"/>
      <c r="CN284" s="161"/>
      <c r="CO284" s="161"/>
      <c r="CP284" s="161"/>
      <c r="CQ284" s="161"/>
      <c r="CR284" s="161"/>
      <c r="CS284" s="161"/>
      <c r="CT284" s="161"/>
      <c r="CU284" s="161"/>
      <c r="CV284" s="161"/>
      <c r="CW284" s="161"/>
      <c r="CX284" s="161"/>
      <c r="CY284" s="161"/>
      <c r="CZ284" s="161"/>
      <c r="DA284" s="161"/>
      <c r="DB284" s="161"/>
      <c r="DC284" s="161"/>
      <c r="DD284" s="161"/>
    </row>
    <row r="285" spans="1:108">
      <c r="A285" s="161"/>
      <c r="B285" s="161"/>
      <c r="C285" s="161"/>
      <c r="D285" s="161"/>
      <c r="E285" s="161"/>
      <c r="F285" s="161"/>
      <c r="G285" s="161"/>
      <c r="H285" s="161"/>
      <c r="I285" s="161"/>
      <c r="J285" s="161"/>
      <c r="K285" s="161"/>
      <c r="L285" s="161"/>
      <c r="M285" s="161"/>
      <c r="N285" s="161"/>
      <c r="O285" s="161"/>
      <c r="P285" s="161"/>
      <c r="Q285" s="161"/>
      <c r="R285" s="161"/>
      <c r="S285" s="161"/>
      <c r="T285" s="161"/>
      <c r="U285" s="161"/>
      <c r="V285" s="161"/>
      <c r="W285" s="161"/>
      <c r="X285" s="161"/>
      <c r="Y285" s="161"/>
      <c r="Z285" s="161"/>
      <c r="AA285" s="161"/>
      <c r="AB285" s="161"/>
      <c r="AC285" s="161"/>
      <c r="AD285" s="161"/>
      <c r="AE285" s="161"/>
      <c r="AF285" s="161"/>
      <c r="AG285" s="161"/>
      <c r="AH285" s="161"/>
      <c r="AI285" s="161"/>
      <c r="AJ285" s="161"/>
      <c r="AK285" s="161"/>
      <c r="AL285" s="161"/>
      <c r="AM285" s="161"/>
      <c r="AN285" s="161"/>
      <c r="AO285" s="161"/>
      <c r="AP285" s="161"/>
      <c r="AQ285" s="161"/>
      <c r="AR285" s="161"/>
      <c r="AS285" s="161"/>
      <c r="AT285" s="161"/>
      <c r="AU285" s="161"/>
      <c r="AV285" s="161"/>
      <c r="AW285" s="161"/>
      <c r="AX285" s="161"/>
      <c r="AY285" s="161"/>
      <c r="AZ285" s="161"/>
      <c r="BA285" s="161"/>
      <c r="BB285" s="161"/>
      <c r="BC285" s="161"/>
      <c r="BD285" s="161"/>
      <c r="BE285" s="161"/>
      <c r="BF285" s="161"/>
      <c r="BG285" s="161"/>
      <c r="BH285" s="161"/>
      <c r="BI285" s="161"/>
      <c r="BJ285" s="161"/>
      <c r="BK285" s="161"/>
      <c r="BL285" s="161"/>
      <c r="BM285" s="161"/>
      <c r="BN285" s="161"/>
      <c r="BO285" s="161"/>
      <c r="BP285" s="161"/>
      <c r="BQ285" s="161"/>
      <c r="BR285" s="161"/>
      <c r="BS285" s="161"/>
      <c r="BT285" s="161"/>
      <c r="BU285" s="161"/>
      <c r="BV285" s="161"/>
      <c r="BW285" s="161"/>
      <c r="BX285" s="161"/>
      <c r="BY285" s="161"/>
      <c r="BZ285" s="161"/>
      <c r="CA285" s="161"/>
      <c r="CB285" s="161"/>
      <c r="CC285" s="161"/>
      <c r="CD285" s="161"/>
      <c r="CE285" s="161"/>
      <c r="CF285" s="161"/>
      <c r="CG285" s="161"/>
      <c r="CH285" s="161"/>
      <c r="CI285" s="161"/>
      <c r="CJ285" s="161"/>
      <c r="CK285" s="161"/>
      <c r="CL285" s="161"/>
      <c r="CM285" s="161"/>
      <c r="CN285" s="161"/>
      <c r="CO285" s="161"/>
      <c r="CP285" s="161"/>
      <c r="CQ285" s="161"/>
      <c r="CR285" s="161"/>
      <c r="CS285" s="161"/>
      <c r="CT285" s="161"/>
      <c r="CU285" s="161"/>
      <c r="CV285" s="161"/>
      <c r="CW285" s="161"/>
      <c r="CX285" s="161"/>
      <c r="CY285" s="161"/>
      <c r="CZ285" s="161"/>
      <c r="DA285" s="161"/>
      <c r="DB285" s="161"/>
      <c r="DC285" s="161"/>
      <c r="DD285" s="161"/>
    </row>
    <row r="286" spans="1:108">
      <c r="A286" s="161"/>
      <c r="B286" s="161"/>
      <c r="C286" s="161"/>
      <c r="D286" s="161"/>
      <c r="E286" s="161"/>
      <c r="F286" s="161"/>
      <c r="G286" s="161"/>
      <c r="H286" s="161"/>
      <c r="I286" s="161"/>
      <c r="J286" s="161"/>
      <c r="K286" s="161"/>
      <c r="L286" s="161"/>
      <c r="M286" s="161"/>
      <c r="N286" s="161"/>
      <c r="O286" s="161"/>
      <c r="P286" s="161"/>
      <c r="Q286" s="161"/>
      <c r="R286" s="161"/>
      <c r="S286" s="161"/>
      <c r="T286" s="161"/>
      <c r="U286" s="161"/>
      <c r="V286" s="161"/>
      <c r="W286" s="161"/>
      <c r="X286" s="161"/>
      <c r="Y286" s="161"/>
      <c r="Z286" s="161"/>
      <c r="AA286" s="161"/>
      <c r="AB286" s="161"/>
      <c r="AC286" s="161"/>
      <c r="AD286" s="161"/>
      <c r="AE286" s="161"/>
      <c r="AF286" s="161"/>
      <c r="AG286" s="161"/>
      <c r="AH286" s="161"/>
      <c r="AI286" s="161"/>
      <c r="AJ286" s="161"/>
      <c r="AK286" s="161"/>
      <c r="AL286" s="161"/>
      <c r="AM286" s="161"/>
      <c r="AN286" s="161"/>
      <c r="AO286" s="161"/>
      <c r="AP286" s="161"/>
      <c r="AQ286" s="161"/>
      <c r="AR286" s="161"/>
      <c r="AS286" s="161"/>
      <c r="AT286" s="161"/>
      <c r="AU286" s="161"/>
      <c r="AV286" s="161"/>
      <c r="AW286" s="161"/>
      <c r="AX286" s="161"/>
      <c r="AY286" s="161"/>
      <c r="AZ286" s="161"/>
      <c r="BA286" s="161"/>
      <c r="BB286" s="161"/>
      <c r="BC286" s="161"/>
      <c r="BD286" s="161"/>
      <c r="BE286" s="161"/>
      <c r="BF286" s="161"/>
      <c r="BG286" s="161"/>
      <c r="BH286" s="161"/>
      <c r="BI286" s="161"/>
      <c r="BJ286" s="161"/>
      <c r="BK286" s="161"/>
      <c r="BL286" s="161"/>
      <c r="BM286" s="161"/>
      <c r="BN286" s="161"/>
      <c r="BO286" s="161"/>
      <c r="BP286" s="161"/>
      <c r="BQ286" s="161"/>
      <c r="BR286" s="161"/>
      <c r="BS286" s="161"/>
      <c r="BT286" s="161"/>
      <c r="BU286" s="161"/>
      <c r="BV286" s="161"/>
      <c r="BW286" s="161"/>
      <c r="BX286" s="161"/>
      <c r="BY286" s="161"/>
      <c r="BZ286" s="161"/>
      <c r="CA286" s="161"/>
      <c r="CB286" s="161"/>
      <c r="CC286" s="161"/>
      <c r="CD286" s="161"/>
      <c r="CE286" s="161"/>
      <c r="CF286" s="161"/>
      <c r="CG286" s="161"/>
      <c r="CH286" s="161"/>
      <c r="CI286" s="161"/>
      <c r="CJ286" s="161"/>
      <c r="CK286" s="161"/>
      <c r="CL286" s="161"/>
      <c r="CM286" s="161"/>
      <c r="CN286" s="161"/>
      <c r="CO286" s="161"/>
      <c r="CP286" s="161"/>
      <c r="CQ286" s="161"/>
      <c r="CR286" s="161"/>
      <c r="CS286" s="161"/>
      <c r="CT286" s="161"/>
      <c r="CU286" s="161"/>
      <c r="CV286" s="161"/>
      <c r="CW286" s="161"/>
      <c r="CX286" s="161"/>
      <c r="CY286" s="161"/>
      <c r="CZ286" s="161"/>
      <c r="DA286" s="161"/>
      <c r="DB286" s="161"/>
      <c r="DC286" s="161"/>
      <c r="DD286" s="161"/>
    </row>
    <row r="287" spans="1:108">
      <c r="A287" s="161"/>
      <c r="B287" s="161"/>
      <c r="C287" s="161"/>
      <c r="D287" s="161"/>
      <c r="E287" s="161"/>
      <c r="F287" s="161"/>
      <c r="G287" s="161"/>
      <c r="H287" s="161"/>
      <c r="I287" s="161"/>
      <c r="J287" s="161"/>
      <c r="K287" s="161"/>
      <c r="L287" s="161"/>
      <c r="M287" s="161"/>
      <c r="N287" s="161"/>
      <c r="O287" s="161"/>
      <c r="P287" s="161"/>
      <c r="Q287" s="161"/>
      <c r="R287" s="161"/>
      <c r="S287" s="161"/>
      <c r="T287" s="161"/>
      <c r="U287" s="161"/>
      <c r="V287" s="161"/>
      <c r="W287" s="161"/>
      <c r="X287" s="161"/>
      <c r="Y287" s="161"/>
      <c r="Z287" s="161"/>
      <c r="AA287" s="161"/>
      <c r="AB287" s="161"/>
      <c r="AC287" s="161"/>
      <c r="AD287" s="161"/>
      <c r="AE287" s="161"/>
      <c r="AF287" s="161"/>
      <c r="AG287" s="161"/>
      <c r="AH287" s="161"/>
      <c r="AI287" s="161"/>
      <c r="AJ287" s="161"/>
      <c r="AK287" s="161"/>
      <c r="AL287" s="161"/>
      <c r="AM287" s="161"/>
      <c r="AN287" s="161"/>
      <c r="AO287" s="161"/>
      <c r="AP287" s="161"/>
      <c r="AQ287" s="161"/>
      <c r="AR287" s="161"/>
      <c r="AS287" s="161"/>
      <c r="AT287" s="161"/>
      <c r="AU287" s="161"/>
      <c r="AV287" s="161"/>
      <c r="AW287" s="161"/>
      <c r="AX287" s="161"/>
      <c r="AY287" s="161"/>
      <c r="AZ287" s="161"/>
      <c r="BA287" s="161"/>
      <c r="BB287" s="161"/>
      <c r="BC287" s="161"/>
      <c r="BD287" s="161"/>
      <c r="BE287" s="161"/>
      <c r="BF287" s="161"/>
      <c r="BG287" s="161"/>
      <c r="BH287" s="161"/>
      <c r="BI287" s="161"/>
      <c r="BJ287" s="161"/>
      <c r="BK287" s="161"/>
      <c r="BL287" s="161"/>
      <c r="BM287" s="161"/>
      <c r="BN287" s="161"/>
      <c r="BO287" s="161"/>
      <c r="BP287" s="161"/>
      <c r="BQ287" s="161"/>
      <c r="BR287" s="161"/>
      <c r="BS287" s="161"/>
      <c r="BT287" s="161"/>
      <c r="BU287" s="161"/>
      <c r="BV287" s="161"/>
      <c r="BW287" s="161"/>
      <c r="BX287" s="161"/>
      <c r="BY287" s="161"/>
      <c r="BZ287" s="161"/>
      <c r="CA287" s="161"/>
      <c r="CB287" s="161"/>
      <c r="CC287" s="161"/>
      <c r="CD287" s="161"/>
      <c r="CE287" s="161"/>
      <c r="CF287" s="161"/>
      <c r="CG287" s="161"/>
      <c r="CH287" s="161"/>
      <c r="CI287" s="161"/>
      <c r="CJ287" s="161"/>
      <c r="CK287" s="161"/>
      <c r="CL287" s="161"/>
      <c r="CM287" s="161"/>
      <c r="CN287" s="161"/>
      <c r="CO287" s="161"/>
      <c r="CP287" s="161"/>
      <c r="CQ287" s="161"/>
      <c r="CR287" s="161"/>
      <c r="CS287" s="161"/>
      <c r="CT287" s="161"/>
      <c r="CU287" s="161"/>
      <c r="CV287" s="161"/>
      <c r="CW287" s="161"/>
      <c r="CX287" s="161"/>
      <c r="CY287" s="161"/>
      <c r="CZ287" s="161"/>
      <c r="DA287" s="161"/>
      <c r="DB287" s="161"/>
      <c r="DC287" s="161"/>
      <c r="DD287" s="161"/>
    </row>
    <row r="288" spans="1:108">
      <c r="A288" s="161"/>
      <c r="B288" s="161"/>
      <c r="C288" s="161"/>
      <c r="D288" s="161"/>
      <c r="E288" s="161"/>
      <c r="F288" s="161"/>
      <c r="G288" s="161"/>
      <c r="H288" s="161"/>
      <c r="I288" s="161"/>
      <c r="J288" s="161"/>
      <c r="K288" s="161"/>
      <c r="L288" s="161"/>
      <c r="M288" s="161"/>
      <c r="N288" s="161"/>
      <c r="O288" s="161"/>
      <c r="P288" s="161"/>
      <c r="Q288" s="161"/>
      <c r="R288" s="161"/>
      <c r="S288" s="161"/>
      <c r="T288" s="161"/>
      <c r="U288" s="161"/>
      <c r="V288" s="161"/>
      <c r="W288" s="161"/>
      <c r="X288" s="161"/>
      <c r="Y288" s="161"/>
      <c r="Z288" s="161"/>
      <c r="AA288" s="161"/>
      <c r="AB288" s="161"/>
      <c r="AC288" s="161"/>
      <c r="AD288" s="161"/>
      <c r="AE288" s="161"/>
      <c r="AF288" s="161"/>
      <c r="AG288" s="161"/>
      <c r="AH288" s="161"/>
      <c r="AI288" s="161"/>
      <c r="AJ288" s="161"/>
      <c r="AK288" s="161"/>
      <c r="AL288" s="161"/>
      <c r="AM288" s="161"/>
      <c r="AN288" s="161"/>
      <c r="AO288" s="161"/>
      <c r="AP288" s="161"/>
      <c r="AQ288" s="161"/>
      <c r="AR288" s="161"/>
      <c r="AS288" s="161"/>
      <c r="AT288" s="161"/>
      <c r="AU288" s="161"/>
      <c r="AV288" s="161"/>
      <c r="AW288" s="161"/>
      <c r="AX288" s="161"/>
      <c r="AY288" s="161"/>
      <c r="AZ288" s="161"/>
      <c r="BA288" s="161"/>
      <c r="BB288" s="161"/>
      <c r="BC288" s="161"/>
      <c r="BD288" s="161"/>
      <c r="BE288" s="161"/>
      <c r="BF288" s="161"/>
      <c r="BG288" s="161"/>
      <c r="BH288" s="161"/>
      <c r="BI288" s="161"/>
      <c r="BJ288" s="161"/>
      <c r="BK288" s="161"/>
      <c r="BL288" s="161"/>
      <c r="BM288" s="161"/>
      <c r="BN288" s="161"/>
      <c r="BO288" s="161"/>
      <c r="BP288" s="161"/>
      <c r="BQ288" s="161"/>
      <c r="BR288" s="161"/>
      <c r="BS288" s="161"/>
      <c r="BT288" s="161"/>
      <c r="BU288" s="161"/>
      <c r="BV288" s="161"/>
      <c r="BW288" s="161"/>
      <c r="BX288" s="161"/>
      <c r="BY288" s="161"/>
      <c r="BZ288" s="161"/>
      <c r="CA288" s="161"/>
      <c r="CB288" s="161"/>
      <c r="CC288" s="161"/>
      <c r="CD288" s="161"/>
      <c r="CE288" s="161"/>
      <c r="CF288" s="161"/>
      <c r="CG288" s="161"/>
      <c r="CH288" s="161"/>
      <c r="CI288" s="161"/>
      <c r="CJ288" s="161"/>
      <c r="CK288" s="161"/>
      <c r="CL288" s="161"/>
      <c r="CM288" s="161"/>
      <c r="CN288" s="161"/>
      <c r="CO288" s="161"/>
      <c r="CP288" s="161"/>
      <c r="CQ288" s="161"/>
      <c r="CR288" s="161"/>
      <c r="CS288" s="161"/>
      <c r="CT288" s="161"/>
      <c r="CU288" s="161"/>
      <c r="CV288" s="161"/>
      <c r="CW288" s="161"/>
      <c r="CX288" s="161"/>
      <c r="CY288" s="161"/>
      <c r="CZ288" s="161"/>
      <c r="DA288" s="161"/>
      <c r="DB288" s="161"/>
      <c r="DC288" s="161"/>
      <c r="DD288" s="161"/>
    </row>
    <row r="289" spans="1:108">
      <c r="A289" s="161"/>
      <c r="B289" s="161"/>
      <c r="C289" s="161"/>
      <c r="D289" s="161"/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161"/>
      <c r="AI289" s="161"/>
      <c r="AJ289" s="161"/>
      <c r="AK289" s="161"/>
      <c r="AL289" s="161"/>
      <c r="AM289" s="161"/>
      <c r="AN289" s="161"/>
      <c r="AO289" s="161"/>
      <c r="AP289" s="161"/>
      <c r="AQ289" s="161"/>
      <c r="AR289" s="161"/>
      <c r="AS289" s="161"/>
      <c r="AT289" s="161"/>
      <c r="AU289" s="161"/>
      <c r="AV289" s="161"/>
      <c r="AW289" s="161"/>
      <c r="AX289" s="161"/>
      <c r="AY289" s="161"/>
      <c r="AZ289" s="161"/>
      <c r="BA289" s="161"/>
      <c r="BB289" s="161"/>
      <c r="BC289" s="161"/>
      <c r="BD289" s="161"/>
      <c r="BE289" s="161"/>
      <c r="BF289" s="161"/>
      <c r="BG289" s="161"/>
      <c r="BH289" s="161"/>
      <c r="BI289" s="161"/>
      <c r="BJ289" s="161"/>
      <c r="BK289" s="161"/>
      <c r="BL289" s="161"/>
      <c r="BM289" s="161"/>
      <c r="BN289" s="161"/>
      <c r="BO289" s="161"/>
      <c r="BP289" s="161"/>
      <c r="BQ289" s="161"/>
      <c r="BR289" s="161"/>
      <c r="BS289" s="161"/>
      <c r="BT289" s="161"/>
      <c r="BU289" s="161"/>
      <c r="BV289" s="161"/>
      <c r="BW289" s="161"/>
      <c r="BX289" s="161"/>
      <c r="BY289" s="161"/>
      <c r="BZ289" s="161"/>
      <c r="CA289" s="161"/>
      <c r="CB289" s="161"/>
      <c r="CC289" s="161"/>
      <c r="CD289" s="161"/>
      <c r="CE289" s="161"/>
      <c r="CF289" s="161"/>
      <c r="CG289" s="161"/>
      <c r="CH289" s="161"/>
      <c r="CI289" s="161"/>
      <c r="CJ289" s="161"/>
      <c r="CK289" s="161"/>
      <c r="CL289" s="161"/>
      <c r="CM289" s="161"/>
      <c r="CN289" s="161"/>
      <c r="CO289" s="161"/>
      <c r="CP289" s="161"/>
      <c r="CQ289" s="161"/>
      <c r="CR289" s="161"/>
      <c r="CS289" s="161"/>
      <c r="CT289" s="161"/>
      <c r="CU289" s="161"/>
      <c r="CV289" s="161"/>
      <c r="CW289" s="161"/>
      <c r="CX289" s="161"/>
      <c r="CY289" s="161"/>
      <c r="CZ289" s="161"/>
      <c r="DA289" s="161"/>
      <c r="DB289" s="161"/>
      <c r="DC289" s="161"/>
      <c r="DD289" s="161"/>
    </row>
    <row r="290" spans="1:108">
      <c r="A290" s="161"/>
      <c r="B290" s="161"/>
      <c r="C290" s="161"/>
      <c r="D290" s="161"/>
      <c r="E290" s="161"/>
      <c r="F290" s="161"/>
      <c r="G290" s="161"/>
      <c r="H290" s="161"/>
      <c r="I290" s="161"/>
      <c r="J290" s="161"/>
      <c r="K290" s="161"/>
      <c r="L290" s="161"/>
      <c r="M290" s="161"/>
      <c r="N290" s="161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161"/>
      <c r="AM290" s="161"/>
      <c r="AN290" s="161"/>
      <c r="AO290" s="161"/>
      <c r="AP290" s="161"/>
      <c r="AQ290" s="161"/>
      <c r="AR290" s="161"/>
      <c r="AS290" s="161"/>
      <c r="AT290" s="161"/>
      <c r="AU290" s="161"/>
      <c r="AV290" s="161"/>
      <c r="AW290" s="161"/>
      <c r="AX290" s="161"/>
      <c r="AY290" s="161"/>
      <c r="AZ290" s="161"/>
      <c r="BA290" s="161"/>
      <c r="BB290" s="161"/>
      <c r="BC290" s="161"/>
      <c r="BD290" s="161"/>
      <c r="BE290" s="161"/>
      <c r="BF290" s="161"/>
      <c r="BG290" s="161"/>
      <c r="BH290" s="161"/>
      <c r="BI290" s="161"/>
      <c r="BJ290" s="161"/>
      <c r="BK290" s="161"/>
      <c r="BL290" s="161"/>
      <c r="BM290" s="161"/>
      <c r="BN290" s="161"/>
      <c r="BO290" s="161"/>
      <c r="BP290" s="161"/>
      <c r="BQ290" s="161"/>
      <c r="BR290" s="161"/>
      <c r="BS290" s="161"/>
      <c r="BT290" s="161"/>
      <c r="BU290" s="161"/>
      <c r="BV290" s="161"/>
      <c r="BW290" s="161"/>
      <c r="BX290" s="161"/>
      <c r="BY290" s="161"/>
      <c r="BZ290" s="161"/>
      <c r="CA290" s="161"/>
      <c r="CB290" s="161"/>
      <c r="CC290" s="161"/>
      <c r="CD290" s="161"/>
      <c r="CE290" s="161"/>
      <c r="CF290" s="161"/>
      <c r="CG290" s="161"/>
      <c r="CH290" s="161"/>
      <c r="CI290" s="161"/>
      <c r="CJ290" s="161"/>
      <c r="CK290" s="161"/>
      <c r="CL290" s="161"/>
      <c r="CM290" s="161"/>
      <c r="CN290" s="161"/>
      <c r="CO290" s="161"/>
      <c r="CP290" s="161"/>
      <c r="CQ290" s="161"/>
      <c r="CR290" s="161"/>
      <c r="CS290" s="161"/>
      <c r="CT290" s="161"/>
      <c r="CU290" s="161"/>
      <c r="CV290" s="161"/>
      <c r="CW290" s="161"/>
      <c r="CX290" s="161"/>
      <c r="CY290" s="161"/>
      <c r="CZ290" s="161"/>
      <c r="DA290" s="161"/>
      <c r="DB290" s="161"/>
      <c r="DC290" s="161"/>
      <c r="DD290" s="161"/>
    </row>
    <row r="291" spans="1:108">
      <c r="A291" s="161"/>
      <c r="B291" s="161"/>
      <c r="C291" s="161"/>
      <c r="D291" s="161"/>
      <c r="E291" s="161"/>
      <c r="F291" s="161"/>
      <c r="G291" s="161"/>
      <c r="H291" s="161"/>
      <c r="I291" s="161"/>
      <c r="J291" s="161"/>
      <c r="K291" s="161"/>
      <c r="L291" s="161"/>
      <c r="M291" s="161"/>
      <c r="N291" s="161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161"/>
      <c r="AM291" s="161"/>
      <c r="AN291" s="161"/>
      <c r="AO291" s="161"/>
      <c r="AP291" s="161"/>
      <c r="AQ291" s="161"/>
      <c r="AR291" s="161"/>
      <c r="AS291" s="161"/>
      <c r="AT291" s="161"/>
      <c r="AU291" s="161"/>
      <c r="AV291" s="161"/>
      <c r="AW291" s="161"/>
      <c r="AX291" s="161"/>
      <c r="AY291" s="161"/>
      <c r="AZ291" s="161"/>
      <c r="BA291" s="161"/>
      <c r="BB291" s="161"/>
      <c r="BC291" s="161"/>
      <c r="BD291" s="161"/>
      <c r="BE291" s="161"/>
      <c r="BF291" s="161"/>
      <c r="BG291" s="161"/>
      <c r="BH291" s="161"/>
      <c r="BI291" s="161"/>
      <c r="BJ291" s="161"/>
      <c r="BK291" s="161"/>
      <c r="BL291" s="161"/>
      <c r="BM291" s="161"/>
      <c r="BN291" s="161"/>
      <c r="BO291" s="161"/>
      <c r="BP291" s="161"/>
      <c r="BQ291" s="161"/>
      <c r="BR291" s="161"/>
      <c r="BS291" s="161"/>
      <c r="BT291" s="161"/>
      <c r="BU291" s="161"/>
      <c r="BV291" s="161"/>
      <c r="BW291" s="161"/>
      <c r="BX291" s="161"/>
      <c r="BY291" s="161"/>
      <c r="BZ291" s="161"/>
      <c r="CA291" s="161"/>
      <c r="CB291" s="161"/>
      <c r="CC291" s="161"/>
      <c r="CD291" s="161"/>
      <c r="CE291" s="161"/>
      <c r="CF291" s="161"/>
      <c r="CG291" s="161"/>
      <c r="CH291" s="161"/>
      <c r="CI291" s="161"/>
      <c r="CJ291" s="161"/>
      <c r="CK291" s="161"/>
      <c r="CL291" s="161"/>
      <c r="CM291" s="161"/>
      <c r="CN291" s="161"/>
      <c r="CO291" s="161"/>
      <c r="CP291" s="161"/>
      <c r="CQ291" s="161"/>
      <c r="CR291" s="161"/>
      <c r="CS291" s="161"/>
      <c r="CT291" s="161"/>
      <c r="CU291" s="161"/>
      <c r="CV291" s="161"/>
      <c r="CW291" s="161"/>
      <c r="CX291" s="161"/>
      <c r="CY291" s="161"/>
      <c r="CZ291" s="161"/>
      <c r="DA291" s="161"/>
      <c r="DB291" s="161"/>
      <c r="DC291" s="161"/>
      <c r="DD291" s="161"/>
    </row>
    <row r="292" spans="1:108">
      <c r="A292" s="161"/>
      <c r="B292" s="161"/>
      <c r="C292" s="161"/>
      <c r="D292" s="161"/>
      <c r="E292" s="161"/>
      <c r="F292" s="161"/>
      <c r="G292" s="161"/>
      <c r="H292" s="161"/>
      <c r="I292" s="161"/>
      <c r="J292" s="161"/>
      <c r="K292" s="161"/>
      <c r="L292" s="161"/>
      <c r="M292" s="161"/>
      <c r="N292" s="161"/>
      <c r="O292" s="161"/>
      <c r="P292" s="161"/>
      <c r="Q292" s="161"/>
      <c r="R292" s="161"/>
      <c r="S292" s="161"/>
      <c r="T292" s="161"/>
      <c r="U292" s="161"/>
      <c r="V292" s="161"/>
      <c r="W292" s="161"/>
      <c r="X292" s="161"/>
      <c r="Y292" s="161"/>
      <c r="Z292" s="161"/>
      <c r="AA292" s="161"/>
      <c r="AB292" s="161"/>
      <c r="AC292" s="161"/>
      <c r="AD292" s="161"/>
      <c r="AE292" s="161"/>
      <c r="AF292" s="161"/>
      <c r="AG292" s="161"/>
      <c r="AH292" s="161"/>
      <c r="AI292" s="161"/>
      <c r="AJ292" s="161"/>
      <c r="AK292" s="161"/>
      <c r="AL292" s="161"/>
      <c r="AM292" s="161"/>
      <c r="AN292" s="161"/>
      <c r="AO292" s="161"/>
      <c r="AP292" s="161"/>
      <c r="AQ292" s="161"/>
      <c r="AR292" s="161"/>
      <c r="AS292" s="161"/>
      <c r="AT292" s="161"/>
      <c r="AU292" s="161"/>
      <c r="AV292" s="161"/>
      <c r="AW292" s="161"/>
      <c r="AX292" s="161"/>
      <c r="AY292" s="161"/>
      <c r="AZ292" s="161"/>
      <c r="BA292" s="161"/>
      <c r="BB292" s="161"/>
      <c r="BC292" s="161"/>
      <c r="BD292" s="161"/>
      <c r="BE292" s="161"/>
      <c r="BF292" s="161"/>
      <c r="BG292" s="161"/>
      <c r="BH292" s="161"/>
      <c r="BI292" s="161"/>
      <c r="BJ292" s="161"/>
      <c r="BK292" s="161"/>
      <c r="BL292" s="161"/>
      <c r="BM292" s="161"/>
      <c r="BN292" s="161"/>
      <c r="BO292" s="161"/>
      <c r="BP292" s="161"/>
      <c r="BQ292" s="161"/>
      <c r="BR292" s="161"/>
      <c r="BS292" s="161"/>
      <c r="BT292" s="161"/>
      <c r="BU292" s="161"/>
      <c r="BV292" s="161"/>
      <c r="BW292" s="161"/>
      <c r="BX292" s="161"/>
      <c r="BY292" s="161"/>
      <c r="BZ292" s="161"/>
      <c r="CA292" s="161"/>
      <c r="CB292" s="161"/>
      <c r="CC292" s="161"/>
      <c r="CD292" s="161"/>
      <c r="CE292" s="161"/>
      <c r="CF292" s="161"/>
      <c r="CG292" s="161"/>
      <c r="CH292" s="161"/>
      <c r="CI292" s="161"/>
      <c r="CJ292" s="161"/>
      <c r="CK292" s="161"/>
      <c r="CL292" s="161"/>
      <c r="CM292" s="161"/>
      <c r="CN292" s="161"/>
      <c r="CO292" s="161"/>
      <c r="CP292" s="161"/>
      <c r="CQ292" s="161"/>
      <c r="CR292" s="161"/>
      <c r="CS292" s="161"/>
      <c r="CT292" s="161"/>
      <c r="CU292" s="161"/>
      <c r="CV292" s="161"/>
      <c r="CW292" s="161"/>
      <c r="CX292" s="161"/>
      <c r="CY292" s="161"/>
      <c r="CZ292" s="161"/>
      <c r="DA292" s="161"/>
      <c r="DB292" s="161"/>
      <c r="DC292" s="161"/>
      <c r="DD292" s="161"/>
    </row>
    <row r="293" spans="1:108">
      <c r="A293" s="161"/>
      <c r="B293" s="161"/>
      <c r="C293" s="161"/>
      <c r="D293" s="161"/>
      <c r="E293" s="161"/>
      <c r="F293" s="161"/>
      <c r="G293" s="161"/>
      <c r="H293" s="161"/>
      <c r="I293" s="161"/>
      <c r="J293" s="161"/>
      <c r="K293" s="161"/>
      <c r="L293" s="161"/>
      <c r="M293" s="161"/>
      <c r="N293" s="161"/>
      <c r="O293" s="161"/>
      <c r="P293" s="161"/>
      <c r="Q293" s="161"/>
      <c r="R293" s="161"/>
      <c r="S293" s="161"/>
      <c r="T293" s="161"/>
      <c r="U293" s="161"/>
      <c r="V293" s="161"/>
      <c r="W293" s="161"/>
      <c r="X293" s="161"/>
      <c r="Y293" s="161"/>
      <c r="Z293" s="161"/>
      <c r="AA293" s="161"/>
      <c r="AB293" s="161"/>
      <c r="AC293" s="161"/>
      <c r="AD293" s="161"/>
      <c r="AE293" s="161"/>
      <c r="AF293" s="161"/>
      <c r="AG293" s="161"/>
      <c r="AH293" s="161"/>
      <c r="AI293" s="161"/>
      <c r="AJ293" s="161"/>
      <c r="AK293" s="161"/>
      <c r="AL293" s="161"/>
      <c r="AM293" s="161"/>
      <c r="AN293" s="161"/>
      <c r="AO293" s="161"/>
      <c r="AP293" s="161"/>
      <c r="AQ293" s="161"/>
      <c r="AR293" s="161"/>
      <c r="AS293" s="161"/>
      <c r="AT293" s="161"/>
      <c r="AU293" s="161"/>
      <c r="AV293" s="161"/>
      <c r="AW293" s="161"/>
      <c r="AX293" s="161"/>
      <c r="AY293" s="161"/>
      <c r="AZ293" s="161"/>
      <c r="BA293" s="161"/>
      <c r="BB293" s="161"/>
      <c r="BC293" s="161"/>
      <c r="BD293" s="161"/>
      <c r="BE293" s="161"/>
      <c r="BF293" s="161"/>
      <c r="BG293" s="161"/>
      <c r="BH293" s="161"/>
      <c r="BI293" s="161"/>
      <c r="BJ293" s="161"/>
      <c r="BK293" s="161"/>
      <c r="BL293" s="161"/>
      <c r="BM293" s="161"/>
      <c r="BN293" s="161"/>
      <c r="BO293" s="161"/>
      <c r="BP293" s="161"/>
      <c r="BQ293" s="161"/>
      <c r="BR293" s="161"/>
      <c r="BS293" s="161"/>
      <c r="BT293" s="161"/>
      <c r="BU293" s="161"/>
      <c r="BV293" s="161"/>
      <c r="BW293" s="161"/>
      <c r="BX293" s="161"/>
      <c r="BY293" s="161"/>
      <c r="BZ293" s="161"/>
      <c r="CA293" s="161"/>
      <c r="CB293" s="161"/>
      <c r="CC293" s="161"/>
      <c r="CD293" s="161"/>
      <c r="CE293" s="161"/>
      <c r="CF293" s="161"/>
      <c r="CG293" s="161"/>
      <c r="CH293" s="161"/>
      <c r="CI293" s="161"/>
      <c r="CJ293" s="161"/>
      <c r="CK293" s="161"/>
      <c r="CL293" s="161"/>
      <c r="CM293" s="161"/>
      <c r="CN293" s="161"/>
      <c r="CO293" s="161"/>
      <c r="CP293" s="161"/>
      <c r="CQ293" s="161"/>
      <c r="CR293" s="161"/>
      <c r="CS293" s="161"/>
      <c r="CT293" s="161"/>
      <c r="CU293" s="161"/>
      <c r="CV293" s="161"/>
      <c r="CW293" s="161"/>
      <c r="CX293" s="161"/>
      <c r="CY293" s="161"/>
      <c r="CZ293" s="161"/>
      <c r="DA293" s="161"/>
      <c r="DB293" s="161"/>
      <c r="DC293" s="161"/>
      <c r="DD293" s="161"/>
    </row>
    <row r="294" spans="1:108">
      <c r="A294" s="161"/>
      <c r="B294" s="161"/>
      <c r="C294" s="161"/>
      <c r="D294" s="161"/>
      <c r="E294" s="161"/>
      <c r="F294" s="161"/>
      <c r="G294" s="161"/>
      <c r="H294" s="161"/>
      <c r="I294" s="161"/>
      <c r="J294" s="161"/>
      <c r="K294" s="161"/>
      <c r="L294" s="161"/>
      <c r="M294" s="161"/>
      <c r="N294" s="161"/>
      <c r="O294" s="161"/>
      <c r="P294" s="161"/>
      <c r="Q294" s="161"/>
      <c r="R294" s="161"/>
      <c r="S294" s="161"/>
      <c r="T294" s="161"/>
      <c r="U294" s="161"/>
      <c r="V294" s="161"/>
      <c r="W294" s="161"/>
      <c r="X294" s="161"/>
      <c r="Y294" s="161"/>
      <c r="Z294" s="161"/>
      <c r="AA294" s="161"/>
      <c r="AB294" s="161"/>
      <c r="AC294" s="161"/>
      <c r="AD294" s="161"/>
      <c r="AE294" s="161"/>
      <c r="AF294" s="161"/>
      <c r="AG294" s="161"/>
      <c r="AH294" s="161"/>
      <c r="AI294" s="161"/>
      <c r="AJ294" s="161"/>
      <c r="AK294" s="161"/>
      <c r="AL294" s="161"/>
      <c r="AM294" s="161"/>
      <c r="AN294" s="161"/>
      <c r="AO294" s="161"/>
      <c r="AP294" s="161"/>
      <c r="AQ294" s="161"/>
      <c r="AR294" s="161"/>
      <c r="AS294" s="161"/>
      <c r="AT294" s="161"/>
      <c r="AU294" s="161"/>
      <c r="AV294" s="161"/>
      <c r="AW294" s="161"/>
      <c r="AX294" s="161"/>
      <c r="AY294" s="161"/>
      <c r="AZ294" s="161"/>
      <c r="BA294" s="161"/>
      <c r="BB294" s="161"/>
      <c r="BC294" s="161"/>
      <c r="BD294" s="161"/>
      <c r="BE294" s="161"/>
      <c r="BF294" s="161"/>
      <c r="BG294" s="161"/>
      <c r="BH294" s="161"/>
      <c r="BI294" s="161"/>
      <c r="BJ294" s="161"/>
      <c r="BK294" s="161"/>
      <c r="BL294" s="161"/>
      <c r="BM294" s="161"/>
      <c r="BN294" s="161"/>
      <c r="BO294" s="161"/>
      <c r="BP294" s="161"/>
      <c r="BQ294" s="161"/>
      <c r="BR294" s="161"/>
      <c r="BS294" s="161"/>
      <c r="BT294" s="161"/>
      <c r="BU294" s="161"/>
      <c r="BV294" s="161"/>
      <c r="BW294" s="161"/>
      <c r="BX294" s="161"/>
      <c r="BY294" s="161"/>
      <c r="BZ294" s="161"/>
      <c r="CA294" s="161"/>
      <c r="CB294" s="161"/>
      <c r="CC294" s="161"/>
      <c r="CD294" s="161"/>
      <c r="CE294" s="161"/>
      <c r="CF294" s="161"/>
      <c r="CG294" s="161"/>
      <c r="CH294" s="161"/>
      <c r="CI294" s="161"/>
      <c r="CJ294" s="161"/>
      <c r="CK294" s="161"/>
      <c r="CL294" s="161"/>
      <c r="CM294" s="161"/>
      <c r="CN294" s="161"/>
      <c r="CO294" s="161"/>
      <c r="CP294" s="161"/>
      <c r="CQ294" s="161"/>
      <c r="CR294" s="161"/>
      <c r="CS294" s="161"/>
      <c r="CT294" s="161"/>
      <c r="CU294" s="161"/>
      <c r="CV294" s="161"/>
      <c r="CW294" s="161"/>
      <c r="CX294" s="161"/>
      <c r="CY294" s="161"/>
      <c r="CZ294" s="161"/>
      <c r="DA294" s="161"/>
      <c r="DB294" s="161"/>
      <c r="DC294" s="161"/>
      <c r="DD294" s="161"/>
    </row>
    <row r="295" spans="1:108">
      <c r="A295" s="161"/>
      <c r="B295" s="161"/>
      <c r="C295" s="161"/>
      <c r="D295" s="161"/>
      <c r="E295" s="161"/>
      <c r="F295" s="161"/>
      <c r="G295" s="161"/>
      <c r="H295" s="161"/>
      <c r="I295" s="161"/>
      <c r="J295" s="161"/>
      <c r="K295" s="161"/>
      <c r="L295" s="161"/>
      <c r="M295" s="161"/>
      <c r="N295" s="161"/>
      <c r="O295" s="161"/>
      <c r="P295" s="161"/>
      <c r="Q295" s="161"/>
      <c r="R295" s="161"/>
      <c r="S295" s="161"/>
      <c r="T295" s="161"/>
      <c r="U295" s="161"/>
      <c r="V295" s="161"/>
      <c r="W295" s="161"/>
      <c r="X295" s="161"/>
      <c r="Y295" s="161"/>
      <c r="Z295" s="161"/>
      <c r="AA295" s="161"/>
      <c r="AB295" s="161"/>
      <c r="AC295" s="161"/>
      <c r="AD295" s="161"/>
      <c r="AE295" s="161"/>
      <c r="AF295" s="161"/>
      <c r="AG295" s="161"/>
      <c r="AH295" s="161"/>
      <c r="AI295" s="161"/>
      <c r="AJ295" s="161"/>
      <c r="AK295" s="161"/>
      <c r="AL295" s="161"/>
      <c r="AM295" s="161"/>
      <c r="AN295" s="161"/>
      <c r="AO295" s="161"/>
      <c r="AP295" s="161"/>
      <c r="AQ295" s="161"/>
      <c r="AR295" s="161"/>
      <c r="AS295" s="161"/>
      <c r="AT295" s="161"/>
      <c r="AU295" s="161"/>
      <c r="AV295" s="161"/>
      <c r="AW295" s="161"/>
      <c r="AX295" s="161"/>
      <c r="AY295" s="161"/>
      <c r="AZ295" s="161"/>
      <c r="BA295" s="161"/>
      <c r="BB295" s="161"/>
      <c r="BC295" s="161"/>
      <c r="BD295" s="161"/>
      <c r="BE295" s="161"/>
      <c r="BF295" s="161"/>
      <c r="BG295" s="161"/>
      <c r="BH295" s="161"/>
      <c r="BI295" s="161"/>
      <c r="BJ295" s="161"/>
      <c r="BK295" s="161"/>
      <c r="BL295" s="161"/>
      <c r="BM295" s="161"/>
      <c r="BN295" s="161"/>
      <c r="BO295" s="161"/>
      <c r="BP295" s="161"/>
      <c r="BQ295" s="161"/>
      <c r="BR295" s="161"/>
      <c r="BS295" s="161"/>
      <c r="BT295" s="161"/>
      <c r="BU295" s="161"/>
      <c r="BV295" s="161"/>
      <c r="BW295" s="161"/>
      <c r="BX295" s="161"/>
      <c r="BY295" s="161"/>
      <c r="BZ295" s="161"/>
      <c r="CA295" s="161"/>
      <c r="CB295" s="161"/>
      <c r="CC295" s="161"/>
      <c r="CD295" s="161"/>
      <c r="CE295" s="161"/>
      <c r="CF295" s="161"/>
      <c r="CG295" s="161"/>
      <c r="CH295" s="161"/>
      <c r="CI295" s="161"/>
      <c r="CJ295" s="161"/>
      <c r="CK295" s="161"/>
      <c r="CL295" s="161"/>
      <c r="CM295" s="161"/>
      <c r="CN295" s="161"/>
      <c r="CO295" s="161"/>
      <c r="CP295" s="161"/>
      <c r="CQ295" s="161"/>
      <c r="CR295" s="161"/>
      <c r="CS295" s="161"/>
      <c r="CT295" s="161"/>
      <c r="CU295" s="161"/>
      <c r="CV295" s="161"/>
      <c r="CW295" s="161"/>
      <c r="CX295" s="161"/>
      <c r="CY295" s="161"/>
      <c r="CZ295" s="161"/>
      <c r="DA295" s="161"/>
      <c r="DB295" s="161"/>
      <c r="DC295" s="161"/>
      <c r="DD295" s="161"/>
    </row>
    <row r="296" spans="1:108">
      <c r="A296" s="161"/>
      <c r="B296" s="161"/>
      <c r="C296" s="161"/>
      <c r="D296" s="161"/>
      <c r="E296" s="161"/>
      <c r="F296" s="161"/>
      <c r="G296" s="161"/>
      <c r="H296" s="161"/>
      <c r="I296" s="161"/>
      <c r="J296" s="161"/>
      <c r="K296" s="161"/>
      <c r="L296" s="161"/>
      <c r="M296" s="161"/>
      <c r="N296" s="161"/>
      <c r="O296" s="161"/>
      <c r="P296" s="161"/>
      <c r="Q296" s="161"/>
      <c r="R296" s="161"/>
      <c r="S296" s="161"/>
      <c r="T296" s="161"/>
      <c r="U296" s="161"/>
      <c r="V296" s="161"/>
      <c r="W296" s="161"/>
      <c r="X296" s="161"/>
      <c r="Y296" s="161"/>
      <c r="Z296" s="161"/>
      <c r="AA296" s="161"/>
      <c r="AB296" s="161"/>
      <c r="AC296" s="161"/>
      <c r="AD296" s="161"/>
      <c r="AE296" s="161"/>
      <c r="AF296" s="161"/>
      <c r="AG296" s="161"/>
      <c r="AH296" s="161"/>
      <c r="AI296" s="161"/>
      <c r="AJ296" s="161"/>
      <c r="AK296" s="161"/>
      <c r="AL296" s="161"/>
      <c r="AM296" s="161"/>
      <c r="AN296" s="161"/>
      <c r="AO296" s="161"/>
      <c r="AP296" s="161"/>
      <c r="AQ296" s="161"/>
      <c r="AR296" s="161"/>
      <c r="AS296" s="161"/>
      <c r="AT296" s="161"/>
      <c r="AU296" s="161"/>
      <c r="AV296" s="161"/>
      <c r="AW296" s="161"/>
      <c r="AX296" s="161"/>
      <c r="AY296" s="161"/>
      <c r="AZ296" s="161"/>
      <c r="BA296" s="161"/>
      <c r="BB296" s="161"/>
      <c r="BC296" s="161"/>
      <c r="BD296" s="161"/>
      <c r="BE296" s="161"/>
      <c r="BF296" s="161"/>
      <c r="BG296" s="161"/>
      <c r="BH296" s="161"/>
      <c r="BI296" s="161"/>
      <c r="BJ296" s="161"/>
      <c r="BK296" s="161"/>
      <c r="BL296" s="161"/>
      <c r="BM296" s="161"/>
      <c r="BN296" s="161"/>
      <c r="BO296" s="161"/>
      <c r="BP296" s="161"/>
      <c r="BQ296" s="161"/>
      <c r="BR296" s="161"/>
      <c r="BS296" s="161"/>
      <c r="BT296" s="161"/>
      <c r="BU296" s="161"/>
      <c r="BV296" s="161"/>
      <c r="BW296" s="161"/>
      <c r="BX296" s="161"/>
      <c r="BY296" s="161"/>
      <c r="BZ296" s="161"/>
      <c r="CA296" s="161"/>
      <c r="CB296" s="161"/>
      <c r="CC296" s="161"/>
      <c r="CD296" s="161"/>
      <c r="CE296" s="161"/>
      <c r="CF296" s="161"/>
      <c r="CG296" s="161"/>
      <c r="CH296" s="161"/>
      <c r="CI296" s="161"/>
      <c r="CJ296" s="161"/>
      <c r="CK296" s="161"/>
      <c r="CL296" s="161"/>
      <c r="CM296" s="161"/>
      <c r="CN296" s="161"/>
      <c r="CO296" s="161"/>
      <c r="CP296" s="161"/>
      <c r="CQ296" s="161"/>
      <c r="CR296" s="161"/>
      <c r="CS296" s="161"/>
      <c r="CT296" s="161"/>
      <c r="CU296" s="161"/>
      <c r="CV296" s="161"/>
      <c r="CW296" s="161"/>
      <c r="CX296" s="161"/>
      <c r="CY296" s="161"/>
      <c r="CZ296" s="161"/>
      <c r="DA296" s="161"/>
      <c r="DB296" s="161"/>
      <c r="DC296" s="161"/>
      <c r="DD296" s="161"/>
    </row>
    <row r="297" spans="1:108">
      <c r="A297" s="161"/>
      <c r="B297" s="161"/>
      <c r="C297" s="161"/>
      <c r="D297" s="161"/>
      <c r="E297" s="161"/>
      <c r="F297" s="161"/>
      <c r="G297" s="161"/>
      <c r="H297" s="161"/>
      <c r="I297" s="161"/>
      <c r="J297" s="161"/>
      <c r="K297" s="161"/>
      <c r="L297" s="161"/>
      <c r="M297" s="161"/>
      <c r="N297" s="161"/>
      <c r="O297" s="161"/>
      <c r="P297" s="161"/>
      <c r="Q297" s="161"/>
      <c r="R297" s="161"/>
      <c r="S297" s="161"/>
      <c r="T297" s="161"/>
      <c r="U297" s="161"/>
      <c r="V297" s="161"/>
      <c r="W297" s="161"/>
      <c r="X297" s="161"/>
      <c r="Y297" s="161"/>
      <c r="Z297" s="161"/>
      <c r="AA297" s="161"/>
      <c r="AB297" s="161"/>
      <c r="AC297" s="161"/>
      <c r="AD297" s="161"/>
      <c r="AE297" s="161"/>
      <c r="AF297" s="161"/>
      <c r="AG297" s="161"/>
      <c r="AH297" s="161"/>
      <c r="AI297" s="161"/>
      <c r="AJ297" s="161"/>
      <c r="AK297" s="161"/>
      <c r="AL297" s="161"/>
      <c r="AM297" s="161"/>
      <c r="AN297" s="161"/>
      <c r="AO297" s="161"/>
      <c r="AP297" s="161"/>
      <c r="AQ297" s="161"/>
      <c r="AR297" s="161"/>
      <c r="AS297" s="161"/>
      <c r="AT297" s="161"/>
      <c r="AU297" s="161"/>
      <c r="AV297" s="161"/>
      <c r="AW297" s="161"/>
      <c r="AX297" s="161"/>
      <c r="AY297" s="161"/>
      <c r="AZ297" s="161"/>
      <c r="BA297" s="161"/>
      <c r="BB297" s="161"/>
      <c r="BC297" s="161"/>
      <c r="BD297" s="161"/>
      <c r="BE297" s="161"/>
      <c r="BF297" s="161"/>
      <c r="BG297" s="161"/>
      <c r="BH297" s="161"/>
      <c r="BI297" s="161"/>
      <c r="BJ297" s="161"/>
      <c r="BK297" s="161"/>
      <c r="BL297" s="161"/>
      <c r="BM297" s="161"/>
      <c r="BN297" s="161"/>
      <c r="BO297" s="161"/>
      <c r="BP297" s="161"/>
      <c r="BQ297" s="161"/>
      <c r="BR297" s="161"/>
      <c r="BS297" s="161"/>
      <c r="BT297" s="161"/>
      <c r="BU297" s="161"/>
      <c r="BV297" s="161"/>
      <c r="BW297" s="161"/>
      <c r="BX297" s="161"/>
      <c r="BY297" s="161"/>
      <c r="BZ297" s="161"/>
      <c r="CA297" s="161"/>
      <c r="CB297" s="161"/>
      <c r="CC297" s="161"/>
      <c r="CD297" s="161"/>
      <c r="CE297" s="161"/>
      <c r="CF297" s="161"/>
      <c r="CG297" s="161"/>
      <c r="CH297" s="161"/>
      <c r="CI297" s="161"/>
      <c r="CJ297" s="161"/>
      <c r="CK297" s="161"/>
      <c r="CL297" s="161"/>
      <c r="CM297" s="161"/>
      <c r="CN297" s="161"/>
      <c r="CO297" s="161"/>
      <c r="CP297" s="161"/>
      <c r="CQ297" s="161"/>
      <c r="CR297" s="161"/>
      <c r="CS297" s="161"/>
      <c r="CT297" s="161"/>
      <c r="CU297" s="161"/>
      <c r="CV297" s="161"/>
      <c r="CW297" s="161"/>
      <c r="CX297" s="161"/>
      <c r="CY297" s="161"/>
      <c r="CZ297" s="161"/>
      <c r="DA297" s="161"/>
      <c r="DB297" s="161"/>
      <c r="DC297" s="161"/>
      <c r="DD297" s="161"/>
    </row>
    <row r="298" spans="1:108">
      <c r="A298" s="161"/>
      <c r="B298" s="161"/>
      <c r="C298" s="161"/>
      <c r="D298" s="161"/>
      <c r="E298" s="161"/>
      <c r="F298" s="161"/>
      <c r="G298" s="161"/>
      <c r="H298" s="161"/>
      <c r="I298" s="161"/>
      <c r="J298" s="161"/>
      <c r="K298" s="161"/>
      <c r="L298" s="161"/>
      <c r="M298" s="161"/>
      <c r="N298" s="161"/>
      <c r="O298" s="161"/>
      <c r="P298" s="161"/>
      <c r="Q298" s="161"/>
      <c r="R298" s="161"/>
      <c r="S298" s="161"/>
      <c r="T298" s="161"/>
      <c r="U298" s="161"/>
      <c r="V298" s="161"/>
      <c r="W298" s="161"/>
      <c r="X298" s="161"/>
      <c r="Y298" s="161"/>
      <c r="Z298" s="161"/>
      <c r="AA298" s="161"/>
      <c r="AB298" s="161"/>
      <c r="AC298" s="161"/>
      <c r="AD298" s="161"/>
      <c r="AE298" s="161"/>
      <c r="AF298" s="161"/>
      <c r="AG298" s="161"/>
      <c r="AH298" s="161"/>
      <c r="AI298" s="161"/>
      <c r="AJ298" s="161"/>
      <c r="AK298" s="161"/>
      <c r="AL298" s="161"/>
      <c r="AM298" s="161"/>
      <c r="AN298" s="161"/>
      <c r="AO298" s="161"/>
      <c r="AP298" s="161"/>
      <c r="AQ298" s="161"/>
      <c r="AR298" s="161"/>
      <c r="AS298" s="161"/>
      <c r="AT298" s="161"/>
      <c r="AU298" s="161"/>
      <c r="AV298" s="161"/>
      <c r="AW298" s="161"/>
      <c r="AX298" s="161"/>
      <c r="AY298" s="161"/>
      <c r="AZ298" s="161"/>
      <c r="BA298" s="161"/>
      <c r="BB298" s="161"/>
      <c r="BC298" s="161"/>
      <c r="BD298" s="161"/>
      <c r="BE298" s="161"/>
      <c r="BF298" s="161"/>
      <c r="BG298" s="161"/>
      <c r="BH298" s="161"/>
      <c r="BI298" s="161"/>
      <c r="BJ298" s="161"/>
      <c r="BK298" s="161"/>
      <c r="BL298" s="161"/>
      <c r="BM298" s="161"/>
      <c r="BN298" s="161"/>
      <c r="BO298" s="161"/>
      <c r="BP298" s="161"/>
      <c r="BQ298" s="161"/>
      <c r="BR298" s="161"/>
      <c r="BS298" s="161"/>
      <c r="BT298" s="161"/>
      <c r="BU298" s="161"/>
      <c r="BV298" s="161"/>
      <c r="BW298" s="161"/>
      <c r="BX298" s="161"/>
      <c r="BY298" s="161"/>
      <c r="BZ298" s="161"/>
      <c r="CA298" s="161"/>
      <c r="CB298" s="161"/>
      <c r="CC298" s="161"/>
      <c r="CD298" s="161"/>
      <c r="CE298" s="161"/>
      <c r="CF298" s="161"/>
      <c r="CG298" s="161"/>
      <c r="CH298" s="161"/>
      <c r="CI298" s="161"/>
      <c r="CJ298" s="161"/>
      <c r="CK298" s="161"/>
      <c r="CL298" s="161"/>
      <c r="CM298" s="161"/>
      <c r="CN298" s="161"/>
      <c r="CO298" s="161"/>
      <c r="CP298" s="161"/>
      <c r="CQ298" s="161"/>
      <c r="CR298" s="161"/>
      <c r="CS298" s="161"/>
      <c r="CT298" s="161"/>
      <c r="CU298" s="161"/>
      <c r="CV298" s="161"/>
      <c r="CW298" s="161"/>
      <c r="CX298" s="161"/>
      <c r="CY298" s="161"/>
      <c r="CZ298" s="161"/>
      <c r="DA298" s="161"/>
      <c r="DB298" s="161"/>
      <c r="DC298" s="161"/>
      <c r="DD298" s="161"/>
    </row>
    <row r="299" spans="1:108">
      <c r="A299" s="161"/>
      <c r="B299" s="161"/>
      <c r="C299" s="161"/>
      <c r="D299" s="161"/>
      <c r="E299" s="161"/>
      <c r="F299" s="161"/>
      <c r="G299" s="161"/>
      <c r="H299" s="161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61"/>
      <c r="AB299" s="161"/>
      <c r="AC299" s="161"/>
      <c r="AD299" s="161"/>
      <c r="AE299" s="161"/>
      <c r="AF299" s="161"/>
      <c r="AG299" s="161"/>
      <c r="AH299" s="161"/>
      <c r="AI299" s="161"/>
      <c r="AJ299" s="161"/>
      <c r="AK299" s="161"/>
      <c r="AL299" s="161"/>
      <c r="AM299" s="161"/>
      <c r="AN299" s="161"/>
      <c r="AO299" s="161"/>
      <c r="AP299" s="161"/>
      <c r="AQ299" s="161"/>
      <c r="AR299" s="161"/>
      <c r="AS299" s="161"/>
      <c r="AT299" s="161"/>
      <c r="AU299" s="161"/>
      <c r="AV299" s="161"/>
      <c r="AW299" s="161"/>
      <c r="AX299" s="161"/>
      <c r="AY299" s="161"/>
      <c r="AZ299" s="161"/>
      <c r="BA299" s="161"/>
      <c r="BB299" s="161"/>
      <c r="BC299" s="161"/>
      <c r="BD299" s="161"/>
      <c r="BE299" s="161"/>
      <c r="BF299" s="161"/>
      <c r="BG299" s="161"/>
      <c r="BH299" s="161"/>
      <c r="BI299" s="161"/>
      <c r="BJ299" s="161"/>
      <c r="BK299" s="161"/>
      <c r="BL299" s="161"/>
      <c r="BM299" s="161"/>
      <c r="BN299" s="161"/>
      <c r="BO299" s="161"/>
      <c r="BP299" s="161"/>
      <c r="BQ299" s="161"/>
      <c r="BR299" s="161"/>
      <c r="BS299" s="161"/>
      <c r="BT299" s="161"/>
      <c r="BU299" s="161"/>
      <c r="BV299" s="161"/>
      <c r="BW299" s="161"/>
      <c r="BX299" s="161"/>
      <c r="BY299" s="161"/>
      <c r="BZ299" s="161"/>
      <c r="CA299" s="161"/>
      <c r="CB299" s="161"/>
      <c r="CC299" s="161"/>
      <c r="CD299" s="161"/>
      <c r="CE299" s="161"/>
      <c r="CF299" s="161"/>
      <c r="CG299" s="161"/>
      <c r="CH299" s="161"/>
      <c r="CI299" s="161"/>
      <c r="CJ299" s="161"/>
      <c r="CK299" s="161"/>
      <c r="CL299" s="161"/>
      <c r="CM299" s="161"/>
      <c r="CN299" s="161"/>
      <c r="CO299" s="161"/>
      <c r="CP299" s="161"/>
      <c r="CQ299" s="161"/>
      <c r="CR299" s="161"/>
      <c r="CS299" s="161"/>
      <c r="CT299" s="161"/>
      <c r="CU299" s="161"/>
      <c r="CV299" s="161"/>
      <c r="CW299" s="161"/>
      <c r="CX299" s="161"/>
      <c r="CY299" s="161"/>
      <c r="CZ299" s="161"/>
      <c r="DA299" s="161"/>
      <c r="DB299" s="161"/>
      <c r="DC299" s="161"/>
      <c r="DD299" s="161"/>
    </row>
    <row r="300" spans="1:108">
      <c r="A300" s="161"/>
      <c r="B300" s="161"/>
      <c r="C300" s="161"/>
      <c r="D300" s="161"/>
      <c r="E300" s="161"/>
      <c r="F300" s="161"/>
      <c r="G300" s="161"/>
      <c r="H300" s="161"/>
      <c r="I300" s="161"/>
      <c r="J300" s="161"/>
      <c r="K300" s="161"/>
      <c r="L300" s="161"/>
      <c r="M300" s="161"/>
      <c r="N300" s="161"/>
      <c r="O300" s="161"/>
      <c r="P300" s="161"/>
      <c r="Q300" s="161"/>
      <c r="R300" s="161"/>
      <c r="S300" s="161"/>
      <c r="T300" s="161"/>
      <c r="U300" s="161"/>
      <c r="V300" s="161"/>
      <c r="W300" s="161"/>
      <c r="X300" s="161"/>
      <c r="Y300" s="161"/>
      <c r="Z300" s="161"/>
      <c r="AA300" s="161"/>
      <c r="AB300" s="161"/>
      <c r="AC300" s="161"/>
      <c r="AD300" s="161"/>
      <c r="AE300" s="161"/>
      <c r="AF300" s="161"/>
      <c r="AG300" s="161"/>
      <c r="AH300" s="161"/>
      <c r="AI300" s="161"/>
      <c r="AJ300" s="161"/>
      <c r="AK300" s="161"/>
      <c r="AL300" s="161"/>
      <c r="AM300" s="161"/>
      <c r="AN300" s="161"/>
      <c r="AO300" s="161"/>
      <c r="AP300" s="161"/>
      <c r="AQ300" s="161"/>
      <c r="AR300" s="161"/>
      <c r="AS300" s="161"/>
      <c r="AT300" s="161"/>
      <c r="AU300" s="161"/>
      <c r="AV300" s="161"/>
      <c r="AW300" s="161"/>
      <c r="AX300" s="161"/>
      <c r="AY300" s="161"/>
      <c r="AZ300" s="161"/>
      <c r="BA300" s="161"/>
      <c r="BB300" s="161"/>
      <c r="BC300" s="161"/>
      <c r="BD300" s="161"/>
      <c r="BE300" s="161"/>
      <c r="BF300" s="161"/>
      <c r="BG300" s="161"/>
      <c r="BH300" s="161"/>
      <c r="BI300" s="161"/>
      <c r="BJ300" s="161"/>
      <c r="BK300" s="161"/>
      <c r="BL300" s="161"/>
      <c r="BM300" s="161"/>
      <c r="BN300" s="161"/>
      <c r="BO300" s="161"/>
      <c r="BP300" s="161"/>
      <c r="BQ300" s="161"/>
      <c r="BR300" s="161"/>
      <c r="BS300" s="161"/>
      <c r="BT300" s="161"/>
      <c r="BU300" s="161"/>
      <c r="BV300" s="161"/>
      <c r="BW300" s="161"/>
      <c r="BX300" s="161"/>
      <c r="BY300" s="161"/>
      <c r="BZ300" s="161"/>
      <c r="CA300" s="161"/>
      <c r="CB300" s="161"/>
      <c r="CC300" s="161"/>
      <c r="CD300" s="161"/>
      <c r="CE300" s="161"/>
      <c r="CF300" s="161"/>
      <c r="CG300" s="161"/>
      <c r="CH300" s="161"/>
      <c r="CI300" s="161"/>
      <c r="CJ300" s="161"/>
      <c r="CK300" s="161"/>
      <c r="CL300" s="161"/>
      <c r="CM300" s="161"/>
      <c r="CN300" s="161"/>
      <c r="CO300" s="161"/>
      <c r="CP300" s="161"/>
      <c r="CQ300" s="161"/>
      <c r="CR300" s="161"/>
      <c r="CS300" s="161"/>
      <c r="CT300" s="161"/>
      <c r="CU300" s="161"/>
      <c r="CV300" s="161"/>
      <c r="CW300" s="161"/>
      <c r="CX300" s="161"/>
      <c r="CY300" s="161"/>
      <c r="CZ300" s="161"/>
      <c r="DA300" s="161"/>
      <c r="DB300" s="161"/>
      <c r="DC300" s="161"/>
      <c r="DD300" s="161"/>
    </row>
    <row r="301" spans="1:108">
      <c r="A301" s="161"/>
      <c r="B301" s="161"/>
      <c r="C301" s="161"/>
      <c r="D301" s="161"/>
      <c r="E301" s="161"/>
      <c r="F301" s="161"/>
      <c r="G301" s="161"/>
      <c r="H301" s="161"/>
      <c r="I301" s="161"/>
      <c r="J301" s="161"/>
      <c r="K301" s="161"/>
      <c r="L301" s="161"/>
      <c r="M301" s="161"/>
      <c r="N301" s="161"/>
      <c r="O301" s="161"/>
      <c r="P301" s="161"/>
      <c r="Q301" s="161"/>
      <c r="R301" s="161"/>
      <c r="S301" s="161"/>
      <c r="T301" s="161"/>
      <c r="U301" s="161"/>
      <c r="V301" s="161"/>
      <c r="W301" s="161"/>
      <c r="X301" s="161"/>
      <c r="Y301" s="161"/>
      <c r="Z301" s="161"/>
      <c r="AA301" s="161"/>
      <c r="AB301" s="161"/>
      <c r="AC301" s="161"/>
      <c r="AD301" s="161"/>
      <c r="AE301" s="161"/>
      <c r="AF301" s="161"/>
      <c r="AG301" s="161"/>
      <c r="AH301" s="161"/>
      <c r="AI301" s="161"/>
      <c r="AJ301" s="161"/>
      <c r="AK301" s="161"/>
      <c r="AL301" s="161"/>
      <c r="AM301" s="161"/>
      <c r="AN301" s="161"/>
      <c r="AO301" s="161"/>
      <c r="AP301" s="161"/>
      <c r="AQ301" s="161"/>
      <c r="AR301" s="161"/>
      <c r="AS301" s="161"/>
      <c r="AT301" s="161"/>
      <c r="AU301" s="161"/>
      <c r="AV301" s="161"/>
      <c r="AW301" s="161"/>
      <c r="AX301" s="161"/>
      <c r="AY301" s="161"/>
      <c r="AZ301" s="161"/>
      <c r="BA301" s="161"/>
      <c r="BB301" s="161"/>
      <c r="BC301" s="161"/>
      <c r="BD301" s="161"/>
      <c r="BE301" s="161"/>
      <c r="BF301" s="161"/>
      <c r="BG301" s="161"/>
      <c r="BH301" s="161"/>
      <c r="BI301" s="161"/>
      <c r="BJ301" s="161"/>
      <c r="BK301" s="161"/>
      <c r="BL301" s="161"/>
      <c r="BM301" s="161"/>
      <c r="BN301" s="161"/>
      <c r="BO301" s="161"/>
      <c r="BP301" s="161"/>
      <c r="BQ301" s="161"/>
      <c r="BR301" s="161"/>
      <c r="BS301" s="161"/>
      <c r="BT301" s="161"/>
      <c r="BU301" s="161"/>
      <c r="BV301" s="161"/>
      <c r="BW301" s="161"/>
      <c r="BX301" s="161"/>
      <c r="BY301" s="161"/>
      <c r="BZ301" s="161"/>
      <c r="CA301" s="161"/>
      <c r="CB301" s="161"/>
      <c r="CC301" s="161"/>
      <c r="CD301" s="161"/>
      <c r="CE301" s="161"/>
      <c r="CF301" s="161"/>
      <c r="CG301" s="161"/>
      <c r="CH301" s="161"/>
      <c r="CI301" s="161"/>
      <c r="CJ301" s="161"/>
      <c r="CK301" s="161"/>
      <c r="CL301" s="161"/>
      <c r="CM301" s="161"/>
      <c r="CN301" s="161"/>
      <c r="CO301" s="161"/>
      <c r="CP301" s="161"/>
      <c r="CQ301" s="161"/>
      <c r="CR301" s="161"/>
      <c r="CS301" s="161"/>
      <c r="CT301" s="161"/>
      <c r="CU301" s="161"/>
      <c r="CV301" s="161"/>
      <c r="CW301" s="161"/>
      <c r="CX301" s="161"/>
      <c r="CY301" s="161"/>
      <c r="CZ301" s="161"/>
      <c r="DA301" s="161"/>
      <c r="DB301" s="161"/>
      <c r="DC301" s="161"/>
      <c r="DD301" s="161"/>
    </row>
    <row r="302" spans="1:108">
      <c r="A302" s="161"/>
      <c r="B302" s="161"/>
      <c r="C302" s="161"/>
      <c r="D302" s="161"/>
      <c r="E302" s="161"/>
      <c r="F302" s="161"/>
      <c r="G302" s="161"/>
      <c r="H302" s="161"/>
      <c r="I302" s="161"/>
      <c r="J302" s="161"/>
      <c r="K302" s="161"/>
      <c r="L302" s="161"/>
      <c r="M302" s="161"/>
      <c r="N302" s="161"/>
      <c r="O302" s="161"/>
      <c r="P302" s="161"/>
      <c r="Q302" s="161"/>
      <c r="R302" s="161"/>
      <c r="S302" s="161"/>
      <c r="T302" s="161"/>
      <c r="U302" s="161"/>
      <c r="V302" s="161"/>
      <c r="W302" s="161"/>
      <c r="X302" s="161"/>
      <c r="Y302" s="161"/>
      <c r="Z302" s="161"/>
      <c r="AA302" s="161"/>
      <c r="AB302" s="161"/>
      <c r="AC302" s="161"/>
      <c r="AD302" s="161"/>
      <c r="AE302" s="161"/>
      <c r="AF302" s="161"/>
      <c r="AG302" s="161"/>
      <c r="AH302" s="161"/>
      <c r="AI302" s="161"/>
      <c r="AJ302" s="161"/>
      <c r="AK302" s="161"/>
      <c r="AL302" s="161"/>
      <c r="AM302" s="161"/>
      <c r="AN302" s="161"/>
      <c r="AO302" s="161"/>
      <c r="AP302" s="161"/>
      <c r="AQ302" s="161"/>
      <c r="AR302" s="161"/>
      <c r="AS302" s="161"/>
      <c r="AT302" s="161"/>
      <c r="AU302" s="161"/>
      <c r="AV302" s="161"/>
      <c r="AW302" s="161"/>
      <c r="AX302" s="161"/>
      <c r="AY302" s="161"/>
      <c r="AZ302" s="161"/>
      <c r="BA302" s="161"/>
      <c r="BB302" s="161"/>
      <c r="BC302" s="161"/>
      <c r="BD302" s="161"/>
      <c r="BE302" s="161"/>
      <c r="BF302" s="161"/>
      <c r="BG302" s="161"/>
      <c r="BH302" s="161"/>
      <c r="BI302" s="161"/>
      <c r="BJ302" s="161"/>
      <c r="BK302" s="161"/>
      <c r="BL302" s="161"/>
      <c r="BM302" s="161"/>
      <c r="BN302" s="161"/>
      <c r="BO302" s="161"/>
      <c r="BP302" s="161"/>
      <c r="BQ302" s="161"/>
      <c r="BR302" s="161"/>
      <c r="BS302" s="161"/>
      <c r="BT302" s="161"/>
      <c r="BU302" s="161"/>
      <c r="BV302" s="161"/>
      <c r="BW302" s="161"/>
      <c r="BX302" s="161"/>
      <c r="BY302" s="161"/>
      <c r="BZ302" s="161"/>
      <c r="CA302" s="161"/>
      <c r="CB302" s="161"/>
      <c r="CC302" s="161"/>
      <c r="CD302" s="161"/>
      <c r="CE302" s="161"/>
      <c r="CF302" s="161"/>
      <c r="CG302" s="161"/>
      <c r="CH302" s="161"/>
      <c r="CI302" s="161"/>
      <c r="CJ302" s="161"/>
      <c r="CK302" s="161"/>
      <c r="CL302" s="161"/>
      <c r="CM302" s="161"/>
      <c r="CN302" s="161"/>
      <c r="CO302" s="161"/>
      <c r="CP302" s="161"/>
      <c r="CQ302" s="161"/>
      <c r="CR302" s="161"/>
      <c r="CS302" s="161"/>
      <c r="CT302" s="161"/>
      <c r="CU302" s="161"/>
      <c r="CV302" s="161"/>
      <c r="CW302" s="161"/>
      <c r="CX302" s="161"/>
      <c r="CY302" s="161"/>
      <c r="CZ302" s="161"/>
      <c r="DA302" s="161"/>
      <c r="DB302" s="161"/>
      <c r="DC302" s="161"/>
      <c r="DD302" s="161"/>
    </row>
    <row r="303" spans="1:108">
      <c r="A303" s="161"/>
      <c r="B303" s="161"/>
      <c r="C303" s="161"/>
      <c r="D303" s="161"/>
      <c r="E303" s="161"/>
      <c r="F303" s="161"/>
      <c r="G303" s="161"/>
      <c r="H303" s="161"/>
      <c r="I303" s="161"/>
      <c r="J303" s="161"/>
      <c r="K303" s="161"/>
      <c r="L303" s="161"/>
      <c r="M303" s="161"/>
      <c r="N303" s="161"/>
      <c r="O303" s="161"/>
      <c r="P303" s="161"/>
      <c r="Q303" s="161"/>
      <c r="R303" s="161"/>
      <c r="S303" s="161"/>
      <c r="T303" s="161"/>
      <c r="U303" s="161"/>
      <c r="V303" s="161"/>
      <c r="W303" s="161"/>
      <c r="X303" s="161"/>
      <c r="Y303" s="161"/>
      <c r="Z303" s="161"/>
      <c r="AA303" s="161"/>
      <c r="AB303" s="161"/>
      <c r="AC303" s="161"/>
      <c r="AD303" s="161"/>
      <c r="AE303" s="161"/>
      <c r="AF303" s="161"/>
      <c r="AG303" s="161"/>
      <c r="AH303" s="161"/>
      <c r="AI303" s="161"/>
      <c r="AJ303" s="161"/>
      <c r="AK303" s="161"/>
      <c r="AL303" s="161"/>
      <c r="AM303" s="161"/>
      <c r="AN303" s="161"/>
      <c r="AO303" s="161"/>
      <c r="AP303" s="161"/>
      <c r="AQ303" s="161"/>
      <c r="AR303" s="161"/>
      <c r="AS303" s="161"/>
      <c r="AT303" s="161"/>
      <c r="AU303" s="161"/>
      <c r="AV303" s="161"/>
      <c r="AW303" s="161"/>
      <c r="AX303" s="161"/>
      <c r="AY303" s="161"/>
      <c r="AZ303" s="161"/>
      <c r="BA303" s="161"/>
      <c r="BB303" s="161"/>
      <c r="BC303" s="161"/>
      <c r="BD303" s="161"/>
      <c r="BE303" s="161"/>
      <c r="BF303" s="161"/>
      <c r="BG303" s="161"/>
      <c r="BH303" s="161"/>
      <c r="BI303" s="161"/>
      <c r="BJ303" s="161"/>
      <c r="BK303" s="161"/>
      <c r="BL303" s="161"/>
      <c r="BM303" s="161"/>
      <c r="BN303" s="161"/>
      <c r="BO303" s="161"/>
      <c r="BP303" s="161"/>
      <c r="BQ303" s="161"/>
      <c r="BR303" s="161"/>
      <c r="BS303" s="161"/>
      <c r="BT303" s="161"/>
      <c r="BU303" s="161"/>
      <c r="BV303" s="161"/>
      <c r="BW303" s="161"/>
      <c r="BX303" s="161"/>
      <c r="BY303" s="161"/>
      <c r="BZ303" s="161"/>
      <c r="CA303" s="161"/>
      <c r="CB303" s="161"/>
      <c r="CC303" s="161"/>
      <c r="CD303" s="161"/>
      <c r="CE303" s="161"/>
      <c r="CF303" s="161"/>
      <c r="CG303" s="161"/>
      <c r="CH303" s="161"/>
      <c r="CI303" s="161"/>
      <c r="CJ303" s="161"/>
      <c r="CK303" s="161"/>
      <c r="CL303" s="161"/>
      <c r="CM303" s="161"/>
      <c r="CN303" s="161"/>
      <c r="CO303" s="161"/>
      <c r="CP303" s="161"/>
      <c r="CQ303" s="161"/>
      <c r="CR303" s="161"/>
      <c r="CS303" s="161"/>
      <c r="CT303" s="161"/>
      <c r="CU303" s="161"/>
      <c r="CV303" s="161"/>
      <c r="CW303" s="161"/>
      <c r="CX303" s="161"/>
      <c r="CY303" s="161"/>
      <c r="CZ303" s="161"/>
      <c r="DA303" s="161"/>
      <c r="DB303" s="161"/>
      <c r="DC303" s="161"/>
      <c r="DD303" s="161"/>
    </row>
    <row r="304" spans="1:108">
      <c r="A304" s="161"/>
      <c r="B304" s="161"/>
      <c r="C304" s="161"/>
      <c r="D304" s="161"/>
      <c r="E304" s="161"/>
      <c r="F304" s="161"/>
      <c r="G304" s="161"/>
      <c r="H304" s="161"/>
      <c r="I304" s="161"/>
      <c r="J304" s="161"/>
      <c r="K304" s="161"/>
      <c r="L304" s="161"/>
      <c r="M304" s="161"/>
      <c r="N304" s="161"/>
      <c r="O304" s="161"/>
      <c r="P304" s="161"/>
      <c r="Q304" s="161"/>
      <c r="R304" s="161"/>
      <c r="S304" s="161"/>
      <c r="T304" s="161"/>
      <c r="U304" s="161"/>
      <c r="V304" s="161"/>
      <c r="W304" s="161"/>
      <c r="X304" s="161"/>
      <c r="Y304" s="161"/>
      <c r="Z304" s="161"/>
      <c r="AA304" s="161"/>
      <c r="AB304" s="161"/>
      <c r="AC304" s="161"/>
      <c r="AD304" s="161"/>
      <c r="AE304" s="161"/>
      <c r="AF304" s="161"/>
      <c r="AG304" s="161"/>
      <c r="AH304" s="161"/>
      <c r="AI304" s="161"/>
      <c r="AJ304" s="161"/>
      <c r="AK304" s="161"/>
      <c r="AL304" s="161"/>
      <c r="AM304" s="161"/>
      <c r="AN304" s="161"/>
      <c r="AO304" s="161"/>
      <c r="AP304" s="161"/>
      <c r="AQ304" s="161"/>
      <c r="AR304" s="161"/>
      <c r="AS304" s="161"/>
      <c r="AT304" s="161"/>
      <c r="AU304" s="161"/>
      <c r="AV304" s="161"/>
      <c r="AW304" s="161"/>
      <c r="AX304" s="161"/>
      <c r="AY304" s="161"/>
      <c r="AZ304" s="161"/>
      <c r="BA304" s="161"/>
      <c r="BB304" s="161"/>
      <c r="BC304" s="161"/>
      <c r="BD304" s="161"/>
      <c r="BE304" s="161"/>
      <c r="BF304" s="161"/>
      <c r="BG304" s="161"/>
      <c r="BH304" s="161"/>
      <c r="BI304" s="161"/>
      <c r="BJ304" s="161"/>
      <c r="BK304" s="161"/>
      <c r="BL304" s="161"/>
      <c r="BM304" s="161"/>
      <c r="BN304" s="161"/>
      <c r="BO304" s="161"/>
      <c r="BP304" s="161"/>
      <c r="BQ304" s="161"/>
      <c r="BR304" s="161"/>
      <c r="BS304" s="161"/>
      <c r="BT304" s="161"/>
      <c r="BU304" s="161"/>
      <c r="BV304" s="161"/>
      <c r="BW304" s="161"/>
      <c r="BX304" s="161"/>
      <c r="BY304" s="161"/>
      <c r="BZ304" s="161"/>
      <c r="CA304" s="161"/>
      <c r="CB304" s="161"/>
      <c r="CC304" s="161"/>
      <c r="CD304" s="161"/>
      <c r="CE304" s="161"/>
      <c r="CF304" s="161"/>
      <c r="CG304" s="161"/>
      <c r="CH304" s="161"/>
      <c r="CI304" s="161"/>
      <c r="CJ304" s="161"/>
      <c r="CK304" s="161"/>
      <c r="CL304" s="161"/>
      <c r="CM304" s="161"/>
      <c r="CN304" s="161"/>
      <c r="CO304" s="161"/>
      <c r="CP304" s="161"/>
      <c r="CQ304" s="161"/>
      <c r="CR304" s="161"/>
      <c r="CS304" s="161"/>
      <c r="CT304" s="161"/>
      <c r="CU304" s="161"/>
      <c r="CV304" s="161"/>
      <c r="CW304" s="161"/>
      <c r="CX304" s="161"/>
      <c r="CY304" s="161"/>
      <c r="CZ304" s="161"/>
      <c r="DA304" s="161"/>
      <c r="DB304" s="161"/>
      <c r="DC304" s="161"/>
      <c r="DD304" s="161"/>
    </row>
    <row r="305" spans="1:108">
      <c r="A305" s="161"/>
      <c r="B305" s="161"/>
      <c r="C305" s="161"/>
      <c r="D305" s="161"/>
      <c r="E305" s="161"/>
      <c r="F305" s="161"/>
      <c r="G305" s="161"/>
      <c r="H305" s="161"/>
      <c r="I305" s="161"/>
      <c r="J305" s="161"/>
      <c r="K305" s="161"/>
      <c r="L305" s="161"/>
      <c r="M305" s="161"/>
      <c r="N305" s="161"/>
      <c r="O305" s="161"/>
      <c r="P305" s="161"/>
      <c r="Q305" s="161"/>
      <c r="R305" s="161"/>
      <c r="S305" s="161"/>
      <c r="T305" s="161"/>
      <c r="U305" s="161"/>
      <c r="V305" s="161"/>
      <c r="W305" s="161"/>
      <c r="X305" s="161"/>
      <c r="Y305" s="161"/>
      <c r="Z305" s="161"/>
      <c r="AA305" s="161"/>
      <c r="AB305" s="161"/>
      <c r="AC305" s="161"/>
      <c r="AD305" s="161"/>
      <c r="AE305" s="161"/>
      <c r="AF305" s="161"/>
      <c r="AG305" s="161"/>
      <c r="AH305" s="161"/>
      <c r="AI305" s="161"/>
      <c r="AJ305" s="161"/>
      <c r="AK305" s="161"/>
      <c r="AL305" s="161"/>
      <c r="AM305" s="161"/>
      <c r="AN305" s="161"/>
      <c r="AO305" s="161"/>
      <c r="AP305" s="161"/>
      <c r="AQ305" s="161"/>
      <c r="AR305" s="161"/>
      <c r="AS305" s="161"/>
      <c r="AT305" s="161"/>
      <c r="AU305" s="161"/>
      <c r="AV305" s="161"/>
      <c r="AW305" s="161"/>
      <c r="AX305" s="161"/>
      <c r="AY305" s="161"/>
      <c r="AZ305" s="161"/>
      <c r="BA305" s="161"/>
      <c r="BB305" s="161"/>
      <c r="BC305" s="161"/>
      <c r="BD305" s="161"/>
      <c r="BE305" s="161"/>
      <c r="BF305" s="161"/>
      <c r="BG305" s="161"/>
      <c r="BH305" s="161"/>
      <c r="BI305" s="161"/>
      <c r="BJ305" s="161"/>
      <c r="BK305" s="161"/>
      <c r="BL305" s="161"/>
      <c r="BM305" s="161"/>
      <c r="BN305" s="161"/>
      <c r="BO305" s="161"/>
      <c r="BP305" s="161"/>
      <c r="BQ305" s="161"/>
      <c r="BR305" s="161"/>
      <c r="BS305" s="161"/>
      <c r="BT305" s="161"/>
      <c r="BU305" s="161"/>
      <c r="BV305" s="161"/>
      <c r="BW305" s="161"/>
      <c r="BX305" s="161"/>
      <c r="BY305" s="161"/>
      <c r="BZ305" s="161"/>
      <c r="CA305" s="161"/>
      <c r="CB305" s="161"/>
      <c r="CC305" s="161"/>
      <c r="CD305" s="161"/>
      <c r="CE305" s="161"/>
      <c r="CF305" s="161"/>
      <c r="CG305" s="161"/>
      <c r="CH305" s="161"/>
      <c r="CI305" s="161"/>
      <c r="CJ305" s="161"/>
      <c r="CK305" s="161"/>
      <c r="CL305" s="161"/>
      <c r="CM305" s="161"/>
      <c r="CN305" s="161"/>
      <c r="CO305" s="161"/>
      <c r="CP305" s="161"/>
      <c r="CQ305" s="161"/>
      <c r="CR305" s="161"/>
      <c r="CS305" s="161"/>
      <c r="CT305" s="161"/>
      <c r="CU305" s="161"/>
      <c r="CV305" s="161"/>
      <c r="CW305" s="161"/>
      <c r="CX305" s="161"/>
      <c r="CY305" s="161"/>
      <c r="CZ305" s="161"/>
      <c r="DA305" s="161"/>
      <c r="DB305" s="161"/>
      <c r="DC305" s="161"/>
      <c r="DD305" s="161"/>
    </row>
    <row r="306" spans="1:108">
      <c r="A306" s="161"/>
      <c r="B306" s="161"/>
      <c r="C306" s="161"/>
      <c r="D306" s="161"/>
      <c r="E306" s="161"/>
      <c r="F306" s="161"/>
      <c r="G306" s="161"/>
      <c r="H306" s="161"/>
      <c r="I306" s="161"/>
      <c r="J306" s="161"/>
      <c r="K306" s="161"/>
      <c r="L306" s="161"/>
      <c r="M306" s="161"/>
      <c r="N306" s="161"/>
      <c r="O306" s="161"/>
      <c r="P306" s="161"/>
      <c r="Q306" s="161"/>
      <c r="R306" s="161"/>
      <c r="S306" s="161"/>
      <c r="T306" s="161"/>
      <c r="U306" s="161"/>
      <c r="V306" s="161"/>
      <c r="W306" s="161"/>
      <c r="X306" s="161"/>
      <c r="Y306" s="161"/>
      <c r="Z306" s="161"/>
      <c r="AA306" s="161"/>
      <c r="AB306" s="161"/>
      <c r="AC306" s="161"/>
      <c r="AD306" s="161"/>
      <c r="AE306" s="161"/>
      <c r="AF306" s="161"/>
      <c r="AG306" s="161"/>
      <c r="AH306" s="161"/>
      <c r="AI306" s="161"/>
      <c r="AJ306" s="161"/>
      <c r="AK306" s="161"/>
      <c r="AL306" s="161"/>
      <c r="AM306" s="161"/>
      <c r="AN306" s="161"/>
      <c r="AO306" s="161"/>
      <c r="AP306" s="161"/>
      <c r="AQ306" s="161"/>
      <c r="AR306" s="161"/>
      <c r="AS306" s="161"/>
      <c r="AT306" s="161"/>
      <c r="AU306" s="161"/>
      <c r="AV306" s="161"/>
      <c r="AW306" s="161"/>
      <c r="AX306" s="161"/>
      <c r="AY306" s="161"/>
      <c r="AZ306" s="161"/>
      <c r="BA306" s="161"/>
      <c r="BB306" s="161"/>
      <c r="BC306" s="161"/>
      <c r="BD306" s="161"/>
      <c r="BE306" s="161"/>
      <c r="BF306" s="161"/>
      <c r="BG306" s="161"/>
      <c r="BH306" s="161"/>
      <c r="BI306" s="161"/>
      <c r="BJ306" s="161"/>
      <c r="BK306" s="161"/>
      <c r="BL306" s="161"/>
      <c r="BM306" s="161"/>
      <c r="BN306" s="161"/>
      <c r="BO306" s="161"/>
      <c r="BP306" s="161"/>
      <c r="BQ306" s="161"/>
      <c r="BR306" s="161"/>
      <c r="BS306" s="161"/>
      <c r="BT306" s="161"/>
      <c r="BU306" s="161"/>
      <c r="BV306" s="161"/>
      <c r="BW306" s="161"/>
      <c r="BX306" s="161"/>
      <c r="BY306" s="161"/>
      <c r="BZ306" s="161"/>
      <c r="CA306" s="161"/>
      <c r="CB306" s="161"/>
      <c r="CC306" s="161"/>
      <c r="CD306" s="161"/>
      <c r="CE306" s="161"/>
      <c r="CF306" s="161"/>
      <c r="CG306" s="161"/>
      <c r="CH306" s="161"/>
      <c r="CI306" s="161"/>
      <c r="CJ306" s="161"/>
      <c r="CK306" s="161"/>
      <c r="CL306" s="161"/>
      <c r="CM306" s="161"/>
      <c r="CN306" s="161"/>
      <c r="CO306" s="161"/>
      <c r="CP306" s="161"/>
      <c r="CQ306" s="161"/>
      <c r="CR306" s="161"/>
      <c r="CS306" s="161"/>
      <c r="CT306" s="161"/>
      <c r="CU306" s="161"/>
      <c r="CV306" s="161"/>
      <c r="CW306" s="161"/>
      <c r="CX306" s="161"/>
      <c r="CY306" s="161"/>
      <c r="CZ306" s="161"/>
      <c r="DA306" s="161"/>
      <c r="DB306" s="161"/>
      <c r="DC306" s="161"/>
      <c r="DD306" s="161"/>
    </row>
    <row r="307" spans="1:108">
      <c r="A307" s="161"/>
      <c r="B307" s="161"/>
      <c r="C307" s="161"/>
      <c r="D307" s="161"/>
      <c r="E307" s="161"/>
      <c r="F307" s="161"/>
      <c r="G307" s="161"/>
      <c r="H307" s="161"/>
      <c r="I307" s="161"/>
      <c r="J307" s="161"/>
      <c r="K307" s="161"/>
      <c r="L307" s="161"/>
      <c r="M307" s="161"/>
      <c r="N307" s="161"/>
      <c r="O307" s="161"/>
      <c r="P307" s="161"/>
      <c r="Q307" s="161"/>
      <c r="R307" s="161"/>
      <c r="S307" s="161"/>
      <c r="T307" s="161"/>
      <c r="U307" s="161"/>
      <c r="V307" s="161"/>
      <c r="W307" s="161"/>
      <c r="X307" s="161"/>
      <c r="Y307" s="161"/>
      <c r="Z307" s="161"/>
      <c r="AA307" s="161"/>
      <c r="AB307" s="161"/>
      <c r="AC307" s="161"/>
      <c r="AD307" s="161"/>
      <c r="AE307" s="161"/>
      <c r="AF307" s="161"/>
      <c r="AG307" s="161"/>
      <c r="AH307" s="161"/>
      <c r="AI307" s="161"/>
      <c r="AJ307" s="161"/>
      <c r="AK307" s="161"/>
      <c r="AL307" s="161"/>
      <c r="AM307" s="161"/>
      <c r="AN307" s="161"/>
      <c r="AO307" s="161"/>
      <c r="AP307" s="161"/>
      <c r="AQ307" s="161"/>
      <c r="AR307" s="161"/>
      <c r="AS307" s="161"/>
      <c r="AT307" s="161"/>
      <c r="AU307" s="161"/>
      <c r="AV307" s="161"/>
      <c r="AW307" s="161"/>
      <c r="AX307" s="161"/>
      <c r="AY307" s="161"/>
      <c r="AZ307" s="161"/>
      <c r="BA307" s="161"/>
      <c r="BB307" s="161"/>
      <c r="BC307" s="161"/>
      <c r="BD307" s="161"/>
      <c r="BE307" s="161"/>
      <c r="BF307" s="161"/>
      <c r="BG307" s="161"/>
      <c r="BH307" s="161"/>
      <c r="BI307" s="161"/>
      <c r="BJ307" s="161"/>
      <c r="BK307" s="161"/>
      <c r="BL307" s="161"/>
      <c r="BM307" s="161"/>
      <c r="BN307" s="161"/>
      <c r="BO307" s="161"/>
      <c r="BP307" s="161"/>
      <c r="BQ307" s="161"/>
      <c r="BR307" s="161"/>
      <c r="BS307" s="161"/>
      <c r="BT307" s="161"/>
      <c r="BU307" s="161"/>
      <c r="BV307" s="161"/>
      <c r="BW307" s="161"/>
      <c r="BX307" s="161"/>
      <c r="BY307" s="161"/>
      <c r="BZ307" s="161"/>
      <c r="CA307" s="161"/>
      <c r="CB307" s="161"/>
      <c r="CC307" s="161"/>
      <c r="CD307" s="161"/>
      <c r="CE307" s="161"/>
      <c r="CF307" s="161"/>
      <c r="CG307" s="161"/>
      <c r="CH307" s="161"/>
      <c r="CI307" s="161"/>
      <c r="CJ307" s="161"/>
      <c r="CK307" s="161"/>
      <c r="CL307" s="161"/>
      <c r="CM307" s="161"/>
      <c r="CN307" s="161"/>
      <c r="CO307" s="161"/>
      <c r="CP307" s="161"/>
      <c r="CQ307" s="161"/>
      <c r="CR307" s="161"/>
      <c r="CS307" s="161"/>
      <c r="CT307" s="161"/>
      <c r="CU307" s="161"/>
      <c r="CV307" s="161"/>
      <c r="CW307" s="161"/>
      <c r="CX307" s="161"/>
      <c r="CY307" s="161"/>
      <c r="CZ307" s="161"/>
      <c r="DA307" s="161"/>
      <c r="DB307" s="161"/>
      <c r="DC307" s="161"/>
      <c r="DD307" s="161"/>
    </row>
    <row r="308" spans="1:108">
      <c r="A308" s="161"/>
      <c r="B308" s="161"/>
      <c r="C308" s="161"/>
      <c r="D308" s="161"/>
      <c r="E308" s="161"/>
      <c r="F308" s="161"/>
      <c r="G308" s="161"/>
      <c r="H308" s="161"/>
      <c r="I308" s="161"/>
      <c r="J308" s="161"/>
      <c r="K308" s="161"/>
      <c r="L308" s="161"/>
      <c r="M308" s="161"/>
      <c r="N308" s="161"/>
      <c r="O308" s="161"/>
      <c r="P308" s="161"/>
      <c r="Q308" s="161"/>
      <c r="R308" s="161"/>
      <c r="S308" s="161"/>
      <c r="T308" s="161"/>
      <c r="U308" s="161"/>
      <c r="V308" s="161"/>
      <c r="W308" s="161"/>
      <c r="X308" s="161"/>
      <c r="Y308" s="161"/>
      <c r="Z308" s="161"/>
      <c r="AA308" s="161"/>
      <c r="AB308" s="161"/>
      <c r="AC308" s="161"/>
      <c r="AD308" s="161"/>
      <c r="AE308" s="161"/>
      <c r="AF308" s="161"/>
      <c r="AG308" s="161"/>
      <c r="AH308" s="161"/>
      <c r="AI308" s="161"/>
      <c r="AJ308" s="161"/>
      <c r="AK308" s="161"/>
      <c r="AL308" s="161"/>
      <c r="AM308" s="161"/>
      <c r="AN308" s="161"/>
      <c r="AO308" s="161"/>
      <c r="AP308" s="161"/>
      <c r="AQ308" s="161"/>
      <c r="AR308" s="161"/>
      <c r="AS308" s="161"/>
      <c r="AT308" s="161"/>
      <c r="AU308" s="161"/>
      <c r="AV308" s="161"/>
      <c r="AW308" s="161"/>
      <c r="AX308" s="161"/>
      <c r="AY308" s="161"/>
      <c r="AZ308" s="161"/>
      <c r="BA308" s="161"/>
      <c r="BB308" s="161"/>
      <c r="BC308" s="161"/>
      <c r="BD308" s="161"/>
      <c r="BE308" s="161"/>
      <c r="BF308" s="161"/>
      <c r="BG308" s="161"/>
      <c r="BH308" s="161"/>
      <c r="BI308" s="161"/>
      <c r="BJ308" s="161"/>
      <c r="BK308" s="161"/>
      <c r="BL308" s="161"/>
      <c r="BM308" s="161"/>
      <c r="BN308" s="161"/>
      <c r="BO308" s="161"/>
      <c r="BP308" s="161"/>
      <c r="BQ308" s="161"/>
      <c r="BR308" s="161"/>
      <c r="BS308" s="161"/>
      <c r="BT308" s="161"/>
      <c r="BU308" s="161"/>
      <c r="BV308" s="161"/>
      <c r="BW308" s="161"/>
      <c r="BX308" s="161"/>
      <c r="BY308" s="161"/>
      <c r="BZ308" s="161"/>
      <c r="CA308" s="161"/>
      <c r="CB308" s="161"/>
      <c r="CC308" s="161"/>
      <c r="CD308" s="161"/>
      <c r="CE308" s="161"/>
      <c r="CF308" s="161"/>
      <c r="CG308" s="161"/>
      <c r="CH308" s="161"/>
      <c r="CI308" s="161"/>
      <c r="CJ308" s="161"/>
      <c r="CK308" s="161"/>
      <c r="CL308" s="161"/>
      <c r="CM308" s="161"/>
      <c r="CN308" s="161"/>
      <c r="CO308" s="161"/>
      <c r="CP308" s="161"/>
      <c r="CQ308" s="161"/>
      <c r="CR308" s="161"/>
      <c r="CS308" s="161"/>
      <c r="CT308" s="161"/>
      <c r="CU308" s="161"/>
      <c r="CV308" s="161"/>
      <c r="CW308" s="161"/>
      <c r="CX308" s="161"/>
      <c r="CY308" s="161"/>
      <c r="CZ308" s="161"/>
      <c r="DA308" s="161"/>
      <c r="DB308" s="161"/>
      <c r="DC308" s="161"/>
      <c r="DD308" s="161"/>
    </row>
    <row r="309" spans="1:108">
      <c r="A309" s="161"/>
      <c r="B309" s="161"/>
      <c r="C309" s="161"/>
      <c r="D309" s="161"/>
      <c r="E309" s="161"/>
      <c r="F309" s="161"/>
      <c r="G309" s="161"/>
      <c r="H309" s="161"/>
      <c r="I309" s="161"/>
      <c r="J309" s="161"/>
      <c r="K309" s="161"/>
      <c r="L309" s="161"/>
      <c r="M309" s="161"/>
      <c r="N309" s="161"/>
      <c r="O309" s="161"/>
      <c r="P309" s="161"/>
      <c r="Q309" s="161"/>
      <c r="R309" s="161"/>
      <c r="S309" s="161"/>
      <c r="T309" s="161"/>
      <c r="U309" s="161"/>
      <c r="V309" s="161"/>
      <c r="W309" s="161"/>
      <c r="X309" s="161"/>
      <c r="Y309" s="161"/>
      <c r="Z309" s="161"/>
      <c r="AA309" s="161"/>
      <c r="AB309" s="161"/>
      <c r="AC309" s="161"/>
      <c r="AD309" s="161"/>
      <c r="AE309" s="161"/>
      <c r="AF309" s="161"/>
      <c r="AG309" s="161"/>
      <c r="AH309" s="161"/>
      <c r="AI309" s="161"/>
      <c r="AJ309" s="161"/>
      <c r="AK309" s="161"/>
      <c r="AL309" s="161"/>
      <c r="AM309" s="161"/>
      <c r="AN309" s="161"/>
      <c r="AO309" s="161"/>
      <c r="AP309" s="161"/>
      <c r="AQ309" s="161"/>
      <c r="AR309" s="161"/>
      <c r="AS309" s="161"/>
      <c r="AT309" s="161"/>
      <c r="AU309" s="161"/>
      <c r="AV309" s="161"/>
      <c r="AW309" s="161"/>
      <c r="AX309" s="161"/>
      <c r="AY309" s="161"/>
      <c r="AZ309" s="161"/>
      <c r="BA309" s="161"/>
      <c r="BB309" s="161"/>
      <c r="BC309" s="161"/>
      <c r="BD309" s="161"/>
      <c r="BE309" s="161"/>
      <c r="BF309" s="161"/>
      <c r="BG309" s="161"/>
      <c r="BH309" s="161"/>
      <c r="BI309" s="161"/>
      <c r="BJ309" s="161"/>
      <c r="BK309" s="161"/>
      <c r="BL309" s="161"/>
      <c r="BM309" s="161"/>
      <c r="BN309" s="161"/>
      <c r="BO309" s="161"/>
      <c r="BP309" s="161"/>
      <c r="BQ309" s="161"/>
      <c r="BR309" s="161"/>
      <c r="BS309" s="161"/>
      <c r="BT309" s="161"/>
      <c r="BU309" s="161"/>
      <c r="BV309" s="161"/>
      <c r="BW309" s="161"/>
      <c r="BX309" s="161"/>
      <c r="BY309" s="161"/>
      <c r="BZ309" s="161"/>
      <c r="CA309" s="161"/>
      <c r="CB309" s="161"/>
      <c r="CC309" s="161"/>
      <c r="CD309" s="161"/>
      <c r="CE309" s="161"/>
      <c r="CF309" s="161"/>
      <c r="CG309" s="161"/>
      <c r="CH309" s="161"/>
      <c r="CI309" s="161"/>
      <c r="CJ309" s="161"/>
      <c r="CK309" s="161"/>
      <c r="CL309" s="161"/>
      <c r="CM309" s="161"/>
      <c r="CN309" s="161"/>
      <c r="CO309" s="161"/>
      <c r="CP309" s="161"/>
      <c r="CQ309" s="161"/>
      <c r="CR309" s="161"/>
      <c r="CS309" s="161"/>
      <c r="CT309" s="161"/>
      <c r="CU309" s="161"/>
      <c r="CV309" s="161"/>
      <c r="CW309" s="161"/>
      <c r="CX309" s="161"/>
      <c r="CY309" s="161"/>
      <c r="CZ309" s="161"/>
      <c r="DA309" s="161"/>
      <c r="DB309" s="161"/>
      <c r="DC309" s="161"/>
      <c r="DD309" s="161"/>
    </row>
    <row r="310" spans="1:108">
      <c r="A310" s="161"/>
      <c r="B310" s="161"/>
      <c r="C310" s="161"/>
      <c r="D310" s="161"/>
      <c r="E310" s="161"/>
      <c r="F310" s="161"/>
      <c r="G310" s="161"/>
      <c r="H310" s="161"/>
      <c r="I310" s="161"/>
      <c r="J310" s="161"/>
      <c r="K310" s="161"/>
      <c r="L310" s="161"/>
      <c r="M310" s="161"/>
      <c r="N310" s="161"/>
      <c r="O310" s="161"/>
      <c r="P310" s="161"/>
      <c r="Q310" s="161"/>
      <c r="R310" s="161"/>
      <c r="S310" s="161"/>
      <c r="T310" s="161"/>
      <c r="U310" s="161"/>
      <c r="V310" s="161"/>
      <c r="W310" s="161"/>
      <c r="X310" s="161"/>
      <c r="Y310" s="161"/>
      <c r="Z310" s="161"/>
      <c r="AA310" s="161"/>
      <c r="AB310" s="161"/>
      <c r="AC310" s="161"/>
      <c r="AD310" s="161"/>
      <c r="AE310" s="161"/>
      <c r="AF310" s="161"/>
      <c r="AG310" s="161"/>
      <c r="AH310" s="161"/>
      <c r="AI310" s="161"/>
      <c r="AJ310" s="161"/>
      <c r="AK310" s="161"/>
      <c r="AL310" s="161"/>
      <c r="AM310" s="161"/>
      <c r="AN310" s="161"/>
      <c r="AO310" s="161"/>
      <c r="AP310" s="161"/>
      <c r="AQ310" s="161"/>
      <c r="AR310" s="161"/>
      <c r="AS310" s="161"/>
      <c r="AT310" s="161"/>
      <c r="AU310" s="161"/>
      <c r="AV310" s="161"/>
      <c r="AW310" s="161"/>
      <c r="AX310" s="161"/>
      <c r="AY310" s="161"/>
      <c r="AZ310" s="161"/>
      <c r="BA310" s="161"/>
      <c r="BB310" s="161"/>
      <c r="BC310" s="161"/>
      <c r="BD310" s="161"/>
      <c r="BE310" s="161"/>
      <c r="BF310" s="161"/>
      <c r="BG310" s="161"/>
      <c r="BH310" s="161"/>
      <c r="BI310" s="161"/>
      <c r="BJ310" s="161"/>
      <c r="BK310" s="161"/>
      <c r="BL310" s="161"/>
      <c r="BM310" s="161"/>
      <c r="BN310" s="161"/>
      <c r="BO310" s="161"/>
      <c r="BP310" s="161"/>
      <c r="BQ310" s="161"/>
      <c r="BR310" s="161"/>
      <c r="BS310" s="161"/>
      <c r="BT310" s="161"/>
      <c r="BU310" s="161"/>
      <c r="BV310" s="161"/>
      <c r="BW310" s="161"/>
      <c r="BX310" s="161"/>
      <c r="BY310" s="161"/>
      <c r="BZ310" s="161"/>
      <c r="CA310" s="161"/>
      <c r="CB310" s="161"/>
      <c r="CC310" s="161"/>
      <c r="CD310" s="161"/>
      <c r="CE310" s="161"/>
      <c r="CF310" s="161"/>
      <c r="CG310" s="161"/>
      <c r="CH310" s="161"/>
      <c r="CI310" s="161"/>
      <c r="CJ310" s="161"/>
      <c r="CK310" s="161"/>
      <c r="CL310" s="161"/>
      <c r="CM310" s="161"/>
      <c r="CN310" s="161"/>
      <c r="CO310" s="161"/>
      <c r="CP310" s="161"/>
      <c r="CQ310" s="161"/>
      <c r="CR310" s="161"/>
      <c r="CS310" s="161"/>
      <c r="CT310" s="161"/>
      <c r="CU310" s="161"/>
      <c r="CV310" s="161"/>
      <c r="CW310" s="161"/>
      <c r="CX310" s="161"/>
      <c r="CY310" s="161"/>
      <c r="CZ310" s="161"/>
      <c r="DA310" s="161"/>
      <c r="DB310" s="161"/>
      <c r="DC310" s="161"/>
      <c r="DD310" s="161"/>
    </row>
    <row r="311" spans="1:108">
      <c r="A311" s="161"/>
      <c r="B311" s="161"/>
      <c r="C311" s="161"/>
      <c r="D311" s="161"/>
      <c r="E311" s="161"/>
      <c r="F311" s="161"/>
      <c r="G311" s="161"/>
      <c r="H311" s="161"/>
      <c r="I311" s="161"/>
      <c r="J311" s="161"/>
      <c r="K311" s="161"/>
      <c r="L311" s="161"/>
      <c r="M311" s="161"/>
      <c r="N311" s="161"/>
      <c r="O311" s="161"/>
      <c r="P311" s="161"/>
      <c r="Q311" s="161"/>
      <c r="R311" s="161"/>
      <c r="S311" s="161"/>
      <c r="T311" s="161"/>
      <c r="U311" s="161"/>
      <c r="V311" s="161"/>
      <c r="W311" s="161"/>
      <c r="X311" s="161"/>
      <c r="Y311" s="161"/>
      <c r="Z311" s="161"/>
      <c r="AA311" s="161"/>
      <c r="AB311" s="161"/>
      <c r="AC311" s="161"/>
      <c r="AD311" s="161"/>
      <c r="AE311" s="161"/>
      <c r="AF311" s="161"/>
      <c r="AG311" s="161"/>
      <c r="AH311" s="161"/>
      <c r="AI311" s="161"/>
      <c r="AJ311" s="161"/>
      <c r="AK311" s="161"/>
      <c r="AL311" s="161"/>
      <c r="AM311" s="161"/>
      <c r="AN311" s="161"/>
      <c r="AO311" s="161"/>
      <c r="AP311" s="161"/>
      <c r="AQ311" s="161"/>
      <c r="AR311" s="161"/>
      <c r="AS311" s="161"/>
      <c r="AT311" s="161"/>
      <c r="AU311" s="161"/>
      <c r="AV311" s="161"/>
      <c r="AW311" s="161"/>
      <c r="AX311" s="161"/>
      <c r="AY311" s="161"/>
      <c r="AZ311" s="161"/>
      <c r="BA311" s="161"/>
      <c r="BB311" s="161"/>
      <c r="BC311" s="161"/>
      <c r="BD311" s="161"/>
      <c r="BE311" s="161"/>
      <c r="BF311" s="161"/>
      <c r="BG311" s="161"/>
      <c r="BH311" s="161"/>
      <c r="BI311" s="161"/>
      <c r="BJ311" s="161"/>
      <c r="BK311" s="161"/>
      <c r="BL311" s="161"/>
      <c r="BM311" s="161"/>
      <c r="BN311" s="161"/>
      <c r="BO311" s="161"/>
      <c r="BP311" s="161"/>
      <c r="BQ311" s="161"/>
      <c r="BR311" s="161"/>
      <c r="BS311" s="161"/>
      <c r="BT311" s="161"/>
      <c r="BU311" s="161"/>
      <c r="BV311" s="161"/>
      <c r="BW311" s="161"/>
      <c r="BX311" s="161"/>
      <c r="BY311" s="161"/>
      <c r="BZ311" s="161"/>
      <c r="CA311" s="161"/>
      <c r="CB311" s="161"/>
      <c r="CC311" s="161"/>
      <c r="CD311" s="161"/>
      <c r="CE311" s="161"/>
      <c r="CF311" s="161"/>
      <c r="CG311" s="161"/>
      <c r="CH311" s="161"/>
      <c r="CI311" s="161"/>
      <c r="CJ311" s="161"/>
      <c r="CK311" s="161"/>
      <c r="CL311" s="161"/>
      <c r="CM311" s="161"/>
      <c r="CN311" s="161"/>
      <c r="CO311" s="161"/>
      <c r="CP311" s="161"/>
      <c r="CQ311" s="161"/>
      <c r="CR311" s="161"/>
      <c r="CS311" s="161"/>
      <c r="CT311" s="161"/>
      <c r="CU311" s="161"/>
      <c r="CV311" s="161"/>
      <c r="CW311" s="161"/>
      <c r="CX311" s="161"/>
      <c r="CY311" s="161"/>
      <c r="CZ311" s="161"/>
      <c r="DA311" s="161"/>
      <c r="DB311" s="161"/>
      <c r="DC311" s="161"/>
      <c r="DD311" s="161"/>
    </row>
    <row r="312" spans="1:108">
      <c r="A312" s="161"/>
      <c r="B312" s="161"/>
      <c r="C312" s="161"/>
      <c r="D312" s="161"/>
      <c r="E312" s="161"/>
      <c r="F312" s="161"/>
      <c r="G312" s="161"/>
      <c r="H312" s="161"/>
      <c r="I312" s="161"/>
      <c r="J312" s="161"/>
      <c r="K312" s="161"/>
      <c r="L312" s="161"/>
      <c r="M312" s="161"/>
      <c r="N312" s="161"/>
      <c r="O312" s="161"/>
      <c r="P312" s="161"/>
      <c r="Q312" s="161"/>
      <c r="R312" s="161"/>
      <c r="S312" s="161"/>
      <c r="T312" s="161"/>
      <c r="U312" s="161"/>
      <c r="V312" s="161"/>
      <c r="W312" s="161"/>
      <c r="X312" s="161"/>
      <c r="Y312" s="161"/>
      <c r="Z312" s="161"/>
      <c r="AA312" s="161"/>
      <c r="AB312" s="161"/>
      <c r="AC312" s="161"/>
      <c r="AD312" s="161"/>
      <c r="AE312" s="161"/>
      <c r="AF312" s="161"/>
      <c r="AG312" s="161"/>
      <c r="AH312" s="161"/>
      <c r="AI312" s="161"/>
      <c r="AJ312" s="161"/>
      <c r="AK312" s="161"/>
      <c r="AL312" s="161"/>
      <c r="AM312" s="161"/>
      <c r="AN312" s="161"/>
      <c r="AO312" s="161"/>
      <c r="AP312" s="161"/>
      <c r="AQ312" s="161"/>
      <c r="AR312" s="161"/>
      <c r="AS312" s="161"/>
      <c r="AT312" s="161"/>
      <c r="AU312" s="161"/>
      <c r="AV312" s="161"/>
      <c r="AW312" s="161"/>
      <c r="AX312" s="161"/>
      <c r="AY312" s="161"/>
      <c r="AZ312" s="161"/>
      <c r="BA312" s="161"/>
      <c r="BB312" s="161"/>
      <c r="BC312" s="161"/>
      <c r="BD312" s="161"/>
      <c r="BE312" s="161"/>
      <c r="BF312" s="161"/>
      <c r="BG312" s="161"/>
      <c r="BH312" s="161"/>
      <c r="BI312" s="161"/>
      <c r="BJ312" s="161"/>
      <c r="BK312" s="161"/>
      <c r="BL312" s="161"/>
      <c r="BM312" s="161"/>
      <c r="BN312" s="161"/>
      <c r="BO312" s="161"/>
      <c r="BP312" s="161"/>
      <c r="BQ312" s="161"/>
      <c r="BR312" s="161"/>
      <c r="BS312" s="161"/>
      <c r="BT312" s="161"/>
      <c r="BU312" s="161"/>
      <c r="BV312" s="161"/>
      <c r="BW312" s="161"/>
      <c r="BX312" s="161"/>
      <c r="BY312" s="161"/>
      <c r="BZ312" s="161"/>
      <c r="CA312" s="161"/>
      <c r="CB312" s="161"/>
      <c r="CC312" s="161"/>
      <c r="CD312" s="161"/>
      <c r="CE312" s="161"/>
      <c r="CF312" s="161"/>
      <c r="CG312" s="161"/>
      <c r="CH312" s="161"/>
      <c r="CI312" s="161"/>
      <c r="CJ312" s="161"/>
      <c r="CK312" s="161"/>
      <c r="CL312" s="161"/>
      <c r="CM312" s="161"/>
      <c r="CN312" s="161"/>
      <c r="CO312" s="161"/>
      <c r="CP312" s="161"/>
      <c r="CQ312" s="161"/>
      <c r="CR312" s="161"/>
      <c r="CS312" s="161"/>
      <c r="CT312" s="161"/>
      <c r="CU312" s="161"/>
      <c r="CV312" s="161"/>
      <c r="CW312" s="161"/>
      <c r="CX312" s="161"/>
      <c r="CY312" s="161"/>
      <c r="CZ312" s="161"/>
      <c r="DA312" s="161"/>
      <c r="DB312" s="161"/>
      <c r="DC312" s="161"/>
      <c r="DD312" s="161"/>
    </row>
    <row r="313" spans="1:108">
      <c r="A313" s="161"/>
      <c r="B313" s="161"/>
      <c r="C313" s="161"/>
      <c r="D313" s="161"/>
      <c r="E313" s="161"/>
      <c r="F313" s="161"/>
      <c r="G313" s="161"/>
      <c r="H313" s="161"/>
      <c r="I313" s="161"/>
      <c r="J313" s="161"/>
      <c r="K313" s="161"/>
      <c r="L313" s="161"/>
      <c r="M313" s="161"/>
      <c r="N313" s="161"/>
      <c r="O313" s="161"/>
      <c r="P313" s="161"/>
      <c r="Q313" s="161"/>
      <c r="R313" s="161"/>
      <c r="S313" s="161"/>
      <c r="T313" s="161"/>
      <c r="U313" s="161"/>
      <c r="V313" s="161"/>
      <c r="W313" s="161"/>
      <c r="X313" s="161"/>
      <c r="Y313" s="161"/>
      <c r="Z313" s="161"/>
      <c r="AA313" s="161"/>
      <c r="AB313" s="161"/>
      <c r="AC313" s="161"/>
      <c r="AD313" s="161"/>
      <c r="AE313" s="161"/>
      <c r="AF313" s="161"/>
      <c r="AG313" s="161"/>
      <c r="AH313" s="161"/>
      <c r="AI313" s="161"/>
      <c r="AJ313" s="161"/>
      <c r="AK313" s="161"/>
      <c r="AL313" s="161"/>
      <c r="AM313" s="161"/>
      <c r="AN313" s="161"/>
      <c r="AO313" s="161"/>
      <c r="AP313" s="161"/>
      <c r="AQ313" s="161"/>
      <c r="AR313" s="161"/>
      <c r="AS313" s="161"/>
      <c r="AT313" s="161"/>
      <c r="AU313" s="161"/>
      <c r="AV313" s="161"/>
      <c r="AW313" s="161"/>
      <c r="AX313" s="161"/>
      <c r="AY313" s="161"/>
      <c r="AZ313" s="161"/>
      <c r="BA313" s="161"/>
      <c r="BB313" s="161"/>
      <c r="BC313" s="161"/>
      <c r="BD313" s="161"/>
      <c r="BE313" s="161"/>
      <c r="BF313" s="161"/>
      <c r="BG313" s="161"/>
      <c r="BH313" s="161"/>
      <c r="BI313" s="161"/>
      <c r="BJ313" s="161"/>
      <c r="BK313" s="161"/>
      <c r="BL313" s="161"/>
      <c r="BM313" s="161"/>
      <c r="BN313" s="161"/>
      <c r="BO313" s="161"/>
      <c r="BP313" s="161"/>
      <c r="BQ313" s="161"/>
      <c r="BR313" s="161"/>
      <c r="BS313" s="161"/>
      <c r="BT313" s="161"/>
      <c r="BU313" s="161"/>
      <c r="BV313" s="161"/>
      <c r="BW313" s="161"/>
      <c r="BX313" s="161"/>
      <c r="BY313" s="161"/>
      <c r="BZ313" s="161"/>
      <c r="CA313" s="161"/>
      <c r="CB313" s="161"/>
      <c r="CC313" s="161"/>
      <c r="CD313" s="161"/>
      <c r="CE313" s="161"/>
      <c r="CF313" s="161"/>
      <c r="CG313" s="161"/>
      <c r="CH313" s="161"/>
      <c r="CI313" s="161"/>
      <c r="CJ313" s="161"/>
      <c r="CK313" s="161"/>
      <c r="CL313" s="161"/>
      <c r="CM313" s="161"/>
      <c r="CN313" s="161"/>
      <c r="CO313" s="161"/>
      <c r="CP313" s="161"/>
      <c r="CQ313" s="161"/>
      <c r="CR313" s="161"/>
      <c r="CS313" s="161"/>
      <c r="CT313" s="161"/>
      <c r="CU313" s="161"/>
      <c r="CV313" s="161"/>
      <c r="CW313" s="161"/>
      <c r="CX313" s="161"/>
      <c r="CY313" s="161"/>
      <c r="CZ313" s="161"/>
      <c r="DA313" s="161"/>
      <c r="DB313" s="161"/>
      <c r="DC313" s="161"/>
      <c r="DD313" s="161"/>
    </row>
    <row r="314" spans="1:108">
      <c r="A314" s="161"/>
      <c r="B314" s="161"/>
      <c r="C314" s="161"/>
      <c r="D314" s="161"/>
      <c r="E314" s="161"/>
      <c r="F314" s="161"/>
      <c r="G314" s="161"/>
      <c r="H314" s="161"/>
      <c r="I314" s="161"/>
      <c r="J314" s="161"/>
      <c r="K314" s="161"/>
      <c r="L314" s="161"/>
      <c r="M314" s="161"/>
      <c r="N314" s="161"/>
      <c r="O314" s="161"/>
      <c r="P314" s="161"/>
      <c r="Q314" s="161"/>
      <c r="R314" s="161"/>
      <c r="S314" s="161"/>
      <c r="T314" s="161"/>
      <c r="U314" s="161"/>
      <c r="V314" s="161"/>
      <c r="W314" s="161"/>
      <c r="X314" s="161"/>
      <c r="Y314" s="161"/>
      <c r="Z314" s="161"/>
      <c r="AA314" s="161"/>
      <c r="AB314" s="161"/>
      <c r="AC314" s="161"/>
      <c r="AD314" s="161"/>
      <c r="AE314" s="161"/>
      <c r="AF314" s="161"/>
      <c r="AG314" s="161"/>
      <c r="AH314" s="161"/>
      <c r="AI314" s="161"/>
      <c r="AJ314" s="161"/>
      <c r="AK314" s="161"/>
      <c r="AL314" s="161"/>
      <c r="AM314" s="161"/>
      <c r="AN314" s="161"/>
      <c r="AO314" s="161"/>
      <c r="AP314" s="161"/>
      <c r="AQ314" s="161"/>
      <c r="AR314" s="161"/>
      <c r="AS314" s="161"/>
      <c r="AT314" s="161"/>
      <c r="AU314" s="161"/>
      <c r="AV314" s="161"/>
      <c r="AW314" s="161"/>
      <c r="AX314" s="161"/>
      <c r="AY314" s="161"/>
      <c r="AZ314" s="161"/>
      <c r="BA314" s="161"/>
      <c r="BB314" s="161"/>
      <c r="BC314" s="161"/>
      <c r="BD314" s="161"/>
      <c r="BE314" s="161"/>
      <c r="BF314" s="161"/>
      <c r="BG314" s="161"/>
      <c r="BH314" s="161"/>
      <c r="BI314" s="161"/>
      <c r="BJ314" s="161"/>
      <c r="BK314" s="161"/>
      <c r="BL314" s="161"/>
      <c r="BM314" s="161"/>
      <c r="BN314" s="161"/>
      <c r="BO314" s="161"/>
      <c r="BP314" s="161"/>
      <c r="BQ314" s="161"/>
      <c r="BR314" s="161"/>
      <c r="BS314" s="161"/>
      <c r="BT314" s="161"/>
      <c r="BU314" s="161"/>
      <c r="BV314" s="161"/>
      <c r="BW314" s="161"/>
      <c r="BX314" s="161"/>
      <c r="BY314" s="161"/>
      <c r="BZ314" s="161"/>
      <c r="CA314" s="161"/>
      <c r="CB314" s="161"/>
      <c r="CC314" s="161"/>
      <c r="CD314" s="161"/>
      <c r="CE314" s="161"/>
      <c r="CF314" s="161"/>
      <c r="CG314" s="161"/>
      <c r="CH314" s="161"/>
      <c r="CI314" s="161"/>
      <c r="CJ314" s="161"/>
      <c r="CK314" s="161"/>
      <c r="CL314" s="161"/>
      <c r="CM314" s="161"/>
      <c r="CN314" s="161"/>
      <c r="CO314" s="161"/>
      <c r="CP314" s="161"/>
      <c r="CQ314" s="161"/>
      <c r="CR314" s="161"/>
      <c r="CS314" s="161"/>
      <c r="CT314" s="161"/>
      <c r="CU314" s="161"/>
      <c r="CV314" s="161"/>
      <c r="CW314" s="161"/>
      <c r="CX314" s="161"/>
      <c r="CY314" s="161"/>
      <c r="CZ314" s="161"/>
      <c r="DA314" s="161"/>
      <c r="DB314" s="161"/>
      <c r="DC314" s="161"/>
      <c r="DD314" s="161"/>
    </row>
    <row r="315" spans="1:108">
      <c r="A315" s="161"/>
      <c r="B315" s="161"/>
      <c r="C315" s="161"/>
      <c r="D315" s="161"/>
      <c r="E315" s="161"/>
      <c r="F315" s="161"/>
      <c r="G315" s="161"/>
      <c r="H315" s="161"/>
      <c r="I315" s="161"/>
      <c r="J315" s="161"/>
      <c r="K315" s="161"/>
      <c r="L315" s="161"/>
      <c r="M315" s="161"/>
      <c r="N315" s="161"/>
      <c r="O315" s="161"/>
      <c r="P315" s="161"/>
      <c r="Q315" s="161"/>
      <c r="R315" s="161"/>
      <c r="S315" s="161"/>
      <c r="T315" s="161"/>
      <c r="U315" s="161"/>
      <c r="V315" s="161"/>
      <c r="W315" s="161"/>
      <c r="X315" s="161"/>
      <c r="Y315" s="161"/>
      <c r="Z315" s="161"/>
      <c r="AA315" s="161"/>
      <c r="AB315" s="161"/>
      <c r="AC315" s="161"/>
      <c r="AD315" s="161"/>
      <c r="AE315" s="161"/>
      <c r="AF315" s="161"/>
      <c r="AG315" s="161"/>
      <c r="AH315" s="161"/>
      <c r="AI315" s="161"/>
      <c r="AJ315" s="161"/>
      <c r="AK315" s="161"/>
      <c r="AL315" s="161"/>
      <c r="AM315" s="161"/>
      <c r="AN315" s="161"/>
      <c r="AO315" s="161"/>
      <c r="AP315" s="161"/>
      <c r="AQ315" s="161"/>
      <c r="AR315" s="161"/>
      <c r="AS315" s="161"/>
      <c r="AT315" s="161"/>
      <c r="AU315" s="161"/>
      <c r="AV315" s="161"/>
      <c r="AW315" s="161"/>
      <c r="AX315" s="161"/>
      <c r="AY315" s="161"/>
      <c r="AZ315" s="161"/>
      <c r="BA315" s="161"/>
      <c r="BB315" s="161"/>
      <c r="BC315" s="161"/>
      <c r="BD315" s="161"/>
      <c r="BE315" s="161"/>
      <c r="BF315" s="161"/>
      <c r="BG315" s="161"/>
      <c r="BH315" s="161"/>
      <c r="BI315" s="161"/>
      <c r="BJ315" s="161"/>
      <c r="BK315" s="161"/>
      <c r="BL315" s="161"/>
      <c r="BM315" s="161"/>
      <c r="BN315" s="161"/>
      <c r="BO315" s="161"/>
      <c r="BP315" s="161"/>
      <c r="BQ315" s="161"/>
      <c r="BR315" s="161"/>
      <c r="BS315" s="161"/>
      <c r="BT315" s="161"/>
      <c r="BU315" s="161"/>
      <c r="BV315" s="161"/>
      <c r="BW315" s="161"/>
      <c r="BX315" s="161"/>
      <c r="BY315" s="161"/>
      <c r="BZ315" s="161"/>
      <c r="CA315" s="161"/>
      <c r="CB315" s="161"/>
      <c r="CC315" s="161"/>
      <c r="CD315" s="161"/>
      <c r="CE315" s="161"/>
      <c r="CF315" s="161"/>
      <c r="CG315" s="161"/>
      <c r="CH315" s="161"/>
      <c r="CI315" s="161"/>
      <c r="CJ315" s="161"/>
      <c r="CK315" s="161"/>
      <c r="CL315" s="161"/>
      <c r="CM315" s="161"/>
      <c r="CN315" s="161"/>
      <c r="CO315" s="161"/>
      <c r="CP315" s="161"/>
      <c r="CQ315" s="161"/>
      <c r="CR315" s="161"/>
      <c r="CS315" s="161"/>
      <c r="CT315" s="161"/>
      <c r="CU315" s="161"/>
      <c r="CV315" s="161"/>
      <c r="CW315" s="161"/>
      <c r="CX315" s="161"/>
      <c r="CY315" s="161"/>
      <c r="CZ315" s="161"/>
      <c r="DA315" s="161"/>
      <c r="DB315" s="161"/>
      <c r="DC315" s="161"/>
      <c r="DD315" s="161"/>
    </row>
    <row r="316" spans="1:108">
      <c r="A316" s="161"/>
      <c r="B316" s="161"/>
      <c r="C316" s="161"/>
      <c r="D316" s="161"/>
      <c r="E316" s="161"/>
      <c r="F316" s="161"/>
      <c r="G316" s="161"/>
      <c r="H316" s="161"/>
      <c r="I316" s="161"/>
      <c r="J316" s="161"/>
      <c r="K316" s="161"/>
      <c r="L316" s="161"/>
      <c r="M316" s="161"/>
      <c r="N316" s="161"/>
      <c r="O316" s="161"/>
      <c r="P316" s="161"/>
      <c r="Q316" s="161"/>
      <c r="R316" s="161"/>
      <c r="S316" s="161"/>
      <c r="T316" s="161"/>
      <c r="U316" s="161"/>
      <c r="V316" s="161"/>
      <c r="W316" s="161"/>
      <c r="X316" s="161"/>
      <c r="Y316" s="161"/>
      <c r="Z316" s="161"/>
      <c r="AA316" s="161"/>
      <c r="AB316" s="161"/>
      <c r="AC316" s="161"/>
      <c r="AD316" s="161"/>
      <c r="AE316" s="161"/>
      <c r="AF316" s="161"/>
      <c r="AG316" s="161"/>
      <c r="AH316" s="161"/>
      <c r="AI316" s="161"/>
      <c r="AJ316" s="161"/>
      <c r="AK316" s="161"/>
      <c r="AL316" s="161"/>
      <c r="AM316" s="161"/>
      <c r="AN316" s="161"/>
      <c r="AO316" s="161"/>
      <c r="AP316" s="161"/>
      <c r="AQ316" s="161"/>
      <c r="AR316" s="161"/>
      <c r="AS316" s="161"/>
      <c r="AT316" s="161"/>
      <c r="AU316" s="161"/>
      <c r="AV316" s="161"/>
      <c r="AW316" s="161"/>
      <c r="AX316" s="161"/>
      <c r="AY316" s="161"/>
      <c r="AZ316" s="161"/>
      <c r="BA316" s="161"/>
      <c r="BB316" s="161"/>
      <c r="BC316" s="161"/>
      <c r="BD316" s="161"/>
      <c r="BE316" s="161"/>
      <c r="BF316" s="161"/>
      <c r="BG316" s="161"/>
      <c r="BH316" s="161"/>
      <c r="BI316" s="161"/>
      <c r="BJ316" s="161"/>
      <c r="BK316" s="161"/>
      <c r="BL316" s="161"/>
      <c r="BM316" s="161"/>
      <c r="BN316" s="161"/>
      <c r="BO316" s="161"/>
      <c r="BP316" s="161"/>
      <c r="BQ316" s="161"/>
      <c r="BR316" s="161"/>
      <c r="BS316" s="161"/>
      <c r="BT316" s="161"/>
      <c r="BU316" s="161"/>
      <c r="BV316" s="161"/>
      <c r="BW316" s="161"/>
      <c r="BX316" s="161"/>
      <c r="BY316" s="161"/>
      <c r="BZ316" s="161"/>
      <c r="CA316" s="161"/>
      <c r="CB316" s="161"/>
      <c r="CC316" s="161"/>
      <c r="CD316" s="161"/>
      <c r="CE316" s="161"/>
      <c r="CF316" s="161"/>
      <c r="CG316" s="161"/>
      <c r="CH316" s="161"/>
      <c r="CI316" s="161"/>
      <c r="CJ316" s="161"/>
      <c r="CK316" s="161"/>
      <c r="CL316" s="161"/>
      <c r="CM316" s="161"/>
      <c r="CN316" s="161"/>
      <c r="CO316" s="161"/>
      <c r="CP316" s="161"/>
      <c r="CQ316" s="161"/>
      <c r="CR316" s="161"/>
      <c r="CS316" s="161"/>
      <c r="CT316" s="161"/>
      <c r="CU316" s="161"/>
      <c r="CV316" s="161"/>
      <c r="CW316" s="161"/>
      <c r="CX316" s="161"/>
      <c r="CY316" s="161"/>
      <c r="CZ316" s="161"/>
      <c r="DA316" s="161"/>
      <c r="DB316" s="161"/>
      <c r="DC316" s="161"/>
      <c r="DD316" s="161"/>
    </row>
    <row r="317" spans="1:108">
      <c r="A317" s="161"/>
      <c r="B317" s="161"/>
      <c r="C317" s="161"/>
      <c r="D317" s="161"/>
      <c r="E317" s="161"/>
      <c r="F317" s="161"/>
      <c r="G317" s="161"/>
      <c r="H317" s="161"/>
      <c r="I317" s="161"/>
      <c r="J317" s="161"/>
      <c r="K317" s="161"/>
      <c r="L317" s="161"/>
      <c r="M317" s="161"/>
      <c r="N317" s="161"/>
      <c r="O317" s="161"/>
      <c r="P317" s="161"/>
      <c r="Q317" s="161"/>
      <c r="R317" s="161"/>
      <c r="S317" s="161"/>
      <c r="T317" s="161"/>
      <c r="U317" s="161"/>
      <c r="V317" s="161"/>
      <c r="W317" s="161"/>
      <c r="X317" s="161"/>
      <c r="Y317" s="161"/>
      <c r="Z317" s="161"/>
      <c r="AA317" s="161"/>
      <c r="AB317" s="161"/>
      <c r="AC317" s="161"/>
      <c r="AD317" s="161"/>
      <c r="AE317" s="161"/>
      <c r="AF317" s="161"/>
      <c r="AG317" s="161"/>
      <c r="AH317" s="161"/>
      <c r="AI317" s="161"/>
      <c r="AJ317" s="161"/>
      <c r="AK317" s="161"/>
      <c r="AL317" s="161"/>
      <c r="AM317" s="161"/>
      <c r="AN317" s="161"/>
      <c r="AO317" s="161"/>
      <c r="AP317" s="161"/>
      <c r="AQ317" s="161"/>
      <c r="AR317" s="161"/>
      <c r="AS317" s="161"/>
      <c r="AT317" s="161"/>
      <c r="AU317" s="161"/>
      <c r="AV317" s="161"/>
      <c r="AW317" s="161"/>
      <c r="AX317" s="161"/>
      <c r="AY317" s="161"/>
      <c r="AZ317" s="161"/>
      <c r="BA317" s="161"/>
      <c r="BB317" s="161"/>
      <c r="BC317" s="161"/>
      <c r="BD317" s="161"/>
      <c r="BE317" s="161"/>
      <c r="BF317" s="161"/>
      <c r="BG317" s="161"/>
      <c r="BH317" s="161"/>
      <c r="BI317" s="161"/>
      <c r="BJ317" s="161"/>
      <c r="BK317" s="161"/>
      <c r="BL317" s="161"/>
      <c r="BM317" s="161"/>
      <c r="BN317" s="161"/>
      <c r="BO317" s="161"/>
      <c r="BP317" s="161"/>
      <c r="BQ317" s="161"/>
      <c r="BR317" s="161"/>
      <c r="BS317" s="161"/>
      <c r="BT317" s="161"/>
      <c r="BU317" s="161"/>
      <c r="BV317" s="161"/>
      <c r="BW317" s="161"/>
      <c r="BX317" s="161"/>
      <c r="BY317" s="161"/>
      <c r="BZ317" s="161"/>
      <c r="CA317" s="161"/>
      <c r="CB317" s="161"/>
      <c r="CC317" s="161"/>
      <c r="CD317" s="161"/>
      <c r="CE317" s="161"/>
      <c r="CF317" s="161"/>
      <c r="CG317" s="161"/>
      <c r="CH317" s="161"/>
      <c r="CI317" s="161"/>
      <c r="CJ317" s="161"/>
      <c r="CK317" s="161"/>
      <c r="CL317" s="161"/>
      <c r="CM317" s="161"/>
      <c r="CN317" s="161"/>
      <c r="CO317" s="161"/>
      <c r="CP317" s="161"/>
      <c r="CQ317" s="161"/>
      <c r="CR317" s="161"/>
      <c r="CS317" s="161"/>
      <c r="CT317" s="161"/>
      <c r="CU317" s="161"/>
      <c r="CV317" s="161"/>
      <c r="CW317" s="161"/>
      <c r="CX317" s="161"/>
      <c r="CY317" s="161"/>
      <c r="CZ317" s="161"/>
      <c r="DA317" s="161"/>
      <c r="DB317" s="161"/>
      <c r="DC317" s="161"/>
      <c r="DD317" s="161"/>
    </row>
    <row r="318" spans="1:108">
      <c r="A318" s="161"/>
      <c r="B318" s="161"/>
      <c r="C318" s="161"/>
      <c r="D318" s="161"/>
      <c r="E318" s="161"/>
      <c r="F318" s="161"/>
      <c r="G318" s="161"/>
      <c r="H318" s="161"/>
      <c r="I318" s="161"/>
      <c r="J318" s="161"/>
      <c r="K318" s="161"/>
      <c r="L318" s="161"/>
      <c r="M318" s="161"/>
      <c r="N318" s="161"/>
      <c r="O318" s="161"/>
      <c r="P318" s="161"/>
      <c r="Q318" s="161"/>
      <c r="R318" s="161"/>
      <c r="S318" s="161"/>
      <c r="T318" s="161"/>
      <c r="U318" s="161"/>
      <c r="V318" s="161"/>
      <c r="W318" s="161"/>
      <c r="X318" s="161"/>
      <c r="Y318" s="161"/>
      <c r="Z318" s="161"/>
      <c r="AA318" s="161"/>
      <c r="AB318" s="161"/>
      <c r="AC318" s="161"/>
      <c r="AD318" s="161"/>
      <c r="AE318" s="161"/>
      <c r="AF318" s="161"/>
      <c r="AG318" s="161"/>
      <c r="AH318" s="161"/>
      <c r="AI318" s="161"/>
      <c r="AJ318" s="161"/>
      <c r="AK318" s="161"/>
      <c r="AL318" s="161"/>
      <c r="AM318" s="161"/>
      <c r="AN318" s="161"/>
      <c r="AO318" s="161"/>
      <c r="AP318" s="161"/>
      <c r="AQ318" s="161"/>
      <c r="AR318" s="161"/>
      <c r="AS318" s="161"/>
      <c r="AT318" s="161"/>
      <c r="AU318" s="161"/>
      <c r="AV318" s="161"/>
      <c r="AW318" s="161"/>
      <c r="AX318" s="161"/>
      <c r="AY318" s="161"/>
      <c r="AZ318" s="161"/>
      <c r="BA318" s="161"/>
      <c r="BB318" s="161"/>
      <c r="BC318" s="161"/>
      <c r="BD318" s="161"/>
      <c r="BE318" s="161"/>
      <c r="BF318" s="161"/>
      <c r="BG318" s="161"/>
      <c r="BH318" s="161"/>
      <c r="BI318" s="161"/>
      <c r="BJ318" s="161"/>
      <c r="BK318" s="161"/>
      <c r="BL318" s="161"/>
      <c r="BM318" s="161"/>
      <c r="BN318" s="161"/>
      <c r="BO318" s="161"/>
      <c r="BP318" s="161"/>
      <c r="BQ318" s="161"/>
      <c r="BR318" s="161"/>
      <c r="BS318" s="161"/>
      <c r="BT318" s="161"/>
      <c r="BU318" s="161"/>
      <c r="BV318" s="161"/>
      <c r="BW318" s="161"/>
      <c r="BX318" s="161"/>
      <c r="BY318" s="161"/>
      <c r="BZ318" s="161"/>
      <c r="CA318" s="161"/>
      <c r="CB318" s="161"/>
      <c r="CC318" s="161"/>
      <c r="CD318" s="161"/>
      <c r="CE318" s="161"/>
      <c r="CF318" s="161"/>
      <c r="CG318" s="161"/>
      <c r="CH318" s="161"/>
      <c r="CI318" s="161"/>
      <c r="CJ318" s="161"/>
      <c r="CK318" s="161"/>
      <c r="CL318" s="161"/>
      <c r="CM318" s="161"/>
      <c r="CN318" s="161"/>
      <c r="CO318" s="161"/>
      <c r="CP318" s="161"/>
      <c r="CQ318" s="161"/>
      <c r="CR318" s="161"/>
      <c r="CS318" s="161"/>
      <c r="CT318" s="161"/>
      <c r="CU318" s="161"/>
      <c r="CV318" s="161"/>
      <c r="CW318" s="161"/>
      <c r="CX318" s="161"/>
      <c r="CY318" s="161"/>
      <c r="CZ318" s="161"/>
      <c r="DA318" s="161"/>
      <c r="DB318" s="161"/>
      <c r="DC318" s="161"/>
      <c r="DD318" s="161"/>
    </row>
    <row r="319" spans="1:108">
      <c r="A319" s="161"/>
      <c r="B319" s="161"/>
      <c r="C319" s="161"/>
      <c r="D319" s="161"/>
      <c r="E319" s="161"/>
      <c r="F319" s="161"/>
      <c r="G319" s="161"/>
      <c r="H319" s="161"/>
      <c r="I319" s="161"/>
      <c r="J319" s="161"/>
      <c r="K319" s="161"/>
      <c r="L319" s="161"/>
      <c r="M319" s="161"/>
      <c r="N319" s="161"/>
      <c r="O319" s="161"/>
      <c r="P319" s="161"/>
      <c r="Q319" s="161"/>
      <c r="R319" s="161"/>
      <c r="S319" s="161"/>
      <c r="T319" s="161"/>
      <c r="U319" s="161"/>
      <c r="V319" s="161"/>
      <c r="W319" s="161"/>
      <c r="X319" s="161"/>
      <c r="Y319" s="161"/>
      <c r="Z319" s="161"/>
      <c r="AA319" s="161"/>
      <c r="AB319" s="161"/>
      <c r="AC319" s="161"/>
      <c r="AD319" s="161"/>
      <c r="AE319" s="161"/>
      <c r="AF319" s="161"/>
      <c r="AG319" s="161"/>
      <c r="AH319" s="161"/>
      <c r="AI319" s="161"/>
      <c r="AJ319" s="161"/>
      <c r="AK319" s="161"/>
      <c r="AL319" s="161"/>
      <c r="AM319" s="161"/>
      <c r="AN319" s="161"/>
      <c r="AO319" s="161"/>
      <c r="AP319" s="161"/>
      <c r="AQ319" s="161"/>
      <c r="AR319" s="161"/>
      <c r="AS319" s="161"/>
      <c r="AT319" s="161"/>
      <c r="AU319" s="161"/>
      <c r="AV319" s="161"/>
      <c r="AW319" s="161"/>
      <c r="AX319" s="161"/>
      <c r="AY319" s="161"/>
      <c r="AZ319" s="161"/>
      <c r="BA319" s="161"/>
      <c r="BB319" s="161"/>
      <c r="BC319" s="161"/>
      <c r="BD319" s="161"/>
      <c r="BE319" s="161"/>
      <c r="BF319" s="161"/>
      <c r="BG319" s="161"/>
      <c r="BH319" s="161"/>
      <c r="BI319" s="161"/>
      <c r="BJ319" s="161"/>
      <c r="BK319" s="161"/>
      <c r="BL319" s="161"/>
      <c r="BM319" s="161"/>
      <c r="BN319" s="161"/>
      <c r="BO319" s="161"/>
      <c r="BP319" s="161"/>
      <c r="BQ319" s="161"/>
      <c r="BR319" s="161"/>
      <c r="BS319" s="161"/>
      <c r="BT319" s="161"/>
      <c r="BU319" s="161"/>
      <c r="BV319" s="161"/>
      <c r="BW319" s="161"/>
      <c r="BX319" s="161"/>
      <c r="BY319" s="161"/>
      <c r="BZ319" s="161"/>
      <c r="CA319" s="161"/>
      <c r="CB319" s="161"/>
      <c r="CC319" s="161"/>
      <c r="CD319" s="161"/>
      <c r="CE319" s="161"/>
      <c r="CF319" s="161"/>
      <c r="CG319" s="161"/>
      <c r="CH319" s="161"/>
      <c r="CI319" s="161"/>
      <c r="CJ319" s="161"/>
      <c r="CK319" s="161"/>
      <c r="CL319" s="161"/>
      <c r="CM319" s="161"/>
      <c r="CN319" s="161"/>
      <c r="CO319" s="161"/>
      <c r="CP319" s="161"/>
      <c r="CQ319" s="161"/>
      <c r="CR319" s="161"/>
      <c r="CS319" s="161"/>
      <c r="CT319" s="161"/>
      <c r="CU319" s="161"/>
      <c r="CV319" s="161"/>
      <c r="CW319" s="161"/>
      <c r="CX319" s="161"/>
      <c r="CY319" s="161"/>
      <c r="CZ319" s="161"/>
      <c r="DA319" s="161"/>
      <c r="DB319" s="161"/>
      <c r="DC319" s="161"/>
      <c r="DD319" s="161"/>
    </row>
    <row r="320" spans="1:108">
      <c r="A320" s="161"/>
      <c r="B320" s="161"/>
      <c r="C320" s="161"/>
      <c r="D320" s="161"/>
      <c r="E320" s="161"/>
      <c r="F320" s="161"/>
      <c r="G320" s="161"/>
      <c r="H320" s="161"/>
      <c r="I320" s="161"/>
      <c r="J320" s="161"/>
      <c r="K320" s="161"/>
      <c r="L320" s="161"/>
      <c r="M320" s="161"/>
      <c r="N320" s="161"/>
      <c r="O320" s="161"/>
      <c r="P320" s="161"/>
      <c r="Q320" s="161"/>
      <c r="R320" s="161"/>
      <c r="S320" s="161"/>
      <c r="T320" s="161"/>
      <c r="U320" s="161"/>
      <c r="V320" s="161"/>
      <c r="W320" s="161"/>
      <c r="X320" s="161"/>
      <c r="Y320" s="161"/>
      <c r="Z320" s="161"/>
      <c r="AA320" s="161"/>
      <c r="AB320" s="161"/>
      <c r="AC320" s="161"/>
      <c r="AD320" s="161"/>
      <c r="AE320" s="161"/>
      <c r="AF320" s="161"/>
      <c r="AG320" s="161"/>
      <c r="AH320" s="161"/>
      <c r="AI320" s="161"/>
      <c r="AJ320" s="161"/>
      <c r="AK320" s="161"/>
      <c r="AL320" s="161"/>
      <c r="AM320" s="161"/>
      <c r="AN320" s="161"/>
      <c r="AO320" s="161"/>
      <c r="AP320" s="161"/>
      <c r="AQ320" s="161"/>
      <c r="AR320" s="161"/>
      <c r="AS320" s="161"/>
      <c r="AT320" s="161"/>
      <c r="AU320" s="161"/>
      <c r="AV320" s="161"/>
      <c r="AW320" s="161"/>
      <c r="AX320" s="161"/>
      <c r="AY320" s="161"/>
      <c r="AZ320" s="161"/>
      <c r="BA320" s="161"/>
      <c r="BB320" s="161"/>
      <c r="BC320" s="161"/>
      <c r="BD320" s="161"/>
      <c r="BE320" s="161"/>
      <c r="BF320" s="161"/>
      <c r="BG320" s="161"/>
      <c r="BH320" s="161"/>
      <c r="BI320" s="161"/>
      <c r="BJ320" s="161"/>
      <c r="BK320" s="161"/>
      <c r="BL320" s="161"/>
      <c r="BM320" s="161"/>
      <c r="BN320" s="161"/>
      <c r="BO320" s="161"/>
      <c r="BP320" s="161"/>
      <c r="BQ320" s="161"/>
      <c r="BR320" s="161"/>
      <c r="BS320" s="161"/>
      <c r="BT320" s="161"/>
      <c r="BU320" s="161"/>
      <c r="BV320" s="161"/>
      <c r="BW320" s="161"/>
      <c r="BX320" s="161"/>
      <c r="BY320" s="161"/>
      <c r="BZ320" s="161"/>
      <c r="CA320" s="161"/>
      <c r="CB320" s="161"/>
      <c r="CC320" s="161"/>
      <c r="CD320" s="161"/>
      <c r="CE320" s="161"/>
      <c r="CF320" s="161"/>
      <c r="CG320" s="161"/>
      <c r="CH320" s="161"/>
      <c r="CI320" s="161"/>
      <c r="CJ320" s="161"/>
      <c r="CK320" s="161"/>
      <c r="CL320" s="161"/>
      <c r="CM320" s="161"/>
      <c r="CN320" s="161"/>
      <c r="CO320" s="161"/>
      <c r="CP320" s="161"/>
      <c r="CQ320" s="161"/>
      <c r="CR320" s="161"/>
      <c r="CS320" s="161"/>
      <c r="CT320" s="161"/>
      <c r="CU320" s="161"/>
      <c r="CV320" s="161"/>
      <c r="CW320" s="161"/>
      <c r="CX320" s="161"/>
      <c r="CY320" s="161"/>
      <c r="CZ320" s="161"/>
      <c r="DA320" s="161"/>
      <c r="DB320" s="161"/>
      <c r="DC320" s="161"/>
      <c r="DD320" s="161"/>
    </row>
    <row r="321" spans="1:108">
      <c r="A321" s="161"/>
      <c r="B321" s="161"/>
      <c r="C321" s="161"/>
      <c r="D321" s="161"/>
      <c r="E321" s="161"/>
      <c r="F321" s="161"/>
      <c r="G321" s="161"/>
      <c r="H321" s="161"/>
      <c r="I321" s="161"/>
      <c r="J321" s="161"/>
      <c r="K321" s="161"/>
      <c r="L321" s="161"/>
      <c r="M321" s="161"/>
      <c r="N321" s="161"/>
      <c r="O321" s="161"/>
      <c r="P321" s="161"/>
      <c r="Q321" s="161"/>
      <c r="R321" s="161"/>
      <c r="S321" s="161"/>
      <c r="T321" s="161"/>
      <c r="U321" s="161"/>
      <c r="V321" s="161"/>
      <c r="W321" s="161"/>
      <c r="X321" s="161"/>
      <c r="Y321" s="161"/>
      <c r="Z321" s="161"/>
      <c r="AA321" s="161"/>
      <c r="AB321" s="161"/>
      <c r="AC321" s="161"/>
      <c r="AD321" s="161"/>
      <c r="AE321" s="161"/>
      <c r="AF321" s="161"/>
      <c r="AG321" s="161"/>
      <c r="AH321" s="161"/>
      <c r="AI321" s="161"/>
      <c r="AJ321" s="161"/>
      <c r="AK321" s="161"/>
      <c r="AL321" s="161"/>
      <c r="AM321" s="161"/>
      <c r="AN321" s="161"/>
      <c r="AO321" s="161"/>
      <c r="AP321" s="161"/>
      <c r="AQ321" s="161"/>
      <c r="AR321" s="161"/>
      <c r="AS321" s="161"/>
      <c r="AT321" s="161"/>
      <c r="AU321" s="161"/>
      <c r="AV321" s="161"/>
      <c r="AW321" s="161"/>
      <c r="AX321" s="161"/>
      <c r="AY321" s="161"/>
      <c r="AZ321" s="161"/>
      <c r="BA321" s="161"/>
      <c r="BB321" s="161"/>
      <c r="BC321" s="161"/>
      <c r="BD321" s="161"/>
      <c r="BE321" s="161"/>
      <c r="BF321" s="161"/>
      <c r="BG321" s="161"/>
      <c r="BH321" s="161"/>
      <c r="BI321" s="161"/>
      <c r="BJ321" s="161"/>
      <c r="BK321" s="161"/>
      <c r="BL321" s="161"/>
      <c r="BM321" s="161"/>
      <c r="BN321" s="161"/>
      <c r="BO321" s="161"/>
      <c r="BP321" s="161"/>
      <c r="BQ321" s="161"/>
      <c r="BR321" s="161"/>
      <c r="BS321" s="161"/>
      <c r="BT321" s="161"/>
      <c r="BU321" s="161"/>
      <c r="BV321" s="161"/>
      <c r="BW321" s="161"/>
      <c r="BX321" s="161"/>
      <c r="BY321" s="161"/>
      <c r="BZ321" s="161"/>
      <c r="CA321" s="161"/>
      <c r="CB321" s="161"/>
      <c r="CC321" s="161"/>
      <c r="CD321" s="161"/>
      <c r="CE321" s="161"/>
      <c r="CF321" s="161"/>
      <c r="CG321" s="161"/>
      <c r="CH321" s="161"/>
      <c r="CI321" s="161"/>
      <c r="CJ321" s="161"/>
      <c r="CK321" s="161"/>
      <c r="CL321" s="161"/>
      <c r="CM321" s="161"/>
      <c r="CN321" s="161"/>
      <c r="CO321" s="161"/>
      <c r="CP321" s="161"/>
      <c r="CQ321" s="161"/>
      <c r="CR321" s="161"/>
      <c r="CS321" s="161"/>
      <c r="CT321" s="161"/>
      <c r="CU321" s="161"/>
      <c r="CV321" s="161"/>
      <c r="CW321" s="161"/>
      <c r="CX321" s="161"/>
      <c r="CY321" s="161"/>
      <c r="CZ321" s="161"/>
      <c r="DA321" s="161"/>
      <c r="DB321" s="161"/>
      <c r="DC321" s="161"/>
      <c r="DD321" s="161"/>
    </row>
    <row r="322" spans="1:108">
      <c r="A322" s="161"/>
      <c r="B322" s="161"/>
      <c r="C322" s="161"/>
      <c r="D322" s="161"/>
      <c r="E322" s="161"/>
      <c r="F322" s="161"/>
      <c r="G322" s="161"/>
      <c r="H322" s="161"/>
      <c r="I322" s="161"/>
      <c r="J322" s="161"/>
      <c r="K322" s="161"/>
      <c r="L322" s="161"/>
      <c r="M322" s="161"/>
      <c r="N322" s="161"/>
      <c r="O322" s="161"/>
      <c r="P322" s="161"/>
      <c r="Q322" s="161"/>
      <c r="R322" s="161"/>
      <c r="S322" s="161"/>
      <c r="T322" s="161"/>
      <c r="U322" s="161"/>
      <c r="V322" s="161"/>
      <c r="W322" s="161"/>
      <c r="X322" s="161"/>
      <c r="Y322" s="161"/>
      <c r="Z322" s="161"/>
      <c r="AA322" s="161"/>
      <c r="AB322" s="161"/>
      <c r="AC322" s="161"/>
      <c r="AD322" s="161"/>
      <c r="AE322" s="161"/>
      <c r="AF322" s="161"/>
      <c r="AG322" s="161"/>
      <c r="AH322" s="161"/>
      <c r="AI322" s="161"/>
      <c r="AJ322" s="161"/>
      <c r="AK322" s="161"/>
      <c r="AL322" s="161"/>
      <c r="AM322" s="161"/>
      <c r="AN322" s="161"/>
      <c r="AO322" s="161"/>
      <c r="AP322" s="161"/>
      <c r="AQ322" s="161"/>
      <c r="AR322" s="161"/>
      <c r="AS322" s="161"/>
      <c r="AT322" s="161"/>
      <c r="AU322" s="161"/>
      <c r="AV322" s="161"/>
      <c r="AW322" s="161"/>
      <c r="AX322" s="161"/>
      <c r="AY322" s="161"/>
      <c r="AZ322" s="161"/>
      <c r="BA322" s="161"/>
      <c r="BB322" s="161"/>
      <c r="BC322" s="161"/>
      <c r="BD322" s="161"/>
      <c r="BE322" s="161"/>
      <c r="BF322" s="161"/>
      <c r="BG322" s="161"/>
      <c r="BH322" s="161"/>
      <c r="BI322" s="161"/>
      <c r="BJ322" s="161"/>
      <c r="BK322" s="161"/>
      <c r="BL322" s="161"/>
      <c r="BM322" s="161"/>
      <c r="BN322" s="161"/>
      <c r="BO322" s="161"/>
      <c r="BP322" s="161"/>
      <c r="BQ322" s="161"/>
      <c r="BR322" s="161"/>
      <c r="BS322" s="161"/>
      <c r="BT322" s="161"/>
      <c r="BU322" s="161"/>
      <c r="BV322" s="161"/>
      <c r="BW322" s="161"/>
      <c r="BX322" s="161"/>
      <c r="BY322" s="161"/>
      <c r="BZ322" s="161"/>
      <c r="CA322" s="161"/>
      <c r="CB322" s="161"/>
      <c r="CC322" s="161"/>
      <c r="CD322" s="161"/>
      <c r="CE322" s="161"/>
      <c r="CF322" s="161"/>
      <c r="CG322" s="161"/>
      <c r="CH322" s="161"/>
      <c r="CI322" s="161"/>
      <c r="CJ322" s="161"/>
      <c r="CK322" s="161"/>
      <c r="CL322" s="161"/>
      <c r="CM322" s="161"/>
      <c r="CN322" s="161"/>
      <c r="CO322" s="161"/>
      <c r="CP322" s="161"/>
      <c r="CQ322" s="161"/>
      <c r="CR322" s="161"/>
      <c r="CS322" s="161"/>
      <c r="CT322" s="161"/>
      <c r="CU322" s="161"/>
      <c r="CV322" s="161"/>
      <c r="CW322" s="161"/>
      <c r="CX322" s="161"/>
      <c r="CY322" s="161"/>
      <c r="CZ322" s="161"/>
      <c r="DA322" s="161"/>
      <c r="DB322" s="161"/>
      <c r="DC322" s="161"/>
      <c r="DD322" s="161"/>
    </row>
    <row r="323" spans="1:108">
      <c r="A323" s="161"/>
      <c r="B323" s="161"/>
      <c r="C323" s="161"/>
      <c r="D323" s="161"/>
      <c r="E323" s="161"/>
      <c r="F323" s="161"/>
      <c r="G323" s="161"/>
      <c r="H323" s="161"/>
      <c r="I323" s="161"/>
      <c r="J323" s="161"/>
      <c r="K323" s="161"/>
      <c r="L323" s="161"/>
      <c r="M323" s="161"/>
      <c r="N323" s="161"/>
      <c r="O323" s="161"/>
      <c r="P323" s="161"/>
      <c r="Q323" s="161"/>
      <c r="R323" s="161"/>
      <c r="S323" s="161"/>
      <c r="T323" s="161"/>
      <c r="U323" s="161"/>
      <c r="V323" s="161"/>
      <c r="W323" s="161"/>
      <c r="X323" s="161"/>
      <c r="Y323" s="161"/>
      <c r="Z323" s="161"/>
      <c r="AA323" s="161"/>
      <c r="AB323" s="161"/>
      <c r="AC323" s="161"/>
      <c r="AD323" s="161"/>
      <c r="AE323" s="161"/>
      <c r="AF323" s="161"/>
      <c r="AG323" s="161"/>
      <c r="AH323" s="161"/>
      <c r="AI323" s="161"/>
      <c r="AJ323" s="161"/>
      <c r="AK323" s="161"/>
      <c r="AL323" s="161"/>
      <c r="AM323" s="161"/>
      <c r="AN323" s="161"/>
      <c r="AO323" s="161"/>
      <c r="AP323" s="161"/>
      <c r="AQ323" s="161"/>
      <c r="AR323" s="161"/>
      <c r="AS323" s="161"/>
      <c r="AT323" s="161"/>
      <c r="AU323" s="161"/>
      <c r="AV323" s="161"/>
      <c r="AW323" s="161"/>
      <c r="AX323" s="161"/>
      <c r="AY323" s="161"/>
      <c r="AZ323" s="161"/>
      <c r="BA323" s="161"/>
      <c r="BB323" s="161"/>
      <c r="BC323" s="161"/>
      <c r="BD323" s="161"/>
      <c r="BE323" s="161"/>
      <c r="BF323" s="161"/>
      <c r="BG323" s="161"/>
      <c r="BH323" s="161"/>
      <c r="BI323" s="161"/>
      <c r="BJ323" s="161"/>
      <c r="BK323" s="161"/>
      <c r="BL323" s="161"/>
      <c r="BM323" s="161"/>
      <c r="BN323" s="161"/>
      <c r="BO323" s="161"/>
      <c r="BP323" s="161"/>
      <c r="BQ323" s="161"/>
      <c r="BR323" s="161"/>
      <c r="BS323" s="161"/>
      <c r="BT323" s="161"/>
      <c r="BU323" s="161"/>
      <c r="BV323" s="161"/>
      <c r="BW323" s="161"/>
      <c r="BX323" s="161"/>
      <c r="BY323" s="161"/>
      <c r="BZ323" s="161"/>
      <c r="CA323" s="161"/>
      <c r="CB323" s="161"/>
      <c r="CC323" s="161"/>
      <c r="CD323" s="161"/>
      <c r="CE323" s="161"/>
      <c r="CF323" s="161"/>
      <c r="CG323" s="161"/>
      <c r="CH323" s="161"/>
      <c r="CI323" s="161"/>
      <c r="CJ323" s="161"/>
      <c r="CK323" s="161"/>
      <c r="CL323" s="161"/>
      <c r="CM323" s="161"/>
      <c r="CN323" s="161"/>
      <c r="CO323" s="161"/>
      <c r="CP323" s="161"/>
      <c r="CQ323" s="161"/>
      <c r="CR323" s="161"/>
      <c r="CS323" s="161"/>
      <c r="CT323" s="161"/>
      <c r="CU323" s="161"/>
      <c r="CV323" s="161"/>
      <c r="CW323" s="161"/>
      <c r="CX323" s="161"/>
      <c r="CY323" s="161"/>
      <c r="CZ323" s="161"/>
      <c r="DA323" s="161"/>
      <c r="DB323" s="161"/>
      <c r="DC323" s="161"/>
      <c r="DD323" s="161"/>
    </row>
    <row r="324" spans="1:108">
      <c r="A324" s="161"/>
      <c r="B324" s="161"/>
      <c r="C324" s="161"/>
      <c r="D324" s="161"/>
      <c r="E324" s="161"/>
      <c r="F324" s="161"/>
      <c r="G324" s="161"/>
      <c r="H324" s="161"/>
      <c r="I324" s="161"/>
      <c r="J324" s="161"/>
      <c r="K324" s="161"/>
      <c r="L324" s="161"/>
      <c r="M324" s="161"/>
      <c r="N324" s="161"/>
      <c r="O324" s="161"/>
      <c r="P324" s="161"/>
      <c r="Q324" s="161"/>
      <c r="R324" s="161"/>
      <c r="S324" s="161"/>
      <c r="T324" s="161"/>
      <c r="U324" s="161"/>
      <c r="V324" s="161"/>
      <c r="W324" s="161"/>
      <c r="X324" s="161"/>
      <c r="Y324" s="161"/>
      <c r="Z324" s="161"/>
      <c r="AA324" s="161"/>
      <c r="AB324" s="161"/>
      <c r="AC324" s="161"/>
      <c r="AD324" s="161"/>
      <c r="AE324" s="161"/>
      <c r="AF324" s="161"/>
      <c r="AG324" s="161"/>
      <c r="AH324" s="161"/>
      <c r="AI324" s="161"/>
      <c r="AJ324" s="161"/>
      <c r="AK324" s="161"/>
      <c r="AL324" s="161"/>
      <c r="AM324" s="161"/>
      <c r="AN324" s="161"/>
      <c r="AO324" s="161"/>
      <c r="AP324" s="161"/>
      <c r="AQ324" s="161"/>
      <c r="AR324" s="161"/>
      <c r="AS324" s="161"/>
      <c r="AT324" s="161"/>
      <c r="AU324" s="161"/>
      <c r="AV324" s="161"/>
      <c r="AW324" s="161"/>
      <c r="AX324" s="161"/>
      <c r="AY324" s="161"/>
      <c r="AZ324" s="161"/>
      <c r="BA324" s="161"/>
      <c r="BB324" s="161"/>
      <c r="BC324" s="161"/>
      <c r="BD324" s="161"/>
      <c r="BE324" s="161"/>
      <c r="BF324" s="161"/>
      <c r="BG324" s="161"/>
      <c r="BH324" s="161"/>
      <c r="BI324" s="161"/>
      <c r="BJ324" s="161"/>
      <c r="BK324" s="161"/>
      <c r="BL324" s="161"/>
      <c r="BM324" s="161"/>
      <c r="BN324" s="161"/>
      <c r="BO324" s="161"/>
      <c r="BP324" s="161"/>
      <c r="BQ324" s="161"/>
      <c r="BR324" s="161"/>
      <c r="BS324" s="161"/>
      <c r="BT324" s="161"/>
      <c r="BU324" s="161"/>
      <c r="BV324" s="161"/>
      <c r="BW324" s="161"/>
      <c r="BX324" s="161"/>
      <c r="BY324" s="161"/>
      <c r="BZ324" s="161"/>
      <c r="CA324" s="161"/>
      <c r="CB324" s="161"/>
      <c r="CC324" s="161"/>
      <c r="CD324" s="161"/>
      <c r="CE324" s="161"/>
      <c r="CF324" s="161"/>
      <c r="CG324" s="161"/>
      <c r="CH324" s="161"/>
      <c r="CI324" s="161"/>
      <c r="CJ324" s="161"/>
      <c r="CK324" s="161"/>
      <c r="CL324" s="161"/>
      <c r="CM324" s="161"/>
      <c r="CN324" s="161"/>
      <c r="CO324" s="161"/>
      <c r="CP324" s="161"/>
      <c r="CQ324" s="161"/>
      <c r="CR324" s="161"/>
      <c r="CS324" s="161"/>
      <c r="CT324" s="161"/>
      <c r="CU324" s="161"/>
      <c r="CV324" s="161"/>
      <c r="CW324" s="161"/>
      <c r="CX324" s="161"/>
      <c r="CY324" s="161"/>
      <c r="CZ324" s="161"/>
      <c r="DA324" s="161"/>
      <c r="DB324" s="161"/>
      <c r="DC324" s="161"/>
      <c r="DD324" s="161"/>
    </row>
    <row r="325" spans="1:108">
      <c r="A325" s="161"/>
      <c r="B325" s="161"/>
      <c r="C325" s="161"/>
      <c r="D325" s="161"/>
      <c r="E325" s="161"/>
      <c r="F325" s="161"/>
      <c r="G325" s="161"/>
      <c r="H325" s="161"/>
      <c r="I325" s="161"/>
      <c r="J325" s="161"/>
      <c r="K325" s="161"/>
      <c r="L325" s="161"/>
      <c r="M325" s="161"/>
      <c r="N325" s="161"/>
      <c r="O325" s="161"/>
      <c r="P325" s="161"/>
      <c r="Q325" s="161"/>
      <c r="R325" s="161"/>
      <c r="S325" s="161"/>
      <c r="T325" s="161"/>
      <c r="U325" s="161"/>
      <c r="V325" s="161"/>
      <c r="W325" s="161"/>
      <c r="X325" s="161"/>
      <c r="Y325" s="161"/>
      <c r="Z325" s="161"/>
      <c r="AA325" s="161"/>
      <c r="AB325" s="161"/>
      <c r="AC325" s="161"/>
      <c r="AD325" s="161"/>
      <c r="AE325" s="161"/>
      <c r="AF325" s="161"/>
      <c r="AG325" s="161"/>
      <c r="AH325" s="161"/>
      <c r="AI325" s="161"/>
      <c r="AJ325" s="161"/>
      <c r="AK325" s="161"/>
      <c r="AL325" s="161"/>
      <c r="AM325" s="161"/>
      <c r="AN325" s="161"/>
      <c r="AO325" s="161"/>
      <c r="AP325" s="161"/>
      <c r="AQ325" s="161"/>
      <c r="AR325" s="161"/>
      <c r="AS325" s="161"/>
      <c r="AT325" s="161"/>
      <c r="AU325" s="161"/>
      <c r="AV325" s="161"/>
      <c r="AW325" s="161"/>
      <c r="AX325" s="161"/>
      <c r="AY325" s="161"/>
      <c r="AZ325" s="161"/>
      <c r="BA325" s="161"/>
      <c r="BB325" s="161"/>
      <c r="BC325" s="161"/>
      <c r="BD325" s="161"/>
      <c r="BE325" s="161"/>
      <c r="BF325" s="161"/>
      <c r="BG325" s="161"/>
      <c r="BH325" s="161"/>
      <c r="BI325" s="161"/>
      <c r="BJ325" s="161"/>
      <c r="BK325" s="161"/>
      <c r="BL325" s="161"/>
      <c r="BM325" s="161"/>
      <c r="BN325" s="161"/>
      <c r="BO325" s="161"/>
      <c r="BP325" s="161"/>
      <c r="BQ325" s="161"/>
      <c r="BR325" s="161"/>
      <c r="BS325" s="161"/>
      <c r="BT325" s="161"/>
      <c r="BU325" s="161"/>
      <c r="BV325" s="161"/>
      <c r="BW325" s="161"/>
      <c r="BX325" s="161"/>
      <c r="BY325" s="161"/>
      <c r="BZ325" s="161"/>
      <c r="CA325" s="161"/>
      <c r="CB325" s="161"/>
      <c r="CC325" s="161"/>
      <c r="CD325" s="161"/>
      <c r="CE325" s="161"/>
      <c r="CF325" s="161"/>
      <c r="CG325" s="161"/>
      <c r="CH325" s="161"/>
      <c r="CI325" s="161"/>
      <c r="CJ325" s="161"/>
      <c r="CK325" s="161"/>
      <c r="CL325" s="161"/>
      <c r="CM325" s="161"/>
      <c r="CN325" s="161"/>
      <c r="CO325" s="161"/>
      <c r="CP325" s="161"/>
      <c r="CQ325" s="161"/>
      <c r="CR325" s="161"/>
      <c r="CS325" s="161"/>
      <c r="CT325" s="161"/>
      <c r="CU325" s="161"/>
      <c r="CV325" s="161"/>
      <c r="CW325" s="161"/>
      <c r="CX325" s="161"/>
      <c r="CY325" s="161"/>
      <c r="CZ325" s="161"/>
      <c r="DA325" s="161"/>
      <c r="DB325" s="161"/>
      <c r="DC325" s="161"/>
      <c r="DD325" s="161"/>
    </row>
    <row r="326" spans="1:108">
      <c r="A326" s="161"/>
      <c r="B326" s="161"/>
      <c r="C326" s="161"/>
      <c r="D326" s="161"/>
      <c r="E326" s="161"/>
      <c r="F326" s="161"/>
      <c r="G326" s="161"/>
      <c r="H326" s="161"/>
      <c r="I326" s="161"/>
      <c r="J326" s="161"/>
      <c r="K326" s="161"/>
      <c r="L326" s="161"/>
      <c r="M326" s="161"/>
      <c r="N326" s="161"/>
      <c r="O326" s="161"/>
      <c r="P326" s="161"/>
      <c r="Q326" s="161"/>
      <c r="R326" s="161"/>
      <c r="S326" s="161"/>
      <c r="T326" s="161"/>
      <c r="U326" s="161"/>
      <c r="V326" s="161"/>
      <c r="W326" s="161"/>
      <c r="X326" s="161"/>
      <c r="Y326" s="161"/>
      <c r="Z326" s="161"/>
      <c r="AA326" s="161"/>
      <c r="AB326" s="161"/>
      <c r="AC326" s="161"/>
      <c r="AD326" s="161"/>
      <c r="AE326" s="161"/>
      <c r="AF326" s="161"/>
      <c r="AG326" s="161"/>
      <c r="AH326" s="161"/>
      <c r="AI326" s="161"/>
      <c r="AJ326" s="161"/>
      <c r="AK326" s="161"/>
      <c r="AL326" s="161"/>
      <c r="AM326" s="161"/>
      <c r="AN326" s="161"/>
      <c r="AO326" s="161"/>
      <c r="AP326" s="161"/>
      <c r="AQ326" s="161"/>
      <c r="AR326" s="161"/>
      <c r="AS326" s="161"/>
      <c r="AT326" s="161"/>
      <c r="AU326" s="161"/>
      <c r="AV326" s="161"/>
      <c r="AW326" s="161"/>
      <c r="AX326" s="161"/>
      <c r="AY326" s="161"/>
      <c r="AZ326" s="161"/>
      <c r="BA326" s="161"/>
      <c r="BB326" s="161"/>
      <c r="BC326" s="161"/>
      <c r="BD326" s="161"/>
      <c r="BE326" s="161"/>
      <c r="BF326" s="161"/>
      <c r="BG326" s="161"/>
      <c r="BH326" s="161"/>
      <c r="BI326" s="161"/>
      <c r="BJ326" s="161"/>
      <c r="BK326" s="161"/>
      <c r="BL326" s="161"/>
      <c r="BM326" s="161"/>
      <c r="BN326" s="161"/>
      <c r="BO326" s="161"/>
      <c r="BP326" s="161"/>
      <c r="BQ326" s="161"/>
      <c r="BR326" s="161"/>
      <c r="BS326" s="161"/>
      <c r="BT326" s="161"/>
      <c r="BU326" s="161"/>
      <c r="BV326" s="161"/>
      <c r="BW326" s="161"/>
      <c r="BX326" s="161"/>
      <c r="BY326" s="161"/>
      <c r="BZ326" s="161"/>
      <c r="CA326" s="161"/>
      <c r="CB326" s="161"/>
      <c r="CC326" s="161"/>
      <c r="CD326" s="161"/>
      <c r="CE326" s="161"/>
      <c r="CF326" s="161"/>
      <c r="CG326" s="161"/>
      <c r="CH326" s="161"/>
      <c r="CI326" s="161"/>
      <c r="CJ326" s="161"/>
      <c r="CK326" s="161"/>
      <c r="CL326" s="161"/>
      <c r="CM326" s="161"/>
      <c r="CN326" s="161"/>
      <c r="CO326" s="161"/>
      <c r="CP326" s="161"/>
      <c r="CQ326" s="161"/>
      <c r="CR326" s="161"/>
      <c r="CS326" s="161"/>
      <c r="CT326" s="161"/>
      <c r="CU326" s="161"/>
      <c r="CV326" s="161"/>
      <c r="CW326" s="161"/>
      <c r="CX326" s="161"/>
      <c r="CY326" s="161"/>
      <c r="CZ326" s="161"/>
      <c r="DA326" s="161"/>
      <c r="DB326" s="161"/>
      <c r="DC326" s="161"/>
      <c r="DD326" s="161"/>
    </row>
    <row r="327" spans="1:108">
      <c r="A327" s="161"/>
      <c r="B327" s="161"/>
      <c r="C327" s="161"/>
      <c r="D327" s="161"/>
      <c r="E327" s="161"/>
      <c r="F327" s="161"/>
      <c r="G327" s="161"/>
      <c r="H327" s="161"/>
      <c r="I327" s="161"/>
      <c r="J327" s="161"/>
      <c r="K327" s="161"/>
      <c r="L327" s="161"/>
      <c r="M327" s="161"/>
      <c r="N327" s="161"/>
      <c r="O327" s="161"/>
      <c r="P327" s="161"/>
      <c r="Q327" s="161"/>
      <c r="R327" s="161"/>
      <c r="S327" s="161"/>
      <c r="T327" s="161"/>
      <c r="U327" s="161"/>
      <c r="V327" s="161"/>
      <c r="W327" s="161"/>
      <c r="X327" s="161"/>
      <c r="Y327" s="161"/>
      <c r="Z327" s="161"/>
      <c r="AA327" s="161"/>
      <c r="AB327" s="161"/>
      <c r="AC327" s="161"/>
      <c r="AD327" s="161"/>
      <c r="AE327" s="161"/>
      <c r="AF327" s="161"/>
      <c r="AG327" s="161"/>
      <c r="AH327" s="161"/>
      <c r="AI327" s="161"/>
      <c r="AJ327" s="161"/>
      <c r="AK327" s="161"/>
      <c r="AL327" s="161"/>
      <c r="AM327" s="161"/>
      <c r="AN327" s="161"/>
      <c r="AO327" s="161"/>
      <c r="AP327" s="161"/>
      <c r="AQ327" s="161"/>
      <c r="AR327" s="161"/>
      <c r="AS327" s="161"/>
      <c r="AT327" s="161"/>
      <c r="AU327" s="161"/>
      <c r="AV327" s="161"/>
      <c r="AW327" s="161"/>
      <c r="AX327" s="161"/>
      <c r="AY327" s="161"/>
      <c r="AZ327" s="161"/>
      <c r="BA327" s="161"/>
      <c r="BB327" s="161"/>
      <c r="BC327" s="161"/>
      <c r="BD327" s="161"/>
      <c r="BE327" s="161"/>
      <c r="BF327" s="161"/>
      <c r="BG327" s="161"/>
      <c r="BH327" s="161"/>
      <c r="BI327" s="161"/>
      <c r="BJ327" s="161"/>
      <c r="BK327" s="161"/>
      <c r="BL327" s="161"/>
      <c r="BM327" s="161"/>
      <c r="BN327" s="161"/>
      <c r="BO327" s="161"/>
      <c r="BP327" s="161"/>
      <c r="BQ327" s="161"/>
      <c r="BR327" s="161"/>
      <c r="BS327" s="161"/>
      <c r="BT327" s="161"/>
      <c r="BU327" s="161"/>
      <c r="BV327" s="161"/>
      <c r="BW327" s="161"/>
      <c r="BX327" s="161"/>
      <c r="BY327" s="161"/>
      <c r="BZ327" s="161"/>
      <c r="CA327" s="161"/>
      <c r="CB327" s="161"/>
      <c r="CC327" s="161"/>
      <c r="CD327" s="161"/>
      <c r="CE327" s="161"/>
      <c r="CF327" s="161"/>
      <c r="CG327" s="161"/>
      <c r="CH327" s="161"/>
      <c r="CI327" s="161"/>
      <c r="CJ327" s="161"/>
      <c r="CK327" s="161"/>
      <c r="CL327" s="161"/>
      <c r="CM327" s="161"/>
      <c r="CN327" s="161"/>
      <c r="CO327" s="161"/>
      <c r="CP327" s="161"/>
      <c r="CQ327" s="161"/>
      <c r="CR327" s="161"/>
      <c r="CS327" s="161"/>
      <c r="CT327" s="161"/>
      <c r="CU327" s="161"/>
      <c r="CV327" s="161"/>
      <c r="CW327" s="161"/>
      <c r="CX327" s="161"/>
      <c r="CY327" s="161"/>
      <c r="CZ327" s="161"/>
      <c r="DA327" s="161"/>
      <c r="DB327" s="161"/>
      <c r="DC327" s="161"/>
      <c r="DD327" s="161"/>
    </row>
    <row r="328" spans="1:108">
      <c r="A328" s="161"/>
      <c r="B328" s="161"/>
      <c r="C328" s="161"/>
      <c r="D328" s="161"/>
      <c r="E328" s="161"/>
      <c r="F328" s="161"/>
      <c r="G328" s="161"/>
      <c r="H328" s="161"/>
      <c r="I328" s="161"/>
      <c r="J328" s="161"/>
      <c r="K328" s="161"/>
      <c r="L328" s="161"/>
      <c r="M328" s="161"/>
      <c r="N328" s="161"/>
      <c r="O328" s="161"/>
      <c r="P328" s="161"/>
      <c r="Q328" s="161"/>
      <c r="R328" s="161"/>
      <c r="S328" s="161"/>
      <c r="T328" s="161"/>
      <c r="U328" s="161"/>
      <c r="V328" s="161"/>
      <c r="W328" s="161"/>
      <c r="X328" s="161"/>
      <c r="Y328" s="161"/>
      <c r="Z328" s="161"/>
      <c r="AA328" s="161"/>
      <c r="AB328" s="161"/>
      <c r="AC328" s="161"/>
      <c r="AD328" s="161"/>
      <c r="AE328" s="161"/>
      <c r="AF328" s="161"/>
      <c r="AG328" s="161"/>
      <c r="AH328" s="161"/>
      <c r="AI328" s="161"/>
      <c r="AJ328" s="161"/>
      <c r="AK328" s="161"/>
      <c r="AL328" s="161"/>
      <c r="AM328" s="161"/>
      <c r="AN328" s="161"/>
      <c r="AO328" s="161"/>
      <c r="AP328" s="161"/>
      <c r="AQ328" s="161"/>
      <c r="AR328" s="161"/>
      <c r="AS328" s="161"/>
      <c r="AT328" s="161"/>
      <c r="AU328" s="161"/>
      <c r="AV328" s="161"/>
      <c r="AW328" s="161"/>
      <c r="AX328" s="161"/>
      <c r="AY328" s="161"/>
      <c r="AZ328" s="161"/>
      <c r="BA328" s="161"/>
      <c r="BB328" s="161"/>
      <c r="BC328" s="161"/>
      <c r="BD328" s="161"/>
      <c r="BE328" s="161"/>
      <c r="BF328" s="161"/>
      <c r="BG328" s="161"/>
      <c r="BH328" s="161"/>
      <c r="BI328" s="161"/>
      <c r="BJ328" s="161"/>
      <c r="BK328" s="161"/>
      <c r="BL328" s="161"/>
      <c r="BM328" s="161"/>
      <c r="BN328" s="161"/>
      <c r="BO328" s="161"/>
      <c r="BP328" s="161"/>
      <c r="BQ328" s="161"/>
      <c r="BR328" s="161"/>
      <c r="BS328" s="161"/>
      <c r="BT328" s="161"/>
      <c r="BU328" s="161"/>
      <c r="BV328" s="161"/>
      <c r="BW328" s="161"/>
      <c r="BX328" s="161"/>
      <c r="BY328" s="161"/>
      <c r="BZ328" s="161"/>
      <c r="CA328" s="161"/>
      <c r="CB328" s="161"/>
      <c r="CC328" s="161"/>
      <c r="CD328" s="161"/>
      <c r="CE328" s="161"/>
      <c r="CF328" s="161"/>
      <c r="CG328" s="161"/>
      <c r="CH328" s="161"/>
      <c r="CI328" s="161"/>
      <c r="CJ328" s="161"/>
      <c r="CK328" s="161"/>
      <c r="CL328" s="161"/>
      <c r="CM328" s="161"/>
      <c r="CN328" s="161"/>
      <c r="CO328" s="161"/>
      <c r="CP328" s="161"/>
      <c r="CQ328" s="161"/>
      <c r="CR328" s="161"/>
      <c r="CS328" s="161"/>
      <c r="CT328" s="161"/>
      <c r="CU328" s="161"/>
      <c r="CV328" s="161"/>
      <c r="CW328" s="161"/>
      <c r="CX328" s="161"/>
      <c r="CY328" s="161"/>
      <c r="CZ328" s="161"/>
      <c r="DA328" s="161"/>
      <c r="DB328" s="161"/>
      <c r="DC328" s="161"/>
      <c r="DD328" s="161"/>
    </row>
    <row r="329" spans="1:108">
      <c r="A329" s="161"/>
      <c r="B329" s="161"/>
      <c r="C329" s="161"/>
      <c r="D329" s="161"/>
      <c r="E329" s="161"/>
      <c r="F329" s="161"/>
      <c r="G329" s="161"/>
      <c r="H329" s="161"/>
      <c r="I329" s="161"/>
      <c r="J329" s="161"/>
      <c r="K329" s="161"/>
      <c r="L329" s="161"/>
      <c r="M329" s="161"/>
      <c r="N329" s="161"/>
      <c r="O329" s="161"/>
      <c r="P329" s="161"/>
      <c r="Q329" s="161"/>
      <c r="R329" s="161"/>
      <c r="S329" s="161"/>
      <c r="T329" s="161"/>
      <c r="U329" s="161"/>
      <c r="V329" s="161"/>
      <c r="W329" s="161"/>
      <c r="X329" s="161"/>
      <c r="Y329" s="161"/>
      <c r="Z329" s="161"/>
      <c r="AA329" s="161"/>
      <c r="AB329" s="161"/>
      <c r="AC329" s="161"/>
      <c r="AD329" s="161"/>
      <c r="AE329" s="161"/>
      <c r="AF329" s="161"/>
      <c r="AG329" s="161"/>
      <c r="AH329" s="161"/>
      <c r="AI329" s="161"/>
      <c r="AJ329" s="161"/>
      <c r="AK329" s="161"/>
      <c r="AL329" s="161"/>
      <c r="AM329" s="161"/>
      <c r="AN329" s="161"/>
      <c r="AO329" s="161"/>
      <c r="AP329" s="161"/>
      <c r="AQ329" s="161"/>
      <c r="AR329" s="161"/>
      <c r="AS329" s="161"/>
      <c r="AT329" s="161"/>
      <c r="AU329" s="161"/>
      <c r="AV329" s="161"/>
      <c r="AW329" s="161"/>
      <c r="AX329" s="161"/>
      <c r="AY329" s="161"/>
      <c r="AZ329" s="161"/>
      <c r="BA329" s="161"/>
      <c r="BB329" s="161"/>
      <c r="BC329" s="161"/>
      <c r="BD329" s="161"/>
      <c r="BE329" s="161"/>
      <c r="BF329" s="161"/>
      <c r="BG329" s="161"/>
      <c r="BH329" s="161"/>
      <c r="BI329" s="161"/>
      <c r="BJ329" s="161"/>
      <c r="BK329" s="161"/>
      <c r="BL329" s="161"/>
      <c r="BM329" s="161"/>
      <c r="BN329" s="161"/>
      <c r="BO329" s="161"/>
      <c r="BP329" s="161"/>
      <c r="BQ329" s="161"/>
      <c r="BR329" s="161"/>
      <c r="BS329" s="161"/>
      <c r="BT329" s="161"/>
      <c r="BU329" s="161"/>
      <c r="BV329" s="161"/>
      <c r="BW329" s="161"/>
      <c r="BX329" s="161"/>
      <c r="BY329" s="161"/>
      <c r="BZ329" s="161"/>
      <c r="CA329" s="161"/>
      <c r="CB329" s="161"/>
      <c r="CC329" s="161"/>
      <c r="CD329" s="161"/>
      <c r="CE329" s="161"/>
      <c r="CF329" s="161"/>
      <c r="CG329" s="161"/>
      <c r="CH329" s="161"/>
      <c r="CI329" s="161"/>
      <c r="CJ329" s="161"/>
      <c r="CK329" s="161"/>
      <c r="CL329" s="161"/>
      <c r="CM329" s="161"/>
      <c r="CN329" s="161"/>
      <c r="CO329" s="161"/>
      <c r="CP329" s="161"/>
      <c r="CQ329" s="161"/>
      <c r="CR329" s="161"/>
      <c r="CS329" s="161"/>
      <c r="CT329" s="161"/>
      <c r="CU329" s="161"/>
      <c r="CV329" s="161"/>
      <c r="CW329" s="161"/>
      <c r="CX329" s="161"/>
      <c r="CY329" s="161"/>
      <c r="CZ329" s="161"/>
      <c r="DA329" s="161"/>
      <c r="DB329" s="161"/>
      <c r="DC329" s="161"/>
      <c r="DD329" s="161"/>
    </row>
    <row r="330" spans="1:108">
      <c r="A330" s="161"/>
      <c r="B330" s="161"/>
      <c r="C330" s="161"/>
      <c r="D330" s="161"/>
      <c r="E330" s="161"/>
      <c r="F330" s="161"/>
      <c r="G330" s="161"/>
      <c r="H330" s="161"/>
      <c r="I330" s="161"/>
      <c r="J330" s="161"/>
      <c r="K330" s="161"/>
      <c r="L330" s="161"/>
      <c r="M330" s="161"/>
      <c r="N330" s="161"/>
      <c r="O330" s="161"/>
      <c r="P330" s="161"/>
      <c r="Q330" s="161"/>
      <c r="R330" s="161"/>
      <c r="S330" s="161"/>
      <c r="T330" s="161"/>
      <c r="U330" s="161"/>
      <c r="V330" s="161"/>
      <c r="W330" s="161"/>
      <c r="X330" s="161"/>
      <c r="Y330" s="161"/>
      <c r="Z330" s="161"/>
      <c r="AA330" s="161"/>
      <c r="AB330" s="161"/>
      <c r="AC330" s="161"/>
      <c r="AD330" s="161"/>
      <c r="AE330" s="161"/>
      <c r="AF330" s="161"/>
      <c r="AG330" s="161"/>
      <c r="AH330" s="161"/>
      <c r="AI330" s="161"/>
      <c r="AJ330" s="161"/>
      <c r="AK330" s="161"/>
      <c r="AL330" s="161"/>
      <c r="AM330" s="161"/>
      <c r="AN330" s="161"/>
      <c r="AO330" s="161"/>
      <c r="AP330" s="161"/>
      <c r="AQ330" s="161"/>
      <c r="AR330" s="161"/>
      <c r="AS330" s="161"/>
      <c r="AT330" s="161"/>
      <c r="AU330" s="161"/>
      <c r="AV330" s="161"/>
      <c r="AW330" s="161"/>
      <c r="AX330" s="161"/>
      <c r="AY330" s="161"/>
      <c r="AZ330" s="161"/>
      <c r="BA330" s="161"/>
      <c r="BB330" s="161"/>
      <c r="BC330" s="161"/>
      <c r="BD330" s="161"/>
      <c r="BE330" s="161"/>
      <c r="BF330" s="161"/>
      <c r="BG330" s="161"/>
      <c r="BH330" s="161"/>
      <c r="BI330" s="161"/>
      <c r="BJ330" s="161"/>
      <c r="BK330" s="161"/>
      <c r="BL330" s="161"/>
      <c r="BM330" s="161"/>
      <c r="BN330" s="161"/>
      <c r="BO330" s="161"/>
      <c r="BP330" s="161"/>
      <c r="BQ330" s="161"/>
      <c r="BR330" s="161"/>
      <c r="BS330" s="161"/>
      <c r="BT330" s="161"/>
      <c r="BU330" s="161"/>
      <c r="BV330" s="161"/>
      <c r="BW330" s="161"/>
      <c r="BX330" s="161"/>
      <c r="BY330" s="161"/>
      <c r="BZ330" s="161"/>
      <c r="CA330" s="161"/>
      <c r="CB330" s="161"/>
      <c r="CC330" s="161"/>
      <c r="CD330" s="161"/>
      <c r="CE330" s="161"/>
      <c r="CF330" s="161"/>
      <c r="CG330" s="161"/>
      <c r="CH330" s="161"/>
      <c r="CI330" s="161"/>
      <c r="CJ330" s="161"/>
      <c r="CK330" s="161"/>
      <c r="CL330" s="161"/>
      <c r="CM330" s="161"/>
      <c r="CN330" s="161"/>
      <c r="CO330" s="161"/>
      <c r="CP330" s="161"/>
      <c r="CQ330" s="161"/>
      <c r="CR330" s="161"/>
      <c r="CS330" s="161"/>
      <c r="CT330" s="161"/>
      <c r="CU330" s="161"/>
      <c r="CV330" s="161"/>
      <c r="CW330" s="161"/>
      <c r="CX330" s="161"/>
      <c r="CY330" s="161"/>
      <c r="CZ330" s="161"/>
      <c r="DA330" s="161"/>
      <c r="DB330" s="161"/>
      <c r="DC330" s="161"/>
      <c r="DD330" s="161"/>
    </row>
    <row r="331" spans="1:108">
      <c r="A331" s="161"/>
      <c r="B331" s="161"/>
      <c r="C331" s="161"/>
      <c r="D331" s="161"/>
      <c r="E331" s="161"/>
      <c r="F331" s="161"/>
      <c r="G331" s="161"/>
      <c r="H331" s="161"/>
      <c r="I331" s="161"/>
      <c r="J331" s="161"/>
      <c r="K331" s="161"/>
      <c r="L331" s="161"/>
      <c r="M331" s="161"/>
      <c r="N331" s="161"/>
      <c r="O331" s="161"/>
      <c r="P331" s="161"/>
      <c r="Q331" s="161"/>
      <c r="R331" s="161"/>
      <c r="S331" s="161"/>
      <c r="T331" s="161"/>
      <c r="U331" s="161"/>
      <c r="V331" s="161"/>
      <c r="W331" s="161"/>
      <c r="X331" s="161"/>
      <c r="Y331" s="161"/>
      <c r="Z331" s="161"/>
      <c r="AA331" s="161"/>
      <c r="AB331" s="161"/>
      <c r="AC331" s="161"/>
      <c r="AD331" s="161"/>
      <c r="AE331" s="161"/>
      <c r="AF331" s="161"/>
      <c r="AG331" s="161"/>
      <c r="AH331" s="161"/>
      <c r="AI331" s="161"/>
      <c r="AJ331" s="161"/>
      <c r="AK331" s="161"/>
      <c r="AL331" s="161"/>
      <c r="AM331" s="161"/>
      <c r="AN331" s="161"/>
      <c r="AO331" s="161"/>
      <c r="AP331" s="161"/>
      <c r="AQ331" s="161"/>
      <c r="AR331" s="161"/>
      <c r="AS331" s="161"/>
      <c r="AT331" s="161"/>
      <c r="AU331" s="161"/>
      <c r="AV331" s="161"/>
      <c r="AW331" s="161"/>
      <c r="AX331" s="161"/>
      <c r="AY331" s="161"/>
      <c r="AZ331" s="161"/>
      <c r="BA331" s="161"/>
      <c r="BB331" s="161"/>
      <c r="BC331" s="161"/>
      <c r="BD331" s="161"/>
      <c r="BE331" s="161"/>
      <c r="BF331" s="161"/>
      <c r="BG331" s="161"/>
      <c r="BH331" s="161"/>
      <c r="BI331" s="161"/>
      <c r="BJ331" s="161"/>
      <c r="BK331" s="161"/>
      <c r="BL331" s="161"/>
      <c r="BM331" s="161"/>
      <c r="BN331" s="161"/>
      <c r="BO331" s="161"/>
      <c r="BP331" s="161"/>
      <c r="BQ331" s="161"/>
      <c r="BR331" s="161"/>
      <c r="BS331" s="161"/>
      <c r="BT331" s="161"/>
      <c r="BU331" s="161"/>
      <c r="BV331" s="161"/>
      <c r="BW331" s="161"/>
      <c r="BX331" s="161"/>
      <c r="BY331" s="161"/>
      <c r="BZ331" s="161"/>
      <c r="CA331" s="161"/>
      <c r="CB331" s="161"/>
      <c r="CC331" s="161"/>
      <c r="CD331" s="161"/>
      <c r="CE331" s="161"/>
      <c r="CF331" s="161"/>
      <c r="CG331" s="161"/>
      <c r="CH331" s="161"/>
      <c r="CI331" s="161"/>
      <c r="CJ331" s="161"/>
      <c r="CK331" s="161"/>
      <c r="CL331" s="161"/>
      <c r="CM331" s="161"/>
      <c r="CN331" s="161"/>
      <c r="CO331" s="161"/>
      <c r="CP331" s="161"/>
      <c r="CQ331" s="161"/>
      <c r="CR331" s="161"/>
      <c r="CS331" s="161"/>
      <c r="CT331" s="161"/>
      <c r="CU331" s="161"/>
      <c r="CV331" s="161"/>
      <c r="CW331" s="161"/>
      <c r="CX331" s="161"/>
      <c r="CY331" s="161"/>
      <c r="CZ331" s="161"/>
      <c r="DA331" s="161"/>
      <c r="DB331" s="161"/>
      <c r="DC331" s="161"/>
      <c r="DD331" s="161"/>
    </row>
    <row r="332" spans="1:108">
      <c r="A332" s="161"/>
      <c r="B332" s="161"/>
      <c r="C332" s="161"/>
      <c r="D332" s="161"/>
      <c r="E332" s="161"/>
      <c r="F332" s="161"/>
      <c r="G332" s="161"/>
      <c r="H332" s="161"/>
      <c r="I332" s="161"/>
      <c r="J332" s="161"/>
      <c r="K332" s="161"/>
      <c r="L332" s="161"/>
      <c r="M332" s="161"/>
      <c r="N332" s="161"/>
      <c r="O332" s="161"/>
      <c r="P332" s="161"/>
      <c r="Q332" s="161"/>
      <c r="R332" s="161"/>
      <c r="S332" s="161"/>
      <c r="T332" s="161"/>
      <c r="U332" s="161"/>
      <c r="V332" s="161"/>
      <c r="W332" s="161"/>
      <c r="X332" s="161"/>
      <c r="Y332" s="161"/>
      <c r="Z332" s="161"/>
      <c r="AA332" s="161"/>
      <c r="AB332" s="161"/>
      <c r="AC332" s="161"/>
      <c r="AD332" s="161"/>
      <c r="AE332" s="161"/>
      <c r="AF332" s="161"/>
      <c r="AG332" s="161"/>
      <c r="AH332" s="161"/>
      <c r="AI332" s="161"/>
      <c r="AJ332" s="161"/>
      <c r="AK332" s="161"/>
      <c r="AL332" s="161"/>
      <c r="AM332" s="161"/>
      <c r="AN332" s="161"/>
      <c r="AO332" s="161"/>
      <c r="AP332" s="161"/>
      <c r="AQ332" s="161"/>
      <c r="AR332" s="161"/>
      <c r="AS332" s="161"/>
      <c r="AT332" s="161"/>
      <c r="AU332" s="161"/>
      <c r="AV332" s="161"/>
      <c r="AW332" s="161"/>
      <c r="AX332" s="161"/>
      <c r="AY332" s="161"/>
      <c r="AZ332" s="161"/>
      <c r="BA332" s="161"/>
      <c r="BB332" s="161"/>
      <c r="BC332" s="161"/>
      <c r="BD332" s="161"/>
      <c r="BE332" s="161"/>
      <c r="BF332" s="161"/>
      <c r="BG332" s="161"/>
      <c r="BH332" s="161"/>
      <c r="BI332" s="161"/>
      <c r="BJ332" s="161"/>
      <c r="BK332" s="161"/>
      <c r="BL332" s="161"/>
      <c r="BM332" s="161"/>
      <c r="BN332" s="161"/>
      <c r="BO332" s="161"/>
      <c r="BP332" s="161"/>
      <c r="BQ332" s="161"/>
      <c r="BR332" s="161"/>
      <c r="BS332" s="161"/>
      <c r="BT332" s="161"/>
      <c r="BU332" s="161"/>
      <c r="BV332" s="161"/>
      <c r="BW332" s="161"/>
      <c r="BX332" s="161"/>
      <c r="BY332" s="161"/>
      <c r="BZ332" s="161"/>
      <c r="CA332" s="161"/>
      <c r="CB332" s="161"/>
      <c r="CC332" s="161"/>
      <c r="CD332" s="161"/>
      <c r="CE332" s="161"/>
      <c r="CF332" s="161"/>
      <c r="CG332" s="161"/>
      <c r="CH332" s="161"/>
      <c r="CI332" s="161"/>
      <c r="CJ332" s="161"/>
      <c r="CK332" s="161"/>
      <c r="CL332" s="161"/>
      <c r="CM332" s="161"/>
      <c r="CN332" s="161"/>
      <c r="CO332" s="161"/>
      <c r="CP332" s="161"/>
      <c r="CQ332" s="161"/>
      <c r="CR332" s="161"/>
      <c r="CS332" s="161"/>
      <c r="CT332" s="161"/>
      <c r="CU332" s="161"/>
      <c r="CV332" s="161"/>
      <c r="CW332" s="161"/>
      <c r="CX332" s="161"/>
      <c r="CY332" s="161"/>
      <c r="CZ332" s="161"/>
      <c r="DA332" s="161"/>
      <c r="DB332" s="161"/>
      <c r="DC332" s="161"/>
      <c r="DD332" s="161"/>
    </row>
    <row r="333" spans="1:108">
      <c r="A333" s="161"/>
      <c r="B333" s="161"/>
      <c r="C333" s="161"/>
      <c r="D333" s="161"/>
      <c r="E333" s="161"/>
      <c r="F333" s="161"/>
      <c r="G333" s="161"/>
      <c r="H333" s="161"/>
      <c r="I333" s="161"/>
      <c r="J333" s="161"/>
      <c r="K333" s="161"/>
      <c r="L333" s="161"/>
      <c r="M333" s="161"/>
      <c r="N333" s="161"/>
      <c r="O333" s="161"/>
      <c r="P333" s="161"/>
      <c r="Q333" s="161"/>
      <c r="R333" s="161"/>
      <c r="S333" s="161"/>
      <c r="T333" s="161"/>
      <c r="U333" s="161"/>
      <c r="V333" s="161"/>
      <c r="W333" s="161"/>
      <c r="X333" s="161"/>
      <c r="Y333" s="161"/>
      <c r="Z333" s="161"/>
      <c r="AA333" s="161"/>
      <c r="AB333" s="161"/>
      <c r="AC333" s="161"/>
      <c r="AD333" s="161"/>
      <c r="AE333" s="161"/>
      <c r="AF333" s="161"/>
      <c r="AG333" s="161"/>
      <c r="AH333" s="161"/>
      <c r="AI333" s="161"/>
      <c r="AJ333" s="161"/>
      <c r="AK333" s="161"/>
      <c r="AL333" s="161"/>
      <c r="AM333" s="161"/>
      <c r="AN333" s="161"/>
      <c r="AO333" s="161"/>
      <c r="AP333" s="161"/>
      <c r="AQ333" s="161"/>
      <c r="AR333" s="161"/>
      <c r="AS333" s="161"/>
      <c r="AT333" s="161"/>
      <c r="AU333" s="161"/>
      <c r="AV333" s="161"/>
      <c r="AW333" s="161"/>
      <c r="AX333" s="161"/>
      <c r="AY333" s="161"/>
      <c r="AZ333" s="161"/>
      <c r="BA333" s="161"/>
      <c r="BB333" s="161"/>
      <c r="BC333" s="161"/>
      <c r="BD333" s="161"/>
      <c r="BE333" s="161"/>
      <c r="BF333" s="161"/>
      <c r="BG333" s="161"/>
      <c r="BH333" s="161"/>
      <c r="BI333" s="161"/>
      <c r="BJ333" s="161"/>
      <c r="BK333" s="161"/>
      <c r="BL333" s="161"/>
      <c r="BM333" s="161"/>
      <c r="BN333" s="161"/>
      <c r="BO333" s="161"/>
      <c r="BP333" s="161"/>
      <c r="BQ333" s="161"/>
      <c r="BR333" s="161"/>
      <c r="BS333" s="161"/>
      <c r="BT333" s="161"/>
      <c r="BU333" s="161"/>
      <c r="BV333" s="161"/>
      <c r="BW333" s="161"/>
      <c r="BX333" s="161"/>
      <c r="BY333" s="161"/>
      <c r="BZ333" s="161"/>
      <c r="CA333" s="161"/>
      <c r="CB333" s="161"/>
      <c r="CC333" s="161"/>
      <c r="CD333" s="161"/>
      <c r="CE333" s="161"/>
      <c r="CF333" s="161"/>
      <c r="CG333" s="161"/>
      <c r="CH333" s="161"/>
      <c r="CI333" s="161"/>
      <c r="CJ333" s="161"/>
      <c r="CK333" s="161"/>
      <c r="CL333" s="161"/>
      <c r="CM333" s="161"/>
      <c r="CN333" s="161"/>
      <c r="CO333" s="161"/>
      <c r="CP333" s="161"/>
      <c r="CQ333" s="161"/>
      <c r="CR333" s="161"/>
      <c r="CS333" s="161"/>
      <c r="CT333" s="161"/>
      <c r="CU333" s="161"/>
      <c r="CV333" s="161"/>
      <c r="CW333" s="161"/>
      <c r="CX333" s="161"/>
      <c r="CY333" s="161"/>
      <c r="CZ333" s="161"/>
      <c r="DA333" s="161"/>
      <c r="DB333" s="161"/>
      <c r="DC333" s="161"/>
      <c r="DD333" s="161"/>
    </row>
    <row r="334" spans="1:108">
      <c r="A334" s="161"/>
      <c r="B334" s="161"/>
      <c r="C334" s="161"/>
      <c r="D334" s="161"/>
      <c r="E334" s="161"/>
      <c r="F334" s="161"/>
      <c r="G334" s="161"/>
      <c r="H334" s="161"/>
      <c r="I334" s="161"/>
      <c r="J334" s="161"/>
      <c r="K334" s="161"/>
      <c r="L334" s="161"/>
      <c r="M334" s="161"/>
      <c r="N334" s="161"/>
      <c r="O334" s="161"/>
      <c r="P334" s="161"/>
      <c r="Q334" s="161"/>
      <c r="R334" s="161"/>
      <c r="S334" s="161"/>
      <c r="T334" s="161"/>
      <c r="U334" s="161"/>
      <c r="V334" s="161"/>
      <c r="W334" s="161"/>
      <c r="X334" s="161"/>
      <c r="Y334" s="161"/>
      <c r="Z334" s="161"/>
      <c r="AA334" s="161"/>
      <c r="AB334" s="161"/>
      <c r="AC334" s="161"/>
      <c r="AD334" s="161"/>
      <c r="AE334" s="161"/>
      <c r="AF334" s="161"/>
      <c r="AG334" s="161"/>
      <c r="AH334" s="161"/>
      <c r="AI334" s="161"/>
      <c r="AJ334" s="161"/>
      <c r="AK334" s="161"/>
      <c r="AL334" s="161"/>
      <c r="AM334" s="161"/>
      <c r="AN334" s="161"/>
      <c r="AO334" s="161"/>
      <c r="AP334" s="161"/>
      <c r="AQ334" s="161"/>
      <c r="AR334" s="161"/>
      <c r="AS334" s="161"/>
      <c r="AT334" s="161"/>
      <c r="AU334" s="161"/>
      <c r="AV334" s="161"/>
      <c r="AW334" s="161"/>
      <c r="AX334" s="161"/>
      <c r="AY334" s="161"/>
      <c r="AZ334" s="161"/>
      <c r="BA334" s="161"/>
      <c r="BB334" s="161"/>
      <c r="BC334" s="161"/>
      <c r="BD334" s="161"/>
      <c r="BE334" s="161"/>
      <c r="BF334" s="161"/>
      <c r="BG334" s="161"/>
      <c r="BH334" s="161"/>
      <c r="BI334" s="161"/>
      <c r="BJ334" s="161"/>
      <c r="BK334" s="161"/>
      <c r="BL334" s="161"/>
      <c r="BM334" s="161"/>
      <c r="BN334" s="161"/>
      <c r="BO334" s="161"/>
      <c r="BP334" s="161"/>
      <c r="BQ334" s="161"/>
      <c r="BR334" s="161"/>
      <c r="BS334" s="161"/>
      <c r="BT334" s="161"/>
      <c r="BU334" s="161"/>
      <c r="BV334" s="161"/>
      <c r="BW334" s="161"/>
      <c r="BX334" s="161"/>
      <c r="BY334" s="161"/>
      <c r="BZ334" s="161"/>
      <c r="CA334" s="161"/>
      <c r="CB334" s="161"/>
      <c r="CC334" s="161"/>
      <c r="CD334" s="161"/>
      <c r="CE334" s="161"/>
      <c r="CF334" s="161"/>
      <c r="CG334" s="161"/>
      <c r="CH334" s="161"/>
      <c r="CI334" s="161"/>
      <c r="CJ334" s="161"/>
      <c r="CK334" s="161"/>
      <c r="CL334" s="161"/>
      <c r="CM334" s="161"/>
      <c r="CN334" s="161"/>
      <c r="CO334" s="161"/>
      <c r="CP334" s="161"/>
      <c r="CQ334" s="161"/>
      <c r="CR334" s="161"/>
      <c r="CS334" s="161"/>
      <c r="CT334" s="161"/>
      <c r="CU334" s="161"/>
      <c r="CV334" s="161"/>
      <c r="CW334" s="161"/>
      <c r="CX334" s="161"/>
      <c r="CY334" s="161"/>
      <c r="CZ334" s="161"/>
      <c r="DA334" s="161"/>
      <c r="DB334" s="161"/>
      <c r="DC334" s="161"/>
      <c r="DD334" s="161"/>
    </row>
    <row r="335" spans="1:108">
      <c r="A335" s="161"/>
      <c r="B335" s="161"/>
      <c r="C335" s="161"/>
      <c r="D335" s="161"/>
      <c r="E335" s="161"/>
      <c r="F335" s="161"/>
      <c r="G335" s="161"/>
      <c r="H335" s="161"/>
      <c r="I335" s="161"/>
      <c r="J335" s="161"/>
      <c r="K335" s="161"/>
      <c r="L335" s="161"/>
      <c r="M335" s="161"/>
      <c r="N335" s="161"/>
      <c r="O335" s="161"/>
      <c r="P335" s="161"/>
      <c r="Q335" s="161"/>
      <c r="R335" s="161"/>
      <c r="S335" s="161"/>
      <c r="T335" s="161"/>
      <c r="U335" s="161"/>
      <c r="V335" s="161"/>
      <c r="W335" s="161"/>
      <c r="X335" s="161"/>
      <c r="Y335" s="161"/>
      <c r="Z335" s="161"/>
      <c r="AA335" s="161"/>
      <c r="AB335" s="161"/>
      <c r="AC335" s="161"/>
      <c r="AD335" s="161"/>
      <c r="AE335" s="161"/>
      <c r="AF335" s="161"/>
      <c r="AG335" s="161"/>
      <c r="AH335" s="161"/>
      <c r="AI335" s="161"/>
      <c r="AJ335" s="161"/>
      <c r="AK335" s="161"/>
      <c r="AL335" s="161"/>
      <c r="AM335" s="161"/>
      <c r="AN335" s="161"/>
      <c r="AO335" s="161"/>
      <c r="AP335" s="161"/>
      <c r="AQ335" s="161"/>
      <c r="AR335" s="161"/>
      <c r="AS335" s="161"/>
      <c r="AT335" s="161"/>
      <c r="AU335" s="161"/>
      <c r="AV335" s="161"/>
      <c r="AW335" s="161"/>
      <c r="AX335" s="161"/>
      <c r="AY335" s="161"/>
      <c r="AZ335" s="161"/>
      <c r="BA335" s="161"/>
      <c r="BB335" s="161"/>
      <c r="BC335" s="161"/>
      <c r="BD335" s="161"/>
      <c r="BE335" s="161"/>
      <c r="BF335" s="161"/>
      <c r="BG335" s="161"/>
      <c r="BH335" s="161"/>
      <c r="BI335" s="161"/>
      <c r="BJ335" s="161"/>
      <c r="BK335" s="161"/>
      <c r="BL335" s="161"/>
      <c r="BM335" s="161"/>
      <c r="BN335" s="161"/>
      <c r="BO335" s="161"/>
      <c r="BP335" s="161"/>
      <c r="BQ335" s="161"/>
      <c r="BR335" s="161"/>
      <c r="BS335" s="161"/>
      <c r="BT335" s="161"/>
      <c r="BU335" s="161"/>
      <c r="BV335" s="161"/>
      <c r="BW335" s="161"/>
      <c r="BX335" s="161"/>
      <c r="BY335" s="161"/>
      <c r="BZ335" s="161"/>
      <c r="CA335" s="161"/>
      <c r="CB335" s="161"/>
      <c r="CC335" s="161"/>
      <c r="CD335" s="161"/>
      <c r="CE335" s="161"/>
      <c r="CF335" s="161"/>
      <c r="CG335" s="161"/>
      <c r="CH335" s="161"/>
      <c r="CI335" s="161"/>
      <c r="CJ335" s="161"/>
      <c r="CK335" s="161"/>
      <c r="CL335" s="161"/>
      <c r="CM335" s="161"/>
      <c r="CN335" s="161"/>
      <c r="CO335" s="161"/>
      <c r="CP335" s="161"/>
      <c r="CQ335" s="161"/>
      <c r="CR335" s="161"/>
      <c r="CS335" s="161"/>
      <c r="CT335" s="161"/>
      <c r="CU335" s="161"/>
      <c r="CV335" s="161"/>
      <c r="CW335" s="161"/>
      <c r="CX335" s="161"/>
      <c r="CY335" s="161"/>
      <c r="CZ335" s="161"/>
      <c r="DA335" s="161"/>
      <c r="DB335" s="161"/>
      <c r="DC335" s="161"/>
      <c r="DD335" s="161"/>
    </row>
    <row r="336" spans="1:108">
      <c r="A336" s="161"/>
      <c r="B336" s="161"/>
      <c r="C336" s="161"/>
      <c r="D336" s="161"/>
      <c r="E336" s="161"/>
      <c r="F336" s="161"/>
      <c r="G336" s="161"/>
      <c r="H336" s="161"/>
      <c r="I336" s="161"/>
      <c r="J336" s="161"/>
      <c r="K336" s="161"/>
      <c r="L336" s="161"/>
      <c r="M336" s="161"/>
      <c r="N336" s="161"/>
      <c r="O336" s="161"/>
      <c r="P336" s="161"/>
      <c r="Q336" s="161"/>
      <c r="R336" s="161"/>
      <c r="S336" s="161"/>
      <c r="T336" s="161"/>
      <c r="U336" s="161"/>
      <c r="V336" s="161"/>
      <c r="W336" s="161"/>
      <c r="X336" s="161"/>
      <c r="Y336" s="161"/>
      <c r="Z336" s="161"/>
      <c r="AA336" s="161"/>
      <c r="AB336" s="161"/>
      <c r="AC336" s="161"/>
      <c r="AD336" s="161"/>
      <c r="AE336" s="161"/>
      <c r="AF336" s="161"/>
      <c r="AG336" s="161"/>
      <c r="AH336" s="161"/>
      <c r="AI336" s="161"/>
      <c r="AJ336" s="161"/>
      <c r="AK336" s="161"/>
      <c r="AL336" s="161"/>
      <c r="AM336" s="161"/>
      <c r="AN336" s="161"/>
      <c r="AO336" s="161"/>
      <c r="AP336" s="161"/>
      <c r="AQ336" s="161"/>
      <c r="AR336" s="161"/>
      <c r="AS336" s="161"/>
      <c r="AT336" s="161"/>
      <c r="AU336" s="161"/>
      <c r="AV336" s="161"/>
      <c r="AW336" s="161"/>
      <c r="AX336" s="161"/>
      <c r="AY336" s="161"/>
      <c r="AZ336" s="161"/>
      <c r="BA336" s="161"/>
      <c r="BB336" s="161"/>
      <c r="BC336" s="161"/>
      <c r="BD336" s="161"/>
      <c r="BE336" s="161"/>
      <c r="BF336" s="161"/>
      <c r="BG336" s="161"/>
      <c r="BH336" s="161"/>
      <c r="BI336" s="161"/>
      <c r="BJ336" s="161"/>
      <c r="BK336" s="161"/>
      <c r="BL336" s="161"/>
      <c r="BM336" s="161"/>
      <c r="BN336" s="161"/>
      <c r="BO336" s="161"/>
      <c r="BP336" s="161"/>
      <c r="BQ336" s="161"/>
      <c r="BR336" s="161"/>
      <c r="BS336" s="161"/>
      <c r="BT336" s="161"/>
      <c r="BU336" s="161"/>
      <c r="BV336" s="161"/>
      <c r="BW336" s="161"/>
      <c r="BX336" s="161"/>
      <c r="BY336" s="161"/>
      <c r="BZ336" s="161"/>
      <c r="CA336" s="161"/>
      <c r="CB336" s="161"/>
      <c r="CC336" s="161"/>
      <c r="CD336" s="161"/>
      <c r="CE336" s="161"/>
      <c r="CF336" s="161"/>
      <c r="CG336" s="161"/>
      <c r="CH336" s="161"/>
      <c r="CI336" s="161"/>
      <c r="CJ336" s="161"/>
      <c r="CK336" s="161"/>
      <c r="CL336" s="161"/>
      <c r="CM336" s="161"/>
      <c r="CN336" s="161"/>
      <c r="CO336" s="161"/>
      <c r="CP336" s="161"/>
      <c r="CQ336" s="161"/>
      <c r="CR336" s="161"/>
      <c r="CS336" s="161"/>
      <c r="CT336" s="161"/>
      <c r="CU336" s="161"/>
      <c r="CV336" s="161"/>
      <c r="CW336" s="161"/>
      <c r="CX336" s="161"/>
      <c r="CY336" s="161"/>
      <c r="CZ336" s="161"/>
      <c r="DA336" s="161"/>
      <c r="DB336" s="161"/>
      <c r="DC336" s="161"/>
      <c r="DD336" s="161"/>
    </row>
    <row r="337" spans="1:108">
      <c r="A337" s="161"/>
      <c r="B337" s="161"/>
      <c r="C337" s="161"/>
      <c r="D337" s="161"/>
      <c r="E337" s="161"/>
      <c r="F337" s="161"/>
      <c r="G337" s="161"/>
      <c r="H337" s="161"/>
      <c r="I337" s="161"/>
      <c r="J337" s="161"/>
      <c r="K337" s="161"/>
      <c r="L337" s="161"/>
      <c r="M337" s="161"/>
      <c r="N337" s="161"/>
      <c r="O337" s="161"/>
      <c r="P337" s="161"/>
      <c r="Q337" s="161"/>
      <c r="R337" s="161"/>
      <c r="S337" s="161"/>
      <c r="T337" s="161"/>
      <c r="U337" s="161"/>
      <c r="V337" s="161"/>
      <c r="W337" s="161"/>
      <c r="X337" s="161"/>
      <c r="Y337" s="161"/>
      <c r="Z337" s="161"/>
      <c r="AA337" s="161"/>
      <c r="AB337" s="161"/>
      <c r="AC337" s="161"/>
      <c r="AD337" s="161"/>
      <c r="AE337" s="161"/>
      <c r="AF337" s="161"/>
      <c r="AG337" s="161"/>
      <c r="AH337" s="161"/>
      <c r="AI337" s="161"/>
      <c r="AJ337" s="161"/>
      <c r="AK337" s="161"/>
      <c r="AL337" s="161"/>
      <c r="AM337" s="161"/>
      <c r="AN337" s="161"/>
      <c r="AO337" s="161"/>
      <c r="AP337" s="161"/>
      <c r="AQ337" s="161"/>
      <c r="AR337" s="161"/>
      <c r="AS337" s="161"/>
      <c r="AT337" s="161"/>
      <c r="AU337" s="161"/>
      <c r="AV337" s="161"/>
      <c r="AW337" s="161"/>
      <c r="AX337" s="161"/>
      <c r="AY337" s="161"/>
      <c r="AZ337" s="161"/>
      <c r="BA337" s="161"/>
      <c r="BB337" s="161"/>
      <c r="BC337" s="161"/>
      <c r="BD337" s="161"/>
      <c r="BE337" s="161"/>
      <c r="BF337" s="161"/>
      <c r="BG337" s="161"/>
      <c r="BH337" s="161"/>
      <c r="BI337" s="161"/>
      <c r="BJ337" s="161"/>
      <c r="BK337" s="161"/>
      <c r="BL337" s="161"/>
      <c r="BM337" s="161"/>
      <c r="BN337" s="161"/>
      <c r="BO337" s="161"/>
      <c r="BP337" s="161"/>
      <c r="BQ337" s="161"/>
      <c r="BR337" s="161"/>
      <c r="BS337" s="161"/>
      <c r="BT337" s="161"/>
      <c r="BU337" s="161"/>
      <c r="BV337" s="161"/>
      <c r="BW337" s="161"/>
      <c r="BX337" s="161"/>
      <c r="BY337" s="161"/>
      <c r="BZ337" s="161"/>
      <c r="CA337" s="161"/>
      <c r="CB337" s="161"/>
      <c r="CC337" s="161"/>
      <c r="CD337" s="161"/>
      <c r="CE337" s="161"/>
      <c r="CF337" s="161"/>
      <c r="CG337" s="161"/>
      <c r="CH337" s="161"/>
      <c r="CI337" s="161"/>
      <c r="CJ337" s="161"/>
      <c r="CK337" s="161"/>
      <c r="CL337" s="161"/>
      <c r="CM337" s="161"/>
      <c r="CN337" s="161"/>
      <c r="CO337" s="161"/>
      <c r="CP337" s="161"/>
      <c r="CQ337" s="161"/>
      <c r="CR337" s="161"/>
      <c r="CS337" s="161"/>
      <c r="CT337" s="161"/>
      <c r="CU337" s="161"/>
      <c r="CV337" s="161"/>
      <c r="CW337" s="161"/>
      <c r="CX337" s="161"/>
      <c r="CY337" s="161"/>
      <c r="CZ337" s="161"/>
      <c r="DA337" s="161"/>
      <c r="DB337" s="161"/>
      <c r="DC337" s="161"/>
      <c r="DD337" s="161"/>
    </row>
    <row r="338" spans="1:108">
      <c r="A338" s="161"/>
      <c r="B338" s="161"/>
      <c r="C338" s="161"/>
      <c r="D338" s="161"/>
      <c r="E338" s="161"/>
      <c r="F338" s="161"/>
      <c r="G338" s="161"/>
      <c r="H338" s="161"/>
      <c r="I338" s="161"/>
      <c r="J338" s="161"/>
      <c r="K338" s="161"/>
      <c r="L338" s="161"/>
      <c r="M338" s="161"/>
      <c r="N338" s="161"/>
      <c r="O338" s="161"/>
      <c r="P338" s="161"/>
      <c r="Q338" s="161"/>
      <c r="R338" s="161"/>
      <c r="S338" s="161"/>
      <c r="T338" s="161"/>
      <c r="U338" s="161"/>
      <c r="V338" s="161"/>
      <c r="W338" s="161"/>
      <c r="X338" s="161"/>
      <c r="Y338" s="161"/>
      <c r="Z338" s="161"/>
      <c r="AA338" s="161"/>
      <c r="AB338" s="161"/>
      <c r="AC338" s="161"/>
      <c r="AD338" s="161"/>
      <c r="AE338" s="161"/>
      <c r="AF338" s="161"/>
      <c r="AG338" s="161"/>
      <c r="AH338" s="161"/>
      <c r="AI338" s="161"/>
      <c r="AJ338" s="161"/>
      <c r="AK338" s="161"/>
      <c r="AL338" s="161"/>
      <c r="AM338" s="161"/>
      <c r="AN338" s="161"/>
      <c r="AO338" s="161"/>
      <c r="AP338" s="161"/>
      <c r="AQ338" s="161"/>
      <c r="AR338" s="161"/>
      <c r="AS338" s="161"/>
      <c r="AT338" s="161"/>
      <c r="AU338" s="161"/>
      <c r="AV338" s="161"/>
      <c r="AW338" s="161"/>
      <c r="AX338" s="161"/>
      <c r="AY338" s="161"/>
      <c r="AZ338" s="161"/>
      <c r="BA338" s="161"/>
      <c r="BB338" s="161"/>
      <c r="BC338" s="161"/>
      <c r="BD338" s="161"/>
      <c r="BE338" s="161"/>
      <c r="BF338" s="161"/>
      <c r="BG338" s="161"/>
      <c r="BH338" s="161"/>
      <c r="BI338" s="161"/>
      <c r="BJ338" s="161"/>
      <c r="BK338" s="161"/>
      <c r="BL338" s="161"/>
      <c r="BM338" s="161"/>
      <c r="BN338" s="161"/>
      <c r="BO338" s="161"/>
      <c r="BP338" s="161"/>
      <c r="BQ338" s="161"/>
      <c r="BR338" s="161"/>
      <c r="BS338" s="161"/>
      <c r="BT338" s="161"/>
      <c r="BU338" s="161"/>
      <c r="BV338" s="161"/>
      <c r="BW338" s="161"/>
      <c r="BX338" s="161"/>
      <c r="BY338" s="161"/>
      <c r="BZ338" s="161"/>
      <c r="CA338" s="161"/>
      <c r="CB338" s="161"/>
      <c r="CC338" s="161"/>
      <c r="CD338" s="161"/>
      <c r="CE338" s="161"/>
      <c r="CF338" s="161"/>
      <c r="CG338" s="161"/>
      <c r="CH338" s="161"/>
      <c r="CI338" s="161"/>
      <c r="CJ338" s="161"/>
      <c r="CK338" s="161"/>
      <c r="CL338" s="161"/>
      <c r="CM338" s="161"/>
      <c r="CN338" s="161"/>
      <c r="CO338" s="161"/>
      <c r="CP338" s="161"/>
      <c r="CQ338" s="161"/>
      <c r="CR338" s="161"/>
      <c r="CS338" s="161"/>
      <c r="CT338" s="161"/>
      <c r="CU338" s="161"/>
      <c r="CV338" s="161"/>
      <c r="CW338" s="161"/>
      <c r="CX338" s="161"/>
      <c r="CY338" s="161"/>
      <c r="CZ338" s="161"/>
      <c r="DA338" s="161"/>
      <c r="DB338" s="161"/>
      <c r="DC338" s="161"/>
      <c r="DD338" s="161"/>
    </row>
    <row r="339" spans="1:108">
      <c r="A339" s="161"/>
      <c r="B339" s="161"/>
      <c r="C339" s="161"/>
      <c r="D339" s="161"/>
      <c r="E339" s="161"/>
      <c r="F339" s="161"/>
      <c r="G339" s="161"/>
      <c r="H339" s="161"/>
      <c r="I339" s="161"/>
      <c r="J339" s="161"/>
      <c r="K339" s="161"/>
      <c r="L339" s="161"/>
      <c r="M339" s="161"/>
      <c r="N339" s="161"/>
      <c r="O339" s="161"/>
      <c r="P339" s="161"/>
      <c r="Q339" s="161"/>
      <c r="R339" s="161"/>
      <c r="S339" s="161"/>
      <c r="T339" s="161"/>
      <c r="U339" s="161"/>
      <c r="V339" s="161"/>
      <c r="W339" s="161"/>
      <c r="X339" s="161"/>
      <c r="Y339" s="161"/>
      <c r="Z339" s="161"/>
      <c r="AA339" s="161"/>
      <c r="AB339" s="161"/>
      <c r="AC339" s="161"/>
      <c r="AD339" s="161"/>
      <c r="AE339" s="161"/>
      <c r="AF339" s="161"/>
      <c r="AG339" s="161"/>
      <c r="AH339" s="161"/>
      <c r="AI339" s="161"/>
      <c r="AJ339" s="161"/>
      <c r="AK339" s="161"/>
      <c r="AL339" s="161"/>
      <c r="AM339" s="161"/>
      <c r="AN339" s="161"/>
      <c r="AO339" s="161"/>
      <c r="AP339" s="161"/>
      <c r="AQ339" s="161"/>
      <c r="AR339" s="161"/>
      <c r="AS339" s="161"/>
      <c r="AT339" s="161"/>
      <c r="AU339" s="161"/>
      <c r="AV339" s="161"/>
      <c r="AW339" s="161"/>
      <c r="AX339" s="161"/>
      <c r="AY339" s="161"/>
      <c r="AZ339" s="161"/>
      <c r="BA339" s="161"/>
      <c r="BB339" s="161"/>
      <c r="BC339" s="161"/>
      <c r="BD339" s="161"/>
      <c r="BE339" s="161"/>
      <c r="BF339" s="161"/>
      <c r="BG339" s="161"/>
      <c r="BH339" s="161"/>
      <c r="BI339" s="161"/>
      <c r="BJ339" s="161"/>
      <c r="BK339" s="161"/>
      <c r="BL339" s="161"/>
      <c r="BM339" s="161"/>
      <c r="BN339" s="161"/>
      <c r="BO339" s="161"/>
      <c r="BP339" s="161"/>
      <c r="BQ339" s="161"/>
      <c r="BR339" s="161"/>
      <c r="BS339" s="161"/>
      <c r="BT339" s="161"/>
      <c r="BU339" s="161"/>
      <c r="BV339" s="161"/>
      <c r="BW339" s="161"/>
      <c r="BX339" s="161"/>
      <c r="BY339" s="161"/>
      <c r="BZ339" s="161"/>
      <c r="CA339" s="161"/>
      <c r="CB339" s="161"/>
      <c r="CC339" s="161"/>
      <c r="CD339" s="161"/>
      <c r="CE339" s="161"/>
      <c r="CF339" s="161"/>
      <c r="CG339" s="161"/>
      <c r="CH339" s="161"/>
      <c r="CI339" s="161"/>
      <c r="CJ339" s="161"/>
      <c r="CK339" s="161"/>
      <c r="CL339" s="161"/>
      <c r="CM339" s="161"/>
      <c r="CN339" s="161"/>
      <c r="CO339" s="161"/>
      <c r="CP339" s="161"/>
      <c r="CQ339" s="161"/>
      <c r="CR339" s="161"/>
      <c r="CS339" s="161"/>
      <c r="CT339" s="161"/>
      <c r="CU339" s="161"/>
      <c r="CV339" s="161"/>
      <c r="CW339" s="161"/>
      <c r="CX339" s="161"/>
      <c r="CY339" s="161"/>
      <c r="CZ339" s="161"/>
      <c r="DA339" s="161"/>
      <c r="DB339" s="161"/>
      <c r="DC339" s="161"/>
      <c r="DD339" s="161"/>
    </row>
    <row r="340" spans="1:108">
      <c r="A340" s="161"/>
      <c r="B340" s="161"/>
      <c r="C340" s="161"/>
      <c r="D340" s="161"/>
      <c r="E340" s="161"/>
      <c r="F340" s="161"/>
      <c r="G340" s="161"/>
      <c r="H340" s="161"/>
      <c r="I340" s="161"/>
      <c r="J340" s="161"/>
      <c r="K340" s="161"/>
      <c r="L340" s="161"/>
      <c r="M340" s="161"/>
      <c r="N340" s="161"/>
      <c r="O340" s="161"/>
      <c r="P340" s="161"/>
      <c r="Q340" s="161"/>
      <c r="R340" s="161"/>
      <c r="S340" s="161"/>
      <c r="T340" s="161"/>
      <c r="U340" s="161"/>
      <c r="V340" s="161"/>
      <c r="W340" s="161"/>
      <c r="X340" s="161"/>
      <c r="Y340" s="161"/>
      <c r="Z340" s="161"/>
      <c r="AA340" s="161"/>
      <c r="AB340" s="161"/>
      <c r="AC340" s="161"/>
      <c r="AD340" s="161"/>
      <c r="AE340" s="161"/>
      <c r="AF340" s="161"/>
      <c r="AG340" s="161"/>
      <c r="AH340" s="161"/>
      <c r="AI340" s="161"/>
      <c r="AJ340" s="161"/>
      <c r="AK340" s="161"/>
      <c r="AL340" s="161"/>
      <c r="AM340" s="161"/>
      <c r="AN340" s="161"/>
      <c r="AO340" s="161"/>
      <c r="AP340" s="161"/>
      <c r="AQ340" s="161"/>
      <c r="AR340" s="161"/>
      <c r="AS340" s="161"/>
      <c r="AT340" s="161"/>
      <c r="AU340" s="161"/>
      <c r="AV340" s="161"/>
      <c r="AW340" s="161"/>
      <c r="AX340" s="161"/>
      <c r="AY340" s="161"/>
      <c r="AZ340" s="161"/>
      <c r="BA340" s="161"/>
      <c r="BB340" s="161"/>
      <c r="BC340" s="161"/>
      <c r="BD340" s="161"/>
      <c r="BE340" s="161"/>
      <c r="BF340" s="161"/>
      <c r="BG340" s="161"/>
      <c r="BH340" s="161"/>
      <c r="BI340" s="161"/>
      <c r="BJ340" s="161"/>
      <c r="BK340" s="161"/>
      <c r="BL340" s="161"/>
      <c r="BM340" s="161"/>
      <c r="BN340" s="161"/>
      <c r="BO340" s="161"/>
      <c r="BP340" s="161"/>
      <c r="BQ340" s="161"/>
      <c r="BR340" s="161"/>
      <c r="BS340" s="161"/>
      <c r="BT340" s="161"/>
      <c r="BU340" s="161"/>
      <c r="BV340" s="161"/>
      <c r="BW340" s="161"/>
      <c r="BX340" s="161"/>
      <c r="BY340" s="161"/>
      <c r="BZ340" s="161"/>
      <c r="CA340" s="161"/>
      <c r="CB340" s="161"/>
      <c r="CC340" s="161"/>
      <c r="CD340" s="161"/>
      <c r="CE340" s="161"/>
      <c r="CF340" s="161"/>
      <c r="CG340" s="161"/>
      <c r="CH340" s="161"/>
      <c r="CI340" s="161"/>
      <c r="CJ340" s="161"/>
      <c r="CK340" s="161"/>
      <c r="CL340" s="161"/>
      <c r="CM340" s="161"/>
      <c r="CN340" s="161"/>
      <c r="CO340" s="161"/>
      <c r="CP340" s="161"/>
      <c r="CQ340" s="161"/>
      <c r="CR340" s="161"/>
      <c r="CS340" s="161"/>
      <c r="CT340" s="161"/>
      <c r="CU340" s="161"/>
      <c r="CV340" s="161"/>
      <c r="CW340" s="161"/>
      <c r="CX340" s="161"/>
      <c r="CY340" s="161"/>
      <c r="CZ340" s="161"/>
      <c r="DA340" s="161"/>
      <c r="DB340" s="161"/>
      <c r="DC340" s="161"/>
      <c r="DD340" s="161"/>
    </row>
    <row r="341" spans="1:108">
      <c r="A341" s="161"/>
      <c r="B341" s="161"/>
      <c r="C341" s="161"/>
      <c r="D341" s="161"/>
      <c r="E341" s="161"/>
      <c r="F341" s="161"/>
      <c r="G341" s="161"/>
      <c r="H341" s="161"/>
      <c r="I341" s="161"/>
      <c r="J341" s="161"/>
      <c r="K341" s="161"/>
      <c r="L341" s="161"/>
      <c r="M341" s="161"/>
      <c r="N341" s="161"/>
      <c r="O341" s="161"/>
      <c r="P341" s="161"/>
      <c r="Q341" s="161"/>
      <c r="R341" s="161"/>
      <c r="S341" s="161"/>
      <c r="T341" s="161"/>
      <c r="U341" s="161"/>
      <c r="V341" s="161"/>
      <c r="W341" s="161"/>
      <c r="X341" s="161"/>
      <c r="Y341" s="161"/>
      <c r="Z341" s="161"/>
      <c r="AA341" s="161"/>
      <c r="AB341" s="161"/>
      <c r="AC341" s="161"/>
      <c r="AD341" s="161"/>
      <c r="AE341" s="161"/>
      <c r="AF341" s="161"/>
      <c r="AG341" s="161"/>
      <c r="AH341" s="161"/>
      <c r="AI341" s="161"/>
      <c r="AJ341" s="161"/>
      <c r="AK341" s="161"/>
      <c r="AL341" s="161"/>
      <c r="AM341" s="161"/>
      <c r="AN341" s="161"/>
      <c r="AO341" s="161"/>
      <c r="AP341" s="161"/>
      <c r="AQ341" s="161"/>
      <c r="AR341" s="161"/>
      <c r="AS341" s="161"/>
      <c r="AT341" s="161"/>
      <c r="AU341" s="161"/>
      <c r="AV341" s="161"/>
      <c r="AW341" s="161"/>
      <c r="AX341" s="161"/>
      <c r="AY341" s="161"/>
      <c r="AZ341" s="161"/>
      <c r="BA341" s="161"/>
      <c r="BB341" s="161"/>
      <c r="BC341" s="161"/>
      <c r="BD341" s="161"/>
      <c r="BE341" s="161"/>
      <c r="BF341" s="161"/>
      <c r="BG341" s="161"/>
      <c r="BH341" s="161"/>
      <c r="BI341" s="161"/>
      <c r="BJ341" s="161"/>
      <c r="BK341" s="161"/>
      <c r="BL341" s="161"/>
      <c r="BM341" s="161"/>
      <c r="BN341" s="161"/>
      <c r="BO341" s="161"/>
      <c r="BP341" s="161"/>
      <c r="BQ341" s="161"/>
      <c r="BR341" s="161"/>
      <c r="BS341" s="161"/>
      <c r="BT341" s="161"/>
      <c r="BU341" s="161"/>
      <c r="BV341" s="161"/>
      <c r="BW341" s="161"/>
      <c r="BX341" s="161"/>
      <c r="BY341" s="161"/>
      <c r="BZ341" s="161"/>
      <c r="CA341" s="161"/>
      <c r="CB341" s="161"/>
      <c r="CC341" s="161"/>
      <c r="CD341" s="161"/>
      <c r="CE341" s="161"/>
      <c r="CF341" s="161"/>
      <c r="CG341" s="161"/>
      <c r="CH341" s="161"/>
      <c r="CI341" s="161"/>
      <c r="CJ341" s="161"/>
      <c r="CK341" s="161"/>
      <c r="CL341" s="161"/>
      <c r="CM341" s="161"/>
      <c r="CN341" s="161"/>
      <c r="CO341" s="161"/>
      <c r="CP341" s="161"/>
      <c r="CQ341" s="161"/>
      <c r="CR341" s="161"/>
      <c r="CS341" s="161"/>
      <c r="CT341" s="161"/>
      <c r="CU341" s="161"/>
      <c r="CV341" s="161"/>
      <c r="CW341" s="161"/>
      <c r="CX341" s="161"/>
      <c r="CY341" s="161"/>
      <c r="CZ341" s="161"/>
      <c r="DA341" s="161"/>
      <c r="DB341" s="161"/>
      <c r="DC341" s="161"/>
      <c r="DD341" s="161"/>
    </row>
    <row r="342" spans="1:108">
      <c r="A342" s="161"/>
      <c r="B342" s="161"/>
      <c r="C342" s="161"/>
      <c r="D342" s="161"/>
      <c r="E342" s="161"/>
      <c r="F342" s="161"/>
      <c r="G342" s="161"/>
      <c r="H342" s="161"/>
      <c r="I342" s="161"/>
      <c r="J342" s="161"/>
      <c r="K342" s="161"/>
      <c r="L342" s="161"/>
      <c r="M342" s="161"/>
      <c r="N342" s="161"/>
      <c r="O342" s="161"/>
      <c r="P342" s="161"/>
      <c r="Q342" s="161"/>
      <c r="R342" s="161"/>
      <c r="S342" s="161"/>
      <c r="T342" s="161"/>
      <c r="U342" s="161"/>
      <c r="V342" s="161"/>
      <c r="W342" s="161"/>
      <c r="X342" s="161"/>
      <c r="Y342" s="161"/>
      <c r="Z342" s="161"/>
      <c r="AA342" s="161"/>
      <c r="AB342" s="161"/>
      <c r="AC342" s="161"/>
      <c r="AD342" s="161"/>
      <c r="AE342" s="161"/>
      <c r="AF342" s="161"/>
      <c r="AG342" s="161"/>
      <c r="AH342" s="161"/>
      <c r="AI342" s="161"/>
      <c r="AJ342" s="161"/>
      <c r="AK342" s="161"/>
      <c r="AL342" s="161"/>
      <c r="AM342" s="161"/>
      <c r="AN342" s="161"/>
      <c r="AO342" s="161"/>
      <c r="AP342" s="161"/>
      <c r="AQ342" s="161"/>
      <c r="AR342" s="161"/>
      <c r="AS342" s="161"/>
      <c r="AT342" s="161"/>
      <c r="AU342" s="161"/>
      <c r="AV342" s="161"/>
      <c r="AW342" s="161"/>
      <c r="AX342" s="161"/>
      <c r="AY342" s="161"/>
      <c r="AZ342" s="161"/>
      <c r="BA342" s="161"/>
      <c r="BB342" s="161"/>
      <c r="BC342" s="161"/>
      <c r="BD342" s="161"/>
      <c r="BE342" s="161"/>
      <c r="BF342" s="161"/>
      <c r="BG342" s="161"/>
      <c r="BH342" s="161"/>
      <c r="BI342" s="161"/>
      <c r="BJ342" s="161"/>
      <c r="BK342" s="161"/>
      <c r="BL342" s="161"/>
      <c r="BM342" s="161"/>
      <c r="BN342" s="161"/>
      <c r="BO342" s="161"/>
      <c r="BP342" s="161"/>
      <c r="BQ342" s="161"/>
      <c r="BR342" s="161"/>
      <c r="BS342" s="161"/>
      <c r="BT342" s="161"/>
      <c r="BU342" s="161"/>
      <c r="BV342" s="161"/>
      <c r="BW342" s="161"/>
      <c r="BX342" s="161"/>
      <c r="BY342" s="161"/>
      <c r="BZ342" s="161"/>
      <c r="CA342" s="161"/>
      <c r="CB342" s="161"/>
      <c r="CC342" s="161"/>
      <c r="CD342" s="161"/>
      <c r="CE342" s="161"/>
      <c r="CF342" s="161"/>
      <c r="CG342" s="161"/>
      <c r="CH342" s="161"/>
      <c r="CI342" s="161"/>
      <c r="CJ342" s="161"/>
      <c r="CK342" s="161"/>
      <c r="CL342" s="161"/>
      <c r="CM342" s="161"/>
      <c r="CN342" s="161"/>
      <c r="CO342" s="161"/>
      <c r="CP342" s="161"/>
      <c r="CQ342" s="161"/>
      <c r="CR342" s="161"/>
      <c r="CS342" s="161"/>
      <c r="CT342" s="161"/>
      <c r="CU342" s="161"/>
      <c r="CV342" s="161"/>
      <c r="CW342" s="161"/>
      <c r="CX342" s="161"/>
      <c r="CY342" s="161"/>
      <c r="CZ342" s="161"/>
      <c r="DA342" s="161"/>
      <c r="DB342" s="161"/>
      <c r="DC342" s="161"/>
      <c r="DD342" s="161"/>
    </row>
    <row r="343" spans="1:108">
      <c r="A343" s="161"/>
      <c r="B343" s="161"/>
      <c r="C343" s="161"/>
      <c r="D343" s="161"/>
      <c r="E343" s="161"/>
      <c r="F343" s="161"/>
      <c r="G343" s="161"/>
      <c r="H343" s="161"/>
      <c r="I343" s="161"/>
      <c r="J343" s="161"/>
      <c r="K343" s="161"/>
      <c r="L343" s="161"/>
      <c r="M343" s="161"/>
      <c r="N343" s="161"/>
      <c r="O343" s="161"/>
      <c r="P343" s="161"/>
      <c r="Q343" s="161"/>
      <c r="R343" s="161"/>
      <c r="S343" s="161"/>
      <c r="T343" s="161"/>
      <c r="U343" s="161"/>
      <c r="V343" s="161"/>
      <c r="W343" s="161"/>
      <c r="X343" s="161"/>
      <c r="Y343" s="161"/>
      <c r="Z343" s="161"/>
      <c r="AA343" s="161"/>
      <c r="AB343" s="161"/>
      <c r="AC343" s="161"/>
      <c r="AD343" s="161"/>
      <c r="AE343" s="161"/>
      <c r="AF343" s="161"/>
      <c r="AG343" s="161"/>
      <c r="AH343" s="161"/>
      <c r="AI343" s="161"/>
      <c r="AJ343" s="161"/>
      <c r="AK343" s="161"/>
      <c r="AL343" s="161"/>
      <c r="AM343" s="161"/>
      <c r="AN343" s="161"/>
      <c r="AO343" s="161"/>
      <c r="AP343" s="161"/>
      <c r="AQ343" s="161"/>
      <c r="AR343" s="161"/>
      <c r="AS343" s="161"/>
      <c r="AT343" s="161"/>
      <c r="AU343" s="161"/>
      <c r="AV343" s="161"/>
      <c r="AW343" s="161"/>
      <c r="AX343" s="161"/>
      <c r="AY343" s="161"/>
      <c r="AZ343" s="161"/>
      <c r="BA343" s="161"/>
      <c r="BB343" s="161"/>
      <c r="BC343" s="161"/>
      <c r="BD343" s="161"/>
      <c r="BE343" s="161"/>
      <c r="BF343" s="161"/>
      <c r="BG343" s="161"/>
      <c r="BH343" s="161"/>
      <c r="BI343" s="161"/>
      <c r="BJ343" s="161"/>
      <c r="BK343" s="161"/>
      <c r="BL343" s="161"/>
      <c r="BM343" s="161"/>
      <c r="BN343" s="161"/>
      <c r="BO343" s="161"/>
      <c r="BP343" s="161"/>
      <c r="BQ343" s="161"/>
      <c r="BR343" s="161"/>
      <c r="BS343" s="161"/>
      <c r="BT343" s="161"/>
      <c r="BU343" s="161"/>
      <c r="BV343" s="161"/>
      <c r="BW343" s="161"/>
      <c r="BX343" s="161"/>
      <c r="BY343" s="161"/>
      <c r="BZ343" s="161"/>
      <c r="CA343" s="161"/>
      <c r="CB343" s="161"/>
      <c r="CC343" s="161"/>
      <c r="CD343" s="161"/>
      <c r="CE343" s="161"/>
      <c r="CF343" s="161"/>
      <c r="CG343" s="161"/>
      <c r="CH343" s="161"/>
      <c r="CI343" s="161"/>
      <c r="CJ343" s="161"/>
      <c r="CK343" s="161"/>
      <c r="CL343" s="161"/>
      <c r="CM343" s="161"/>
      <c r="CN343" s="161"/>
      <c r="CO343" s="161"/>
      <c r="CP343" s="161"/>
      <c r="CQ343" s="161"/>
      <c r="CR343" s="161"/>
      <c r="CS343" s="161"/>
      <c r="CT343" s="161"/>
      <c r="CU343" s="161"/>
      <c r="CV343" s="161"/>
      <c r="CW343" s="161"/>
      <c r="CX343" s="161"/>
      <c r="CY343" s="161"/>
      <c r="CZ343" s="161"/>
      <c r="DA343" s="161"/>
      <c r="DB343" s="161"/>
      <c r="DC343" s="161"/>
      <c r="DD343" s="161"/>
    </row>
    <row r="344" spans="1:108">
      <c r="A344" s="161"/>
      <c r="B344" s="161"/>
      <c r="C344" s="161"/>
      <c r="D344" s="161"/>
      <c r="E344" s="161"/>
      <c r="F344" s="161"/>
      <c r="G344" s="161"/>
      <c r="H344" s="161"/>
      <c r="I344" s="161"/>
      <c r="J344" s="161"/>
      <c r="K344" s="161"/>
      <c r="L344" s="161"/>
      <c r="M344" s="161"/>
      <c r="N344" s="161"/>
      <c r="O344" s="161"/>
      <c r="P344" s="161"/>
      <c r="Q344" s="161"/>
      <c r="R344" s="161"/>
      <c r="S344" s="161"/>
      <c r="T344" s="161"/>
      <c r="U344" s="161"/>
      <c r="V344" s="161"/>
      <c r="W344" s="161"/>
      <c r="X344" s="161"/>
      <c r="Y344" s="161"/>
      <c r="Z344" s="161"/>
      <c r="AA344" s="161"/>
      <c r="AB344" s="161"/>
      <c r="AC344" s="161"/>
      <c r="AD344" s="161"/>
      <c r="AE344" s="161"/>
      <c r="AF344" s="161"/>
      <c r="AG344" s="161"/>
      <c r="AH344" s="161"/>
      <c r="AI344" s="161"/>
      <c r="AJ344" s="161"/>
      <c r="AK344" s="161"/>
      <c r="AL344" s="161"/>
      <c r="AM344" s="161"/>
      <c r="AN344" s="161"/>
      <c r="AO344" s="161"/>
      <c r="AP344" s="161"/>
      <c r="AQ344" s="161"/>
      <c r="AR344" s="161"/>
      <c r="AS344" s="161"/>
      <c r="AT344" s="161"/>
      <c r="AU344" s="161"/>
      <c r="AV344" s="161"/>
      <c r="AW344" s="161"/>
      <c r="AX344" s="161"/>
      <c r="AY344" s="161"/>
      <c r="AZ344" s="161"/>
      <c r="BA344" s="161"/>
      <c r="BB344" s="161"/>
      <c r="BC344" s="161"/>
      <c r="BD344" s="161"/>
      <c r="BE344" s="161"/>
      <c r="BF344" s="161"/>
      <c r="BG344" s="161"/>
      <c r="BH344" s="161"/>
      <c r="BI344" s="161"/>
      <c r="BJ344" s="161"/>
      <c r="BK344" s="161"/>
      <c r="BL344" s="161"/>
      <c r="BM344" s="161"/>
      <c r="BN344" s="161"/>
      <c r="BO344" s="161"/>
      <c r="BP344" s="161"/>
      <c r="BQ344" s="161"/>
      <c r="BR344" s="161"/>
      <c r="BS344" s="161"/>
      <c r="BT344" s="161"/>
      <c r="BU344" s="161"/>
      <c r="BV344" s="161"/>
      <c r="BW344" s="161"/>
      <c r="BX344" s="161"/>
      <c r="BY344" s="161"/>
      <c r="BZ344" s="161"/>
      <c r="CA344" s="161"/>
      <c r="CB344" s="161"/>
      <c r="CC344" s="161"/>
      <c r="CD344" s="161"/>
      <c r="CE344" s="161"/>
      <c r="CF344" s="161"/>
      <c r="CG344" s="161"/>
      <c r="CH344" s="161"/>
      <c r="CI344" s="161"/>
      <c r="CJ344" s="161"/>
      <c r="CK344" s="161"/>
      <c r="CL344" s="161"/>
      <c r="CM344" s="161"/>
      <c r="CN344" s="161"/>
      <c r="CO344" s="161"/>
      <c r="CP344" s="161"/>
      <c r="CQ344" s="161"/>
      <c r="CR344" s="161"/>
      <c r="CS344" s="161"/>
      <c r="CT344" s="161"/>
      <c r="CU344" s="161"/>
      <c r="CV344" s="161"/>
      <c r="CW344" s="161"/>
      <c r="CX344" s="161"/>
      <c r="CY344" s="161"/>
      <c r="CZ344" s="161"/>
      <c r="DA344" s="161"/>
      <c r="DB344" s="161"/>
      <c r="DC344" s="161"/>
      <c r="DD344" s="161"/>
    </row>
    <row r="345" spans="1:108">
      <c r="A345" s="161"/>
      <c r="B345" s="161"/>
      <c r="C345" s="161"/>
      <c r="D345" s="161"/>
      <c r="E345" s="161"/>
      <c r="F345" s="161"/>
      <c r="G345" s="161"/>
      <c r="H345" s="161"/>
      <c r="I345" s="161"/>
      <c r="J345" s="161"/>
      <c r="K345" s="161"/>
      <c r="L345" s="161"/>
      <c r="M345" s="161"/>
      <c r="N345" s="161"/>
      <c r="O345" s="161"/>
      <c r="P345" s="161"/>
      <c r="Q345" s="161"/>
      <c r="R345" s="161"/>
      <c r="S345" s="161"/>
      <c r="T345" s="161"/>
      <c r="U345" s="161"/>
      <c r="V345" s="161"/>
      <c r="W345" s="161"/>
      <c r="X345" s="161"/>
      <c r="Y345" s="161"/>
      <c r="Z345" s="161"/>
      <c r="AA345" s="161"/>
      <c r="AB345" s="161"/>
      <c r="AC345" s="161"/>
      <c r="AD345" s="161"/>
      <c r="AE345" s="161"/>
      <c r="AF345" s="161"/>
      <c r="AG345" s="161"/>
      <c r="AH345" s="161"/>
      <c r="AI345" s="161"/>
      <c r="AJ345" s="161"/>
      <c r="AK345" s="161"/>
      <c r="AL345" s="161"/>
      <c r="AM345" s="161"/>
      <c r="AN345" s="161"/>
      <c r="AO345" s="161"/>
      <c r="AP345" s="161"/>
      <c r="AQ345" s="161"/>
      <c r="AR345" s="161"/>
      <c r="AS345" s="161"/>
      <c r="AT345" s="161"/>
      <c r="AU345" s="161"/>
      <c r="AV345" s="161"/>
      <c r="AW345" s="161"/>
      <c r="AX345" s="161"/>
      <c r="AY345" s="161"/>
      <c r="AZ345" s="161"/>
      <c r="BA345" s="161"/>
      <c r="BB345" s="161"/>
      <c r="BC345" s="161"/>
      <c r="BD345" s="161"/>
      <c r="BE345" s="161"/>
      <c r="BF345" s="161"/>
      <c r="BG345" s="161"/>
      <c r="BH345" s="161"/>
      <c r="BI345" s="161"/>
      <c r="BJ345" s="161"/>
      <c r="BK345" s="161"/>
      <c r="BL345" s="161"/>
      <c r="BM345" s="161"/>
      <c r="BN345" s="161"/>
      <c r="BO345" s="161"/>
      <c r="BP345" s="161"/>
      <c r="BQ345" s="161"/>
      <c r="BR345" s="161"/>
      <c r="BS345" s="161"/>
      <c r="BT345" s="161"/>
      <c r="BU345" s="161"/>
      <c r="BV345" s="161"/>
      <c r="BW345" s="161"/>
      <c r="BX345" s="161"/>
      <c r="BY345" s="161"/>
      <c r="BZ345" s="161"/>
      <c r="CA345" s="161"/>
      <c r="CB345" s="161"/>
      <c r="CC345" s="161"/>
      <c r="CD345" s="161"/>
      <c r="CE345" s="161"/>
      <c r="CF345" s="161"/>
      <c r="CG345" s="161"/>
      <c r="CH345" s="161"/>
      <c r="CI345" s="161"/>
      <c r="CJ345" s="161"/>
      <c r="CK345" s="161"/>
      <c r="CL345" s="161"/>
      <c r="CM345" s="161"/>
      <c r="CN345" s="161"/>
      <c r="CO345" s="161"/>
      <c r="CP345" s="161"/>
      <c r="CQ345" s="161"/>
      <c r="CR345" s="161"/>
      <c r="CS345" s="161"/>
      <c r="CT345" s="161"/>
      <c r="CU345" s="161"/>
      <c r="CV345" s="161"/>
      <c r="CW345" s="161"/>
      <c r="CX345" s="161"/>
      <c r="CY345" s="161"/>
      <c r="CZ345" s="161"/>
      <c r="DA345" s="161"/>
      <c r="DB345" s="161"/>
      <c r="DC345" s="161"/>
      <c r="DD345" s="161"/>
    </row>
    <row r="346" spans="1:108">
      <c r="A346" s="161"/>
      <c r="B346" s="161"/>
      <c r="C346" s="161"/>
      <c r="D346" s="161"/>
      <c r="E346" s="161"/>
      <c r="F346" s="161"/>
      <c r="G346" s="161"/>
      <c r="H346" s="161"/>
      <c r="I346" s="161"/>
      <c r="J346" s="161"/>
      <c r="K346" s="161"/>
      <c r="L346" s="161"/>
      <c r="M346" s="161"/>
      <c r="N346" s="161"/>
      <c r="O346" s="161"/>
      <c r="P346" s="161"/>
      <c r="Q346" s="161"/>
      <c r="R346" s="161"/>
      <c r="S346" s="161"/>
      <c r="T346" s="161"/>
      <c r="U346" s="161"/>
      <c r="V346" s="161"/>
      <c r="W346" s="161"/>
      <c r="X346" s="161"/>
      <c r="Y346" s="161"/>
      <c r="Z346" s="161"/>
      <c r="AA346" s="161"/>
      <c r="AB346" s="161"/>
      <c r="AC346" s="161"/>
      <c r="AD346" s="161"/>
      <c r="AE346" s="161"/>
      <c r="AF346" s="161"/>
      <c r="AG346" s="161"/>
      <c r="AH346" s="161"/>
      <c r="AI346" s="161"/>
      <c r="AJ346" s="161"/>
      <c r="AK346" s="161"/>
      <c r="AL346" s="161"/>
      <c r="AM346" s="161"/>
      <c r="AN346" s="161"/>
      <c r="AO346" s="161"/>
      <c r="AP346" s="161"/>
      <c r="AQ346" s="161"/>
      <c r="AR346" s="161"/>
      <c r="AS346" s="161"/>
      <c r="AT346" s="161"/>
      <c r="AU346" s="161"/>
      <c r="AV346" s="161"/>
      <c r="AW346" s="161"/>
      <c r="AX346" s="161"/>
      <c r="AY346" s="161"/>
      <c r="AZ346" s="161"/>
      <c r="BA346" s="161"/>
      <c r="BB346" s="161"/>
      <c r="BC346" s="161"/>
      <c r="BD346" s="161"/>
      <c r="BE346" s="161"/>
      <c r="BF346" s="161"/>
      <c r="BG346" s="161"/>
      <c r="BH346" s="161"/>
      <c r="BI346" s="161"/>
      <c r="BJ346" s="161"/>
      <c r="BK346" s="161"/>
      <c r="BL346" s="161"/>
      <c r="BM346" s="161"/>
      <c r="BN346" s="161"/>
      <c r="BO346" s="161"/>
      <c r="BP346" s="161"/>
      <c r="BQ346" s="161"/>
      <c r="BR346" s="161"/>
      <c r="BS346" s="161"/>
      <c r="BT346" s="161"/>
      <c r="BU346" s="161"/>
      <c r="BV346" s="161"/>
      <c r="BW346" s="161"/>
      <c r="BX346" s="161"/>
      <c r="BY346" s="161"/>
      <c r="BZ346" s="161"/>
      <c r="CA346" s="161"/>
      <c r="CB346" s="161"/>
      <c r="CC346" s="161"/>
      <c r="CD346" s="161"/>
      <c r="CE346" s="161"/>
      <c r="CF346" s="161"/>
      <c r="CG346" s="161"/>
      <c r="CH346" s="161"/>
      <c r="CI346" s="161"/>
      <c r="CJ346" s="161"/>
      <c r="CK346" s="161"/>
      <c r="CL346" s="161"/>
      <c r="CM346" s="161"/>
      <c r="CN346" s="161"/>
      <c r="CO346" s="161"/>
      <c r="CP346" s="161"/>
      <c r="CQ346" s="161"/>
      <c r="CR346" s="161"/>
      <c r="CS346" s="161"/>
      <c r="CT346" s="161"/>
      <c r="CU346" s="161"/>
      <c r="CV346" s="161"/>
      <c r="CW346" s="161"/>
      <c r="CX346" s="161"/>
      <c r="CY346" s="161"/>
      <c r="CZ346" s="161"/>
      <c r="DA346" s="161"/>
      <c r="DB346" s="161"/>
      <c r="DC346" s="161"/>
      <c r="DD346" s="161"/>
    </row>
    <row r="347" spans="1:108">
      <c r="A347" s="161"/>
      <c r="B347" s="161"/>
      <c r="C347" s="161"/>
      <c r="D347" s="161"/>
      <c r="E347" s="161"/>
      <c r="F347" s="161"/>
      <c r="G347" s="161"/>
      <c r="H347" s="161"/>
      <c r="I347" s="161"/>
      <c r="J347" s="161"/>
      <c r="K347" s="161"/>
      <c r="L347" s="161"/>
      <c r="M347" s="161"/>
      <c r="N347" s="161"/>
      <c r="O347" s="161"/>
      <c r="P347" s="161"/>
      <c r="Q347" s="161"/>
      <c r="R347" s="161"/>
      <c r="S347" s="161"/>
      <c r="T347" s="161"/>
      <c r="U347" s="161"/>
      <c r="V347" s="161"/>
      <c r="W347" s="161"/>
      <c r="X347" s="161"/>
      <c r="Y347" s="161"/>
      <c r="Z347" s="161"/>
      <c r="AA347" s="161"/>
      <c r="AB347" s="161"/>
      <c r="AC347" s="161"/>
      <c r="AD347" s="161"/>
      <c r="AE347" s="161"/>
      <c r="AF347" s="161"/>
      <c r="AG347" s="161"/>
      <c r="AH347" s="161"/>
      <c r="AI347" s="161"/>
      <c r="AJ347" s="161"/>
      <c r="AK347" s="161"/>
      <c r="AL347" s="161"/>
      <c r="AM347" s="161"/>
      <c r="AN347" s="161"/>
      <c r="AO347" s="161"/>
      <c r="AP347" s="161"/>
      <c r="AQ347" s="161"/>
      <c r="AR347" s="161"/>
      <c r="AS347" s="161"/>
      <c r="AT347" s="161"/>
      <c r="AU347" s="161"/>
      <c r="AV347" s="161"/>
      <c r="AW347" s="161"/>
      <c r="AX347" s="161"/>
      <c r="AY347" s="161"/>
      <c r="AZ347" s="161"/>
      <c r="BA347" s="161"/>
      <c r="BB347" s="161"/>
      <c r="BC347" s="161"/>
      <c r="BD347" s="161"/>
      <c r="BE347" s="161"/>
      <c r="BF347" s="161"/>
      <c r="BG347" s="161"/>
      <c r="BH347" s="161"/>
      <c r="BI347" s="161"/>
      <c r="BJ347" s="161"/>
      <c r="BK347" s="161"/>
      <c r="BL347" s="161"/>
      <c r="BM347" s="161"/>
      <c r="BN347" s="161"/>
      <c r="BO347" s="161"/>
      <c r="BP347" s="161"/>
      <c r="BQ347" s="161"/>
      <c r="BR347" s="161"/>
      <c r="BS347" s="161"/>
      <c r="BT347" s="161"/>
      <c r="BU347" s="161"/>
      <c r="BV347" s="161"/>
      <c r="BW347" s="161"/>
      <c r="BX347" s="161"/>
      <c r="BY347" s="161"/>
      <c r="BZ347" s="161"/>
      <c r="CA347" s="161"/>
      <c r="CB347" s="161"/>
      <c r="CC347" s="161"/>
      <c r="CD347" s="161"/>
      <c r="CE347" s="161"/>
      <c r="CF347" s="161"/>
      <c r="CG347" s="161"/>
      <c r="CH347" s="161"/>
      <c r="CI347" s="161"/>
      <c r="CJ347" s="161"/>
      <c r="CK347" s="161"/>
      <c r="CL347" s="161"/>
      <c r="CM347" s="161"/>
      <c r="CN347" s="161"/>
      <c r="CO347" s="161"/>
      <c r="CP347" s="161"/>
      <c r="CQ347" s="161"/>
      <c r="CR347" s="161"/>
      <c r="CS347" s="161"/>
      <c r="CT347" s="161"/>
      <c r="CU347" s="161"/>
      <c r="CV347" s="161"/>
      <c r="CW347" s="161"/>
      <c r="CX347" s="161"/>
      <c r="CY347" s="161"/>
      <c r="CZ347" s="161"/>
      <c r="DA347" s="161"/>
      <c r="DB347" s="161"/>
      <c r="DC347" s="161"/>
      <c r="DD347" s="161"/>
    </row>
    <row r="348" spans="1:108">
      <c r="A348" s="161"/>
      <c r="B348" s="161"/>
      <c r="C348" s="161"/>
      <c r="D348" s="161"/>
      <c r="E348" s="161"/>
      <c r="F348" s="161"/>
      <c r="G348" s="161"/>
      <c r="H348" s="161"/>
      <c r="I348" s="161"/>
      <c r="J348" s="161"/>
      <c r="K348" s="161"/>
      <c r="L348" s="161"/>
      <c r="M348" s="161"/>
      <c r="N348" s="161"/>
      <c r="O348" s="161"/>
      <c r="P348" s="161"/>
      <c r="Q348" s="161"/>
      <c r="R348" s="161"/>
      <c r="S348" s="161"/>
      <c r="T348" s="161"/>
      <c r="U348" s="161"/>
      <c r="V348" s="161"/>
      <c r="W348" s="161"/>
      <c r="X348" s="161"/>
      <c r="Y348" s="161"/>
      <c r="Z348" s="161"/>
      <c r="AA348" s="161"/>
      <c r="AB348" s="161"/>
      <c r="AC348" s="161"/>
      <c r="AD348" s="161"/>
      <c r="AE348" s="161"/>
      <c r="AF348" s="161"/>
      <c r="AG348" s="161"/>
      <c r="AH348" s="161"/>
      <c r="AI348" s="161"/>
      <c r="AJ348" s="161"/>
      <c r="AK348" s="161"/>
      <c r="AL348" s="161"/>
      <c r="AM348" s="161"/>
      <c r="AN348" s="161"/>
      <c r="AO348" s="161"/>
      <c r="AP348" s="161"/>
      <c r="AQ348" s="161"/>
      <c r="AR348" s="161"/>
      <c r="AS348" s="161"/>
      <c r="AT348" s="161"/>
      <c r="AU348" s="161"/>
      <c r="AV348" s="161"/>
      <c r="AW348" s="161"/>
      <c r="AX348" s="161"/>
      <c r="AY348" s="161"/>
      <c r="AZ348" s="161"/>
      <c r="BA348" s="161"/>
      <c r="BB348" s="161"/>
      <c r="BC348" s="161"/>
      <c r="BD348" s="161"/>
      <c r="BE348" s="161"/>
      <c r="BF348" s="161"/>
      <c r="BG348" s="161"/>
      <c r="BH348" s="161"/>
      <c r="BI348" s="161"/>
      <c r="BJ348" s="161"/>
      <c r="BK348" s="161"/>
      <c r="BL348" s="161"/>
      <c r="BM348" s="161"/>
      <c r="BN348" s="161"/>
      <c r="BO348" s="161"/>
      <c r="BP348" s="161"/>
      <c r="BQ348" s="161"/>
      <c r="BR348" s="161"/>
      <c r="BS348" s="161"/>
      <c r="BT348" s="161"/>
      <c r="BU348" s="161"/>
      <c r="BV348" s="161"/>
      <c r="BW348" s="161"/>
      <c r="BX348" s="161"/>
      <c r="BY348" s="161"/>
      <c r="BZ348" s="161"/>
      <c r="CA348" s="161"/>
      <c r="CB348" s="161"/>
      <c r="CC348" s="161"/>
      <c r="CD348" s="161"/>
      <c r="CE348" s="161"/>
      <c r="CF348" s="161"/>
      <c r="CG348" s="161"/>
      <c r="CH348" s="161"/>
      <c r="CI348" s="161"/>
      <c r="CJ348" s="161"/>
      <c r="CK348" s="161"/>
      <c r="CL348" s="161"/>
      <c r="CM348" s="161"/>
      <c r="CN348" s="161"/>
      <c r="CO348" s="161"/>
      <c r="CP348" s="161"/>
      <c r="CQ348" s="161"/>
      <c r="CR348" s="161"/>
      <c r="CS348" s="161"/>
      <c r="CT348" s="161"/>
      <c r="CU348" s="161"/>
      <c r="CV348" s="161"/>
      <c r="CW348" s="161"/>
      <c r="CX348" s="161"/>
      <c r="CY348" s="161"/>
      <c r="CZ348" s="161"/>
      <c r="DA348" s="161"/>
      <c r="DB348" s="161"/>
      <c r="DC348" s="161"/>
      <c r="DD348" s="161"/>
    </row>
    <row r="349" spans="1:108">
      <c r="A349" s="161"/>
      <c r="B349" s="161"/>
      <c r="C349" s="161"/>
      <c r="D349" s="161"/>
      <c r="E349" s="161"/>
      <c r="F349" s="161"/>
      <c r="G349" s="161"/>
      <c r="H349" s="161"/>
      <c r="I349" s="161"/>
      <c r="J349" s="161"/>
      <c r="K349" s="161"/>
      <c r="L349" s="161"/>
      <c r="M349" s="161"/>
      <c r="N349" s="161"/>
      <c r="O349" s="161"/>
      <c r="P349" s="161"/>
      <c r="Q349" s="161"/>
      <c r="R349" s="161"/>
      <c r="S349" s="161"/>
      <c r="T349" s="161"/>
      <c r="U349" s="161"/>
      <c r="V349" s="161"/>
      <c r="W349" s="161"/>
      <c r="X349" s="161"/>
      <c r="Y349" s="161"/>
      <c r="Z349" s="161"/>
      <c r="AA349" s="161"/>
      <c r="AB349" s="161"/>
      <c r="AC349" s="161"/>
      <c r="AD349" s="161"/>
      <c r="AE349" s="161"/>
      <c r="AF349" s="161"/>
      <c r="AG349" s="161"/>
      <c r="AH349" s="161"/>
      <c r="AI349" s="161"/>
      <c r="AJ349" s="161"/>
      <c r="AK349" s="161"/>
      <c r="AL349" s="161"/>
      <c r="AM349" s="161"/>
      <c r="AN349" s="161"/>
      <c r="AO349" s="161"/>
      <c r="AP349" s="161"/>
      <c r="AQ349" s="161"/>
      <c r="AR349" s="161"/>
      <c r="AS349" s="161"/>
      <c r="AT349" s="161"/>
      <c r="AU349" s="161"/>
      <c r="AV349" s="161"/>
      <c r="AW349" s="161"/>
      <c r="AX349" s="161"/>
      <c r="AY349" s="161"/>
      <c r="AZ349" s="161"/>
      <c r="BA349" s="161"/>
      <c r="BB349" s="161"/>
      <c r="BC349" s="161"/>
      <c r="BD349" s="161"/>
      <c r="BE349" s="161"/>
      <c r="BF349" s="161"/>
      <c r="BG349" s="161"/>
      <c r="BH349" s="161"/>
      <c r="BI349" s="161"/>
      <c r="BJ349" s="161"/>
      <c r="BK349" s="161"/>
      <c r="BL349" s="161"/>
      <c r="BM349" s="161"/>
      <c r="BN349" s="161"/>
      <c r="BO349" s="161"/>
      <c r="BP349" s="161"/>
      <c r="BQ349" s="161"/>
      <c r="BR349" s="161"/>
      <c r="BS349" s="161"/>
      <c r="BT349" s="161"/>
      <c r="BU349" s="161"/>
      <c r="BV349" s="161"/>
      <c r="BW349" s="161"/>
      <c r="BX349" s="161"/>
      <c r="BY349" s="161"/>
      <c r="BZ349" s="161"/>
      <c r="CA349" s="161"/>
      <c r="CB349" s="161"/>
      <c r="CC349" s="161"/>
      <c r="CD349" s="161"/>
      <c r="CE349" s="161"/>
      <c r="CF349" s="161"/>
      <c r="CG349" s="161"/>
      <c r="CH349" s="161"/>
      <c r="CI349" s="161"/>
      <c r="CJ349" s="161"/>
      <c r="CK349" s="161"/>
      <c r="CL349" s="161"/>
      <c r="CM349" s="161"/>
      <c r="CN349" s="161"/>
      <c r="CO349" s="161"/>
      <c r="CP349" s="161"/>
      <c r="CQ349" s="161"/>
      <c r="CR349" s="161"/>
      <c r="CS349" s="161"/>
      <c r="CT349" s="161"/>
      <c r="CU349" s="161"/>
      <c r="CV349" s="161"/>
      <c r="CW349" s="161"/>
      <c r="CX349" s="161"/>
      <c r="CY349" s="161"/>
      <c r="CZ349" s="161"/>
      <c r="DA349" s="161"/>
      <c r="DB349" s="161"/>
      <c r="DC349" s="161"/>
      <c r="DD349" s="161"/>
    </row>
    <row r="350" spans="1:108">
      <c r="A350" s="161"/>
      <c r="B350" s="161"/>
      <c r="C350" s="161"/>
      <c r="D350" s="161"/>
      <c r="E350" s="161"/>
      <c r="F350" s="161"/>
      <c r="G350" s="161"/>
      <c r="H350" s="161"/>
      <c r="I350" s="161"/>
      <c r="J350" s="161"/>
      <c r="K350" s="161"/>
      <c r="L350" s="161"/>
      <c r="M350" s="161"/>
      <c r="N350" s="161"/>
      <c r="O350" s="161"/>
      <c r="P350" s="161"/>
      <c r="Q350" s="161"/>
      <c r="R350" s="161"/>
      <c r="S350" s="161"/>
      <c r="T350" s="161"/>
      <c r="U350" s="161"/>
      <c r="V350" s="161"/>
      <c r="W350" s="161"/>
      <c r="X350" s="161"/>
      <c r="Y350" s="161"/>
      <c r="Z350" s="161"/>
      <c r="AA350" s="161"/>
      <c r="AB350" s="161"/>
      <c r="AC350" s="161"/>
      <c r="AD350" s="161"/>
      <c r="AE350" s="161"/>
      <c r="AF350" s="161"/>
      <c r="AG350" s="161"/>
      <c r="AH350" s="161"/>
      <c r="AI350" s="161"/>
      <c r="AJ350" s="161"/>
      <c r="AK350" s="161"/>
      <c r="AL350" s="161"/>
      <c r="AM350" s="161"/>
      <c r="AN350" s="161"/>
      <c r="AO350" s="161"/>
      <c r="AP350" s="161"/>
      <c r="AQ350" s="161"/>
      <c r="AR350" s="161"/>
      <c r="AS350" s="161"/>
      <c r="AT350" s="161"/>
      <c r="AU350" s="161"/>
      <c r="AV350" s="161"/>
      <c r="AW350" s="161"/>
      <c r="AX350" s="161"/>
      <c r="AY350" s="161"/>
      <c r="AZ350" s="161"/>
      <c r="BA350" s="161"/>
      <c r="BB350" s="161"/>
      <c r="BC350" s="161"/>
      <c r="BD350" s="161"/>
      <c r="BE350" s="161"/>
      <c r="BF350" s="161"/>
      <c r="BG350" s="161"/>
      <c r="BH350" s="161"/>
      <c r="BI350" s="161"/>
      <c r="BJ350" s="161"/>
      <c r="BK350" s="161"/>
      <c r="BL350" s="161"/>
      <c r="BM350" s="161"/>
      <c r="BN350" s="161"/>
      <c r="BO350" s="161"/>
      <c r="BP350" s="161"/>
      <c r="BQ350" s="161"/>
      <c r="BR350" s="161"/>
      <c r="BS350" s="161"/>
      <c r="BT350" s="161"/>
      <c r="BU350" s="161"/>
      <c r="BV350" s="161"/>
      <c r="BW350" s="161"/>
      <c r="BX350" s="161"/>
      <c r="BY350" s="161"/>
      <c r="BZ350" s="161"/>
      <c r="CA350" s="161"/>
      <c r="CB350" s="161"/>
      <c r="CC350" s="161"/>
      <c r="CD350" s="161"/>
      <c r="CE350" s="161"/>
      <c r="CF350" s="161"/>
      <c r="CG350" s="161"/>
      <c r="CH350" s="161"/>
      <c r="CI350" s="161"/>
      <c r="CJ350" s="161"/>
      <c r="CK350" s="161"/>
      <c r="CL350" s="161"/>
      <c r="CM350" s="161"/>
      <c r="CN350" s="161"/>
      <c r="CO350" s="161"/>
      <c r="CP350" s="161"/>
      <c r="CQ350" s="161"/>
      <c r="CR350" s="161"/>
      <c r="CS350" s="161"/>
      <c r="CT350" s="161"/>
      <c r="CU350" s="161"/>
      <c r="CV350" s="161"/>
      <c r="CW350" s="161"/>
      <c r="CX350" s="161"/>
      <c r="CY350" s="161"/>
      <c r="CZ350" s="161"/>
      <c r="DA350" s="161"/>
      <c r="DB350" s="161"/>
      <c r="DC350" s="161"/>
      <c r="DD350" s="161"/>
    </row>
    <row r="351" spans="1:108">
      <c r="A351" s="161"/>
      <c r="B351" s="161"/>
      <c r="C351" s="161"/>
      <c r="D351" s="161"/>
      <c r="E351" s="161"/>
      <c r="F351" s="161"/>
      <c r="G351" s="161"/>
      <c r="H351" s="161"/>
      <c r="I351" s="161"/>
      <c r="J351" s="161"/>
      <c r="K351" s="161"/>
      <c r="L351" s="161"/>
      <c r="M351" s="161"/>
      <c r="N351" s="161"/>
      <c r="O351" s="161"/>
      <c r="P351" s="161"/>
      <c r="Q351" s="161"/>
      <c r="R351" s="161"/>
      <c r="S351" s="161"/>
      <c r="T351" s="161"/>
      <c r="U351" s="161"/>
      <c r="V351" s="161"/>
      <c r="W351" s="161"/>
      <c r="X351" s="161"/>
      <c r="Y351" s="161"/>
      <c r="Z351" s="161"/>
      <c r="AA351" s="161"/>
      <c r="AB351" s="161"/>
      <c r="AC351" s="161"/>
      <c r="AD351" s="161"/>
      <c r="AE351" s="161"/>
      <c r="AF351" s="161"/>
      <c r="AG351" s="161"/>
      <c r="AH351" s="161"/>
      <c r="AI351" s="161"/>
      <c r="AJ351" s="161"/>
      <c r="AK351" s="161"/>
      <c r="AL351" s="161"/>
      <c r="AM351" s="161"/>
      <c r="AN351" s="161"/>
      <c r="AO351" s="161"/>
      <c r="AP351" s="161"/>
      <c r="AQ351" s="161"/>
      <c r="AR351" s="161"/>
      <c r="AS351" s="161"/>
      <c r="AT351" s="161"/>
      <c r="AU351" s="161"/>
      <c r="AV351" s="161"/>
      <c r="AW351" s="161"/>
      <c r="AX351" s="161"/>
      <c r="AY351" s="161"/>
      <c r="AZ351" s="161"/>
      <c r="BA351" s="161"/>
      <c r="BB351" s="161"/>
      <c r="BC351" s="161"/>
      <c r="BD351" s="161"/>
      <c r="BE351" s="161"/>
      <c r="BF351" s="161"/>
      <c r="BG351" s="161"/>
      <c r="BH351" s="161"/>
      <c r="BI351" s="161"/>
      <c r="BJ351" s="161"/>
      <c r="BK351" s="161"/>
      <c r="BL351" s="161"/>
      <c r="BM351" s="161"/>
      <c r="BN351" s="161"/>
      <c r="BO351" s="161"/>
      <c r="BP351" s="161"/>
      <c r="BQ351" s="161"/>
      <c r="BR351" s="161"/>
      <c r="BS351" s="161"/>
      <c r="BT351" s="161"/>
      <c r="BU351" s="161"/>
      <c r="BV351" s="161"/>
      <c r="BW351" s="161"/>
      <c r="BX351" s="161"/>
      <c r="BY351" s="161"/>
      <c r="BZ351" s="161"/>
      <c r="CA351" s="161"/>
      <c r="CB351" s="161"/>
      <c r="CC351" s="161"/>
      <c r="CD351" s="161"/>
      <c r="CE351" s="161"/>
      <c r="CF351" s="161"/>
      <c r="CG351" s="161"/>
      <c r="CH351" s="161"/>
      <c r="CI351" s="161"/>
      <c r="CJ351" s="161"/>
      <c r="CK351" s="161"/>
      <c r="CL351" s="161"/>
      <c r="CM351" s="161"/>
      <c r="CN351" s="161"/>
      <c r="CO351" s="161"/>
      <c r="CP351" s="161"/>
      <c r="CQ351" s="161"/>
      <c r="CR351" s="161"/>
      <c r="CS351" s="161"/>
      <c r="CT351" s="161"/>
      <c r="CU351" s="161"/>
      <c r="CV351" s="161"/>
      <c r="CW351" s="161"/>
      <c r="CX351" s="161"/>
      <c r="CY351" s="161"/>
      <c r="CZ351" s="161"/>
      <c r="DA351" s="161"/>
      <c r="DB351" s="161"/>
      <c r="DC351" s="161"/>
      <c r="DD351" s="161"/>
    </row>
    <row r="352" spans="1:108">
      <c r="A352" s="161"/>
      <c r="B352" s="161"/>
      <c r="C352" s="161"/>
      <c r="D352" s="161"/>
      <c r="E352" s="161"/>
      <c r="F352" s="161"/>
      <c r="G352" s="161"/>
      <c r="H352" s="161"/>
      <c r="I352" s="161"/>
      <c r="J352" s="161"/>
      <c r="K352" s="161"/>
      <c r="L352" s="161"/>
      <c r="M352" s="161"/>
      <c r="N352" s="161"/>
      <c r="O352" s="161"/>
      <c r="P352" s="161"/>
      <c r="Q352" s="161"/>
      <c r="R352" s="161"/>
      <c r="S352" s="161"/>
      <c r="T352" s="161"/>
      <c r="U352" s="161"/>
      <c r="V352" s="161"/>
      <c r="W352" s="161"/>
      <c r="X352" s="161"/>
      <c r="Y352" s="161"/>
      <c r="Z352" s="161"/>
      <c r="AA352" s="161"/>
      <c r="AB352" s="161"/>
      <c r="AC352" s="161"/>
      <c r="AD352" s="161"/>
      <c r="AE352" s="161"/>
      <c r="AF352" s="161"/>
      <c r="AG352" s="161"/>
      <c r="AH352" s="161"/>
      <c r="AI352" s="161"/>
      <c r="AJ352" s="161"/>
      <c r="AK352" s="161"/>
      <c r="AL352" s="161"/>
      <c r="AM352" s="161"/>
      <c r="AN352" s="161"/>
      <c r="AO352" s="161"/>
      <c r="AP352" s="161"/>
      <c r="AQ352" s="161"/>
      <c r="AR352" s="161"/>
      <c r="AS352" s="161"/>
      <c r="AT352" s="161"/>
      <c r="AU352" s="161"/>
      <c r="AV352" s="161"/>
      <c r="AW352" s="161"/>
      <c r="AX352" s="161"/>
      <c r="AY352" s="161"/>
      <c r="AZ352" s="161"/>
      <c r="BA352" s="161"/>
      <c r="BB352" s="161"/>
      <c r="BC352" s="161"/>
      <c r="BD352" s="161"/>
      <c r="BE352" s="161"/>
      <c r="BF352" s="161"/>
      <c r="BG352" s="161"/>
      <c r="BH352" s="161"/>
      <c r="BI352" s="161"/>
      <c r="BJ352" s="161"/>
      <c r="BK352" s="161"/>
      <c r="BL352" s="161"/>
      <c r="BM352" s="161"/>
      <c r="BN352" s="161"/>
      <c r="BO352" s="161"/>
      <c r="BP352" s="161"/>
      <c r="BQ352" s="161"/>
      <c r="BR352" s="161"/>
      <c r="BS352" s="161"/>
      <c r="BT352" s="161"/>
      <c r="BU352" s="161"/>
      <c r="BV352" s="161"/>
      <c r="BW352" s="161"/>
      <c r="BX352" s="161"/>
      <c r="BY352" s="161"/>
      <c r="BZ352" s="161"/>
      <c r="CA352" s="161"/>
      <c r="CB352" s="161"/>
      <c r="CC352" s="161"/>
      <c r="CD352" s="161"/>
      <c r="CE352" s="161"/>
      <c r="CF352" s="161"/>
      <c r="CG352" s="161"/>
      <c r="CH352" s="161"/>
      <c r="CI352" s="161"/>
      <c r="CJ352" s="161"/>
      <c r="CK352" s="161"/>
      <c r="CL352" s="161"/>
      <c r="CM352" s="161"/>
      <c r="CN352" s="161"/>
      <c r="CO352" s="161"/>
      <c r="CP352" s="161"/>
      <c r="CQ352" s="161"/>
      <c r="CR352" s="161"/>
      <c r="CS352" s="161"/>
      <c r="CT352" s="161"/>
      <c r="CU352" s="161"/>
      <c r="CV352" s="161"/>
      <c r="CW352" s="161"/>
      <c r="CX352" s="161"/>
      <c r="CY352" s="161"/>
      <c r="CZ352" s="161"/>
      <c r="DA352" s="161"/>
      <c r="DB352" s="161"/>
      <c r="DC352" s="161"/>
      <c r="DD352" s="161"/>
    </row>
    <row r="353" spans="1:108">
      <c r="A353" s="161"/>
      <c r="B353" s="161"/>
      <c r="C353" s="161"/>
      <c r="D353" s="161"/>
      <c r="E353" s="161"/>
      <c r="F353" s="161"/>
      <c r="G353" s="161"/>
      <c r="H353" s="161"/>
      <c r="I353" s="161"/>
      <c r="J353" s="161"/>
      <c r="K353" s="161"/>
      <c r="L353" s="161"/>
      <c r="M353" s="161"/>
      <c r="N353" s="161"/>
      <c r="O353" s="161"/>
      <c r="P353" s="161"/>
      <c r="Q353" s="161"/>
      <c r="R353" s="161"/>
      <c r="S353" s="161"/>
      <c r="T353" s="161"/>
      <c r="U353" s="161"/>
      <c r="V353" s="161"/>
      <c r="W353" s="161"/>
      <c r="X353" s="161"/>
      <c r="Y353" s="161"/>
      <c r="Z353" s="161"/>
      <c r="AA353" s="161"/>
      <c r="AB353" s="161"/>
      <c r="AC353" s="161"/>
      <c r="AD353" s="161"/>
      <c r="AE353" s="161"/>
      <c r="AF353" s="161"/>
      <c r="AG353" s="161"/>
      <c r="AH353" s="161"/>
      <c r="AI353" s="161"/>
      <c r="AJ353" s="161"/>
      <c r="AK353" s="161"/>
      <c r="AL353" s="161"/>
      <c r="AM353" s="161"/>
      <c r="AN353" s="161"/>
      <c r="AO353" s="161"/>
      <c r="AP353" s="161"/>
      <c r="AQ353" s="161"/>
      <c r="AR353" s="161"/>
      <c r="AS353" s="161"/>
      <c r="AT353" s="161"/>
      <c r="AU353" s="161"/>
      <c r="AV353" s="161"/>
      <c r="AW353" s="161"/>
      <c r="AX353" s="161"/>
      <c r="AY353" s="161"/>
      <c r="AZ353" s="161"/>
      <c r="BA353" s="161"/>
      <c r="BB353" s="161"/>
      <c r="BC353" s="161"/>
      <c r="BD353" s="161"/>
      <c r="BE353" s="161"/>
      <c r="BF353" s="161"/>
      <c r="BG353" s="161"/>
      <c r="BH353" s="161"/>
      <c r="BI353" s="161"/>
      <c r="BJ353" s="161"/>
      <c r="BK353" s="161"/>
      <c r="BL353" s="161"/>
      <c r="BM353" s="161"/>
      <c r="BN353" s="161"/>
      <c r="BO353" s="161"/>
      <c r="BP353" s="161"/>
      <c r="BQ353" s="161"/>
      <c r="BR353" s="161"/>
      <c r="BS353" s="161"/>
      <c r="BT353" s="161"/>
      <c r="BU353" s="161"/>
      <c r="BV353" s="161"/>
      <c r="BW353" s="161"/>
      <c r="BX353" s="161"/>
      <c r="BY353" s="161"/>
      <c r="BZ353" s="161"/>
      <c r="CA353" s="161"/>
      <c r="CB353" s="161"/>
      <c r="CC353" s="161"/>
      <c r="CD353" s="161"/>
      <c r="CE353" s="161"/>
      <c r="CF353" s="161"/>
      <c r="CG353" s="161"/>
      <c r="CH353" s="161"/>
      <c r="CI353" s="161"/>
      <c r="CJ353" s="161"/>
      <c r="CK353" s="161"/>
      <c r="CL353" s="161"/>
      <c r="CM353" s="161"/>
      <c r="CN353" s="161"/>
      <c r="CO353" s="161"/>
      <c r="CP353" s="161"/>
      <c r="CQ353" s="161"/>
      <c r="CR353" s="161"/>
      <c r="CS353" s="161"/>
      <c r="CT353" s="161"/>
      <c r="CU353" s="161"/>
      <c r="CV353" s="161"/>
      <c r="CW353" s="161"/>
      <c r="CX353" s="161"/>
      <c r="CY353" s="161"/>
      <c r="CZ353" s="161"/>
      <c r="DA353" s="161"/>
      <c r="DB353" s="161"/>
      <c r="DC353" s="161"/>
      <c r="DD353" s="161"/>
    </row>
    <row r="354" spans="1:108">
      <c r="A354" s="161"/>
      <c r="B354" s="161"/>
      <c r="C354" s="161"/>
      <c r="D354" s="161"/>
      <c r="E354" s="161"/>
      <c r="F354" s="161"/>
      <c r="G354" s="161"/>
      <c r="H354" s="161"/>
      <c r="I354" s="161"/>
      <c r="J354" s="161"/>
      <c r="K354" s="161"/>
      <c r="L354" s="161"/>
      <c r="M354" s="161"/>
      <c r="N354" s="161"/>
      <c r="O354" s="161"/>
      <c r="P354" s="161"/>
      <c r="Q354" s="161"/>
      <c r="R354" s="161"/>
      <c r="S354" s="161"/>
      <c r="T354" s="161"/>
      <c r="U354" s="161"/>
      <c r="V354" s="161"/>
      <c r="W354" s="161"/>
      <c r="X354" s="161"/>
      <c r="Y354" s="161"/>
      <c r="Z354" s="161"/>
      <c r="AA354" s="161"/>
      <c r="AB354" s="161"/>
      <c r="AC354" s="161"/>
      <c r="AD354" s="161"/>
      <c r="AE354" s="161"/>
      <c r="AF354" s="161"/>
      <c r="AG354" s="161"/>
      <c r="AH354" s="161"/>
      <c r="AI354" s="161"/>
      <c r="AJ354" s="161"/>
      <c r="AK354" s="161"/>
      <c r="AL354" s="161"/>
      <c r="AM354" s="161"/>
      <c r="AN354" s="161"/>
      <c r="AO354" s="161"/>
      <c r="AP354" s="161"/>
      <c r="AQ354" s="161"/>
      <c r="AR354" s="161"/>
      <c r="AS354" s="161"/>
      <c r="AT354" s="161"/>
      <c r="AU354" s="161"/>
      <c r="AV354" s="161"/>
      <c r="AW354" s="161"/>
      <c r="AX354" s="161"/>
      <c r="AY354" s="161"/>
      <c r="AZ354" s="161"/>
      <c r="BA354" s="161"/>
      <c r="BB354" s="161"/>
      <c r="BC354" s="161"/>
      <c r="BD354" s="161"/>
      <c r="BE354" s="161"/>
      <c r="BF354" s="161"/>
      <c r="BG354" s="161"/>
      <c r="BH354" s="161"/>
      <c r="BI354" s="161"/>
      <c r="BJ354" s="161"/>
      <c r="BK354" s="161"/>
      <c r="BL354" s="161"/>
      <c r="BM354" s="161"/>
      <c r="BN354" s="161"/>
      <c r="BO354" s="161"/>
      <c r="BP354" s="161"/>
      <c r="BQ354" s="161"/>
      <c r="BR354" s="161"/>
      <c r="BS354" s="161"/>
      <c r="BT354" s="161"/>
      <c r="BU354" s="161"/>
      <c r="BV354" s="161"/>
      <c r="BW354" s="161"/>
      <c r="BX354" s="161"/>
      <c r="BY354" s="161"/>
      <c r="BZ354" s="161"/>
      <c r="CA354" s="161"/>
      <c r="CB354" s="161"/>
      <c r="CC354" s="161"/>
      <c r="CD354" s="161"/>
      <c r="CE354" s="161"/>
      <c r="CF354" s="161"/>
      <c r="CG354" s="161"/>
      <c r="CH354" s="161"/>
      <c r="CI354" s="161"/>
      <c r="CJ354" s="161"/>
      <c r="CK354" s="161"/>
      <c r="CL354" s="161"/>
      <c r="CM354" s="161"/>
      <c r="CN354" s="161"/>
      <c r="CO354" s="161"/>
      <c r="CP354" s="161"/>
      <c r="CQ354" s="161"/>
      <c r="CR354" s="161"/>
      <c r="CS354" s="161"/>
      <c r="CT354" s="161"/>
      <c r="CU354" s="161"/>
      <c r="CV354" s="161"/>
      <c r="CW354" s="161"/>
      <c r="CX354" s="161"/>
      <c r="CY354" s="161"/>
      <c r="CZ354" s="161"/>
      <c r="DA354" s="161"/>
      <c r="DB354" s="161"/>
      <c r="DC354" s="161"/>
      <c r="DD354" s="161"/>
    </row>
    <row r="355" spans="1:108">
      <c r="A355" s="161"/>
      <c r="B355" s="161"/>
      <c r="C355" s="161"/>
      <c r="D355" s="161"/>
      <c r="E355" s="161"/>
      <c r="F355" s="161"/>
      <c r="G355" s="161"/>
      <c r="H355" s="161"/>
      <c r="I355" s="161"/>
      <c r="J355" s="161"/>
      <c r="K355" s="161"/>
      <c r="L355" s="161"/>
      <c r="M355" s="161"/>
      <c r="N355" s="161"/>
      <c r="O355" s="161"/>
      <c r="P355" s="161"/>
      <c r="Q355" s="161"/>
      <c r="R355" s="161"/>
      <c r="S355" s="161"/>
      <c r="T355" s="161"/>
      <c r="U355" s="161"/>
      <c r="V355" s="161"/>
      <c r="W355" s="161"/>
      <c r="X355" s="161"/>
      <c r="Y355" s="161"/>
      <c r="Z355" s="161"/>
      <c r="AA355" s="161"/>
      <c r="AB355" s="161"/>
      <c r="AC355" s="161"/>
      <c r="AD355" s="161"/>
      <c r="AE355" s="161"/>
      <c r="AF355" s="161"/>
      <c r="AG355" s="161"/>
      <c r="AH355" s="161"/>
      <c r="AI355" s="161"/>
      <c r="AJ355" s="161"/>
      <c r="AK355" s="161"/>
      <c r="AL355" s="161"/>
      <c r="AM355" s="161"/>
      <c r="AN355" s="161"/>
      <c r="AO355" s="161"/>
      <c r="AP355" s="161"/>
      <c r="AQ355" s="161"/>
      <c r="AR355" s="161"/>
      <c r="AS355" s="161"/>
      <c r="AT355" s="161"/>
      <c r="AU355" s="161"/>
      <c r="AV355" s="161"/>
      <c r="AW355" s="161"/>
      <c r="AX355" s="161"/>
      <c r="AY355" s="161"/>
      <c r="AZ355" s="161"/>
      <c r="BA355" s="161"/>
      <c r="BB355" s="161"/>
      <c r="BC355" s="161"/>
      <c r="BD355" s="161"/>
      <c r="BE355" s="161"/>
      <c r="BF355" s="161"/>
      <c r="BG355" s="161"/>
      <c r="BH355" s="161"/>
      <c r="BI355" s="161"/>
      <c r="BJ355" s="161"/>
      <c r="BK355" s="161"/>
      <c r="BL355" s="161"/>
      <c r="BM355" s="161"/>
      <c r="BN355" s="161"/>
      <c r="BO355" s="161"/>
      <c r="BP355" s="161"/>
      <c r="BQ355" s="161"/>
      <c r="BR355" s="161"/>
      <c r="BS355" s="161"/>
      <c r="BT355" s="161"/>
      <c r="BU355" s="161"/>
      <c r="BV355" s="161"/>
      <c r="BW355" s="161"/>
      <c r="BX355" s="161"/>
      <c r="BY355" s="161"/>
      <c r="BZ355" s="161"/>
      <c r="CA355" s="161"/>
      <c r="CB355" s="161"/>
      <c r="CC355" s="161"/>
      <c r="CD355" s="161"/>
      <c r="CE355" s="161"/>
      <c r="CF355" s="161"/>
      <c r="CG355" s="161"/>
      <c r="CH355" s="161"/>
      <c r="CI355" s="161"/>
      <c r="CJ355" s="161"/>
      <c r="CK355" s="161"/>
      <c r="CL355" s="161"/>
      <c r="CM355" s="161"/>
      <c r="CN355" s="161"/>
      <c r="CO355" s="161"/>
      <c r="CP355" s="161"/>
      <c r="CQ355" s="161"/>
      <c r="CR355" s="161"/>
      <c r="CS355" s="161"/>
      <c r="CT355" s="161"/>
      <c r="CU355" s="161"/>
      <c r="CV355" s="161"/>
      <c r="CW355" s="161"/>
      <c r="CX355" s="161"/>
      <c r="CY355" s="161"/>
      <c r="CZ355" s="161"/>
      <c r="DA355" s="161"/>
      <c r="DB355" s="161"/>
      <c r="DC355" s="161"/>
      <c r="DD355" s="161"/>
    </row>
    <row r="356" spans="1:108">
      <c r="A356" s="161"/>
      <c r="B356" s="161"/>
      <c r="C356" s="161"/>
      <c r="D356" s="161"/>
      <c r="E356" s="161"/>
      <c r="F356" s="161"/>
      <c r="G356" s="161"/>
      <c r="H356" s="161"/>
      <c r="I356" s="161"/>
      <c r="J356" s="161"/>
      <c r="K356" s="161"/>
      <c r="L356" s="161"/>
      <c r="M356" s="161"/>
      <c r="N356" s="161"/>
      <c r="O356" s="161"/>
      <c r="P356" s="161"/>
      <c r="Q356" s="161"/>
      <c r="R356" s="161"/>
      <c r="S356" s="161"/>
      <c r="T356" s="161"/>
      <c r="U356" s="161"/>
      <c r="V356" s="161"/>
      <c r="W356" s="161"/>
      <c r="X356" s="161"/>
      <c r="Y356" s="161"/>
      <c r="Z356" s="161"/>
      <c r="AA356" s="161"/>
      <c r="AB356" s="161"/>
      <c r="AC356" s="161"/>
      <c r="AD356" s="161"/>
      <c r="AE356" s="161"/>
      <c r="AF356" s="161"/>
      <c r="AG356" s="161"/>
      <c r="AH356" s="161"/>
      <c r="AI356" s="161"/>
      <c r="AJ356" s="161"/>
      <c r="AK356" s="161"/>
      <c r="AL356" s="161"/>
      <c r="AM356" s="161"/>
      <c r="AN356" s="161"/>
      <c r="AO356" s="161"/>
      <c r="AP356" s="161"/>
      <c r="AQ356" s="161"/>
      <c r="AR356" s="161"/>
      <c r="AS356" s="161"/>
      <c r="AT356" s="161"/>
      <c r="AU356" s="161"/>
      <c r="AV356" s="161"/>
      <c r="AW356" s="161"/>
      <c r="AX356" s="161"/>
      <c r="AY356" s="161"/>
      <c r="AZ356" s="161"/>
      <c r="BA356" s="161"/>
      <c r="BB356" s="161"/>
      <c r="BC356" s="161"/>
      <c r="BD356" s="161"/>
      <c r="BE356" s="161"/>
      <c r="BF356" s="161"/>
      <c r="BG356" s="161"/>
      <c r="BH356" s="161"/>
      <c r="BI356" s="161"/>
      <c r="BJ356" s="161"/>
      <c r="BK356" s="161"/>
      <c r="BL356" s="161"/>
      <c r="BM356" s="161"/>
      <c r="BN356" s="161"/>
      <c r="BO356" s="161"/>
      <c r="BP356" s="161"/>
      <c r="BQ356" s="161"/>
      <c r="BR356" s="161"/>
      <c r="BS356" s="161"/>
      <c r="BT356" s="161"/>
      <c r="BU356" s="161"/>
      <c r="BV356" s="161"/>
      <c r="BW356" s="161"/>
      <c r="BX356" s="161"/>
      <c r="BY356" s="161"/>
      <c r="BZ356" s="161"/>
      <c r="CA356" s="161"/>
      <c r="CB356" s="161"/>
      <c r="CC356" s="161"/>
      <c r="CD356" s="161"/>
      <c r="CE356" s="161"/>
      <c r="CF356" s="161"/>
      <c r="CG356" s="161"/>
      <c r="CH356" s="161"/>
      <c r="CI356" s="161"/>
      <c r="CJ356" s="161"/>
      <c r="CK356" s="161"/>
      <c r="CL356" s="161"/>
      <c r="CM356" s="161"/>
      <c r="CN356" s="161"/>
      <c r="CO356" s="161"/>
      <c r="CP356" s="161"/>
      <c r="CQ356" s="161"/>
      <c r="CR356" s="161"/>
      <c r="CS356" s="161"/>
      <c r="CT356" s="161"/>
      <c r="CU356" s="161"/>
      <c r="CV356" s="161"/>
      <c r="CW356" s="161"/>
      <c r="CX356" s="161"/>
      <c r="CY356" s="161"/>
      <c r="CZ356" s="161"/>
      <c r="DA356" s="161"/>
      <c r="DB356" s="161"/>
      <c r="DC356" s="161"/>
      <c r="DD356" s="161"/>
    </row>
    <row r="357" spans="1:108">
      <c r="A357" s="161"/>
      <c r="B357" s="161"/>
      <c r="C357" s="161"/>
      <c r="D357" s="161"/>
      <c r="E357" s="161"/>
      <c r="F357" s="161"/>
      <c r="G357" s="161"/>
      <c r="H357" s="161"/>
      <c r="I357" s="161"/>
      <c r="J357" s="161"/>
      <c r="K357" s="161"/>
      <c r="L357" s="161"/>
      <c r="M357" s="161"/>
      <c r="N357" s="161"/>
      <c r="O357" s="161"/>
      <c r="P357" s="161"/>
      <c r="Q357" s="161"/>
      <c r="R357" s="161"/>
      <c r="S357" s="161"/>
      <c r="T357" s="161"/>
      <c r="U357" s="161"/>
      <c r="V357" s="161"/>
      <c r="W357" s="161"/>
      <c r="X357" s="161"/>
      <c r="Y357" s="161"/>
      <c r="Z357" s="161"/>
      <c r="AA357" s="161"/>
      <c r="AB357" s="161"/>
      <c r="AC357" s="161"/>
      <c r="AD357" s="161"/>
      <c r="AE357" s="161"/>
      <c r="AF357" s="161"/>
      <c r="AG357" s="161"/>
      <c r="AH357" s="161"/>
      <c r="AI357" s="161"/>
      <c r="AJ357" s="161"/>
      <c r="AK357" s="161"/>
      <c r="AL357" s="161"/>
      <c r="AM357" s="161"/>
      <c r="AN357" s="161"/>
      <c r="AO357" s="161"/>
      <c r="AP357" s="161"/>
      <c r="AQ357" s="161"/>
      <c r="AR357" s="161"/>
      <c r="AS357" s="161"/>
      <c r="AT357" s="161"/>
      <c r="AU357" s="161"/>
      <c r="AV357" s="161"/>
      <c r="AW357" s="161"/>
      <c r="AX357" s="161"/>
      <c r="AY357" s="161"/>
      <c r="AZ357" s="161"/>
      <c r="BA357" s="161"/>
      <c r="BB357" s="161"/>
      <c r="BC357" s="161"/>
      <c r="BD357" s="161"/>
      <c r="BE357" s="161"/>
      <c r="BF357" s="161"/>
      <c r="BG357" s="161"/>
      <c r="BH357" s="161"/>
      <c r="BI357" s="161"/>
      <c r="BJ357" s="161"/>
      <c r="BK357" s="161"/>
      <c r="BL357" s="161"/>
      <c r="BM357" s="161"/>
      <c r="BN357" s="161"/>
      <c r="BO357" s="161"/>
      <c r="BP357" s="161"/>
      <c r="BQ357" s="161"/>
      <c r="BR357" s="161"/>
      <c r="BS357" s="161"/>
      <c r="BT357" s="161"/>
      <c r="BU357" s="161"/>
      <c r="BV357" s="161"/>
      <c r="BW357" s="161"/>
      <c r="BX357" s="161"/>
      <c r="BY357" s="161"/>
      <c r="BZ357" s="161"/>
      <c r="CA357" s="161"/>
      <c r="CB357" s="161"/>
      <c r="CC357" s="161"/>
      <c r="CD357" s="161"/>
      <c r="CE357" s="161"/>
      <c r="CF357" s="161"/>
      <c r="CG357" s="161"/>
      <c r="CH357" s="161"/>
      <c r="CI357" s="161"/>
      <c r="CJ357" s="161"/>
      <c r="CK357" s="161"/>
      <c r="CL357" s="161"/>
      <c r="CM357" s="161"/>
      <c r="CN357" s="161"/>
      <c r="CO357" s="161"/>
      <c r="CP357" s="161"/>
      <c r="CQ357" s="161"/>
      <c r="CR357" s="161"/>
      <c r="CS357" s="161"/>
      <c r="CT357" s="161"/>
      <c r="CU357" s="161"/>
      <c r="CV357" s="161"/>
      <c r="CW357" s="161"/>
      <c r="CX357" s="161"/>
      <c r="CY357" s="161"/>
      <c r="CZ357" s="161"/>
      <c r="DA357" s="161"/>
      <c r="DB357" s="161"/>
      <c r="DC357" s="161"/>
      <c r="DD357" s="161"/>
    </row>
    <row r="358" spans="1:108">
      <c r="A358" s="161"/>
      <c r="B358" s="161"/>
      <c r="C358" s="161"/>
      <c r="D358" s="161"/>
      <c r="E358" s="161"/>
      <c r="F358" s="161"/>
      <c r="G358" s="161"/>
      <c r="H358" s="161"/>
      <c r="I358" s="161"/>
      <c r="J358" s="161"/>
      <c r="K358" s="161"/>
      <c r="L358" s="161"/>
      <c r="M358" s="161"/>
      <c r="N358" s="161"/>
      <c r="O358" s="161"/>
      <c r="P358" s="161"/>
      <c r="Q358" s="161"/>
      <c r="R358" s="161"/>
      <c r="S358" s="161"/>
      <c r="T358" s="161"/>
      <c r="U358" s="161"/>
      <c r="V358" s="161"/>
      <c r="W358" s="161"/>
      <c r="X358" s="161"/>
      <c r="Y358" s="161"/>
      <c r="Z358" s="161"/>
      <c r="AA358" s="161"/>
      <c r="AB358" s="161"/>
      <c r="AC358" s="161"/>
      <c r="AD358" s="161"/>
      <c r="AE358" s="161"/>
      <c r="AF358" s="161"/>
      <c r="AG358" s="161"/>
      <c r="AH358" s="161"/>
      <c r="AI358" s="161"/>
      <c r="AJ358" s="161"/>
      <c r="AK358" s="161"/>
      <c r="AL358" s="161"/>
      <c r="AM358" s="161"/>
      <c r="AN358" s="161"/>
      <c r="AO358" s="161"/>
      <c r="AP358" s="161"/>
      <c r="AQ358" s="161"/>
      <c r="AR358" s="161"/>
      <c r="AS358" s="161"/>
      <c r="AT358" s="161"/>
      <c r="AU358" s="161"/>
      <c r="AV358" s="161"/>
      <c r="AW358" s="161"/>
      <c r="AX358" s="161"/>
      <c r="AY358" s="161"/>
      <c r="AZ358" s="161"/>
      <c r="BA358" s="161"/>
      <c r="BB358" s="161"/>
      <c r="BC358" s="161"/>
      <c r="BD358" s="161"/>
      <c r="BE358" s="161"/>
      <c r="BF358" s="161"/>
      <c r="BG358" s="161"/>
      <c r="BH358" s="161"/>
      <c r="BI358" s="161"/>
      <c r="BJ358" s="161"/>
      <c r="BK358" s="161"/>
      <c r="BL358" s="161"/>
      <c r="BM358" s="161"/>
      <c r="BN358" s="161"/>
      <c r="BO358" s="161"/>
      <c r="BP358" s="161"/>
      <c r="BQ358" s="161"/>
      <c r="BR358" s="161"/>
      <c r="BS358" s="161"/>
      <c r="BT358" s="161"/>
      <c r="BU358" s="161"/>
      <c r="BV358" s="161"/>
      <c r="BW358" s="161"/>
      <c r="BX358" s="161"/>
      <c r="BY358" s="161"/>
      <c r="BZ358" s="161"/>
      <c r="CA358" s="161"/>
      <c r="CB358" s="161"/>
      <c r="CC358" s="161"/>
      <c r="CD358" s="161"/>
      <c r="CE358" s="161"/>
      <c r="CF358" s="161"/>
      <c r="CG358" s="161"/>
      <c r="CH358" s="161"/>
      <c r="CI358" s="161"/>
      <c r="CJ358" s="161"/>
      <c r="CK358" s="161"/>
      <c r="CL358" s="161"/>
      <c r="CM358" s="161"/>
      <c r="CN358" s="161"/>
      <c r="CO358" s="161"/>
      <c r="CP358" s="161"/>
      <c r="CQ358" s="161"/>
      <c r="CR358" s="161"/>
      <c r="CS358" s="161"/>
      <c r="CT358" s="161"/>
      <c r="CU358" s="161"/>
      <c r="CV358" s="161"/>
      <c r="CW358" s="161"/>
      <c r="CX358" s="161"/>
      <c r="CY358" s="161"/>
      <c r="CZ358" s="161"/>
      <c r="DA358" s="161"/>
      <c r="DB358" s="161"/>
      <c r="DC358" s="161"/>
      <c r="DD358" s="161"/>
    </row>
    <row r="359" spans="1:108">
      <c r="A359" s="161"/>
      <c r="B359" s="161"/>
      <c r="C359" s="161"/>
      <c r="D359" s="161"/>
      <c r="E359" s="161"/>
      <c r="F359" s="161"/>
      <c r="G359" s="161"/>
      <c r="H359" s="161"/>
      <c r="I359" s="161"/>
      <c r="J359" s="161"/>
      <c r="K359" s="161"/>
      <c r="L359" s="161"/>
      <c r="M359" s="161"/>
      <c r="N359" s="161"/>
      <c r="O359" s="161"/>
      <c r="P359" s="161"/>
      <c r="Q359" s="161"/>
      <c r="R359" s="161"/>
      <c r="S359" s="161"/>
      <c r="T359" s="161"/>
      <c r="U359" s="161"/>
      <c r="V359" s="161"/>
      <c r="W359" s="161"/>
      <c r="X359" s="161"/>
      <c r="Y359" s="161"/>
      <c r="Z359" s="161"/>
      <c r="AA359" s="161"/>
      <c r="AB359" s="161"/>
      <c r="AC359" s="161"/>
      <c r="AD359" s="161"/>
      <c r="AE359" s="161"/>
      <c r="AF359" s="161"/>
      <c r="AG359" s="161"/>
      <c r="AH359" s="161"/>
      <c r="AI359" s="161"/>
      <c r="AJ359" s="161"/>
      <c r="AK359" s="161"/>
      <c r="AL359" s="161"/>
      <c r="AM359" s="161"/>
      <c r="AN359" s="161"/>
      <c r="AO359" s="161"/>
      <c r="AP359" s="161"/>
      <c r="AQ359" s="161"/>
      <c r="AR359" s="161"/>
      <c r="AS359" s="161"/>
      <c r="AT359" s="161"/>
      <c r="AU359" s="161"/>
      <c r="AV359" s="161"/>
      <c r="AW359" s="161"/>
      <c r="AX359" s="161"/>
      <c r="AY359" s="161"/>
      <c r="AZ359" s="161"/>
      <c r="BA359" s="161"/>
      <c r="BB359" s="161"/>
      <c r="BC359" s="161"/>
      <c r="BD359" s="161"/>
      <c r="BE359" s="161"/>
      <c r="BF359" s="161"/>
      <c r="BG359" s="161"/>
      <c r="BH359" s="161"/>
      <c r="BI359" s="161"/>
      <c r="BJ359" s="161"/>
      <c r="BK359" s="161"/>
      <c r="BL359" s="161"/>
      <c r="BM359" s="161"/>
      <c r="BN359" s="161"/>
      <c r="BO359" s="161"/>
      <c r="BP359" s="161"/>
      <c r="BQ359" s="161"/>
      <c r="BR359" s="161"/>
      <c r="BS359" s="161"/>
      <c r="BT359" s="161"/>
      <c r="BU359" s="161"/>
      <c r="BV359" s="161"/>
      <c r="BW359" s="161"/>
      <c r="BX359" s="161"/>
      <c r="BY359" s="161"/>
      <c r="BZ359" s="161"/>
      <c r="CA359" s="161"/>
      <c r="CB359" s="161"/>
      <c r="CC359" s="161"/>
      <c r="CD359" s="161"/>
      <c r="CE359" s="161"/>
      <c r="CF359" s="161"/>
      <c r="CG359" s="161"/>
      <c r="CH359" s="161"/>
      <c r="CI359" s="161"/>
      <c r="CJ359" s="161"/>
      <c r="CK359" s="161"/>
      <c r="CL359" s="161"/>
      <c r="CM359" s="161"/>
      <c r="CN359" s="161"/>
      <c r="CO359" s="161"/>
      <c r="CP359" s="161"/>
      <c r="CQ359" s="161"/>
      <c r="CR359" s="161"/>
      <c r="CS359" s="161"/>
      <c r="CT359" s="161"/>
      <c r="CU359" s="161"/>
      <c r="CV359" s="161"/>
      <c r="CW359" s="161"/>
      <c r="CX359" s="161"/>
      <c r="CY359" s="161"/>
      <c r="CZ359" s="161"/>
      <c r="DA359" s="161"/>
      <c r="DB359" s="161"/>
      <c r="DC359" s="161"/>
      <c r="DD359" s="161"/>
    </row>
    <row r="360" spans="1:108">
      <c r="A360" s="161"/>
      <c r="B360" s="161"/>
      <c r="C360" s="161"/>
      <c r="D360" s="161"/>
      <c r="E360" s="161"/>
      <c r="F360" s="161"/>
      <c r="G360" s="161"/>
      <c r="H360" s="161"/>
      <c r="I360" s="161"/>
      <c r="J360" s="161"/>
      <c r="K360" s="161"/>
      <c r="L360" s="161"/>
      <c r="M360" s="161"/>
      <c r="N360" s="161"/>
      <c r="O360" s="161"/>
      <c r="P360" s="161"/>
      <c r="Q360" s="161"/>
      <c r="R360" s="161"/>
      <c r="S360" s="161"/>
      <c r="T360" s="161"/>
      <c r="U360" s="161"/>
      <c r="V360" s="161"/>
      <c r="W360" s="161"/>
      <c r="X360" s="161"/>
      <c r="Y360" s="161"/>
      <c r="Z360" s="161"/>
      <c r="AA360" s="161"/>
      <c r="AB360" s="161"/>
      <c r="AC360" s="161"/>
      <c r="AD360" s="161"/>
      <c r="AE360" s="161"/>
      <c r="AF360" s="161"/>
      <c r="AG360" s="161"/>
      <c r="AH360" s="161"/>
      <c r="AI360" s="161"/>
      <c r="AJ360" s="161"/>
      <c r="AK360" s="161"/>
      <c r="AL360" s="161"/>
      <c r="AM360" s="161"/>
      <c r="AN360" s="161"/>
      <c r="AO360" s="161"/>
      <c r="AP360" s="161"/>
      <c r="AQ360" s="161"/>
      <c r="AR360" s="161"/>
      <c r="AS360" s="161"/>
      <c r="AT360" s="161"/>
      <c r="AU360" s="161"/>
      <c r="AV360" s="161"/>
      <c r="AW360" s="161"/>
      <c r="AX360" s="161"/>
      <c r="AY360" s="161"/>
      <c r="AZ360" s="161"/>
      <c r="BA360" s="161"/>
      <c r="BB360" s="161"/>
      <c r="BC360" s="161"/>
      <c r="BD360" s="161"/>
      <c r="BE360" s="161"/>
      <c r="BF360" s="161"/>
      <c r="BG360" s="161"/>
      <c r="BH360" s="161"/>
      <c r="BI360" s="161"/>
      <c r="BJ360" s="161"/>
      <c r="BK360" s="161"/>
      <c r="BL360" s="161"/>
      <c r="BM360" s="161"/>
      <c r="BN360" s="161"/>
      <c r="BO360" s="161"/>
      <c r="BP360" s="161"/>
      <c r="BQ360" s="161"/>
      <c r="BR360" s="161"/>
      <c r="BS360" s="161"/>
      <c r="BT360" s="161"/>
      <c r="BU360" s="161"/>
      <c r="BV360" s="161"/>
      <c r="BW360" s="161"/>
      <c r="BX360" s="161"/>
      <c r="BY360" s="161"/>
      <c r="BZ360" s="161"/>
      <c r="CA360" s="161"/>
      <c r="CB360" s="161"/>
      <c r="CC360" s="161"/>
      <c r="CD360" s="161"/>
      <c r="CE360" s="161"/>
      <c r="CF360" s="161"/>
      <c r="CG360" s="161"/>
      <c r="CH360" s="161"/>
      <c r="CI360" s="161"/>
      <c r="CJ360" s="161"/>
      <c r="CK360" s="161"/>
      <c r="CL360" s="161"/>
      <c r="CM360" s="161"/>
      <c r="CN360" s="161"/>
      <c r="CO360" s="161"/>
      <c r="CP360" s="161"/>
      <c r="CQ360" s="161"/>
      <c r="CR360" s="161"/>
      <c r="CS360" s="161"/>
      <c r="CT360" s="161"/>
      <c r="CU360" s="161"/>
      <c r="CV360" s="161"/>
      <c r="CW360" s="161"/>
      <c r="CX360" s="161"/>
      <c r="CY360" s="161"/>
      <c r="CZ360" s="161"/>
      <c r="DA360" s="161"/>
      <c r="DB360" s="161"/>
      <c r="DC360" s="161"/>
      <c r="DD360" s="161"/>
    </row>
    <row r="361" spans="1:108">
      <c r="A361" s="161"/>
      <c r="B361" s="161"/>
      <c r="C361" s="161"/>
      <c r="D361" s="161"/>
      <c r="E361" s="161"/>
      <c r="F361" s="161"/>
      <c r="G361" s="161"/>
      <c r="H361" s="161"/>
      <c r="I361" s="161"/>
      <c r="J361" s="161"/>
      <c r="K361" s="161"/>
      <c r="L361" s="161"/>
      <c r="M361" s="161"/>
      <c r="N361" s="161"/>
      <c r="O361" s="161"/>
      <c r="P361" s="161"/>
      <c r="Q361" s="161"/>
      <c r="R361" s="161"/>
      <c r="S361" s="161"/>
      <c r="T361" s="161"/>
      <c r="U361" s="161"/>
      <c r="V361" s="161"/>
      <c r="W361" s="161"/>
      <c r="X361" s="161"/>
      <c r="Y361" s="161"/>
      <c r="Z361" s="161"/>
      <c r="AA361" s="161"/>
      <c r="AB361" s="161"/>
      <c r="AC361" s="161"/>
      <c r="AD361" s="161"/>
      <c r="AE361" s="161"/>
      <c r="AF361" s="161"/>
      <c r="AG361" s="161"/>
      <c r="AH361" s="161"/>
      <c r="AI361" s="161"/>
      <c r="AJ361" s="161"/>
      <c r="AK361" s="161"/>
      <c r="AL361" s="161"/>
      <c r="AM361" s="161"/>
      <c r="AN361" s="161"/>
      <c r="AO361" s="161"/>
      <c r="AP361" s="161"/>
      <c r="AQ361" s="161"/>
      <c r="AR361" s="161"/>
      <c r="AS361" s="161"/>
      <c r="AT361" s="161"/>
      <c r="AU361" s="161"/>
      <c r="AV361" s="161"/>
      <c r="AW361" s="161"/>
      <c r="AX361" s="161"/>
      <c r="AY361" s="161"/>
      <c r="AZ361" s="161"/>
      <c r="BA361" s="161"/>
      <c r="BB361" s="161"/>
      <c r="BC361" s="161"/>
      <c r="BD361" s="161"/>
      <c r="BE361" s="161"/>
      <c r="BF361" s="161"/>
      <c r="BG361" s="161"/>
      <c r="BH361" s="161"/>
      <c r="BI361" s="161"/>
      <c r="BJ361" s="161"/>
      <c r="BK361" s="161"/>
      <c r="BL361" s="161"/>
      <c r="BM361" s="161"/>
      <c r="BN361" s="161"/>
      <c r="BO361" s="161"/>
      <c r="BP361" s="161"/>
      <c r="BQ361" s="161"/>
      <c r="BR361" s="161"/>
      <c r="BS361" s="161"/>
      <c r="BT361" s="161"/>
      <c r="BU361" s="161"/>
      <c r="BV361" s="161"/>
      <c r="BW361" s="161"/>
      <c r="BX361" s="161"/>
      <c r="BY361" s="161"/>
      <c r="BZ361" s="161"/>
      <c r="CA361" s="161"/>
      <c r="CB361" s="161"/>
      <c r="CC361" s="161"/>
      <c r="CD361" s="161"/>
      <c r="CE361" s="161"/>
      <c r="CF361" s="161"/>
      <c r="CG361" s="161"/>
      <c r="CH361" s="161"/>
      <c r="CI361" s="161"/>
      <c r="CJ361" s="161"/>
      <c r="CK361" s="161"/>
      <c r="CL361" s="161"/>
      <c r="CM361" s="161"/>
      <c r="CN361" s="161"/>
      <c r="CO361" s="161"/>
      <c r="CP361" s="161"/>
      <c r="CQ361" s="161"/>
      <c r="CR361" s="161"/>
      <c r="CS361" s="161"/>
      <c r="CT361" s="161"/>
      <c r="CU361" s="161"/>
      <c r="CV361" s="161"/>
      <c r="CW361" s="161"/>
      <c r="CX361" s="161"/>
      <c r="CY361" s="161"/>
      <c r="CZ361" s="161"/>
      <c r="DA361" s="161"/>
      <c r="DB361" s="161"/>
      <c r="DC361" s="161"/>
      <c r="DD361" s="161"/>
    </row>
    <row r="362" spans="1:108">
      <c r="A362" s="161"/>
      <c r="B362" s="161"/>
      <c r="C362" s="161"/>
      <c r="D362" s="161"/>
      <c r="E362" s="161"/>
      <c r="F362" s="161"/>
      <c r="G362" s="161"/>
      <c r="H362" s="161"/>
      <c r="I362" s="161"/>
      <c r="J362" s="161"/>
      <c r="K362" s="161"/>
      <c r="L362" s="161"/>
      <c r="M362" s="161"/>
      <c r="N362" s="161"/>
      <c r="O362" s="161"/>
      <c r="P362" s="161"/>
      <c r="Q362" s="161"/>
      <c r="R362" s="161"/>
      <c r="S362" s="161"/>
      <c r="T362" s="161"/>
      <c r="U362" s="161"/>
      <c r="V362" s="161"/>
      <c r="W362" s="161"/>
      <c r="X362" s="161"/>
      <c r="Y362" s="161"/>
      <c r="Z362" s="161"/>
      <c r="AA362" s="161"/>
      <c r="AB362" s="161"/>
      <c r="AC362" s="161"/>
      <c r="AD362" s="161"/>
      <c r="AE362" s="161"/>
      <c r="AF362" s="161"/>
      <c r="AG362" s="161"/>
      <c r="AH362" s="161"/>
      <c r="AI362" s="161"/>
      <c r="AJ362" s="161"/>
      <c r="AK362" s="161"/>
      <c r="AL362" s="161"/>
      <c r="AM362" s="161"/>
      <c r="AN362" s="161"/>
      <c r="AO362" s="161"/>
      <c r="AP362" s="161"/>
      <c r="AQ362" s="161"/>
      <c r="AR362" s="161"/>
      <c r="AS362" s="161"/>
      <c r="AT362" s="161"/>
      <c r="AU362" s="161"/>
      <c r="AV362" s="161"/>
      <c r="AW362" s="161"/>
      <c r="AX362" s="161"/>
      <c r="AY362" s="161"/>
      <c r="AZ362" s="161"/>
      <c r="BA362" s="161"/>
      <c r="BB362" s="161"/>
      <c r="BC362" s="161"/>
      <c r="BD362" s="161"/>
      <c r="BE362" s="161"/>
      <c r="BF362" s="161"/>
      <c r="BG362" s="161"/>
      <c r="BH362" s="161"/>
      <c r="BI362" s="161"/>
      <c r="BJ362" s="161"/>
      <c r="BK362" s="161"/>
      <c r="BL362" s="161"/>
      <c r="BM362" s="161"/>
      <c r="BN362" s="161"/>
      <c r="BO362" s="161"/>
      <c r="BP362" s="161"/>
      <c r="BQ362" s="161"/>
      <c r="BR362" s="161"/>
      <c r="BS362" s="161"/>
      <c r="BT362" s="161"/>
      <c r="BU362" s="161"/>
      <c r="BV362" s="161"/>
      <c r="BW362" s="161"/>
      <c r="BX362" s="161"/>
      <c r="BY362" s="161"/>
      <c r="BZ362" s="161"/>
      <c r="CA362" s="161"/>
      <c r="CB362" s="161"/>
      <c r="CC362" s="161"/>
      <c r="CD362" s="161"/>
      <c r="CE362" s="161"/>
      <c r="CF362" s="161"/>
      <c r="CG362" s="161"/>
      <c r="CH362" s="161"/>
      <c r="CI362" s="161"/>
      <c r="CJ362" s="161"/>
      <c r="CK362" s="161"/>
      <c r="CL362" s="161"/>
      <c r="CM362" s="161"/>
      <c r="CN362" s="161"/>
      <c r="CO362" s="161"/>
      <c r="CP362" s="161"/>
      <c r="CQ362" s="161"/>
      <c r="CR362" s="161"/>
      <c r="CS362" s="161"/>
      <c r="CT362" s="161"/>
      <c r="CU362" s="161"/>
      <c r="CV362" s="161"/>
      <c r="CW362" s="161"/>
      <c r="CX362" s="161"/>
      <c r="CY362" s="161"/>
      <c r="CZ362" s="161"/>
      <c r="DA362" s="161"/>
      <c r="DB362" s="161"/>
      <c r="DC362" s="161"/>
      <c r="DD362" s="161"/>
    </row>
    <row r="363" spans="1:108">
      <c r="A363" s="161"/>
      <c r="B363" s="161"/>
      <c r="C363" s="161"/>
      <c r="D363" s="161"/>
      <c r="E363" s="161"/>
      <c r="F363" s="161"/>
      <c r="G363" s="161"/>
      <c r="H363" s="161"/>
      <c r="I363" s="161"/>
      <c r="J363" s="161"/>
      <c r="K363" s="161"/>
      <c r="L363" s="161"/>
      <c r="M363" s="161"/>
      <c r="N363" s="161"/>
      <c r="O363" s="161"/>
      <c r="P363" s="161"/>
      <c r="Q363" s="161"/>
      <c r="R363" s="161"/>
      <c r="S363" s="161"/>
      <c r="T363" s="161"/>
      <c r="U363" s="161"/>
      <c r="V363" s="161"/>
      <c r="W363" s="161"/>
      <c r="X363" s="161"/>
      <c r="Y363" s="161"/>
      <c r="Z363" s="161"/>
      <c r="AA363" s="161"/>
      <c r="AB363" s="161"/>
      <c r="AC363" s="161"/>
      <c r="AD363" s="161"/>
      <c r="AE363" s="161"/>
      <c r="AF363" s="161"/>
      <c r="AG363" s="161"/>
      <c r="AH363" s="161"/>
      <c r="AI363" s="161"/>
      <c r="AJ363" s="161"/>
      <c r="AK363" s="161"/>
      <c r="AL363" s="161"/>
      <c r="AM363" s="161"/>
      <c r="AN363" s="161"/>
      <c r="AO363" s="161"/>
      <c r="AP363" s="161"/>
      <c r="AQ363" s="161"/>
      <c r="AR363" s="161"/>
      <c r="AS363" s="161"/>
      <c r="AT363" s="161"/>
      <c r="AU363" s="161"/>
      <c r="AV363" s="161"/>
      <c r="AW363" s="161"/>
      <c r="AX363" s="161"/>
      <c r="AY363" s="161"/>
      <c r="AZ363" s="161"/>
      <c r="BA363" s="161"/>
      <c r="BB363" s="161"/>
      <c r="BC363" s="161"/>
      <c r="BD363" s="161"/>
      <c r="BE363" s="161"/>
      <c r="BF363" s="161"/>
      <c r="BG363" s="161"/>
      <c r="BH363" s="161"/>
      <c r="BI363" s="161"/>
      <c r="BJ363" s="161"/>
      <c r="BK363" s="161"/>
      <c r="BL363" s="161"/>
      <c r="BM363" s="161"/>
      <c r="BN363" s="161"/>
      <c r="BO363" s="161"/>
      <c r="BP363" s="161"/>
      <c r="BQ363" s="161"/>
      <c r="BR363" s="161"/>
      <c r="BS363" s="161"/>
      <c r="BT363" s="161"/>
      <c r="BU363" s="161"/>
      <c r="BV363" s="161"/>
      <c r="BW363" s="161"/>
      <c r="BX363" s="161"/>
      <c r="BY363" s="161"/>
      <c r="BZ363" s="161"/>
      <c r="CA363" s="161"/>
      <c r="CB363" s="161"/>
      <c r="CC363" s="161"/>
      <c r="CD363" s="161"/>
      <c r="CE363" s="161"/>
      <c r="CF363" s="161"/>
      <c r="CG363" s="161"/>
      <c r="CH363" s="161"/>
      <c r="CI363" s="161"/>
      <c r="CJ363" s="161"/>
      <c r="CK363" s="161"/>
      <c r="CL363" s="161"/>
      <c r="CM363" s="161"/>
      <c r="CN363" s="161"/>
      <c r="CO363" s="161"/>
      <c r="CP363" s="161"/>
      <c r="CQ363" s="161"/>
      <c r="CR363" s="161"/>
      <c r="CS363" s="161"/>
      <c r="CT363" s="161"/>
      <c r="CU363" s="161"/>
      <c r="CV363" s="161"/>
      <c r="CW363" s="161"/>
      <c r="CX363" s="161"/>
      <c r="CY363" s="161"/>
      <c r="CZ363" s="161"/>
      <c r="DA363" s="161"/>
      <c r="DB363" s="161"/>
      <c r="DC363" s="161"/>
      <c r="DD363" s="161"/>
    </row>
    <row r="364" spans="1:108">
      <c r="A364" s="161"/>
      <c r="B364" s="161"/>
      <c r="C364" s="161"/>
      <c r="D364" s="161"/>
      <c r="E364" s="161"/>
      <c r="F364" s="161"/>
      <c r="G364" s="161"/>
      <c r="H364" s="161"/>
      <c r="I364" s="161"/>
      <c r="J364" s="161"/>
      <c r="K364" s="161"/>
      <c r="L364" s="161"/>
      <c r="M364" s="161"/>
      <c r="N364" s="161"/>
      <c r="O364" s="161"/>
      <c r="P364" s="161"/>
      <c r="Q364" s="161"/>
      <c r="R364" s="161"/>
      <c r="S364" s="161"/>
      <c r="T364" s="161"/>
      <c r="U364" s="161"/>
      <c r="V364" s="161"/>
      <c r="W364" s="161"/>
      <c r="X364" s="161"/>
      <c r="Y364" s="161"/>
      <c r="Z364" s="161"/>
      <c r="AA364" s="161"/>
      <c r="AB364" s="161"/>
      <c r="AC364" s="161"/>
      <c r="AD364" s="161"/>
      <c r="AE364" s="161"/>
      <c r="AF364" s="161"/>
      <c r="AG364" s="161"/>
      <c r="AH364" s="161"/>
      <c r="AI364" s="161"/>
      <c r="AJ364" s="161"/>
      <c r="AK364" s="161"/>
      <c r="AL364" s="161"/>
      <c r="AM364" s="161"/>
      <c r="AN364" s="161"/>
      <c r="AO364" s="161"/>
      <c r="AP364" s="161"/>
      <c r="AQ364" s="161"/>
      <c r="AR364" s="161"/>
      <c r="AS364" s="161"/>
      <c r="AT364" s="161"/>
      <c r="AU364" s="161"/>
      <c r="AV364" s="161"/>
      <c r="AW364" s="161"/>
      <c r="AX364" s="161"/>
      <c r="AY364" s="161"/>
      <c r="AZ364" s="161"/>
      <c r="BA364" s="161"/>
      <c r="BB364" s="161"/>
      <c r="BC364" s="161"/>
      <c r="BD364" s="161"/>
      <c r="BE364" s="161"/>
      <c r="BF364" s="161"/>
      <c r="BG364" s="161"/>
      <c r="BH364" s="161"/>
      <c r="BI364" s="161"/>
      <c r="BJ364" s="161"/>
      <c r="BK364" s="161"/>
      <c r="BL364" s="161"/>
      <c r="BM364" s="161"/>
      <c r="BN364" s="161"/>
      <c r="BO364" s="161"/>
      <c r="BP364" s="161"/>
      <c r="BQ364" s="161"/>
      <c r="BR364" s="161"/>
      <c r="BS364" s="161"/>
      <c r="BT364" s="161"/>
      <c r="BU364" s="161"/>
      <c r="BV364" s="161"/>
      <c r="BW364" s="161"/>
      <c r="BX364" s="161"/>
      <c r="BY364" s="161"/>
      <c r="BZ364" s="161"/>
      <c r="CA364" s="161"/>
      <c r="CB364" s="161"/>
      <c r="CC364" s="161"/>
      <c r="CD364" s="161"/>
      <c r="CE364" s="161"/>
      <c r="CF364" s="161"/>
      <c r="CG364" s="161"/>
      <c r="CH364" s="161"/>
      <c r="CI364" s="161"/>
      <c r="CJ364" s="161"/>
      <c r="CK364" s="161"/>
      <c r="CL364" s="161"/>
      <c r="CM364" s="161"/>
      <c r="CN364" s="161"/>
      <c r="CO364" s="161"/>
      <c r="CP364" s="161"/>
      <c r="CQ364" s="161"/>
      <c r="CR364" s="161"/>
      <c r="CS364" s="161"/>
      <c r="CT364" s="161"/>
      <c r="CU364" s="161"/>
      <c r="CV364" s="161"/>
      <c r="CW364" s="161"/>
      <c r="CX364" s="161"/>
      <c r="CY364" s="161"/>
      <c r="CZ364" s="161"/>
      <c r="DA364" s="161"/>
      <c r="DB364" s="161"/>
      <c r="DC364" s="161"/>
      <c r="DD364" s="161"/>
    </row>
    <row r="365" spans="1:108">
      <c r="A365" s="161"/>
      <c r="B365" s="161"/>
      <c r="C365" s="161"/>
      <c r="D365" s="161"/>
      <c r="E365" s="161"/>
      <c r="F365" s="161"/>
      <c r="G365" s="161"/>
      <c r="H365" s="161"/>
      <c r="I365" s="161"/>
      <c r="J365" s="161"/>
      <c r="K365" s="161"/>
      <c r="L365" s="161"/>
      <c r="M365" s="161"/>
      <c r="N365" s="161"/>
      <c r="O365" s="161"/>
      <c r="P365" s="161"/>
      <c r="Q365" s="161"/>
      <c r="R365" s="161"/>
      <c r="S365" s="161"/>
      <c r="T365" s="161"/>
      <c r="U365" s="161"/>
      <c r="V365" s="161"/>
      <c r="W365" s="161"/>
      <c r="X365" s="161"/>
      <c r="Y365" s="161"/>
      <c r="Z365" s="161"/>
      <c r="AA365" s="161"/>
      <c r="AB365" s="161"/>
      <c r="AC365" s="161"/>
      <c r="AD365" s="161"/>
      <c r="AE365" s="161"/>
      <c r="AF365" s="161"/>
      <c r="AG365" s="161"/>
      <c r="AH365" s="161"/>
      <c r="AI365" s="161"/>
      <c r="AJ365" s="161"/>
      <c r="AK365" s="161"/>
      <c r="AL365" s="161"/>
      <c r="AM365" s="161"/>
      <c r="AN365" s="161"/>
      <c r="AO365" s="161"/>
      <c r="AP365" s="161"/>
      <c r="AQ365" s="161"/>
      <c r="AR365" s="161"/>
      <c r="AS365" s="161"/>
      <c r="AT365" s="161"/>
      <c r="AU365" s="161"/>
      <c r="AV365" s="161"/>
      <c r="AW365" s="161"/>
      <c r="AX365" s="161"/>
      <c r="AY365" s="161"/>
      <c r="AZ365" s="161"/>
      <c r="BA365" s="161"/>
      <c r="BB365" s="161"/>
      <c r="BC365" s="161"/>
      <c r="BD365" s="161"/>
      <c r="BE365" s="161"/>
      <c r="BF365" s="161"/>
      <c r="BG365" s="161"/>
      <c r="BH365" s="161"/>
      <c r="BI365" s="161"/>
      <c r="BJ365" s="161"/>
      <c r="BK365" s="161"/>
      <c r="BL365" s="161"/>
      <c r="BM365" s="161"/>
      <c r="BN365" s="161"/>
      <c r="BO365" s="161"/>
      <c r="BP365" s="161"/>
      <c r="BQ365" s="161"/>
      <c r="BR365" s="161"/>
      <c r="BS365" s="161"/>
      <c r="BT365" s="161"/>
      <c r="BU365" s="161"/>
      <c r="BV365" s="161"/>
      <c r="BW365" s="161"/>
      <c r="BX365" s="161"/>
      <c r="BY365" s="161"/>
      <c r="BZ365" s="161"/>
      <c r="CA365" s="161"/>
      <c r="CB365" s="161"/>
      <c r="CC365" s="161"/>
      <c r="CD365" s="161"/>
      <c r="CE365" s="161"/>
      <c r="CF365" s="161"/>
      <c r="CG365" s="161"/>
      <c r="CH365" s="161"/>
      <c r="CI365" s="161"/>
      <c r="CJ365" s="161"/>
      <c r="CK365" s="161"/>
      <c r="CL365" s="161"/>
      <c r="CM365" s="161"/>
      <c r="CN365" s="161"/>
      <c r="CO365" s="161"/>
      <c r="CP365" s="161"/>
      <c r="CQ365" s="161"/>
      <c r="CR365" s="161"/>
      <c r="CS365" s="161"/>
      <c r="CT365" s="161"/>
      <c r="CU365" s="161"/>
      <c r="CV365" s="161"/>
      <c r="CW365" s="161"/>
      <c r="CX365" s="161"/>
      <c r="CY365" s="161"/>
      <c r="CZ365" s="161"/>
      <c r="DA365" s="161"/>
      <c r="DB365" s="161"/>
      <c r="DC365" s="161"/>
      <c r="DD365" s="161"/>
    </row>
    <row r="366" spans="1:108">
      <c r="A366" s="161"/>
      <c r="B366" s="161"/>
      <c r="C366" s="161"/>
      <c r="D366" s="161"/>
      <c r="E366" s="161"/>
      <c r="F366" s="161"/>
      <c r="G366" s="161"/>
      <c r="H366" s="161"/>
      <c r="I366" s="161"/>
      <c r="J366" s="161"/>
      <c r="K366" s="161"/>
      <c r="L366" s="161"/>
      <c r="M366" s="161"/>
      <c r="N366" s="161"/>
      <c r="O366" s="161"/>
      <c r="P366" s="161"/>
      <c r="Q366" s="161"/>
      <c r="R366" s="161"/>
      <c r="S366" s="161"/>
      <c r="T366" s="161"/>
      <c r="U366" s="161"/>
      <c r="V366" s="161"/>
      <c r="W366" s="161"/>
      <c r="X366" s="161"/>
      <c r="Y366" s="161"/>
      <c r="Z366" s="161"/>
      <c r="AA366" s="161"/>
      <c r="AB366" s="161"/>
      <c r="AC366" s="161"/>
      <c r="AD366" s="161"/>
      <c r="AE366" s="161"/>
      <c r="AF366" s="161"/>
      <c r="AG366" s="161"/>
      <c r="AH366" s="161"/>
      <c r="AI366" s="161"/>
      <c r="AJ366" s="161"/>
      <c r="AK366" s="161"/>
      <c r="AL366" s="161"/>
      <c r="AM366" s="161"/>
      <c r="AN366" s="161"/>
      <c r="AO366" s="161"/>
      <c r="AP366" s="161"/>
      <c r="AQ366" s="161"/>
      <c r="AR366" s="161"/>
      <c r="AS366" s="161"/>
      <c r="AT366" s="161"/>
      <c r="AU366" s="161"/>
      <c r="AV366" s="161"/>
      <c r="AW366" s="161"/>
      <c r="AX366" s="161"/>
      <c r="AY366" s="161"/>
      <c r="AZ366" s="161"/>
      <c r="BA366" s="161"/>
      <c r="BB366" s="161"/>
      <c r="BC366" s="161"/>
      <c r="BD366" s="161"/>
      <c r="BE366" s="161"/>
      <c r="BF366" s="161"/>
      <c r="BG366" s="161"/>
      <c r="BH366" s="161"/>
      <c r="BI366" s="161"/>
      <c r="BJ366" s="161"/>
      <c r="BK366" s="161"/>
      <c r="BL366" s="161"/>
      <c r="BM366" s="161"/>
      <c r="BN366" s="161"/>
      <c r="BO366" s="161"/>
      <c r="BP366" s="161"/>
      <c r="BQ366" s="161"/>
      <c r="BR366" s="161"/>
      <c r="BS366" s="161"/>
      <c r="BT366" s="161"/>
      <c r="BU366" s="161"/>
      <c r="BV366" s="161"/>
      <c r="BW366" s="161"/>
      <c r="BX366" s="161"/>
      <c r="BY366" s="161"/>
      <c r="BZ366" s="161"/>
      <c r="CA366" s="161"/>
      <c r="CB366" s="161"/>
      <c r="CC366" s="161"/>
      <c r="CD366" s="161"/>
      <c r="CE366" s="161"/>
      <c r="CF366" s="161"/>
      <c r="CG366" s="161"/>
      <c r="CH366" s="161"/>
      <c r="CI366" s="161"/>
      <c r="CJ366" s="161"/>
      <c r="CK366" s="161"/>
      <c r="CL366" s="161"/>
      <c r="CM366" s="161"/>
      <c r="CN366" s="161"/>
      <c r="CO366" s="161"/>
      <c r="CP366" s="161"/>
      <c r="CQ366" s="161"/>
      <c r="CR366" s="161"/>
      <c r="CS366" s="161"/>
      <c r="CT366" s="161"/>
      <c r="CU366" s="161"/>
      <c r="CV366" s="161"/>
      <c r="CW366" s="161"/>
      <c r="CX366" s="161"/>
      <c r="CY366" s="161"/>
      <c r="CZ366" s="161"/>
      <c r="DA366" s="161"/>
      <c r="DB366" s="161"/>
      <c r="DC366" s="161"/>
      <c r="DD366" s="161"/>
    </row>
    <row r="367" spans="1:108">
      <c r="A367" s="161"/>
      <c r="B367" s="161"/>
      <c r="C367" s="161"/>
      <c r="D367" s="161"/>
      <c r="E367" s="161"/>
      <c r="F367" s="161"/>
      <c r="G367" s="161"/>
      <c r="H367" s="161"/>
      <c r="I367" s="161"/>
      <c r="J367" s="161"/>
      <c r="K367" s="161"/>
      <c r="L367" s="161"/>
      <c r="M367" s="161"/>
      <c r="N367" s="161"/>
      <c r="O367" s="161"/>
      <c r="P367" s="161"/>
      <c r="Q367" s="161"/>
      <c r="R367" s="161"/>
      <c r="S367" s="161"/>
      <c r="T367" s="161"/>
      <c r="U367" s="161"/>
      <c r="V367" s="161"/>
      <c r="W367" s="161"/>
      <c r="X367" s="161"/>
      <c r="Y367" s="161"/>
      <c r="Z367" s="161"/>
      <c r="AA367" s="161"/>
      <c r="AB367" s="161"/>
      <c r="AC367" s="161"/>
      <c r="AD367" s="161"/>
      <c r="AE367" s="161"/>
      <c r="AF367" s="161"/>
      <c r="AG367" s="161"/>
      <c r="AH367" s="161"/>
      <c r="AI367" s="161"/>
      <c r="AJ367" s="161"/>
      <c r="AK367" s="161"/>
      <c r="AL367" s="161"/>
      <c r="AM367" s="161"/>
      <c r="AN367" s="161"/>
      <c r="AO367" s="161"/>
      <c r="AP367" s="161"/>
      <c r="AQ367" s="161"/>
      <c r="AR367" s="161"/>
      <c r="AS367" s="161"/>
      <c r="AT367" s="161"/>
      <c r="AU367" s="161"/>
      <c r="AV367" s="161"/>
      <c r="AW367" s="161"/>
      <c r="AX367" s="161"/>
      <c r="AY367" s="161"/>
      <c r="AZ367" s="161"/>
      <c r="BA367" s="161"/>
      <c r="BB367" s="161"/>
      <c r="BC367" s="161"/>
      <c r="BD367" s="161"/>
      <c r="BE367" s="161"/>
      <c r="BF367" s="161"/>
      <c r="BG367" s="161"/>
      <c r="BH367" s="161"/>
      <c r="BI367" s="161"/>
      <c r="BJ367" s="161"/>
      <c r="BK367" s="161"/>
      <c r="BL367" s="161"/>
      <c r="BM367" s="161"/>
      <c r="BN367" s="161"/>
      <c r="BO367" s="161"/>
      <c r="BP367" s="161"/>
      <c r="BQ367" s="161"/>
      <c r="BR367" s="161"/>
      <c r="BS367" s="161"/>
      <c r="BT367" s="161"/>
      <c r="BU367" s="161"/>
      <c r="BV367" s="161"/>
      <c r="BW367" s="161"/>
      <c r="BX367" s="161"/>
      <c r="BY367" s="161"/>
      <c r="BZ367" s="161"/>
      <c r="CA367" s="161"/>
      <c r="CB367" s="161"/>
      <c r="CC367" s="161"/>
      <c r="CD367" s="161"/>
      <c r="CE367" s="161"/>
      <c r="CF367" s="161"/>
      <c r="CG367" s="161"/>
      <c r="CH367" s="161"/>
      <c r="CI367" s="161"/>
      <c r="CJ367" s="161"/>
      <c r="CK367" s="161"/>
      <c r="CL367" s="161"/>
      <c r="CM367" s="161"/>
      <c r="CN367" s="161"/>
      <c r="CO367" s="161"/>
      <c r="CP367" s="161"/>
      <c r="CQ367" s="161"/>
      <c r="CR367" s="161"/>
      <c r="CS367" s="161"/>
      <c r="CT367" s="161"/>
      <c r="CU367" s="161"/>
      <c r="CV367" s="161"/>
      <c r="CW367" s="161"/>
      <c r="CX367" s="161"/>
      <c r="CY367" s="161"/>
      <c r="CZ367" s="161"/>
      <c r="DA367" s="161"/>
      <c r="DB367" s="161"/>
      <c r="DC367" s="161"/>
      <c r="DD367" s="161"/>
    </row>
    <row r="368" spans="1:108">
      <c r="A368" s="161"/>
      <c r="B368" s="161"/>
      <c r="C368" s="161"/>
      <c r="D368" s="161"/>
      <c r="E368" s="161"/>
      <c r="F368" s="161"/>
      <c r="G368" s="161"/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1"/>
      <c r="AA368" s="161"/>
      <c r="AB368" s="161"/>
      <c r="AC368" s="161"/>
      <c r="AD368" s="161"/>
      <c r="AE368" s="161"/>
      <c r="AF368" s="161"/>
      <c r="AG368" s="161"/>
      <c r="AH368" s="161"/>
      <c r="AI368" s="161"/>
      <c r="AJ368" s="161"/>
      <c r="AK368" s="161"/>
      <c r="AL368" s="161"/>
      <c r="AM368" s="161"/>
      <c r="AN368" s="161"/>
      <c r="AO368" s="161"/>
      <c r="AP368" s="161"/>
      <c r="AQ368" s="161"/>
      <c r="AR368" s="161"/>
      <c r="AS368" s="161"/>
      <c r="AT368" s="161"/>
      <c r="AU368" s="161"/>
      <c r="AV368" s="161"/>
      <c r="AW368" s="161"/>
      <c r="AX368" s="161"/>
      <c r="AY368" s="161"/>
      <c r="AZ368" s="161"/>
      <c r="BA368" s="161"/>
      <c r="BB368" s="161"/>
      <c r="BC368" s="161"/>
      <c r="BD368" s="161"/>
      <c r="BE368" s="161"/>
      <c r="BF368" s="161"/>
      <c r="BG368" s="161"/>
      <c r="BH368" s="161"/>
      <c r="BI368" s="161"/>
      <c r="BJ368" s="161"/>
      <c r="BK368" s="161"/>
      <c r="BL368" s="161"/>
      <c r="BM368" s="161"/>
      <c r="BN368" s="161"/>
      <c r="BO368" s="161"/>
      <c r="BP368" s="161"/>
      <c r="BQ368" s="161"/>
      <c r="BR368" s="161"/>
      <c r="BS368" s="161"/>
      <c r="BT368" s="161"/>
      <c r="BU368" s="161"/>
      <c r="BV368" s="161"/>
      <c r="BW368" s="161"/>
      <c r="BX368" s="161"/>
      <c r="BY368" s="161"/>
      <c r="BZ368" s="161"/>
      <c r="CA368" s="161"/>
      <c r="CB368" s="161"/>
      <c r="CC368" s="161"/>
      <c r="CD368" s="161"/>
      <c r="CE368" s="161"/>
      <c r="CF368" s="161"/>
      <c r="CG368" s="161"/>
      <c r="CH368" s="161"/>
      <c r="CI368" s="161"/>
      <c r="CJ368" s="161"/>
      <c r="CK368" s="161"/>
      <c r="CL368" s="161"/>
      <c r="CM368" s="161"/>
      <c r="CN368" s="161"/>
      <c r="CO368" s="161"/>
      <c r="CP368" s="161"/>
      <c r="CQ368" s="161"/>
      <c r="CR368" s="161"/>
      <c r="CS368" s="161"/>
      <c r="CT368" s="161"/>
      <c r="CU368" s="161"/>
      <c r="CV368" s="161"/>
      <c r="CW368" s="161"/>
      <c r="CX368" s="161"/>
      <c r="CY368" s="161"/>
      <c r="CZ368" s="161"/>
      <c r="DA368" s="161"/>
      <c r="DB368" s="161"/>
      <c r="DC368" s="161"/>
      <c r="DD368" s="161"/>
    </row>
    <row r="369" spans="1:108">
      <c r="A369" s="161"/>
      <c r="B369" s="161"/>
      <c r="C369" s="161"/>
      <c r="D369" s="161"/>
      <c r="E369" s="161"/>
      <c r="F369" s="161"/>
      <c r="G369" s="161"/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1"/>
      <c r="AA369" s="161"/>
      <c r="AB369" s="161"/>
      <c r="AC369" s="161"/>
      <c r="AD369" s="161"/>
      <c r="AE369" s="161"/>
      <c r="AF369" s="161"/>
      <c r="AG369" s="161"/>
      <c r="AH369" s="161"/>
      <c r="AI369" s="161"/>
      <c r="AJ369" s="161"/>
      <c r="AK369" s="161"/>
      <c r="AL369" s="161"/>
      <c r="AM369" s="161"/>
      <c r="AN369" s="161"/>
      <c r="AO369" s="161"/>
      <c r="AP369" s="161"/>
      <c r="AQ369" s="161"/>
      <c r="AR369" s="161"/>
      <c r="AS369" s="161"/>
      <c r="AT369" s="161"/>
      <c r="AU369" s="161"/>
      <c r="AV369" s="161"/>
      <c r="AW369" s="161"/>
      <c r="AX369" s="161"/>
      <c r="AY369" s="161"/>
      <c r="AZ369" s="161"/>
      <c r="BA369" s="161"/>
      <c r="BB369" s="161"/>
      <c r="BC369" s="161"/>
      <c r="BD369" s="161"/>
      <c r="BE369" s="161"/>
      <c r="BF369" s="161"/>
      <c r="BG369" s="161"/>
      <c r="BH369" s="161"/>
      <c r="BI369" s="161"/>
      <c r="BJ369" s="161"/>
      <c r="BK369" s="161"/>
      <c r="BL369" s="161"/>
      <c r="BM369" s="161"/>
      <c r="BN369" s="161"/>
      <c r="BO369" s="161"/>
      <c r="BP369" s="161"/>
      <c r="BQ369" s="161"/>
      <c r="BR369" s="161"/>
      <c r="BS369" s="161"/>
      <c r="BT369" s="161"/>
      <c r="BU369" s="161"/>
      <c r="BV369" s="161"/>
      <c r="BW369" s="161"/>
      <c r="BX369" s="161"/>
      <c r="BY369" s="161"/>
      <c r="BZ369" s="161"/>
      <c r="CA369" s="161"/>
      <c r="CB369" s="161"/>
      <c r="CC369" s="161"/>
      <c r="CD369" s="161"/>
      <c r="CE369" s="161"/>
      <c r="CF369" s="161"/>
      <c r="CG369" s="161"/>
      <c r="CH369" s="161"/>
      <c r="CI369" s="161"/>
      <c r="CJ369" s="161"/>
      <c r="CK369" s="161"/>
      <c r="CL369" s="161"/>
      <c r="CM369" s="161"/>
      <c r="CN369" s="161"/>
      <c r="CO369" s="161"/>
      <c r="CP369" s="161"/>
      <c r="CQ369" s="161"/>
      <c r="CR369" s="161"/>
      <c r="CS369" s="161"/>
      <c r="CT369" s="161"/>
      <c r="CU369" s="161"/>
      <c r="CV369" s="161"/>
      <c r="CW369" s="161"/>
      <c r="CX369" s="161"/>
      <c r="CY369" s="161"/>
      <c r="CZ369" s="161"/>
      <c r="DA369" s="161"/>
      <c r="DB369" s="161"/>
      <c r="DC369" s="161"/>
      <c r="DD369" s="161"/>
    </row>
    <row r="370" spans="1:108">
      <c r="A370" s="161"/>
      <c r="B370" s="161"/>
      <c r="C370" s="161"/>
      <c r="D370" s="161"/>
      <c r="E370" s="161"/>
      <c r="F370" s="161"/>
      <c r="G370" s="161"/>
      <c r="H370" s="161"/>
      <c r="I370" s="161"/>
      <c r="J370" s="161"/>
      <c r="K370" s="161"/>
      <c r="L370" s="161"/>
      <c r="M370" s="161"/>
      <c r="N370" s="161"/>
      <c r="O370" s="161"/>
      <c r="P370" s="161"/>
      <c r="Q370" s="161"/>
      <c r="R370" s="161"/>
      <c r="S370" s="161"/>
      <c r="T370" s="161"/>
      <c r="U370" s="161"/>
      <c r="V370" s="161"/>
      <c r="W370" s="161"/>
      <c r="X370" s="161"/>
      <c r="Y370" s="161"/>
      <c r="Z370" s="161"/>
      <c r="AA370" s="161"/>
      <c r="AB370" s="161"/>
      <c r="AC370" s="161"/>
      <c r="AD370" s="161"/>
      <c r="AE370" s="161"/>
      <c r="AF370" s="161"/>
      <c r="AG370" s="161"/>
      <c r="AH370" s="161"/>
      <c r="AI370" s="161"/>
      <c r="AJ370" s="161"/>
      <c r="AK370" s="161"/>
      <c r="AL370" s="161"/>
      <c r="AM370" s="161"/>
      <c r="AN370" s="161"/>
      <c r="AO370" s="161"/>
      <c r="AP370" s="161"/>
      <c r="AQ370" s="161"/>
      <c r="AR370" s="161"/>
      <c r="AS370" s="161"/>
      <c r="AT370" s="161"/>
      <c r="AU370" s="161"/>
      <c r="AV370" s="161"/>
      <c r="AW370" s="161"/>
      <c r="AX370" s="161"/>
      <c r="AY370" s="161"/>
      <c r="AZ370" s="161"/>
      <c r="BA370" s="161"/>
      <c r="BB370" s="161"/>
      <c r="BC370" s="161"/>
      <c r="BD370" s="161"/>
      <c r="BE370" s="161"/>
      <c r="BF370" s="161"/>
      <c r="BG370" s="161"/>
      <c r="BH370" s="161"/>
      <c r="BI370" s="161"/>
      <c r="BJ370" s="161"/>
      <c r="BK370" s="161"/>
      <c r="BL370" s="161"/>
      <c r="BM370" s="161"/>
      <c r="BN370" s="161"/>
      <c r="BO370" s="161"/>
      <c r="BP370" s="161"/>
      <c r="BQ370" s="161"/>
      <c r="BR370" s="161"/>
      <c r="BS370" s="161"/>
      <c r="BT370" s="161"/>
      <c r="BU370" s="161"/>
      <c r="BV370" s="161"/>
      <c r="BW370" s="161"/>
      <c r="BX370" s="161"/>
      <c r="BY370" s="161"/>
      <c r="BZ370" s="161"/>
      <c r="CA370" s="161"/>
      <c r="CB370" s="161"/>
      <c r="CC370" s="161"/>
      <c r="CD370" s="161"/>
      <c r="CE370" s="161"/>
      <c r="CF370" s="161"/>
      <c r="CG370" s="161"/>
      <c r="CH370" s="161"/>
      <c r="CI370" s="161"/>
      <c r="CJ370" s="161"/>
      <c r="CK370" s="161"/>
      <c r="CL370" s="161"/>
      <c r="CM370" s="161"/>
      <c r="CN370" s="161"/>
      <c r="CO370" s="161"/>
      <c r="CP370" s="161"/>
      <c r="CQ370" s="161"/>
      <c r="CR370" s="161"/>
      <c r="CS370" s="161"/>
      <c r="CT370" s="161"/>
      <c r="CU370" s="161"/>
      <c r="CV370" s="161"/>
      <c r="CW370" s="161"/>
      <c r="CX370" s="161"/>
      <c r="CY370" s="161"/>
      <c r="CZ370" s="161"/>
      <c r="DA370" s="161"/>
      <c r="DB370" s="161"/>
      <c r="DC370" s="161"/>
      <c r="DD370" s="161"/>
    </row>
    <row r="371" spans="1:108">
      <c r="A371" s="161"/>
      <c r="B371" s="161"/>
      <c r="C371" s="161"/>
      <c r="D371" s="161"/>
      <c r="E371" s="161"/>
      <c r="F371" s="161"/>
      <c r="G371" s="161"/>
      <c r="H371" s="161"/>
      <c r="I371" s="161"/>
      <c r="J371" s="161"/>
      <c r="K371" s="161"/>
      <c r="L371" s="161"/>
      <c r="M371" s="161"/>
      <c r="N371" s="161"/>
      <c r="O371" s="161"/>
      <c r="P371" s="161"/>
      <c r="Q371" s="161"/>
      <c r="R371" s="161"/>
      <c r="S371" s="161"/>
      <c r="T371" s="161"/>
      <c r="U371" s="161"/>
      <c r="V371" s="161"/>
      <c r="W371" s="161"/>
      <c r="X371" s="161"/>
      <c r="Y371" s="161"/>
      <c r="Z371" s="161"/>
      <c r="AA371" s="161"/>
      <c r="AB371" s="161"/>
      <c r="AC371" s="161"/>
      <c r="AD371" s="161"/>
      <c r="AE371" s="161"/>
      <c r="AF371" s="161"/>
      <c r="AG371" s="161"/>
      <c r="AH371" s="161"/>
      <c r="AI371" s="161"/>
      <c r="AJ371" s="161"/>
      <c r="AK371" s="161"/>
      <c r="AL371" s="161"/>
      <c r="AM371" s="161"/>
      <c r="AN371" s="161"/>
      <c r="AO371" s="161"/>
      <c r="AP371" s="161"/>
      <c r="AQ371" s="161"/>
      <c r="AR371" s="161"/>
      <c r="AS371" s="161"/>
      <c r="AT371" s="161"/>
      <c r="AU371" s="161"/>
      <c r="AV371" s="161"/>
      <c r="AW371" s="161"/>
      <c r="AX371" s="161"/>
      <c r="AY371" s="161"/>
      <c r="AZ371" s="161"/>
      <c r="BA371" s="161"/>
      <c r="BB371" s="161"/>
      <c r="BC371" s="161"/>
      <c r="BD371" s="161"/>
      <c r="BE371" s="161"/>
      <c r="BF371" s="161"/>
      <c r="BG371" s="161"/>
      <c r="BH371" s="161"/>
      <c r="BI371" s="161"/>
      <c r="BJ371" s="161"/>
      <c r="BK371" s="161"/>
      <c r="BL371" s="161"/>
      <c r="BM371" s="161"/>
      <c r="BN371" s="161"/>
      <c r="BO371" s="161"/>
      <c r="BP371" s="161"/>
      <c r="BQ371" s="161"/>
      <c r="BR371" s="161"/>
      <c r="BS371" s="161"/>
      <c r="BT371" s="161"/>
      <c r="BU371" s="161"/>
      <c r="BV371" s="161"/>
      <c r="BW371" s="161"/>
      <c r="BX371" s="161"/>
      <c r="BY371" s="161"/>
      <c r="BZ371" s="161"/>
      <c r="CA371" s="161"/>
      <c r="CB371" s="161"/>
      <c r="CC371" s="161"/>
      <c r="CD371" s="161"/>
      <c r="CE371" s="161"/>
      <c r="CF371" s="161"/>
      <c r="CG371" s="161"/>
      <c r="CH371" s="161"/>
      <c r="CI371" s="161"/>
      <c r="CJ371" s="161"/>
      <c r="CK371" s="161"/>
      <c r="CL371" s="161"/>
      <c r="CM371" s="161"/>
      <c r="CN371" s="161"/>
      <c r="CO371" s="161"/>
      <c r="CP371" s="161"/>
      <c r="CQ371" s="161"/>
      <c r="CR371" s="161"/>
      <c r="CS371" s="161"/>
      <c r="CT371" s="161"/>
      <c r="CU371" s="161"/>
      <c r="CV371" s="161"/>
      <c r="CW371" s="161"/>
      <c r="CX371" s="161"/>
      <c r="CY371" s="161"/>
      <c r="CZ371" s="161"/>
      <c r="DA371" s="161"/>
      <c r="DB371" s="161"/>
      <c r="DC371" s="161"/>
      <c r="DD371" s="161"/>
    </row>
    <row r="372" spans="1:108">
      <c r="A372" s="161"/>
      <c r="B372" s="161"/>
      <c r="C372" s="161"/>
      <c r="D372" s="161"/>
      <c r="E372" s="161"/>
      <c r="F372" s="161"/>
      <c r="G372" s="161"/>
      <c r="H372" s="161"/>
      <c r="I372" s="161"/>
      <c r="J372" s="161"/>
      <c r="K372" s="161"/>
      <c r="L372" s="161"/>
      <c r="M372" s="161"/>
      <c r="N372" s="161"/>
      <c r="O372" s="161"/>
      <c r="P372" s="161"/>
      <c r="Q372" s="161"/>
      <c r="R372" s="161"/>
      <c r="S372" s="161"/>
      <c r="T372" s="161"/>
      <c r="U372" s="161"/>
      <c r="V372" s="161"/>
      <c r="W372" s="161"/>
      <c r="X372" s="161"/>
      <c r="Y372" s="161"/>
      <c r="Z372" s="161"/>
      <c r="AA372" s="161"/>
      <c r="AB372" s="161"/>
      <c r="AC372" s="161"/>
      <c r="AD372" s="161"/>
      <c r="AE372" s="161"/>
      <c r="AF372" s="161"/>
      <c r="AG372" s="161"/>
      <c r="AH372" s="161"/>
      <c r="AI372" s="161"/>
      <c r="AJ372" s="161"/>
      <c r="AK372" s="161"/>
      <c r="AL372" s="161"/>
      <c r="AM372" s="161"/>
      <c r="AN372" s="161"/>
      <c r="AO372" s="161"/>
      <c r="AP372" s="161"/>
      <c r="AQ372" s="161"/>
      <c r="AR372" s="161"/>
      <c r="AS372" s="161"/>
      <c r="AT372" s="161"/>
      <c r="AU372" s="161"/>
      <c r="AV372" s="161"/>
      <c r="AW372" s="161"/>
      <c r="AX372" s="161"/>
      <c r="AY372" s="161"/>
      <c r="AZ372" s="161"/>
      <c r="BA372" s="161"/>
      <c r="BB372" s="161"/>
      <c r="BC372" s="161"/>
      <c r="BD372" s="161"/>
      <c r="BE372" s="161"/>
      <c r="BF372" s="161"/>
      <c r="BG372" s="161"/>
      <c r="BH372" s="161"/>
      <c r="BI372" s="161"/>
      <c r="BJ372" s="161"/>
      <c r="BK372" s="161"/>
      <c r="BL372" s="161"/>
      <c r="BM372" s="161"/>
      <c r="BN372" s="161"/>
      <c r="BO372" s="161"/>
      <c r="BP372" s="161"/>
      <c r="BQ372" s="161"/>
      <c r="BR372" s="161"/>
      <c r="BS372" s="161"/>
      <c r="BT372" s="161"/>
      <c r="BU372" s="161"/>
      <c r="BV372" s="161"/>
      <c r="BW372" s="161"/>
      <c r="BX372" s="161"/>
      <c r="BY372" s="161"/>
      <c r="BZ372" s="161"/>
      <c r="CA372" s="161"/>
      <c r="CB372" s="161"/>
      <c r="CC372" s="161"/>
      <c r="CD372" s="161"/>
      <c r="CE372" s="161"/>
      <c r="CF372" s="161"/>
      <c r="CG372" s="161"/>
      <c r="CH372" s="161"/>
      <c r="CI372" s="161"/>
      <c r="CJ372" s="161"/>
      <c r="CK372" s="161"/>
      <c r="CL372" s="161"/>
      <c r="CM372" s="161"/>
      <c r="CN372" s="161"/>
      <c r="CO372" s="161"/>
      <c r="CP372" s="161"/>
      <c r="CQ372" s="161"/>
      <c r="CR372" s="161"/>
      <c r="CS372" s="161"/>
      <c r="CT372" s="161"/>
      <c r="CU372" s="161"/>
      <c r="CV372" s="161"/>
      <c r="CW372" s="161"/>
      <c r="CX372" s="161"/>
      <c r="CY372" s="161"/>
      <c r="CZ372" s="161"/>
      <c r="DA372" s="161"/>
      <c r="DB372" s="161"/>
      <c r="DC372" s="161"/>
      <c r="DD372" s="161"/>
    </row>
    <row r="373" spans="1:108">
      <c r="A373" s="161"/>
      <c r="B373" s="161"/>
      <c r="C373" s="161"/>
      <c r="D373" s="161"/>
      <c r="E373" s="161"/>
      <c r="F373" s="161"/>
      <c r="G373" s="161"/>
      <c r="H373" s="161"/>
      <c r="I373" s="161"/>
      <c r="J373" s="161"/>
      <c r="K373" s="161"/>
      <c r="L373" s="161"/>
      <c r="M373" s="161"/>
      <c r="N373" s="161"/>
      <c r="O373" s="161"/>
      <c r="P373" s="161"/>
      <c r="Q373" s="161"/>
      <c r="R373" s="161"/>
      <c r="S373" s="161"/>
      <c r="T373" s="161"/>
      <c r="U373" s="161"/>
      <c r="V373" s="161"/>
      <c r="W373" s="161"/>
      <c r="X373" s="161"/>
      <c r="Y373" s="161"/>
      <c r="Z373" s="161"/>
      <c r="AA373" s="161"/>
      <c r="AB373" s="161"/>
      <c r="AC373" s="161"/>
      <c r="AD373" s="161"/>
      <c r="AE373" s="161"/>
      <c r="AF373" s="161"/>
      <c r="AG373" s="161"/>
      <c r="AH373" s="161"/>
      <c r="AI373" s="161"/>
      <c r="AJ373" s="161"/>
      <c r="AK373" s="161"/>
      <c r="AL373" s="161"/>
      <c r="AM373" s="161"/>
      <c r="AN373" s="161"/>
      <c r="AO373" s="161"/>
      <c r="AP373" s="161"/>
      <c r="AQ373" s="161"/>
      <c r="AR373" s="161"/>
      <c r="AS373" s="161"/>
      <c r="AT373" s="161"/>
      <c r="AU373" s="161"/>
      <c r="AV373" s="161"/>
      <c r="AW373" s="161"/>
      <c r="AX373" s="161"/>
      <c r="AY373" s="161"/>
      <c r="AZ373" s="161"/>
      <c r="BA373" s="161"/>
      <c r="BB373" s="161"/>
      <c r="BC373" s="161"/>
      <c r="BD373" s="161"/>
      <c r="BE373" s="161"/>
      <c r="BF373" s="161"/>
      <c r="BG373" s="161"/>
      <c r="BH373" s="161"/>
      <c r="BI373" s="161"/>
      <c r="BJ373" s="161"/>
      <c r="BK373" s="161"/>
      <c r="BL373" s="161"/>
      <c r="BM373" s="161"/>
      <c r="BN373" s="161"/>
      <c r="BO373" s="161"/>
      <c r="BP373" s="161"/>
      <c r="BQ373" s="161"/>
      <c r="BR373" s="161"/>
      <c r="BS373" s="161"/>
      <c r="BT373" s="161"/>
      <c r="BU373" s="161"/>
      <c r="BV373" s="161"/>
      <c r="BW373" s="161"/>
      <c r="BX373" s="161"/>
      <c r="BY373" s="161"/>
      <c r="BZ373" s="161"/>
      <c r="CA373" s="161"/>
      <c r="CB373" s="161"/>
      <c r="CC373" s="161"/>
      <c r="CD373" s="161"/>
      <c r="CE373" s="161"/>
      <c r="CF373" s="161"/>
      <c r="CG373" s="161"/>
      <c r="CH373" s="161"/>
      <c r="CI373" s="161"/>
      <c r="CJ373" s="161"/>
      <c r="CK373" s="161"/>
      <c r="CL373" s="161"/>
      <c r="CM373" s="161"/>
      <c r="CN373" s="161"/>
      <c r="CO373" s="161"/>
      <c r="CP373" s="161"/>
      <c r="CQ373" s="161"/>
      <c r="CR373" s="161"/>
      <c r="CS373" s="161"/>
      <c r="CT373" s="161"/>
      <c r="CU373" s="161"/>
      <c r="CV373" s="161"/>
      <c r="CW373" s="161"/>
      <c r="CX373" s="161"/>
      <c r="CY373" s="161"/>
      <c r="CZ373" s="161"/>
      <c r="DA373" s="161"/>
      <c r="DB373" s="161"/>
      <c r="DC373" s="161"/>
      <c r="DD373" s="161"/>
    </row>
    <row r="374" spans="1:108">
      <c r="A374" s="161"/>
      <c r="B374" s="161"/>
      <c r="C374" s="161"/>
      <c r="D374" s="161"/>
      <c r="E374" s="161"/>
      <c r="F374" s="161"/>
      <c r="G374" s="161"/>
      <c r="H374" s="161"/>
      <c r="I374" s="161"/>
      <c r="J374" s="161"/>
      <c r="K374" s="161"/>
      <c r="L374" s="161"/>
      <c r="M374" s="161"/>
      <c r="N374" s="161"/>
      <c r="O374" s="161"/>
      <c r="P374" s="161"/>
      <c r="Q374" s="161"/>
      <c r="R374" s="161"/>
      <c r="S374" s="161"/>
      <c r="T374" s="161"/>
      <c r="U374" s="161"/>
      <c r="V374" s="161"/>
      <c r="W374" s="161"/>
      <c r="X374" s="161"/>
      <c r="Y374" s="161"/>
      <c r="Z374" s="161"/>
      <c r="AA374" s="161"/>
      <c r="AB374" s="161"/>
      <c r="AC374" s="161"/>
      <c r="AD374" s="161"/>
      <c r="AE374" s="161"/>
      <c r="AF374" s="161"/>
      <c r="AG374" s="161"/>
      <c r="AH374" s="161"/>
      <c r="AI374" s="161"/>
      <c r="AJ374" s="161"/>
      <c r="AK374" s="161"/>
      <c r="AL374" s="161"/>
      <c r="AM374" s="161"/>
      <c r="AN374" s="161"/>
      <c r="AO374" s="161"/>
      <c r="AP374" s="161"/>
      <c r="AQ374" s="161"/>
      <c r="AR374" s="161"/>
      <c r="AS374" s="161"/>
      <c r="AT374" s="161"/>
      <c r="AU374" s="161"/>
      <c r="AV374" s="161"/>
      <c r="AW374" s="161"/>
      <c r="AX374" s="161"/>
      <c r="AY374" s="161"/>
      <c r="AZ374" s="161"/>
      <c r="BA374" s="161"/>
      <c r="BB374" s="161"/>
      <c r="BC374" s="161"/>
      <c r="BD374" s="161"/>
      <c r="BE374" s="161"/>
      <c r="BF374" s="161"/>
      <c r="BG374" s="161"/>
      <c r="BH374" s="161"/>
      <c r="BI374" s="161"/>
      <c r="BJ374" s="161"/>
      <c r="BK374" s="161"/>
      <c r="BL374" s="161"/>
      <c r="BM374" s="161"/>
      <c r="BN374" s="161"/>
      <c r="BO374" s="161"/>
      <c r="BP374" s="161"/>
      <c r="BQ374" s="161"/>
      <c r="BR374" s="161"/>
      <c r="BS374" s="161"/>
      <c r="BT374" s="161"/>
      <c r="BU374" s="161"/>
      <c r="BV374" s="161"/>
      <c r="BW374" s="161"/>
      <c r="BX374" s="161"/>
      <c r="BY374" s="161"/>
      <c r="BZ374" s="161"/>
      <c r="CA374" s="161"/>
      <c r="CB374" s="161"/>
      <c r="CC374" s="161"/>
      <c r="CD374" s="161"/>
      <c r="CE374" s="161"/>
      <c r="CF374" s="161"/>
      <c r="CG374" s="161"/>
      <c r="CH374" s="161"/>
      <c r="CI374" s="161"/>
      <c r="CJ374" s="161"/>
      <c r="CK374" s="161"/>
      <c r="CL374" s="161"/>
      <c r="CM374" s="161"/>
      <c r="CN374" s="161"/>
      <c r="CO374" s="161"/>
      <c r="CP374" s="161"/>
      <c r="CQ374" s="161"/>
      <c r="CR374" s="161"/>
      <c r="CS374" s="161"/>
      <c r="CT374" s="161"/>
      <c r="CU374" s="161"/>
      <c r="CV374" s="161"/>
      <c r="CW374" s="161"/>
      <c r="CX374" s="161"/>
      <c r="CY374" s="161"/>
      <c r="CZ374" s="161"/>
      <c r="DA374" s="161"/>
      <c r="DB374" s="161"/>
      <c r="DC374" s="161"/>
      <c r="DD374" s="161"/>
    </row>
    <row r="375" spans="1:108">
      <c r="A375" s="161"/>
      <c r="B375" s="161"/>
      <c r="C375" s="161"/>
      <c r="D375" s="161"/>
      <c r="E375" s="161"/>
      <c r="F375" s="161"/>
      <c r="G375" s="161"/>
      <c r="H375" s="161"/>
      <c r="I375" s="161"/>
      <c r="J375" s="161"/>
      <c r="K375" s="161"/>
      <c r="L375" s="161"/>
      <c r="M375" s="161"/>
      <c r="N375" s="161"/>
      <c r="O375" s="161"/>
      <c r="P375" s="161"/>
      <c r="Q375" s="161"/>
      <c r="R375" s="161"/>
      <c r="S375" s="161"/>
      <c r="T375" s="161"/>
      <c r="U375" s="161"/>
      <c r="V375" s="161"/>
      <c r="W375" s="161"/>
      <c r="X375" s="161"/>
      <c r="Y375" s="161"/>
      <c r="Z375" s="161"/>
      <c r="AA375" s="161"/>
      <c r="AB375" s="161"/>
      <c r="AC375" s="161"/>
      <c r="AD375" s="161"/>
      <c r="AE375" s="161"/>
      <c r="AF375" s="161"/>
      <c r="AG375" s="161"/>
      <c r="AH375" s="161"/>
      <c r="AI375" s="161"/>
      <c r="AJ375" s="161"/>
      <c r="AK375" s="161"/>
      <c r="AL375" s="161"/>
      <c r="AM375" s="161"/>
      <c r="AN375" s="161"/>
      <c r="AO375" s="161"/>
      <c r="AP375" s="161"/>
      <c r="AQ375" s="161"/>
      <c r="AR375" s="161"/>
      <c r="AS375" s="161"/>
      <c r="AT375" s="161"/>
      <c r="AU375" s="161"/>
      <c r="AV375" s="161"/>
      <c r="AW375" s="161"/>
      <c r="AX375" s="161"/>
      <c r="AY375" s="161"/>
      <c r="AZ375" s="161"/>
      <c r="BA375" s="161"/>
      <c r="BB375" s="161"/>
      <c r="BC375" s="161"/>
      <c r="BD375" s="161"/>
      <c r="BE375" s="161"/>
      <c r="BF375" s="161"/>
      <c r="BG375" s="161"/>
      <c r="BH375" s="161"/>
      <c r="BI375" s="161"/>
      <c r="BJ375" s="161"/>
      <c r="BK375" s="161"/>
      <c r="BL375" s="161"/>
      <c r="BM375" s="161"/>
      <c r="BN375" s="161"/>
      <c r="BO375" s="161"/>
      <c r="BP375" s="161"/>
      <c r="BQ375" s="161"/>
      <c r="BR375" s="161"/>
      <c r="BS375" s="161"/>
      <c r="BT375" s="161"/>
      <c r="BU375" s="161"/>
      <c r="BV375" s="161"/>
      <c r="BW375" s="161"/>
      <c r="BX375" s="161"/>
      <c r="BY375" s="161"/>
      <c r="BZ375" s="161"/>
      <c r="CA375" s="161"/>
      <c r="CB375" s="161"/>
      <c r="CC375" s="161"/>
      <c r="CD375" s="161"/>
      <c r="CE375" s="161"/>
      <c r="CF375" s="161"/>
      <c r="CG375" s="161"/>
      <c r="CH375" s="161"/>
      <c r="CI375" s="161"/>
      <c r="CJ375" s="161"/>
      <c r="CK375" s="161"/>
      <c r="CL375" s="161"/>
      <c r="CM375" s="161"/>
      <c r="CN375" s="161"/>
      <c r="CO375" s="161"/>
      <c r="CP375" s="161"/>
      <c r="CQ375" s="161"/>
      <c r="CR375" s="161"/>
      <c r="CS375" s="161"/>
      <c r="CT375" s="161"/>
      <c r="CU375" s="161"/>
      <c r="CV375" s="161"/>
      <c r="CW375" s="161"/>
      <c r="CX375" s="161"/>
      <c r="CY375" s="161"/>
      <c r="CZ375" s="161"/>
      <c r="DA375" s="161"/>
      <c r="DB375" s="161"/>
      <c r="DC375" s="161"/>
      <c r="DD375" s="161"/>
    </row>
    <row r="376" spans="1:108">
      <c r="A376" s="161"/>
      <c r="B376" s="161"/>
      <c r="C376" s="161"/>
      <c r="D376" s="161"/>
      <c r="E376" s="161"/>
      <c r="F376" s="161"/>
      <c r="G376" s="161"/>
      <c r="H376" s="161"/>
      <c r="I376" s="161"/>
      <c r="J376" s="161"/>
      <c r="K376" s="161"/>
      <c r="L376" s="161"/>
      <c r="M376" s="161"/>
      <c r="N376" s="161"/>
      <c r="O376" s="161"/>
      <c r="P376" s="161"/>
      <c r="Q376" s="161"/>
      <c r="R376" s="161"/>
      <c r="S376" s="161"/>
      <c r="T376" s="161"/>
      <c r="U376" s="161"/>
      <c r="V376" s="161"/>
      <c r="W376" s="161"/>
      <c r="X376" s="161"/>
      <c r="Y376" s="161"/>
      <c r="Z376" s="161"/>
      <c r="AA376" s="161"/>
      <c r="AB376" s="161"/>
      <c r="AC376" s="161"/>
      <c r="AD376" s="161"/>
      <c r="AE376" s="161"/>
      <c r="AF376" s="161"/>
      <c r="AG376" s="161"/>
      <c r="AH376" s="161"/>
      <c r="AI376" s="161"/>
      <c r="AJ376" s="161"/>
      <c r="AK376" s="161"/>
      <c r="AL376" s="161"/>
      <c r="AM376" s="161"/>
      <c r="AN376" s="161"/>
      <c r="AO376" s="161"/>
      <c r="AP376" s="161"/>
      <c r="AQ376" s="161"/>
      <c r="AR376" s="161"/>
      <c r="AS376" s="161"/>
      <c r="AT376" s="161"/>
      <c r="AU376" s="161"/>
      <c r="AV376" s="161"/>
      <c r="AW376" s="161"/>
      <c r="AX376" s="161"/>
      <c r="AY376" s="161"/>
      <c r="AZ376" s="161"/>
      <c r="BA376" s="161"/>
      <c r="BB376" s="161"/>
      <c r="BC376" s="161"/>
      <c r="BD376" s="161"/>
      <c r="BE376" s="161"/>
      <c r="BF376" s="161"/>
      <c r="BG376" s="161"/>
      <c r="BH376" s="161"/>
      <c r="BI376" s="161"/>
      <c r="BJ376" s="161"/>
      <c r="BK376" s="161"/>
      <c r="BL376" s="161"/>
      <c r="BM376" s="161"/>
      <c r="BN376" s="161"/>
      <c r="BO376" s="161"/>
      <c r="BP376" s="161"/>
      <c r="BQ376" s="161"/>
      <c r="BR376" s="161"/>
      <c r="BS376" s="161"/>
      <c r="BT376" s="161"/>
      <c r="BU376" s="161"/>
      <c r="BV376" s="161"/>
      <c r="BW376" s="161"/>
      <c r="BX376" s="161"/>
      <c r="BY376" s="161"/>
      <c r="BZ376" s="161"/>
      <c r="CA376" s="161"/>
      <c r="CB376" s="161"/>
      <c r="CC376" s="161"/>
      <c r="CD376" s="161"/>
      <c r="CE376" s="161"/>
      <c r="CF376" s="161"/>
      <c r="CG376" s="161"/>
      <c r="CH376" s="161"/>
      <c r="CI376" s="161"/>
      <c r="CJ376" s="161"/>
      <c r="CK376" s="161"/>
      <c r="CL376" s="161"/>
      <c r="CM376" s="161"/>
      <c r="CN376" s="161"/>
      <c r="CO376" s="161"/>
      <c r="CP376" s="161"/>
      <c r="CQ376" s="161"/>
      <c r="CR376" s="161"/>
      <c r="CS376" s="161"/>
      <c r="CT376" s="161"/>
      <c r="CU376" s="161"/>
      <c r="CV376" s="161"/>
      <c r="CW376" s="161"/>
      <c r="CX376" s="161"/>
      <c r="CY376" s="161"/>
      <c r="CZ376" s="161"/>
      <c r="DA376" s="161"/>
      <c r="DB376" s="161"/>
      <c r="DC376" s="161"/>
      <c r="DD376" s="161"/>
    </row>
    <row r="377" spans="1:108">
      <c r="A377" s="161"/>
      <c r="B377" s="161"/>
      <c r="C377" s="161"/>
      <c r="D377" s="161"/>
      <c r="E377" s="161"/>
      <c r="F377" s="161"/>
      <c r="G377" s="161"/>
      <c r="H377" s="161"/>
      <c r="I377" s="161"/>
      <c r="J377" s="161"/>
      <c r="K377" s="161"/>
      <c r="L377" s="161"/>
      <c r="M377" s="161"/>
      <c r="N377" s="161"/>
      <c r="O377" s="161"/>
      <c r="P377" s="161"/>
      <c r="Q377" s="161"/>
      <c r="R377" s="161"/>
      <c r="S377" s="161"/>
      <c r="T377" s="161"/>
      <c r="U377" s="161"/>
      <c r="V377" s="161"/>
      <c r="W377" s="161"/>
      <c r="X377" s="161"/>
      <c r="Y377" s="161"/>
      <c r="Z377" s="161"/>
      <c r="AA377" s="161"/>
      <c r="AB377" s="161"/>
      <c r="AC377" s="161"/>
      <c r="AD377" s="161"/>
      <c r="AE377" s="161"/>
      <c r="AF377" s="161"/>
      <c r="AG377" s="161"/>
      <c r="AH377" s="161"/>
      <c r="AI377" s="161"/>
      <c r="AJ377" s="161"/>
      <c r="AK377" s="161"/>
      <c r="AL377" s="161"/>
      <c r="AM377" s="161"/>
      <c r="AN377" s="161"/>
      <c r="AO377" s="161"/>
      <c r="AP377" s="161"/>
      <c r="AQ377" s="161"/>
      <c r="AR377" s="161"/>
      <c r="AS377" s="161"/>
      <c r="AT377" s="161"/>
      <c r="AU377" s="161"/>
      <c r="AV377" s="161"/>
      <c r="AW377" s="161"/>
      <c r="AX377" s="161"/>
      <c r="AY377" s="161"/>
      <c r="AZ377" s="161"/>
      <c r="BA377" s="161"/>
      <c r="BB377" s="161"/>
      <c r="BC377" s="161"/>
      <c r="BD377" s="161"/>
      <c r="BE377" s="161"/>
      <c r="BF377" s="161"/>
      <c r="BG377" s="161"/>
      <c r="BH377" s="161"/>
      <c r="BI377" s="161"/>
      <c r="BJ377" s="161"/>
      <c r="BK377" s="161"/>
      <c r="BL377" s="161"/>
      <c r="BM377" s="161"/>
      <c r="BN377" s="161"/>
      <c r="BO377" s="161"/>
      <c r="BP377" s="161"/>
      <c r="BQ377" s="161"/>
      <c r="BR377" s="161"/>
      <c r="BS377" s="161"/>
      <c r="BT377" s="161"/>
      <c r="BU377" s="161"/>
      <c r="BV377" s="161"/>
      <c r="BW377" s="161"/>
      <c r="BX377" s="161"/>
      <c r="BY377" s="161"/>
      <c r="BZ377" s="161"/>
      <c r="CA377" s="161"/>
      <c r="CB377" s="161"/>
      <c r="CC377" s="161"/>
      <c r="CD377" s="161"/>
      <c r="CE377" s="161"/>
      <c r="CF377" s="161"/>
      <c r="CG377" s="161"/>
      <c r="CH377" s="161"/>
      <c r="CI377" s="161"/>
      <c r="CJ377" s="161"/>
      <c r="CK377" s="161"/>
      <c r="CL377" s="161"/>
      <c r="CM377" s="161"/>
      <c r="CN377" s="161"/>
      <c r="CO377" s="161"/>
      <c r="CP377" s="161"/>
      <c r="CQ377" s="161"/>
      <c r="CR377" s="161"/>
      <c r="CS377" s="161"/>
      <c r="CT377" s="161"/>
      <c r="CU377" s="161"/>
      <c r="CV377" s="161"/>
      <c r="CW377" s="161"/>
      <c r="CX377" s="161"/>
      <c r="CY377" s="161"/>
      <c r="CZ377" s="161"/>
      <c r="DA377" s="161"/>
      <c r="DB377" s="161"/>
      <c r="DC377" s="161"/>
      <c r="DD377" s="161"/>
    </row>
    <row r="378" spans="1:108">
      <c r="A378" s="161"/>
      <c r="B378" s="161"/>
      <c r="C378" s="161"/>
      <c r="D378" s="161"/>
      <c r="E378" s="161"/>
      <c r="F378" s="161"/>
      <c r="G378" s="161"/>
      <c r="H378" s="161"/>
      <c r="I378" s="161"/>
      <c r="J378" s="161"/>
      <c r="K378" s="161"/>
      <c r="L378" s="161"/>
      <c r="M378" s="161"/>
      <c r="N378" s="161"/>
      <c r="O378" s="161"/>
      <c r="P378" s="161"/>
      <c r="Q378" s="161"/>
      <c r="R378" s="161"/>
      <c r="S378" s="161"/>
      <c r="T378" s="161"/>
      <c r="U378" s="161"/>
      <c r="V378" s="161"/>
      <c r="W378" s="161"/>
      <c r="X378" s="161"/>
      <c r="Y378" s="161"/>
      <c r="Z378" s="161"/>
      <c r="AA378" s="161"/>
      <c r="AB378" s="161"/>
      <c r="AC378" s="161"/>
      <c r="AD378" s="161"/>
      <c r="AE378" s="161"/>
      <c r="AF378" s="161"/>
      <c r="AG378" s="161"/>
      <c r="AH378" s="161"/>
      <c r="AI378" s="161"/>
      <c r="AJ378" s="161"/>
      <c r="AK378" s="161"/>
      <c r="AL378" s="161"/>
      <c r="AM378" s="161"/>
      <c r="AN378" s="161"/>
      <c r="AO378" s="161"/>
      <c r="AP378" s="161"/>
      <c r="AQ378" s="161"/>
      <c r="AR378" s="161"/>
      <c r="AS378" s="161"/>
      <c r="AT378" s="161"/>
      <c r="AU378" s="161"/>
      <c r="AV378" s="161"/>
      <c r="AW378" s="161"/>
      <c r="AX378" s="161"/>
      <c r="AY378" s="161"/>
      <c r="AZ378" s="161"/>
      <c r="BA378" s="161"/>
      <c r="BB378" s="161"/>
      <c r="BC378" s="161"/>
      <c r="BD378" s="161"/>
      <c r="BE378" s="161"/>
      <c r="BF378" s="161"/>
      <c r="BG378" s="161"/>
      <c r="BH378" s="161"/>
      <c r="BI378" s="161"/>
      <c r="BJ378" s="161"/>
      <c r="BK378" s="161"/>
      <c r="BL378" s="161"/>
      <c r="BM378" s="161"/>
      <c r="BN378" s="161"/>
      <c r="BO378" s="161"/>
      <c r="BP378" s="161"/>
      <c r="BQ378" s="161"/>
      <c r="BR378" s="161"/>
      <c r="BS378" s="161"/>
      <c r="BT378" s="161"/>
      <c r="BU378" s="161"/>
      <c r="BV378" s="161"/>
      <c r="BW378" s="161"/>
      <c r="BX378" s="161"/>
      <c r="BY378" s="161"/>
      <c r="BZ378" s="161"/>
      <c r="CA378" s="161"/>
      <c r="CB378" s="161"/>
      <c r="CC378" s="161"/>
      <c r="CD378" s="161"/>
      <c r="CE378" s="161"/>
      <c r="CF378" s="161"/>
      <c r="CG378" s="161"/>
      <c r="CH378" s="161"/>
      <c r="CI378" s="161"/>
      <c r="CJ378" s="161"/>
      <c r="CK378" s="161"/>
      <c r="CL378" s="161"/>
      <c r="CM378" s="161"/>
      <c r="CN378" s="161"/>
      <c r="CO378" s="161"/>
      <c r="CP378" s="161"/>
      <c r="CQ378" s="161"/>
      <c r="CR378" s="161"/>
      <c r="CS378" s="161"/>
      <c r="CT378" s="161"/>
      <c r="CU378" s="161"/>
      <c r="CV378" s="161"/>
      <c r="CW378" s="161"/>
      <c r="CX378" s="161"/>
      <c r="CY378" s="161"/>
      <c r="CZ378" s="161"/>
      <c r="DA378" s="161"/>
      <c r="DB378" s="161"/>
      <c r="DC378" s="161"/>
      <c r="DD378" s="161"/>
    </row>
    <row r="379" spans="1:108">
      <c r="A379" s="161"/>
      <c r="B379" s="161"/>
      <c r="C379" s="161"/>
      <c r="D379" s="161"/>
      <c r="E379" s="161"/>
      <c r="F379" s="161"/>
      <c r="G379" s="161"/>
      <c r="H379" s="161"/>
      <c r="I379" s="161"/>
      <c r="J379" s="161"/>
      <c r="K379" s="161"/>
      <c r="L379" s="161"/>
      <c r="M379" s="161"/>
      <c r="N379" s="161"/>
      <c r="O379" s="161"/>
      <c r="P379" s="161"/>
      <c r="Q379" s="161"/>
      <c r="R379" s="161"/>
      <c r="S379" s="161"/>
      <c r="T379" s="161"/>
      <c r="U379" s="161"/>
      <c r="V379" s="161"/>
      <c r="W379" s="161"/>
      <c r="X379" s="161"/>
      <c r="Y379" s="161"/>
      <c r="Z379" s="161"/>
      <c r="AA379" s="161"/>
      <c r="AB379" s="161"/>
      <c r="AC379" s="161"/>
      <c r="AD379" s="161"/>
      <c r="AE379" s="161"/>
      <c r="AF379" s="161"/>
      <c r="AG379" s="161"/>
      <c r="AH379" s="161"/>
      <c r="AI379" s="161"/>
      <c r="AJ379" s="161"/>
      <c r="AK379" s="161"/>
      <c r="AL379" s="161"/>
      <c r="AM379" s="161"/>
      <c r="AN379" s="161"/>
      <c r="AO379" s="161"/>
      <c r="AP379" s="161"/>
      <c r="AQ379" s="161"/>
      <c r="AR379" s="161"/>
      <c r="AS379" s="161"/>
      <c r="AT379" s="161"/>
      <c r="AU379" s="161"/>
      <c r="AV379" s="161"/>
      <c r="AW379" s="161"/>
      <c r="AX379" s="161"/>
      <c r="AY379" s="161"/>
      <c r="AZ379" s="161"/>
      <c r="BA379" s="161"/>
      <c r="BB379" s="161"/>
      <c r="BC379" s="161"/>
      <c r="BD379" s="161"/>
      <c r="BE379" s="161"/>
      <c r="BF379" s="161"/>
      <c r="BG379" s="161"/>
      <c r="BH379" s="161"/>
      <c r="BI379" s="161"/>
      <c r="BJ379" s="161"/>
      <c r="BK379" s="161"/>
      <c r="BL379" s="161"/>
      <c r="BM379" s="161"/>
      <c r="BN379" s="161"/>
      <c r="BO379" s="161"/>
      <c r="BP379" s="161"/>
      <c r="BQ379" s="161"/>
      <c r="BR379" s="161"/>
      <c r="BS379" s="161"/>
      <c r="BT379" s="161"/>
      <c r="BU379" s="161"/>
      <c r="BV379" s="161"/>
      <c r="BW379" s="161"/>
      <c r="BX379" s="161"/>
      <c r="BY379" s="161"/>
      <c r="BZ379" s="161"/>
      <c r="CA379" s="161"/>
      <c r="CB379" s="161"/>
      <c r="CC379" s="161"/>
      <c r="CD379" s="161"/>
      <c r="CE379" s="161"/>
      <c r="CF379" s="161"/>
      <c r="CG379" s="161"/>
      <c r="CH379" s="161"/>
      <c r="CI379" s="161"/>
      <c r="CJ379" s="161"/>
      <c r="CK379" s="161"/>
      <c r="CL379" s="161"/>
      <c r="CM379" s="161"/>
      <c r="CN379" s="161"/>
      <c r="CO379" s="161"/>
      <c r="CP379" s="161"/>
      <c r="CQ379" s="161"/>
      <c r="CR379" s="161"/>
      <c r="CS379" s="161"/>
      <c r="CT379" s="161"/>
      <c r="CU379" s="161"/>
      <c r="CV379" s="161"/>
      <c r="CW379" s="161"/>
      <c r="CX379" s="161"/>
      <c r="CY379" s="161"/>
      <c r="CZ379" s="161"/>
      <c r="DA379" s="161"/>
      <c r="DB379" s="161"/>
      <c r="DC379" s="161"/>
      <c r="DD379" s="161"/>
    </row>
    <row r="380" spans="1:108">
      <c r="A380" s="161"/>
      <c r="B380" s="161"/>
      <c r="C380" s="161"/>
      <c r="D380" s="161"/>
      <c r="E380" s="161"/>
      <c r="F380" s="161"/>
      <c r="G380" s="161"/>
      <c r="H380" s="161"/>
      <c r="I380" s="161"/>
      <c r="J380" s="161"/>
      <c r="K380" s="161"/>
      <c r="L380" s="161"/>
      <c r="M380" s="161"/>
      <c r="N380" s="161"/>
      <c r="O380" s="161"/>
      <c r="P380" s="161"/>
      <c r="Q380" s="161"/>
      <c r="R380" s="161"/>
      <c r="S380" s="161"/>
      <c r="T380" s="161"/>
      <c r="U380" s="161"/>
      <c r="V380" s="161"/>
      <c r="W380" s="161"/>
      <c r="X380" s="161"/>
      <c r="Y380" s="161"/>
      <c r="Z380" s="161"/>
      <c r="AA380" s="161"/>
      <c r="AB380" s="161"/>
      <c r="AC380" s="161"/>
      <c r="AD380" s="161"/>
      <c r="AE380" s="161"/>
      <c r="AF380" s="161"/>
      <c r="AG380" s="161"/>
      <c r="AH380" s="161"/>
      <c r="AI380" s="161"/>
      <c r="AJ380" s="161"/>
      <c r="AK380" s="161"/>
      <c r="AL380" s="161"/>
      <c r="AM380" s="161"/>
      <c r="AN380" s="161"/>
      <c r="AO380" s="161"/>
      <c r="AP380" s="161"/>
      <c r="AQ380" s="161"/>
      <c r="AR380" s="161"/>
      <c r="AS380" s="161"/>
      <c r="AT380" s="161"/>
      <c r="AU380" s="161"/>
      <c r="AV380" s="161"/>
      <c r="AW380" s="161"/>
      <c r="AX380" s="161"/>
      <c r="AY380" s="161"/>
      <c r="AZ380" s="161"/>
      <c r="BA380" s="161"/>
      <c r="BB380" s="161"/>
      <c r="BC380" s="161"/>
      <c r="BD380" s="161"/>
      <c r="BE380" s="161"/>
      <c r="BF380" s="161"/>
      <c r="BG380" s="161"/>
      <c r="BH380" s="161"/>
      <c r="BI380" s="161"/>
      <c r="BJ380" s="161"/>
      <c r="BK380" s="161"/>
      <c r="BL380" s="161"/>
      <c r="BM380" s="161"/>
      <c r="BN380" s="161"/>
      <c r="BO380" s="161"/>
      <c r="BP380" s="161"/>
      <c r="BQ380" s="161"/>
      <c r="BR380" s="161"/>
      <c r="BS380" s="161"/>
      <c r="BT380" s="161"/>
      <c r="BU380" s="161"/>
      <c r="BV380" s="161"/>
      <c r="BW380" s="161"/>
      <c r="BX380" s="161"/>
      <c r="BY380" s="161"/>
      <c r="BZ380" s="161"/>
      <c r="CA380" s="161"/>
      <c r="CB380" s="161"/>
      <c r="CC380" s="161"/>
      <c r="CD380" s="161"/>
      <c r="CE380" s="161"/>
      <c r="CF380" s="161"/>
      <c r="CG380" s="161"/>
      <c r="CH380" s="161"/>
      <c r="CI380" s="161"/>
      <c r="CJ380" s="161"/>
      <c r="CK380" s="161"/>
      <c r="CL380" s="161"/>
      <c r="CM380" s="161"/>
      <c r="CN380" s="161"/>
      <c r="CO380" s="161"/>
      <c r="CP380" s="161"/>
      <c r="CQ380" s="161"/>
      <c r="CR380" s="161"/>
      <c r="CS380" s="161"/>
      <c r="CT380" s="161"/>
      <c r="CU380" s="161"/>
      <c r="CV380" s="161"/>
      <c r="CW380" s="161"/>
      <c r="CX380" s="161"/>
      <c r="CY380" s="161"/>
      <c r="CZ380" s="161"/>
      <c r="DA380" s="161"/>
      <c r="DB380" s="161"/>
      <c r="DC380" s="161"/>
      <c r="DD380" s="161"/>
    </row>
    <row r="381" spans="1:108">
      <c r="A381" s="161"/>
      <c r="B381" s="161"/>
      <c r="C381" s="161"/>
      <c r="D381" s="161"/>
      <c r="E381" s="161"/>
      <c r="F381" s="161"/>
      <c r="G381" s="161"/>
      <c r="H381" s="161"/>
      <c r="I381" s="161"/>
      <c r="J381" s="161"/>
      <c r="K381" s="161"/>
      <c r="L381" s="161"/>
      <c r="M381" s="161"/>
      <c r="N381" s="161"/>
      <c r="O381" s="161"/>
      <c r="P381" s="161"/>
      <c r="Q381" s="161"/>
      <c r="R381" s="161"/>
      <c r="S381" s="161"/>
      <c r="T381" s="161"/>
      <c r="U381" s="161"/>
      <c r="V381" s="161"/>
      <c r="W381" s="161"/>
      <c r="X381" s="161"/>
      <c r="Y381" s="161"/>
      <c r="Z381" s="161"/>
      <c r="AA381" s="161"/>
      <c r="AB381" s="161"/>
      <c r="AC381" s="161"/>
      <c r="AD381" s="161"/>
      <c r="AE381" s="161"/>
      <c r="AF381" s="161"/>
      <c r="AG381" s="161"/>
      <c r="AH381" s="161"/>
      <c r="AI381" s="161"/>
      <c r="AJ381" s="161"/>
      <c r="AK381" s="161"/>
      <c r="AL381" s="161"/>
      <c r="AM381" s="161"/>
      <c r="AN381" s="161"/>
      <c r="AO381" s="161"/>
      <c r="AP381" s="161"/>
      <c r="AQ381" s="161"/>
      <c r="AR381" s="161"/>
      <c r="AS381" s="161"/>
      <c r="AT381" s="161"/>
      <c r="AU381" s="161"/>
      <c r="AV381" s="161"/>
      <c r="AW381" s="161"/>
      <c r="AX381" s="161"/>
      <c r="AY381" s="161"/>
      <c r="AZ381" s="161"/>
      <c r="BA381" s="161"/>
      <c r="BB381" s="161"/>
      <c r="BC381" s="161"/>
      <c r="BD381" s="161"/>
      <c r="BE381" s="161"/>
      <c r="BF381" s="161"/>
      <c r="BG381" s="161"/>
      <c r="BH381" s="161"/>
      <c r="BI381" s="161"/>
      <c r="BJ381" s="161"/>
      <c r="BK381" s="161"/>
      <c r="BL381" s="161"/>
      <c r="BM381" s="161"/>
      <c r="BN381" s="161"/>
      <c r="BO381" s="161"/>
      <c r="BP381" s="161"/>
      <c r="BQ381" s="161"/>
      <c r="BR381" s="161"/>
      <c r="BS381" s="161"/>
      <c r="BT381" s="161"/>
      <c r="BU381" s="161"/>
      <c r="BV381" s="161"/>
      <c r="BW381" s="161"/>
      <c r="BX381" s="161"/>
      <c r="BY381" s="161"/>
      <c r="BZ381" s="161"/>
      <c r="CA381" s="161"/>
      <c r="CB381" s="161"/>
      <c r="CC381" s="161"/>
      <c r="CD381" s="161"/>
      <c r="CE381" s="161"/>
      <c r="CF381" s="161"/>
      <c r="CG381" s="161"/>
      <c r="CH381" s="161"/>
      <c r="CI381" s="161"/>
      <c r="CJ381" s="161"/>
      <c r="CK381" s="161"/>
      <c r="CL381" s="161"/>
      <c r="CM381" s="161"/>
      <c r="CN381" s="161"/>
      <c r="CO381" s="161"/>
      <c r="CP381" s="161"/>
      <c r="CQ381" s="161"/>
      <c r="CR381" s="161"/>
      <c r="CS381" s="161"/>
      <c r="CT381" s="161"/>
      <c r="CU381" s="161"/>
      <c r="CV381" s="161"/>
      <c r="CW381" s="161"/>
      <c r="CX381" s="161"/>
      <c r="CY381" s="161"/>
      <c r="CZ381" s="161"/>
      <c r="DA381" s="161"/>
      <c r="DB381" s="161"/>
      <c r="DC381" s="161"/>
      <c r="DD381" s="161"/>
    </row>
    <row r="382" spans="1:108">
      <c r="A382" s="161"/>
      <c r="B382" s="161"/>
      <c r="C382" s="161"/>
      <c r="D382" s="161"/>
      <c r="E382" s="161"/>
      <c r="F382" s="161"/>
      <c r="G382" s="161"/>
      <c r="H382" s="161"/>
      <c r="I382" s="161"/>
      <c r="J382" s="161"/>
      <c r="K382" s="161"/>
      <c r="L382" s="161"/>
      <c r="M382" s="161"/>
      <c r="N382" s="161"/>
      <c r="O382" s="161"/>
      <c r="P382" s="161"/>
      <c r="Q382" s="161"/>
      <c r="R382" s="161"/>
      <c r="S382" s="161"/>
      <c r="T382" s="161"/>
      <c r="U382" s="161"/>
      <c r="V382" s="161"/>
      <c r="W382" s="161"/>
      <c r="X382" s="161"/>
      <c r="Y382" s="161"/>
      <c r="Z382" s="161"/>
      <c r="AA382" s="161"/>
      <c r="AB382" s="161"/>
      <c r="AC382" s="161"/>
      <c r="AD382" s="161"/>
      <c r="AE382" s="161"/>
      <c r="AF382" s="161"/>
      <c r="AG382" s="161"/>
      <c r="AH382" s="161"/>
      <c r="AI382" s="161"/>
      <c r="AJ382" s="161"/>
      <c r="AK382" s="161"/>
      <c r="AL382" s="161"/>
      <c r="AM382" s="161"/>
      <c r="AN382" s="161"/>
      <c r="AO382" s="161"/>
      <c r="AP382" s="161"/>
      <c r="AQ382" s="161"/>
      <c r="AR382" s="161"/>
      <c r="AS382" s="161"/>
      <c r="AT382" s="161"/>
      <c r="AU382" s="161"/>
      <c r="AV382" s="161"/>
      <c r="AW382" s="161"/>
      <c r="AX382" s="161"/>
      <c r="AY382" s="161"/>
      <c r="AZ382" s="161"/>
      <c r="BA382" s="161"/>
      <c r="BB382" s="161"/>
      <c r="BC382" s="161"/>
      <c r="BD382" s="161"/>
      <c r="BE382" s="161"/>
      <c r="BF382" s="161"/>
      <c r="BG382" s="161"/>
      <c r="BH382" s="161"/>
      <c r="BI382" s="161"/>
      <c r="BJ382" s="161"/>
      <c r="BK382" s="161"/>
      <c r="BL382" s="161"/>
      <c r="BM382" s="161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61"/>
      <c r="CL382" s="161"/>
      <c r="CM382" s="161"/>
      <c r="CN382" s="161"/>
      <c r="CO382" s="161"/>
      <c r="CP382" s="161"/>
      <c r="CQ382" s="161"/>
      <c r="CR382" s="161"/>
      <c r="CS382" s="161"/>
      <c r="CT382" s="161"/>
      <c r="CU382" s="161"/>
      <c r="CV382" s="161"/>
      <c r="CW382" s="161"/>
      <c r="CX382" s="161"/>
      <c r="CY382" s="161"/>
      <c r="CZ382" s="161"/>
      <c r="DA382" s="161"/>
      <c r="DB382" s="161"/>
      <c r="DC382" s="161"/>
      <c r="DD382" s="161"/>
    </row>
    <row r="383" spans="1:108">
      <c r="A383" s="161"/>
      <c r="B383" s="161"/>
      <c r="C383" s="161"/>
      <c r="D383" s="161"/>
      <c r="E383" s="161"/>
      <c r="F383" s="161"/>
      <c r="G383" s="161"/>
      <c r="H383" s="161"/>
      <c r="I383" s="161"/>
      <c r="J383" s="161"/>
      <c r="K383" s="161"/>
      <c r="L383" s="161"/>
      <c r="M383" s="161"/>
      <c r="N383" s="161"/>
      <c r="O383" s="161"/>
      <c r="P383" s="161"/>
      <c r="Q383" s="161"/>
      <c r="R383" s="161"/>
      <c r="S383" s="161"/>
      <c r="T383" s="161"/>
      <c r="U383" s="161"/>
      <c r="V383" s="161"/>
      <c r="W383" s="161"/>
      <c r="X383" s="161"/>
      <c r="Y383" s="161"/>
      <c r="Z383" s="161"/>
      <c r="AA383" s="161"/>
      <c r="AB383" s="161"/>
      <c r="AC383" s="161"/>
      <c r="AD383" s="161"/>
      <c r="AE383" s="161"/>
      <c r="AF383" s="161"/>
      <c r="AG383" s="161"/>
      <c r="AH383" s="161"/>
      <c r="AI383" s="161"/>
      <c r="AJ383" s="161"/>
      <c r="AK383" s="161"/>
      <c r="AL383" s="161"/>
      <c r="AM383" s="161"/>
      <c r="AN383" s="161"/>
      <c r="AO383" s="161"/>
      <c r="AP383" s="161"/>
      <c r="AQ383" s="161"/>
      <c r="AR383" s="161"/>
      <c r="AS383" s="161"/>
      <c r="AT383" s="161"/>
      <c r="AU383" s="161"/>
      <c r="AV383" s="161"/>
      <c r="AW383" s="161"/>
      <c r="AX383" s="161"/>
      <c r="AY383" s="161"/>
      <c r="AZ383" s="161"/>
      <c r="BA383" s="161"/>
      <c r="BB383" s="161"/>
      <c r="BC383" s="161"/>
      <c r="BD383" s="161"/>
      <c r="BE383" s="161"/>
      <c r="BF383" s="161"/>
      <c r="BG383" s="161"/>
      <c r="BH383" s="161"/>
      <c r="BI383" s="161"/>
      <c r="BJ383" s="161"/>
      <c r="BK383" s="161"/>
      <c r="BL383" s="161"/>
      <c r="BM383" s="161"/>
      <c r="BN383" s="161"/>
      <c r="BO383" s="161"/>
      <c r="BP383" s="161"/>
      <c r="BQ383" s="161"/>
      <c r="BR383" s="161"/>
      <c r="BS383" s="161"/>
      <c r="BT383" s="161"/>
      <c r="BU383" s="161"/>
      <c r="BV383" s="161"/>
      <c r="BW383" s="161"/>
      <c r="BX383" s="161"/>
      <c r="BY383" s="161"/>
      <c r="BZ383" s="161"/>
      <c r="CA383" s="161"/>
      <c r="CB383" s="161"/>
      <c r="CC383" s="161"/>
      <c r="CD383" s="161"/>
      <c r="CE383" s="161"/>
      <c r="CF383" s="161"/>
      <c r="CG383" s="161"/>
      <c r="CH383" s="161"/>
      <c r="CI383" s="161"/>
      <c r="CJ383" s="161"/>
      <c r="CK383" s="161"/>
      <c r="CL383" s="161"/>
      <c r="CM383" s="161"/>
      <c r="CN383" s="161"/>
      <c r="CO383" s="161"/>
      <c r="CP383" s="161"/>
      <c r="CQ383" s="161"/>
      <c r="CR383" s="161"/>
      <c r="CS383" s="161"/>
      <c r="CT383" s="161"/>
      <c r="CU383" s="161"/>
      <c r="CV383" s="161"/>
      <c r="CW383" s="161"/>
      <c r="CX383" s="161"/>
      <c r="CY383" s="161"/>
      <c r="CZ383" s="161"/>
      <c r="DA383" s="161"/>
      <c r="DB383" s="161"/>
      <c r="DC383" s="161"/>
      <c r="DD383" s="161"/>
    </row>
    <row r="384" spans="1:108">
      <c r="A384" s="161"/>
      <c r="B384" s="161"/>
      <c r="C384" s="161"/>
      <c r="D384" s="161"/>
      <c r="E384" s="161"/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A384" s="161"/>
      <c r="BB384" s="161"/>
      <c r="BC384" s="161"/>
      <c r="BD384" s="161"/>
      <c r="BE384" s="161"/>
      <c r="BF384" s="161"/>
      <c r="BG384" s="161"/>
      <c r="BH384" s="161"/>
      <c r="BI384" s="161"/>
      <c r="BJ384" s="161"/>
      <c r="BK384" s="161"/>
      <c r="BL384" s="161"/>
      <c r="BM384" s="161"/>
      <c r="BN384" s="161"/>
      <c r="BO384" s="161"/>
      <c r="BP384" s="161"/>
      <c r="BQ384" s="161"/>
      <c r="BR384" s="161"/>
      <c r="BS384" s="161"/>
      <c r="BT384" s="161"/>
      <c r="BU384" s="161"/>
      <c r="BV384" s="161"/>
      <c r="BW384" s="161"/>
      <c r="BX384" s="161"/>
      <c r="BY384" s="161"/>
      <c r="BZ384" s="161"/>
      <c r="CA384" s="161"/>
      <c r="CB384" s="161"/>
      <c r="CC384" s="161"/>
      <c r="CD384" s="161"/>
      <c r="CE384" s="161"/>
      <c r="CF384" s="161"/>
      <c r="CG384" s="161"/>
      <c r="CH384" s="161"/>
      <c r="CI384" s="161"/>
      <c r="CJ384" s="161"/>
      <c r="CK384" s="161"/>
      <c r="CL384" s="161"/>
      <c r="CM384" s="161"/>
      <c r="CN384" s="161"/>
      <c r="CO384" s="161"/>
      <c r="CP384" s="161"/>
      <c r="CQ384" s="161"/>
      <c r="CR384" s="161"/>
      <c r="CS384" s="161"/>
      <c r="CT384" s="161"/>
      <c r="CU384" s="161"/>
      <c r="CV384" s="161"/>
      <c r="CW384" s="161"/>
      <c r="CX384" s="161"/>
      <c r="CY384" s="161"/>
      <c r="CZ384" s="161"/>
      <c r="DA384" s="161"/>
      <c r="DB384" s="161"/>
      <c r="DC384" s="161"/>
      <c r="DD384" s="161"/>
    </row>
    <row r="385" spans="1:108">
      <c r="A385" s="161"/>
      <c r="B385" s="161"/>
      <c r="C385" s="161"/>
      <c r="D385" s="161"/>
      <c r="E385" s="161"/>
      <c r="F385" s="161"/>
      <c r="G385" s="161"/>
      <c r="H385" s="161"/>
      <c r="I385" s="161"/>
      <c r="J385" s="161"/>
      <c r="K385" s="161"/>
      <c r="L385" s="161"/>
      <c r="M385" s="161"/>
      <c r="N385" s="161"/>
      <c r="O385" s="161"/>
      <c r="P385" s="161"/>
      <c r="Q385" s="161"/>
      <c r="R385" s="161"/>
      <c r="S385" s="161"/>
      <c r="T385" s="161"/>
      <c r="U385" s="161"/>
      <c r="V385" s="161"/>
      <c r="W385" s="161"/>
      <c r="X385" s="161"/>
      <c r="Y385" s="161"/>
      <c r="Z385" s="161"/>
      <c r="AA385" s="161"/>
      <c r="AB385" s="161"/>
      <c r="AC385" s="161"/>
      <c r="AD385" s="161"/>
      <c r="AE385" s="161"/>
      <c r="AF385" s="161"/>
      <c r="AG385" s="161"/>
      <c r="AH385" s="161"/>
      <c r="AI385" s="161"/>
      <c r="AJ385" s="161"/>
      <c r="AK385" s="161"/>
      <c r="AL385" s="161"/>
      <c r="AM385" s="161"/>
      <c r="AN385" s="161"/>
      <c r="AO385" s="161"/>
      <c r="AP385" s="161"/>
      <c r="AQ385" s="161"/>
      <c r="AR385" s="161"/>
      <c r="AS385" s="161"/>
      <c r="AT385" s="161"/>
      <c r="AU385" s="161"/>
      <c r="AV385" s="161"/>
      <c r="AW385" s="161"/>
      <c r="AX385" s="161"/>
      <c r="AY385" s="161"/>
      <c r="AZ385" s="161"/>
      <c r="BA385" s="161"/>
      <c r="BB385" s="161"/>
      <c r="BC385" s="161"/>
      <c r="BD385" s="161"/>
      <c r="BE385" s="161"/>
      <c r="BF385" s="161"/>
      <c r="BG385" s="161"/>
      <c r="BH385" s="161"/>
      <c r="BI385" s="161"/>
      <c r="BJ385" s="161"/>
      <c r="BK385" s="161"/>
      <c r="BL385" s="161"/>
      <c r="BM385" s="161"/>
      <c r="BN385" s="161"/>
      <c r="BO385" s="161"/>
      <c r="BP385" s="161"/>
      <c r="BQ385" s="161"/>
      <c r="BR385" s="161"/>
      <c r="BS385" s="161"/>
      <c r="BT385" s="161"/>
      <c r="BU385" s="161"/>
      <c r="BV385" s="161"/>
      <c r="BW385" s="161"/>
      <c r="BX385" s="161"/>
      <c r="BY385" s="161"/>
      <c r="BZ385" s="161"/>
      <c r="CA385" s="161"/>
      <c r="CB385" s="161"/>
      <c r="CC385" s="161"/>
      <c r="CD385" s="161"/>
      <c r="CE385" s="161"/>
      <c r="CF385" s="161"/>
      <c r="CG385" s="161"/>
      <c r="CH385" s="161"/>
      <c r="CI385" s="161"/>
      <c r="CJ385" s="161"/>
      <c r="CK385" s="161"/>
      <c r="CL385" s="161"/>
      <c r="CM385" s="161"/>
      <c r="CN385" s="161"/>
      <c r="CO385" s="161"/>
      <c r="CP385" s="161"/>
      <c r="CQ385" s="161"/>
      <c r="CR385" s="161"/>
      <c r="CS385" s="161"/>
      <c r="CT385" s="161"/>
      <c r="CU385" s="161"/>
      <c r="CV385" s="161"/>
      <c r="CW385" s="161"/>
      <c r="CX385" s="161"/>
      <c r="CY385" s="161"/>
      <c r="CZ385" s="161"/>
      <c r="DA385" s="161"/>
      <c r="DB385" s="161"/>
      <c r="DC385" s="161"/>
      <c r="DD385" s="161"/>
    </row>
    <row r="386" spans="1:108">
      <c r="A386" s="161"/>
      <c r="B386" s="161"/>
      <c r="C386" s="161"/>
      <c r="D386" s="161"/>
      <c r="E386" s="161"/>
      <c r="F386" s="161"/>
      <c r="G386" s="161"/>
      <c r="H386" s="161"/>
      <c r="I386" s="161"/>
      <c r="J386" s="161"/>
      <c r="K386" s="161"/>
      <c r="L386" s="161"/>
      <c r="M386" s="161"/>
      <c r="N386" s="161"/>
      <c r="O386" s="161"/>
      <c r="P386" s="161"/>
      <c r="Q386" s="161"/>
      <c r="R386" s="161"/>
      <c r="S386" s="161"/>
      <c r="T386" s="161"/>
      <c r="U386" s="161"/>
      <c r="V386" s="161"/>
      <c r="W386" s="161"/>
      <c r="X386" s="161"/>
      <c r="Y386" s="161"/>
      <c r="Z386" s="161"/>
      <c r="AA386" s="161"/>
      <c r="AB386" s="161"/>
      <c r="AC386" s="161"/>
      <c r="AD386" s="161"/>
      <c r="AE386" s="161"/>
      <c r="AF386" s="161"/>
      <c r="AG386" s="161"/>
      <c r="AH386" s="161"/>
      <c r="AI386" s="161"/>
      <c r="AJ386" s="161"/>
      <c r="AK386" s="161"/>
      <c r="AL386" s="161"/>
      <c r="AM386" s="161"/>
      <c r="AN386" s="161"/>
      <c r="AO386" s="161"/>
      <c r="AP386" s="161"/>
      <c r="AQ386" s="161"/>
      <c r="AR386" s="161"/>
      <c r="AS386" s="161"/>
      <c r="AT386" s="161"/>
      <c r="AU386" s="161"/>
      <c r="AV386" s="161"/>
      <c r="AW386" s="161"/>
      <c r="AX386" s="161"/>
      <c r="AY386" s="161"/>
      <c r="AZ386" s="161"/>
      <c r="BA386" s="161"/>
      <c r="BB386" s="161"/>
      <c r="BC386" s="161"/>
      <c r="BD386" s="161"/>
      <c r="BE386" s="161"/>
      <c r="BF386" s="161"/>
      <c r="BG386" s="161"/>
      <c r="BH386" s="161"/>
      <c r="BI386" s="161"/>
      <c r="BJ386" s="161"/>
      <c r="BK386" s="161"/>
      <c r="BL386" s="161"/>
      <c r="BM386" s="161"/>
      <c r="BN386" s="161"/>
      <c r="BO386" s="161"/>
      <c r="BP386" s="161"/>
      <c r="BQ386" s="161"/>
      <c r="BR386" s="161"/>
      <c r="BS386" s="161"/>
      <c r="BT386" s="161"/>
      <c r="BU386" s="161"/>
      <c r="BV386" s="161"/>
      <c r="BW386" s="161"/>
      <c r="BX386" s="161"/>
      <c r="BY386" s="161"/>
      <c r="BZ386" s="161"/>
      <c r="CA386" s="161"/>
      <c r="CB386" s="161"/>
      <c r="CC386" s="161"/>
      <c r="CD386" s="161"/>
      <c r="CE386" s="161"/>
      <c r="CF386" s="161"/>
      <c r="CG386" s="161"/>
      <c r="CH386" s="161"/>
      <c r="CI386" s="161"/>
      <c r="CJ386" s="161"/>
      <c r="CK386" s="161"/>
      <c r="CL386" s="161"/>
      <c r="CM386" s="161"/>
      <c r="CN386" s="161"/>
      <c r="CO386" s="161"/>
      <c r="CP386" s="161"/>
      <c r="CQ386" s="161"/>
      <c r="CR386" s="161"/>
      <c r="CS386" s="161"/>
      <c r="CT386" s="161"/>
      <c r="CU386" s="161"/>
      <c r="CV386" s="161"/>
      <c r="CW386" s="161"/>
      <c r="CX386" s="161"/>
      <c r="CY386" s="161"/>
      <c r="CZ386" s="161"/>
      <c r="DA386" s="161"/>
      <c r="DB386" s="161"/>
      <c r="DC386" s="161"/>
      <c r="DD386" s="161"/>
    </row>
    <row r="387" spans="1:108">
      <c r="A387" s="161"/>
      <c r="B387" s="161"/>
      <c r="C387" s="161"/>
      <c r="D387" s="161"/>
      <c r="E387" s="161"/>
      <c r="F387" s="161"/>
      <c r="G387" s="161"/>
      <c r="H387" s="161"/>
      <c r="I387" s="161"/>
      <c r="J387" s="161"/>
      <c r="K387" s="161"/>
      <c r="L387" s="161"/>
      <c r="M387" s="161"/>
      <c r="N387" s="161"/>
      <c r="O387" s="161"/>
      <c r="P387" s="161"/>
      <c r="Q387" s="161"/>
      <c r="R387" s="161"/>
      <c r="S387" s="161"/>
      <c r="T387" s="161"/>
      <c r="U387" s="161"/>
      <c r="V387" s="161"/>
      <c r="W387" s="161"/>
      <c r="X387" s="161"/>
      <c r="Y387" s="161"/>
      <c r="Z387" s="161"/>
      <c r="AA387" s="161"/>
      <c r="AB387" s="161"/>
      <c r="AC387" s="161"/>
      <c r="AD387" s="161"/>
      <c r="AE387" s="161"/>
      <c r="AF387" s="161"/>
      <c r="AG387" s="161"/>
      <c r="AH387" s="161"/>
      <c r="AI387" s="161"/>
      <c r="AJ387" s="161"/>
      <c r="AK387" s="161"/>
      <c r="AL387" s="161"/>
      <c r="AM387" s="161"/>
      <c r="AN387" s="161"/>
      <c r="AO387" s="161"/>
      <c r="AP387" s="161"/>
      <c r="AQ387" s="161"/>
      <c r="AR387" s="161"/>
      <c r="AS387" s="161"/>
      <c r="AT387" s="161"/>
      <c r="AU387" s="161"/>
      <c r="AV387" s="161"/>
      <c r="AW387" s="161"/>
      <c r="AX387" s="161"/>
      <c r="AY387" s="161"/>
      <c r="AZ387" s="161"/>
      <c r="BA387" s="161"/>
      <c r="BB387" s="161"/>
      <c r="BC387" s="161"/>
      <c r="BD387" s="161"/>
      <c r="BE387" s="161"/>
      <c r="BF387" s="161"/>
      <c r="BG387" s="161"/>
      <c r="BH387" s="161"/>
      <c r="BI387" s="161"/>
      <c r="BJ387" s="161"/>
      <c r="BK387" s="161"/>
      <c r="BL387" s="161"/>
      <c r="BM387" s="161"/>
      <c r="BN387" s="161"/>
      <c r="BO387" s="161"/>
      <c r="BP387" s="161"/>
      <c r="BQ387" s="161"/>
      <c r="BR387" s="161"/>
      <c r="BS387" s="161"/>
      <c r="BT387" s="161"/>
      <c r="BU387" s="161"/>
      <c r="BV387" s="161"/>
      <c r="BW387" s="161"/>
      <c r="BX387" s="161"/>
      <c r="BY387" s="161"/>
      <c r="BZ387" s="161"/>
      <c r="CA387" s="161"/>
      <c r="CB387" s="161"/>
      <c r="CC387" s="161"/>
      <c r="CD387" s="161"/>
      <c r="CE387" s="161"/>
      <c r="CF387" s="161"/>
      <c r="CG387" s="161"/>
      <c r="CH387" s="161"/>
      <c r="CI387" s="161"/>
      <c r="CJ387" s="161"/>
      <c r="CK387" s="161"/>
      <c r="CL387" s="161"/>
      <c r="CM387" s="161"/>
      <c r="CN387" s="161"/>
      <c r="CO387" s="161"/>
      <c r="CP387" s="161"/>
      <c r="CQ387" s="161"/>
      <c r="CR387" s="161"/>
      <c r="CS387" s="161"/>
      <c r="CT387" s="161"/>
      <c r="CU387" s="161"/>
      <c r="CV387" s="161"/>
      <c r="CW387" s="161"/>
      <c r="CX387" s="161"/>
      <c r="CY387" s="161"/>
      <c r="CZ387" s="161"/>
      <c r="DA387" s="161"/>
      <c r="DB387" s="161"/>
      <c r="DC387" s="161"/>
      <c r="DD387" s="161"/>
    </row>
    <row r="388" spans="1:108">
      <c r="A388" s="161"/>
      <c r="B388" s="161"/>
      <c r="C388" s="161"/>
      <c r="D388" s="161"/>
      <c r="E388" s="161"/>
      <c r="F388" s="161"/>
      <c r="G388" s="161"/>
      <c r="H388" s="161"/>
      <c r="I388" s="161"/>
      <c r="J388" s="161"/>
      <c r="K388" s="161"/>
      <c r="L388" s="161"/>
      <c r="M388" s="161"/>
      <c r="N388" s="161"/>
      <c r="O388" s="161"/>
      <c r="P388" s="161"/>
      <c r="Q388" s="161"/>
      <c r="R388" s="161"/>
      <c r="S388" s="161"/>
      <c r="T388" s="161"/>
      <c r="U388" s="161"/>
      <c r="V388" s="161"/>
      <c r="W388" s="161"/>
      <c r="X388" s="161"/>
      <c r="Y388" s="161"/>
      <c r="Z388" s="161"/>
      <c r="AA388" s="161"/>
      <c r="AB388" s="161"/>
      <c r="AC388" s="161"/>
      <c r="AD388" s="161"/>
      <c r="AE388" s="161"/>
      <c r="AF388" s="161"/>
      <c r="AG388" s="161"/>
      <c r="AH388" s="161"/>
      <c r="AI388" s="161"/>
      <c r="AJ388" s="161"/>
      <c r="AK388" s="161"/>
      <c r="AL388" s="161"/>
      <c r="AM388" s="161"/>
      <c r="AN388" s="161"/>
      <c r="AO388" s="161"/>
      <c r="AP388" s="161"/>
      <c r="AQ388" s="161"/>
      <c r="AR388" s="161"/>
      <c r="AS388" s="161"/>
      <c r="AT388" s="161"/>
      <c r="AU388" s="161"/>
      <c r="AV388" s="161"/>
      <c r="AW388" s="161"/>
      <c r="AX388" s="161"/>
      <c r="AY388" s="161"/>
      <c r="AZ388" s="161"/>
      <c r="BA388" s="161"/>
      <c r="BB388" s="161"/>
      <c r="BC388" s="161"/>
      <c r="BD388" s="161"/>
      <c r="BE388" s="161"/>
      <c r="BF388" s="161"/>
      <c r="BG388" s="161"/>
      <c r="BH388" s="161"/>
      <c r="BI388" s="161"/>
      <c r="BJ388" s="161"/>
      <c r="BK388" s="161"/>
      <c r="BL388" s="161"/>
      <c r="BM388" s="161"/>
      <c r="BN388" s="161"/>
      <c r="BO388" s="161"/>
      <c r="BP388" s="161"/>
      <c r="BQ388" s="161"/>
      <c r="BR388" s="161"/>
      <c r="BS388" s="161"/>
      <c r="BT388" s="161"/>
      <c r="BU388" s="161"/>
      <c r="BV388" s="161"/>
      <c r="BW388" s="161"/>
      <c r="BX388" s="161"/>
      <c r="BY388" s="161"/>
      <c r="BZ388" s="161"/>
      <c r="CA388" s="161"/>
      <c r="CB388" s="161"/>
      <c r="CC388" s="161"/>
      <c r="CD388" s="161"/>
      <c r="CE388" s="161"/>
      <c r="CF388" s="161"/>
      <c r="CG388" s="161"/>
      <c r="CH388" s="161"/>
      <c r="CI388" s="161"/>
      <c r="CJ388" s="161"/>
      <c r="CK388" s="161"/>
      <c r="CL388" s="161"/>
      <c r="CM388" s="161"/>
      <c r="CN388" s="161"/>
      <c r="CO388" s="161"/>
      <c r="CP388" s="161"/>
      <c r="CQ388" s="161"/>
      <c r="CR388" s="161"/>
      <c r="CS388" s="161"/>
      <c r="CT388" s="161"/>
      <c r="CU388" s="161"/>
      <c r="CV388" s="161"/>
      <c r="CW388" s="161"/>
      <c r="CX388" s="161"/>
      <c r="CY388" s="161"/>
      <c r="CZ388" s="161"/>
      <c r="DA388" s="161"/>
      <c r="DB388" s="161"/>
      <c r="DC388" s="161"/>
      <c r="DD388" s="161"/>
    </row>
    <row r="389" spans="1:108">
      <c r="A389" s="161"/>
      <c r="B389" s="161"/>
      <c r="C389" s="161"/>
      <c r="D389" s="161"/>
      <c r="E389" s="161"/>
      <c r="F389" s="161"/>
      <c r="G389" s="161"/>
      <c r="H389" s="161"/>
      <c r="I389" s="161"/>
      <c r="J389" s="161"/>
      <c r="K389" s="161"/>
      <c r="L389" s="161"/>
      <c r="M389" s="161"/>
      <c r="N389" s="161"/>
      <c r="O389" s="161"/>
      <c r="P389" s="161"/>
      <c r="Q389" s="161"/>
      <c r="R389" s="161"/>
      <c r="S389" s="161"/>
      <c r="T389" s="161"/>
      <c r="U389" s="161"/>
      <c r="V389" s="161"/>
      <c r="W389" s="161"/>
      <c r="X389" s="161"/>
      <c r="Y389" s="161"/>
      <c r="Z389" s="161"/>
      <c r="AA389" s="161"/>
      <c r="AB389" s="161"/>
      <c r="AC389" s="161"/>
      <c r="AD389" s="161"/>
      <c r="AE389" s="161"/>
      <c r="AF389" s="161"/>
      <c r="AG389" s="161"/>
      <c r="AH389" s="161"/>
      <c r="AI389" s="161"/>
      <c r="AJ389" s="161"/>
      <c r="AK389" s="161"/>
      <c r="AL389" s="161"/>
      <c r="AM389" s="161"/>
      <c r="AN389" s="161"/>
      <c r="AO389" s="161"/>
      <c r="AP389" s="161"/>
      <c r="AQ389" s="161"/>
      <c r="AR389" s="161"/>
      <c r="AS389" s="161"/>
      <c r="AT389" s="161"/>
      <c r="AU389" s="161"/>
      <c r="AV389" s="161"/>
      <c r="AW389" s="161"/>
      <c r="AX389" s="161"/>
      <c r="AY389" s="161"/>
      <c r="AZ389" s="161"/>
      <c r="BA389" s="161"/>
      <c r="BB389" s="161"/>
      <c r="BC389" s="161"/>
      <c r="BD389" s="161"/>
      <c r="BE389" s="161"/>
      <c r="BF389" s="161"/>
      <c r="BG389" s="161"/>
      <c r="BH389" s="161"/>
      <c r="BI389" s="161"/>
      <c r="BJ389" s="161"/>
      <c r="BK389" s="161"/>
      <c r="BL389" s="161"/>
      <c r="BM389" s="161"/>
      <c r="BN389" s="161"/>
      <c r="BO389" s="161"/>
      <c r="BP389" s="161"/>
      <c r="BQ389" s="161"/>
      <c r="BR389" s="161"/>
      <c r="BS389" s="161"/>
      <c r="BT389" s="161"/>
      <c r="BU389" s="161"/>
      <c r="BV389" s="161"/>
      <c r="BW389" s="161"/>
      <c r="BX389" s="161"/>
      <c r="BY389" s="161"/>
      <c r="BZ389" s="161"/>
      <c r="CA389" s="161"/>
      <c r="CB389" s="161"/>
      <c r="CC389" s="161"/>
      <c r="CD389" s="161"/>
      <c r="CE389" s="161"/>
      <c r="CF389" s="161"/>
      <c r="CG389" s="161"/>
      <c r="CH389" s="161"/>
      <c r="CI389" s="161"/>
      <c r="CJ389" s="161"/>
      <c r="CK389" s="161"/>
      <c r="CL389" s="161"/>
      <c r="CM389" s="161"/>
      <c r="CN389" s="161"/>
      <c r="CO389" s="161"/>
      <c r="CP389" s="161"/>
      <c r="CQ389" s="161"/>
      <c r="CR389" s="161"/>
      <c r="CS389" s="161"/>
      <c r="CT389" s="161"/>
      <c r="CU389" s="161"/>
      <c r="CV389" s="161"/>
      <c r="CW389" s="161"/>
      <c r="CX389" s="161"/>
      <c r="CY389" s="161"/>
      <c r="CZ389" s="161"/>
      <c r="DA389" s="161"/>
      <c r="DB389" s="161"/>
      <c r="DC389" s="161"/>
      <c r="DD389" s="161"/>
    </row>
    <row r="390" spans="1:108">
      <c r="A390" s="161"/>
      <c r="B390" s="161"/>
      <c r="C390" s="161"/>
      <c r="D390" s="161"/>
      <c r="E390" s="161"/>
      <c r="F390" s="161"/>
      <c r="G390" s="161"/>
      <c r="H390" s="161"/>
      <c r="I390" s="161"/>
      <c r="J390" s="161"/>
      <c r="K390" s="161"/>
      <c r="L390" s="161"/>
      <c r="M390" s="161"/>
      <c r="N390" s="161"/>
      <c r="O390" s="161"/>
      <c r="P390" s="161"/>
      <c r="Q390" s="161"/>
      <c r="R390" s="161"/>
      <c r="S390" s="161"/>
      <c r="T390" s="161"/>
      <c r="U390" s="161"/>
      <c r="V390" s="161"/>
      <c r="W390" s="161"/>
      <c r="X390" s="161"/>
      <c r="Y390" s="161"/>
      <c r="Z390" s="161"/>
      <c r="AA390" s="161"/>
      <c r="AB390" s="161"/>
      <c r="AC390" s="161"/>
      <c r="AD390" s="161"/>
      <c r="AE390" s="161"/>
      <c r="AF390" s="161"/>
      <c r="AG390" s="161"/>
      <c r="AH390" s="161"/>
      <c r="AI390" s="161"/>
      <c r="AJ390" s="161"/>
      <c r="AK390" s="161"/>
      <c r="AL390" s="161"/>
      <c r="AM390" s="161"/>
      <c r="AN390" s="161"/>
      <c r="AO390" s="161"/>
      <c r="AP390" s="161"/>
      <c r="AQ390" s="161"/>
      <c r="AR390" s="161"/>
      <c r="AS390" s="161"/>
      <c r="AT390" s="161"/>
      <c r="AU390" s="161"/>
      <c r="AV390" s="161"/>
      <c r="AW390" s="161"/>
      <c r="AX390" s="161"/>
      <c r="AY390" s="161"/>
      <c r="AZ390" s="161"/>
      <c r="BA390" s="161"/>
      <c r="BB390" s="161"/>
      <c r="BC390" s="161"/>
      <c r="BD390" s="161"/>
      <c r="BE390" s="161"/>
      <c r="BF390" s="161"/>
      <c r="BG390" s="161"/>
      <c r="BH390" s="161"/>
      <c r="BI390" s="161"/>
      <c r="BJ390" s="161"/>
      <c r="BK390" s="161"/>
      <c r="BL390" s="161"/>
      <c r="BM390" s="161"/>
      <c r="BN390" s="161"/>
      <c r="BO390" s="161"/>
      <c r="BP390" s="161"/>
      <c r="BQ390" s="161"/>
      <c r="BR390" s="161"/>
      <c r="BS390" s="161"/>
      <c r="BT390" s="161"/>
      <c r="BU390" s="161"/>
      <c r="BV390" s="161"/>
      <c r="BW390" s="161"/>
      <c r="BX390" s="161"/>
      <c r="BY390" s="161"/>
      <c r="BZ390" s="161"/>
      <c r="CA390" s="161"/>
      <c r="CB390" s="161"/>
      <c r="CC390" s="161"/>
      <c r="CD390" s="161"/>
      <c r="CE390" s="161"/>
      <c r="CF390" s="161"/>
      <c r="CG390" s="161"/>
      <c r="CH390" s="161"/>
      <c r="CI390" s="161"/>
      <c r="CJ390" s="161"/>
      <c r="CK390" s="161"/>
      <c r="CL390" s="161"/>
      <c r="CM390" s="161"/>
      <c r="CN390" s="161"/>
      <c r="CO390" s="161"/>
      <c r="CP390" s="161"/>
      <c r="CQ390" s="161"/>
      <c r="CR390" s="161"/>
      <c r="CS390" s="161"/>
      <c r="CT390" s="161"/>
      <c r="CU390" s="161"/>
      <c r="CV390" s="161"/>
      <c r="CW390" s="161"/>
      <c r="CX390" s="161"/>
      <c r="CY390" s="161"/>
      <c r="CZ390" s="161"/>
      <c r="DA390" s="161"/>
      <c r="DB390" s="161"/>
      <c r="DC390" s="161"/>
      <c r="DD390" s="161"/>
    </row>
    <row r="391" spans="1:108">
      <c r="A391" s="161"/>
      <c r="B391" s="161"/>
      <c r="C391" s="161"/>
      <c r="D391" s="161"/>
      <c r="E391" s="161"/>
      <c r="F391" s="161"/>
      <c r="G391" s="161"/>
      <c r="H391" s="161"/>
      <c r="I391" s="161"/>
      <c r="J391" s="161"/>
      <c r="K391" s="161"/>
      <c r="L391" s="161"/>
      <c r="M391" s="161"/>
      <c r="N391" s="161"/>
      <c r="O391" s="161"/>
      <c r="P391" s="161"/>
      <c r="Q391" s="161"/>
      <c r="R391" s="161"/>
      <c r="S391" s="161"/>
      <c r="T391" s="161"/>
      <c r="U391" s="161"/>
      <c r="V391" s="161"/>
      <c r="W391" s="161"/>
      <c r="X391" s="161"/>
      <c r="Y391" s="161"/>
      <c r="Z391" s="161"/>
      <c r="AA391" s="161"/>
      <c r="AB391" s="161"/>
      <c r="AC391" s="161"/>
      <c r="AD391" s="161"/>
      <c r="AE391" s="161"/>
      <c r="AF391" s="161"/>
      <c r="AG391" s="161"/>
      <c r="AH391" s="161"/>
      <c r="AI391" s="161"/>
      <c r="AJ391" s="161"/>
      <c r="AK391" s="161"/>
      <c r="AL391" s="161"/>
      <c r="AM391" s="161"/>
      <c r="AN391" s="161"/>
      <c r="AO391" s="161"/>
      <c r="AP391" s="161"/>
      <c r="AQ391" s="161"/>
      <c r="AR391" s="161"/>
      <c r="AS391" s="161"/>
      <c r="AT391" s="161"/>
      <c r="AU391" s="161"/>
      <c r="AV391" s="161"/>
      <c r="AW391" s="161"/>
      <c r="AX391" s="161"/>
      <c r="AY391" s="161"/>
      <c r="AZ391" s="161"/>
      <c r="BA391" s="161"/>
      <c r="BB391" s="161"/>
      <c r="BC391" s="161"/>
      <c r="BD391" s="161"/>
      <c r="BE391" s="161"/>
      <c r="BF391" s="161"/>
      <c r="BG391" s="161"/>
      <c r="BH391" s="161"/>
      <c r="BI391" s="161"/>
      <c r="BJ391" s="161"/>
      <c r="BK391" s="161"/>
      <c r="BL391" s="161"/>
      <c r="BM391" s="161"/>
      <c r="BN391" s="161"/>
      <c r="BO391" s="161"/>
      <c r="BP391" s="161"/>
      <c r="BQ391" s="161"/>
      <c r="BR391" s="161"/>
      <c r="BS391" s="161"/>
      <c r="BT391" s="161"/>
      <c r="BU391" s="161"/>
      <c r="BV391" s="161"/>
      <c r="BW391" s="161"/>
      <c r="BX391" s="161"/>
      <c r="BY391" s="161"/>
      <c r="BZ391" s="161"/>
      <c r="CA391" s="161"/>
      <c r="CB391" s="161"/>
      <c r="CC391" s="161"/>
      <c r="CD391" s="161"/>
      <c r="CE391" s="161"/>
      <c r="CF391" s="161"/>
      <c r="CG391" s="161"/>
      <c r="CH391" s="161"/>
      <c r="CI391" s="161"/>
      <c r="CJ391" s="161"/>
      <c r="CK391" s="161"/>
      <c r="CL391" s="161"/>
      <c r="CM391" s="161"/>
      <c r="CN391" s="161"/>
      <c r="CO391" s="161"/>
      <c r="CP391" s="161"/>
      <c r="CQ391" s="161"/>
      <c r="CR391" s="161"/>
      <c r="CS391" s="161"/>
      <c r="CT391" s="161"/>
      <c r="CU391" s="161"/>
      <c r="CV391" s="161"/>
      <c r="CW391" s="161"/>
      <c r="CX391" s="161"/>
      <c r="CY391" s="161"/>
      <c r="CZ391" s="161"/>
      <c r="DA391" s="161"/>
      <c r="DB391" s="161"/>
      <c r="DC391" s="161"/>
      <c r="DD391" s="161"/>
    </row>
    <row r="392" spans="1:108">
      <c r="A392" s="161"/>
      <c r="B392" s="161"/>
      <c r="C392" s="161"/>
      <c r="D392" s="161"/>
      <c r="E392" s="161"/>
      <c r="F392" s="161"/>
      <c r="G392" s="161"/>
      <c r="H392" s="161"/>
      <c r="I392" s="161"/>
      <c r="J392" s="161"/>
      <c r="K392" s="161"/>
      <c r="L392" s="161"/>
      <c r="M392" s="161"/>
      <c r="N392" s="161"/>
      <c r="O392" s="161"/>
      <c r="P392" s="161"/>
      <c r="Q392" s="161"/>
      <c r="R392" s="161"/>
      <c r="S392" s="161"/>
      <c r="T392" s="161"/>
      <c r="U392" s="161"/>
      <c r="V392" s="161"/>
      <c r="W392" s="161"/>
      <c r="X392" s="161"/>
      <c r="Y392" s="161"/>
      <c r="Z392" s="161"/>
      <c r="AA392" s="161"/>
      <c r="AB392" s="161"/>
      <c r="AC392" s="161"/>
      <c r="AD392" s="161"/>
      <c r="AE392" s="161"/>
      <c r="AF392" s="161"/>
      <c r="AG392" s="161"/>
      <c r="AH392" s="161"/>
      <c r="AI392" s="161"/>
      <c r="AJ392" s="161"/>
      <c r="AK392" s="161"/>
      <c r="AL392" s="161"/>
      <c r="AM392" s="161"/>
      <c r="AN392" s="161"/>
      <c r="AO392" s="161"/>
      <c r="AP392" s="161"/>
      <c r="AQ392" s="161"/>
      <c r="AR392" s="161"/>
      <c r="AS392" s="161"/>
      <c r="AT392" s="161"/>
      <c r="AU392" s="161"/>
      <c r="AV392" s="161"/>
      <c r="AW392" s="161"/>
      <c r="AX392" s="161"/>
      <c r="AY392" s="161"/>
      <c r="AZ392" s="161"/>
      <c r="BA392" s="161"/>
      <c r="BB392" s="161"/>
      <c r="BC392" s="161"/>
      <c r="BD392" s="161"/>
      <c r="BE392" s="161"/>
      <c r="BF392" s="161"/>
      <c r="BG392" s="161"/>
      <c r="BH392" s="161"/>
      <c r="BI392" s="161"/>
      <c r="BJ392" s="161"/>
      <c r="BK392" s="161"/>
      <c r="BL392" s="161"/>
      <c r="BM392" s="161"/>
      <c r="BN392" s="161"/>
      <c r="BO392" s="161"/>
      <c r="BP392" s="161"/>
      <c r="BQ392" s="161"/>
      <c r="BR392" s="161"/>
      <c r="BS392" s="161"/>
      <c r="BT392" s="161"/>
      <c r="BU392" s="161"/>
      <c r="BV392" s="161"/>
      <c r="BW392" s="161"/>
      <c r="BX392" s="161"/>
      <c r="BY392" s="161"/>
      <c r="BZ392" s="161"/>
      <c r="CA392" s="161"/>
      <c r="CB392" s="161"/>
      <c r="CC392" s="161"/>
      <c r="CD392" s="161"/>
      <c r="CE392" s="161"/>
      <c r="CF392" s="161"/>
      <c r="CG392" s="161"/>
      <c r="CH392" s="161"/>
      <c r="CI392" s="161"/>
      <c r="CJ392" s="161"/>
      <c r="CK392" s="161"/>
      <c r="CL392" s="161"/>
      <c r="CM392" s="161"/>
      <c r="CN392" s="161"/>
      <c r="CO392" s="161"/>
      <c r="CP392" s="161"/>
      <c r="CQ392" s="161"/>
      <c r="CR392" s="161"/>
      <c r="CS392" s="161"/>
      <c r="CT392" s="161"/>
      <c r="CU392" s="161"/>
      <c r="CV392" s="161"/>
      <c r="CW392" s="161"/>
      <c r="CX392" s="161"/>
      <c r="CY392" s="161"/>
      <c r="CZ392" s="161"/>
      <c r="DA392" s="161"/>
      <c r="DB392" s="161"/>
      <c r="DC392" s="161"/>
      <c r="DD392" s="161"/>
    </row>
    <row r="393" spans="1:108">
      <c r="A393" s="161"/>
      <c r="B393" s="161"/>
      <c r="C393" s="161"/>
      <c r="D393" s="161"/>
      <c r="E393" s="161"/>
      <c r="F393" s="161"/>
      <c r="G393" s="161"/>
      <c r="H393" s="161"/>
      <c r="I393" s="161"/>
      <c r="J393" s="161"/>
      <c r="K393" s="161"/>
      <c r="L393" s="161"/>
      <c r="M393" s="161"/>
      <c r="N393" s="161"/>
      <c r="O393" s="161"/>
      <c r="P393" s="161"/>
      <c r="Q393" s="161"/>
      <c r="R393" s="161"/>
      <c r="S393" s="161"/>
      <c r="T393" s="161"/>
      <c r="U393" s="161"/>
      <c r="V393" s="161"/>
      <c r="W393" s="161"/>
      <c r="X393" s="161"/>
      <c r="Y393" s="161"/>
      <c r="Z393" s="161"/>
      <c r="AA393" s="161"/>
      <c r="AB393" s="161"/>
      <c r="AC393" s="161"/>
      <c r="AD393" s="161"/>
      <c r="AE393" s="161"/>
      <c r="AF393" s="161"/>
      <c r="AG393" s="161"/>
      <c r="AH393" s="161"/>
      <c r="AI393" s="161"/>
      <c r="AJ393" s="161"/>
      <c r="AK393" s="161"/>
      <c r="AL393" s="161"/>
      <c r="AM393" s="161"/>
      <c r="AN393" s="161"/>
      <c r="AO393" s="161"/>
      <c r="AP393" s="161"/>
      <c r="AQ393" s="161"/>
      <c r="AR393" s="161"/>
      <c r="AS393" s="161"/>
      <c r="AT393" s="161"/>
      <c r="AU393" s="161"/>
      <c r="AV393" s="161"/>
      <c r="AW393" s="161"/>
      <c r="AX393" s="161"/>
      <c r="AY393" s="161"/>
      <c r="AZ393" s="161"/>
      <c r="BA393" s="161"/>
      <c r="BB393" s="161"/>
      <c r="BC393" s="161"/>
      <c r="BD393" s="161"/>
      <c r="BE393" s="161"/>
      <c r="BF393" s="161"/>
      <c r="BG393" s="161"/>
      <c r="BH393" s="161"/>
      <c r="BI393" s="161"/>
      <c r="BJ393" s="161"/>
      <c r="BK393" s="161"/>
      <c r="BL393" s="161"/>
      <c r="BM393" s="161"/>
      <c r="BN393" s="161"/>
      <c r="BO393" s="161"/>
      <c r="BP393" s="161"/>
      <c r="BQ393" s="161"/>
      <c r="BR393" s="161"/>
      <c r="BS393" s="161"/>
      <c r="BT393" s="161"/>
      <c r="BU393" s="161"/>
      <c r="BV393" s="161"/>
      <c r="BW393" s="161"/>
      <c r="BX393" s="161"/>
      <c r="BY393" s="161"/>
      <c r="BZ393" s="161"/>
      <c r="CA393" s="161"/>
      <c r="CB393" s="161"/>
      <c r="CC393" s="161"/>
      <c r="CD393" s="161"/>
      <c r="CE393" s="161"/>
      <c r="CF393" s="161"/>
      <c r="CG393" s="161"/>
      <c r="CH393" s="161"/>
      <c r="CI393" s="161"/>
      <c r="CJ393" s="161"/>
      <c r="CK393" s="161"/>
      <c r="CL393" s="161"/>
      <c r="CM393" s="161"/>
      <c r="CN393" s="161"/>
      <c r="CO393" s="161"/>
      <c r="CP393" s="161"/>
      <c r="CQ393" s="161"/>
      <c r="CR393" s="161"/>
      <c r="CS393" s="161"/>
      <c r="CT393" s="161"/>
      <c r="CU393" s="161"/>
      <c r="CV393" s="161"/>
      <c r="CW393" s="161"/>
      <c r="CX393" s="161"/>
      <c r="CY393" s="161"/>
      <c r="CZ393" s="161"/>
      <c r="DA393" s="161"/>
      <c r="DB393" s="161"/>
      <c r="DC393" s="161"/>
      <c r="DD393" s="161"/>
    </row>
    <row r="394" spans="1:108">
      <c r="A394" s="161"/>
      <c r="B394" s="161"/>
      <c r="C394" s="161"/>
      <c r="D394" s="161"/>
      <c r="E394" s="161"/>
      <c r="F394" s="161"/>
      <c r="G394" s="161"/>
      <c r="H394" s="161"/>
      <c r="I394" s="161"/>
      <c r="J394" s="161"/>
      <c r="K394" s="161"/>
      <c r="L394" s="161"/>
      <c r="M394" s="161"/>
      <c r="N394" s="161"/>
      <c r="O394" s="161"/>
      <c r="P394" s="161"/>
      <c r="Q394" s="161"/>
      <c r="R394" s="161"/>
      <c r="S394" s="161"/>
      <c r="T394" s="161"/>
      <c r="U394" s="161"/>
      <c r="V394" s="161"/>
      <c r="W394" s="161"/>
      <c r="X394" s="161"/>
      <c r="Y394" s="161"/>
      <c r="Z394" s="161"/>
      <c r="AA394" s="161"/>
      <c r="AB394" s="161"/>
      <c r="AC394" s="161"/>
      <c r="AD394" s="161"/>
      <c r="AE394" s="161"/>
      <c r="AF394" s="161"/>
      <c r="AG394" s="161"/>
      <c r="AH394" s="161"/>
      <c r="AI394" s="161"/>
      <c r="AJ394" s="161"/>
      <c r="AK394" s="161"/>
      <c r="AL394" s="161"/>
      <c r="AM394" s="161"/>
      <c r="AN394" s="161"/>
      <c r="AO394" s="161"/>
      <c r="AP394" s="161"/>
      <c r="AQ394" s="161"/>
      <c r="AR394" s="161"/>
      <c r="AS394" s="161"/>
      <c r="AT394" s="161"/>
      <c r="AU394" s="161"/>
      <c r="AV394" s="161"/>
      <c r="AW394" s="161"/>
      <c r="AX394" s="161"/>
      <c r="AY394" s="161"/>
      <c r="AZ394" s="161"/>
      <c r="BA394" s="161"/>
      <c r="BB394" s="161"/>
      <c r="BC394" s="161"/>
      <c r="BD394" s="161"/>
      <c r="BE394" s="161"/>
      <c r="BF394" s="161"/>
      <c r="BG394" s="161"/>
      <c r="BH394" s="161"/>
      <c r="BI394" s="161"/>
      <c r="BJ394" s="161"/>
      <c r="BK394" s="161"/>
      <c r="BL394" s="161"/>
      <c r="BM394" s="161"/>
      <c r="BN394" s="161"/>
      <c r="BO394" s="161"/>
      <c r="BP394" s="161"/>
      <c r="BQ394" s="161"/>
      <c r="BR394" s="161"/>
      <c r="BS394" s="161"/>
      <c r="BT394" s="161"/>
      <c r="BU394" s="161"/>
      <c r="BV394" s="161"/>
      <c r="BW394" s="161"/>
      <c r="BX394" s="161"/>
      <c r="BY394" s="161"/>
      <c r="BZ394" s="161"/>
      <c r="CA394" s="161"/>
      <c r="CB394" s="161"/>
      <c r="CC394" s="161"/>
      <c r="CD394" s="161"/>
      <c r="CE394" s="161"/>
      <c r="CF394" s="161"/>
      <c r="CG394" s="161"/>
      <c r="CH394" s="161"/>
      <c r="CI394" s="161"/>
      <c r="CJ394" s="161"/>
      <c r="CK394" s="161"/>
      <c r="CL394" s="161"/>
      <c r="CM394" s="161"/>
      <c r="CN394" s="161"/>
      <c r="CO394" s="161"/>
      <c r="CP394" s="161"/>
      <c r="CQ394" s="161"/>
      <c r="CR394" s="161"/>
      <c r="CS394" s="161"/>
      <c r="CT394" s="161"/>
      <c r="CU394" s="161"/>
      <c r="CV394" s="161"/>
      <c r="CW394" s="161"/>
      <c r="CX394" s="161"/>
      <c r="CY394" s="161"/>
      <c r="CZ394" s="161"/>
      <c r="DA394" s="161"/>
      <c r="DB394" s="161"/>
      <c r="DC394" s="161"/>
      <c r="DD394" s="161"/>
    </row>
    <row r="395" spans="1:108">
      <c r="A395" s="161"/>
      <c r="B395" s="161"/>
      <c r="C395" s="161"/>
      <c r="D395" s="161"/>
      <c r="E395" s="161"/>
      <c r="F395" s="161"/>
      <c r="G395" s="161"/>
      <c r="H395" s="161"/>
      <c r="I395" s="161"/>
      <c r="J395" s="161"/>
      <c r="K395" s="161"/>
      <c r="L395" s="161"/>
      <c r="M395" s="161"/>
      <c r="N395" s="161"/>
      <c r="O395" s="161"/>
      <c r="P395" s="161"/>
      <c r="Q395" s="161"/>
      <c r="R395" s="161"/>
      <c r="S395" s="161"/>
      <c r="T395" s="161"/>
      <c r="U395" s="161"/>
      <c r="V395" s="161"/>
      <c r="W395" s="161"/>
      <c r="X395" s="161"/>
      <c r="Y395" s="161"/>
      <c r="Z395" s="161"/>
      <c r="AA395" s="161"/>
      <c r="AB395" s="161"/>
      <c r="AC395" s="161"/>
      <c r="AD395" s="161"/>
      <c r="AE395" s="161"/>
      <c r="AF395" s="161"/>
      <c r="AG395" s="161"/>
      <c r="AH395" s="161"/>
      <c r="AI395" s="161"/>
      <c r="AJ395" s="161"/>
      <c r="AK395" s="161"/>
      <c r="AL395" s="161"/>
      <c r="AM395" s="161"/>
      <c r="AN395" s="161"/>
      <c r="AO395" s="161"/>
      <c r="AP395" s="161"/>
      <c r="AQ395" s="161"/>
      <c r="AR395" s="161"/>
      <c r="AS395" s="161"/>
      <c r="AT395" s="161"/>
      <c r="AU395" s="161"/>
      <c r="AV395" s="161"/>
      <c r="AW395" s="161"/>
      <c r="AX395" s="161"/>
      <c r="AY395" s="161"/>
      <c r="AZ395" s="161"/>
      <c r="BA395" s="161"/>
      <c r="BB395" s="161"/>
      <c r="BC395" s="161"/>
      <c r="BD395" s="161"/>
      <c r="BE395" s="161"/>
      <c r="BF395" s="161"/>
      <c r="BG395" s="161"/>
      <c r="BH395" s="161"/>
      <c r="BI395" s="161"/>
      <c r="BJ395" s="161"/>
      <c r="BK395" s="161"/>
      <c r="BL395" s="161"/>
      <c r="BM395" s="161"/>
      <c r="BN395" s="161"/>
      <c r="BO395" s="161"/>
      <c r="BP395" s="161"/>
      <c r="BQ395" s="161"/>
      <c r="BR395" s="161"/>
      <c r="BS395" s="161"/>
      <c r="BT395" s="161"/>
      <c r="BU395" s="161"/>
      <c r="BV395" s="161"/>
      <c r="BW395" s="161"/>
      <c r="BX395" s="161"/>
      <c r="BY395" s="161"/>
      <c r="BZ395" s="161"/>
      <c r="CA395" s="161"/>
      <c r="CB395" s="161"/>
      <c r="CC395" s="161"/>
      <c r="CD395" s="161"/>
      <c r="CE395" s="161"/>
      <c r="CF395" s="161"/>
      <c r="CG395" s="161"/>
      <c r="CH395" s="161"/>
      <c r="CI395" s="161"/>
      <c r="CJ395" s="161"/>
      <c r="CK395" s="161"/>
      <c r="CL395" s="161"/>
      <c r="CM395" s="161"/>
      <c r="CN395" s="161"/>
      <c r="CO395" s="161"/>
      <c r="CP395" s="161"/>
      <c r="CQ395" s="161"/>
      <c r="CR395" s="161"/>
      <c r="CS395" s="161"/>
      <c r="CT395" s="161"/>
      <c r="CU395" s="161"/>
      <c r="CV395" s="161"/>
      <c r="CW395" s="161"/>
      <c r="CX395" s="161"/>
      <c r="CY395" s="161"/>
      <c r="CZ395" s="161"/>
      <c r="DA395" s="161"/>
      <c r="DB395" s="161"/>
      <c r="DC395" s="161"/>
      <c r="DD395" s="161"/>
    </row>
    <row r="396" spans="1:108">
      <c r="A396" s="161"/>
      <c r="B396" s="161"/>
      <c r="C396" s="161"/>
      <c r="D396" s="161"/>
      <c r="E396" s="161"/>
      <c r="F396" s="161"/>
      <c r="G396" s="161"/>
      <c r="H396" s="161"/>
      <c r="I396" s="161"/>
      <c r="J396" s="161"/>
      <c r="K396" s="161"/>
      <c r="L396" s="161"/>
      <c r="M396" s="161"/>
      <c r="N396" s="161"/>
      <c r="O396" s="161"/>
      <c r="P396" s="161"/>
      <c r="Q396" s="161"/>
      <c r="R396" s="161"/>
      <c r="S396" s="161"/>
      <c r="T396" s="161"/>
      <c r="U396" s="161"/>
      <c r="V396" s="161"/>
      <c r="W396" s="161"/>
      <c r="X396" s="161"/>
      <c r="Y396" s="161"/>
      <c r="Z396" s="161"/>
      <c r="AA396" s="161"/>
      <c r="AB396" s="161"/>
      <c r="AC396" s="161"/>
      <c r="AD396" s="161"/>
      <c r="AE396" s="161"/>
      <c r="AF396" s="161"/>
      <c r="AG396" s="161"/>
      <c r="AH396" s="161"/>
      <c r="AI396" s="161"/>
      <c r="AJ396" s="161"/>
      <c r="AK396" s="161"/>
      <c r="AL396" s="161"/>
      <c r="AM396" s="161"/>
      <c r="AN396" s="161"/>
      <c r="AO396" s="161"/>
      <c r="AP396" s="161"/>
      <c r="AQ396" s="161"/>
      <c r="AR396" s="161"/>
      <c r="AS396" s="161"/>
      <c r="AT396" s="161"/>
      <c r="AU396" s="161"/>
      <c r="AV396" s="161"/>
      <c r="AW396" s="161"/>
      <c r="AX396" s="161"/>
      <c r="AY396" s="161"/>
      <c r="AZ396" s="161"/>
      <c r="BA396" s="161"/>
      <c r="BB396" s="161"/>
      <c r="BC396" s="161"/>
      <c r="BD396" s="161"/>
      <c r="BE396" s="161"/>
      <c r="BF396" s="161"/>
      <c r="BG396" s="161"/>
      <c r="BH396" s="161"/>
      <c r="BI396" s="161"/>
      <c r="BJ396" s="161"/>
      <c r="BK396" s="161"/>
      <c r="BL396" s="161"/>
      <c r="BM396" s="161"/>
      <c r="BN396" s="161"/>
      <c r="BO396" s="161"/>
      <c r="BP396" s="161"/>
      <c r="BQ396" s="161"/>
      <c r="BR396" s="161"/>
      <c r="BS396" s="161"/>
      <c r="BT396" s="161"/>
      <c r="BU396" s="161"/>
      <c r="BV396" s="161"/>
      <c r="BW396" s="161"/>
      <c r="BX396" s="161"/>
      <c r="BY396" s="161"/>
      <c r="BZ396" s="161"/>
      <c r="CA396" s="161"/>
      <c r="CB396" s="161"/>
      <c r="CC396" s="161"/>
      <c r="CD396" s="161"/>
      <c r="CE396" s="161"/>
      <c r="CF396" s="161"/>
      <c r="CG396" s="161"/>
      <c r="CH396" s="161"/>
      <c r="CI396" s="161"/>
      <c r="CJ396" s="161"/>
      <c r="CK396" s="161"/>
      <c r="CL396" s="161"/>
      <c r="CM396" s="161"/>
      <c r="CN396" s="161"/>
      <c r="CO396" s="161"/>
      <c r="CP396" s="161"/>
      <c r="CQ396" s="161"/>
      <c r="CR396" s="161"/>
      <c r="CS396" s="161"/>
      <c r="CT396" s="161"/>
      <c r="CU396" s="161"/>
      <c r="CV396" s="161"/>
      <c r="CW396" s="161"/>
      <c r="CX396" s="161"/>
      <c r="CY396" s="161"/>
      <c r="CZ396" s="161"/>
      <c r="DA396" s="161"/>
      <c r="DB396" s="161"/>
      <c r="DC396" s="161"/>
      <c r="DD396" s="161"/>
    </row>
    <row r="397" spans="1:108">
      <c r="A397" s="161"/>
      <c r="B397" s="161"/>
      <c r="C397" s="161"/>
      <c r="D397" s="161"/>
      <c r="E397" s="161"/>
      <c r="F397" s="161"/>
      <c r="G397" s="161"/>
      <c r="H397" s="161"/>
      <c r="I397" s="161"/>
      <c r="J397" s="161"/>
      <c r="K397" s="161"/>
      <c r="L397" s="161"/>
      <c r="M397" s="161"/>
      <c r="N397" s="161"/>
      <c r="O397" s="161"/>
      <c r="P397" s="161"/>
      <c r="Q397" s="161"/>
      <c r="R397" s="161"/>
      <c r="S397" s="161"/>
      <c r="T397" s="161"/>
      <c r="U397" s="161"/>
      <c r="V397" s="161"/>
      <c r="W397" s="161"/>
      <c r="X397" s="161"/>
      <c r="Y397" s="161"/>
      <c r="Z397" s="161"/>
      <c r="AA397" s="161"/>
      <c r="AB397" s="161"/>
      <c r="AC397" s="161"/>
      <c r="AD397" s="161"/>
      <c r="AE397" s="161"/>
      <c r="AF397" s="161"/>
      <c r="AG397" s="161"/>
      <c r="AH397" s="161"/>
      <c r="AI397" s="161"/>
      <c r="AJ397" s="161"/>
      <c r="AK397" s="161"/>
      <c r="AL397" s="161"/>
      <c r="AM397" s="161"/>
      <c r="AN397" s="161"/>
      <c r="AO397" s="161"/>
      <c r="AP397" s="161"/>
      <c r="AQ397" s="161"/>
      <c r="AR397" s="161"/>
      <c r="AS397" s="161"/>
      <c r="AT397" s="161"/>
      <c r="AU397" s="161"/>
      <c r="AV397" s="161"/>
      <c r="AW397" s="161"/>
      <c r="AX397" s="161"/>
      <c r="AY397" s="161"/>
      <c r="AZ397" s="161"/>
      <c r="BA397" s="161"/>
      <c r="BB397" s="161"/>
      <c r="BC397" s="161"/>
      <c r="BD397" s="161"/>
      <c r="BE397" s="161"/>
      <c r="BF397" s="161"/>
      <c r="BG397" s="161"/>
      <c r="BH397" s="161"/>
      <c r="BI397" s="161"/>
      <c r="BJ397" s="161"/>
      <c r="BK397" s="161"/>
      <c r="BL397" s="161"/>
      <c r="BM397" s="161"/>
      <c r="BN397" s="161"/>
      <c r="BO397" s="161"/>
      <c r="BP397" s="161"/>
      <c r="BQ397" s="161"/>
      <c r="BR397" s="161"/>
      <c r="BS397" s="161"/>
      <c r="BT397" s="161"/>
      <c r="BU397" s="161"/>
      <c r="BV397" s="161"/>
      <c r="BW397" s="161"/>
      <c r="BX397" s="161"/>
      <c r="BY397" s="161"/>
      <c r="BZ397" s="161"/>
      <c r="CA397" s="161"/>
      <c r="CB397" s="161"/>
      <c r="CC397" s="161"/>
      <c r="CD397" s="161"/>
      <c r="CE397" s="161"/>
      <c r="CF397" s="161"/>
      <c r="CG397" s="161"/>
      <c r="CH397" s="161"/>
      <c r="CI397" s="161"/>
      <c r="CJ397" s="161"/>
      <c r="CK397" s="161"/>
      <c r="CL397" s="161"/>
      <c r="CM397" s="161"/>
      <c r="CN397" s="161"/>
      <c r="CO397" s="161"/>
      <c r="CP397" s="161"/>
      <c r="CQ397" s="161"/>
      <c r="CR397" s="161"/>
      <c r="CS397" s="161"/>
      <c r="CT397" s="161"/>
      <c r="CU397" s="161"/>
      <c r="CV397" s="161"/>
      <c r="CW397" s="161"/>
      <c r="CX397" s="161"/>
      <c r="CY397" s="161"/>
      <c r="CZ397" s="161"/>
      <c r="DA397" s="161"/>
      <c r="DB397" s="161"/>
      <c r="DC397" s="161"/>
      <c r="DD397" s="161"/>
    </row>
    <row r="398" spans="1:108">
      <c r="A398" s="161"/>
      <c r="B398" s="161"/>
      <c r="C398" s="161"/>
      <c r="D398" s="161"/>
      <c r="E398" s="161"/>
      <c r="F398" s="161"/>
      <c r="G398" s="161"/>
      <c r="H398" s="161"/>
      <c r="I398" s="161"/>
      <c r="J398" s="161"/>
      <c r="K398" s="161"/>
      <c r="L398" s="161"/>
      <c r="M398" s="161"/>
      <c r="N398" s="161"/>
      <c r="O398" s="161"/>
      <c r="P398" s="161"/>
      <c r="Q398" s="161"/>
      <c r="R398" s="161"/>
      <c r="S398" s="161"/>
      <c r="T398" s="161"/>
      <c r="U398" s="161"/>
      <c r="V398" s="161"/>
      <c r="W398" s="161"/>
      <c r="X398" s="161"/>
      <c r="Y398" s="161"/>
      <c r="Z398" s="161"/>
      <c r="AA398" s="161"/>
      <c r="AB398" s="161"/>
      <c r="AC398" s="161"/>
      <c r="AD398" s="161"/>
      <c r="AE398" s="161"/>
      <c r="AF398" s="161"/>
      <c r="AG398" s="161"/>
      <c r="AH398" s="161"/>
      <c r="AI398" s="161"/>
      <c r="AJ398" s="161"/>
      <c r="AK398" s="161"/>
      <c r="AL398" s="161"/>
      <c r="AM398" s="161"/>
      <c r="AN398" s="161"/>
      <c r="AO398" s="161"/>
      <c r="AP398" s="161"/>
      <c r="AQ398" s="161"/>
      <c r="AR398" s="161"/>
      <c r="AS398" s="161"/>
      <c r="AT398" s="161"/>
      <c r="AU398" s="161"/>
      <c r="AV398" s="161"/>
      <c r="AW398" s="161"/>
      <c r="AX398" s="161"/>
      <c r="AY398" s="161"/>
      <c r="AZ398" s="161"/>
      <c r="BA398" s="161"/>
      <c r="BB398" s="161"/>
      <c r="BC398" s="161"/>
      <c r="BD398" s="161"/>
      <c r="BE398" s="161"/>
      <c r="BF398" s="161"/>
      <c r="BG398" s="161"/>
      <c r="BH398" s="161"/>
      <c r="BI398" s="161"/>
      <c r="BJ398" s="161"/>
      <c r="BK398" s="161"/>
      <c r="BL398" s="161"/>
      <c r="BM398" s="161"/>
      <c r="BN398" s="161"/>
      <c r="BO398" s="161"/>
      <c r="BP398" s="161"/>
      <c r="BQ398" s="161"/>
      <c r="BR398" s="161"/>
      <c r="BS398" s="161"/>
      <c r="BT398" s="161"/>
      <c r="BU398" s="161"/>
      <c r="BV398" s="161"/>
      <c r="BW398" s="161"/>
      <c r="BX398" s="161"/>
      <c r="BY398" s="161"/>
      <c r="BZ398" s="161"/>
      <c r="CA398" s="161"/>
      <c r="CB398" s="161"/>
      <c r="CC398" s="161"/>
      <c r="CD398" s="161"/>
      <c r="CE398" s="161"/>
      <c r="CF398" s="161"/>
      <c r="CG398" s="161"/>
      <c r="CH398" s="161"/>
      <c r="CI398" s="161"/>
      <c r="CJ398" s="161"/>
      <c r="CK398" s="161"/>
      <c r="CL398" s="161"/>
      <c r="CM398" s="161"/>
      <c r="CN398" s="161"/>
      <c r="CO398" s="161"/>
      <c r="CP398" s="161"/>
      <c r="CQ398" s="161"/>
      <c r="CR398" s="161"/>
      <c r="CS398" s="161"/>
      <c r="CT398" s="161"/>
      <c r="CU398" s="161"/>
      <c r="CV398" s="161"/>
      <c r="CW398" s="161"/>
      <c r="CX398" s="161"/>
      <c r="CY398" s="161"/>
      <c r="CZ398" s="161"/>
      <c r="DA398" s="161"/>
      <c r="DB398" s="161"/>
      <c r="DC398" s="161"/>
      <c r="DD398" s="161"/>
    </row>
    <row r="399" spans="1:108">
      <c r="A399" s="161"/>
      <c r="B399" s="161"/>
      <c r="C399" s="161"/>
      <c r="D399" s="161"/>
      <c r="E399" s="161"/>
      <c r="F399" s="161"/>
      <c r="G399" s="161"/>
      <c r="H399" s="161"/>
      <c r="I399" s="161"/>
      <c r="J399" s="161"/>
      <c r="K399" s="161"/>
      <c r="L399" s="161"/>
      <c r="M399" s="161"/>
      <c r="N399" s="161"/>
      <c r="O399" s="161"/>
      <c r="P399" s="161"/>
      <c r="Q399" s="161"/>
      <c r="R399" s="161"/>
      <c r="S399" s="161"/>
      <c r="T399" s="161"/>
      <c r="U399" s="161"/>
      <c r="V399" s="161"/>
      <c r="W399" s="161"/>
      <c r="X399" s="161"/>
      <c r="Y399" s="161"/>
      <c r="Z399" s="161"/>
      <c r="AA399" s="161"/>
      <c r="AB399" s="161"/>
      <c r="AC399" s="161"/>
      <c r="AD399" s="161"/>
      <c r="AE399" s="161"/>
      <c r="AF399" s="161"/>
      <c r="AG399" s="161"/>
      <c r="AH399" s="161"/>
      <c r="AI399" s="161"/>
      <c r="AJ399" s="161"/>
      <c r="AK399" s="161"/>
      <c r="AL399" s="161"/>
      <c r="AM399" s="161"/>
      <c r="AN399" s="161"/>
      <c r="AO399" s="161"/>
      <c r="AP399" s="161"/>
      <c r="AQ399" s="161"/>
      <c r="AR399" s="161"/>
      <c r="AS399" s="161"/>
      <c r="AT399" s="161"/>
      <c r="AU399" s="161"/>
      <c r="AV399" s="161"/>
      <c r="AW399" s="161"/>
      <c r="AX399" s="161"/>
      <c r="AY399" s="161"/>
      <c r="AZ399" s="161"/>
      <c r="BA399" s="161"/>
      <c r="BB399" s="161"/>
      <c r="BC399" s="161"/>
      <c r="BD399" s="161"/>
      <c r="BE399" s="161"/>
      <c r="BF399" s="161"/>
      <c r="BG399" s="161"/>
      <c r="BH399" s="161"/>
      <c r="BI399" s="161"/>
      <c r="BJ399" s="161"/>
      <c r="BK399" s="161"/>
      <c r="BL399" s="161"/>
      <c r="BM399" s="161"/>
      <c r="BN399" s="161"/>
      <c r="BO399" s="161"/>
      <c r="BP399" s="161"/>
      <c r="BQ399" s="161"/>
      <c r="BR399" s="161"/>
      <c r="BS399" s="161"/>
      <c r="BT399" s="161"/>
      <c r="BU399" s="161"/>
      <c r="BV399" s="161"/>
      <c r="BW399" s="161"/>
      <c r="BX399" s="161"/>
      <c r="BY399" s="161"/>
      <c r="BZ399" s="161"/>
      <c r="CA399" s="161"/>
      <c r="CB399" s="161"/>
      <c r="CC399" s="161"/>
      <c r="CD399" s="161"/>
      <c r="CE399" s="161"/>
      <c r="CF399" s="161"/>
      <c r="CG399" s="161"/>
      <c r="CH399" s="161"/>
      <c r="CI399" s="161"/>
      <c r="CJ399" s="161"/>
      <c r="CK399" s="161"/>
      <c r="CL399" s="161"/>
      <c r="CM399" s="161"/>
      <c r="CN399" s="161"/>
      <c r="CO399" s="161"/>
      <c r="CP399" s="161"/>
      <c r="CQ399" s="161"/>
      <c r="CR399" s="161"/>
      <c r="CS399" s="161"/>
      <c r="CT399" s="161"/>
      <c r="CU399" s="161"/>
      <c r="CV399" s="161"/>
      <c r="CW399" s="161"/>
      <c r="CX399" s="161"/>
      <c r="CY399" s="161"/>
      <c r="CZ399" s="161"/>
      <c r="DA399" s="161"/>
      <c r="DB399" s="161"/>
      <c r="DC399" s="161"/>
      <c r="DD399" s="161"/>
    </row>
    <row r="400" spans="1:108">
      <c r="A400" s="161"/>
      <c r="B400" s="161"/>
      <c r="C400" s="161"/>
      <c r="D400" s="161"/>
      <c r="E400" s="161"/>
      <c r="F400" s="161"/>
      <c r="G400" s="161"/>
      <c r="H400" s="161"/>
      <c r="I400" s="161"/>
      <c r="J400" s="161"/>
      <c r="K400" s="161"/>
      <c r="L400" s="161"/>
      <c r="M400" s="161"/>
      <c r="N400" s="161"/>
      <c r="O400" s="161"/>
      <c r="P400" s="161"/>
      <c r="Q400" s="161"/>
      <c r="R400" s="161"/>
      <c r="S400" s="161"/>
      <c r="T400" s="161"/>
      <c r="U400" s="161"/>
      <c r="V400" s="161"/>
      <c r="W400" s="161"/>
      <c r="X400" s="161"/>
      <c r="Y400" s="161"/>
      <c r="Z400" s="161"/>
      <c r="AA400" s="161"/>
      <c r="AB400" s="161"/>
      <c r="AC400" s="161"/>
      <c r="AD400" s="161"/>
      <c r="AE400" s="161"/>
      <c r="AF400" s="161"/>
      <c r="AG400" s="161"/>
      <c r="AH400" s="161"/>
      <c r="AI400" s="161"/>
      <c r="AJ400" s="161"/>
      <c r="AK400" s="161"/>
      <c r="AL400" s="161"/>
      <c r="AM400" s="161"/>
      <c r="AN400" s="161"/>
      <c r="AO400" s="161"/>
      <c r="AP400" s="161"/>
      <c r="AQ400" s="161"/>
      <c r="AR400" s="161"/>
      <c r="AS400" s="161"/>
      <c r="AT400" s="161"/>
      <c r="AU400" s="161"/>
      <c r="AV400" s="161"/>
      <c r="AW400" s="161"/>
      <c r="AX400" s="161"/>
      <c r="AY400" s="161"/>
      <c r="AZ400" s="161"/>
      <c r="BA400" s="161"/>
      <c r="BB400" s="161"/>
      <c r="BC400" s="161"/>
      <c r="BD400" s="161"/>
      <c r="BE400" s="161"/>
      <c r="BF400" s="161"/>
      <c r="BG400" s="161"/>
      <c r="BH400" s="161"/>
      <c r="BI400" s="161"/>
      <c r="BJ400" s="161"/>
      <c r="BK400" s="161"/>
      <c r="BL400" s="161"/>
      <c r="BM400" s="161"/>
      <c r="BN400" s="161"/>
      <c r="BO400" s="161"/>
      <c r="BP400" s="161"/>
      <c r="BQ400" s="161"/>
      <c r="BR400" s="161"/>
      <c r="BS400" s="161"/>
      <c r="BT400" s="161"/>
      <c r="BU400" s="161"/>
      <c r="BV400" s="161"/>
      <c r="BW400" s="161"/>
      <c r="BX400" s="161"/>
      <c r="BY400" s="161"/>
      <c r="BZ400" s="161"/>
      <c r="CA400" s="161"/>
      <c r="CB400" s="161"/>
      <c r="CC400" s="161"/>
      <c r="CD400" s="161"/>
      <c r="CE400" s="161"/>
      <c r="CF400" s="161"/>
      <c r="CG400" s="161"/>
      <c r="CH400" s="161"/>
      <c r="CI400" s="161"/>
      <c r="CJ400" s="161"/>
      <c r="CK400" s="161"/>
      <c r="CL400" s="161"/>
      <c r="CM400" s="161"/>
      <c r="CN400" s="161"/>
      <c r="CO400" s="161"/>
      <c r="CP400" s="161"/>
      <c r="CQ400" s="161"/>
      <c r="CR400" s="161"/>
      <c r="CS400" s="161"/>
      <c r="CT400" s="161"/>
      <c r="CU400" s="161"/>
      <c r="CV400" s="161"/>
      <c r="CW400" s="161"/>
      <c r="CX400" s="161"/>
      <c r="CY400" s="161"/>
      <c r="CZ400" s="161"/>
      <c r="DA400" s="161"/>
      <c r="DB400" s="161"/>
      <c r="DC400" s="161"/>
      <c r="DD400" s="161"/>
    </row>
    <row r="401" spans="1:108">
      <c r="A401" s="161"/>
      <c r="B401" s="161"/>
      <c r="C401" s="161"/>
      <c r="D401" s="161"/>
      <c r="E401" s="161"/>
      <c r="F401" s="161"/>
      <c r="G401" s="161"/>
      <c r="H401" s="161"/>
      <c r="I401" s="161"/>
      <c r="J401" s="161"/>
      <c r="K401" s="161"/>
      <c r="L401" s="161"/>
      <c r="M401" s="161"/>
      <c r="N401" s="161"/>
      <c r="O401" s="161"/>
      <c r="P401" s="161"/>
      <c r="Q401" s="161"/>
      <c r="R401" s="161"/>
      <c r="S401" s="161"/>
      <c r="T401" s="161"/>
      <c r="U401" s="161"/>
      <c r="V401" s="161"/>
      <c r="W401" s="161"/>
      <c r="X401" s="161"/>
      <c r="Y401" s="161"/>
      <c r="Z401" s="161"/>
      <c r="AA401" s="161"/>
      <c r="AB401" s="161"/>
      <c r="AC401" s="161"/>
      <c r="AD401" s="161"/>
      <c r="AE401" s="161"/>
      <c r="AF401" s="161"/>
      <c r="AG401" s="161"/>
      <c r="AH401" s="161"/>
      <c r="AI401" s="161"/>
      <c r="AJ401" s="161"/>
      <c r="AK401" s="161"/>
      <c r="AL401" s="161"/>
      <c r="AM401" s="161"/>
      <c r="AN401" s="161"/>
      <c r="AO401" s="161"/>
      <c r="AP401" s="161"/>
      <c r="AQ401" s="161"/>
      <c r="AR401" s="161"/>
      <c r="AS401" s="161"/>
      <c r="AT401" s="161"/>
      <c r="AU401" s="161"/>
      <c r="AV401" s="161"/>
      <c r="AW401" s="161"/>
      <c r="AX401" s="161"/>
      <c r="AY401" s="161"/>
      <c r="AZ401" s="161"/>
      <c r="BA401" s="161"/>
      <c r="BB401" s="161"/>
      <c r="BC401" s="161"/>
      <c r="BD401" s="161"/>
      <c r="BE401" s="161"/>
      <c r="BF401" s="161"/>
      <c r="BG401" s="161"/>
      <c r="BH401" s="161"/>
      <c r="BI401" s="161"/>
      <c r="BJ401" s="161"/>
      <c r="BK401" s="161"/>
      <c r="BL401" s="161"/>
      <c r="BM401" s="161"/>
      <c r="BN401" s="161"/>
      <c r="BO401" s="161"/>
      <c r="BP401" s="161"/>
      <c r="BQ401" s="161"/>
      <c r="BR401" s="161"/>
      <c r="BS401" s="161"/>
      <c r="BT401" s="161"/>
      <c r="BU401" s="161"/>
      <c r="BV401" s="161"/>
      <c r="BW401" s="161"/>
      <c r="BX401" s="161"/>
      <c r="BY401" s="161"/>
      <c r="BZ401" s="161"/>
      <c r="CA401" s="161"/>
      <c r="CB401" s="161"/>
      <c r="CC401" s="161"/>
      <c r="CD401" s="161"/>
      <c r="CE401" s="161"/>
      <c r="CF401" s="161"/>
      <c r="CG401" s="161"/>
      <c r="CH401" s="161"/>
      <c r="CI401" s="161"/>
      <c r="CJ401" s="161"/>
      <c r="CK401" s="161"/>
      <c r="CL401" s="161"/>
      <c r="CM401" s="161"/>
      <c r="CN401" s="161"/>
      <c r="CO401" s="161"/>
      <c r="CP401" s="161"/>
      <c r="CQ401" s="161"/>
      <c r="CR401" s="161"/>
      <c r="CS401" s="161"/>
      <c r="CT401" s="161"/>
      <c r="CU401" s="161"/>
      <c r="CV401" s="161"/>
      <c r="CW401" s="161"/>
      <c r="CX401" s="161"/>
      <c r="CY401" s="161"/>
      <c r="CZ401" s="161"/>
      <c r="DA401" s="161"/>
      <c r="DB401" s="161"/>
      <c r="DC401" s="161"/>
      <c r="DD401" s="161"/>
    </row>
    <row r="402" spans="1:108">
      <c r="A402" s="161"/>
      <c r="B402" s="161"/>
      <c r="C402" s="161"/>
      <c r="D402" s="161"/>
      <c r="E402" s="161"/>
      <c r="F402" s="161"/>
      <c r="G402" s="161"/>
      <c r="H402" s="161"/>
      <c r="I402" s="161"/>
      <c r="J402" s="161"/>
      <c r="K402" s="161"/>
      <c r="L402" s="161"/>
      <c r="M402" s="161"/>
      <c r="N402" s="161"/>
      <c r="O402" s="161"/>
      <c r="P402" s="161"/>
      <c r="Q402" s="161"/>
      <c r="R402" s="161"/>
      <c r="S402" s="161"/>
      <c r="T402" s="161"/>
      <c r="U402" s="161"/>
      <c r="V402" s="161"/>
      <c r="W402" s="161"/>
      <c r="X402" s="161"/>
      <c r="Y402" s="161"/>
      <c r="Z402" s="161"/>
      <c r="AA402" s="161"/>
      <c r="AB402" s="161"/>
      <c r="AC402" s="161"/>
      <c r="AD402" s="161"/>
      <c r="AE402" s="161"/>
      <c r="AF402" s="161"/>
      <c r="AG402" s="161"/>
      <c r="AH402" s="161"/>
      <c r="AI402" s="161"/>
      <c r="AJ402" s="161"/>
      <c r="AK402" s="161"/>
      <c r="AL402" s="161"/>
      <c r="AM402" s="161"/>
      <c r="AN402" s="161"/>
      <c r="AO402" s="161"/>
      <c r="AP402" s="161"/>
      <c r="AQ402" s="161"/>
      <c r="AR402" s="161"/>
      <c r="AS402" s="161"/>
      <c r="AT402" s="161"/>
      <c r="AU402" s="161"/>
      <c r="AV402" s="161"/>
      <c r="AW402" s="161"/>
      <c r="AX402" s="161"/>
      <c r="AY402" s="161"/>
      <c r="AZ402" s="161"/>
      <c r="BA402" s="161"/>
      <c r="BB402" s="161"/>
      <c r="BC402" s="161"/>
      <c r="BD402" s="161"/>
      <c r="BE402" s="161"/>
      <c r="BF402" s="161"/>
      <c r="BG402" s="161"/>
      <c r="BH402" s="161"/>
      <c r="BI402" s="161"/>
      <c r="BJ402" s="161"/>
      <c r="BK402" s="161"/>
      <c r="BL402" s="161"/>
      <c r="BM402" s="161"/>
      <c r="BN402" s="161"/>
      <c r="BO402" s="161"/>
      <c r="BP402" s="161"/>
      <c r="BQ402" s="161"/>
      <c r="BR402" s="161"/>
      <c r="BS402" s="161"/>
      <c r="BT402" s="161"/>
      <c r="BU402" s="161"/>
      <c r="BV402" s="161"/>
      <c r="BW402" s="161"/>
      <c r="BX402" s="161"/>
      <c r="BY402" s="161"/>
      <c r="BZ402" s="161"/>
      <c r="CA402" s="161"/>
      <c r="CB402" s="161"/>
      <c r="CC402" s="161"/>
      <c r="CD402" s="161"/>
      <c r="CE402" s="161"/>
      <c r="CF402" s="161"/>
      <c r="CG402" s="161"/>
      <c r="CH402" s="161"/>
      <c r="CI402" s="161"/>
      <c r="CJ402" s="161"/>
      <c r="CK402" s="161"/>
      <c r="CL402" s="161"/>
      <c r="CM402" s="161"/>
      <c r="CN402" s="161"/>
      <c r="CO402" s="161"/>
      <c r="CP402" s="161"/>
      <c r="CQ402" s="161"/>
      <c r="CR402" s="161"/>
      <c r="CS402" s="161"/>
      <c r="CT402" s="161"/>
      <c r="CU402" s="161"/>
      <c r="CV402" s="161"/>
      <c r="CW402" s="161"/>
      <c r="CX402" s="161"/>
      <c r="CY402" s="161"/>
      <c r="CZ402" s="161"/>
      <c r="DA402" s="161"/>
      <c r="DB402" s="161"/>
      <c r="DC402" s="161"/>
      <c r="DD402" s="161"/>
    </row>
    <row r="403" spans="1:108">
      <c r="A403" s="161"/>
      <c r="B403" s="161"/>
      <c r="C403" s="161"/>
      <c r="D403" s="161"/>
      <c r="E403" s="161"/>
      <c r="F403" s="161"/>
      <c r="G403" s="161"/>
      <c r="H403" s="161"/>
      <c r="I403" s="161"/>
      <c r="J403" s="161"/>
      <c r="K403" s="161"/>
      <c r="L403" s="161"/>
      <c r="M403" s="161"/>
      <c r="N403" s="161"/>
      <c r="O403" s="161"/>
      <c r="P403" s="161"/>
      <c r="Q403" s="161"/>
      <c r="R403" s="161"/>
      <c r="S403" s="161"/>
      <c r="T403" s="161"/>
      <c r="U403" s="161"/>
      <c r="V403" s="161"/>
      <c r="W403" s="161"/>
      <c r="X403" s="161"/>
      <c r="Y403" s="161"/>
      <c r="Z403" s="161"/>
      <c r="AA403" s="161"/>
      <c r="AB403" s="161"/>
      <c r="AC403" s="161"/>
      <c r="AD403" s="161"/>
      <c r="AE403" s="161"/>
      <c r="AF403" s="161"/>
      <c r="AG403" s="161"/>
      <c r="AH403" s="161"/>
      <c r="AI403" s="161"/>
      <c r="AJ403" s="161"/>
      <c r="AK403" s="161"/>
      <c r="AL403" s="161"/>
      <c r="AM403" s="161"/>
      <c r="AN403" s="161"/>
      <c r="AO403" s="161"/>
      <c r="AP403" s="161"/>
      <c r="AQ403" s="161"/>
      <c r="AR403" s="161"/>
      <c r="AS403" s="161"/>
      <c r="AT403" s="161"/>
      <c r="AU403" s="161"/>
      <c r="AV403" s="161"/>
      <c r="AW403" s="161"/>
      <c r="AX403" s="161"/>
      <c r="AY403" s="161"/>
      <c r="AZ403" s="161"/>
      <c r="BA403" s="161"/>
      <c r="BB403" s="161"/>
      <c r="BC403" s="161"/>
      <c r="BD403" s="161"/>
      <c r="BE403" s="161"/>
      <c r="BF403" s="161"/>
      <c r="BG403" s="161"/>
      <c r="BH403" s="161"/>
      <c r="BI403" s="161"/>
      <c r="BJ403" s="161"/>
      <c r="BK403" s="161"/>
      <c r="BL403" s="161"/>
      <c r="BM403" s="161"/>
      <c r="BN403" s="161"/>
      <c r="BO403" s="161"/>
      <c r="BP403" s="161"/>
      <c r="BQ403" s="161"/>
      <c r="BR403" s="161"/>
      <c r="BS403" s="161"/>
      <c r="BT403" s="161"/>
      <c r="BU403" s="161"/>
      <c r="BV403" s="161"/>
      <c r="BW403" s="161"/>
      <c r="BX403" s="161"/>
      <c r="BY403" s="161"/>
      <c r="BZ403" s="161"/>
      <c r="CA403" s="161"/>
      <c r="CB403" s="161"/>
      <c r="CC403" s="161"/>
      <c r="CD403" s="161"/>
      <c r="CE403" s="161"/>
      <c r="CF403" s="161"/>
      <c r="CG403" s="161"/>
      <c r="CH403" s="161"/>
      <c r="CI403" s="161"/>
      <c r="CJ403" s="161"/>
      <c r="CK403" s="161"/>
      <c r="CL403" s="161"/>
      <c r="CM403" s="161"/>
      <c r="CN403" s="161"/>
      <c r="CO403" s="161"/>
      <c r="CP403" s="161"/>
      <c r="CQ403" s="161"/>
      <c r="CR403" s="161"/>
      <c r="CS403" s="161"/>
      <c r="CT403" s="161"/>
      <c r="CU403" s="161"/>
      <c r="CV403" s="161"/>
      <c r="CW403" s="161"/>
      <c r="CX403" s="161"/>
      <c r="CY403" s="161"/>
      <c r="CZ403" s="161"/>
      <c r="DA403" s="161"/>
      <c r="DB403" s="161"/>
      <c r="DC403" s="161"/>
      <c r="DD403" s="161"/>
    </row>
    <row r="404" spans="1:108">
      <c r="A404" s="161"/>
      <c r="B404" s="161"/>
      <c r="C404" s="161"/>
      <c r="D404" s="161"/>
      <c r="E404" s="161"/>
      <c r="F404" s="161"/>
      <c r="G404" s="161"/>
      <c r="H404" s="161"/>
      <c r="I404" s="161"/>
      <c r="J404" s="161"/>
      <c r="K404" s="161"/>
      <c r="L404" s="161"/>
      <c r="M404" s="161"/>
      <c r="N404" s="161"/>
      <c r="O404" s="161"/>
      <c r="P404" s="161"/>
      <c r="Q404" s="161"/>
      <c r="R404" s="161"/>
      <c r="S404" s="161"/>
      <c r="T404" s="161"/>
      <c r="U404" s="161"/>
      <c r="V404" s="161"/>
      <c r="W404" s="161"/>
      <c r="X404" s="161"/>
      <c r="Y404" s="161"/>
      <c r="Z404" s="161"/>
      <c r="AA404" s="161"/>
      <c r="AB404" s="161"/>
      <c r="AC404" s="161"/>
      <c r="AD404" s="161"/>
      <c r="AE404" s="161"/>
      <c r="AF404" s="161"/>
      <c r="AG404" s="161"/>
      <c r="AH404" s="161"/>
      <c r="AI404" s="161"/>
      <c r="AJ404" s="161"/>
      <c r="AK404" s="161"/>
      <c r="AL404" s="161"/>
      <c r="AM404" s="161"/>
      <c r="AN404" s="161"/>
      <c r="AO404" s="161"/>
      <c r="AP404" s="161"/>
      <c r="AQ404" s="161"/>
      <c r="AR404" s="161"/>
      <c r="AS404" s="161"/>
      <c r="AT404" s="161"/>
      <c r="AU404" s="161"/>
      <c r="AV404" s="161"/>
      <c r="AW404" s="161"/>
      <c r="AX404" s="161"/>
      <c r="AY404" s="161"/>
      <c r="AZ404" s="161"/>
      <c r="BA404" s="161"/>
      <c r="BB404" s="161"/>
      <c r="BC404" s="161"/>
      <c r="BD404" s="161"/>
      <c r="BE404" s="161"/>
      <c r="BF404" s="161"/>
      <c r="BG404" s="161"/>
      <c r="BH404" s="161"/>
      <c r="BI404" s="161"/>
      <c r="BJ404" s="161"/>
      <c r="BK404" s="161"/>
      <c r="BL404" s="161"/>
      <c r="BM404" s="161"/>
      <c r="BN404" s="161"/>
      <c r="BO404" s="161"/>
      <c r="BP404" s="161"/>
      <c r="BQ404" s="161"/>
      <c r="BR404" s="161"/>
      <c r="BS404" s="161"/>
      <c r="BT404" s="161"/>
      <c r="BU404" s="161"/>
      <c r="BV404" s="161"/>
      <c r="BW404" s="161"/>
      <c r="BX404" s="161"/>
      <c r="BY404" s="161"/>
      <c r="BZ404" s="161"/>
      <c r="CA404" s="161"/>
      <c r="CB404" s="161"/>
      <c r="CC404" s="161"/>
      <c r="CD404" s="161"/>
      <c r="CE404" s="161"/>
      <c r="CF404" s="161"/>
      <c r="CG404" s="161"/>
      <c r="CH404" s="161"/>
      <c r="CI404" s="161"/>
      <c r="CJ404" s="161"/>
      <c r="CK404" s="161"/>
      <c r="CL404" s="161"/>
      <c r="CM404" s="161"/>
      <c r="CN404" s="161"/>
      <c r="CO404" s="161"/>
      <c r="CP404" s="161"/>
      <c r="CQ404" s="161"/>
      <c r="CR404" s="161"/>
      <c r="CS404" s="161"/>
      <c r="CT404" s="161"/>
      <c r="CU404" s="161"/>
      <c r="CV404" s="161"/>
      <c r="CW404" s="161"/>
      <c r="CX404" s="161"/>
      <c r="CY404" s="161"/>
      <c r="CZ404" s="161"/>
      <c r="DA404" s="161"/>
      <c r="DB404" s="161"/>
      <c r="DC404" s="161"/>
      <c r="DD404" s="161"/>
    </row>
    <row r="405" spans="1:108">
      <c r="A405" s="161"/>
      <c r="B405" s="161"/>
      <c r="C405" s="161"/>
      <c r="D405" s="161"/>
      <c r="E405" s="161"/>
      <c r="F405" s="161"/>
      <c r="G405" s="161"/>
      <c r="H405" s="161"/>
      <c r="I405" s="161"/>
      <c r="J405" s="161"/>
      <c r="K405" s="161"/>
      <c r="L405" s="161"/>
      <c r="M405" s="161"/>
      <c r="N405" s="161"/>
      <c r="O405" s="161"/>
      <c r="P405" s="161"/>
      <c r="Q405" s="161"/>
      <c r="R405" s="161"/>
      <c r="S405" s="161"/>
      <c r="T405" s="161"/>
      <c r="U405" s="161"/>
      <c r="V405" s="161"/>
      <c r="W405" s="161"/>
      <c r="X405" s="161"/>
      <c r="Y405" s="161"/>
      <c r="Z405" s="161"/>
      <c r="AA405" s="161"/>
      <c r="AB405" s="161"/>
      <c r="AC405" s="161"/>
      <c r="AD405" s="161"/>
      <c r="AE405" s="161"/>
      <c r="AF405" s="161"/>
      <c r="AG405" s="161"/>
      <c r="AH405" s="161"/>
      <c r="AI405" s="161"/>
      <c r="AJ405" s="161"/>
      <c r="AK405" s="161"/>
      <c r="AL405" s="161"/>
      <c r="AM405" s="161"/>
      <c r="AN405" s="161"/>
      <c r="AO405" s="161"/>
      <c r="AP405" s="161"/>
      <c r="AQ405" s="161"/>
      <c r="AR405" s="161"/>
      <c r="AS405" s="161"/>
      <c r="AT405" s="161"/>
      <c r="AU405" s="161"/>
      <c r="AV405" s="161"/>
      <c r="AW405" s="161"/>
      <c r="AX405" s="161"/>
      <c r="AY405" s="161"/>
      <c r="AZ405" s="161"/>
      <c r="BA405" s="161"/>
      <c r="BB405" s="161"/>
      <c r="BC405" s="161"/>
      <c r="BD405" s="161"/>
      <c r="BE405" s="161"/>
      <c r="BF405" s="161"/>
      <c r="BG405" s="161"/>
      <c r="BH405" s="161"/>
      <c r="BI405" s="161"/>
      <c r="BJ405" s="161"/>
      <c r="BK405" s="161"/>
      <c r="BL405" s="161"/>
      <c r="BM405" s="161"/>
      <c r="BN405" s="161"/>
      <c r="BO405" s="161"/>
      <c r="BP405" s="161"/>
      <c r="BQ405" s="161"/>
      <c r="BR405" s="161"/>
      <c r="BS405" s="161"/>
      <c r="BT405" s="161"/>
      <c r="BU405" s="161"/>
      <c r="BV405" s="161"/>
      <c r="BW405" s="161"/>
      <c r="BX405" s="161"/>
      <c r="BY405" s="161"/>
      <c r="BZ405" s="161"/>
      <c r="CA405" s="161"/>
      <c r="CB405" s="161"/>
      <c r="CC405" s="161"/>
      <c r="CD405" s="161"/>
      <c r="CE405" s="161"/>
      <c r="CF405" s="161"/>
      <c r="CG405" s="161"/>
      <c r="CH405" s="161"/>
      <c r="CI405" s="161"/>
      <c r="CJ405" s="161"/>
      <c r="CK405" s="161"/>
      <c r="CL405" s="161"/>
      <c r="CM405" s="161"/>
      <c r="CN405" s="161"/>
      <c r="CO405" s="161"/>
      <c r="CP405" s="161"/>
      <c r="CQ405" s="161"/>
      <c r="CR405" s="161"/>
      <c r="CS405" s="161"/>
      <c r="CT405" s="161"/>
      <c r="CU405" s="161"/>
      <c r="CV405" s="161"/>
      <c r="CW405" s="161"/>
      <c r="CX405" s="161"/>
      <c r="CY405" s="161"/>
      <c r="CZ405" s="161"/>
      <c r="DA405" s="161"/>
      <c r="DB405" s="161"/>
      <c r="DC405" s="161"/>
      <c r="DD405" s="161"/>
    </row>
    <row r="406" spans="1:108">
      <c r="A406" s="161"/>
      <c r="B406" s="161"/>
      <c r="C406" s="161"/>
      <c r="D406" s="161"/>
      <c r="E406" s="161"/>
      <c r="F406" s="161"/>
      <c r="G406" s="161"/>
      <c r="H406" s="161"/>
      <c r="I406" s="161"/>
      <c r="J406" s="161"/>
      <c r="K406" s="161"/>
      <c r="L406" s="161"/>
      <c r="M406" s="161"/>
      <c r="N406" s="161"/>
      <c r="O406" s="161"/>
      <c r="P406" s="161"/>
      <c r="Q406" s="161"/>
      <c r="R406" s="161"/>
      <c r="S406" s="161"/>
      <c r="T406" s="161"/>
      <c r="U406" s="161"/>
      <c r="V406" s="161"/>
      <c r="W406" s="161"/>
      <c r="X406" s="161"/>
      <c r="Y406" s="161"/>
      <c r="Z406" s="161"/>
      <c r="AA406" s="161"/>
      <c r="AB406" s="161"/>
      <c r="AC406" s="161"/>
      <c r="AD406" s="161"/>
      <c r="AE406" s="161"/>
      <c r="AF406" s="161"/>
      <c r="AG406" s="161"/>
      <c r="AH406" s="161"/>
      <c r="AI406" s="161"/>
      <c r="AJ406" s="161"/>
      <c r="AK406" s="161"/>
      <c r="AL406" s="161"/>
      <c r="AM406" s="161"/>
      <c r="AN406" s="161"/>
      <c r="AO406" s="161"/>
      <c r="AP406" s="161"/>
      <c r="AQ406" s="161"/>
      <c r="AR406" s="161"/>
      <c r="AS406" s="161"/>
      <c r="AT406" s="161"/>
      <c r="AU406" s="161"/>
      <c r="AV406" s="161"/>
      <c r="AW406" s="161"/>
      <c r="AX406" s="161"/>
      <c r="AY406" s="161"/>
      <c r="AZ406" s="161"/>
      <c r="BA406" s="161"/>
      <c r="BB406" s="161"/>
      <c r="BC406" s="161"/>
      <c r="BD406" s="161"/>
      <c r="BE406" s="161"/>
      <c r="BF406" s="161"/>
      <c r="BG406" s="161"/>
      <c r="BH406" s="161"/>
      <c r="BI406" s="161"/>
      <c r="BJ406" s="161"/>
      <c r="BK406" s="161"/>
      <c r="BL406" s="161"/>
      <c r="BM406" s="161"/>
      <c r="BN406" s="161"/>
      <c r="BO406" s="161"/>
      <c r="BP406" s="161"/>
      <c r="BQ406" s="161"/>
      <c r="BR406" s="161"/>
      <c r="BS406" s="161"/>
      <c r="BT406" s="161"/>
      <c r="BU406" s="161"/>
      <c r="BV406" s="161"/>
      <c r="BW406" s="161"/>
      <c r="BX406" s="161"/>
      <c r="BY406" s="161"/>
      <c r="BZ406" s="161"/>
      <c r="CA406" s="161"/>
      <c r="CB406" s="161"/>
      <c r="CC406" s="161"/>
      <c r="CD406" s="161"/>
      <c r="CE406" s="161"/>
      <c r="CF406" s="161"/>
      <c r="CG406" s="161"/>
      <c r="CH406" s="161"/>
      <c r="CI406" s="161"/>
      <c r="CJ406" s="161"/>
      <c r="CK406" s="161"/>
      <c r="CL406" s="161"/>
      <c r="CM406" s="161"/>
      <c r="CN406" s="161"/>
      <c r="CO406" s="161"/>
      <c r="CP406" s="161"/>
      <c r="CQ406" s="161"/>
      <c r="CR406" s="161"/>
      <c r="CS406" s="161"/>
      <c r="CT406" s="161"/>
      <c r="CU406" s="161"/>
      <c r="CV406" s="161"/>
      <c r="CW406" s="161"/>
      <c r="CX406" s="161"/>
      <c r="CY406" s="161"/>
      <c r="CZ406" s="161"/>
      <c r="DA406" s="161"/>
      <c r="DB406" s="161"/>
      <c r="DC406" s="161"/>
      <c r="DD406" s="161"/>
    </row>
    <row r="407" spans="1:108">
      <c r="A407" s="161"/>
      <c r="B407" s="161"/>
      <c r="C407" s="161"/>
      <c r="D407" s="161"/>
      <c r="E407" s="161"/>
      <c r="F407" s="161"/>
      <c r="G407" s="161"/>
      <c r="H407" s="161"/>
      <c r="I407" s="161"/>
      <c r="J407" s="161"/>
      <c r="K407" s="161"/>
      <c r="L407" s="161"/>
      <c r="M407" s="161"/>
      <c r="N407" s="161"/>
      <c r="O407" s="161"/>
      <c r="P407" s="161"/>
      <c r="Q407" s="161"/>
      <c r="R407" s="161"/>
      <c r="S407" s="161"/>
      <c r="T407" s="161"/>
      <c r="U407" s="161"/>
      <c r="V407" s="161"/>
      <c r="W407" s="161"/>
      <c r="X407" s="161"/>
      <c r="Y407" s="161"/>
      <c r="Z407" s="161"/>
      <c r="AA407" s="161"/>
      <c r="AB407" s="161"/>
      <c r="AC407" s="161"/>
      <c r="AD407" s="161"/>
      <c r="AE407" s="161"/>
      <c r="AF407" s="161"/>
      <c r="AG407" s="161"/>
      <c r="AH407" s="161"/>
      <c r="AI407" s="161"/>
      <c r="AJ407" s="161"/>
      <c r="AK407" s="161"/>
      <c r="AL407" s="161"/>
      <c r="AM407" s="161"/>
      <c r="AN407" s="161"/>
      <c r="AO407" s="161"/>
      <c r="AP407" s="161"/>
      <c r="AQ407" s="161"/>
      <c r="AR407" s="161"/>
      <c r="AS407" s="161"/>
      <c r="AT407" s="161"/>
      <c r="AU407" s="161"/>
      <c r="AV407" s="161"/>
      <c r="AW407" s="161"/>
      <c r="AX407" s="161"/>
      <c r="AY407" s="161"/>
      <c r="AZ407" s="161"/>
      <c r="BA407" s="161"/>
      <c r="BB407" s="161"/>
      <c r="BC407" s="161"/>
      <c r="BD407" s="161"/>
      <c r="BE407" s="161"/>
      <c r="BF407" s="161"/>
      <c r="BG407" s="161"/>
      <c r="BH407" s="161"/>
      <c r="BI407" s="161"/>
      <c r="BJ407" s="161"/>
      <c r="BK407" s="161"/>
      <c r="BL407" s="161"/>
      <c r="BM407" s="161"/>
      <c r="BN407" s="161"/>
      <c r="BO407" s="161"/>
      <c r="BP407" s="161"/>
      <c r="BQ407" s="161"/>
      <c r="BR407" s="161"/>
      <c r="BS407" s="161"/>
      <c r="BT407" s="161"/>
      <c r="BU407" s="161"/>
      <c r="BV407" s="161"/>
      <c r="BW407" s="161"/>
      <c r="BX407" s="161"/>
      <c r="BY407" s="161"/>
      <c r="BZ407" s="161"/>
      <c r="CA407" s="161"/>
      <c r="CB407" s="161"/>
      <c r="CC407" s="161"/>
      <c r="CD407" s="161"/>
      <c r="CE407" s="161"/>
      <c r="CF407" s="161"/>
      <c r="CG407" s="161"/>
      <c r="CH407" s="161"/>
      <c r="CI407" s="161"/>
      <c r="CJ407" s="161"/>
      <c r="CK407" s="161"/>
      <c r="CL407" s="161"/>
      <c r="CM407" s="161"/>
      <c r="CN407" s="161"/>
      <c r="CO407" s="161"/>
      <c r="CP407" s="161"/>
      <c r="CQ407" s="161"/>
      <c r="CR407" s="161"/>
      <c r="CS407" s="161"/>
      <c r="CT407" s="161"/>
      <c r="CU407" s="161"/>
      <c r="CV407" s="161"/>
      <c r="CW407" s="161"/>
      <c r="CX407" s="161"/>
      <c r="CY407" s="161"/>
      <c r="CZ407" s="161"/>
      <c r="DA407" s="161"/>
      <c r="DB407" s="161"/>
      <c r="DC407" s="161"/>
      <c r="DD407" s="161"/>
    </row>
    <row r="408" spans="1:108">
      <c r="A408" s="161"/>
      <c r="B408" s="161"/>
      <c r="C408" s="161"/>
      <c r="D408" s="161"/>
      <c r="E408" s="161"/>
      <c r="F408" s="161"/>
      <c r="G408" s="161"/>
      <c r="H408" s="161"/>
      <c r="I408" s="161"/>
      <c r="J408" s="161"/>
      <c r="K408" s="161"/>
      <c r="L408" s="161"/>
      <c r="M408" s="161"/>
      <c r="N408" s="161"/>
      <c r="O408" s="161"/>
      <c r="P408" s="161"/>
      <c r="Q408" s="161"/>
      <c r="R408" s="161"/>
      <c r="S408" s="161"/>
      <c r="T408" s="161"/>
      <c r="U408" s="161"/>
      <c r="V408" s="161"/>
      <c r="W408" s="161"/>
      <c r="X408" s="161"/>
      <c r="Y408" s="161"/>
      <c r="Z408" s="161"/>
      <c r="AA408" s="161"/>
      <c r="AB408" s="161"/>
      <c r="AC408" s="161"/>
      <c r="AD408" s="161"/>
      <c r="AE408" s="161"/>
      <c r="AF408" s="161"/>
      <c r="AG408" s="161"/>
      <c r="AH408" s="161"/>
      <c r="AI408" s="161"/>
      <c r="AJ408" s="161"/>
      <c r="AK408" s="161"/>
      <c r="AL408" s="161"/>
      <c r="AM408" s="161"/>
      <c r="AN408" s="161"/>
      <c r="AO408" s="161"/>
      <c r="AP408" s="161"/>
      <c r="AQ408" s="161"/>
      <c r="AR408" s="161"/>
      <c r="AS408" s="161"/>
      <c r="AT408" s="161"/>
      <c r="AU408" s="161"/>
      <c r="AV408" s="161"/>
      <c r="AW408" s="161"/>
      <c r="AX408" s="161"/>
      <c r="AY408" s="161"/>
      <c r="AZ408" s="161"/>
      <c r="BA408" s="161"/>
      <c r="BB408" s="161"/>
      <c r="BC408" s="161"/>
      <c r="BD408" s="161"/>
      <c r="BE408" s="161"/>
      <c r="BF408" s="161"/>
      <c r="BG408" s="161"/>
      <c r="BH408" s="161"/>
      <c r="BI408" s="161"/>
      <c r="BJ408" s="161"/>
      <c r="BK408" s="161"/>
      <c r="BL408" s="161"/>
      <c r="BM408" s="161"/>
      <c r="BN408" s="161"/>
      <c r="BO408" s="161"/>
      <c r="BP408" s="161"/>
      <c r="BQ408" s="161"/>
      <c r="BR408" s="161"/>
      <c r="BS408" s="161"/>
      <c r="BT408" s="161"/>
      <c r="BU408" s="161"/>
      <c r="BV408" s="161"/>
      <c r="BW408" s="161"/>
      <c r="BX408" s="161"/>
      <c r="BY408" s="161"/>
      <c r="BZ408" s="161"/>
      <c r="CA408" s="161"/>
      <c r="CB408" s="161"/>
      <c r="CC408" s="161"/>
      <c r="CD408" s="161"/>
      <c r="CE408" s="161"/>
      <c r="CF408" s="161"/>
      <c r="CG408" s="161"/>
      <c r="CH408" s="161"/>
      <c r="CI408" s="161"/>
      <c r="CJ408" s="161"/>
      <c r="CK408" s="161"/>
      <c r="CL408" s="161"/>
      <c r="CM408" s="161"/>
      <c r="CN408" s="161"/>
      <c r="CO408" s="161"/>
      <c r="CP408" s="161"/>
      <c r="CQ408" s="161"/>
      <c r="CR408" s="161"/>
      <c r="CS408" s="161"/>
      <c r="CT408" s="161"/>
      <c r="CU408" s="161"/>
      <c r="CV408" s="161"/>
      <c r="CW408" s="161"/>
      <c r="CX408" s="161"/>
      <c r="CY408" s="161"/>
      <c r="CZ408" s="161"/>
      <c r="DA408" s="161"/>
      <c r="DB408" s="161"/>
      <c r="DC408" s="161"/>
      <c r="DD408" s="161"/>
    </row>
    <row r="409" spans="1:108">
      <c r="A409" s="161"/>
      <c r="B409" s="161"/>
      <c r="C409" s="161"/>
      <c r="D409" s="161"/>
      <c r="E409" s="161"/>
      <c r="F409" s="161"/>
      <c r="G409" s="161"/>
      <c r="H409" s="161"/>
      <c r="I409" s="161"/>
      <c r="J409" s="161"/>
      <c r="K409" s="161"/>
      <c r="L409" s="161"/>
      <c r="M409" s="161"/>
      <c r="N409" s="161"/>
      <c r="O409" s="161"/>
      <c r="P409" s="161"/>
      <c r="Q409" s="161"/>
      <c r="R409" s="161"/>
      <c r="S409" s="161"/>
      <c r="T409" s="161"/>
      <c r="U409" s="161"/>
      <c r="V409" s="161"/>
      <c r="W409" s="161"/>
      <c r="X409" s="161"/>
      <c r="Y409" s="161"/>
      <c r="Z409" s="161"/>
      <c r="AA409" s="161"/>
      <c r="AB409" s="161"/>
      <c r="AC409" s="161"/>
      <c r="AD409" s="161"/>
      <c r="AE409" s="161"/>
      <c r="AF409" s="161"/>
      <c r="AG409" s="161"/>
      <c r="AH409" s="161"/>
      <c r="AI409" s="161"/>
      <c r="AJ409" s="161"/>
      <c r="AK409" s="161"/>
      <c r="AL409" s="161"/>
      <c r="AM409" s="161"/>
      <c r="AN409" s="161"/>
      <c r="AO409" s="161"/>
      <c r="AP409" s="161"/>
      <c r="AQ409" s="161"/>
      <c r="AR409" s="161"/>
      <c r="AS409" s="161"/>
      <c r="AT409" s="161"/>
      <c r="AU409" s="161"/>
      <c r="AV409" s="161"/>
      <c r="AW409" s="161"/>
      <c r="AX409" s="161"/>
      <c r="AY409" s="161"/>
      <c r="AZ409" s="161"/>
      <c r="BA409" s="161"/>
      <c r="BB409" s="161"/>
      <c r="BC409" s="161"/>
      <c r="BD409" s="161"/>
      <c r="BE409" s="161"/>
      <c r="BF409" s="161"/>
      <c r="BG409" s="161"/>
      <c r="BH409" s="161"/>
      <c r="BI409" s="161"/>
      <c r="BJ409" s="161"/>
      <c r="BK409" s="161"/>
      <c r="BL409" s="161"/>
      <c r="BM409" s="161"/>
      <c r="BN409" s="161"/>
      <c r="BO409" s="161"/>
      <c r="BP409" s="161"/>
      <c r="BQ409" s="161"/>
      <c r="BR409" s="161"/>
      <c r="BS409" s="161"/>
      <c r="BT409" s="161"/>
      <c r="BU409" s="161"/>
      <c r="BV409" s="161"/>
      <c r="BW409" s="161"/>
      <c r="BX409" s="161"/>
      <c r="BY409" s="161"/>
      <c r="BZ409" s="161"/>
      <c r="CA409" s="161"/>
      <c r="CB409" s="161"/>
      <c r="CC409" s="161"/>
      <c r="CD409" s="161"/>
      <c r="CE409" s="161"/>
      <c r="CF409" s="161"/>
      <c r="CG409" s="161"/>
      <c r="CH409" s="161"/>
      <c r="CI409" s="161"/>
      <c r="CJ409" s="161"/>
      <c r="CK409" s="161"/>
      <c r="CL409" s="161"/>
      <c r="CM409" s="161"/>
      <c r="CN409" s="161"/>
      <c r="CO409" s="161"/>
      <c r="CP409" s="161"/>
      <c r="CQ409" s="161"/>
      <c r="CR409" s="161"/>
      <c r="CS409" s="161"/>
      <c r="CT409" s="161"/>
      <c r="CU409" s="161"/>
      <c r="CV409" s="161"/>
      <c r="CW409" s="161"/>
      <c r="CX409" s="161"/>
      <c r="CY409" s="161"/>
      <c r="CZ409" s="161"/>
      <c r="DA409" s="161"/>
      <c r="DB409" s="161"/>
      <c r="DC409" s="161"/>
      <c r="DD409" s="161"/>
    </row>
    <row r="410" spans="1:108">
      <c r="A410" s="161"/>
      <c r="B410" s="161"/>
      <c r="C410" s="161"/>
      <c r="D410" s="161"/>
      <c r="E410" s="161"/>
      <c r="F410" s="161"/>
      <c r="G410" s="161"/>
      <c r="H410" s="161"/>
      <c r="I410" s="161"/>
      <c r="J410" s="161"/>
      <c r="K410" s="161"/>
      <c r="L410" s="161"/>
      <c r="M410" s="161"/>
      <c r="N410" s="161"/>
      <c r="O410" s="161"/>
      <c r="P410" s="161"/>
      <c r="Q410" s="161"/>
      <c r="R410" s="161"/>
      <c r="S410" s="161"/>
      <c r="T410" s="161"/>
      <c r="U410" s="161"/>
      <c r="V410" s="161"/>
      <c r="W410" s="161"/>
      <c r="X410" s="161"/>
      <c r="Y410" s="161"/>
      <c r="Z410" s="161"/>
      <c r="AA410" s="161"/>
      <c r="AB410" s="161"/>
      <c r="AC410" s="161"/>
      <c r="AD410" s="161"/>
      <c r="AE410" s="161"/>
      <c r="AF410" s="161"/>
      <c r="AG410" s="161"/>
      <c r="AH410" s="161"/>
      <c r="AI410" s="161"/>
      <c r="AJ410" s="161"/>
      <c r="AK410" s="161"/>
      <c r="AL410" s="161"/>
      <c r="AM410" s="161"/>
      <c r="AN410" s="161"/>
      <c r="AO410" s="161"/>
      <c r="AP410" s="161"/>
      <c r="AQ410" s="161"/>
      <c r="AR410" s="161"/>
      <c r="AS410" s="161"/>
      <c r="AT410" s="161"/>
      <c r="AU410" s="161"/>
      <c r="AV410" s="161"/>
      <c r="AW410" s="161"/>
      <c r="AX410" s="161"/>
      <c r="AY410" s="161"/>
      <c r="AZ410" s="161"/>
      <c r="BA410" s="161"/>
      <c r="BB410" s="161"/>
      <c r="BC410" s="161"/>
      <c r="BD410" s="161"/>
      <c r="BE410" s="161"/>
      <c r="BF410" s="161"/>
      <c r="BG410" s="161"/>
      <c r="BH410" s="161"/>
      <c r="BI410" s="161"/>
      <c r="BJ410" s="161"/>
      <c r="BK410" s="161"/>
      <c r="BL410" s="161"/>
      <c r="BM410" s="161"/>
      <c r="BN410" s="161"/>
      <c r="BO410" s="161"/>
      <c r="BP410" s="161"/>
      <c r="BQ410" s="161"/>
      <c r="BR410" s="161"/>
      <c r="BS410" s="161"/>
      <c r="BT410" s="161"/>
      <c r="BU410" s="161"/>
      <c r="BV410" s="161"/>
      <c r="BW410" s="161"/>
      <c r="BX410" s="161"/>
      <c r="BY410" s="161"/>
      <c r="BZ410" s="161"/>
      <c r="CA410" s="161"/>
      <c r="CB410" s="161"/>
      <c r="CC410" s="161"/>
      <c r="CD410" s="161"/>
      <c r="CE410" s="161"/>
      <c r="CF410" s="161"/>
      <c r="CG410" s="161"/>
      <c r="CH410" s="161"/>
      <c r="CI410" s="161"/>
      <c r="CJ410" s="161"/>
      <c r="CK410" s="161"/>
      <c r="CL410" s="161"/>
      <c r="CM410" s="161"/>
      <c r="CN410" s="161"/>
      <c r="CO410" s="161"/>
      <c r="CP410" s="161"/>
      <c r="CQ410" s="161"/>
      <c r="CR410" s="161"/>
      <c r="CS410" s="161"/>
      <c r="CT410" s="161"/>
      <c r="CU410" s="161"/>
      <c r="CV410" s="161"/>
      <c r="CW410" s="161"/>
      <c r="CX410" s="161"/>
      <c r="CY410" s="161"/>
      <c r="CZ410" s="161"/>
      <c r="DA410" s="161"/>
      <c r="DB410" s="161"/>
      <c r="DC410" s="161"/>
      <c r="DD410" s="161"/>
    </row>
    <row r="411" spans="1:108">
      <c r="A411" s="161"/>
      <c r="B411" s="161"/>
      <c r="C411" s="161"/>
      <c r="D411" s="161"/>
      <c r="E411" s="161"/>
      <c r="F411" s="161"/>
      <c r="G411" s="161"/>
      <c r="H411" s="161"/>
      <c r="I411" s="161"/>
      <c r="J411" s="161"/>
      <c r="K411" s="161"/>
      <c r="L411" s="161"/>
      <c r="M411" s="161"/>
      <c r="N411" s="161"/>
      <c r="O411" s="161"/>
      <c r="P411" s="161"/>
      <c r="Q411" s="161"/>
      <c r="R411" s="161"/>
      <c r="S411" s="161"/>
      <c r="T411" s="161"/>
      <c r="U411" s="161"/>
      <c r="V411" s="161"/>
      <c r="W411" s="161"/>
      <c r="X411" s="161"/>
      <c r="Y411" s="161"/>
      <c r="Z411" s="161"/>
      <c r="AA411" s="161"/>
      <c r="AB411" s="161"/>
      <c r="AC411" s="161"/>
      <c r="AD411" s="161"/>
      <c r="AE411" s="161"/>
      <c r="AF411" s="161"/>
      <c r="AG411" s="161"/>
      <c r="AH411" s="161"/>
      <c r="AI411" s="161"/>
      <c r="AJ411" s="161"/>
      <c r="AK411" s="161"/>
      <c r="AL411" s="161"/>
      <c r="AM411" s="161"/>
      <c r="AN411" s="161"/>
      <c r="AO411" s="161"/>
      <c r="AP411" s="161"/>
      <c r="AQ411" s="161"/>
      <c r="AR411" s="161"/>
      <c r="AS411" s="161"/>
      <c r="AT411" s="161"/>
      <c r="AU411" s="161"/>
      <c r="AV411" s="161"/>
      <c r="AW411" s="161"/>
      <c r="AX411" s="161"/>
      <c r="AY411" s="161"/>
      <c r="AZ411" s="161"/>
      <c r="BA411" s="161"/>
      <c r="BB411" s="161"/>
      <c r="BC411" s="161"/>
      <c r="BD411" s="161"/>
      <c r="BE411" s="161"/>
      <c r="BF411" s="161"/>
      <c r="BG411" s="161"/>
      <c r="BH411" s="161"/>
      <c r="BI411" s="161"/>
      <c r="BJ411" s="161"/>
      <c r="BK411" s="161"/>
      <c r="BL411" s="161"/>
      <c r="BM411" s="161"/>
      <c r="BN411" s="161"/>
      <c r="BO411" s="161"/>
      <c r="BP411" s="161"/>
      <c r="BQ411" s="161"/>
      <c r="BR411" s="161"/>
      <c r="BS411" s="161"/>
      <c r="BT411" s="161"/>
      <c r="BU411" s="161"/>
      <c r="BV411" s="161"/>
      <c r="BW411" s="161"/>
      <c r="BX411" s="161"/>
      <c r="BY411" s="161"/>
      <c r="BZ411" s="161"/>
      <c r="CA411" s="161"/>
      <c r="CB411" s="161"/>
      <c r="CC411" s="161"/>
      <c r="CD411" s="161"/>
      <c r="CE411" s="161"/>
      <c r="CF411" s="161"/>
      <c r="CG411" s="161"/>
      <c r="CH411" s="161"/>
      <c r="CI411" s="161"/>
      <c r="CJ411" s="161"/>
      <c r="CK411" s="161"/>
      <c r="CL411" s="161"/>
      <c r="CM411" s="161"/>
      <c r="CN411" s="161"/>
      <c r="CO411" s="161"/>
      <c r="CP411" s="161"/>
      <c r="CQ411" s="161"/>
      <c r="CR411" s="161"/>
      <c r="CS411" s="161"/>
      <c r="CT411" s="161"/>
      <c r="CU411" s="161"/>
      <c r="CV411" s="161"/>
      <c r="CW411" s="161"/>
      <c r="CX411" s="161"/>
      <c r="CY411" s="161"/>
      <c r="CZ411" s="161"/>
      <c r="DA411" s="161"/>
      <c r="DB411" s="161"/>
      <c r="DC411" s="161"/>
      <c r="DD411" s="161"/>
    </row>
    <row r="412" spans="1:108">
      <c r="A412" s="161"/>
      <c r="B412" s="161"/>
      <c r="C412" s="161"/>
      <c r="D412" s="161"/>
      <c r="E412" s="161"/>
      <c r="F412" s="161"/>
      <c r="G412" s="161"/>
      <c r="H412" s="161"/>
      <c r="I412" s="161"/>
      <c r="J412" s="161"/>
      <c r="K412" s="161"/>
      <c r="L412" s="161"/>
      <c r="M412" s="161"/>
      <c r="N412" s="161"/>
      <c r="O412" s="161"/>
      <c r="P412" s="161"/>
      <c r="Q412" s="161"/>
      <c r="R412" s="161"/>
      <c r="S412" s="161"/>
      <c r="T412" s="161"/>
      <c r="U412" s="161"/>
      <c r="V412" s="161"/>
      <c r="W412" s="161"/>
      <c r="X412" s="161"/>
      <c r="Y412" s="161"/>
      <c r="Z412" s="161"/>
      <c r="AA412" s="161"/>
      <c r="AB412" s="161"/>
      <c r="AC412" s="161"/>
      <c r="AD412" s="161"/>
      <c r="AE412" s="161"/>
      <c r="AF412" s="161"/>
      <c r="AG412" s="161"/>
      <c r="AH412" s="161"/>
      <c r="AI412" s="161"/>
      <c r="AJ412" s="161"/>
      <c r="AK412" s="161"/>
      <c r="AL412" s="161"/>
      <c r="AM412" s="161"/>
      <c r="AN412" s="161"/>
      <c r="AO412" s="161"/>
      <c r="AP412" s="161"/>
      <c r="AQ412" s="161"/>
      <c r="AR412" s="161"/>
      <c r="AS412" s="161"/>
      <c r="AT412" s="161"/>
      <c r="AU412" s="161"/>
      <c r="AV412" s="161"/>
      <c r="AW412" s="161"/>
      <c r="AX412" s="161"/>
      <c r="AY412" s="161"/>
      <c r="AZ412" s="161"/>
      <c r="BA412" s="161"/>
      <c r="BB412" s="161"/>
      <c r="BC412" s="161"/>
      <c r="BD412" s="161"/>
      <c r="BE412" s="161"/>
      <c r="BF412" s="161"/>
      <c r="BG412" s="161"/>
      <c r="BH412" s="161"/>
      <c r="BI412" s="161"/>
      <c r="BJ412" s="161"/>
      <c r="BK412" s="161"/>
      <c r="BL412" s="161"/>
      <c r="BM412" s="161"/>
      <c r="BN412" s="161"/>
      <c r="BO412" s="161"/>
      <c r="BP412" s="161"/>
      <c r="BQ412" s="161"/>
      <c r="BR412" s="161"/>
      <c r="BS412" s="161"/>
      <c r="BT412" s="161"/>
      <c r="BU412" s="161"/>
      <c r="BV412" s="161"/>
      <c r="BW412" s="161"/>
      <c r="BX412" s="161"/>
      <c r="BY412" s="161"/>
      <c r="BZ412" s="161"/>
      <c r="CA412" s="161"/>
      <c r="CB412" s="161"/>
      <c r="CC412" s="161"/>
      <c r="CD412" s="161"/>
      <c r="CE412" s="161"/>
      <c r="CF412" s="161"/>
      <c r="CG412" s="161"/>
      <c r="CH412" s="161"/>
      <c r="CI412" s="161"/>
      <c r="CJ412" s="161"/>
      <c r="CK412" s="161"/>
      <c r="CL412" s="161"/>
      <c r="CM412" s="161"/>
      <c r="CN412" s="161"/>
      <c r="CO412" s="161"/>
      <c r="CP412" s="161"/>
      <c r="CQ412" s="161"/>
      <c r="CR412" s="161"/>
      <c r="CS412" s="161"/>
      <c r="CT412" s="161"/>
      <c r="CU412" s="161"/>
      <c r="CV412" s="161"/>
      <c r="CW412" s="161"/>
      <c r="CX412" s="161"/>
      <c r="CY412" s="161"/>
      <c r="CZ412" s="161"/>
      <c r="DA412" s="161"/>
      <c r="DB412" s="161"/>
      <c r="DC412" s="161"/>
      <c r="DD412" s="161"/>
    </row>
    <row r="413" spans="1:108">
      <c r="A413" s="161"/>
      <c r="B413" s="161"/>
      <c r="C413" s="161"/>
      <c r="D413" s="161"/>
      <c r="E413" s="161"/>
      <c r="F413" s="161"/>
      <c r="G413" s="161"/>
      <c r="H413" s="161"/>
      <c r="I413" s="161"/>
      <c r="J413" s="161"/>
      <c r="K413" s="161"/>
      <c r="L413" s="161"/>
      <c r="M413" s="161"/>
      <c r="N413" s="161"/>
      <c r="O413" s="161"/>
      <c r="P413" s="161"/>
      <c r="Q413" s="161"/>
      <c r="R413" s="161"/>
      <c r="S413" s="161"/>
      <c r="T413" s="161"/>
      <c r="U413" s="161"/>
      <c r="V413" s="161"/>
      <c r="W413" s="161"/>
      <c r="X413" s="161"/>
      <c r="Y413" s="161"/>
      <c r="Z413" s="161"/>
      <c r="AA413" s="161"/>
      <c r="AB413" s="161"/>
      <c r="AC413" s="161"/>
      <c r="AD413" s="161"/>
      <c r="AE413" s="161"/>
      <c r="AF413" s="161"/>
      <c r="AG413" s="161"/>
      <c r="AH413" s="161"/>
      <c r="AI413" s="161"/>
      <c r="AJ413" s="161"/>
      <c r="AK413" s="161"/>
      <c r="AL413" s="161"/>
      <c r="AM413" s="161"/>
      <c r="AN413" s="161"/>
      <c r="AO413" s="161"/>
      <c r="AP413" s="161"/>
      <c r="AQ413" s="161"/>
      <c r="AR413" s="161"/>
      <c r="AS413" s="161"/>
      <c r="AT413" s="161"/>
      <c r="AU413" s="161"/>
      <c r="AV413" s="161"/>
      <c r="AW413" s="161"/>
      <c r="AX413" s="161"/>
      <c r="AY413" s="161"/>
      <c r="AZ413" s="161"/>
      <c r="BA413" s="161"/>
      <c r="BB413" s="161"/>
      <c r="BC413" s="161"/>
      <c r="BD413" s="161"/>
      <c r="BE413" s="161"/>
      <c r="BF413" s="161"/>
      <c r="BG413" s="161"/>
      <c r="BH413" s="161"/>
      <c r="BI413" s="161"/>
      <c r="BJ413" s="161"/>
      <c r="BK413" s="161"/>
      <c r="BL413" s="161"/>
      <c r="BM413" s="161"/>
      <c r="BN413" s="161"/>
      <c r="BO413" s="161"/>
      <c r="BP413" s="161"/>
      <c r="BQ413" s="161"/>
      <c r="BR413" s="161"/>
      <c r="BS413" s="161"/>
      <c r="BT413" s="161"/>
      <c r="BU413" s="161"/>
      <c r="BV413" s="161"/>
      <c r="BW413" s="161"/>
      <c r="BX413" s="161"/>
      <c r="BY413" s="161"/>
      <c r="BZ413" s="161"/>
      <c r="CA413" s="161"/>
      <c r="CB413" s="161"/>
      <c r="CC413" s="161"/>
      <c r="CD413" s="161"/>
      <c r="CE413" s="161"/>
      <c r="CF413" s="161"/>
      <c r="CG413" s="161"/>
      <c r="CH413" s="161"/>
      <c r="CI413" s="161"/>
      <c r="CJ413" s="161"/>
      <c r="CK413" s="161"/>
      <c r="CL413" s="161"/>
      <c r="CM413" s="161"/>
      <c r="CN413" s="161"/>
      <c r="CO413" s="161"/>
      <c r="CP413" s="161"/>
      <c r="CQ413" s="161"/>
      <c r="CR413" s="161"/>
      <c r="CS413" s="161"/>
      <c r="CT413" s="161"/>
      <c r="CU413" s="161"/>
      <c r="CV413" s="161"/>
      <c r="CW413" s="161"/>
      <c r="CX413" s="161"/>
      <c r="CY413" s="161"/>
      <c r="CZ413" s="161"/>
      <c r="DA413" s="161"/>
      <c r="DB413" s="161"/>
      <c r="DC413" s="161"/>
      <c r="DD413" s="161"/>
    </row>
    <row r="414" spans="1:108">
      <c r="A414" s="161"/>
      <c r="B414" s="161"/>
      <c r="C414" s="161"/>
      <c r="D414" s="161"/>
      <c r="E414" s="161"/>
      <c r="F414" s="161"/>
      <c r="G414" s="161"/>
      <c r="H414" s="161"/>
      <c r="I414" s="161"/>
      <c r="J414" s="161"/>
      <c r="K414" s="161"/>
      <c r="L414" s="161"/>
      <c r="M414" s="161"/>
      <c r="N414" s="161"/>
      <c r="O414" s="161"/>
      <c r="P414" s="161"/>
      <c r="Q414" s="161"/>
      <c r="R414" s="161"/>
      <c r="S414" s="161"/>
      <c r="T414" s="161"/>
      <c r="U414" s="161"/>
      <c r="V414" s="161"/>
      <c r="W414" s="161"/>
      <c r="X414" s="161"/>
      <c r="Y414" s="161"/>
      <c r="Z414" s="161"/>
      <c r="AA414" s="161"/>
      <c r="AB414" s="161"/>
      <c r="AC414" s="161"/>
      <c r="AD414" s="161"/>
      <c r="AE414" s="161"/>
      <c r="AF414" s="161"/>
      <c r="AG414" s="161"/>
      <c r="AH414" s="161"/>
      <c r="AI414" s="161"/>
      <c r="AJ414" s="161"/>
      <c r="AK414" s="161"/>
      <c r="AL414" s="161"/>
      <c r="AM414" s="161"/>
      <c r="AN414" s="161"/>
      <c r="AO414" s="161"/>
      <c r="AP414" s="161"/>
      <c r="AQ414" s="161"/>
      <c r="AR414" s="161"/>
      <c r="AS414" s="161"/>
      <c r="AT414" s="161"/>
      <c r="AU414" s="161"/>
      <c r="AV414" s="161"/>
      <c r="AW414" s="161"/>
      <c r="AX414" s="161"/>
      <c r="AY414" s="161"/>
      <c r="AZ414" s="161"/>
      <c r="BA414" s="161"/>
      <c r="BB414" s="161"/>
      <c r="BC414" s="161"/>
      <c r="BD414" s="161"/>
      <c r="BE414" s="161"/>
      <c r="BF414" s="161"/>
      <c r="BG414" s="161"/>
      <c r="BH414" s="161"/>
      <c r="BI414" s="161"/>
      <c r="BJ414" s="161"/>
      <c r="BK414" s="161"/>
      <c r="BL414" s="161"/>
      <c r="BM414" s="161"/>
      <c r="BN414" s="161"/>
      <c r="BO414" s="161"/>
      <c r="BP414" s="161"/>
      <c r="BQ414" s="161"/>
      <c r="BR414" s="161"/>
      <c r="BS414" s="161"/>
      <c r="BT414" s="161"/>
      <c r="BU414" s="161"/>
      <c r="BV414" s="161"/>
      <c r="BW414" s="161"/>
      <c r="BX414" s="161"/>
      <c r="BY414" s="161"/>
      <c r="BZ414" s="161"/>
      <c r="CA414" s="161"/>
      <c r="CB414" s="161"/>
      <c r="CC414" s="161"/>
      <c r="CD414" s="161"/>
      <c r="CE414" s="161"/>
      <c r="CF414" s="161"/>
      <c r="CG414" s="161"/>
      <c r="CH414" s="161"/>
      <c r="CI414" s="161"/>
      <c r="CJ414" s="161"/>
      <c r="CK414" s="161"/>
      <c r="CL414" s="161"/>
      <c r="CM414" s="161"/>
      <c r="CN414" s="161"/>
      <c r="CO414" s="161"/>
      <c r="CP414" s="161"/>
      <c r="CQ414" s="161"/>
      <c r="CR414" s="161"/>
      <c r="CS414" s="161"/>
      <c r="CT414" s="161"/>
      <c r="CU414" s="161"/>
      <c r="CV414" s="161"/>
      <c r="CW414" s="161"/>
      <c r="CX414" s="161"/>
      <c r="CY414" s="161"/>
      <c r="CZ414" s="161"/>
      <c r="DA414" s="161"/>
      <c r="DB414" s="161"/>
      <c r="DC414" s="161"/>
      <c r="DD414" s="161"/>
    </row>
    <row r="415" spans="1:108">
      <c r="A415" s="161"/>
      <c r="B415" s="161"/>
      <c r="C415" s="161"/>
      <c r="D415" s="161"/>
      <c r="E415" s="161"/>
      <c r="F415" s="161"/>
      <c r="G415" s="161"/>
      <c r="H415" s="161"/>
      <c r="I415" s="161"/>
      <c r="J415" s="161"/>
      <c r="K415" s="161"/>
      <c r="L415" s="161"/>
      <c r="M415" s="161"/>
      <c r="N415" s="161"/>
      <c r="O415" s="161"/>
      <c r="P415" s="161"/>
      <c r="Q415" s="161"/>
      <c r="R415" s="161"/>
      <c r="S415" s="161"/>
      <c r="T415" s="161"/>
      <c r="U415" s="161"/>
      <c r="V415" s="161"/>
      <c r="W415" s="161"/>
      <c r="X415" s="161"/>
      <c r="Y415" s="161"/>
      <c r="Z415" s="161"/>
      <c r="AA415" s="161"/>
      <c r="AB415" s="161"/>
      <c r="AC415" s="161"/>
      <c r="AD415" s="161"/>
      <c r="AE415" s="161"/>
      <c r="AF415" s="161"/>
      <c r="AG415" s="161"/>
      <c r="AH415" s="161"/>
      <c r="AI415" s="161"/>
      <c r="AJ415" s="161"/>
      <c r="AK415" s="161"/>
      <c r="AL415" s="161"/>
      <c r="AM415" s="161"/>
      <c r="AN415" s="161"/>
      <c r="AO415" s="161"/>
      <c r="AP415" s="161"/>
      <c r="AQ415" s="161"/>
      <c r="AR415" s="161"/>
      <c r="AS415" s="161"/>
      <c r="AT415" s="161"/>
      <c r="AU415" s="161"/>
      <c r="AV415" s="161"/>
      <c r="AW415" s="161"/>
      <c r="AX415" s="161"/>
      <c r="AY415" s="161"/>
      <c r="AZ415" s="161"/>
      <c r="BA415" s="161"/>
      <c r="BB415" s="161"/>
      <c r="BC415" s="161"/>
      <c r="BD415" s="161"/>
      <c r="BE415" s="161"/>
      <c r="BF415" s="161"/>
      <c r="BG415" s="161"/>
      <c r="BH415" s="161"/>
      <c r="BI415" s="161"/>
      <c r="BJ415" s="161"/>
      <c r="BK415" s="161"/>
      <c r="BL415" s="161"/>
      <c r="BM415" s="161"/>
      <c r="BN415" s="161"/>
      <c r="BO415" s="161"/>
      <c r="BP415" s="161"/>
      <c r="BQ415" s="161"/>
      <c r="BR415" s="161"/>
      <c r="BS415" s="161"/>
      <c r="BT415" s="161"/>
      <c r="BU415" s="161"/>
      <c r="BV415" s="161"/>
      <c r="BW415" s="161"/>
      <c r="BX415" s="161"/>
      <c r="BY415" s="161"/>
      <c r="BZ415" s="161"/>
      <c r="CA415" s="161"/>
      <c r="CB415" s="161"/>
      <c r="CC415" s="161"/>
      <c r="CD415" s="161"/>
      <c r="CE415" s="161"/>
      <c r="CF415" s="161"/>
      <c r="CG415" s="161"/>
      <c r="CH415" s="161"/>
      <c r="CI415" s="161"/>
      <c r="CJ415" s="161"/>
      <c r="CK415" s="161"/>
      <c r="CL415" s="161"/>
      <c r="CM415" s="161"/>
      <c r="CN415" s="161"/>
      <c r="CO415" s="161"/>
      <c r="CP415" s="161"/>
      <c r="CQ415" s="161"/>
      <c r="CR415" s="161"/>
      <c r="CS415" s="161"/>
      <c r="CT415" s="161"/>
      <c r="CU415" s="161"/>
      <c r="CV415" s="161"/>
      <c r="CW415" s="161"/>
      <c r="CX415" s="161"/>
      <c r="CY415" s="161"/>
      <c r="CZ415" s="161"/>
      <c r="DA415" s="161"/>
      <c r="DB415" s="161"/>
      <c r="DC415" s="161"/>
      <c r="DD415" s="161"/>
    </row>
    <row r="416" spans="1:108">
      <c r="A416" s="161"/>
      <c r="B416" s="161"/>
      <c r="C416" s="161"/>
      <c r="D416" s="161"/>
      <c r="E416" s="161"/>
      <c r="F416" s="161"/>
      <c r="G416" s="161"/>
      <c r="H416" s="161"/>
      <c r="I416" s="161"/>
      <c r="J416" s="161"/>
      <c r="K416" s="161"/>
      <c r="L416" s="161"/>
      <c r="M416" s="161"/>
      <c r="N416" s="161"/>
      <c r="O416" s="161"/>
      <c r="P416" s="161"/>
      <c r="Q416" s="161"/>
      <c r="R416" s="161"/>
      <c r="S416" s="161"/>
      <c r="T416" s="161"/>
      <c r="U416" s="161"/>
      <c r="V416" s="161"/>
      <c r="W416" s="161"/>
      <c r="X416" s="161"/>
      <c r="Y416" s="161"/>
      <c r="Z416" s="161"/>
      <c r="AA416" s="161"/>
      <c r="AB416" s="161"/>
      <c r="AC416" s="161"/>
      <c r="AD416" s="161"/>
      <c r="AE416" s="161"/>
      <c r="AF416" s="161"/>
      <c r="AG416" s="161"/>
      <c r="AH416" s="161"/>
      <c r="AI416" s="161"/>
      <c r="AJ416" s="161"/>
      <c r="AK416" s="161"/>
      <c r="AL416" s="161"/>
      <c r="AM416" s="161"/>
      <c r="AN416" s="161"/>
      <c r="AO416" s="161"/>
      <c r="AP416" s="161"/>
      <c r="AQ416" s="161"/>
      <c r="AR416" s="161"/>
      <c r="AS416" s="161"/>
      <c r="AT416" s="161"/>
      <c r="AU416" s="161"/>
      <c r="AV416" s="161"/>
      <c r="AW416" s="161"/>
      <c r="AX416" s="161"/>
      <c r="AY416" s="161"/>
      <c r="AZ416" s="161"/>
      <c r="BA416" s="161"/>
      <c r="BB416" s="161"/>
      <c r="BC416" s="161"/>
      <c r="BD416" s="161"/>
      <c r="BE416" s="161"/>
      <c r="BF416" s="161"/>
      <c r="BG416" s="161"/>
      <c r="BH416" s="161"/>
      <c r="BI416" s="161"/>
      <c r="BJ416" s="161"/>
      <c r="BK416" s="161"/>
      <c r="BL416" s="161"/>
      <c r="BM416" s="161"/>
      <c r="BN416" s="161"/>
      <c r="BO416" s="161"/>
      <c r="BP416" s="161"/>
      <c r="BQ416" s="161"/>
      <c r="BR416" s="161"/>
      <c r="BS416" s="161"/>
      <c r="BT416" s="161"/>
      <c r="BU416" s="161"/>
      <c r="BV416" s="161"/>
      <c r="BW416" s="161"/>
      <c r="BX416" s="161"/>
      <c r="BY416" s="161"/>
      <c r="BZ416" s="161"/>
      <c r="CA416" s="161"/>
      <c r="CB416" s="161"/>
      <c r="CC416" s="161"/>
      <c r="CD416" s="161"/>
      <c r="CE416" s="161"/>
      <c r="CF416" s="161"/>
      <c r="CG416" s="161"/>
      <c r="CH416" s="161"/>
      <c r="CI416" s="161"/>
      <c r="CJ416" s="161"/>
      <c r="CK416" s="161"/>
      <c r="CL416" s="161"/>
      <c r="CM416" s="161"/>
      <c r="CN416" s="161"/>
      <c r="CO416" s="161"/>
      <c r="CP416" s="161"/>
      <c r="CQ416" s="161"/>
      <c r="CR416" s="161"/>
      <c r="CS416" s="161"/>
      <c r="CT416" s="161"/>
      <c r="CU416" s="161"/>
      <c r="CV416" s="161"/>
      <c r="CW416" s="161"/>
      <c r="CX416" s="161"/>
      <c r="CY416" s="161"/>
      <c r="CZ416" s="161"/>
      <c r="DA416" s="161"/>
      <c r="DB416" s="161"/>
      <c r="DC416" s="161"/>
      <c r="DD416" s="161"/>
    </row>
    <row r="417" spans="1:108">
      <c r="A417" s="161"/>
      <c r="B417" s="161"/>
      <c r="C417" s="161"/>
      <c r="D417" s="161"/>
      <c r="E417" s="161"/>
      <c r="F417" s="161"/>
      <c r="G417" s="161"/>
      <c r="H417" s="161"/>
      <c r="I417" s="161"/>
      <c r="J417" s="161"/>
      <c r="K417" s="161"/>
      <c r="L417" s="161"/>
      <c r="M417" s="161"/>
      <c r="N417" s="161"/>
      <c r="O417" s="161"/>
      <c r="P417" s="161"/>
      <c r="Q417" s="161"/>
      <c r="R417" s="161"/>
      <c r="S417" s="161"/>
      <c r="T417" s="161"/>
      <c r="U417" s="161"/>
      <c r="V417" s="161"/>
      <c r="W417" s="161"/>
      <c r="X417" s="161"/>
      <c r="Y417" s="161"/>
      <c r="Z417" s="161"/>
      <c r="AA417" s="161"/>
      <c r="AB417" s="161"/>
      <c r="AC417" s="161"/>
      <c r="AD417" s="161"/>
      <c r="AE417" s="161"/>
      <c r="AF417" s="161"/>
      <c r="AG417" s="161"/>
      <c r="AH417" s="161"/>
      <c r="AI417" s="161"/>
      <c r="AJ417" s="161"/>
      <c r="AK417" s="161"/>
      <c r="AL417" s="161"/>
      <c r="AM417" s="161"/>
      <c r="AN417" s="161"/>
      <c r="AO417" s="161"/>
      <c r="AP417" s="161"/>
      <c r="AQ417" s="161"/>
      <c r="AR417" s="161"/>
      <c r="AS417" s="161"/>
      <c r="AT417" s="161"/>
      <c r="AU417" s="161"/>
      <c r="AV417" s="161"/>
      <c r="AW417" s="161"/>
      <c r="AX417" s="161"/>
      <c r="AY417" s="161"/>
      <c r="AZ417" s="161"/>
      <c r="BA417" s="161"/>
      <c r="BB417" s="161"/>
      <c r="BC417" s="161"/>
      <c r="BD417" s="161"/>
      <c r="BE417" s="161"/>
      <c r="BF417" s="161"/>
      <c r="BG417" s="161"/>
      <c r="BH417" s="161"/>
      <c r="BI417" s="161"/>
      <c r="BJ417" s="161"/>
      <c r="BK417" s="161"/>
      <c r="BL417" s="161"/>
      <c r="BM417" s="161"/>
      <c r="BN417" s="161"/>
      <c r="BO417" s="161"/>
      <c r="BP417" s="161"/>
      <c r="BQ417" s="161"/>
      <c r="BR417" s="161"/>
      <c r="BS417" s="161"/>
      <c r="BT417" s="161"/>
      <c r="BU417" s="161"/>
      <c r="BV417" s="161"/>
      <c r="BW417" s="161"/>
      <c r="BX417" s="161"/>
      <c r="BY417" s="161"/>
      <c r="BZ417" s="161"/>
      <c r="CA417" s="161"/>
      <c r="CB417" s="161"/>
      <c r="CC417" s="161"/>
      <c r="CD417" s="161"/>
      <c r="CE417" s="161"/>
      <c r="CF417" s="161"/>
      <c r="CG417" s="161"/>
      <c r="CH417" s="161"/>
      <c r="CI417" s="161"/>
      <c r="CJ417" s="161"/>
      <c r="CK417" s="161"/>
      <c r="CL417" s="161"/>
      <c r="CM417" s="161"/>
      <c r="CN417" s="161"/>
      <c r="CO417" s="161"/>
      <c r="CP417" s="161"/>
      <c r="CQ417" s="161"/>
      <c r="CR417" s="161"/>
      <c r="CS417" s="161"/>
      <c r="CT417" s="161"/>
      <c r="CU417" s="161"/>
      <c r="CV417" s="161"/>
      <c r="CW417" s="161"/>
      <c r="CX417" s="161"/>
      <c r="CY417" s="161"/>
      <c r="CZ417" s="161"/>
      <c r="DA417" s="161"/>
      <c r="DB417" s="161"/>
      <c r="DC417" s="161"/>
      <c r="DD417" s="161"/>
    </row>
    <row r="418" spans="1:108">
      <c r="A418" s="161"/>
      <c r="B418" s="161"/>
      <c r="C418" s="161"/>
      <c r="D418" s="161"/>
      <c r="E418" s="161"/>
      <c r="F418" s="161"/>
      <c r="G418" s="161"/>
      <c r="H418" s="161"/>
      <c r="I418" s="161"/>
      <c r="J418" s="161"/>
      <c r="K418" s="161"/>
      <c r="L418" s="161"/>
      <c r="M418" s="161"/>
      <c r="N418" s="161"/>
      <c r="O418" s="161"/>
      <c r="P418" s="161"/>
      <c r="Q418" s="161"/>
      <c r="R418" s="161"/>
      <c r="S418" s="161"/>
      <c r="T418" s="161"/>
      <c r="U418" s="161"/>
      <c r="V418" s="161"/>
      <c r="W418" s="161"/>
      <c r="X418" s="161"/>
      <c r="Y418" s="161"/>
      <c r="Z418" s="161"/>
      <c r="AA418" s="161"/>
      <c r="AB418" s="161"/>
      <c r="AC418" s="161"/>
      <c r="AD418" s="161"/>
      <c r="AE418" s="161"/>
      <c r="AF418" s="161"/>
      <c r="AG418" s="161"/>
      <c r="AH418" s="161"/>
      <c r="AI418" s="161"/>
      <c r="AJ418" s="161"/>
      <c r="AK418" s="161"/>
      <c r="AL418" s="161"/>
      <c r="AM418" s="161"/>
      <c r="AN418" s="161"/>
      <c r="AO418" s="161"/>
      <c r="AP418" s="161"/>
      <c r="AQ418" s="161"/>
      <c r="AR418" s="161"/>
      <c r="AS418" s="161"/>
      <c r="AT418" s="161"/>
      <c r="AU418" s="161"/>
      <c r="AV418" s="161"/>
      <c r="AW418" s="161"/>
      <c r="AX418" s="161"/>
      <c r="AY418" s="161"/>
      <c r="AZ418" s="161"/>
      <c r="BA418" s="161"/>
      <c r="BB418" s="161"/>
      <c r="BC418" s="161"/>
      <c r="BD418" s="161"/>
      <c r="BE418" s="161"/>
      <c r="BF418" s="161"/>
      <c r="BG418" s="161"/>
      <c r="BH418" s="161"/>
      <c r="BI418" s="161"/>
      <c r="BJ418" s="161"/>
      <c r="BK418" s="161"/>
      <c r="BL418" s="161"/>
      <c r="BM418" s="161"/>
      <c r="BN418" s="161"/>
      <c r="BO418" s="161"/>
      <c r="BP418" s="161"/>
      <c r="BQ418" s="161"/>
      <c r="BR418" s="161"/>
      <c r="BS418" s="161"/>
      <c r="BT418" s="161"/>
      <c r="BU418" s="161"/>
      <c r="BV418" s="161"/>
      <c r="BW418" s="161"/>
      <c r="BX418" s="161"/>
      <c r="BY418" s="161"/>
      <c r="BZ418" s="161"/>
      <c r="CA418" s="161"/>
      <c r="CB418" s="161"/>
      <c r="CC418" s="161"/>
      <c r="CD418" s="161"/>
      <c r="CE418" s="161"/>
      <c r="CF418" s="161"/>
      <c r="CG418" s="161"/>
      <c r="CH418" s="161"/>
      <c r="CI418" s="161"/>
      <c r="CJ418" s="161"/>
      <c r="CK418" s="161"/>
      <c r="CL418" s="161"/>
      <c r="CM418" s="161"/>
      <c r="CN418" s="161"/>
      <c r="CO418" s="161"/>
      <c r="CP418" s="161"/>
      <c r="CQ418" s="161"/>
      <c r="CR418" s="161"/>
      <c r="CS418" s="161"/>
      <c r="CT418" s="161"/>
      <c r="CU418" s="161"/>
      <c r="CV418" s="161"/>
      <c r="CW418" s="161"/>
      <c r="CX418" s="161"/>
      <c r="CY418" s="161"/>
      <c r="CZ418" s="161"/>
      <c r="DA418" s="161"/>
      <c r="DB418" s="161"/>
      <c r="DC418" s="161"/>
      <c r="DD418" s="161"/>
    </row>
    <row r="419" spans="1:108">
      <c r="A419" s="161"/>
      <c r="B419" s="161"/>
      <c r="C419" s="161"/>
      <c r="D419" s="161"/>
      <c r="E419" s="161"/>
      <c r="F419" s="161"/>
      <c r="G419" s="161"/>
      <c r="H419" s="161"/>
      <c r="I419" s="161"/>
      <c r="J419" s="161"/>
      <c r="K419" s="161"/>
      <c r="L419" s="161"/>
      <c r="M419" s="161"/>
      <c r="N419" s="161"/>
      <c r="O419" s="161"/>
      <c r="P419" s="161"/>
      <c r="Q419" s="161"/>
      <c r="R419" s="161"/>
      <c r="S419" s="161"/>
      <c r="T419" s="161"/>
      <c r="U419" s="161"/>
      <c r="V419" s="161"/>
      <c r="W419" s="161"/>
      <c r="X419" s="161"/>
      <c r="Y419" s="161"/>
      <c r="Z419" s="161"/>
      <c r="AA419" s="161"/>
      <c r="AB419" s="161"/>
      <c r="AC419" s="161"/>
      <c r="AD419" s="161"/>
      <c r="AE419" s="161"/>
      <c r="AF419" s="161"/>
      <c r="AG419" s="161"/>
      <c r="AH419" s="161"/>
      <c r="AI419" s="161"/>
      <c r="AJ419" s="161"/>
      <c r="AK419" s="161"/>
      <c r="AL419" s="161"/>
      <c r="AM419" s="161"/>
      <c r="AN419" s="161"/>
      <c r="AO419" s="161"/>
      <c r="AP419" s="161"/>
      <c r="AQ419" s="161"/>
      <c r="AR419" s="161"/>
      <c r="AS419" s="161"/>
      <c r="AT419" s="161"/>
      <c r="AU419" s="161"/>
      <c r="AV419" s="161"/>
      <c r="AW419" s="161"/>
      <c r="AX419" s="161"/>
      <c r="AY419" s="161"/>
      <c r="AZ419" s="161"/>
      <c r="BA419" s="161"/>
      <c r="BB419" s="161"/>
      <c r="BC419" s="161"/>
      <c r="BD419" s="161"/>
      <c r="BE419" s="161"/>
      <c r="BF419" s="161"/>
      <c r="BG419" s="161"/>
      <c r="BH419" s="161"/>
      <c r="BI419" s="161"/>
      <c r="BJ419" s="161"/>
      <c r="BK419" s="161"/>
      <c r="BL419" s="161"/>
      <c r="BM419" s="161"/>
      <c r="BN419" s="161"/>
      <c r="BO419" s="161"/>
      <c r="BP419" s="161"/>
      <c r="BQ419" s="161"/>
      <c r="BR419" s="161"/>
      <c r="BS419" s="161"/>
      <c r="BT419" s="161"/>
      <c r="BU419" s="161"/>
      <c r="BV419" s="161"/>
      <c r="BW419" s="161"/>
      <c r="BX419" s="161"/>
      <c r="BY419" s="161"/>
      <c r="BZ419" s="161"/>
      <c r="CA419" s="161"/>
      <c r="CB419" s="161"/>
      <c r="CC419" s="161"/>
      <c r="CD419" s="161"/>
      <c r="CE419" s="161"/>
      <c r="CF419" s="161"/>
      <c r="CG419" s="161"/>
      <c r="CH419" s="161"/>
      <c r="CI419" s="161"/>
      <c r="CJ419" s="161"/>
      <c r="CK419" s="161"/>
      <c r="CL419" s="161"/>
      <c r="CM419" s="161"/>
      <c r="CN419" s="161"/>
      <c r="CO419" s="161"/>
      <c r="CP419" s="161"/>
      <c r="CQ419" s="161"/>
      <c r="CR419" s="161"/>
      <c r="CS419" s="161"/>
      <c r="CT419" s="161"/>
      <c r="CU419" s="161"/>
      <c r="CV419" s="161"/>
      <c r="CW419" s="161"/>
      <c r="CX419" s="161"/>
      <c r="CY419" s="161"/>
      <c r="CZ419" s="161"/>
      <c r="DA419" s="161"/>
      <c r="DB419" s="161"/>
      <c r="DC419" s="161"/>
      <c r="DD419" s="161"/>
    </row>
    <row r="420" spans="1:108">
      <c r="A420" s="161"/>
      <c r="B420" s="161"/>
      <c r="C420" s="161"/>
      <c r="D420" s="161"/>
      <c r="E420" s="161"/>
      <c r="F420" s="161"/>
      <c r="G420" s="161"/>
      <c r="H420" s="161"/>
      <c r="I420" s="161"/>
      <c r="J420" s="161"/>
      <c r="K420" s="161"/>
      <c r="L420" s="161"/>
      <c r="M420" s="161"/>
      <c r="N420" s="161"/>
      <c r="O420" s="161"/>
      <c r="P420" s="161"/>
      <c r="Q420" s="161"/>
      <c r="R420" s="161"/>
      <c r="S420" s="161"/>
      <c r="T420" s="161"/>
      <c r="U420" s="161"/>
      <c r="V420" s="161"/>
      <c r="W420" s="161"/>
      <c r="X420" s="161"/>
      <c r="Y420" s="161"/>
      <c r="Z420" s="161"/>
      <c r="AA420" s="161"/>
      <c r="AB420" s="161"/>
      <c r="AC420" s="161"/>
      <c r="AD420" s="161"/>
      <c r="AE420" s="161"/>
      <c r="AF420" s="161"/>
      <c r="AG420" s="161"/>
      <c r="AH420" s="161"/>
      <c r="AI420" s="161"/>
      <c r="AJ420" s="161"/>
      <c r="AK420" s="161"/>
      <c r="AL420" s="161"/>
      <c r="AM420" s="161"/>
      <c r="AN420" s="161"/>
      <c r="AO420" s="161"/>
      <c r="AP420" s="161"/>
      <c r="AQ420" s="161"/>
      <c r="AR420" s="161"/>
      <c r="AS420" s="161"/>
      <c r="AT420" s="161"/>
      <c r="AU420" s="161"/>
      <c r="AV420" s="161"/>
      <c r="AW420" s="161"/>
      <c r="AX420" s="161"/>
      <c r="AY420" s="161"/>
      <c r="AZ420" s="161"/>
      <c r="BA420" s="161"/>
      <c r="BB420" s="161"/>
      <c r="BC420" s="161"/>
      <c r="BD420" s="161"/>
      <c r="BE420" s="161"/>
      <c r="BF420" s="161"/>
      <c r="BG420" s="161"/>
      <c r="BH420" s="161"/>
      <c r="BI420" s="161"/>
      <c r="BJ420" s="161"/>
      <c r="BK420" s="161"/>
      <c r="BL420" s="161"/>
      <c r="BM420" s="161"/>
      <c r="BN420" s="161"/>
      <c r="BO420" s="161"/>
      <c r="BP420" s="161"/>
      <c r="BQ420" s="161"/>
      <c r="BR420" s="161"/>
      <c r="BS420" s="161"/>
      <c r="BT420" s="161"/>
      <c r="BU420" s="161"/>
      <c r="BV420" s="161"/>
      <c r="BW420" s="161"/>
      <c r="BX420" s="161"/>
      <c r="BY420" s="161"/>
      <c r="BZ420" s="161"/>
      <c r="CA420" s="161"/>
      <c r="CB420" s="161"/>
      <c r="CC420" s="161"/>
      <c r="CD420" s="161"/>
      <c r="CE420" s="161"/>
      <c r="CF420" s="161"/>
      <c r="CG420" s="161"/>
      <c r="CH420" s="161"/>
      <c r="CI420" s="161"/>
      <c r="CJ420" s="161"/>
      <c r="CK420" s="161"/>
      <c r="CL420" s="161"/>
      <c r="CM420" s="161"/>
      <c r="CN420" s="161"/>
      <c r="CO420" s="161"/>
      <c r="CP420" s="161"/>
      <c r="CQ420" s="161"/>
      <c r="CR420" s="161"/>
      <c r="CS420" s="161"/>
      <c r="CT420" s="161"/>
      <c r="CU420" s="161"/>
      <c r="CV420" s="161"/>
      <c r="CW420" s="161"/>
      <c r="CX420" s="161"/>
      <c r="CY420" s="161"/>
      <c r="CZ420" s="161"/>
      <c r="DA420" s="161"/>
      <c r="DB420" s="161"/>
      <c r="DC420" s="161"/>
      <c r="DD420" s="161"/>
    </row>
    <row r="421" spans="1:108">
      <c r="A421" s="161"/>
      <c r="B421" s="161"/>
      <c r="C421" s="161"/>
      <c r="D421" s="161"/>
      <c r="E421" s="161"/>
      <c r="F421" s="161"/>
      <c r="G421" s="161"/>
      <c r="H421" s="161"/>
      <c r="I421" s="161"/>
      <c r="J421" s="161"/>
      <c r="K421" s="161"/>
      <c r="L421" s="161"/>
      <c r="M421" s="161"/>
      <c r="N421" s="161"/>
      <c r="O421" s="161"/>
      <c r="P421" s="161"/>
      <c r="Q421" s="161"/>
      <c r="R421" s="161"/>
      <c r="S421" s="161"/>
      <c r="T421" s="161"/>
      <c r="U421" s="161"/>
      <c r="V421" s="161"/>
      <c r="W421" s="161"/>
      <c r="X421" s="161"/>
      <c r="Y421" s="161"/>
      <c r="Z421" s="161"/>
      <c r="AA421" s="161"/>
      <c r="AB421" s="161"/>
      <c r="AC421" s="161"/>
      <c r="AD421" s="161"/>
      <c r="AE421" s="161"/>
      <c r="AF421" s="161"/>
      <c r="AG421" s="161"/>
      <c r="AH421" s="161"/>
      <c r="AI421" s="161"/>
      <c r="AJ421" s="161"/>
      <c r="AK421" s="161"/>
      <c r="AL421" s="161"/>
      <c r="AM421" s="161"/>
      <c r="AN421" s="161"/>
      <c r="AO421" s="161"/>
      <c r="AP421" s="161"/>
      <c r="AQ421" s="161"/>
      <c r="AR421" s="161"/>
      <c r="AS421" s="161"/>
      <c r="AT421" s="161"/>
      <c r="AU421" s="161"/>
      <c r="AV421" s="161"/>
      <c r="AW421" s="161"/>
      <c r="AX421" s="161"/>
      <c r="AY421" s="161"/>
      <c r="AZ421" s="161"/>
      <c r="BA421" s="161"/>
      <c r="BB421" s="161"/>
      <c r="BC421" s="161"/>
      <c r="BD421" s="161"/>
      <c r="BE421" s="161"/>
      <c r="BF421" s="161"/>
      <c r="BG421" s="161"/>
      <c r="BH421" s="161"/>
      <c r="BI421" s="161"/>
      <c r="BJ421" s="161"/>
      <c r="BK421" s="161"/>
      <c r="BL421" s="161"/>
      <c r="BM421" s="161"/>
      <c r="BN421" s="161"/>
      <c r="BO421" s="161"/>
      <c r="BP421" s="161"/>
      <c r="BQ421" s="161"/>
      <c r="BR421" s="161"/>
      <c r="BS421" s="161"/>
      <c r="BT421" s="161"/>
      <c r="BU421" s="161"/>
      <c r="BV421" s="161"/>
      <c r="BW421" s="161"/>
      <c r="BX421" s="161"/>
      <c r="BY421" s="161"/>
      <c r="BZ421" s="161"/>
      <c r="CA421" s="161"/>
      <c r="CB421" s="161"/>
      <c r="CC421" s="161"/>
      <c r="CD421" s="161"/>
      <c r="CE421" s="161"/>
      <c r="CF421" s="161"/>
      <c r="CG421" s="161"/>
      <c r="CH421" s="161"/>
      <c r="CI421" s="161"/>
      <c r="CJ421" s="161"/>
      <c r="CK421" s="161"/>
      <c r="CL421" s="161"/>
      <c r="CM421" s="161"/>
      <c r="CN421" s="161"/>
      <c r="CO421" s="161"/>
      <c r="CP421" s="161"/>
      <c r="CQ421" s="161"/>
      <c r="CR421" s="161"/>
      <c r="CS421" s="161"/>
      <c r="CT421" s="161"/>
      <c r="CU421" s="161"/>
      <c r="CV421" s="161"/>
      <c r="CW421" s="161"/>
      <c r="CX421" s="161"/>
      <c r="CY421" s="161"/>
      <c r="CZ421" s="161"/>
      <c r="DA421" s="161"/>
      <c r="DB421" s="161"/>
      <c r="DC421" s="161"/>
      <c r="DD421" s="161"/>
    </row>
    <row r="422" spans="1:108">
      <c r="A422" s="161"/>
      <c r="B422" s="161"/>
      <c r="C422" s="161"/>
      <c r="D422" s="161"/>
      <c r="E422" s="161"/>
      <c r="F422" s="161"/>
      <c r="G422" s="161"/>
      <c r="H422" s="161"/>
      <c r="I422" s="161"/>
      <c r="J422" s="161"/>
      <c r="K422" s="161"/>
      <c r="L422" s="161"/>
      <c r="M422" s="161"/>
      <c r="N422" s="161"/>
      <c r="O422" s="161"/>
      <c r="P422" s="161"/>
      <c r="Q422" s="161"/>
      <c r="R422" s="161"/>
      <c r="S422" s="161"/>
      <c r="T422" s="161"/>
      <c r="U422" s="161"/>
      <c r="V422" s="161"/>
      <c r="W422" s="161"/>
      <c r="X422" s="161"/>
      <c r="Y422" s="161"/>
      <c r="Z422" s="161"/>
      <c r="AA422" s="161"/>
      <c r="AB422" s="161"/>
      <c r="AC422" s="161"/>
      <c r="AD422" s="161"/>
      <c r="AE422" s="161"/>
      <c r="AF422" s="161"/>
      <c r="AG422" s="161"/>
      <c r="AH422" s="161"/>
      <c r="AI422" s="161"/>
      <c r="AJ422" s="161"/>
      <c r="AK422" s="161"/>
      <c r="AL422" s="161"/>
      <c r="AM422" s="161"/>
      <c r="AN422" s="161"/>
      <c r="AO422" s="161"/>
      <c r="AP422" s="161"/>
      <c r="AQ422" s="161"/>
      <c r="AR422" s="161"/>
      <c r="AS422" s="161"/>
      <c r="AT422" s="161"/>
      <c r="AU422" s="161"/>
      <c r="AV422" s="161"/>
      <c r="AW422" s="161"/>
      <c r="AX422" s="161"/>
      <c r="AY422" s="161"/>
      <c r="AZ422" s="161"/>
      <c r="BA422" s="161"/>
      <c r="BB422" s="161"/>
      <c r="BC422" s="161"/>
      <c r="BD422" s="161"/>
      <c r="BE422" s="161"/>
      <c r="BF422" s="161"/>
      <c r="BG422" s="161"/>
      <c r="BH422" s="161"/>
      <c r="BI422" s="161"/>
      <c r="BJ422" s="161"/>
      <c r="BK422" s="161"/>
      <c r="BL422" s="161"/>
      <c r="BM422" s="161"/>
      <c r="BN422" s="161"/>
      <c r="BO422" s="161"/>
      <c r="BP422" s="161"/>
      <c r="BQ422" s="161"/>
      <c r="BR422" s="161"/>
      <c r="BS422" s="161"/>
      <c r="BT422" s="161"/>
      <c r="BU422" s="161"/>
      <c r="BV422" s="161"/>
      <c r="BW422" s="161"/>
      <c r="BX422" s="161"/>
      <c r="BY422" s="161"/>
      <c r="BZ422" s="161"/>
      <c r="CA422" s="161"/>
      <c r="CB422" s="161"/>
      <c r="CC422" s="161"/>
      <c r="CD422" s="161"/>
      <c r="CE422" s="161"/>
      <c r="CF422" s="161"/>
      <c r="CG422" s="161"/>
      <c r="CH422" s="161"/>
      <c r="CI422" s="161"/>
      <c r="CJ422" s="161"/>
      <c r="CK422" s="161"/>
      <c r="CL422" s="161"/>
      <c r="CM422" s="161"/>
      <c r="CN422" s="161"/>
      <c r="CO422" s="161"/>
      <c r="CP422" s="161"/>
      <c r="CQ422" s="161"/>
      <c r="CR422" s="161"/>
      <c r="CS422" s="161"/>
      <c r="CT422" s="161"/>
      <c r="CU422" s="161"/>
      <c r="CV422" s="161"/>
      <c r="CW422" s="161"/>
      <c r="CX422" s="161"/>
      <c r="CY422" s="161"/>
      <c r="CZ422" s="161"/>
      <c r="DA422" s="161"/>
      <c r="DB422" s="161"/>
      <c r="DC422" s="161"/>
      <c r="DD422" s="161"/>
    </row>
    <row r="423" spans="1:108">
      <c r="A423" s="161"/>
      <c r="B423" s="161"/>
      <c r="C423" s="161"/>
      <c r="D423" s="161"/>
      <c r="E423" s="161"/>
      <c r="F423" s="161"/>
      <c r="G423" s="161"/>
      <c r="H423" s="161"/>
      <c r="I423" s="161"/>
      <c r="J423" s="161"/>
      <c r="K423" s="161"/>
      <c r="L423" s="161"/>
      <c r="M423" s="161"/>
      <c r="N423" s="161"/>
      <c r="O423" s="161"/>
      <c r="P423" s="161"/>
      <c r="Q423" s="161"/>
      <c r="R423" s="161"/>
      <c r="S423" s="161"/>
      <c r="T423" s="161"/>
      <c r="U423" s="161"/>
      <c r="V423" s="161"/>
      <c r="W423" s="161"/>
      <c r="X423" s="161"/>
      <c r="Y423" s="161"/>
      <c r="Z423" s="161"/>
      <c r="AA423" s="161"/>
      <c r="AB423" s="161"/>
      <c r="AC423" s="161"/>
      <c r="AD423" s="161"/>
      <c r="AE423" s="161"/>
      <c r="AF423" s="161"/>
      <c r="AG423" s="161"/>
      <c r="AH423" s="161"/>
      <c r="AI423" s="161"/>
      <c r="AJ423" s="161"/>
      <c r="AK423" s="161"/>
      <c r="AL423" s="161"/>
      <c r="AM423" s="161"/>
      <c r="AN423" s="161"/>
      <c r="AO423" s="161"/>
      <c r="AP423" s="161"/>
      <c r="AQ423" s="161"/>
      <c r="AR423" s="161"/>
      <c r="AS423" s="161"/>
      <c r="AT423" s="161"/>
      <c r="AU423" s="161"/>
      <c r="AV423" s="161"/>
      <c r="AW423" s="161"/>
      <c r="AX423" s="161"/>
      <c r="AY423" s="161"/>
      <c r="AZ423" s="161"/>
      <c r="BA423" s="161"/>
      <c r="BB423" s="161"/>
      <c r="BC423" s="161"/>
      <c r="BD423" s="161"/>
      <c r="BE423" s="161"/>
      <c r="BF423" s="161"/>
      <c r="BG423" s="161"/>
      <c r="BH423" s="161"/>
      <c r="BI423" s="161"/>
      <c r="BJ423" s="161"/>
      <c r="BK423" s="161"/>
      <c r="BL423" s="161"/>
      <c r="BM423" s="161"/>
      <c r="BN423" s="161"/>
      <c r="BO423" s="161"/>
      <c r="BP423" s="161"/>
      <c r="BQ423" s="161"/>
      <c r="BR423" s="161"/>
      <c r="BS423" s="161"/>
      <c r="BT423" s="161"/>
      <c r="BU423" s="161"/>
      <c r="BV423" s="161"/>
      <c r="BW423" s="161"/>
      <c r="BX423" s="161"/>
      <c r="BY423" s="161"/>
      <c r="BZ423" s="161"/>
      <c r="CA423" s="161"/>
      <c r="CB423" s="161"/>
      <c r="CC423" s="161"/>
      <c r="CD423" s="161"/>
      <c r="CE423" s="161"/>
      <c r="CF423" s="161"/>
      <c r="CG423" s="161"/>
      <c r="CH423" s="161"/>
      <c r="CI423" s="161"/>
      <c r="CJ423" s="161"/>
      <c r="CK423" s="161"/>
      <c r="CL423" s="161"/>
      <c r="CM423" s="161"/>
      <c r="CN423" s="161"/>
      <c r="CO423" s="161"/>
      <c r="CP423" s="161"/>
      <c r="CQ423" s="161"/>
      <c r="CR423" s="161"/>
      <c r="CS423" s="161"/>
      <c r="CT423" s="161"/>
      <c r="CU423" s="161"/>
      <c r="CV423" s="161"/>
      <c r="CW423" s="161"/>
      <c r="CX423" s="161"/>
      <c r="CY423" s="161"/>
      <c r="CZ423" s="161"/>
      <c r="DA423" s="161"/>
      <c r="DB423" s="161"/>
      <c r="DC423" s="161"/>
      <c r="DD423" s="161"/>
    </row>
    <row r="424" spans="1:108">
      <c r="A424" s="161"/>
      <c r="B424" s="161"/>
      <c r="C424" s="161"/>
      <c r="D424" s="161"/>
      <c r="E424" s="161"/>
      <c r="F424" s="161"/>
      <c r="G424" s="161"/>
      <c r="H424" s="161"/>
      <c r="I424" s="161"/>
      <c r="J424" s="161"/>
      <c r="K424" s="161"/>
      <c r="L424" s="161"/>
      <c r="M424" s="161"/>
      <c r="N424" s="161"/>
      <c r="O424" s="161"/>
      <c r="P424" s="161"/>
      <c r="Q424" s="161"/>
      <c r="R424" s="161"/>
      <c r="S424" s="161"/>
      <c r="T424" s="161"/>
      <c r="U424" s="161"/>
      <c r="V424" s="161"/>
      <c r="W424" s="161"/>
      <c r="X424" s="161"/>
      <c r="Y424" s="161"/>
      <c r="Z424" s="161"/>
      <c r="AA424" s="161"/>
      <c r="AB424" s="161"/>
      <c r="AC424" s="161"/>
      <c r="AD424" s="161"/>
      <c r="AE424" s="161"/>
      <c r="AF424" s="161"/>
      <c r="AG424" s="161"/>
      <c r="AH424" s="161"/>
      <c r="AI424" s="161"/>
      <c r="AJ424" s="161"/>
      <c r="AK424" s="161"/>
      <c r="AL424" s="161"/>
      <c r="AM424" s="161"/>
      <c r="AN424" s="161"/>
      <c r="AO424" s="161"/>
      <c r="AP424" s="161"/>
      <c r="AQ424" s="161"/>
      <c r="AR424" s="161"/>
      <c r="AS424" s="161"/>
      <c r="AT424" s="161"/>
      <c r="AU424" s="161"/>
      <c r="AV424" s="161"/>
      <c r="AW424" s="161"/>
      <c r="AX424" s="161"/>
      <c r="AY424" s="161"/>
      <c r="AZ424" s="161"/>
      <c r="BA424" s="161"/>
      <c r="BB424" s="161"/>
      <c r="BC424" s="161"/>
      <c r="BD424" s="161"/>
      <c r="BE424" s="161"/>
      <c r="BF424" s="161"/>
      <c r="BG424" s="161"/>
      <c r="BH424" s="161"/>
      <c r="BI424" s="161"/>
      <c r="BJ424" s="161"/>
      <c r="BK424" s="161"/>
      <c r="BL424" s="161"/>
      <c r="BM424" s="161"/>
      <c r="BN424" s="161"/>
      <c r="BO424" s="161"/>
      <c r="BP424" s="161"/>
      <c r="BQ424" s="161"/>
      <c r="BR424" s="161"/>
      <c r="BS424" s="161"/>
      <c r="BT424" s="161"/>
      <c r="BU424" s="161"/>
      <c r="BV424" s="161"/>
      <c r="BW424" s="161"/>
      <c r="BX424" s="161"/>
      <c r="BY424" s="161"/>
      <c r="BZ424" s="161"/>
      <c r="CA424" s="161"/>
      <c r="CB424" s="161"/>
      <c r="CC424" s="161"/>
      <c r="CD424" s="161"/>
      <c r="CE424" s="161"/>
      <c r="CF424" s="161"/>
      <c r="CG424" s="161"/>
      <c r="CH424" s="161"/>
      <c r="CI424" s="161"/>
      <c r="CJ424" s="161"/>
      <c r="CK424" s="161"/>
      <c r="CL424" s="161"/>
      <c r="CM424" s="161"/>
      <c r="CN424" s="161"/>
      <c r="CO424" s="161"/>
      <c r="CP424" s="161"/>
      <c r="CQ424" s="161"/>
      <c r="CR424" s="161"/>
      <c r="CS424" s="161"/>
      <c r="CT424" s="161"/>
      <c r="CU424" s="161"/>
      <c r="CV424" s="161"/>
      <c r="CW424" s="161"/>
      <c r="CX424" s="161"/>
      <c r="CY424" s="161"/>
      <c r="CZ424" s="161"/>
      <c r="DA424" s="161"/>
      <c r="DB424" s="161"/>
      <c r="DC424" s="161"/>
      <c r="DD424" s="161"/>
    </row>
    <row r="425" spans="1:108">
      <c r="A425" s="161"/>
      <c r="B425" s="161"/>
      <c r="C425" s="161"/>
      <c r="D425" s="161"/>
      <c r="E425" s="161"/>
      <c r="F425" s="161"/>
      <c r="G425" s="161"/>
      <c r="H425" s="161"/>
      <c r="I425" s="161"/>
      <c r="J425" s="161"/>
      <c r="K425" s="161"/>
      <c r="L425" s="161"/>
      <c r="M425" s="161"/>
      <c r="N425" s="161"/>
      <c r="O425" s="161"/>
      <c r="P425" s="161"/>
      <c r="Q425" s="161"/>
      <c r="R425" s="161"/>
      <c r="S425" s="161"/>
      <c r="T425" s="161"/>
      <c r="U425" s="161"/>
      <c r="V425" s="161"/>
      <c r="W425" s="161"/>
      <c r="X425" s="161"/>
      <c r="Y425" s="161"/>
      <c r="Z425" s="161"/>
      <c r="AA425" s="161"/>
      <c r="AB425" s="161"/>
      <c r="AC425" s="161"/>
      <c r="AD425" s="161"/>
      <c r="AE425" s="161"/>
      <c r="AF425" s="161"/>
      <c r="AG425" s="161"/>
      <c r="AH425" s="161"/>
      <c r="AI425" s="161"/>
      <c r="AJ425" s="161"/>
      <c r="AK425" s="161"/>
      <c r="AL425" s="161"/>
      <c r="AM425" s="161"/>
      <c r="AN425" s="161"/>
      <c r="AO425" s="161"/>
      <c r="AP425" s="161"/>
      <c r="AQ425" s="161"/>
      <c r="AR425" s="161"/>
      <c r="AS425" s="161"/>
      <c r="AT425" s="161"/>
      <c r="AU425" s="161"/>
      <c r="AV425" s="161"/>
      <c r="AW425" s="161"/>
      <c r="AX425" s="161"/>
      <c r="AY425" s="161"/>
      <c r="AZ425" s="161"/>
      <c r="BA425" s="161"/>
      <c r="BB425" s="161"/>
      <c r="BC425" s="161"/>
      <c r="BD425" s="161"/>
      <c r="BE425" s="161"/>
      <c r="BF425" s="161"/>
      <c r="BG425" s="161"/>
      <c r="BH425" s="161"/>
      <c r="BI425" s="161"/>
      <c r="BJ425" s="161"/>
      <c r="BK425" s="161"/>
      <c r="BL425" s="161"/>
      <c r="BM425" s="161"/>
      <c r="BN425" s="161"/>
      <c r="BO425" s="161"/>
      <c r="BP425" s="161"/>
      <c r="BQ425" s="161"/>
      <c r="BR425" s="161"/>
      <c r="BS425" s="161"/>
      <c r="BT425" s="161"/>
      <c r="BU425" s="161"/>
      <c r="BV425" s="161"/>
      <c r="BW425" s="161"/>
      <c r="BX425" s="161"/>
      <c r="BY425" s="161"/>
      <c r="BZ425" s="161"/>
      <c r="CA425" s="161"/>
      <c r="CB425" s="161"/>
      <c r="CC425" s="161"/>
      <c r="CD425" s="161"/>
      <c r="CE425" s="161"/>
      <c r="CF425" s="161"/>
      <c r="CG425" s="161"/>
      <c r="CH425" s="161"/>
      <c r="CI425" s="161"/>
      <c r="CJ425" s="161"/>
      <c r="CK425" s="161"/>
      <c r="CL425" s="161"/>
      <c r="CM425" s="161"/>
      <c r="CN425" s="161"/>
      <c r="CO425" s="161"/>
      <c r="CP425" s="161"/>
      <c r="CQ425" s="161"/>
      <c r="CR425" s="161"/>
      <c r="CS425" s="161"/>
      <c r="CT425" s="161"/>
      <c r="CU425" s="161"/>
      <c r="CV425" s="161"/>
      <c r="CW425" s="161"/>
      <c r="CX425" s="161"/>
      <c r="CY425" s="161"/>
      <c r="CZ425" s="161"/>
      <c r="DA425" s="161"/>
      <c r="DB425" s="161"/>
      <c r="DC425" s="161"/>
      <c r="DD425" s="161"/>
    </row>
    <row r="426" spans="1:108">
      <c r="A426" s="161"/>
      <c r="B426" s="161"/>
      <c r="C426" s="161"/>
      <c r="D426" s="161"/>
      <c r="E426" s="161"/>
      <c r="F426" s="161"/>
      <c r="G426" s="161"/>
      <c r="H426" s="161"/>
      <c r="I426" s="161"/>
      <c r="J426" s="161"/>
      <c r="K426" s="161"/>
      <c r="L426" s="161"/>
      <c r="M426" s="161"/>
      <c r="N426" s="161"/>
      <c r="O426" s="161"/>
      <c r="P426" s="161"/>
      <c r="Q426" s="161"/>
      <c r="R426" s="161"/>
      <c r="S426" s="161"/>
      <c r="T426" s="161"/>
      <c r="U426" s="161"/>
      <c r="V426" s="161"/>
      <c r="W426" s="161"/>
      <c r="X426" s="161"/>
      <c r="Y426" s="161"/>
      <c r="Z426" s="161"/>
      <c r="AA426" s="161"/>
      <c r="AB426" s="161"/>
      <c r="AC426" s="161"/>
      <c r="AD426" s="161"/>
      <c r="AE426" s="161"/>
      <c r="AF426" s="161"/>
      <c r="AG426" s="161"/>
      <c r="AH426" s="161"/>
      <c r="AI426" s="161"/>
      <c r="AJ426" s="161"/>
      <c r="AK426" s="161"/>
      <c r="AL426" s="161"/>
      <c r="AM426" s="161"/>
      <c r="AN426" s="161"/>
      <c r="AO426" s="161"/>
      <c r="AP426" s="161"/>
      <c r="AQ426" s="161"/>
      <c r="AR426" s="161"/>
      <c r="AS426" s="161"/>
      <c r="AT426" s="161"/>
      <c r="AU426" s="161"/>
      <c r="AV426" s="161"/>
      <c r="AW426" s="161"/>
      <c r="AX426" s="161"/>
      <c r="AY426" s="161"/>
      <c r="AZ426" s="161"/>
      <c r="BA426" s="161"/>
      <c r="BB426" s="161"/>
      <c r="BC426" s="161"/>
      <c r="BD426" s="161"/>
      <c r="BE426" s="161"/>
      <c r="BF426" s="161"/>
      <c r="BG426" s="161"/>
      <c r="BH426" s="161"/>
      <c r="BI426" s="161"/>
      <c r="BJ426" s="161"/>
      <c r="BK426" s="161"/>
      <c r="BL426" s="161"/>
      <c r="BM426" s="161"/>
      <c r="BN426" s="161"/>
      <c r="BO426" s="161"/>
      <c r="BP426" s="161"/>
      <c r="BQ426" s="161"/>
      <c r="BR426" s="161"/>
      <c r="BS426" s="161"/>
      <c r="BT426" s="161"/>
      <c r="BU426" s="161"/>
      <c r="BV426" s="161"/>
      <c r="BW426" s="161"/>
      <c r="BX426" s="161"/>
      <c r="BY426" s="161"/>
      <c r="BZ426" s="161"/>
      <c r="CA426" s="161"/>
      <c r="CB426" s="161"/>
      <c r="CC426" s="161"/>
      <c r="CD426" s="161"/>
      <c r="CE426" s="161"/>
      <c r="CF426" s="161"/>
      <c r="CG426" s="161"/>
      <c r="CH426" s="161"/>
      <c r="CI426" s="161"/>
      <c r="CJ426" s="161"/>
      <c r="CK426" s="161"/>
      <c r="CL426" s="161"/>
      <c r="CM426" s="161"/>
      <c r="CN426" s="161"/>
      <c r="CO426" s="161"/>
      <c r="CP426" s="161"/>
      <c r="CQ426" s="161"/>
      <c r="CR426" s="161"/>
      <c r="CS426" s="161"/>
      <c r="CT426" s="161"/>
      <c r="CU426" s="161"/>
      <c r="CV426" s="161"/>
      <c r="CW426" s="161"/>
      <c r="CX426" s="161"/>
      <c r="CY426" s="161"/>
      <c r="CZ426" s="161"/>
      <c r="DA426" s="161"/>
      <c r="DB426" s="161"/>
      <c r="DC426" s="161"/>
      <c r="DD426" s="161"/>
    </row>
    <row r="427" spans="1:108">
      <c r="A427" s="161"/>
      <c r="B427" s="161"/>
      <c r="C427" s="161"/>
      <c r="D427" s="161"/>
      <c r="E427" s="161"/>
      <c r="F427" s="161"/>
      <c r="G427" s="161"/>
      <c r="H427" s="161"/>
      <c r="I427" s="161"/>
      <c r="J427" s="161"/>
      <c r="K427" s="161"/>
      <c r="L427" s="161"/>
      <c r="M427" s="161"/>
      <c r="N427" s="161"/>
      <c r="O427" s="161"/>
      <c r="P427" s="161"/>
      <c r="Q427" s="161"/>
      <c r="R427" s="161"/>
      <c r="S427" s="161"/>
      <c r="T427" s="161"/>
      <c r="U427" s="161"/>
      <c r="V427" s="161"/>
      <c r="W427" s="161"/>
      <c r="X427" s="161"/>
      <c r="Y427" s="161"/>
      <c r="Z427" s="161"/>
      <c r="AA427" s="161"/>
      <c r="AB427" s="161"/>
      <c r="AC427" s="161"/>
      <c r="AD427" s="161"/>
      <c r="AE427" s="161"/>
      <c r="AF427" s="161"/>
      <c r="AG427" s="161"/>
      <c r="AH427" s="161"/>
      <c r="AI427" s="161"/>
      <c r="AJ427" s="161"/>
      <c r="AK427" s="161"/>
      <c r="AL427" s="161"/>
      <c r="AM427" s="161"/>
      <c r="AN427" s="161"/>
      <c r="AO427" s="161"/>
      <c r="AP427" s="161"/>
      <c r="AQ427" s="161"/>
      <c r="AR427" s="161"/>
      <c r="AS427" s="161"/>
      <c r="AT427" s="161"/>
      <c r="AU427" s="161"/>
      <c r="AV427" s="161"/>
      <c r="AW427" s="161"/>
      <c r="AX427" s="161"/>
      <c r="AY427" s="161"/>
      <c r="AZ427" s="161"/>
      <c r="BA427" s="161"/>
      <c r="BB427" s="161"/>
      <c r="BC427" s="161"/>
      <c r="BD427" s="161"/>
      <c r="BE427" s="161"/>
      <c r="BF427" s="161"/>
      <c r="BG427" s="161"/>
      <c r="BH427" s="161"/>
      <c r="BI427" s="161"/>
      <c r="BJ427" s="161"/>
      <c r="BK427" s="161"/>
      <c r="BL427" s="161"/>
      <c r="BM427" s="161"/>
      <c r="BN427" s="161"/>
      <c r="BO427" s="161"/>
      <c r="BP427" s="161"/>
      <c r="BQ427" s="161"/>
      <c r="BR427" s="161"/>
      <c r="BS427" s="161"/>
      <c r="BT427" s="161"/>
      <c r="BU427" s="161"/>
      <c r="BV427" s="161"/>
      <c r="BW427" s="161"/>
      <c r="BX427" s="161"/>
      <c r="BY427" s="161"/>
      <c r="BZ427" s="161"/>
      <c r="CA427" s="161"/>
      <c r="CB427" s="161"/>
      <c r="CC427" s="161"/>
      <c r="CD427" s="161"/>
      <c r="CE427" s="161"/>
      <c r="CF427" s="161"/>
      <c r="CG427" s="161"/>
      <c r="CH427" s="161"/>
      <c r="CI427" s="161"/>
      <c r="CJ427" s="161"/>
      <c r="CK427" s="161"/>
      <c r="CL427" s="161"/>
      <c r="CM427" s="161"/>
      <c r="CN427" s="161"/>
      <c r="CO427" s="161"/>
      <c r="CP427" s="161"/>
      <c r="CQ427" s="161"/>
      <c r="CR427" s="161"/>
      <c r="CS427" s="161"/>
      <c r="CT427" s="161"/>
      <c r="CU427" s="161"/>
      <c r="CV427" s="161"/>
      <c r="CW427" s="161"/>
      <c r="CX427" s="161"/>
      <c r="CY427" s="161"/>
      <c r="CZ427" s="161"/>
      <c r="DA427" s="161"/>
      <c r="DB427" s="161"/>
      <c r="DC427" s="161"/>
      <c r="DD427" s="161"/>
    </row>
    <row r="428" spans="1:108">
      <c r="A428" s="161"/>
      <c r="B428" s="161"/>
      <c r="C428" s="161"/>
      <c r="D428" s="161"/>
      <c r="E428" s="161"/>
      <c r="F428" s="161"/>
      <c r="G428" s="161"/>
      <c r="H428" s="161"/>
      <c r="I428" s="161"/>
      <c r="J428" s="161"/>
      <c r="K428" s="161"/>
      <c r="L428" s="161"/>
      <c r="M428" s="161"/>
      <c r="N428" s="161"/>
      <c r="O428" s="161"/>
      <c r="P428" s="161"/>
      <c r="Q428" s="161"/>
      <c r="R428" s="161"/>
      <c r="S428" s="161"/>
      <c r="T428" s="161"/>
      <c r="U428" s="161"/>
      <c r="V428" s="161"/>
      <c r="W428" s="161"/>
      <c r="X428" s="161"/>
      <c r="Y428" s="161"/>
      <c r="Z428" s="161"/>
      <c r="AA428" s="161"/>
      <c r="AB428" s="161"/>
      <c r="AC428" s="161"/>
      <c r="AD428" s="161"/>
      <c r="AE428" s="161"/>
      <c r="AF428" s="161"/>
      <c r="AG428" s="161"/>
      <c r="AH428" s="161"/>
      <c r="AI428" s="161"/>
      <c r="AJ428" s="161"/>
      <c r="AK428" s="161"/>
      <c r="AL428" s="161"/>
      <c r="AM428" s="161"/>
      <c r="AN428" s="161"/>
      <c r="AO428" s="161"/>
      <c r="AP428" s="161"/>
      <c r="AQ428" s="161"/>
      <c r="AR428" s="161"/>
      <c r="AS428" s="161"/>
      <c r="AT428" s="161"/>
      <c r="AU428" s="161"/>
      <c r="AV428" s="161"/>
      <c r="AW428" s="161"/>
      <c r="AX428" s="161"/>
      <c r="AY428" s="161"/>
      <c r="AZ428" s="161"/>
      <c r="BA428" s="161"/>
      <c r="BB428" s="161"/>
      <c r="BC428" s="161"/>
      <c r="BD428" s="161"/>
      <c r="BE428" s="161"/>
      <c r="BF428" s="161"/>
      <c r="BG428" s="161"/>
      <c r="BH428" s="161"/>
      <c r="BI428" s="161"/>
      <c r="BJ428" s="161"/>
      <c r="BK428" s="161"/>
      <c r="BL428" s="161"/>
      <c r="BM428" s="161"/>
      <c r="BN428" s="161"/>
      <c r="BO428" s="161"/>
      <c r="BP428" s="161"/>
      <c r="BQ428" s="161"/>
      <c r="BR428" s="161"/>
      <c r="BS428" s="161"/>
      <c r="BT428" s="161"/>
      <c r="BU428" s="161"/>
      <c r="BV428" s="161"/>
      <c r="BW428" s="161"/>
      <c r="BX428" s="161"/>
      <c r="BY428" s="161"/>
      <c r="BZ428" s="161"/>
      <c r="CA428" s="161"/>
      <c r="CB428" s="161"/>
      <c r="CC428" s="161"/>
      <c r="CD428" s="161"/>
      <c r="CE428" s="161"/>
      <c r="CF428" s="161"/>
      <c r="CG428" s="161"/>
      <c r="CH428" s="161"/>
      <c r="CI428" s="161"/>
      <c r="CJ428" s="161"/>
      <c r="CK428" s="161"/>
      <c r="CL428" s="161"/>
      <c r="CM428" s="161"/>
      <c r="CN428" s="161"/>
      <c r="CO428" s="161"/>
      <c r="CP428" s="161"/>
      <c r="CQ428" s="161"/>
      <c r="CR428" s="161"/>
      <c r="CS428" s="161"/>
      <c r="CT428" s="161"/>
      <c r="CU428" s="161"/>
      <c r="CV428" s="161"/>
      <c r="CW428" s="161"/>
      <c r="CX428" s="161"/>
      <c r="CY428" s="161"/>
      <c r="CZ428" s="161"/>
      <c r="DA428" s="161"/>
      <c r="DB428" s="161"/>
      <c r="DC428" s="161"/>
      <c r="DD428" s="161"/>
    </row>
    <row r="429" spans="1:108">
      <c r="A429" s="161"/>
      <c r="B429" s="161"/>
      <c r="C429" s="161"/>
      <c r="D429" s="161"/>
      <c r="E429" s="161"/>
      <c r="F429" s="161"/>
      <c r="G429" s="161"/>
      <c r="H429" s="161"/>
      <c r="I429" s="161"/>
      <c r="J429" s="161"/>
      <c r="K429" s="161"/>
      <c r="L429" s="161"/>
      <c r="M429" s="161"/>
      <c r="N429" s="161"/>
      <c r="O429" s="161"/>
      <c r="P429" s="161"/>
      <c r="Q429" s="161"/>
      <c r="R429" s="161"/>
      <c r="S429" s="161"/>
      <c r="T429" s="161"/>
      <c r="U429" s="161"/>
      <c r="V429" s="161"/>
      <c r="W429" s="161"/>
      <c r="X429" s="161"/>
      <c r="Y429" s="161"/>
      <c r="Z429" s="161"/>
      <c r="AA429" s="161"/>
      <c r="AB429" s="161"/>
      <c r="AC429" s="161"/>
      <c r="AD429" s="161"/>
      <c r="AE429" s="161"/>
      <c r="AF429" s="161"/>
      <c r="AG429" s="161"/>
      <c r="AH429" s="161"/>
      <c r="AI429" s="161"/>
      <c r="AJ429" s="161"/>
      <c r="AK429" s="161"/>
      <c r="AL429" s="161"/>
      <c r="AM429" s="161"/>
      <c r="AN429" s="161"/>
      <c r="AO429" s="161"/>
      <c r="AP429" s="161"/>
      <c r="AQ429" s="161"/>
      <c r="AR429" s="161"/>
      <c r="AS429" s="161"/>
      <c r="AT429" s="161"/>
      <c r="AU429" s="161"/>
      <c r="AV429" s="161"/>
      <c r="AW429" s="161"/>
      <c r="AX429" s="161"/>
      <c r="AY429" s="161"/>
      <c r="AZ429" s="161"/>
      <c r="BA429" s="161"/>
      <c r="BB429" s="161"/>
      <c r="BC429" s="161"/>
      <c r="BD429" s="161"/>
      <c r="BE429" s="161"/>
      <c r="BF429" s="161"/>
      <c r="BG429" s="161"/>
      <c r="BH429" s="161"/>
      <c r="BI429" s="161"/>
      <c r="BJ429" s="161"/>
      <c r="BK429" s="161"/>
      <c r="BL429" s="161"/>
      <c r="BM429" s="161"/>
      <c r="BN429" s="161"/>
      <c r="BO429" s="161"/>
      <c r="BP429" s="161"/>
      <c r="BQ429" s="161"/>
      <c r="BR429" s="161"/>
      <c r="BS429" s="161"/>
      <c r="BT429" s="161"/>
      <c r="BU429" s="161"/>
      <c r="BV429" s="161"/>
      <c r="BW429" s="161"/>
      <c r="BX429" s="161"/>
      <c r="BY429" s="161"/>
      <c r="BZ429" s="161"/>
      <c r="CA429" s="161"/>
      <c r="CB429" s="161"/>
      <c r="CC429" s="161"/>
      <c r="CD429" s="161"/>
      <c r="CE429" s="161"/>
      <c r="CF429" s="161"/>
      <c r="CG429" s="161"/>
      <c r="CH429" s="161"/>
      <c r="CI429" s="161"/>
      <c r="CJ429" s="161"/>
      <c r="CK429" s="161"/>
      <c r="CL429" s="161"/>
      <c r="CM429" s="161"/>
      <c r="CN429" s="161"/>
      <c r="CO429" s="161"/>
      <c r="CP429" s="161"/>
      <c r="CQ429" s="161"/>
      <c r="CR429" s="161"/>
      <c r="CS429" s="161"/>
      <c r="CT429" s="161"/>
      <c r="CU429" s="161"/>
      <c r="CV429" s="161"/>
      <c r="CW429" s="161"/>
      <c r="CX429" s="161"/>
      <c r="CY429" s="161"/>
      <c r="CZ429" s="161"/>
      <c r="DA429" s="161"/>
      <c r="DB429" s="161"/>
      <c r="DC429" s="161"/>
      <c r="DD429" s="161"/>
    </row>
    <row r="430" spans="1:108">
      <c r="A430" s="161"/>
      <c r="B430" s="161"/>
      <c r="C430" s="161"/>
      <c r="D430" s="161"/>
      <c r="E430" s="161"/>
      <c r="F430" s="161"/>
      <c r="G430" s="161"/>
      <c r="H430" s="161"/>
      <c r="I430" s="161"/>
      <c r="J430" s="161"/>
      <c r="K430" s="161"/>
      <c r="L430" s="161"/>
      <c r="M430" s="161"/>
      <c r="N430" s="161"/>
      <c r="O430" s="161"/>
      <c r="P430" s="161"/>
      <c r="Q430" s="161"/>
      <c r="R430" s="161"/>
      <c r="S430" s="161"/>
      <c r="T430" s="161"/>
      <c r="U430" s="161"/>
      <c r="V430" s="161"/>
      <c r="W430" s="161"/>
      <c r="X430" s="161"/>
      <c r="Y430" s="161"/>
      <c r="Z430" s="161"/>
      <c r="AA430" s="161"/>
      <c r="AB430" s="161"/>
      <c r="AC430" s="161"/>
      <c r="AD430" s="161"/>
      <c r="AE430" s="161"/>
      <c r="AF430" s="161"/>
      <c r="AG430" s="161"/>
      <c r="AH430" s="161"/>
      <c r="AI430" s="161"/>
      <c r="AJ430" s="161"/>
      <c r="AK430" s="161"/>
      <c r="AL430" s="161"/>
      <c r="AM430" s="161"/>
      <c r="AN430" s="161"/>
      <c r="AO430" s="161"/>
      <c r="AP430" s="161"/>
      <c r="AQ430" s="161"/>
      <c r="AR430" s="161"/>
      <c r="AS430" s="161"/>
      <c r="AT430" s="161"/>
      <c r="AU430" s="161"/>
      <c r="AV430" s="161"/>
      <c r="AW430" s="161"/>
      <c r="AX430" s="161"/>
      <c r="AY430" s="161"/>
      <c r="AZ430" s="161"/>
      <c r="BA430" s="161"/>
      <c r="BB430" s="161"/>
      <c r="BC430" s="161"/>
      <c r="BD430" s="161"/>
      <c r="BE430" s="161"/>
      <c r="BF430" s="161"/>
      <c r="BG430" s="161"/>
      <c r="BH430" s="161"/>
      <c r="BI430" s="161"/>
      <c r="BJ430" s="161"/>
      <c r="BK430" s="161"/>
      <c r="BL430" s="161"/>
      <c r="BM430" s="161"/>
      <c r="BN430" s="161"/>
      <c r="BO430" s="161"/>
      <c r="BP430" s="161"/>
      <c r="BQ430" s="161"/>
      <c r="BR430" s="161"/>
      <c r="BS430" s="161"/>
      <c r="BT430" s="161"/>
      <c r="BU430" s="161"/>
      <c r="BV430" s="161"/>
      <c r="BW430" s="161"/>
      <c r="BX430" s="161"/>
      <c r="BY430" s="161"/>
      <c r="BZ430" s="161"/>
      <c r="CA430" s="161"/>
      <c r="CB430" s="161"/>
      <c r="CC430" s="161"/>
      <c r="CD430" s="161"/>
      <c r="CE430" s="161"/>
      <c r="CF430" s="161"/>
      <c r="CG430" s="161"/>
      <c r="CH430" s="161"/>
      <c r="CI430" s="161"/>
      <c r="CJ430" s="161"/>
      <c r="CK430" s="161"/>
      <c r="CL430" s="161"/>
      <c r="CM430" s="161"/>
      <c r="CN430" s="161"/>
      <c r="CO430" s="161"/>
      <c r="CP430" s="161"/>
      <c r="CQ430" s="161"/>
      <c r="CR430" s="161"/>
      <c r="CS430" s="161"/>
      <c r="CT430" s="161"/>
      <c r="CU430" s="161"/>
      <c r="CV430" s="161"/>
      <c r="CW430" s="161"/>
      <c r="CX430" s="161"/>
      <c r="CY430" s="161"/>
      <c r="CZ430" s="161"/>
      <c r="DA430" s="161"/>
      <c r="DB430" s="161"/>
      <c r="DC430" s="161"/>
      <c r="DD430" s="161"/>
    </row>
    <row r="431" spans="1:108">
      <c r="A431" s="161"/>
      <c r="B431" s="161"/>
      <c r="C431" s="161"/>
      <c r="D431" s="161"/>
      <c r="E431" s="161"/>
      <c r="F431" s="161"/>
      <c r="G431" s="161"/>
      <c r="H431" s="161"/>
      <c r="I431" s="161"/>
      <c r="J431" s="161"/>
      <c r="K431" s="161"/>
      <c r="L431" s="161"/>
      <c r="M431" s="161"/>
      <c r="N431" s="161"/>
      <c r="O431" s="161"/>
      <c r="P431" s="161"/>
      <c r="Q431" s="161"/>
      <c r="R431" s="161"/>
      <c r="S431" s="161"/>
      <c r="T431" s="161"/>
      <c r="U431" s="161"/>
      <c r="V431" s="161"/>
      <c r="W431" s="161"/>
      <c r="X431" s="161"/>
      <c r="Y431" s="161"/>
      <c r="Z431" s="161"/>
      <c r="AA431" s="161"/>
      <c r="AB431" s="161"/>
      <c r="AC431" s="161"/>
      <c r="AD431" s="161"/>
      <c r="AE431" s="161"/>
      <c r="AF431" s="161"/>
      <c r="AG431" s="161"/>
      <c r="AH431" s="161"/>
      <c r="AI431" s="161"/>
      <c r="AJ431" s="161"/>
      <c r="AK431" s="161"/>
      <c r="AL431" s="161"/>
      <c r="AM431" s="161"/>
      <c r="AN431" s="161"/>
      <c r="AO431" s="161"/>
      <c r="AP431" s="161"/>
      <c r="AQ431" s="161"/>
      <c r="AR431" s="161"/>
      <c r="AS431" s="161"/>
      <c r="AT431" s="161"/>
      <c r="AU431" s="161"/>
      <c r="AV431" s="161"/>
      <c r="AW431" s="161"/>
      <c r="AX431" s="161"/>
      <c r="AY431" s="161"/>
      <c r="AZ431" s="161"/>
      <c r="BA431" s="161"/>
      <c r="BB431" s="161"/>
      <c r="BC431" s="161"/>
      <c r="BD431" s="161"/>
      <c r="BE431" s="161"/>
      <c r="BF431" s="161"/>
      <c r="BG431" s="161"/>
      <c r="BH431" s="161"/>
      <c r="BI431" s="161"/>
      <c r="BJ431" s="161"/>
      <c r="BK431" s="161"/>
      <c r="BL431" s="161"/>
      <c r="BM431" s="161"/>
      <c r="BN431" s="161"/>
      <c r="BO431" s="161"/>
      <c r="BP431" s="161"/>
      <c r="BQ431" s="161"/>
      <c r="BR431" s="161"/>
      <c r="BS431" s="161"/>
      <c r="BT431" s="161"/>
      <c r="BU431" s="161"/>
      <c r="BV431" s="161"/>
      <c r="BW431" s="161"/>
      <c r="BX431" s="161"/>
      <c r="BY431" s="161"/>
      <c r="BZ431" s="161"/>
      <c r="CA431" s="161"/>
      <c r="CB431" s="161"/>
      <c r="CC431" s="161"/>
      <c r="CD431" s="161"/>
      <c r="CE431" s="161"/>
      <c r="CF431" s="161"/>
      <c r="CG431" s="161"/>
      <c r="CH431" s="161"/>
      <c r="CI431" s="161"/>
      <c r="CJ431" s="161"/>
      <c r="CK431" s="161"/>
      <c r="CL431" s="161"/>
      <c r="CM431" s="161"/>
      <c r="CN431" s="161"/>
      <c r="CO431" s="161"/>
      <c r="CP431" s="161"/>
      <c r="CQ431" s="161"/>
      <c r="CR431" s="161"/>
      <c r="CS431" s="161"/>
      <c r="CT431" s="161"/>
      <c r="CU431" s="161"/>
      <c r="CV431" s="161"/>
      <c r="CW431" s="161"/>
      <c r="CX431" s="161"/>
      <c r="CY431" s="161"/>
      <c r="CZ431" s="161"/>
      <c r="DA431" s="161"/>
      <c r="DB431" s="161"/>
      <c r="DC431" s="161"/>
      <c r="DD431" s="161"/>
    </row>
    <row r="432" spans="1:108">
      <c r="A432" s="161"/>
      <c r="B432" s="161"/>
      <c r="C432" s="161"/>
      <c r="D432" s="161"/>
      <c r="E432" s="161"/>
      <c r="F432" s="161"/>
      <c r="G432" s="161"/>
      <c r="H432" s="161"/>
      <c r="I432" s="161"/>
      <c r="J432" s="161"/>
      <c r="K432" s="161"/>
      <c r="L432" s="161"/>
      <c r="M432" s="161"/>
      <c r="N432" s="161"/>
      <c r="O432" s="161"/>
      <c r="P432" s="161"/>
      <c r="Q432" s="161"/>
      <c r="R432" s="161"/>
      <c r="S432" s="161"/>
      <c r="T432" s="161"/>
      <c r="U432" s="161"/>
      <c r="V432" s="161"/>
      <c r="W432" s="161"/>
      <c r="X432" s="161"/>
      <c r="Y432" s="161"/>
      <c r="Z432" s="161"/>
      <c r="AA432" s="161"/>
      <c r="AB432" s="161"/>
      <c r="AC432" s="161"/>
      <c r="AD432" s="161"/>
      <c r="AE432" s="161"/>
      <c r="AF432" s="161"/>
      <c r="AG432" s="161"/>
      <c r="AH432" s="161"/>
      <c r="AI432" s="161"/>
      <c r="AJ432" s="161"/>
      <c r="AK432" s="161"/>
      <c r="AL432" s="161"/>
      <c r="AM432" s="161"/>
      <c r="AN432" s="161"/>
      <c r="AO432" s="161"/>
      <c r="AP432" s="161"/>
      <c r="AQ432" s="161"/>
      <c r="AR432" s="161"/>
      <c r="AS432" s="161"/>
      <c r="AT432" s="161"/>
      <c r="AU432" s="161"/>
      <c r="AV432" s="161"/>
      <c r="AW432" s="161"/>
      <c r="AX432" s="161"/>
      <c r="AY432" s="161"/>
      <c r="AZ432" s="161"/>
      <c r="BA432" s="161"/>
      <c r="BB432" s="161"/>
      <c r="BC432" s="161"/>
      <c r="BD432" s="161"/>
      <c r="BE432" s="161"/>
      <c r="BF432" s="161"/>
      <c r="BG432" s="161"/>
      <c r="BH432" s="161"/>
      <c r="BI432" s="161"/>
      <c r="BJ432" s="161"/>
      <c r="BK432" s="161"/>
      <c r="BL432" s="161"/>
      <c r="BM432" s="161"/>
      <c r="BN432" s="161"/>
      <c r="BO432" s="161"/>
      <c r="BP432" s="161"/>
      <c r="BQ432" s="161"/>
      <c r="BR432" s="161"/>
      <c r="BS432" s="161"/>
      <c r="BT432" s="161"/>
      <c r="BU432" s="161"/>
      <c r="BV432" s="161"/>
      <c r="BW432" s="161"/>
      <c r="BX432" s="161"/>
      <c r="BY432" s="161"/>
      <c r="BZ432" s="161"/>
      <c r="CA432" s="161"/>
      <c r="CB432" s="161"/>
      <c r="CC432" s="161"/>
      <c r="CD432" s="161"/>
      <c r="CE432" s="161"/>
      <c r="CF432" s="161"/>
      <c r="CG432" s="161"/>
      <c r="CH432" s="161"/>
      <c r="CI432" s="161"/>
      <c r="CJ432" s="161"/>
      <c r="CK432" s="161"/>
      <c r="CL432" s="161"/>
      <c r="CM432" s="161"/>
      <c r="CN432" s="161"/>
      <c r="CO432" s="161"/>
      <c r="CP432" s="161"/>
      <c r="CQ432" s="161"/>
      <c r="CR432" s="161"/>
      <c r="CS432" s="161"/>
      <c r="CT432" s="161"/>
      <c r="CU432" s="161"/>
      <c r="CV432" s="161"/>
      <c r="CW432" s="161"/>
      <c r="CX432" s="161"/>
      <c r="CY432" s="161"/>
      <c r="CZ432" s="161"/>
      <c r="DA432" s="161"/>
      <c r="DB432" s="161"/>
      <c r="DC432" s="161"/>
      <c r="DD432" s="161"/>
    </row>
    <row r="433" spans="1:108">
      <c r="A433" s="161"/>
      <c r="B433" s="161"/>
      <c r="C433" s="161"/>
      <c r="D433" s="161"/>
      <c r="E433" s="161"/>
      <c r="F433" s="161"/>
      <c r="G433" s="161"/>
      <c r="H433" s="161"/>
      <c r="I433" s="161"/>
      <c r="J433" s="161"/>
      <c r="K433" s="161"/>
      <c r="L433" s="161"/>
      <c r="M433" s="161"/>
      <c r="N433" s="161"/>
      <c r="O433" s="161"/>
      <c r="P433" s="161"/>
      <c r="Q433" s="161"/>
      <c r="R433" s="161"/>
      <c r="S433" s="161"/>
      <c r="T433" s="161"/>
      <c r="U433" s="161"/>
      <c r="V433" s="161"/>
      <c r="W433" s="161"/>
      <c r="X433" s="161"/>
      <c r="Y433" s="161"/>
      <c r="Z433" s="161"/>
      <c r="AA433" s="161"/>
      <c r="AB433" s="161"/>
      <c r="AC433" s="161"/>
      <c r="AD433" s="161"/>
      <c r="AE433" s="161"/>
      <c r="AF433" s="161"/>
      <c r="AG433" s="161"/>
      <c r="AH433" s="161"/>
      <c r="AI433" s="161"/>
      <c r="AJ433" s="161"/>
      <c r="AK433" s="161"/>
      <c r="AL433" s="161"/>
      <c r="AM433" s="161"/>
      <c r="AN433" s="161"/>
      <c r="AO433" s="161"/>
      <c r="AP433" s="161"/>
      <c r="AQ433" s="161"/>
      <c r="AR433" s="161"/>
      <c r="AS433" s="161"/>
      <c r="AT433" s="161"/>
      <c r="AU433" s="161"/>
      <c r="AV433" s="161"/>
      <c r="AW433" s="161"/>
      <c r="AX433" s="161"/>
      <c r="AY433" s="161"/>
      <c r="AZ433" s="161"/>
      <c r="BA433" s="161"/>
      <c r="BB433" s="161"/>
      <c r="BC433" s="161"/>
      <c r="BD433" s="161"/>
      <c r="BE433" s="161"/>
      <c r="BF433" s="161"/>
      <c r="BG433" s="161"/>
      <c r="BH433" s="161"/>
      <c r="BI433" s="161"/>
      <c r="BJ433" s="161"/>
      <c r="BK433" s="161"/>
      <c r="BL433" s="161"/>
      <c r="BM433" s="161"/>
      <c r="BN433" s="161"/>
      <c r="BO433" s="161"/>
      <c r="BP433" s="161"/>
      <c r="BQ433" s="161"/>
      <c r="BR433" s="161"/>
      <c r="BS433" s="161"/>
      <c r="BT433" s="161"/>
      <c r="BU433" s="161"/>
      <c r="BV433" s="161"/>
      <c r="BW433" s="161"/>
      <c r="BX433" s="161"/>
      <c r="BY433" s="161"/>
      <c r="BZ433" s="161"/>
      <c r="CA433" s="161"/>
      <c r="CB433" s="161"/>
      <c r="CC433" s="161"/>
      <c r="CD433" s="161"/>
      <c r="CE433" s="161"/>
      <c r="CF433" s="161"/>
      <c r="CG433" s="161"/>
      <c r="CH433" s="161"/>
      <c r="CI433" s="161"/>
      <c r="CJ433" s="161"/>
      <c r="CK433" s="161"/>
      <c r="CL433" s="161"/>
      <c r="CM433" s="161"/>
      <c r="CN433" s="161"/>
      <c r="CO433" s="161"/>
      <c r="CP433" s="161"/>
      <c r="CQ433" s="161"/>
      <c r="CR433" s="161"/>
      <c r="CS433" s="161"/>
      <c r="CT433" s="161"/>
      <c r="CU433" s="161"/>
      <c r="CV433" s="161"/>
      <c r="CW433" s="161"/>
      <c r="CX433" s="161"/>
      <c r="CY433" s="161"/>
      <c r="CZ433" s="161"/>
      <c r="DA433" s="161"/>
      <c r="DB433" s="161"/>
      <c r="DC433" s="161"/>
      <c r="DD433" s="161"/>
    </row>
    <row r="434" spans="1:108">
      <c r="A434" s="161"/>
      <c r="B434" s="161"/>
      <c r="C434" s="161"/>
      <c r="D434" s="161"/>
      <c r="E434" s="161"/>
      <c r="F434" s="161"/>
      <c r="G434" s="161"/>
      <c r="H434" s="161"/>
      <c r="I434" s="161"/>
      <c r="J434" s="161"/>
      <c r="K434" s="161"/>
      <c r="L434" s="161"/>
      <c r="M434" s="161"/>
      <c r="N434" s="161"/>
      <c r="O434" s="161"/>
      <c r="P434" s="161"/>
      <c r="Q434" s="161"/>
      <c r="R434" s="161"/>
      <c r="S434" s="161"/>
      <c r="T434" s="161"/>
      <c r="U434" s="161"/>
      <c r="V434" s="161"/>
      <c r="W434" s="161"/>
      <c r="X434" s="161"/>
      <c r="Y434" s="161"/>
      <c r="Z434" s="161"/>
      <c r="AA434" s="161"/>
      <c r="AB434" s="161"/>
      <c r="AC434" s="161"/>
      <c r="AD434" s="161"/>
      <c r="AE434" s="161"/>
      <c r="AF434" s="161"/>
      <c r="AG434" s="161"/>
      <c r="AH434" s="161"/>
      <c r="AI434" s="161"/>
      <c r="AJ434" s="161"/>
      <c r="AK434" s="161"/>
      <c r="AL434" s="161"/>
      <c r="AM434" s="161"/>
      <c r="AN434" s="161"/>
      <c r="AO434" s="161"/>
      <c r="AP434" s="161"/>
      <c r="AQ434" s="161"/>
      <c r="AR434" s="161"/>
      <c r="AS434" s="161"/>
      <c r="AT434" s="161"/>
      <c r="AU434" s="161"/>
      <c r="AV434" s="161"/>
      <c r="AW434" s="161"/>
      <c r="AX434" s="161"/>
      <c r="AY434" s="161"/>
      <c r="AZ434" s="161"/>
      <c r="BA434" s="161"/>
      <c r="BB434" s="161"/>
      <c r="BC434" s="161"/>
      <c r="BD434" s="161"/>
      <c r="BE434" s="161"/>
      <c r="BF434" s="161"/>
      <c r="BG434" s="161"/>
      <c r="BH434" s="161"/>
      <c r="BI434" s="161"/>
      <c r="BJ434" s="161"/>
      <c r="BK434" s="161"/>
      <c r="BL434" s="161"/>
      <c r="BM434" s="161"/>
      <c r="BN434" s="161"/>
      <c r="BO434" s="161"/>
      <c r="BP434" s="161"/>
      <c r="BQ434" s="161"/>
      <c r="BR434" s="161"/>
      <c r="BS434" s="161"/>
      <c r="BT434" s="161"/>
      <c r="BU434" s="161"/>
      <c r="BV434" s="161"/>
      <c r="BW434" s="161"/>
      <c r="BX434" s="161"/>
      <c r="BY434" s="161"/>
      <c r="BZ434" s="161"/>
      <c r="CA434" s="161"/>
      <c r="CB434" s="161"/>
      <c r="CC434" s="161"/>
      <c r="CD434" s="161"/>
      <c r="CE434" s="161"/>
      <c r="CF434" s="161"/>
      <c r="CG434" s="161"/>
      <c r="CH434" s="161"/>
      <c r="CI434" s="161"/>
      <c r="CJ434" s="161"/>
      <c r="CK434" s="161"/>
      <c r="CL434" s="161"/>
      <c r="CM434" s="161"/>
      <c r="CN434" s="161"/>
      <c r="CO434" s="161"/>
      <c r="CP434" s="161"/>
      <c r="CQ434" s="161"/>
      <c r="CR434" s="161"/>
      <c r="CS434" s="161"/>
      <c r="CT434" s="161"/>
      <c r="CU434" s="161"/>
      <c r="CV434" s="161"/>
      <c r="CW434" s="161"/>
      <c r="CX434" s="161"/>
      <c r="CY434" s="161"/>
      <c r="CZ434" s="161"/>
      <c r="DA434" s="161"/>
      <c r="DB434" s="161"/>
      <c r="DC434" s="161"/>
      <c r="DD434" s="161"/>
    </row>
    <row r="435" spans="1:108">
      <c r="A435" s="161"/>
      <c r="B435" s="161"/>
      <c r="C435" s="161"/>
      <c r="D435" s="161"/>
      <c r="E435" s="161"/>
      <c r="F435" s="161"/>
      <c r="G435" s="161"/>
      <c r="H435" s="161"/>
      <c r="I435" s="161"/>
      <c r="J435" s="161"/>
      <c r="K435" s="161"/>
      <c r="L435" s="161"/>
      <c r="M435" s="161"/>
      <c r="N435" s="161"/>
      <c r="O435" s="161"/>
      <c r="P435" s="161"/>
      <c r="Q435" s="161"/>
      <c r="R435" s="161"/>
      <c r="S435" s="161"/>
      <c r="T435" s="161"/>
      <c r="U435" s="161"/>
      <c r="V435" s="161"/>
      <c r="W435" s="161"/>
      <c r="X435" s="161"/>
      <c r="Y435" s="161"/>
      <c r="Z435" s="161"/>
      <c r="AA435" s="161"/>
      <c r="AB435" s="161"/>
      <c r="AC435" s="161"/>
      <c r="AD435" s="161"/>
      <c r="AE435" s="161"/>
      <c r="AF435" s="161"/>
      <c r="AG435" s="161"/>
      <c r="AH435" s="161"/>
      <c r="AI435" s="161"/>
      <c r="AJ435" s="161"/>
      <c r="AK435" s="161"/>
      <c r="AL435" s="161"/>
      <c r="AM435" s="161"/>
      <c r="AN435" s="161"/>
      <c r="AO435" s="161"/>
      <c r="AP435" s="161"/>
      <c r="AQ435" s="161"/>
      <c r="AR435" s="161"/>
      <c r="AS435" s="161"/>
      <c r="AT435" s="161"/>
      <c r="AU435" s="161"/>
      <c r="AV435" s="161"/>
      <c r="AW435" s="161"/>
      <c r="AX435" s="161"/>
      <c r="AY435" s="161"/>
      <c r="AZ435" s="161"/>
      <c r="BA435" s="161"/>
      <c r="BB435" s="161"/>
      <c r="BC435" s="161"/>
      <c r="BD435" s="161"/>
      <c r="BE435" s="161"/>
      <c r="BF435" s="161"/>
      <c r="BG435" s="161"/>
      <c r="BH435" s="161"/>
      <c r="BI435" s="161"/>
      <c r="BJ435" s="161"/>
      <c r="BK435" s="161"/>
      <c r="BL435" s="161"/>
      <c r="BM435" s="161"/>
      <c r="BN435" s="161"/>
      <c r="BO435" s="161"/>
      <c r="BP435" s="161"/>
      <c r="BQ435" s="161"/>
      <c r="BR435" s="161"/>
      <c r="BS435" s="161"/>
      <c r="BT435" s="161"/>
      <c r="BU435" s="161"/>
      <c r="BV435" s="161"/>
      <c r="BW435" s="161"/>
      <c r="BX435" s="161"/>
      <c r="BY435" s="161"/>
      <c r="BZ435" s="161"/>
      <c r="CA435" s="161"/>
      <c r="CB435" s="161"/>
      <c r="CC435" s="161"/>
      <c r="CD435" s="161"/>
      <c r="CE435" s="161"/>
      <c r="CF435" s="161"/>
      <c r="CG435" s="161"/>
      <c r="CH435" s="161"/>
      <c r="CI435" s="161"/>
      <c r="CJ435" s="161"/>
      <c r="CK435" s="161"/>
      <c r="CL435" s="161"/>
      <c r="CM435" s="161"/>
      <c r="CN435" s="161"/>
      <c r="CO435" s="161"/>
      <c r="CP435" s="161"/>
      <c r="CQ435" s="161"/>
      <c r="CR435" s="161"/>
      <c r="CS435" s="161"/>
      <c r="CT435" s="161"/>
      <c r="CU435" s="161"/>
      <c r="CV435" s="161"/>
      <c r="CW435" s="161"/>
      <c r="CX435" s="161"/>
      <c r="CY435" s="161"/>
      <c r="CZ435" s="161"/>
      <c r="DA435" s="161"/>
      <c r="DB435" s="161"/>
      <c r="DC435" s="161"/>
      <c r="DD435" s="161"/>
    </row>
    <row r="436" spans="1:108">
      <c r="A436" s="161"/>
      <c r="B436" s="161"/>
      <c r="C436" s="161"/>
      <c r="D436" s="161"/>
      <c r="E436" s="161"/>
      <c r="F436" s="161"/>
      <c r="G436" s="161"/>
      <c r="H436" s="161"/>
      <c r="I436" s="161"/>
      <c r="J436" s="161"/>
      <c r="K436" s="161"/>
      <c r="L436" s="161"/>
      <c r="M436" s="161"/>
      <c r="N436" s="161"/>
      <c r="O436" s="161"/>
      <c r="P436" s="161"/>
      <c r="Q436" s="161"/>
      <c r="R436" s="161"/>
      <c r="S436" s="161"/>
      <c r="T436" s="161"/>
      <c r="U436" s="161"/>
      <c r="V436" s="161"/>
      <c r="W436" s="161"/>
      <c r="X436" s="161"/>
      <c r="Y436" s="161"/>
      <c r="Z436" s="161"/>
      <c r="AA436" s="161"/>
      <c r="AB436" s="161"/>
      <c r="AC436" s="161"/>
      <c r="AD436" s="161"/>
      <c r="AE436" s="161"/>
      <c r="AF436" s="161"/>
      <c r="AG436" s="161"/>
      <c r="AH436" s="161"/>
      <c r="AI436" s="161"/>
      <c r="AJ436" s="161"/>
      <c r="AK436" s="161"/>
      <c r="AL436" s="161"/>
      <c r="AM436" s="161"/>
      <c r="AN436" s="161"/>
      <c r="AO436" s="161"/>
      <c r="AP436" s="161"/>
      <c r="AQ436" s="161"/>
      <c r="AR436" s="161"/>
      <c r="AS436" s="161"/>
      <c r="AT436" s="161"/>
      <c r="AU436" s="161"/>
      <c r="AV436" s="161"/>
      <c r="AW436" s="161"/>
      <c r="AX436" s="161"/>
      <c r="AY436" s="161"/>
      <c r="AZ436" s="161"/>
      <c r="BA436" s="161"/>
      <c r="BB436" s="161"/>
      <c r="BC436" s="161"/>
      <c r="BD436" s="161"/>
      <c r="BE436" s="161"/>
      <c r="BF436" s="161"/>
      <c r="BG436" s="161"/>
      <c r="BH436" s="161"/>
      <c r="BI436" s="161"/>
      <c r="BJ436" s="161"/>
      <c r="BK436" s="161"/>
      <c r="BL436" s="161"/>
      <c r="BM436" s="161"/>
      <c r="BN436" s="161"/>
      <c r="BO436" s="161"/>
      <c r="BP436" s="161"/>
      <c r="BQ436" s="161"/>
      <c r="BR436" s="161"/>
      <c r="BS436" s="161"/>
      <c r="BT436" s="161"/>
      <c r="BU436" s="161"/>
      <c r="BV436" s="161"/>
      <c r="BW436" s="161"/>
      <c r="BX436" s="161"/>
      <c r="BY436" s="161"/>
      <c r="BZ436" s="161"/>
      <c r="CA436" s="161"/>
      <c r="CB436" s="161"/>
      <c r="CC436" s="161"/>
      <c r="CD436" s="161"/>
      <c r="CE436" s="161"/>
      <c r="CF436" s="161"/>
      <c r="CG436" s="161"/>
      <c r="CH436" s="161"/>
      <c r="CI436" s="161"/>
      <c r="CJ436" s="161"/>
      <c r="CK436" s="161"/>
      <c r="CL436" s="161"/>
      <c r="CM436" s="161"/>
      <c r="CN436" s="161"/>
      <c r="CO436" s="161"/>
      <c r="CP436" s="161"/>
      <c r="CQ436" s="161"/>
      <c r="CR436" s="161"/>
      <c r="CS436" s="161"/>
      <c r="CT436" s="161"/>
      <c r="CU436" s="161"/>
      <c r="CV436" s="161"/>
      <c r="CW436" s="161"/>
      <c r="CX436" s="161"/>
      <c r="CY436" s="161"/>
      <c r="CZ436" s="161"/>
      <c r="DA436" s="161"/>
      <c r="DB436" s="161"/>
      <c r="DC436" s="161"/>
      <c r="DD436" s="161"/>
    </row>
    <row r="437" spans="1:108">
      <c r="A437" s="161"/>
      <c r="B437" s="161"/>
      <c r="C437" s="161"/>
      <c r="D437" s="161"/>
      <c r="E437" s="161"/>
      <c r="F437" s="161"/>
      <c r="G437" s="161"/>
      <c r="H437" s="161"/>
      <c r="I437" s="161"/>
      <c r="J437" s="161"/>
      <c r="K437" s="161"/>
      <c r="L437" s="161"/>
      <c r="M437" s="161"/>
      <c r="N437" s="161"/>
      <c r="O437" s="161"/>
      <c r="P437" s="161"/>
      <c r="Q437" s="161"/>
      <c r="R437" s="161"/>
      <c r="S437" s="161"/>
      <c r="T437" s="161"/>
      <c r="U437" s="161"/>
      <c r="V437" s="161"/>
      <c r="W437" s="161"/>
      <c r="X437" s="161"/>
      <c r="Y437" s="161"/>
      <c r="Z437" s="161"/>
      <c r="AA437" s="161"/>
      <c r="AB437" s="161"/>
      <c r="AC437" s="161"/>
      <c r="AD437" s="161"/>
      <c r="AE437" s="161"/>
      <c r="AF437" s="161"/>
      <c r="AG437" s="161"/>
      <c r="AH437" s="161"/>
      <c r="AI437" s="161"/>
      <c r="AJ437" s="161"/>
      <c r="AK437" s="161"/>
      <c r="AL437" s="161"/>
      <c r="AM437" s="161"/>
      <c r="AN437" s="161"/>
      <c r="AO437" s="161"/>
      <c r="AP437" s="161"/>
      <c r="AQ437" s="161"/>
      <c r="AR437" s="161"/>
      <c r="AS437" s="161"/>
      <c r="AT437" s="161"/>
      <c r="AU437" s="161"/>
      <c r="AV437" s="161"/>
      <c r="AW437" s="161"/>
      <c r="AX437" s="161"/>
      <c r="AY437" s="161"/>
      <c r="AZ437" s="161"/>
      <c r="BA437" s="161"/>
      <c r="BB437" s="161"/>
      <c r="BC437" s="161"/>
      <c r="BD437" s="161"/>
      <c r="BE437" s="161"/>
      <c r="BF437" s="161"/>
      <c r="BG437" s="161"/>
      <c r="BH437" s="161"/>
      <c r="BI437" s="161"/>
      <c r="BJ437" s="161"/>
      <c r="BK437" s="161"/>
      <c r="BL437" s="161"/>
      <c r="BM437" s="161"/>
      <c r="BN437" s="161"/>
      <c r="BO437" s="161"/>
      <c r="BP437" s="161"/>
      <c r="BQ437" s="161"/>
      <c r="BR437" s="161"/>
      <c r="BS437" s="161"/>
      <c r="BT437" s="161"/>
      <c r="BU437" s="161"/>
      <c r="BV437" s="161"/>
      <c r="BW437" s="161"/>
      <c r="BX437" s="161"/>
      <c r="BY437" s="161"/>
      <c r="BZ437" s="161"/>
      <c r="CA437" s="161"/>
      <c r="CB437" s="161"/>
      <c r="CC437" s="161"/>
      <c r="CD437" s="161"/>
      <c r="CE437" s="161"/>
      <c r="CF437" s="161"/>
      <c r="CG437" s="161"/>
      <c r="CH437" s="161"/>
      <c r="CI437" s="161"/>
      <c r="CJ437" s="161"/>
      <c r="CK437" s="161"/>
      <c r="CL437" s="161"/>
      <c r="CM437" s="161"/>
      <c r="CN437" s="161"/>
      <c r="CO437" s="161"/>
      <c r="CP437" s="161"/>
      <c r="CQ437" s="161"/>
      <c r="CR437" s="161"/>
      <c r="CS437" s="161"/>
      <c r="CT437" s="161"/>
      <c r="CU437" s="161"/>
      <c r="CV437" s="161"/>
      <c r="CW437" s="161"/>
      <c r="CX437" s="161"/>
      <c r="CY437" s="161"/>
      <c r="CZ437" s="161"/>
      <c r="DA437" s="161"/>
      <c r="DB437" s="161"/>
      <c r="DC437" s="161"/>
      <c r="DD437" s="161"/>
    </row>
    <row r="438" spans="1:108">
      <c r="A438" s="161"/>
      <c r="B438" s="161"/>
      <c r="C438" s="161"/>
      <c r="D438" s="161"/>
      <c r="E438" s="161"/>
      <c r="F438" s="161"/>
      <c r="G438" s="161"/>
      <c r="H438" s="161"/>
      <c r="I438" s="161"/>
      <c r="J438" s="161"/>
      <c r="K438" s="161"/>
      <c r="L438" s="161"/>
      <c r="M438" s="161"/>
      <c r="N438" s="161"/>
      <c r="O438" s="161"/>
      <c r="P438" s="161"/>
      <c r="Q438" s="161"/>
      <c r="R438" s="161"/>
      <c r="S438" s="161"/>
      <c r="T438" s="161"/>
      <c r="U438" s="161"/>
      <c r="V438" s="161"/>
      <c r="W438" s="161"/>
      <c r="X438" s="161"/>
      <c r="Y438" s="161"/>
      <c r="Z438" s="161"/>
      <c r="AA438" s="161"/>
      <c r="AB438" s="161"/>
      <c r="AC438" s="161"/>
      <c r="AD438" s="161"/>
      <c r="AE438" s="161"/>
      <c r="AF438" s="161"/>
      <c r="AG438" s="161"/>
      <c r="AH438" s="161"/>
      <c r="AI438" s="161"/>
      <c r="AJ438" s="161"/>
      <c r="AK438" s="161"/>
      <c r="AL438" s="161"/>
      <c r="AM438" s="161"/>
      <c r="AN438" s="161"/>
      <c r="AO438" s="161"/>
      <c r="AP438" s="161"/>
      <c r="AQ438" s="161"/>
      <c r="AR438" s="161"/>
      <c r="AS438" s="161"/>
      <c r="AT438" s="161"/>
      <c r="AU438" s="161"/>
      <c r="AV438" s="161"/>
      <c r="AW438" s="161"/>
      <c r="AX438" s="161"/>
      <c r="AY438" s="161"/>
      <c r="AZ438" s="161"/>
      <c r="BA438" s="161"/>
      <c r="BB438" s="161"/>
      <c r="BC438" s="161"/>
      <c r="BD438" s="161"/>
      <c r="BE438" s="161"/>
      <c r="BF438" s="161"/>
      <c r="BG438" s="161"/>
      <c r="BH438" s="161"/>
      <c r="BI438" s="161"/>
      <c r="BJ438" s="161"/>
      <c r="BK438" s="161"/>
      <c r="BL438" s="161"/>
      <c r="BM438" s="161"/>
      <c r="BN438" s="161"/>
      <c r="BO438" s="161"/>
      <c r="BP438" s="161"/>
      <c r="BQ438" s="161"/>
      <c r="BR438" s="161"/>
      <c r="BS438" s="161"/>
      <c r="BT438" s="161"/>
      <c r="BU438" s="161"/>
      <c r="BV438" s="161"/>
      <c r="BW438" s="161"/>
      <c r="BX438" s="161"/>
      <c r="BY438" s="161"/>
      <c r="BZ438" s="161"/>
      <c r="CA438" s="161"/>
      <c r="CB438" s="161"/>
      <c r="CC438" s="161"/>
      <c r="CD438" s="161"/>
      <c r="CE438" s="161"/>
      <c r="CF438" s="161"/>
      <c r="CG438" s="161"/>
      <c r="CH438" s="161"/>
      <c r="CI438" s="161"/>
      <c r="CJ438" s="161"/>
      <c r="CK438" s="161"/>
      <c r="CL438" s="161"/>
      <c r="CM438" s="161"/>
      <c r="CN438" s="161"/>
      <c r="CO438" s="161"/>
      <c r="CP438" s="161"/>
      <c r="CQ438" s="161"/>
      <c r="CR438" s="161"/>
      <c r="CS438" s="161"/>
      <c r="CT438" s="161"/>
      <c r="CU438" s="161"/>
      <c r="CV438" s="161"/>
      <c r="CW438" s="161"/>
      <c r="CX438" s="161"/>
      <c r="CY438" s="161"/>
      <c r="CZ438" s="161"/>
      <c r="DA438" s="161"/>
      <c r="DB438" s="161"/>
      <c r="DC438" s="161"/>
      <c r="DD438" s="161"/>
    </row>
    <row r="439" spans="1:108">
      <c r="A439" s="161"/>
      <c r="B439" s="161"/>
      <c r="C439" s="161"/>
      <c r="D439" s="161"/>
      <c r="E439" s="161"/>
      <c r="F439" s="161"/>
      <c r="G439" s="161"/>
      <c r="H439" s="161"/>
      <c r="I439" s="161"/>
      <c r="J439" s="161"/>
      <c r="K439" s="161"/>
      <c r="L439" s="161"/>
      <c r="M439" s="161"/>
      <c r="N439" s="161"/>
      <c r="O439" s="161"/>
      <c r="P439" s="161"/>
      <c r="Q439" s="161"/>
      <c r="R439" s="161"/>
      <c r="S439" s="161"/>
      <c r="T439" s="161"/>
      <c r="U439" s="161"/>
      <c r="V439" s="161"/>
      <c r="W439" s="161"/>
      <c r="X439" s="161"/>
      <c r="Y439" s="161"/>
      <c r="Z439" s="161"/>
      <c r="AA439" s="161"/>
      <c r="AB439" s="161"/>
      <c r="AC439" s="161"/>
      <c r="AD439" s="161"/>
      <c r="AE439" s="161"/>
      <c r="AF439" s="161"/>
      <c r="AG439" s="161"/>
      <c r="AH439" s="161"/>
      <c r="AI439" s="161"/>
      <c r="AJ439" s="161"/>
      <c r="AK439" s="161"/>
      <c r="AL439" s="161"/>
      <c r="AM439" s="161"/>
      <c r="AN439" s="161"/>
      <c r="AO439" s="161"/>
      <c r="AP439" s="161"/>
      <c r="AQ439" s="161"/>
      <c r="AR439" s="161"/>
      <c r="AS439" s="161"/>
      <c r="AT439" s="161"/>
      <c r="AU439" s="161"/>
      <c r="AV439" s="161"/>
      <c r="AW439" s="161"/>
      <c r="AX439" s="161"/>
      <c r="AY439" s="161"/>
      <c r="AZ439" s="161"/>
      <c r="BA439" s="161"/>
      <c r="BB439" s="161"/>
      <c r="BC439" s="161"/>
      <c r="BD439" s="161"/>
      <c r="BE439" s="161"/>
      <c r="BF439" s="161"/>
      <c r="BG439" s="161"/>
      <c r="BH439" s="161"/>
      <c r="BI439" s="161"/>
      <c r="BJ439" s="161"/>
      <c r="BK439" s="161"/>
      <c r="BL439" s="161"/>
      <c r="BM439" s="161"/>
      <c r="BN439" s="161"/>
      <c r="BO439" s="161"/>
      <c r="BP439" s="161"/>
      <c r="BQ439" s="161"/>
      <c r="BR439" s="161"/>
      <c r="BS439" s="161"/>
      <c r="BT439" s="161"/>
      <c r="BU439" s="161"/>
      <c r="BV439" s="161"/>
      <c r="BW439" s="161"/>
      <c r="BX439" s="161"/>
      <c r="BY439" s="161"/>
      <c r="BZ439" s="161"/>
      <c r="CA439" s="161"/>
      <c r="CB439" s="161"/>
      <c r="CC439" s="161"/>
      <c r="CD439" s="161"/>
      <c r="CE439" s="161"/>
      <c r="CF439" s="161"/>
      <c r="CG439" s="161"/>
      <c r="CH439" s="161"/>
      <c r="CI439" s="161"/>
      <c r="CJ439" s="161"/>
      <c r="CK439" s="161"/>
      <c r="CL439" s="161"/>
      <c r="CM439" s="161"/>
      <c r="CN439" s="161"/>
      <c r="CO439" s="161"/>
      <c r="CP439" s="161"/>
      <c r="CQ439" s="161"/>
      <c r="CR439" s="161"/>
      <c r="CS439" s="161"/>
      <c r="CT439" s="161"/>
      <c r="CU439" s="161"/>
      <c r="CV439" s="161"/>
      <c r="CW439" s="161"/>
      <c r="CX439" s="161"/>
      <c r="CY439" s="161"/>
      <c r="CZ439" s="161"/>
      <c r="DA439" s="161"/>
      <c r="DB439" s="161"/>
      <c r="DC439" s="161"/>
      <c r="DD439" s="161"/>
    </row>
    <row r="440" spans="1:108">
      <c r="A440" s="161"/>
      <c r="B440" s="161"/>
      <c r="C440" s="161"/>
      <c r="D440" s="161"/>
      <c r="E440" s="161"/>
      <c r="F440" s="161"/>
      <c r="G440" s="161"/>
      <c r="H440" s="161"/>
      <c r="I440" s="161"/>
      <c r="J440" s="161"/>
      <c r="K440" s="161"/>
      <c r="L440" s="161"/>
      <c r="M440" s="161"/>
      <c r="N440" s="161"/>
      <c r="O440" s="161"/>
      <c r="P440" s="161"/>
      <c r="Q440" s="161"/>
      <c r="R440" s="161"/>
      <c r="S440" s="161"/>
      <c r="T440" s="161"/>
      <c r="U440" s="161"/>
      <c r="V440" s="161"/>
      <c r="W440" s="161"/>
      <c r="X440" s="161"/>
      <c r="Y440" s="161"/>
      <c r="Z440" s="161"/>
      <c r="AA440" s="161"/>
      <c r="AB440" s="161"/>
      <c r="AC440" s="161"/>
      <c r="AD440" s="161"/>
      <c r="AE440" s="161"/>
      <c r="AF440" s="161"/>
      <c r="AG440" s="161"/>
      <c r="AH440" s="161"/>
      <c r="AI440" s="161"/>
      <c r="AJ440" s="161"/>
      <c r="AK440" s="161"/>
      <c r="AL440" s="161"/>
      <c r="AM440" s="161"/>
      <c r="AN440" s="161"/>
      <c r="AO440" s="161"/>
      <c r="AP440" s="161"/>
      <c r="AQ440" s="161"/>
      <c r="AR440" s="161"/>
      <c r="AS440" s="161"/>
      <c r="AT440" s="161"/>
      <c r="AU440" s="161"/>
      <c r="AV440" s="161"/>
      <c r="AW440" s="161"/>
      <c r="AX440" s="161"/>
      <c r="AY440" s="161"/>
      <c r="AZ440" s="161"/>
      <c r="BA440" s="161"/>
      <c r="BB440" s="161"/>
      <c r="BC440" s="161"/>
      <c r="BD440" s="161"/>
      <c r="BE440" s="161"/>
      <c r="BF440" s="161"/>
      <c r="BG440" s="161"/>
      <c r="BH440" s="161"/>
      <c r="BI440" s="161"/>
      <c r="BJ440" s="161"/>
      <c r="BK440" s="161"/>
      <c r="BL440" s="161"/>
      <c r="BM440" s="161"/>
      <c r="BN440" s="161"/>
      <c r="BO440" s="161"/>
      <c r="BP440" s="161"/>
      <c r="BQ440" s="161"/>
      <c r="BR440" s="161"/>
      <c r="BS440" s="161"/>
      <c r="BT440" s="161"/>
      <c r="BU440" s="161"/>
      <c r="BV440" s="161"/>
      <c r="BW440" s="161"/>
      <c r="BX440" s="161"/>
      <c r="BY440" s="161"/>
      <c r="BZ440" s="161"/>
      <c r="CA440" s="161"/>
      <c r="CB440" s="161"/>
      <c r="CC440" s="161"/>
      <c r="CD440" s="161"/>
      <c r="CE440" s="161"/>
      <c r="CF440" s="161"/>
      <c r="CG440" s="161"/>
      <c r="CH440" s="161"/>
      <c r="CI440" s="161"/>
      <c r="CJ440" s="161"/>
      <c r="CK440" s="161"/>
      <c r="CL440" s="161"/>
      <c r="CM440" s="161"/>
      <c r="CN440" s="161"/>
      <c r="CO440" s="161"/>
      <c r="CP440" s="161"/>
      <c r="CQ440" s="161"/>
      <c r="CR440" s="161"/>
      <c r="CS440" s="161"/>
      <c r="CT440" s="161"/>
      <c r="CU440" s="161"/>
      <c r="CV440" s="161"/>
      <c r="CW440" s="161"/>
      <c r="CX440" s="161"/>
      <c r="CY440" s="161"/>
      <c r="CZ440" s="161"/>
      <c r="DA440" s="161"/>
      <c r="DB440" s="161"/>
      <c r="DC440" s="161"/>
      <c r="DD440" s="161"/>
    </row>
    <row r="441" spans="1:108">
      <c r="A441" s="161"/>
      <c r="B441" s="161"/>
      <c r="C441" s="161"/>
      <c r="D441" s="161"/>
      <c r="E441" s="161"/>
      <c r="F441" s="161"/>
      <c r="G441" s="161"/>
      <c r="H441" s="161"/>
      <c r="I441" s="161"/>
      <c r="J441" s="161"/>
      <c r="K441" s="161"/>
      <c r="L441" s="161"/>
      <c r="M441" s="161"/>
      <c r="N441" s="161"/>
      <c r="O441" s="161"/>
      <c r="P441" s="161"/>
      <c r="Q441" s="161"/>
      <c r="R441" s="161"/>
      <c r="S441" s="161"/>
      <c r="T441" s="161"/>
      <c r="U441" s="161"/>
      <c r="V441" s="161"/>
      <c r="W441" s="161"/>
      <c r="X441" s="161"/>
      <c r="Y441" s="161"/>
      <c r="Z441" s="161"/>
      <c r="AA441" s="161"/>
      <c r="AB441" s="161"/>
      <c r="AC441" s="161"/>
      <c r="AD441" s="161"/>
      <c r="AE441" s="161"/>
      <c r="AF441" s="161"/>
      <c r="AG441" s="161"/>
      <c r="AH441" s="161"/>
      <c r="AI441" s="161"/>
      <c r="AJ441" s="161"/>
      <c r="AK441" s="161"/>
      <c r="AL441" s="161"/>
      <c r="AM441" s="161"/>
      <c r="AN441" s="161"/>
      <c r="AO441" s="161"/>
      <c r="AP441" s="161"/>
      <c r="AQ441" s="161"/>
      <c r="AR441" s="161"/>
      <c r="AS441" s="161"/>
      <c r="AT441" s="161"/>
      <c r="AU441" s="161"/>
      <c r="AV441" s="161"/>
      <c r="AW441" s="161"/>
      <c r="AX441" s="161"/>
      <c r="AY441" s="161"/>
      <c r="AZ441" s="161"/>
      <c r="BA441" s="161"/>
      <c r="BB441" s="161"/>
      <c r="BC441" s="161"/>
      <c r="BD441" s="161"/>
      <c r="BE441" s="161"/>
      <c r="BF441" s="161"/>
      <c r="BG441" s="161"/>
      <c r="BH441" s="161"/>
      <c r="BI441" s="161"/>
      <c r="BJ441" s="161"/>
      <c r="BK441" s="161"/>
      <c r="BL441" s="161"/>
      <c r="BM441" s="161"/>
      <c r="BN441" s="161"/>
      <c r="BO441" s="161"/>
      <c r="BP441" s="161"/>
      <c r="BQ441" s="161"/>
      <c r="BR441" s="161"/>
      <c r="BS441" s="161"/>
      <c r="BT441" s="161"/>
      <c r="BU441" s="161"/>
      <c r="BV441" s="161"/>
      <c r="BW441" s="161"/>
      <c r="BX441" s="161"/>
      <c r="BY441" s="161"/>
      <c r="BZ441" s="161"/>
      <c r="CA441" s="161"/>
      <c r="CB441" s="161"/>
      <c r="CC441" s="161"/>
      <c r="CD441" s="161"/>
      <c r="CE441" s="161"/>
      <c r="CF441" s="161"/>
      <c r="CG441" s="161"/>
      <c r="CH441" s="161"/>
      <c r="CI441" s="161"/>
      <c r="CJ441" s="161"/>
      <c r="CK441" s="161"/>
      <c r="CL441" s="161"/>
      <c r="CM441" s="161"/>
      <c r="CN441" s="161"/>
      <c r="CO441" s="161"/>
      <c r="CP441" s="161"/>
      <c r="CQ441" s="161"/>
      <c r="CR441" s="161"/>
      <c r="CS441" s="161"/>
      <c r="CT441" s="161"/>
      <c r="CU441" s="161"/>
      <c r="CV441" s="161"/>
      <c r="CW441" s="161"/>
      <c r="CX441" s="161"/>
      <c r="CY441" s="161"/>
      <c r="CZ441" s="161"/>
      <c r="DA441" s="161"/>
      <c r="DB441" s="161"/>
      <c r="DC441" s="161"/>
      <c r="DD441" s="161"/>
    </row>
    <row r="442" spans="1:108">
      <c r="A442" s="161"/>
      <c r="B442" s="161"/>
      <c r="C442" s="161"/>
      <c r="D442" s="161"/>
      <c r="E442" s="161"/>
      <c r="F442" s="161"/>
      <c r="G442" s="161"/>
      <c r="H442" s="161"/>
      <c r="I442" s="161"/>
      <c r="J442" s="161"/>
      <c r="K442" s="161"/>
      <c r="L442" s="161"/>
      <c r="M442" s="161"/>
      <c r="N442" s="161"/>
      <c r="O442" s="161"/>
      <c r="P442" s="161"/>
      <c r="Q442" s="161"/>
      <c r="R442" s="161"/>
      <c r="S442" s="161"/>
      <c r="T442" s="161"/>
      <c r="U442" s="161"/>
      <c r="V442" s="161"/>
      <c r="W442" s="161"/>
      <c r="X442" s="161"/>
      <c r="Y442" s="161"/>
      <c r="Z442" s="161"/>
      <c r="AA442" s="161"/>
      <c r="AB442" s="161"/>
      <c r="AC442" s="161"/>
      <c r="AD442" s="161"/>
      <c r="AE442" s="161"/>
      <c r="AF442" s="161"/>
      <c r="AG442" s="161"/>
      <c r="AH442" s="161"/>
      <c r="AI442" s="161"/>
      <c r="AJ442" s="161"/>
      <c r="AK442" s="161"/>
      <c r="AL442" s="161"/>
      <c r="AM442" s="161"/>
      <c r="AN442" s="161"/>
      <c r="AO442" s="161"/>
      <c r="AP442" s="161"/>
      <c r="AQ442" s="161"/>
      <c r="AR442" s="161"/>
      <c r="AS442" s="161"/>
      <c r="AT442" s="161"/>
      <c r="AU442" s="161"/>
      <c r="AV442" s="161"/>
      <c r="AW442" s="161"/>
      <c r="AX442" s="161"/>
      <c r="AY442" s="161"/>
      <c r="AZ442" s="161"/>
      <c r="BA442" s="161"/>
      <c r="BB442" s="161"/>
      <c r="BC442" s="161"/>
      <c r="BD442" s="161"/>
      <c r="BE442" s="161"/>
      <c r="BF442" s="161"/>
      <c r="BG442" s="161"/>
      <c r="BH442" s="161"/>
      <c r="BI442" s="161"/>
      <c r="BJ442" s="161"/>
      <c r="BK442" s="161"/>
      <c r="BL442" s="161"/>
      <c r="BM442" s="161"/>
      <c r="BN442" s="161"/>
      <c r="BO442" s="161"/>
      <c r="BP442" s="161"/>
      <c r="BQ442" s="161"/>
      <c r="BR442" s="161"/>
      <c r="BS442" s="161"/>
      <c r="BT442" s="161"/>
      <c r="BU442" s="161"/>
      <c r="BV442" s="161"/>
      <c r="BW442" s="161"/>
      <c r="BX442" s="161"/>
      <c r="BY442" s="161"/>
      <c r="BZ442" s="161"/>
      <c r="CA442" s="161"/>
      <c r="CB442" s="161"/>
      <c r="CC442" s="161"/>
      <c r="CD442" s="161"/>
      <c r="CE442" s="161"/>
      <c r="CF442" s="161"/>
      <c r="CG442" s="161"/>
      <c r="CH442" s="161"/>
      <c r="CI442" s="161"/>
      <c r="CJ442" s="161"/>
      <c r="CK442" s="161"/>
      <c r="CL442" s="161"/>
      <c r="CM442" s="161"/>
      <c r="CN442" s="161"/>
      <c r="CO442" s="161"/>
      <c r="CP442" s="161"/>
      <c r="CQ442" s="161"/>
      <c r="CR442" s="161"/>
      <c r="CS442" s="161"/>
      <c r="CT442" s="161"/>
      <c r="CU442" s="161"/>
      <c r="CV442" s="161"/>
      <c r="CW442" s="161"/>
      <c r="CX442" s="161"/>
      <c r="CY442" s="161"/>
      <c r="CZ442" s="161"/>
      <c r="DA442" s="161"/>
      <c r="DB442" s="161"/>
      <c r="DC442" s="161"/>
      <c r="DD442" s="161"/>
    </row>
    <row r="443" spans="1:108">
      <c r="A443" s="161"/>
      <c r="B443" s="161"/>
      <c r="C443" s="161"/>
      <c r="D443" s="161"/>
      <c r="E443" s="161"/>
      <c r="F443" s="161"/>
      <c r="G443" s="161"/>
      <c r="H443" s="161"/>
      <c r="I443" s="161"/>
      <c r="J443" s="161"/>
      <c r="K443" s="161"/>
      <c r="L443" s="161"/>
      <c r="M443" s="161"/>
      <c r="N443" s="161"/>
      <c r="O443" s="161"/>
      <c r="P443" s="161"/>
      <c r="Q443" s="161"/>
      <c r="R443" s="161"/>
      <c r="S443" s="161"/>
      <c r="T443" s="161"/>
      <c r="U443" s="161"/>
      <c r="V443" s="161"/>
      <c r="W443" s="161"/>
      <c r="X443" s="161"/>
      <c r="Y443" s="161"/>
      <c r="Z443" s="161"/>
      <c r="AA443" s="161"/>
      <c r="AB443" s="161"/>
      <c r="AC443" s="161"/>
      <c r="AD443" s="161"/>
      <c r="AE443" s="161"/>
      <c r="AF443" s="161"/>
      <c r="AG443" s="161"/>
      <c r="AH443" s="161"/>
      <c r="AI443" s="161"/>
      <c r="AJ443" s="161"/>
      <c r="AK443" s="161"/>
      <c r="AL443" s="161"/>
      <c r="AM443" s="161"/>
      <c r="AN443" s="161"/>
      <c r="AO443" s="161"/>
      <c r="AP443" s="161"/>
      <c r="AQ443" s="161"/>
      <c r="AR443" s="161"/>
      <c r="AS443" s="161"/>
      <c r="AT443" s="161"/>
      <c r="AU443" s="161"/>
      <c r="AV443" s="161"/>
      <c r="AW443" s="161"/>
      <c r="AX443" s="161"/>
      <c r="AY443" s="161"/>
      <c r="AZ443" s="161"/>
      <c r="BA443" s="161"/>
      <c r="BB443" s="161"/>
      <c r="BC443" s="161"/>
      <c r="BD443" s="161"/>
      <c r="BE443" s="161"/>
      <c r="BF443" s="161"/>
      <c r="BG443" s="161"/>
      <c r="BH443" s="161"/>
      <c r="BI443" s="161"/>
      <c r="BJ443" s="161"/>
      <c r="BK443" s="161"/>
      <c r="BL443" s="161"/>
      <c r="BM443" s="161"/>
      <c r="BN443" s="161"/>
      <c r="BO443" s="161"/>
      <c r="BP443" s="161"/>
      <c r="BQ443" s="161"/>
      <c r="BR443" s="161"/>
      <c r="BS443" s="161"/>
      <c r="BT443" s="161"/>
      <c r="BU443" s="161"/>
      <c r="BV443" s="161"/>
      <c r="BW443" s="161"/>
      <c r="BX443" s="161"/>
      <c r="BY443" s="161"/>
      <c r="BZ443" s="161"/>
      <c r="CA443" s="161"/>
      <c r="CB443" s="161"/>
      <c r="CC443" s="161"/>
      <c r="CD443" s="161"/>
      <c r="CE443" s="161"/>
      <c r="CF443" s="161"/>
      <c r="CG443" s="161"/>
      <c r="CH443" s="161"/>
      <c r="CI443" s="161"/>
      <c r="CJ443" s="161"/>
      <c r="CK443" s="161"/>
      <c r="CL443" s="161"/>
      <c r="CM443" s="161"/>
      <c r="CN443" s="161"/>
      <c r="CO443" s="161"/>
      <c r="CP443" s="161"/>
      <c r="CQ443" s="161"/>
      <c r="CR443" s="161"/>
      <c r="CS443" s="161"/>
      <c r="CT443" s="161"/>
      <c r="CU443" s="161"/>
      <c r="CV443" s="161"/>
      <c r="CW443" s="161"/>
      <c r="CX443" s="161"/>
      <c r="CY443" s="161"/>
      <c r="CZ443" s="161"/>
      <c r="DA443" s="161"/>
      <c r="DB443" s="161"/>
      <c r="DC443" s="161"/>
      <c r="DD443" s="161"/>
    </row>
    <row r="444" spans="1:108">
      <c r="A444" s="161"/>
      <c r="B444" s="161"/>
      <c r="C444" s="161"/>
      <c r="D444" s="161"/>
      <c r="E444" s="161"/>
      <c r="F444" s="161"/>
      <c r="G444" s="161"/>
      <c r="H444" s="161"/>
      <c r="I444" s="161"/>
      <c r="J444" s="161"/>
      <c r="K444" s="161"/>
      <c r="L444" s="161"/>
      <c r="M444" s="161"/>
      <c r="N444" s="161"/>
      <c r="O444" s="161"/>
      <c r="P444" s="161"/>
      <c r="Q444" s="161"/>
      <c r="R444" s="161"/>
      <c r="S444" s="161"/>
      <c r="T444" s="161"/>
      <c r="U444" s="161"/>
      <c r="V444" s="161"/>
      <c r="W444" s="161"/>
      <c r="X444" s="161"/>
      <c r="Y444" s="161"/>
      <c r="Z444" s="161"/>
      <c r="AA444" s="161"/>
      <c r="AB444" s="161"/>
      <c r="AC444" s="161"/>
      <c r="AD444" s="161"/>
      <c r="AE444" s="161"/>
      <c r="AF444" s="161"/>
      <c r="AG444" s="161"/>
      <c r="AH444" s="161"/>
      <c r="AI444" s="161"/>
      <c r="AJ444" s="161"/>
      <c r="AK444" s="161"/>
      <c r="AL444" s="161"/>
      <c r="AM444" s="161"/>
      <c r="AN444" s="161"/>
      <c r="AO444" s="161"/>
      <c r="AP444" s="161"/>
      <c r="AQ444" s="161"/>
      <c r="AR444" s="161"/>
      <c r="AS444" s="161"/>
      <c r="AT444" s="161"/>
      <c r="AU444" s="161"/>
      <c r="AV444" s="161"/>
      <c r="AW444" s="161"/>
      <c r="AX444" s="161"/>
      <c r="AY444" s="161"/>
      <c r="AZ444" s="161"/>
      <c r="BA444" s="161"/>
      <c r="BB444" s="161"/>
      <c r="BC444" s="161"/>
      <c r="BD444" s="161"/>
      <c r="BE444" s="161"/>
      <c r="BF444" s="161"/>
      <c r="BG444" s="161"/>
      <c r="BH444" s="161"/>
      <c r="BI444" s="161"/>
      <c r="BJ444" s="161"/>
      <c r="BK444" s="161"/>
      <c r="BL444" s="161"/>
      <c r="BM444" s="161"/>
      <c r="BN444" s="161"/>
      <c r="BO444" s="161"/>
      <c r="BP444" s="161"/>
      <c r="BQ444" s="161"/>
      <c r="BR444" s="161"/>
      <c r="BS444" s="161"/>
      <c r="BT444" s="161"/>
      <c r="BU444" s="161"/>
      <c r="BV444" s="161"/>
      <c r="BW444" s="161"/>
      <c r="BX444" s="161"/>
      <c r="BY444" s="161"/>
      <c r="BZ444" s="161"/>
      <c r="CA444" s="161"/>
      <c r="CB444" s="161"/>
      <c r="CC444" s="161"/>
      <c r="CD444" s="161"/>
      <c r="CE444" s="161"/>
      <c r="CF444" s="161"/>
      <c r="CG444" s="161"/>
      <c r="CH444" s="161"/>
      <c r="CI444" s="161"/>
      <c r="CJ444" s="161"/>
      <c r="CK444" s="161"/>
      <c r="CL444" s="161"/>
      <c r="CM444" s="161"/>
      <c r="CN444" s="161"/>
      <c r="CO444" s="161"/>
      <c r="CP444" s="161"/>
      <c r="CQ444" s="161"/>
      <c r="CR444" s="161"/>
      <c r="CS444" s="161"/>
      <c r="CT444" s="161"/>
      <c r="CU444" s="161"/>
      <c r="CV444" s="161"/>
      <c r="CW444" s="161"/>
      <c r="CX444" s="161"/>
      <c r="CY444" s="161"/>
      <c r="CZ444" s="161"/>
      <c r="DA444" s="161"/>
      <c r="DB444" s="161"/>
      <c r="DC444" s="161"/>
      <c r="DD444" s="161"/>
    </row>
    <row r="445" spans="1:108">
      <c r="A445" s="161"/>
      <c r="B445" s="161"/>
      <c r="C445" s="161"/>
      <c r="D445" s="161"/>
      <c r="E445" s="161"/>
      <c r="F445" s="161"/>
      <c r="G445" s="161"/>
      <c r="H445" s="161"/>
      <c r="I445" s="161"/>
      <c r="J445" s="161"/>
      <c r="K445" s="161"/>
      <c r="L445" s="161"/>
      <c r="M445" s="161"/>
      <c r="N445" s="161"/>
      <c r="O445" s="161"/>
      <c r="P445" s="161"/>
      <c r="Q445" s="161"/>
      <c r="R445" s="161"/>
      <c r="S445" s="161"/>
      <c r="T445" s="161"/>
      <c r="U445" s="161"/>
      <c r="V445" s="161"/>
      <c r="W445" s="161"/>
      <c r="X445" s="161"/>
      <c r="Y445" s="161"/>
      <c r="Z445" s="161"/>
      <c r="AA445" s="161"/>
      <c r="AB445" s="161"/>
      <c r="AC445" s="161"/>
      <c r="AD445" s="161"/>
      <c r="AE445" s="161"/>
      <c r="AF445" s="161"/>
      <c r="AG445" s="161"/>
      <c r="AH445" s="161"/>
      <c r="AI445" s="161"/>
      <c r="AJ445" s="161"/>
      <c r="AK445" s="161"/>
      <c r="AL445" s="161"/>
      <c r="AM445" s="161"/>
      <c r="AN445" s="161"/>
      <c r="AO445" s="161"/>
      <c r="AP445" s="161"/>
      <c r="AQ445" s="161"/>
      <c r="AR445" s="161"/>
      <c r="AS445" s="161"/>
      <c r="AT445" s="161"/>
      <c r="AU445" s="161"/>
      <c r="AV445" s="161"/>
      <c r="AW445" s="161"/>
      <c r="AX445" s="161"/>
      <c r="AY445" s="161"/>
      <c r="AZ445" s="161"/>
      <c r="BA445" s="161"/>
      <c r="BB445" s="161"/>
      <c r="BC445" s="161"/>
      <c r="BD445" s="161"/>
      <c r="BE445" s="161"/>
      <c r="BF445" s="161"/>
      <c r="BG445" s="161"/>
      <c r="BH445" s="161"/>
      <c r="BI445" s="161"/>
      <c r="BJ445" s="161"/>
      <c r="BK445" s="161"/>
      <c r="BL445" s="161"/>
      <c r="BM445" s="161"/>
      <c r="BN445" s="161"/>
      <c r="BO445" s="161"/>
      <c r="BP445" s="161"/>
      <c r="BQ445" s="161"/>
      <c r="BR445" s="161"/>
      <c r="BS445" s="161"/>
      <c r="BT445" s="161"/>
      <c r="BU445" s="161"/>
      <c r="BV445" s="161"/>
      <c r="BW445" s="161"/>
      <c r="BX445" s="161"/>
      <c r="BY445" s="161"/>
      <c r="BZ445" s="161"/>
      <c r="CA445" s="161"/>
      <c r="CB445" s="161"/>
      <c r="CC445" s="161"/>
      <c r="CD445" s="161"/>
      <c r="CE445" s="161"/>
      <c r="CF445" s="161"/>
      <c r="CG445" s="161"/>
      <c r="CH445" s="161"/>
      <c r="CI445" s="161"/>
      <c r="CJ445" s="161"/>
      <c r="CK445" s="161"/>
      <c r="CL445" s="161"/>
      <c r="CM445" s="161"/>
      <c r="CN445" s="161"/>
      <c r="CO445" s="161"/>
      <c r="CP445" s="161"/>
      <c r="CQ445" s="161"/>
      <c r="CR445" s="161"/>
      <c r="CS445" s="161"/>
      <c r="CT445" s="161"/>
      <c r="CU445" s="161"/>
      <c r="CV445" s="161"/>
      <c r="CW445" s="161"/>
      <c r="CX445" s="161"/>
      <c r="CY445" s="161"/>
      <c r="CZ445" s="161"/>
      <c r="DA445" s="161"/>
      <c r="DB445" s="161"/>
      <c r="DC445" s="161"/>
      <c r="DD445" s="161"/>
    </row>
    <row r="446" spans="1:108">
      <c r="A446" s="161"/>
      <c r="B446" s="161"/>
      <c r="C446" s="161"/>
      <c r="D446" s="161"/>
      <c r="E446" s="161"/>
      <c r="F446" s="161"/>
      <c r="G446" s="161"/>
      <c r="H446" s="161"/>
      <c r="I446" s="161"/>
      <c r="J446" s="161"/>
      <c r="K446" s="161"/>
      <c r="L446" s="161"/>
      <c r="M446" s="161"/>
      <c r="N446" s="161"/>
      <c r="O446" s="161"/>
      <c r="P446" s="161"/>
      <c r="Q446" s="161"/>
      <c r="R446" s="161"/>
      <c r="S446" s="161"/>
      <c r="T446" s="161"/>
      <c r="U446" s="161"/>
      <c r="V446" s="161"/>
      <c r="W446" s="161"/>
      <c r="X446" s="161"/>
      <c r="Y446" s="161"/>
      <c r="Z446" s="161"/>
      <c r="AA446" s="161"/>
      <c r="AB446" s="161"/>
      <c r="AC446" s="161"/>
      <c r="AD446" s="161"/>
      <c r="AE446" s="161"/>
      <c r="AF446" s="161"/>
      <c r="AG446" s="161"/>
      <c r="AH446" s="161"/>
      <c r="AI446" s="161"/>
      <c r="AJ446" s="161"/>
      <c r="AK446" s="161"/>
      <c r="AL446" s="161"/>
      <c r="AM446" s="161"/>
      <c r="AN446" s="161"/>
      <c r="AO446" s="161"/>
      <c r="AP446" s="161"/>
      <c r="AQ446" s="161"/>
      <c r="AR446" s="161"/>
      <c r="AS446" s="161"/>
      <c r="AT446" s="161"/>
      <c r="AU446" s="161"/>
      <c r="AV446" s="161"/>
      <c r="AW446" s="161"/>
      <c r="AX446" s="161"/>
      <c r="AY446" s="161"/>
      <c r="AZ446" s="161"/>
      <c r="BA446" s="161"/>
      <c r="BB446" s="161"/>
      <c r="BC446" s="161"/>
      <c r="BD446" s="161"/>
      <c r="BE446" s="161"/>
      <c r="BF446" s="161"/>
      <c r="BG446" s="161"/>
      <c r="BH446" s="161"/>
      <c r="BI446" s="161"/>
      <c r="BJ446" s="161"/>
      <c r="BK446" s="161"/>
      <c r="BL446" s="161"/>
      <c r="BM446" s="161"/>
      <c r="BN446" s="161"/>
      <c r="BO446" s="161"/>
      <c r="BP446" s="161"/>
      <c r="BQ446" s="161"/>
      <c r="BR446" s="161"/>
      <c r="BS446" s="161"/>
      <c r="BT446" s="161"/>
      <c r="BU446" s="161"/>
      <c r="BV446" s="161"/>
      <c r="BW446" s="161"/>
      <c r="BX446" s="161"/>
      <c r="BY446" s="161"/>
      <c r="BZ446" s="161"/>
      <c r="CA446" s="161"/>
      <c r="CB446" s="161"/>
      <c r="CC446" s="161"/>
      <c r="CD446" s="161"/>
      <c r="CE446" s="161"/>
      <c r="CF446" s="161"/>
      <c r="CG446" s="161"/>
      <c r="CH446" s="161"/>
      <c r="CI446" s="161"/>
      <c r="CJ446" s="161"/>
      <c r="CK446" s="161"/>
      <c r="CL446" s="161"/>
      <c r="CM446" s="161"/>
      <c r="CN446" s="161"/>
      <c r="CO446" s="161"/>
      <c r="CP446" s="161"/>
      <c r="CQ446" s="161"/>
      <c r="CR446" s="161"/>
      <c r="CS446" s="161"/>
      <c r="CT446" s="161"/>
      <c r="CU446" s="161"/>
      <c r="CV446" s="161"/>
      <c r="CW446" s="161"/>
      <c r="CX446" s="161"/>
      <c r="CY446" s="161"/>
      <c r="CZ446" s="161"/>
      <c r="DA446" s="161"/>
      <c r="DB446" s="161"/>
      <c r="DC446" s="161"/>
      <c r="DD446" s="161"/>
    </row>
    <row r="447" spans="1:108">
      <c r="A447" s="161"/>
      <c r="B447" s="161"/>
      <c r="C447" s="161"/>
      <c r="D447" s="161"/>
      <c r="E447" s="161"/>
      <c r="F447" s="161"/>
      <c r="G447" s="161"/>
      <c r="H447" s="161"/>
      <c r="I447" s="161"/>
      <c r="J447" s="161"/>
      <c r="K447" s="161"/>
      <c r="L447" s="161"/>
      <c r="M447" s="161"/>
      <c r="N447" s="161"/>
      <c r="O447" s="161"/>
      <c r="P447" s="161"/>
      <c r="Q447" s="161"/>
      <c r="R447" s="161"/>
      <c r="S447" s="161"/>
      <c r="T447" s="161"/>
      <c r="U447" s="161"/>
      <c r="V447" s="161"/>
      <c r="W447" s="161"/>
      <c r="X447" s="161"/>
      <c r="Y447" s="161"/>
      <c r="Z447" s="161"/>
      <c r="AA447" s="161"/>
      <c r="AB447" s="161"/>
      <c r="AC447" s="161"/>
      <c r="AD447" s="161"/>
      <c r="AE447" s="161"/>
      <c r="AF447" s="161"/>
      <c r="AG447" s="161"/>
      <c r="AH447" s="161"/>
      <c r="AI447" s="161"/>
      <c r="AJ447" s="161"/>
      <c r="AK447" s="161"/>
      <c r="AL447" s="161"/>
      <c r="AM447" s="161"/>
      <c r="AN447" s="161"/>
      <c r="AO447" s="161"/>
      <c r="AP447" s="161"/>
      <c r="AQ447" s="161"/>
      <c r="AR447" s="161"/>
      <c r="AS447" s="161"/>
      <c r="AT447" s="161"/>
      <c r="AU447" s="161"/>
      <c r="AV447" s="161"/>
      <c r="AW447" s="161"/>
      <c r="AX447" s="161"/>
      <c r="AY447" s="161"/>
      <c r="AZ447" s="161"/>
      <c r="BA447" s="161"/>
      <c r="BB447" s="161"/>
      <c r="BC447" s="161"/>
      <c r="BD447" s="161"/>
      <c r="BE447" s="161"/>
      <c r="BF447" s="161"/>
      <c r="BG447" s="161"/>
      <c r="BH447" s="161"/>
      <c r="BI447" s="161"/>
      <c r="BJ447" s="161"/>
      <c r="BK447" s="161"/>
      <c r="BL447" s="161"/>
      <c r="BM447" s="161"/>
      <c r="BN447" s="161"/>
      <c r="BO447" s="161"/>
      <c r="BP447" s="161"/>
      <c r="BQ447" s="161"/>
      <c r="BR447" s="161"/>
      <c r="BS447" s="161"/>
      <c r="BT447" s="161"/>
      <c r="BU447" s="161"/>
      <c r="BV447" s="161"/>
      <c r="BW447" s="161"/>
      <c r="BX447" s="161"/>
      <c r="BY447" s="161"/>
      <c r="BZ447" s="161"/>
      <c r="CA447" s="161"/>
      <c r="CB447" s="161"/>
      <c r="CC447" s="161"/>
      <c r="CD447" s="161"/>
      <c r="CE447" s="161"/>
      <c r="CF447" s="161"/>
      <c r="CG447" s="161"/>
      <c r="CH447" s="161"/>
      <c r="CI447" s="161"/>
      <c r="CJ447" s="161"/>
      <c r="CK447" s="161"/>
      <c r="CL447" s="161"/>
      <c r="CM447" s="161"/>
      <c r="CN447" s="161"/>
      <c r="CO447" s="161"/>
      <c r="CP447" s="161"/>
      <c r="CQ447" s="161"/>
      <c r="CR447" s="161"/>
      <c r="CS447" s="161"/>
      <c r="CT447" s="161"/>
      <c r="CU447" s="161"/>
      <c r="CV447" s="161"/>
      <c r="CW447" s="161"/>
      <c r="CX447" s="161"/>
      <c r="CY447" s="161"/>
      <c r="CZ447" s="161"/>
      <c r="DA447" s="161"/>
      <c r="DB447" s="161"/>
      <c r="DC447" s="161"/>
      <c r="DD447" s="161"/>
    </row>
    <row r="448" spans="1:108">
      <c r="A448" s="161"/>
      <c r="B448" s="161"/>
      <c r="C448" s="161"/>
      <c r="D448" s="161"/>
      <c r="E448" s="161"/>
      <c r="F448" s="161"/>
      <c r="G448" s="161"/>
      <c r="H448" s="161"/>
      <c r="I448" s="161"/>
      <c r="J448" s="161"/>
      <c r="K448" s="161"/>
      <c r="L448" s="161"/>
      <c r="M448" s="161"/>
      <c r="N448" s="161"/>
      <c r="O448" s="161"/>
      <c r="P448" s="161"/>
      <c r="Q448" s="161"/>
      <c r="R448" s="161"/>
      <c r="S448" s="161"/>
      <c r="T448" s="161"/>
      <c r="U448" s="161"/>
      <c r="V448" s="161"/>
      <c r="W448" s="161"/>
      <c r="X448" s="161"/>
      <c r="Y448" s="161"/>
      <c r="Z448" s="161"/>
      <c r="AA448" s="161"/>
      <c r="AB448" s="161"/>
      <c r="AC448" s="161"/>
      <c r="AD448" s="161"/>
      <c r="AE448" s="161"/>
      <c r="AF448" s="161"/>
      <c r="AG448" s="161"/>
      <c r="AH448" s="161"/>
      <c r="AI448" s="161"/>
      <c r="AJ448" s="161"/>
      <c r="AK448" s="161"/>
      <c r="AL448" s="161"/>
      <c r="AM448" s="161"/>
      <c r="AN448" s="161"/>
      <c r="AO448" s="161"/>
      <c r="AP448" s="161"/>
      <c r="AQ448" s="161"/>
      <c r="AR448" s="161"/>
      <c r="AS448" s="161"/>
      <c r="AT448" s="161"/>
      <c r="AU448" s="161"/>
      <c r="AV448" s="161"/>
      <c r="AW448" s="161"/>
      <c r="AX448" s="161"/>
      <c r="AY448" s="161"/>
      <c r="AZ448" s="161"/>
      <c r="BA448" s="161"/>
      <c r="BB448" s="161"/>
      <c r="BC448" s="161"/>
      <c r="BD448" s="161"/>
      <c r="BE448" s="161"/>
      <c r="BF448" s="161"/>
      <c r="BG448" s="161"/>
      <c r="BH448" s="161"/>
      <c r="BI448" s="161"/>
      <c r="BJ448" s="161"/>
      <c r="BK448" s="161"/>
      <c r="BL448" s="161"/>
      <c r="BM448" s="161"/>
      <c r="BN448" s="161"/>
      <c r="BO448" s="161"/>
      <c r="BP448" s="161"/>
      <c r="BQ448" s="161"/>
      <c r="BR448" s="161"/>
      <c r="BS448" s="161"/>
      <c r="BT448" s="161"/>
      <c r="BU448" s="161"/>
      <c r="BV448" s="161"/>
      <c r="BW448" s="161"/>
      <c r="BX448" s="161"/>
      <c r="BY448" s="161"/>
      <c r="BZ448" s="161"/>
      <c r="CA448" s="161"/>
      <c r="CB448" s="161"/>
      <c r="CC448" s="161"/>
      <c r="CD448" s="161"/>
      <c r="CE448" s="161"/>
      <c r="CF448" s="161"/>
      <c r="CG448" s="161"/>
      <c r="CH448" s="161"/>
      <c r="CI448" s="161"/>
      <c r="CJ448" s="161"/>
      <c r="CK448" s="161"/>
      <c r="CL448" s="161"/>
      <c r="CM448" s="161"/>
      <c r="CN448" s="161"/>
      <c r="CO448" s="161"/>
      <c r="CP448" s="161"/>
      <c r="CQ448" s="161"/>
      <c r="CR448" s="161"/>
      <c r="CS448" s="161"/>
      <c r="CT448" s="161"/>
      <c r="CU448" s="161"/>
      <c r="CV448" s="161"/>
      <c r="CW448" s="161"/>
      <c r="CX448" s="161"/>
      <c r="CY448" s="161"/>
      <c r="CZ448" s="161"/>
      <c r="DA448" s="161"/>
      <c r="DB448" s="161"/>
      <c r="DC448" s="161"/>
      <c r="DD448" s="161"/>
    </row>
    <row r="449" spans="1:108">
      <c r="A449" s="161"/>
      <c r="B449" s="161"/>
      <c r="C449" s="161"/>
      <c r="D449" s="161"/>
      <c r="E449" s="161"/>
      <c r="F449" s="161"/>
      <c r="G449" s="161"/>
      <c r="H449" s="161"/>
      <c r="I449" s="161"/>
      <c r="J449" s="161"/>
      <c r="K449" s="161"/>
      <c r="L449" s="161"/>
      <c r="M449" s="161"/>
      <c r="N449" s="161"/>
      <c r="O449" s="161"/>
      <c r="P449" s="161"/>
      <c r="Q449" s="161"/>
      <c r="R449" s="161"/>
      <c r="S449" s="161"/>
      <c r="T449" s="161"/>
      <c r="U449" s="161"/>
      <c r="V449" s="161"/>
      <c r="W449" s="161"/>
      <c r="X449" s="161"/>
      <c r="Y449" s="161"/>
      <c r="Z449" s="161"/>
      <c r="AA449" s="161"/>
      <c r="AB449" s="161"/>
      <c r="AC449" s="161"/>
      <c r="AD449" s="161"/>
      <c r="AE449" s="161"/>
      <c r="AF449" s="161"/>
      <c r="AG449" s="161"/>
      <c r="AH449" s="161"/>
      <c r="AI449" s="161"/>
      <c r="AJ449" s="161"/>
      <c r="AK449" s="161"/>
      <c r="AL449" s="161"/>
      <c r="AM449" s="161"/>
      <c r="AN449" s="161"/>
      <c r="AO449" s="161"/>
      <c r="AP449" s="161"/>
      <c r="AQ449" s="161"/>
      <c r="AR449" s="161"/>
      <c r="AS449" s="161"/>
      <c r="AT449" s="161"/>
      <c r="AU449" s="161"/>
      <c r="AV449" s="161"/>
      <c r="AW449" s="161"/>
      <c r="AX449" s="161"/>
      <c r="AY449" s="161"/>
      <c r="AZ449" s="161"/>
      <c r="BA449" s="161"/>
      <c r="BB449" s="161"/>
      <c r="BC449" s="161"/>
      <c r="BD449" s="161"/>
      <c r="BE449" s="161"/>
      <c r="BF449" s="161"/>
      <c r="BG449" s="161"/>
      <c r="BH449" s="161"/>
      <c r="BI449" s="161"/>
      <c r="BJ449" s="161"/>
      <c r="BK449" s="161"/>
      <c r="BL449" s="161"/>
      <c r="BM449" s="161"/>
      <c r="BN449" s="161"/>
      <c r="BO449" s="161"/>
      <c r="BP449" s="161"/>
      <c r="BQ449" s="161"/>
      <c r="BR449" s="161"/>
      <c r="BS449" s="161"/>
      <c r="BT449" s="161"/>
      <c r="BU449" s="161"/>
      <c r="BV449" s="161"/>
      <c r="BW449" s="161"/>
      <c r="BX449" s="161"/>
      <c r="BY449" s="161"/>
      <c r="BZ449" s="161"/>
      <c r="CA449" s="161"/>
      <c r="CB449" s="161"/>
      <c r="CC449" s="161"/>
      <c r="CD449" s="161"/>
      <c r="CE449" s="161"/>
      <c r="CF449" s="161"/>
      <c r="CG449" s="161"/>
      <c r="CH449" s="161"/>
      <c r="CI449" s="161"/>
      <c r="CJ449" s="161"/>
      <c r="CK449" s="161"/>
      <c r="CL449" s="161"/>
      <c r="CM449" s="161"/>
      <c r="CN449" s="161"/>
      <c r="CO449" s="161"/>
      <c r="CP449" s="161"/>
      <c r="CQ449" s="161"/>
      <c r="CR449" s="161"/>
      <c r="CS449" s="161"/>
      <c r="CT449" s="161"/>
      <c r="CU449" s="161"/>
      <c r="CV449" s="161"/>
      <c r="CW449" s="161"/>
      <c r="CX449" s="161"/>
      <c r="CY449" s="161"/>
      <c r="CZ449" s="161"/>
      <c r="DA449" s="161"/>
      <c r="DB449" s="161"/>
      <c r="DC449" s="161"/>
      <c r="DD449" s="161"/>
    </row>
    <row r="450" spans="1:108">
      <c r="A450" s="161"/>
      <c r="B450" s="161"/>
      <c r="C450" s="161"/>
      <c r="D450" s="161"/>
      <c r="E450" s="161"/>
      <c r="F450" s="161"/>
      <c r="G450" s="161"/>
      <c r="H450" s="161"/>
      <c r="I450" s="161"/>
      <c r="J450" s="161"/>
      <c r="K450" s="161"/>
      <c r="L450" s="161"/>
      <c r="M450" s="161"/>
      <c r="N450" s="161"/>
      <c r="O450" s="161"/>
      <c r="P450" s="161"/>
      <c r="Q450" s="161"/>
      <c r="R450" s="161"/>
      <c r="S450" s="161"/>
      <c r="T450" s="161"/>
      <c r="U450" s="161"/>
      <c r="V450" s="161"/>
      <c r="W450" s="161"/>
      <c r="X450" s="161"/>
      <c r="Y450" s="161"/>
      <c r="Z450" s="161"/>
      <c r="AA450" s="161"/>
      <c r="AB450" s="161"/>
      <c r="AC450" s="161"/>
      <c r="AD450" s="161"/>
      <c r="AE450" s="161"/>
      <c r="AF450" s="161"/>
      <c r="AG450" s="161"/>
      <c r="AH450" s="161"/>
      <c r="AI450" s="161"/>
      <c r="AJ450" s="161"/>
      <c r="AK450" s="161"/>
      <c r="AL450" s="161"/>
      <c r="AM450" s="161"/>
      <c r="AN450" s="161"/>
      <c r="AO450" s="161"/>
      <c r="AP450" s="161"/>
      <c r="AQ450" s="161"/>
      <c r="AR450" s="161"/>
      <c r="AS450" s="161"/>
      <c r="AT450" s="161"/>
      <c r="AU450" s="161"/>
      <c r="AV450" s="161"/>
      <c r="AW450" s="161"/>
      <c r="AX450" s="161"/>
      <c r="AY450" s="161"/>
      <c r="AZ450" s="161"/>
      <c r="BA450" s="161"/>
      <c r="BB450" s="161"/>
      <c r="BC450" s="161"/>
      <c r="BD450" s="161"/>
      <c r="BE450" s="161"/>
      <c r="BF450" s="161"/>
      <c r="BG450" s="161"/>
      <c r="BH450" s="161"/>
      <c r="BI450" s="161"/>
      <c r="BJ450" s="161"/>
      <c r="BK450" s="161"/>
      <c r="BL450" s="161"/>
      <c r="BM450" s="161"/>
      <c r="BN450" s="161"/>
      <c r="BO450" s="161"/>
      <c r="BP450" s="161"/>
      <c r="BQ450" s="161"/>
      <c r="BR450" s="161"/>
      <c r="BS450" s="161"/>
      <c r="BT450" s="161"/>
      <c r="BU450" s="161"/>
      <c r="BV450" s="161"/>
      <c r="BW450" s="161"/>
      <c r="BX450" s="161"/>
      <c r="BY450" s="161"/>
      <c r="BZ450" s="161"/>
      <c r="CA450" s="161"/>
      <c r="CB450" s="161"/>
      <c r="CC450" s="161"/>
      <c r="CD450" s="161"/>
      <c r="CE450" s="161"/>
      <c r="CF450" s="161"/>
      <c r="CG450" s="161"/>
      <c r="CH450" s="161"/>
      <c r="CI450" s="161"/>
      <c r="CJ450" s="161"/>
      <c r="CK450" s="161"/>
      <c r="CL450" s="161"/>
      <c r="CM450" s="161"/>
      <c r="CN450" s="161"/>
      <c r="CO450" s="161"/>
      <c r="CP450" s="161"/>
      <c r="CQ450" s="161"/>
      <c r="CR450" s="161"/>
      <c r="CS450" s="161"/>
      <c r="CT450" s="161"/>
      <c r="CU450" s="161"/>
      <c r="CV450" s="161"/>
      <c r="CW450" s="161"/>
      <c r="CX450" s="161"/>
      <c r="CY450" s="161"/>
      <c r="CZ450" s="161"/>
      <c r="DA450" s="161"/>
      <c r="DB450" s="161"/>
      <c r="DC450" s="161"/>
      <c r="DD450" s="161"/>
    </row>
    <row r="451" spans="1:108">
      <c r="A451" s="161"/>
      <c r="B451" s="161"/>
      <c r="C451" s="161"/>
      <c r="D451" s="161"/>
      <c r="E451" s="161"/>
      <c r="F451" s="161"/>
      <c r="G451" s="161"/>
      <c r="H451" s="161"/>
      <c r="I451" s="161"/>
      <c r="J451" s="161"/>
      <c r="K451" s="161"/>
      <c r="L451" s="161"/>
      <c r="M451" s="161"/>
      <c r="N451" s="161"/>
      <c r="O451" s="161"/>
      <c r="P451" s="161"/>
      <c r="Q451" s="161"/>
      <c r="R451" s="161"/>
      <c r="S451" s="161"/>
      <c r="T451" s="161"/>
      <c r="U451" s="161"/>
      <c r="V451" s="161"/>
      <c r="W451" s="161"/>
      <c r="X451" s="161"/>
      <c r="Y451" s="161"/>
      <c r="Z451" s="161"/>
      <c r="AA451" s="161"/>
      <c r="AB451" s="161"/>
      <c r="AC451" s="161"/>
      <c r="AD451" s="161"/>
      <c r="AE451" s="161"/>
      <c r="AF451" s="161"/>
      <c r="AG451" s="161"/>
      <c r="AH451" s="161"/>
      <c r="AI451" s="161"/>
      <c r="AJ451" s="161"/>
      <c r="AK451" s="161"/>
      <c r="AL451" s="161"/>
      <c r="AM451" s="161"/>
      <c r="AN451" s="161"/>
      <c r="AO451" s="161"/>
      <c r="AP451" s="161"/>
      <c r="AQ451" s="161"/>
      <c r="AR451" s="161"/>
      <c r="AS451" s="161"/>
      <c r="AT451" s="161"/>
      <c r="AU451" s="161"/>
      <c r="AV451" s="161"/>
      <c r="AW451" s="161"/>
      <c r="AX451" s="161"/>
      <c r="AY451" s="161"/>
      <c r="AZ451" s="161"/>
      <c r="BA451" s="161"/>
      <c r="BB451" s="161"/>
      <c r="BC451" s="161"/>
      <c r="BD451" s="161"/>
      <c r="BE451" s="161"/>
      <c r="BF451" s="161"/>
      <c r="BG451" s="161"/>
      <c r="BH451" s="161"/>
      <c r="BI451" s="161"/>
      <c r="BJ451" s="161"/>
      <c r="BK451" s="161"/>
      <c r="BL451" s="161"/>
      <c r="BM451" s="161"/>
      <c r="BN451" s="161"/>
      <c r="BO451" s="161"/>
      <c r="BP451" s="161"/>
      <c r="BQ451" s="161"/>
      <c r="BR451" s="161"/>
      <c r="BS451" s="161"/>
      <c r="BT451" s="161"/>
      <c r="BU451" s="161"/>
      <c r="BV451" s="161"/>
      <c r="BW451" s="161"/>
      <c r="BX451" s="161"/>
      <c r="BY451" s="161"/>
      <c r="BZ451" s="161"/>
      <c r="CA451" s="161"/>
      <c r="CB451" s="161"/>
      <c r="CC451" s="161"/>
      <c r="CD451" s="161"/>
      <c r="CE451" s="161"/>
      <c r="CF451" s="161"/>
      <c r="CG451" s="161"/>
      <c r="CH451" s="161"/>
      <c r="CI451" s="161"/>
      <c r="CJ451" s="161"/>
      <c r="CK451" s="161"/>
      <c r="CL451" s="161"/>
      <c r="CM451" s="161"/>
      <c r="CN451" s="161"/>
      <c r="CO451" s="161"/>
      <c r="CP451" s="161"/>
      <c r="CQ451" s="161"/>
      <c r="CR451" s="161"/>
      <c r="CS451" s="161"/>
      <c r="CT451" s="161"/>
      <c r="CU451" s="161"/>
      <c r="CV451" s="161"/>
      <c r="CW451" s="161"/>
      <c r="CX451" s="161"/>
      <c r="CY451" s="161"/>
      <c r="CZ451" s="161"/>
      <c r="DA451" s="161"/>
      <c r="DB451" s="161"/>
      <c r="DC451" s="161"/>
      <c r="DD451" s="161"/>
    </row>
    <row r="452" spans="1:108">
      <c r="A452" s="161"/>
      <c r="B452" s="161"/>
      <c r="C452" s="161"/>
      <c r="D452" s="161"/>
      <c r="E452" s="161"/>
      <c r="F452" s="161"/>
      <c r="G452" s="161"/>
      <c r="H452" s="161"/>
      <c r="I452" s="161"/>
      <c r="J452" s="161"/>
      <c r="K452" s="161"/>
      <c r="L452" s="161"/>
      <c r="M452" s="161"/>
      <c r="N452" s="161"/>
      <c r="O452" s="161"/>
      <c r="P452" s="161"/>
      <c r="Q452" s="161"/>
      <c r="R452" s="161"/>
      <c r="S452" s="161"/>
      <c r="T452" s="161"/>
      <c r="U452" s="161"/>
      <c r="V452" s="161"/>
      <c r="W452" s="161"/>
      <c r="X452" s="161"/>
      <c r="Y452" s="161"/>
      <c r="Z452" s="161"/>
      <c r="AA452" s="161"/>
      <c r="AB452" s="161"/>
      <c r="AC452" s="161"/>
      <c r="AD452" s="161"/>
      <c r="AE452" s="161"/>
      <c r="AF452" s="161"/>
      <c r="AG452" s="161"/>
      <c r="AH452" s="161"/>
      <c r="AI452" s="161"/>
      <c r="AJ452" s="161"/>
      <c r="AK452" s="161"/>
      <c r="AL452" s="161"/>
      <c r="AM452" s="161"/>
      <c r="AN452" s="161"/>
      <c r="AO452" s="161"/>
      <c r="AP452" s="161"/>
      <c r="AQ452" s="161"/>
      <c r="AR452" s="161"/>
      <c r="AS452" s="161"/>
      <c r="AT452" s="161"/>
      <c r="AU452" s="161"/>
      <c r="AV452" s="161"/>
      <c r="AW452" s="161"/>
      <c r="AX452" s="161"/>
      <c r="AY452" s="161"/>
      <c r="AZ452" s="161"/>
      <c r="BA452" s="161"/>
      <c r="BB452" s="161"/>
      <c r="BC452" s="161"/>
      <c r="BD452" s="161"/>
      <c r="BE452" s="161"/>
      <c r="BF452" s="161"/>
      <c r="BG452" s="161"/>
      <c r="BH452" s="161"/>
      <c r="BI452" s="161"/>
      <c r="BJ452" s="161"/>
      <c r="BK452" s="161"/>
      <c r="BL452" s="161"/>
      <c r="BM452" s="161"/>
      <c r="BN452" s="161"/>
      <c r="BO452" s="161"/>
      <c r="BP452" s="161"/>
      <c r="BQ452" s="161"/>
      <c r="BR452" s="161"/>
      <c r="BS452" s="161"/>
      <c r="BT452" s="161"/>
      <c r="BU452" s="161"/>
      <c r="BV452" s="161"/>
      <c r="BW452" s="161"/>
      <c r="BX452" s="161"/>
      <c r="BY452" s="161"/>
      <c r="BZ452" s="161"/>
      <c r="CA452" s="161"/>
      <c r="CB452" s="161"/>
      <c r="CC452" s="161"/>
      <c r="CD452" s="161"/>
      <c r="CE452" s="161"/>
      <c r="CF452" s="161"/>
      <c r="CG452" s="161"/>
      <c r="CH452" s="161"/>
      <c r="CI452" s="161"/>
      <c r="CJ452" s="161"/>
      <c r="CK452" s="161"/>
      <c r="CL452" s="161"/>
      <c r="CM452" s="161"/>
      <c r="CN452" s="161"/>
      <c r="CO452" s="161"/>
      <c r="CP452" s="161"/>
      <c r="CQ452" s="161"/>
      <c r="CR452" s="161"/>
      <c r="CS452" s="161"/>
      <c r="CT452" s="161"/>
      <c r="CU452" s="161"/>
      <c r="CV452" s="161"/>
      <c r="CW452" s="161"/>
      <c r="CX452" s="161"/>
      <c r="CY452" s="161"/>
      <c r="CZ452" s="161"/>
      <c r="DA452" s="161"/>
      <c r="DB452" s="161"/>
      <c r="DC452" s="161"/>
      <c r="DD452" s="161"/>
    </row>
    <row r="453" spans="1:108">
      <c r="A453" s="161"/>
      <c r="B453" s="161"/>
      <c r="C453" s="161"/>
      <c r="D453" s="161"/>
      <c r="E453" s="161"/>
      <c r="F453" s="161"/>
      <c r="G453" s="161"/>
      <c r="H453" s="161"/>
      <c r="I453" s="161"/>
      <c r="J453" s="161"/>
      <c r="K453" s="161"/>
      <c r="L453" s="161"/>
      <c r="M453" s="161"/>
      <c r="N453" s="161"/>
      <c r="O453" s="161"/>
      <c r="P453" s="161"/>
      <c r="Q453" s="161"/>
      <c r="R453" s="161"/>
      <c r="S453" s="161"/>
      <c r="T453" s="161"/>
      <c r="U453" s="161"/>
      <c r="V453" s="161"/>
      <c r="W453" s="161"/>
      <c r="X453" s="161"/>
      <c r="Y453" s="161"/>
      <c r="Z453" s="161"/>
      <c r="AA453" s="161"/>
      <c r="AB453" s="161"/>
      <c r="AC453" s="161"/>
      <c r="AD453" s="161"/>
      <c r="AE453" s="161"/>
      <c r="AF453" s="161"/>
      <c r="AG453" s="161"/>
      <c r="AH453" s="161"/>
      <c r="AI453" s="161"/>
      <c r="AJ453" s="161"/>
      <c r="AK453" s="161"/>
      <c r="AL453" s="161"/>
      <c r="AM453" s="161"/>
      <c r="AN453" s="161"/>
      <c r="AO453" s="161"/>
      <c r="AP453" s="161"/>
      <c r="AQ453" s="161"/>
      <c r="AR453" s="161"/>
      <c r="AS453" s="161"/>
      <c r="AT453" s="161"/>
      <c r="AU453" s="161"/>
      <c r="AV453" s="161"/>
      <c r="AW453" s="161"/>
      <c r="AX453" s="161"/>
      <c r="AY453" s="161"/>
      <c r="AZ453" s="161"/>
      <c r="BA453" s="161"/>
      <c r="BB453" s="161"/>
      <c r="BC453" s="161"/>
      <c r="BD453" s="161"/>
      <c r="BE453" s="161"/>
      <c r="BF453" s="161"/>
      <c r="BG453" s="161"/>
      <c r="BH453" s="161"/>
      <c r="BI453" s="161"/>
      <c r="BJ453" s="161"/>
      <c r="BK453" s="161"/>
      <c r="BL453" s="161"/>
      <c r="BM453" s="161"/>
      <c r="BN453" s="161"/>
      <c r="BO453" s="161"/>
      <c r="BP453" s="161"/>
      <c r="BQ453" s="161"/>
      <c r="BR453" s="161"/>
      <c r="BS453" s="161"/>
      <c r="BT453" s="161"/>
      <c r="BU453" s="161"/>
      <c r="BV453" s="161"/>
      <c r="BW453" s="161"/>
      <c r="BX453" s="161"/>
      <c r="BY453" s="161"/>
      <c r="BZ453" s="161"/>
      <c r="CA453" s="161"/>
      <c r="CB453" s="161"/>
      <c r="CC453" s="161"/>
      <c r="CD453" s="161"/>
      <c r="CE453" s="161"/>
      <c r="CF453" s="161"/>
      <c r="CG453" s="161"/>
      <c r="CH453" s="161"/>
      <c r="CI453" s="161"/>
      <c r="CJ453" s="161"/>
      <c r="CK453" s="161"/>
      <c r="CL453" s="161"/>
      <c r="CM453" s="161"/>
      <c r="CN453" s="161"/>
      <c r="CO453" s="161"/>
      <c r="CP453" s="161"/>
      <c r="CQ453" s="161"/>
      <c r="CR453" s="161"/>
      <c r="CS453" s="161"/>
      <c r="CT453" s="161"/>
      <c r="CU453" s="161"/>
      <c r="CV453" s="161"/>
      <c r="CW453" s="161"/>
      <c r="CX453" s="161"/>
      <c r="CY453" s="161"/>
      <c r="CZ453" s="161"/>
      <c r="DA453" s="161"/>
      <c r="DB453" s="161"/>
      <c r="DC453" s="161"/>
      <c r="DD453" s="161"/>
    </row>
    <row r="454" spans="1:108">
      <c r="A454" s="161"/>
      <c r="B454" s="161"/>
      <c r="C454" s="161"/>
      <c r="D454" s="161"/>
      <c r="E454" s="161"/>
      <c r="F454" s="161"/>
      <c r="G454" s="161"/>
      <c r="H454" s="161"/>
      <c r="I454" s="161"/>
      <c r="J454" s="161"/>
      <c r="K454" s="161"/>
      <c r="L454" s="161"/>
      <c r="M454" s="161"/>
      <c r="N454" s="161"/>
      <c r="O454" s="161"/>
      <c r="P454" s="161"/>
      <c r="Q454" s="161"/>
      <c r="R454" s="161"/>
      <c r="S454" s="161"/>
      <c r="T454" s="161"/>
      <c r="U454" s="161"/>
      <c r="V454" s="161"/>
      <c r="W454" s="161"/>
      <c r="X454" s="161"/>
      <c r="Y454" s="161"/>
      <c r="Z454" s="161"/>
      <c r="AA454" s="161"/>
      <c r="AB454" s="161"/>
      <c r="AC454" s="161"/>
      <c r="AD454" s="161"/>
      <c r="AE454" s="161"/>
      <c r="AF454" s="161"/>
      <c r="AG454" s="161"/>
      <c r="AH454" s="161"/>
      <c r="AI454" s="161"/>
      <c r="AJ454" s="161"/>
      <c r="AK454" s="161"/>
      <c r="AL454" s="161"/>
      <c r="AM454" s="161"/>
      <c r="AN454" s="161"/>
      <c r="AO454" s="161"/>
      <c r="AP454" s="161"/>
      <c r="AQ454" s="161"/>
      <c r="AR454" s="161"/>
      <c r="AS454" s="161"/>
      <c r="AT454" s="161"/>
      <c r="AU454" s="161"/>
      <c r="AV454" s="161"/>
      <c r="AW454" s="161"/>
      <c r="AX454" s="161"/>
      <c r="AY454" s="161"/>
      <c r="AZ454" s="161"/>
      <c r="BA454" s="161"/>
      <c r="BB454" s="161"/>
      <c r="BC454" s="161"/>
      <c r="BD454" s="161"/>
      <c r="BE454" s="161"/>
      <c r="BF454" s="161"/>
      <c r="BG454" s="161"/>
      <c r="BH454" s="161"/>
      <c r="BI454" s="161"/>
      <c r="BJ454" s="161"/>
      <c r="BK454" s="161"/>
      <c r="BL454" s="161"/>
      <c r="BM454" s="161"/>
      <c r="BN454" s="161"/>
      <c r="BO454" s="161"/>
      <c r="BP454" s="161"/>
      <c r="BQ454" s="161"/>
      <c r="BR454" s="161"/>
      <c r="BS454" s="161"/>
      <c r="BT454" s="161"/>
      <c r="BU454" s="161"/>
      <c r="BV454" s="161"/>
      <c r="BW454" s="161"/>
      <c r="BX454" s="161"/>
      <c r="BY454" s="161"/>
      <c r="BZ454" s="161"/>
      <c r="CA454" s="161"/>
      <c r="CB454" s="161"/>
      <c r="CC454" s="161"/>
      <c r="CD454" s="161"/>
      <c r="CE454" s="161"/>
      <c r="CF454" s="161"/>
      <c r="CG454" s="161"/>
      <c r="CH454" s="161"/>
      <c r="CI454" s="161"/>
      <c r="CJ454" s="161"/>
      <c r="CK454" s="161"/>
      <c r="CL454" s="161"/>
      <c r="CM454" s="161"/>
      <c r="CN454" s="161"/>
      <c r="CO454" s="161"/>
      <c r="CP454" s="161"/>
      <c r="CQ454" s="161"/>
      <c r="CR454" s="161"/>
      <c r="CS454" s="161"/>
      <c r="CT454" s="161"/>
      <c r="CU454" s="161"/>
      <c r="CV454" s="161"/>
      <c r="CW454" s="161"/>
      <c r="CX454" s="161"/>
      <c r="CY454" s="161"/>
      <c r="CZ454" s="161"/>
      <c r="DA454" s="161"/>
      <c r="DB454" s="161"/>
      <c r="DC454" s="161"/>
      <c r="DD454" s="161"/>
    </row>
    <row r="455" spans="1:108">
      <c r="A455" s="161"/>
      <c r="B455" s="161"/>
      <c r="C455" s="161"/>
      <c r="D455" s="161"/>
      <c r="E455" s="161"/>
      <c r="F455" s="161"/>
      <c r="G455" s="161"/>
      <c r="H455" s="161"/>
      <c r="I455" s="161"/>
      <c r="J455" s="161"/>
      <c r="K455" s="161"/>
      <c r="L455" s="161"/>
      <c r="M455" s="161"/>
      <c r="N455" s="161"/>
      <c r="O455" s="161"/>
      <c r="P455" s="161"/>
      <c r="Q455" s="161"/>
      <c r="R455" s="161"/>
      <c r="S455" s="161"/>
      <c r="T455" s="161"/>
      <c r="U455" s="161"/>
      <c r="V455" s="161"/>
      <c r="W455" s="161"/>
      <c r="X455" s="161"/>
      <c r="Y455" s="161"/>
      <c r="Z455" s="161"/>
      <c r="AA455" s="161"/>
      <c r="AB455" s="161"/>
      <c r="AC455" s="161"/>
      <c r="AD455" s="161"/>
      <c r="AE455" s="161"/>
      <c r="AF455" s="161"/>
      <c r="AG455" s="161"/>
      <c r="AH455" s="161"/>
      <c r="AI455" s="161"/>
      <c r="AJ455" s="161"/>
      <c r="AK455" s="161"/>
      <c r="AL455" s="161"/>
      <c r="AM455" s="161"/>
      <c r="AN455" s="161"/>
      <c r="AO455" s="161"/>
      <c r="AP455" s="161"/>
      <c r="AQ455" s="161"/>
      <c r="AR455" s="161"/>
      <c r="AS455" s="161"/>
      <c r="AT455" s="161"/>
      <c r="AU455" s="161"/>
      <c r="AV455" s="161"/>
      <c r="AW455" s="161"/>
      <c r="AX455" s="161"/>
      <c r="AY455" s="161"/>
      <c r="AZ455" s="161"/>
      <c r="BA455" s="161"/>
      <c r="BB455" s="161"/>
      <c r="BC455" s="161"/>
      <c r="BD455" s="161"/>
      <c r="BE455" s="161"/>
      <c r="BF455" s="161"/>
      <c r="BG455" s="161"/>
      <c r="BH455" s="161"/>
      <c r="BI455" s="161"/>
      <c r="BJ455" s="161"/>
      <c r="BK455" s="161"/>
      <c r="BL455" s="161"/>
      <c r="BM455" s="161"/>
      <c r="BN455" s="161"/>
      <c r="BO455" s="161"/>
      <c r="BP455" s="161"/>
      <c r="BQ455" s="161"/>
      <c r="BR455" s="161"/>
      <c r="BS455" s="161"/>
      <c r="BT455" s="161"/>
      <c r="BU455" s="161"/>
      <c r="BV455" s="161"/>
      <c r="BW455" s="161"/>
      <c r="BX455" s="161"/>
      <c r="BY455" s="161"/>
      <c r="BZ455" s="161"/>
      <c r="CA455" s="161"/>
      <c r="CB455" s="161"/>
      <c r="CC455" s="161"/>
      <c r="CD455" s="161"/>
      <c r="CE455" s="161"/>
      <c r="CF455" s="161"/>
      <c r="CG455" s="161"/>
      <c r="CH455" s="161"/>
      <c r="CI455" s="161"/>
      <c r="CJ455" s="161"/>
      <c r="CK455" s="161"/>
      <c r="CL455" s="161"/>
      <c r="CM455" s="161"/>
      <c r="CN455" s="161"/>
      <c r="CO455" s="161"/>
      <c r="CP455" s="161"/>
      <c r="CQ455" s="161"/>
      <c r="CR455" s="161"/>
      <c r="CS455" s="161"/>
      <c r="CT455" s="161"/>
      <c r="CU455" s="161"/>
      <c r="CV455" s="161"/>
      <c r="CW455" s="161"/>
      <c r="CX455" s="161"/>
      <c r="CY455" s="161"/>
      <c r="CZ455" s="161"/>
      <c r="DA455" s="161"/>
      <c r="DB455" s="161"/>
      <c r="DC455" s="161"/>
      <c r="DD455" s="161"/>
    </row>
    <row r="456" spans="1:108">
      <c r="A456" s="161"/>
      <c r="B456" s="161"/>
      <c r="C456" s="161"/>
      <c r="D456" s="161"/>
      <c r="E456" s="161"/>
      <c r="F456" s="161"/>
      <c r="G456" s="161"/>
      <c r="H456" s="161"/>
      <c r="I456" s="161"/>
      <c r="J456" s="161"/>
      <c r="K456" s="161"/>
      <c r="L456" s="161"/>
      <c r="M456" s="161"/>
      <c r="N456" s="161"/>
      <c r="O456" s="161"/>
      <c r="P456" s="161"/>
      <c r="Q456" s="161"/>
      <c r="R456" s="161"/>
      <c r="S456" s="161"/>
      <c r="T456" s="161"/>
      <c r="U456" s="161"/>
      <c r="V456" s="161"/>
      <c r="W456" s="161"/>
      <c r="X456" s="161"/>
      <c r="Y456" s="161"/>
      <c r="Z456" s="161"/>
      <c r="AA456" s="161"/>
      <c r="AB456" s="161"/>
      <c r="AC456" s="161"/>
      <c r="AD456" s="161"/>
      <c r="AE456" s="161"/>
      <c r="AF456" s="161"/>
      <c r="AG456" s="161"/>
      <c r="AH456" s="161"/>
      <c r="AI456" s="161"/>
      <c r="AJ456" s="161"/>
      <c r="AK456" s="161"/>
      <c r="AL456" s="161"/>
      <c r="AM456" s="161"/>
      <c r="AN456" s="161"/>
      <c r="AO456" s="161"/>
      <c r="AP456" s="161"/>
      <c r="AQ456" s="161"/>
      <c r="AR456" s="161"/>
      <c r="AS456" s="161"/>
      <c r="AT456" s="161"/>
      <c r="AU456" s="161"/>
      <c r="AV456" s="161"/>
      <c r="AW456" s="161"/>
      <c r="AX456" s="161"/>
      <c r="AY456" s="161"/>
      <c r="AZ456" s="161"/>
      <c r="BA456" s="161"/>
      <c r="BB456" s="161"/>
      <c r="BC456" s="161"/>
      <c r="BD456" s="161"/>
      <c r="BE456" s="161"/>
      <c r="BF456" s="161"/>
      <c r="BG456" s="161"/>
      <c r="BH456" s="161"/>
      <c r="BI456" s="161"/>
      <c r="BJ456" s="161"/>
      <c r="BK456" s="161"/>
      <c r="BL456" s="161"/>
      <c r="BM456" s="161"/>
      <c r="BN456" s="161"/>
      <c r="BO456" s="161"/>
      <c r="BP456" s="161"/>
      <c r="BQ456" s="161"/>
      <c r="BR456" s="161"/>
      <c r="BS456" s="161"/>
      <c r="BT456" s="161"/>
      <c r="BU456" s="161"/>
      <c r="BV456" s="161"/>
      <c r="BW456" s="161"/>
      <c r="BX456" s="161"/>
      <c r="BY456" s="161"/>
      <c r="BZ456" s="161"/>
      <c r="CA456" s="161"/>
      <c r="CB456" s="161"/>
      <c r="CC456" s="161"/>
      <c r="CD456" s="161"/>
      <c r="CE456" s="161"/>
      <c r="CF456" s="161"/>
      <c r="CG456" s="161"/>
      <c r="CH456" s="161"/>
      <c r="CI456" s="161"/>
      <c r="CJ456" s="161"/>
      <c r="CK456" s="161"/>
      <c r="CL456" s="161"/>
      <c r="CM456" s="161"/>
      <c r="CN456" s="161"/>
      <c r="CO456" s="161"/>
      <c r="CP456" s="161"/>
      <c r="CQ456" s="161"/>
      <c r="CR456" s="161"/>
      <c r="CS456" s="161"/>
      <c r="CT456" s="161"/>
      <c r="CU456" s="161"/>
      <c r="CV456" s="161"/>
      <c r="CW456" s="161"/>
      <c r="CX456" s="161"/>
      <c r="CY456" s="161"/>
      <c r="CZ456" s="161"/>
      <c r="DA456" s="161"/>
      <c r="DB456" s="161"/>
      <c r="DC456" s="161"/>
      <c r="DD456" s="161"/>
    </row>
    <row r="457" spans="1:108">
      <c r="A457" s="161"/>
      <c r="B457" s="161"/>
      <c r="C457" s="161"/>
      <c r="D457" s="161"/>
      <c r="E457" s="161"/>
      <c r="F457" s="161"/>
      <c r="G457" s="161"/>
      <c r="H457" s="161"/>
      <c r="I457" s="161"/>
      <c r="J457" s="161"/>
      <c r="K457" s="161"/>
      <c r="L457" s="161"/>
      <c r="M457" s="161"/>
      <c r="N457" s="161"/>
      <c r="O457" s="161"/>
      <c r="P457" s="161"/>
      <c r="Q457" s="161"/>
      <c r="R457" s="161"/>
      <c r="S457" s="161"/>
      <c r="T457" s="161"/>
      <c r="U457" s="161"/>
      <c r="V457" s="161"/>
      <c r="W457" s="161"/>
      <c r="X457" s="161"/>
      <c r="Y457" s="161"/>
      <c r="Z457" s="161"/>
      <c r="AA457" s="161"/>
      <c r="AB457" s="161"/>
      <c r="AC457" s="161"/>
      <c r="AD457" s="161"/>
      <c r="AE457" s="161"/>
      <c r="AF457" s="161"/>
      <c r="AG457" s="161"/>
      <c r="AH457" s="161"/>
      <c r="AI457" s="161"/>
      <c r="AJ457" s="161"/>
      <c r="AK457" s="161"/>
      <c r="AL457" s="161"/>
      <c r="AM457" s="161"/>
      <c r="AN457" s="161"/>
      <c r="AO457" s="161"/>
      <c r="AP457" s="161"/>
      <c r="AQ457" s="161"/>
      <c r="AR457" s="161"/>
      <c r="AS457" s="161"/>
      <c r="AT457" s="161"/>
      <c r="AU457" s="161"/>
      <c r="AV457" s="161"/>
      <c r="AW457" s="161"/>
      <c r="AX457" s="161"/>
      <c r="AY457" s="161"/>
      <c r="AZ457" s="161"/>
      <c r="BA457" s="161"/>
      <c r="BB457" s="161"/>
      <c r="BC457" s="161"/>
      <c r="BD457" s="161"/>
      <c r="BE457" s="161"/>
      <c r="BF457" s="161"/>
      <c r="BG457" s="161"/>
      <c r="BH457" s="161"/>
      <c r="BI457" s="161"/>
      <c r="BJ457" s="161"/>
      <c r="BK457" s="161"/>
      <c r="BL457" s="161"/>
      <c r="BM457" s="161"/>
      <c r="BN457" s="161"/>
      <c r="BO457" s="161"/>
      <c r="BP457" s="161"/>
      <c r="BQ457" s="161"/>
      <c r="BR457" s="161"/>
      <c r="BS457" s="161"/>
      <c r="BT457" s="161"/>
      <c r="BU457" s="161"/>
      <c r="BV457" s="161"/>
      <c r="BW457" s="161"/>
      <c r="BX457" s="161"/>
      <c r="BY457" s="161"/>
      <c r="BZ457" s="161"/>
      <c r="CA457" s="161"/>
      <c r="CB457" s="161"/>
      <c r="CC457" s="161"/>
      <c r="CD457" s="161"/>
      <c r="CE457" s="161"/>
      <c r="CF457" s="161"/>
      <c r="CG457" s="161"/>
      <c r="CH457" s="161"/>
      <c r="CI457" s="161"/>
      <c r="CJ457" s="161"/>
      <c r="CK457" s="161"/>
      <c r="CL457" s="161"/>
      <c r="CM457" s="161"/>
      <c r="CN457" s="161"/>
      <c r="CO457" s="161"/>
      <c r="CP457" s="161"/>
      <c r="CQ457" s="161"/>
      <c r="CR457" s="161"/>
      <c r="CS457" s="161"/>
      <c r="CT457" s="161"/>
      <c r="CU457" s="161"/>
      <c r="CV457" s="161"/>
      <c r="CW457" s="161"/>
      <c r="CX457" s="161"/>
      <c r="CY457" s="161"/>
      <c r="CZ457" s="161"/>
      <c r="DA457" s="161"/>
      <c r="DB457" s="161"/>
      <c r="DC457" s="161"/>
      <c r="DD457" s="161"/>
    </row>
    <row r="458" spans="1:108">
      <c r="A458" s="161"/>
      <c r="B458" s="161"/>
      <c r="C458" s="161"/>
      <c r="D458" s="161"/>
      <c r="E458" s="161"/>
      <c r="F458" s="161"/>
      <c r="G458" s="161"/>
      <c r="H458" s="161"/>
      <c r="I458" s="161"/>
      <c r="J458" s="161"/>
      <c r="K458" s="161"/>
      <c r="L458" s="161"/>
      <c r="M458" s="161"/>
      <c r="N458" s="161"/>
      <c r="O458" s="161"/>
      <c r="P458" s="161"/>
      <c r="Q458" s="161"/>
      <c r="R458" s="161"/>
      <c r="S458" s="161"/>
      <c r="T458" s="161"/>
      <c r="U458" s="161"/>
      <c r="V458" s="161"/>
      <c r="W458" s="161"/>
      <c r="X458" s="161"/>
      <c r="Y458" s="161"/>
      <c r="Z458" s="161"/>
      <c r="AA458" s="161"/>
      <c r="AB458" s="161"/>
      <c r="AC458" s="161"/>
      <c r="AD458" s="161"/>
      <c r="AE458" s="161"/>
      <c r="AF458" s="161"/>
      <c r="AG458" s="161"/>
      <c r="AH458" s="161"/>
      <c r="AI458" s="161"/>
      <c r="AJ458" s="161"/>
      <c r="AK458" s="161"/>
      <c r="AL458" s="161"/>
      <c r="AM458" s="161"/>
      <c r="AN458" s="161"/>
      <c r="AO458" s="161"/>
      <c r="AP458" s="161"/>
      <c r="AQ458" s="161"/>
      <c r="AR458" s="161"/>
      <c r="AS458" s="161"/>
      <c r="AT458" s="161"/>
      <c r="AU458" s="161"/>
      <c r="AV458" s="161"/>
      <c r="AW458" s="161"/>
      <c r="AX458" s="161"/>
      <c r="AY458" s="161"/>
      <c r="AZ458" s="161"/>
      <c r="BA458" s="161"/>
      <c r="BB458" s="161"/>
      <c r="BC458" s="161"/>
      <c r="BD458" s="161"/>
      <c r="BE458" s="161"/>
      <c r="BF458" s="161"/>
      <c r="BG458" s="161"/>
      <c r="BH458" s="161"/>
      <c r="BI458" s="161"/>
      <c r="BJ458" s="161"/>
      <c r="BK458" s="161"/>
      <c r="BL458" s="161"/>
      <c r="BM458" s="161"/>
      <c r="BN458" s="161"/>
      <c r="BO458" s="161"/>
      <c r="BP458" s="161"/>
      <c r="BQ458" s="161"/>
      <c r="BR458" s="161"/>
      <c r="BS458" s="161"/>
      <c r="BT458" s="161"/>
      <c r="BU458" s="161"/>
      <c r="BV458" s="161"/>
      <c r="BW458" s="161"/>
      <c r="BX458" s="161"/>
      <c r="BY458" s="161"/>
      <c r="BZ458" s="161"/>
      <c r="CA458" s="161"/>
      <c r="CB458" s="161"/>
      <c r="CC458" s="161"/>
      <c r="CD458" s="161"/>
      <c r="CE458" s="161"/>
      <c r="CF458" s="161"/>
      <c r="CG458" s="161"/>
      <c r="CH458" s="161"/>
      <c r="CI458" s="161"/>
      <c r="CJ458" s="161"/>
      <c r="CK458" s="161"/>
      <c r="CL458" s="161"/>
      <c r="CM458" s="161"/>
      <c r="CN458" s="161"/>
      <c r="CO458" s="161"/>
      <c r="CP458" s="161"/>
      <c r="CQ458" s="161"/>
      <c r="CR458" s="161"/>
      <c r="CS458" s="161"/>
      <c r="CT458" s="161"/>
      <c r="CU458" s="161"/>
      <c r="CV458" s="161"/>
      <c r="CW458" s="161"/>
      <c r="CX458" s="161"/>
      <c r="CY458" s="161"/>
      <c r="CZ458" s="161"/>
      <c r="DA458" s="161"/>
      <c r="DB458" s="161"/>
      <c r="DC458" s="161"/>
      <c r="DD458" s="161"/>
    </row>
    <row r="459" spans="1:108">
      <c r="A459" s="161"/>
      <c r="B459" s="161"/>
      <c r="C459" s="161"/>
      <c r="D459" s="161"/>
      <c r="E459" s="161"/>
      <c r="F459" s="161"/>
      <c r="G459" s="161"/>
      <c r="H459" s="161"/>
      <c r="I459" s="161"/>
      <c r="J459" s="161"/>
      <c r="K459" s="161"/>
      <c r="L459" s="161"/>
      <c r="M459" s="161"/>
      <c r="N459" s="161"/>
      <c r="O459" s="161"/>
      <c r="P459" s="161"/>
      <c r="Q459" s="161"/>
      <c r="R459" s="161"/>
      <c r="S459" s="161"/>
      <c r="T459" s="161"/>
      <c r="U459" s="161"/>
      <c r="V459" s="161"/>
      <c r="W459" s="161"/>
      <c r="X459" s="161"/>
      <c r="Y459" s="161"/>
      <c r="Z459" s="161"/>
      <c r="AA459" s="161"/>
      <c r="AB459" s="161"/>
      <c r="AC459" s="161"/>
      <c r="AD459" s="161"/>
      <c r="AE459" s="161"/>
      <c r="AF459" s="161"/>
      <c r="AG459" s="161"/>
      <c r="AH459" s="161"/>
      <c r="AI459" s="161"/>
      <c r="AJ459" s="161"/>
      <c r="AK459" s="161"/>
      <c r="AL459" s="161"/>
      <c r="AM459" s="161"/>
      <c r="AN459" s="161"/>
      <c r="AO459" s="161"/>
      <c r="AP459" s="161"/>
      <c r="AQ459" s="161"/>
      <c r="AR459" s="161"/>
      <c r="AS459" s="161"/>
      <c r="AT459" s="161"/>
      <c r="AU459" s="161"/>
      <c r="AV459" s="161"/>
      <c r="AW459" s="161"/>
      <c r="AX459" s="161"/>
      <c r="AY459" s="161"/>
      <c r="AZ459" s="161"/>
      <c r="BA459" s="161"/>
      <c r="BB459" s="161"/>
      <c r="BC459" s="161"/>
      <c r="BD459" s="161"/>
      <c r="BE459" s="161"/>
      <c r="BF459" s="161"/>
      <c r="BG459" s="161"/>
      <c r="BH459" s="161"/>
      <c r="BI459" s="161"/>
      <c r="BJ459" s="161"/>
      <c r="BK459" s="161"/>
      <c r="BL459" s="161"/>
      <c r="BM459" s="161"/>
      <c r="BN459" s="161"/>
      <c r="BO459" s="161"/>
      <c r="BP459" s="161"/>
      <c r="BQ459" s="161"/>
      <c r="BR459" s="161"/>
      <c r="BS459" s="161"/>
      <c r="BT459" s="161"/>
      <c r="BU459" s="161"/>
      <c r="BV459" s="161"/>
      <c r="BW459" s="161"/>
      <c r="BX459" s="161"/>
      <c r="BY459" s="161"/>
      <c r="BZ459" s="161"/>
      <c r="CA459" s="161"/>
      <c r="CB459" s="161"/>
      <c r="CC459" s="161"/>
      <c r="CD459" s="161"/>
      <c r="CE459" s="161"/>
      <c r="CF459" s="161"/>
      <c r="CG459" s="161"/>
      <c r="CH459" s="161"/>
      <c r="CI459" s="161"/>
      <c r="CJ459" s="161"/>
      <c r="CK459" s="161"/>
      <c r="CL459" s="161"/>
      <c r="CM459" s="161"/>
      <c r="CN459" s="161"/>
      <c r="CO459" s="161"/>
      <c r="CP459" s="161"/>
      <c r="CQ459" s="161"/>
      <c r="CR459" s="161"/>
      <c r="CS459" s="161"/>
      <c r="CT459" s="161"/>
      <c r="CU459" s="161"/>
      <c r="CV459" s="161"/>
      <c r="CW459" s="161"/>
      <c r="CX459" s="161"/>
      <c r="CY459" s="161"/>
      <c r="CZ459" s="161"/>
      <c r="DA459" s="161"/>
      <c r="DB459" s="161"/>
      <c r="DC459" s="161"/>
      <c r="DD459" s="161"/>
    </row>
    <row r="460" spans="1:108">
      <c r="A460" s="161"/>
      <c r="B460" s="161"/>
      <c r="C460" s="161"/>
      <c r="D460" s="161"/>
      <c r="E460" s="161"/>
      <c r="F460" s="161"/>
      <c r="G460" s="161"/>
      <c r="H460" s="161"/>
      <c r="I460" s="161"/>
      <c r="J460" s="161"/>
      <c r="K460" s="161"/>
      <c r="L460" s="161"/>
      <c r="M460" s="161"/>
      <c r="N460" s="161"/>
      <c r="O460" s="161"/>
      <c r="P460" s="161"/>
      <c r="Q460" s="161"/>
      <c r="R460" s="161"/>
      <c r="S460" s="161"/>
      <c r="T460" s="161"/>
      <c r="U460" s="161"/>
      <c r="V460" s="161"/>
      <c r="W460" s="161"/>
      <c r="X460" s="161"/>
      <c r="Y460" s="161"/>
      <c r="Z460" s="161"/>
      <c r="AA460" s="161"/>
      <c r="AB460" s="161"/>
      <c r="AC460" s="161"/>
      <c r="AD460" s="161"/>
      <c r="AE460" s="161"/>
      <c r="AF460" s="161"/>
      <c r="AG460" s="161"/>
      <c r="AH460" s="161"/>
      <c r="AI460" s="161"/>
      <c r="AJ460" s="161"/>
      <c r="AK460" s="161"/>
      <c r="AL460" s="161"/>
      <c r="AM460" s="161"/>
      <c r="AN460" s="161"/>
      <c r="AO460" s="161"/>
      <c r="AP460" s="161"/>
      <c r="AQ460" s="161"/>
      <c r="AR460" s="161"/>
      <c r="AS460" s="161"/>
      <c r="AT460" s="161"/>
      <c r="AU460" s="161"/>
      <c r="AV460" s="161"/>
      <c r="AW460" s="161"/>
      <c r="AX460" s="161"/>
      <c r="AY460" s="161"/>
      <c r="AZ460" s="161"/>
      <c r="BA460" s="161"/>
      <c r="BB460" s="161"/>
      <c r="BC460" s="161"/>
      <c r="BD460" s="161"/>
      <c r="BE460" s="161"/>
      <c r="BF460" s="161"/>
      <c r="BG460" s="161"/>
      <c r="BH460" s="161"/>
      <c r="BI460" s="161"/>
      <c r="BJ460" s="161"/>
      <c r="BK460" s="161"/>
      <c r="BL460" s="161"/>
      <c r="BM460" s="161"/>
      <c r="BN460" s="161"/>
      <c r="BO460" s="161"/>
      <c r="BP460" s="161"/>
      <c r="BQ460" s="161"/>
      <c r="BR460" s="161"/>
      <c r="BS460" s="161"/>
      <c r="BT460" s="161"/>
      <c r="BU460" s="161"/>
      <c r="BV460" s="161"/>
      <c r="BW460" s="161"/>
      <c r="BX460" s="161"/>
      <c r="BY460" s="161"/>
      <c r="BZ460" s="161"/>
      <c r="CA460" s="161"/>
      <c r="CB460" s="161"/>
      <c r="CC460" s="161"/>
      <c r="CD460" s="161"/>
      <c r="CE460" s="161"/>
      <c r="CF460" s="161"/>
      <c r="CG460" s="161"/>
      <c r="CH460" s="161"/>
      <c r="CI460" s="161"/>
      <c r="CJ460" s="161"/>
      <c r="CK460" s="161"/>
      <c r="CL460" s="161"/>
      <c r="CM460" s="161"/>
      <c r="CN460" s="161"/>
      <c r="CO460" s="161"/>
      <c r="CP460" s="161"/>
      <c r="CQ460" s="161"/>
      <c r="CR460" s="161"/>
      <c r="CS460" s="161"/>
      <c r="CT460" s="161"/>
      <c r="CU460" s="161"/>
      <c r="CV460" s="161"/>
      <c r="CW460" s="161"/>
      <c r="CX460" s="161"/>
      <c r="CY460" s="161"/>
      <c r="CZ460" s="161"/>
      <c r="DA460" s="161"/>
      <c r="DB460" s="161"/>
      <c r="DC460" s="161"/>
      <c r="DD460" s="161"/>
    </row>
    <row r="461" spans="1:108">
      <c r="A461" s="161"/>
      <c r="B461" s="161"/>
      <c r="C461" s="161"/>
      <c r="D461" s="161"/>
      <c r="E461" s="161"/>
      <c r="F461" s="161"/>
      <c r="G461" s="161"/>
      <c r="H461" s="161"/>
      <c r="I461" s="161"/>
      <c r="J461" s="161"/>
      <c r="K461" s="161"/>
      <c r="L461" s="161"/>
      <c r="M461" s="161"/>
      <c r="N461" s="161"/>
      <c r="O461" s="161"/>
      <c r="P461" s="161"/>
      <c r="Q461" s="161"/>
      <c r="R461" s="161"/>
      <c r="S461" s="161"/>
      <c r="T461" s="161"/>
      <c r="U461" s="161"/>
      <c r="V461" s="161"/>
      <c r="W461" s="161"/>
      <c r="X461" s="161"/>
      <c r="Y461" s="161"/>
      <c r="Z461" s="161"/>
      <c r="AA461" s="161"/>
      <c r="AB461" s="161"/>
      <c r="AC461" s="161"/>
      <c r="AD461" s="161"/>
      <c r="AE461" s="161"/>
      <c r="AF461" s="161"/>
      <c r="AG461" s="161"/>
      <c r="AH461" s="161"/>
      <c r="AI461" s="161"/>
      <c r="AJ461" s="161"/>
      <c r="AK461" s="161"/>
      <c r="AL461" s="161"/>
      <c r="AM461" s="161"/>
      <c r="AN461" s="161"/>
      <c r="AO461" s="161"/>
      <c r="AP461" s="161"/>
      <c r="AQ461" s="161"/>
      <c r="AR461" s="161"/>
      <c r="AS461" s="161"/>
      <c r="AT461" s="161"/>
      <c r="AU461" s="161"/>
      <c r="AV461" s="161"/>
      <c r="AW461" s="161"/>
      <c r="AX461" s="161"/>
      <c r="AY461" s="161"/>
      <c r="AZ461" s="161"/>
      <c r="BA461" s="161"/>
      <c r="BB461" s="161"/>
      <c r="BC461" s="161"/>
      <c r="BD461" s="161"/>
      <c r="BE461" s="161"/>
      <c r="BF461" s="161"/>
      <c r="BG461" s="161"/>
      <c r="BH461" s="161"/>
      <c r="BI461" s="161"/>
      <c r="BJ461" s="161"/>
      <c r="BK461" s="161"/>
      <c r="BL461" s="161"/>
      <c r="BM461" s="161"/>
      <c r="BN461" s="161"/>
      <c r="BO461" s="161"/>
      <c r="BP461" s="161"/>
      <c r="BQ461" s="161"/>
      <c r="BR461" s="161"/>
      <c r="BS461" s="161"/>
      <c r="BT461" s="161"/>
      <c r="BU461" s="161"/>
      <c r="BV461" s="161"/>
      <c r="BW461" s="161"/>
      <c r="BX461" s="161"/>
      <c r="BY461" s="161"/>
      <c r="BZ461" s="161"/>
      <c r="CA461" s="161"/>
      <c r="CB461" s="161"/>
      <c r="CC461" s="161"/>
      <c r="CD461" s="161"/>
      <c r="CE461" s="161"/>
      <c r="CF461" s="161"/>
      <c r="CG461" s="161"/>
      <c r="CH461" s="161"/>
      <c r="CI461" s="161"/>
      <c r="CJ461" s="161"/>
      <c r="CK461" s="161"/>
      <c r="CL461" s="161"/>
      <c r="CM461" s="161"/>
      <c r="CN461" s="161"/>
      <c r="CO461" s="161"/>
      <c r="CP461" s="161"/>
      <c r="CQ461" s="161"/>
      <c r="CR461" s="161"/>
      <c r="CS461" s="161"/>
      <c r="CT461" s="161"/>
      <c r="CU461" s="161"/>
      <c r="CV461" s="161"/>
      <c r="CW461" s="161"/>
      <c r="CX461" s="161"/>
      <c r="CY461" s="161"/>
      <c r="CZ461" s="161"/>
      <c r="DA461" s="161"/>
      <c r="DB461" s="161"/>
      <c r="DC461" s="161"/>
      <c r="DD461" s="161"/>
    </row>
    <row r="462" spans="1:108">
      <c r="A462" s="161"/>
      <c r="B462" s="161"/>
      <c r="C462" s="161"/>
      <c r="D462" s="161"/>
      <c r="E462" s="161"/>
      <c r="F462" s="161"/>
      <c r="G462" s="161"/>
      <c r="H462" s="161"/>
      <c r="I462" s="161"/>
      <c r="J462" s="161"/>
      <c r="K462" s="161"/>
      <c r="L462" s="161"/>
      <c r="M462" s="161"/>
      <c r="N462" s="161"/>
      <c r="O462" s="161"/>
      <c r="P462" s="161"/>
      <c r="Q462" s="161"/>
      <c r="R462" s="161"/>
      <c r="S462" s="161"/>
      <c r="T462" s="161"/>
      <c r="U462" s="161"/>
      <c r="V462" s="161"/>
      <c r="W462" s="161"/>
      <c r="X462" s="161"/>
      <c r="Y462" s="161"/>
      <c r="Z462" s="161"/>
      <c r="AA462" s="161"/>
      <c r="AB462" s="161"/>
      <c r="AC462" s="161"/>
      <c r="AD462" s="161"/>
      <c r="AE462" s="161"/>
      <c r="AF462" s="161"/>
      <c r="AG462" s="161"/>
      <c r="AH462" s="161"/>
      <c r="AI462" s="161"/>
      <c r="AJ462" s="161"/>
      <c r="AK462" s="161"/>
      <c r="AL462" s="161"/>
      <c r="AM462" s="161"/>
      <c r="AN462" s="161"/>
      <c r="AO462" s="161"/>
      <c r="AP462" s="161"/>
      <c r="AQ462" s="161"/>
      <c r="AR462" s="161"/>
      <c r="AS462" s="161"/>
      <c r="AT462" s="161"/>
      <c r="AU462" s="161"/>
      <c r="AV462" s="161"/>
      <c r="AW462" s="161"/>
      <c r="AX462" s="161"/>
      <c r="AY462" s="161"/>
      <c r="AZ462" s="161"/>
      <c r="BA462" s="161"/>
      <c r="BB462" s="161"/>
      <c r="BC462" s="161"/>
      <c r="BD462" s="161"/>
      <c r="BE462" s="161"/>
      <c r="BF462" s="161"/>
      <c r="BG462" s="161"/>
      <c r="BH462" s="161"/>
      <c r="BI462" s="161"/>
      <c r="BJ462" s="161"/>
      <c r="BK462" s="161"/>
      <c r="BL462" s="161"/>
      <c r="BM462" s="161"/>
      <c r="BN462" s="161"/>
      <c r="BO462" s="161"/>
      <c r="BP462" s="161"/>
      <c r="BQ462" s="161"/>
      <c r="BR462" s="161"/>
      <c r="BS462" s="161"/>
      <c r="BT462" s="161"/>
      <c r="BU462" s="161"/>
      <c r="BV462" s="161"/>
      <c r="BW462" s="161"/>
      <c r="BX462" s="161"/>
      <c r="BY462" s="161"/>
      <c r="BZ462" s="161"/>
      <c r="CA462" s="161"/>
      <c r="CB462" s="161"/>
      <c r="CC462" s="161"/>
      <c r="CD462" s="161"/>
      <c r="CE462" s="161"/>
      <c r="CF462" s="161"/>
      <c r="CG462" s="161"/>
      <c r="CH462" s="161"/>
      <c r="CI462" s="161"/>
      <c r="CJ462" s="161"/>
      <c r="CK462" s="161"/>
      <c r="CL462" s="161"/>
      <c r="CM462" s="161"/>
      <c r="CN462" s="161"/>
      <c r="CO462" s="161"/>
      <c r="CP462" s="161"/>
      <c r="CQ462" s="161"/>
      <c r="CR462" s="161"/>
      <c r="CS462" s="161"/>
      <c r="CT462" s="161"/>
      <c r="CU462" s="161"/>
      <c r="CV462" s="161"/>
      <c r="CW462" s="161"/>
      <c r="CX462" s="161"/>
      <c r="CY462" s="161"/>
      <c r="CZ462" s="161"/>
      <c r="DA462" s="161"/>
      <c r="DB462" s="161"/>
      <c r="DC462" s="161"/>
      <c r="DD462" s="161"/>
    </row>
    <row r="463" spans="1:108">
      <c r="A463" s="161"/>
      <c r="B463" s="161"/>
      <c r="C463" s="161"/>
      <c r="D463" s="161"/>
      <c r="E463" s="161"/>
      <c r="F463" s="161"/>
      <c r="G463" s="161"/>
      <c r="H463" s="161"/>
      <c r="I463" s="161"/>
      <c r="J463" s="161"/>
      <c r="K463" s="161"/>
      <c r="L463" s="161"/>
      <c r="M463" s="161"/>
      <c r="N463" s="161"/>
      <c r="O463" s="161"/>
      <c r="P463" s="161"/>
      <c r="Q463" s="161"/>
      <c r="R463" s="161"/>
      <c r="S463" s="161"/>
      <c r="T463" s="161"/>
      <c r="U463" s="161"/>
      <c r="V463" s="161"/>
      <c r="W463" s="161"/>
      <c r="X463" s="161"/>
      <c r="Y463" s="161"/>
      <c r="Z463" s="161"/>
      <c r="AA463" s="161"/>
      <c r="AB463" s="161"/>
      <c r="AC463" s="161"/>
      <c r="AD463" s="161"/>
      <c r="AE463" s="161"/>
      <c r="AF463" s="161"/>
      <c r="AG463" s="161"/>
      <c r="AH463" s="161"/>
      <c r="AI463" s="161"/>
      <c r="AJ463" s="161"/>
      <c r="AK463" s="161"/>
      <c r="AL463" s="161"/>
      <c r="AM463" s="161"/>
      <c r="AN463" s="161"/>
      <c r="AO463" s="161"/>
      <c r="AP463" s="161"/>
      <c r="AQ463" s="161"/>
      <c r="AR463" s="161"/>
      <c r="AS463" s="161"/>
      <c r="AT463" s="161"/>
      <c r="AU463" s="161"/>
      <c r="AV463" s="161"/>
      <c r="AW463" s="161"/>
      <c r="AX463" s="161"/>
      <c r="AY463" s="161"/>
      <c r="AZ463" s="161"/>
      <c r="BA463" s="161"/>
      <c r="BB463" s="161"/>
      <c r="BC463" s="161"/>
      <c r="BD463" s="161"/>
      <c r="BE463" s="161"/>
      <c r="BF463" s="161"/>
      <c r="BG463" s="161"/>
      <c r="BH463" s="161"/>
      <c r="BI463" s="161"/>
      <c r="BJ463" s="161"/>
      <c r="BK463" s="161"/>
      <c r="BL463" s="161"/>
      <c r="BM463" s="161"/>
      <c r="BN463" s="161"/>
      <c r="BO463" s="161"/>
      <c r="BP463" s="161"/>
      <c r="BQ463" s="161"/>
      <c r="BR463" s="161"/>
      <c r="BS463" s="161"/>
      <c r="BT463" s="161"/>
      <c r="BU463" s="161"/>
      <c r="BV463" s="161"/>
      <c r="BW463" s="161"/>
      <c r="BX463" s="161"/>
      <c r="BY463" s="161"/>
      <c r="BZ463" s="161"/>
      <c r="CA463" s="161"/>
      <c r="CB463" s="161"/>
      <c r="CC463" s="161"/>
      <c r="CD463" s="161"/>
      <c r="CE463" s="161"/>
      <c r="CF463" s="161"/>
      <c r="CG463" s="161"/>
      <c r="CH463" s="161"/>
      <c r="CI463" s="161"/>
      <c r="CJ463" s="161"/>
      <c r="CK463" s="161"/>
      <c r="CL463" s="161"/>
      <c r="CM463" s="161"/>
      <c r="CN463" s="161"/>
      <c r="CO463" s="161"/>
      <c r="CP463" s="161"/>
      <c r="CQ463" s="161"/>
      <c r="CR463" s="161"/>
      <c r="CS463" s="161"/>
      <c r="CT463" s="161"/>
      <c r="CU463" s="161"/>
      <c r="CV463" s="161"/>
      <c r="CW463" s="161"/>
      <c r="CX463" s="161"/>
      <c r="CY463" s="161"/>
      <c r="CZ463" s="161"/>
      <c r="DA463" s="161"/>
      <c r="DB463" s="161"/>
      <c r="DC463" s="161"/>
      <c r="DD463" s="161"/>
    </row>
    <row r="464" spans="1:108">
      <c r="A464" s="161"/>
      <c r="B464" s="161"/>
      <c r="C464" s="161"/>
      <c r="D464" s="161"/>
      <c r="E464" s="161"/>
      <c r="F464" s="161"/>
      <c r="G464" s="161"/>
      <c r="H464" s="161"/>
      <c r="I464" s="161"/>
      <c r="J464" s="161"/>
      <c r="K464" s="161"/>
      <c r="L464" s="161"/>
      <c r="M464" s="161"/>
      <c r="N464" s="161"/>
      <c r="O464" s="161"/>
      <c r="P464" s="161"/>
      <c r="Q464" s="161"/>
      <c r="R464" s="161"/>
      <c r="S464" s="161"/>
      <c r="T464" s="161"/>
      <c r="U464" s="161"/>
      <c r="V464" s="161"/>
      <c r="W464" s="161"/>
      <c r="X464" s="161"/>
      <c r="Y464" s="161"/>
      <c r="Z464" s="161"/>
      <c r="AA464" s="161"/>
      <c r="AB464" s="161"/>
      <c r="AC464" s="161"/>
      <c r="AD464" s="161"/>
      <c r="AE464" s="161"/>
      <c r="AF464" s="161"/>
      <c r="AG464" s="161"/>
      <c r="AH464" s="161"/>
      <c r="AI464" s="161"/>
      <c r="AJ464" s="161"/>
      <c r="AK464" s="161"/>
      <c r="AL464" s="161"/>
      <c r="AM464" s="161"/>
      <c r="AN464" s="161"/>
      <c r="AO464" s="161"/>
      <c r="AP464" s="161"/>
      <c r="AQ464" s="161"/>
      <c r="AR464" s="161"/>
      <c r="AS464" s="161"/>
      <c r="AT464" s="161"/>
      <c r="AU464" s="161"/>
      <c r="AV464" s="161"/>
      <c r="AW464" s="161"/>
      <c r="AX464" s="161"/>
      <c r="AY464" s="161"/>
      <c r="AZ464" s="161"/>
      <c r="BA464" s="161"/>
      <c r="BB464" s="161"/>
      <c r="BC464" s="161"/>
      <c r="BD464" s="161"/>
      <c r="BE464" s="161"/>
      <c r="BF464" s="161"/>
      <c r="BG464" s="161"/>
      <c r="BH464" s="161"/>
      <c r="BI464" s="161"/>
      <c r="BJ464" s="161"/>
      <c r="BK464" s="161"/>
      <c r="BL464" s="161"/>
      <c r="BM464" s="161"/>
      <c r="BN464" s="161"/>
      <c r="BO464" s="161"/>
      <c r="BP464" s="161"/>
      <c r="BQ464" s="161"/>
      <c r="BR464" s="161"/>
      <c r="BS464" s="161"/>
      <c r="BT464" s="161"/>
      <c r="BU464" s="161"/>
      <c r="BV464" s="161"/>
      <c r="BW464" s="161"/>
      <c r="BX464" s="161"/>
      <c r="BY464" s="161"/>
      <c r="BZ464" s="161"/>
      <c r="CA464" s="161"/>
      <c r="CB464" s="161"/>
      <c r="CC464" s="161"/>
      <c r="CD464" s="161"/>
      <c r="CE464" s="161"/>
      <c r="CF464" s="161"/>
      <c r="CG464" s="161"/>
      <c r="CH464" s="161"/>
      <c r="CI464" s="161"/>
      <c r="CJ464" s="161"/>
      <c r="CK464" s="161"/>
      <c r="CL464" s="161"/>
      <c r="CM464" s="161"/>
      <c r="CN464" s="161"/>
      <c r="CO464" s="161"/>
      <c r="CP464" s="161"/>
      <c r="CQ464" s="161"/>
      <c r="CR464" s="161"/>
      <c r="CS464" s="161"/>
      <c r="CT464" s="161"/>
      <c r="CU464" s="161"/>
      <c r="CV464" s="161"/>
      <c r="CW464" s="161"/>
      <c r="CX464" s="161"/>
      <c r="CY464" s="161"/>
      <c r="CZ464" s="161"/>
      <c r="DA464" s="161"/>
      <c r="DB464" s="161"/>
      <c r="DC464" s="161"/>
      <c r="DD464" s="161"/>
    </row>
    <row r="465" spans="1:108">
      <c r="A465" s="161"/>
      <c r="B465" s="161"/>
      <c r="C465" s="161"/>
      <c r="D465" s="161"/>
      <c r="E465" s="161"/>
      <c r="F465" s="161"/>
      <c r="G465" s="161"/>
      <c r="H465" s="161"/>
      <c r="I465" s="161"/>
      <c r="J465" s="161"/>
      <c r="K465" s="161"/>
      <c r="L465" s="161"/>
      <c r="M465" s="161"/>
      <c r="N465" s="161"/>
      <c r="O465" s="161"/>
      <c r="P465" s="161"/>
      <c r="Q465" s="161"/>
      <c r="R465" s="161"/>
      <c r="S465" s="161"/>
      <c r="T465" s="161"/>
      <c r="U465" s="161"/>
      <c r="V465" s="161"/>
      <c r="W465" s="161"/>
      <c r="X465" s="161"/>
      <c r="Y465" s="161"/>
      <c r="Z465" s="161"/>
      <c r="AA465" s="161"/>
      <c r="AB465" s="161"/>
      <c r="AC465" s="161"/>
      <c r="AD465" s="161"/>
      <c r="AE465" s="161"/>
      <c r="AF465" s="161"/>
      <c r="AG465" s="161"/>
      <c r="AH465" s="161"/>
      <c r="AI465" s="161"/>
      <c r="AJ465" s="161"/>
      <c r="AK465" s="161"/>
      <c r="AL465" s="161"/>
      <c r="AM465" s="161"/>
      <c r="AN465" s="161"/>
      <c r="AO465" s="161"/>
      <c r="AP465" s="161"/>
      <c r="AQ465" s="161"/>
      <c r="AR465" s="161"/>
      <c r="AS465" s="161"/>
      <c r="AT465" s="161"/>
      <c r="AU465" s="161"/>
      <c r="AV465" s="161"/>
      <c r="AW465" s="161"/>
      <c r="AX465" s="161"/>
      <c r="AY465" s="161"/>
      <c r="AZ465" s="161"/>
      <c r="BA465" s="161"/>
      <c r="BB465" s="161"/>
      <c r="BC465" s="161"/>
      <c r="BD465" s="161"/>
      <c r="BE465" s="161"/>
      <c r="BF465" s="161"/>
      <c r="BG465" s="161"/>
      <c r="BH465" s="161"/>
      <c r="BI465" s="161"/>
      <c r="BJ465" s="161"/>
      <c r="BK465" s="161"/>
      <c r="BL465" s="161"/>
      <c r="BM465" s="161"/>
      <c r="BN465" s="161"/>
      <c r="BO465" s="161"/>
      <c r="BP465" s="161"/>
      <c r="BQ465" s="161"/>
      <c r="BR465" s="161"/>
      <c r="BS465" s="161"/>
      <c r="BT465" s="161"/>
      <c r="BU465" s="161"/>
      <c r="BV465" s="161"/>
      <c r="BW465" s="161"/>
      <c r="BX465" s="161"/>
      <c r="BY465" s="161"/>
      <c r="BZ465" s="161"/>
      <c r="CA465" s="161"/>
      <c r="CB465" s="161"/>
      <c r="CC465" s="161"/>
      <c r="CD465" s="161"/>
      <c r="CE465" s="161"/>
      <c r="CF465" s="161"/>
      <c r="CG465" s="161"/>
      <c r="CH465" s="161"/>
      <c r="CI465" s="161"/>
      <c r="CJ465" s="161"/>
      <c r="CK465" s="161"/>
      <c r="CL465" s="161"/>
      <c r="CM465" s="161"/>
      <c r="CN465" s="161"/>
      <c r="CO465" s="161"/>
      <c r="CP465" s="161"/>
      <c r="CQ465" s="161"/>
      <c r="CR465" s="161"/>
      <c r="CS465" s="161"/>
      <c r="CT465" s="161"/>
      <c r="CU465" s="161"/>
      <c r="CV465" s="161"/>
      <c r="CW465" s="161"/>
      <c r="CX465" s="161"/>
      <c r="CY465" s="161"/>
      <c r="CZ465" s="161"/>
      <c r="DA465" s="161"/>
      <c r="DB465" s="161"/>
      <c r="DC465" s="161"/>
      <c r="DD465" s="161"/>
    </row>
    <row r="466" spans="1:108">
      <c r="A466" s="161"/>
      <c r="B466" s="161"/>
      <c r="C466" s="161"/>
      <c r="D466" s="161"/>
      <c r="E466" s="161"/>
      <c r="F466" s="161"/>
      <c r="G466" s="161"/>
      <c r="H466" s="161"/>
      <c r="I466" s="161"/>
      <c r="J466" s="161"/>
      <c r="K466" s="161"/>
      <c r="L466" s="161"/>
      <c r="M466" s="161"/>
      <c r="N466" s="161"/>
      <c r="O466" s="161"/>
      <c r="P466" s="161"/>
      <c r="Q466" s="161"/>
      <c r="R466" s="161"/>
      <c r="S466" s="161"/>
      <c r="T466" s="161"/>
      <c r="U466" s="161"/>
      <c r="V466" s="161"/>
      <c r="W466" s="161"/>
      <c r="X466" s="161"/>
      <c r="Y466" s="161"/>
      <c r="Z466" s="161"/>
      <c r="AA466" s="161"/>
      <c r="AB466" s="161"/>
      <c r="AC466" s="161"/>
      <c r="AD466" s="161"/>
      <c r="AE466" s="161"/>
      <c r="AF466" s="161"/>
      <c r="AG466" s="161"/>
      <c r="AH466" s="161"/>
      <c r="AI466" s="161"/>
      <c r="AJ466" s="161"/>
      <c r="AK466" s="161"/>
      <c r="AL466" s="161"/>
      <c r="AM466" s="161"/>
      <c r="AN466" s="161"/>
      <c r="AO466" s="161"/>
      <c r="AP466" s="161"/>
      <c r="AQ466" s="161"/>
      <c r="AR466" s="161"/>
      <c r="AS466" s="161"/>
      <c r="AT466" s="161"/>
      <c r="AU466" s="161"/>
      <c r="AV466" s="161"/>
      <c r="AW466" s="161"/>
      <c r="AX466" s="161"/>
      <c r="AY466" s="161"/>
      <c r="AZ466" s="161"/>
      <c r="BA466" s="161"/>
      <c r="BB466" s="161"/>
      <c r="BC466" s="161"/>
      <c r="BD466" s="161"/>
      <c r="BE466" s="161"/>
      <c r="BF466" s="161"/>
      <c r="BG466" s="161"/>
      <c r="BH466" s="161"/>
      <c r="BI466" s="161"/>
      <c r="BJ466" s="161"/>
      <c r="BK466" s="161"/>
      <c r="BL466" s="161"/>
      <c r="BM466" s="161"/>
      <c r="BN466" s="161"/>
      <c r="BO466" s="161"/>
      <c r="BP466" s="161"/>
      <c r="BQ466" s="161"/>
      <c r="BR466" s="161"/>
      <c r="BS466" s="161"/>
      <c r="BT466" s="161"/>
      <c r="BU466" s="161"/>
      <c r="BV466" s="161"/>
      <c r="BW466" s="161"/>
      <c r="BX466" s="161"/>
      <c r="BY466" s="161"/>
      <c r="BZ466" s="161"/>
      <c r="CA466" s="161"/>
      <c r="CB466" s="161"/>
      <c r="CC466" s="161"/>
      <c r="CD466" s="161"/>
      <c r="CE466" s="161"/>
      <c r="CF466" s="161"/>
      <c r="CG466" s="161"/>
      <c r="CH466" s="161"/>
      <c r="CI466" s="161"/>
      <c r="CJ466" s="161"/>
      <c r="CK466" s="161"/>
      <c r="CL466" s="161"/>
      <c r="CM466" s="161"/>
      <c r="CN466" s="161"/>
      <c r="CO466" s="161"/>
      <c r="CP466" s="161"/>
      <c r="CQ466" s="161"/>
      <c r="CR466" s="161"/>
      <c r="CS466" s="161"/>
      <c r="CT466" s="161"/>
      <c r="CU466" s="161"/>
      <c r="CV466" s="161"/>
      <c r="CW466" s="161"/>
      <c r="CX466" s="161"/>
      <c r="CY466" s="161"/>
      <c r="CZ466" s="161"/>
      <c r="DA466" s="161"/>
      <c r="DB466" s="161"/>
      <c r="DC466" s="161"/>
      <c r="DD466" s="161"/>
    </row>
    <row r="467" spans="1:108">
      <c r="A467" s="161"/>
      <c r="B467" s="161"/>
      <c r="C467" s="161"/>
      <c r="D467" s="161"/>
      <c r="E467" s="161"/>
      <c r="F467" s="161"/>
      <c r="G467" s="161"/>
      <c r="H467" s="161"/>
      <c r="I467" s="161"/>
      <c r="J467" s="161"/>
      <c r="K467" s="161"/>
      <c r="L467" s="161"/>
      <c r="M467" s="161"/>
      <c r="N467" s="161"/>
      <c r="O467" s="161"/>
      <c r="P467" s="161"/>
      <c r="Q467" s="161"/>
      <c r="R467" s="161"/>
      <c r="S467" s="161"/>
      <c r="T467" s="161"/>
      <c r="U467" s="161"/>
      <c r="V467" s="161"/>
      <c r="W467" s="161"/>
      <c r="X467" s="161"/>
      <c r="Y467" s="161"/>
      <c r="Z467" s="161"/>
      <c r="AA467" s="161"/>
      <c r="AB467" s="161"/>
      <c r="AC467" s="161"/>
      <c r="AD467" s="161"/>
      <c r="AE467" s="161"/>
      <c r="AF467" s="161"/>
      <c r="AG467" s="161"/>
      <c r="AH467" s="161"/>
      <c r="AI467" s="161"/>
      <c r="AJ467" s="161"/>
      <c r="AK467" s="161"/>
      <c r="AL467" s="161"/>
      <c r="AM467" s="161"/>
      <c r="AN467" s="161"/>
      <c r="AO467" s="161"/>
      <c r="AP467" s="161"/>
      <c r="AQ467" s="161"/>
      <c r="AR467" s="161"/>
      <c r="AS467" s="161"/>
      <c r="AT467" s="161"/>
      <c r="AU467" s="161"/>
      <c r="AV467" s="161"/>
      <c r="AW467" s="161"/>
      <c r="AX467" s="161"/>
      <c r="AY467" s="161"/>
      <c r="AZ467" s="161"/>
      <c r="BA467" s="161"/>
      <c r="BB467" s="161"/>
      <c r="BC467" s="161"/>
      <c r="BD467" s="161"/>
      <c r="BE467" s="161"/>
      <c r="BF467" s="161"/>
      <c r="BG467" s="161"/>
      <c r="BH467" s="161"/>
      <c r="BI467" s="161"/>
      <c r="BJ467" s="161"/>
      <c r="BK467" s="161"/>
      <c r="BL467" s="161"/>
      <c r="BM467" s="161"/>
      <c r="BN467" s="161"/>
      <c r="BO467" s="161"/>
      <c r="BP467" s="161"/>
      <c r="BQ467" s="161"/>
      <c r="BR467" s="161"/>
      <c r="BS467" s="161"/>
      <c r="BT467" s="161"/>
      <c r="BU467" s="161"/>
      <c r="BV467" s="161"/>
      <c r="BW467" s="161"/>
      <c r="BX467" s="161"/>
      <c r="BY467" s="161"/>
      <c r="BZ467" s="161"/>
      <c r="CA467" s="161"/>
      <c r="CB467" s="161"/>
      <c r="CC467" s="161"/>
      <c r="CD467" s="161"/>
      <c r="CE467" s="161"/>
      <c r="CF467" s="161"/>
      <c r="CG467" s="161"/>
      <c r="CH467" s="161"/>
      <c r="CI467" s="161"/>
      <c r="CJ467" s="161"/>
      <c r="CK467" s="161"/>
      <c r="CL467" s="161"/>
      <c r="CM467" s="161"/>
      <c r="CN467" s="161"/>
      <c r="CO467" s="161"/>
      <c r="CP467" s="161"/>
      <c r="CQ467" s="161"/>
      <c r="CR467" s="161"/>
      <c r="CS467" s="161"/>
      <c r="CT467" s="161"/>
      <c r="CU467" s="161"/>
      <c r="CV467" s="161"/>
      <c r="CW467" s="161"/>
      <c r="CX467" s="161"/>
      <c r="CY467" s="161"/>
      <c r="CZ467" s="161"/>
      <c r="DA467" s="161"/>
      <c r="DB467" s="161"/>
      <c r="DC467" s="161"/>
      <c r="DD467" s="161"/>
    </row>
    <row r="468" spans="1:108">
      <c r="A468" s="161"/>
      <c r="B468" s="161"/>
      <c r="C468" s="161"/>
      <c r="D468" s="161"/>
      <c r="E468" s="161"/>
      <c r="F468" s="161"/>
      <c r="G468" s="161"/>
      <c r="H468" s="161"/>
      <c r="I468" s="161"/>
      <c r="J468" s="161"/>
      <c r="K468" s="161"/>
      <c r="L468" s="161"/>
      <c r="M468" s="161"/>
      <c r="N468" s="161"/>
      <c r="O468" s="161"/>
      <c r="P468" s="161"/>
      <c r="Q468" s="161"/>
      <c r="R468" s="161"/>
      <c r="S468" s="161"/>
      <c r="T468" s="161"/>
      <c r="U468" s="161"/>
      <c r="V468" s="161"/>
      <c r="W468" s="161"/>
      <c r="X468" s="161"/>
      <c r="Y468" s="161"/>
      <c r="Z468" s="161"/>
      <c r="AA468" s="161"/>
      <c r="AB468" s="161"/>
      <c r="AC468" s="161"/>
      <c r="AD468" s="161"/>
      <c r="AE468" s="161"/>
      <c r="AF468" s="161"/>
      <c r="AG468" s="161"/>
      <c r="AH468" s="161"/>
      <c r="AI468" s="161"/>
      <c r="AJ468" s="161"/>
      <c r="AK468" s="161"/>
      <c r="AL468" s="161"/>
      <c r="AM468" s="161"/>
      <c r="AN468" s="161"/>
      <c r="AO468" s="161"/>
      <c r="AP468" s="161"/>
      <c r="AQ468" s="161"/>
      <c r="AR468" s="161"/>
      <c r="AS468" s="161"/>
      <c r="AT468" s="161"/>
      <c r="AU468" s="161"/>
      <c r="AV468" s="161"/>
      <c r="AW468" s="161"/>
      <c r="AX468" s="161"/>
      <c r="AY468" s="161"/>
      <c r="AZ468" s="161"/>
      <c r="BA468" s="161"/>
      <c r="BB468" s="161"/>
      <c r="BC468" s="161"/>
      <c r="BD468" s="161"/>
      <c r="BE468" s="161"/>
      <c r="BF468" s="161"/>
      <c r="BG468" s="161"/>
      <c r="BH468" s="161"/>
      <c r="BI468" s="161"/>
      <c r="BJ468" s="161"/>
      <c r="BK468" s="161"/>
      <c r="BL468" s="161"/>
      <c r="BM468" s="161"/>
      <c r="BN468" s="161"/>
      <c r="BO468" s="161"/>
      <c r="BP468" s="161"/>
      <c r="BQ468" s="161"/>
      <c r="BR468" s="161"/>
      <c r="BS468" s="161"/>
      <c r="BT468" s="161"/>
      <c r="BU468" s="161"/>
      <c r="BV468" s="161"/>
      <c r="BW468" s="161"/>
      <c r="BX468" s="161"/>
      <c r="BY468" s="161"/>
      <c r="BZ468" s="161"/>
      <c r="CA468" s="161"/>
      <c r="CB468" s="161"/>
      <c r="CC468" s="161"/>
      <c r="CD468" s="161"/>
      <c r="CE468" s="161"/>
      <c r="CF468" s="161"/>
      <c r="CG468" s="161"/>
      <c r="CH468" s="161"/>
      <c r="CI468" s="161"/>
      <c r="CJ468" s="161"/>
      <c r="CK468" s="161"/>
      <c r="CL468" s="161"/>
      <c r="CM468" s="161"/>
      <c r="CN468" s="161"/>
      <c r="CO468" s="161"/>
      <c r="CP468" s="161"/>
      <c r="CQ468" s="161"/>
      <c r="CR468" s="161"/>
      <c r="CS468" s="161"/>
      <c r="CT468" s="161"/>
      <c r="CU468" s="161"/>
      <c r="CV468" s="161"/>
      <c r="CW468" s="161"/>
      <c r="CX468" s="161"/>
      <c r="CY468" s="161"/>
      <c r="CZ468" s="161"/>
      <c r="DA468" s="161"/>
      <c r="DB468" s="161"/>
      <c r="DC468" s="161"/>
      <c r="DD468" s="161"/>
    </row>
    <row r="469" spans="1:108">
      <c r="A469" s="161"/>
      <c r="B469" s="161"/>
      <c r="C469" s="161"/>
      <c r="D469" s="161"/>
      <c r="E469" s="161"/>
      <c r="F469" s="161"/>
      <c r="G469" s="161"/>
      <c r="H469" s="161"/>
      <c r="I469" s="161"/>
      <c r="J469" s="161"/>
      <c r="K469" s="161"/>
      <c r="L469" s="161"/>
      <c r="M469" s="161"/>
      <c r="N469" s="161"/>
      <c r="O469" s="161"/>
      <c r="P469" s="161"/>
      <c r="Q469" s="161"/>
      <c r="R469" s="161"/>
      <c r="S469" s="161"/>
      <c r="T469" s="161"/>
      <c r="U469" s="161"/>
      <c r="V469" s="161"/>
      <c r="W469" s="161"/>
      <c r="X469" s="161"/>
      <c r="Y469" s="161"/>
      <c r="Z469" s="161"/>
      <c r="AA469" s="161"/>
      <c r="AB469" s="161"/>
      <c r="AC469" s="161"/>
      <c r="AD469" s="161"/>
      <c r="AE469" s="161"/>
      <c r="AF469" s="161"/>
      <c r="AG469" s="161"/>
      <c r="AH469" s="161"/>
      <c r="AI469" s="161"/>
      <c r="AJ469" s="161"/>
      <c r="AK469" s="161"/>
      <c r="AL469" s="161"/>
      <c r="AM469" s="161"/>
      <c r="AN469" s="161"/>
      <c r="AO469" s="161"/>
      <c r="AP469" s="161"/>
      <c r="AQ469" s="161"/>
      <c r="AR469" s="161"/>
      <c r="AS469" s="161"/>
      <c r="AT469" s="161"/>
      <c r="AU469" s="161"/>
      <c r="AV469" s="161"/>
      <c r="AW469" s="161"/>
      <c r="AX469" s="161"/>
      <c r="AY469" s="161"/>
      <c r="AZ469" s="161"/>
      <c r="BA469" s="161"/>
      <c r="BB469" s="161"/>
      <c r="BC469" s="161"/>
      <c r="BD469" s="161"/>
      <c r="BE469" s="161"/>
      <c r="BF469" s="161"/>
      <c r="BG469" s="161"/>
      <c r="BH469" s="161"/>
      <c r="BI469" s="161"/>
      <c r="BJ469" s="161"/>
      <c r="BK469" s="161"/>
      <c r="BL469" s="161"/>
      <c r="BM469" s="161"/>
      <c r="BN469" s="161"/>
      <c r="BO469" s="161"/>
      <c r="BP469" s="161"/>
      <c r="BQ469" s="161"/>
      <c r="BR469" s="161"/>
      <c r="BS469" s="161"/>
      <c r="BT469" s="161"/>
      <c r="BU469" s="161"/>
      <c r="BV469" s="161"/>
      <c r="BW469" s="161"/>
      <c r="BX469" s="161"/>
      <c r="BY469" s="161"/>
      <c r="BZ469" s="161"/>
      <c r="CA469" s="161"/>
      <c r="CB469" s="161"/>
      <c r="CC469" s="161"/>
      <c r="CD469" s="161"/>
      <c r="CE469" s="161"/>
      <c r="CF469" s="161"/>
      <c r="CG469" s="161"/>
      <c r="CH469" s="161"/>
      <c r="CI469" s="161"/>
      <c r="CJ469" s="161"/>
      <c r="CK469" s="161"/>
      <c r="CL469" s="161"/>
      <c r="CM469" s="161"/>
      <c r="CN469" s="161"/>
      <c r="CO469" s="161"/>
      <c r="CP469" s="161"/>
      <c r="CQ469" s="161"/>
      <c r="CR469" s="161"/>
      <c r="CS469" s="161"/>
      <c r="CT469" s="161"/>
      <c r="CU469" s="161"/>
      <c r="CV469" s="161"/>
      <c r="CW469" s="161"/>
      <c r="CX469" s="161"/>
      <c r="CY469" s="161"/>
      <c r="CZ469" s="161"/>
      <c r="DA469" s="161"/>
      <c r="DB469" s="161"/>
      <c r="DC469" s="161"/>
      <c r="DD469" s="161"/>
    </row>
    <row r="470" spans="1:108">
      <c r="A470" s="161"/>
      <c r="B470" s="161"/>
      <c r="C470" s="161"/>
      <c r="D470" s="161"/>
      <c r="E470" s="161"/>
      <c r="F470" s="161"/>
      <c r="G470" s="161"/>
      <c r="H470" s="161"/>
      <c r="I470" s="161"/>
      <c r="J470" s="161"/>
      <c r="K470" s="161"/>
      <c r="L470" s="161"/>
      <c r="M470" s="161"/>
      <c r="N470" s="161"/>
      <c r="O470" s="161"/>
      <c r="P470" s="161"/>
      <c r="Q470" s="161"/>
      <c r="R470" s="161"/>
      <c r="S470" s="161"/>
      <c r="T470" s="161"/>
      <c r="U470" s="161"/>
      <c r="V470" s="161"/>
      <c r="W470" s="161"/>
      <c r="X470" s="161"/>
      <c r="Y470" s="161"/>
      <c r="Z470" s="161"/>
      <c r="AA470" s="161"/>
      <c r="AB470" s="161"/>
      <c r="AC470" s="161"/>
      <c r="AD470" s="161"/>
      <c r="AE470" s="161"/>
      <c r="AF470" s="161"/>
      <c r="AG470" s="161"/>
      <c r="AH470" s="161"/>
      <c r="AI470" s="161"/>
      <c r="AJ470" s="161"/>
      <c r="AK470" s="161"/>
      <c r="AL470" s="161"/>
      <c r="AM470" s="161"/>
      <c r="AN470" s="161"/>
      <c r="AO470" s="161"/>
      <c r="AP470" s="161"/>
      <c r="AQ470" s="161"/>
      <c r="AR470" s="161"/>
      <c r="AS470" s="161"/>
      <c r="AT470" s="161"/>
      <c r="AU470" s="161"/>
      <c r="AV470" s="161"/>
      <c r="AW470" s="161"/>
      <c r="AX470" s="161"/>
      <c r="AY470" s="161"/>
      <c r="AZ470" s="161"/>
      <c r="BA470" s="161"/>
      <c r="BB470" s="161"/>
      <c r="BC470" s="161"/>
      <c r="BD470" s="161"/>
      <c r="BE470" s="161"/>
      <c r="BF470" s="161"/>
      <c r="BG470" s="161"/>
      <c r="BH470" s="161"/>
      <c r="BI470" s="161"/>
      <c r="BJ470" s="161"/>
      <c r="BK470" s="161"/>
      <c r="BL470" s="161"/>
      <c r="BM470" s="161"/>
      <c r="BN470" s="161"/>
      <c r="BO470" s="161"/>
      <c r="BP470" s="161"/>
      <c r="BQ470" s="161"/>
      <c r="BR470" s="161"/>
      <c r="BS470" s="161"/>
      <c r="BT470" s="161"/>
      <c r="BU470" s="161"/>
      <c r="BV470" s="161"/>
      <c r="BW470" s="161"/>
      <c r="BX470" s="161"/>
      <c r="BY470" s="161"/>
      <c r="BZ470" s="161"/>
      <c r="CA470" s="161"/>
      <c r="CB470" s="161"/>
      <c r="CC470" s="161"/>
      <c r="CD470" s="161"/>
      <c r="CE470" s="161"/>
      <c r="CF470" s="161"/>
      <c r="CG470" s="161"/>
      <c r="CH470" s="161"/>
      <c r="CI470" s="161"/>
      <c r="CJ470" s="161"/>
      <c r="CK470" s="161"/>
      <c r="CL470" s="161"/>
      <c r="CM470" s="161"/>
      <c r="CN470" s="161"/>
      <c r="CO470" s="161"/>
      <c r="CP470" s="161"/>
      <c r="CQ470" s="161"/>
      <c r="CR470" s="161"/>
      <c r="CS470" s="161"/>
      <c r="CT470" s="161"/>
      <c r="CU470" s="161"/>
      <c r="CV470" s="161"/>
      <c r="CW470" s="161"/>
      <c r="CX470" s="161"/>
      <c r="CY470" s="161"/>
      <c r="CZ470" s="161"/>
      <c r="DA470" s="161"/>
      <c r="DB470" s="161"/>
      <c r="DC470" s="161"/>
      <c r="DD470" s="161"/>
    </row>
    <row r="471" spans="1:108">
      <c r="A471" s="161"/>
      <c r="B471" s="161"/>
      <c r="C471" s="161"/>
      <c r="D471" s="161"/>
      <c r="E471" s="161"/>
      <c r="F471" s="161"/>
      <c r="G471" s="161"/>
      <c r="H471" s="161"/>
      <c r="I471" s="161"/>
      <c r="J471" s="161"/>
      <c r="K471" s="161"/>
      <c r="L471" s="161"/>
      <c r="M471" s="161"/>
      <c r="N471" s="161"/>
      <c r="O471" s="161"/>
      <c r="P471" s="161"/>
      <c r="Q471" s="161"/>
      <c r="R471" s="161"/>
      <c r="S471" s="161"/>
      <c r="T471" s="161"/>
      <c r="U471" s="161"/>
      <c r="V471" s="161"/>
      <c r="W471" s="161"/>
      <c r="X471" s="161"/>
      <c r="Y471" s="161"/>
      <c r="Z471" s="161"/>
      <c r="AA471" s="161"/>
      <c r="AB471" s="161"/>
      <c r="AC471" s="161"/>
      <c r="AD471" s="161"/>
      <c r="AE471" s="161"/>
      <c r="AF471" s="161"/>
      <c r="AG471" s="161"/>
      <c r="AH471" s="161"/>
      <c r="AI471" s="161"/>
      <c r="AJ471" s="161"/>
      <c r="AK471" s="161"/>
      <c r="AL471" s="161"/>
      <c r="AM471" s="161"/>
      <c r="AN471" s="161"/>
      <c r="AO471" s="161"/>
      <c r="AP471" s="161"/>
      <c r="AQ471" s="161"/>
      <c r="AR471" s="161"/>
      <c r="AS471" s="161"/>
      <c r="AT471" s="161"/>
      <c r="AU471" s="161"/>
      <c r="AV471" s="161"/>
      <c r="AW471" s="161"/>
      <c r="AX471" s="161"/>
      <c r="AY471" s="161"/>
      <c r="AZ471" s="161"/>
      <c r="BA471" s="161"/>
      <c r="BB471" s="161"/>
      <c r="BC471" s="161"/>
      <c r="BD471" s="161"/>
      <c r="BE471" s="161"/>
      <c r="BF471" s="161"/>
      <c r="BG471" s="161"/>
      <c r="BH471" s="161"/>
      <c r="BI471" s="161"/>
      <c r="BJ471" s="161"/>
      <c r="BK471" s="161"/>
      <c r="BL471" s="161"/>
      <c r="BM471" s="161"/>
      <c r="BN471" s="161"/>
      <c r="BO471" s="161"/>
      <c r="BP471" s="161"/>
      <c r="BQ471" s="161"/>
      <c r="BR471" s="161"/>
      <c r="BS471" s="161"/>
      <c r="BT471" s="161"/>
      <c r="BU471" s="161"/>
      <c r="BV471" s="161"/>
      <c r="BW471" s="161"/>
      <c r="BX471" s="161"/>
      <c r="BY471" s="161"/>
      <c r="BZ471" s="161"/>
      <c r="CA471" s="161"/>
      <c r="CB471" s="161"/>
      <c r="CC471" s="161"/>
      <c r="CD471" s="161"/>
      <c r="CE471" s="161"/>
      <c r="CF471" s="161"/>
      <c r="CG471" s="161"/>
      <c r="CH471" s="161"/>
      <c r="CI471" s="161"/>
      <c r="CJ471" s="161"/>
      <c r="CK471" s="161"/>
      <c r="CL471" s="161"/>
      <c r="CM471" s="161"/>
      <c r="CN471" s="161"/>
      <c r="CO471" s="161"/>
      <c r="CP471" s="161"/>
      <c r="CQ471" s="161"/>
      <c r="CR471" s="161"/>
      <c r="CS471" s="161"/>
      <c r="CT471" s="161"/>
      <c r="CU471" s="161"/>
      <c r="CV471" s="161"/>
      <c r="CW471" s="161"/>
      <c r="CX471" s="161"/>
      <c r="CY471" s="161"/>
      <c r="CZ471" s="161"/>
      <c r="DA471" s="161"/>
      <c r="DB471" s="161"/>
      <c r="DC471" s="161"/>
      <c r="DD471" s="161"/>
    </row>
    <row r="472" spans="1:108">
      <c r="A472" s="161"/>
      <c r="B472" s="161"/>
      <c r="C472" s="161"/>
      <c r="D472" s="161"/>
      <c r="E472" s="161"/>
      <c r="F472" s="161"/>
      <c r="G472" s="161"/>
      <c r="H472" s="161"/>
      <c r="I472" s="161"/>
      <c r="J472" s="161"/>
      <c r="K472" s="161"/>
      <c r="L472" s="161"/>
      <c r="M472" s="161"/>
      <c r="N472" s="161"/>
      <c r="O472" s="161"/>
      <c r="P472" s="161"/>
      <c r="Q472" s="161"/>
      <c r="R472" s="161"/>
      <c r="S472" s="161"/>
      <c r="T472" s="161"/>
      <c r="U472" s="161"/>
      <c r="V472" s="161"/>
      <c r="W472" s="161"/>
      <c r="X472" s="161"/>
      <c r="Y472" s="161"/>
      <c r="Z472" s="161"/>
      <c r="AA472" s="161"/>
      <c r="AB472" s="161"/>
      <c r="AC472" s="161"/>
      <c r="AD472" s="161"/>
      <c r="AE472" s="161"/>
      <c r="AF472" s="161"/>
      <c r="AG472" s="161"/>
      <c r="AH472" s="161"/>
      <c r="AI472" s="161"/>
      <c r="AJ472" s="161"/>
      <c r="AK472" s="161"/>
      <c r="AL472" s="161"/>
      <c r="AM472" s="161"/>
      <c r="AN472" s="161"/>
      <c r="AO472" s="161"/>
      <c r="AP472" s="161"/>
      <c r="AQ472" s="161"/>
      <c r="AR472" s="161"/>
      <c r="AS472" s="161"/>
      <c r="AT472" s="161"/>
      <c r="AU472" s="161"/>
      <c r="AV472" s="161"/>
      <c r="AW472" s="161"/>
      <c r="AX472" s="161"/>
      <c r="AY472" s="161"/>
      <c r="AZ472" s="161"/>
      <c r="BA472" s="161"/>
      <c r="BB472" s="161"/>
      <c r="BC472" s="161"/>
      <c r="BD472" s="161"/>
      <c r="BE472" s="161"/>
      <c r="BF472" s="161"/>
      <c r="BG472" s="161"/>
      <c r="BH472" s="161"/>
      <c r="BI472" s="161"/>
      <c r="BJ472" s="161"/>
      <c r="BK472" s="161"/>
      <c r="BL472" s="161"/>
      <c r="BM472" s="161"/>
      <c r="BN472" s="161"/>
      <c r="BO472" s="161"/>
      <c r="BP472" s="161"/>
      <c r="BQ472" s="161"/>
      <c r="BR472" s="161"/>
      <c r="BS472" s="161"/>
      <c r="BT472" s="161"/>
      <c r="BU472" s="161"/>
      <c r="BV472" s="161"/>
      <c r="BW472" s="161"/>
      <c r="BX472" s="161"/>
      <c r="BY472" s="161"/>
      <c r="BZ472" s="161"/>
      <c r="CA472" s="161"/>
      <c r="CB472" s="161"/>
      <c r="CC472" s="161"/>
      <c r="CD472" s="161"/>
      <c r="CE472" s="161"/>
      <c r="CF472" s="161"/>
      <c r="CG472" s="161"/>
      <c r="CH472" s="161"/>
      <c r="CI472" s="161"/>
      <c r="CJ472" s="161"/>
      <c r="CK472" s="161"/>
      <c r="CL472" s="161"/>
      <c r="CM472" s="161"/>
      <c r="CN472" s="161"/>
      <c r="CO472" s="161"/>
      <c r="CP472" s="161"/>
      <c r="CQ472" s="161"/>
      <c r="CR472" s="161"/>
      <c r="CS472" s="161"/>
      <c r="CT472" s="161"/>
      <c r="CU472" s="161"/>
      <c r="CV472" s="161"/>
      <c r="CW472" s="161"/>
      <c r="CX472" s="161"/>
      <c r="CY472" s="161"/>
      <c r="CZ472" s="161"/>
      <c r="DA472" s="161"/>
      <c r="DB472" s="161"/>
      <c r="DC472" s="161"/>
      <c r="DD472" s="161"/>
    </row>
    <row r="473" spans="1:108">
      <c r="A473" s="161"/>
      <c r="B473" s="161"/>
      <c r="C473" s="161"/>
      <c r="D473" s="161"/>
      <c r="E473" s="161"/>
      <c r="F473" s="161"/>
      <c r="G473" s="161"/>
      <c r="H473" s="161"/>
      <c r="I473" s="161"/>
      <c r="J473" s="161"/>
      <c r="K473" s="161"/>
      <c r="L473" s="161"/>
      <c r="M473" s="161"/>
      <c r="N473" s="161"/>
      <c r="O473" s="161"/>
      <c r="P473" s="161"/>
      <c r="Q473" s="161"/>
      <c r="R473" s="161"/>
      <c r="S473" s="161"/>
      <c r="T473" s="161"/>
      <c r="U473" s="161"/>
      <c r="V473" s="161"/>
      <c r="W473" s="161"/>
      <c r="X473" s="161"/>
      <c r="Y473" s="161"/>
      <c r="Z473" s="161"/>
      <c r="AA473" s="161"/>
      <c r="AB473" s="161"/>
      <c r="AC473" s="161"/>
      <c r="AD473" s="161"/>
      <c r="AE473" s="161"/>
      <c r="AF473" s="161"/>
      <c r="AG473" s="161"/>
      <c r="AH473" s="161"/>
      <c r="AI473" s="161"/>
      <c r="AJ473" s="161"/>
      <c r="AK473" s="161"/>
      <c r="AL473" s="161"/>
      <c r="AM473" s="161"/>
      <c r="AN473" s="161"/>
      <c r="AO473" s="161"/>
      <c r="AP473" s="161"/>
      <c r="AQ473" s="161"/>
      <c r="AR473" s="161"/>
      <c r="AS473" s="161"/>
      <c r="AT473" s="161"/>
      <c r="AU473" s="161"/>
      <c r="AV473" s="161"/>
      <c r="AW473" s="161"/>
      <c r="AX473" s="161"/>
      <c r="AY473" s="161"/>
      <c r="AZ473" s="161"/>
      <c r="BA473" s="161"/>
      <c r="BB473" s="161"/>
      <c r="BC473" s="161"/>
      <c r="BD473" s="161"/>
      <c r="BE473" s="161"/>
      <c r="BF473" s="161"/>
      <c r="BG473" s="161"/>
      <c r="BH473" s="161"/>
      <c r="BI473" s="161"/>
      <c r="BJ473" s="161"/>
      <c r="BK473" s="161"/>
      <c r="BL473" s="161"/>
      <c r="BM473" s="161"/>
      <c r="BN473" s="161"/>
      <c r="BO473" s="161"/>
      <c r="BP473" s="161"/>
      <c r="BQ473" s="161"/>
      <c r="BR473" s="161"/>
      <c r="BS473" s="161"/>
      <c r="BT473" s="161"/>
      <c r="BU473" s="161"/>
      <c r="BV473" s="161"/>
      <c r="BW473" s="161"/>
      <c r="BX473" s="161"/>
      <c r="BY473" s="161"/>
      <c r="BZ473" s="161"/>
      <c r="CA473" s="161"/>
      <c r="CB473" s="161"/>
      <c r="CC473" s="161"/>
      <c r="CD473" s="161"/>
      <c r="CE473" s="161"/>
      <c r="CF473" s="161"/>
      <c r="CG473" s="161"/>
      <c r="CH473" s="161"/>
      <c r="CI473" s="161"/>
      <c r="CJ473" s="161"/>
      <c r="CK473" s="161"/>
      <c r="CL473" s="161"/>
      <c r="CM473" s="161"/>
      <c r="CN473" s="161"/>
      <c r="CO473" s="161"/>
      <c r="CP473" s="161"/>
      <c r="CQ473" s="161"/>
      <c r="CR473" s="161"/>
      <c r="CS473" s="161"/>
      <c r="CT473" s="161"/>
      <c r="CU473" s="161"/>
      <c r="CV473" s="161"/>
      <c r="CW473" s="161"/>
      <c r="CX473" s="161"/>
      <c r="CY473" s="161"/>
      <c r="CZ473" s="161"/>
      <c r="DA473" s="161"/>
      <c r="DB473" s="161"/>
      <c r="DC473" s="161"/>
      <c r="DD473" s="161"/>
    </row>
    <row r="474" spans="1:108">
      <c r="A474" s="161"/>
      <c r="B474" s="161"/>
      <c r="C474" s="161"/>
      <c r="D474" s="161"/>
      <c r="E474" s="161"/>
      <c r="F474" s="161"/>
      <c r="G474" s="161"/>
      <c r="H474" s="161"/>
      <c r="I474" s="161"/>
      <c r="J474" s="161"/>
      <c r="K474" s="161"/>
      <c r="L474" s="161"/>
      <c r="M474" s="161"/>
      <c r="N474" s="161"/>
      <c r="O474" s="161"/>
      <c r="P474" s="161"/>
      <c r="Q474" s="161"/>
      <c r="R474" s="161"/>
      <c r="S474" s="161"/>
      <c r="T474" s="161"/>
      <c r="U474" s="161"/>
      <c r="V474" s="161"/>
      <c r="W474" s="161"/>
      <c r="X474" s="161"/>
      <c r="Y474" s="161"/>
      <c r="Z474" s="161"/>
      <c r="AA474" s="161"/>
      <c r="AB474" s="161"/>
      <c r="AC474" s="161"/>
      <c r="AD474" s="161"/>
      <c r="AE474" s="161"/>
      <c r="AF474" s="161"/>
      <c r="AG474" s="161"/>
      <c r="AH474" s="161"/>
      <c r="AI474" s="161"/>
      <c r="AJ474" s="161"/>
      <c r="AK474" s="161"/>
      <c r="AL474" s="161"/>
      <c r="AM474" s="161"/>
      <c r="AN474" s="161"/>
      <c r="AO474" s="161"/>
      <c r="AP474" s="161"/>
      <c r="AQ474" s="161"/>
      <c r="AR474" s="161"/>
      <c r="AS474" s="161"/>
      <c r="AT474" s="161"/>
      <c r="AU474" s="161"/>
      <c r="AV474" s="161"/>
      <c r="AW474" s="161"/>
      <c r="AX474" s="161"/>
      <c r="AY474" s="161"/>
      <c r="AZ474" s="161"/>
      <c r="BA474" s="161"/>
      <c r="BB474" s="161"/>
      <c r="BC474" s="161"/>
      <c r="BD474" s="161"/>
      <c r="BE474" s="161"/>
      <c r="BF474" s="161"/>
      <c r="BG474" s="161"/>
      <c r="BH474" s="161"/>
      <c r="BI474" s="161"/>
      <c r="BJ474" s="161"/>
      <c r="BK474" s="161"/>
      <c r="BL474" s="161"/>
      <c r="BM474" s="161"/>
      <c r="BN474" s="161"/>
      <c r="BO474" s="161"/>
      <c r="BP474" s="161"/>
      <c r="BQ474" s="161"/>
      <c r="BR474" s="161"/>
      <c r="BS474" s="161"/>
      <c r="BT474" s="161"/>
      <c r="BU474" s="161"/>
      <c r="BV474" s="161"/>
      <c r="BW474" s="161"/>
      <c r="BX474" s="161"/>
      <c r="BY474" s="161"/>
      <c r="BZ474" s="161"/>
      <c r="CA474" s="161"/>
      <c r="CB474" s="161"/>
      <c r="CC474" s="161"/>
      <c r="CD474" s="161"/>
      <c r="CE474" s="161"/>
      <c r="CF474" s="161"/>
      <c r="CG474" s="161"/>
      <c r="CH474" s="161"/>
      <c r="CI474" s="161"/>
      <c r="CJ474" s="161"/>
      <c r="CK474" s="161"/>
      <c r="CL474" s="161"/>
      <c r="CM474" s="161"/>
      <c r="CN474" s="161"/>
      <c r="CO474" s="161"/>
      <c r="CP474" s="161"/>
      <c r="CQ474" s="161"/>
      <c r="CR474" s="161"/>
      <c r="CS474" s="161"/>
      <c r="CT474" s="161"/>
      <c r="CU474" s="161"/>
      <c r="CV474" s="161"/>
      <c r="CW474" s="161"/>
      <c r="CX474" s="161"/>
      <c r="CY474" s="161"/>
      <c r="CZ474" s="161"/>
      <c r="DA474" s="161"/>
      <c r="DB474" s="161"/>
      <c r="DC474" s="161"/>
      <c r="DD474" s="161"/>
    </row>
    <row r="475" spans="1:108">
      <c r="A475" s="161"/>
      <c r="B475" s="161"/>
      <c r="C475" s="161"/>
      <c r="D475" s="161"/>
      <c r="E475" s="161"/>
      <c r="F475" s="161"/>
      <c r="G475" s="161"/>
      <c r="H475" s="161"/>
      <c r="I475" s="161"/>
      <c r="J475" s="161"/>
      <c r="K475" s="161"/>
      <c r="L475" s="161"/>
      <c r="M475" s="161"/>
      <c r="N475" s="161"/>
      <c r="O475" s="161"/>
      <c r="P475" s="161"/>
      <c r="Q475" s="161"/>
      <c r="R475" s="161"/>
      <c r="S475" s="161"/>
      <c r="T475" s="161"/>
      <c r="U475" s="161"/>
      <c r="V475" s="161"/>
      <c r="W475" s="161"/>
      <c r="X475" s="161"/>
      <c r="Y475" s="161"/>
      <c r="Z475" s="161"/>
      <c r="AA475" s="161"/>
      <c r="AB475" s="161"/>
      <c r="AC475" s="161"/>
      <c r="AD475" s="161"/>
      <c r="AE475" s="161"/>
      <c r="AF475" s="161"/>
      <c r="AG475" s="161"/>
      <c r="AH475" s="161"/>
      <c r="AI475" s="161"/>
      <c r="AJ475" s="161"/>
      <c r="AK475" s="161"/>
      <c r="AL475" s="161"/>
      <c r="AM475" s="161"/>
      <c r="AN475" s="161"/>
      <c r="AO475" s="161"/>
      <c r="AP475" s="161"/>
      <c r="AQ475" s="161"/>
      <c r="AR475" s="161"/>
      <c r="AS475" s="161"/>
      <c r="AT475" s="161"/>
      <c r="AU475" s="161"/>
      <c r="AV475" s="161"/>
      <c r="AW475" s="161"/>
      <c r="AX475" s="161"/>
      <c r="AY475" s="161"/>
      <c r="AZ475" s="161"/>
      <c r="BA475" s="161"/>
      <c r="BB475" s="161"/>
      <c r="BC475" s="161"/>
      <c r="BD475" s="161"/>
      <c r="BE475" s="161"/>
      <c r="BF475" s="161"/>
      <c r="BG475" s="161"/>
      <c r="BH475" s="161"/>
      <c r="BI475" s="161"/>
      <c r="BJ475" s="161"/>
      <c r="BK475" s="161"/>
      <c r="BL475" s="161"/>
      <c r="BM475" s="161"/>
      <c r="BN475" s="161"/>
      <c r="BO475" s="161"/>
      <c r="BP475" s="161"/>
      <c r="BQ475" s="161"/>
      <c r="BR475" s="161"/>
      <c r="BS475" s="161"/>
      <c r="BT475" s="161"/>
      <c r="BU475" s="161"/>
      <c r="BV475" s="161"/>
      <c r="BW475" s="161"/>
      <c r="BX475" s="161"/>
      <c r="BY475" s="161"/>
      <c r="BZ475" s="161"/>
      <c r="CA475" s="161"/>
      <c r="CB475" s="161"/>
      <c r="CC475" s="161"/>
      <c r="CD475" s="161"/>
      <c r="CE475" s="161"/>
      <c r="CF475" s="161"/>
      <c r="CG475" s="161"/>
      <c r="CH475" s="161"/>
      <c r="CI475" s="161"/>
      <c r="CJ475" s="161"/>
      <c r="CK475" s="161"/>
      <c r="CL475" s="161"/>
      <c r="CM475" s="161"/>
      <c r="CN475" s="161"/>
      <c r="CO475" s="161"/>
      <c r="CP475" s="161"/>
      <c r="CQ475" s="161"/>
      <c r="CR475" s="161"/>
      <c r="CS475" s="161"/>
      <c r="CT475" s="161"/>
      <c r="CU475" s="161"/>
      <c r="CV475" s="161"/>
      <c r="CW475" s="161"/>
      <c r="CX475" s="161"/>
      <c r="CY475" s="161"/>
      <c r="CZ475" s="161"/>
      <c r="DA475" s="161"/>
      <c r="DB475" s="161"/>
      <c r="DC475" s="161"/>
      <c r="DD475" s="161"/>
    </row>
    <row r="476" spans="1:108">
      <c r="A476" s="161"/>
      <c r="B476" s="161"/>
      <c r="C476" s="161"/>
      <c r="D476" s="161"/>
      <c r="E476" s="161"/>
      <c r="F476" s="161"/>
      <c r="G476" s="161"/>
      <c r="H476" s="161"/>
      <c r="I476" s="161"/>
      <c r="J476" s="161"/>
      <c r="K476" s="161"/>
      <c r="L476" s="161"/>
      <c r="M476" s="161"/>
      <c r="N476" s="161"/>
      <c r="O476" s="161"/>
      <c r="P476" s="161"/>
      <c r="Q476" s="161"/>
      <c r="R476" s="161"/>
      <c r="S476" s="161"/>
      <c r="T476" s="161"/>
      <c r="U476" s="161"/>
      <c r="V476" s="161"/>
      <c r="W476" s="161"/>
      <c r="X476" s="161"/>
      <c r="Y476" s="161"/>
      <c r="Z476" s="161"/>
      <c r="AA476" s="161"/>
      <c r="AB476" s="161"/>
      <c r="AC476" s="161"/>
      <c r="AD476" s="161"/>
      <c r="AE476" s="161"/>
      <c r="AF476" s="161"/>
      <c r="AG476" s="161"/>
      <c r="AH476" s="161"/>
      <c r="AI476" s="161"/>
      <c r="AJ476" s="161"/>
      <c r="AK476" s="161"/>
      <c r="AL476" s="161"/>
      <c r="AM476" s="161"/>
      <c r="AN476" s="161"/>
      <c r="AO476" s="161"/>
      <c r="AP476" s="161"/>
      <c r="AQ476" s="161"/>
      <c r="AR476" s="161"/>
      <c r="AS476" s="161"/>
      <c r="AT476" s="161"/>
      <c r="AU476" s="161"/>
      <c r="AV476" s="161"/>
      <c r="AW476" s="161"/>
      <c r="AX476" s="161"/>
      <c r="AY476" s="161"/>
      <c r="AZ476" s="161"/>
      <c r="BA476" s="161"/>
      <c r="BB476" s="161"/>
      <c r="BC476" s="161"/>
      <c r="BD476" s="161"/>
      <c r="BE476" s="161"/>
      <c r="BF476" s="161"/>
      <c r="BG476" s="161"/>
      <c r="BH476" s="161"/>
      <c r="BI476" s="161"/>
      <c r="BJ476" s="161"/>
      <c r="BK476" s="161"/>
      <c r="BL476" s="161"/>
      <c r="BM476" s="161"/>
      <c r="BN476" s="161"/>
      <c r="BO476" s="161"/>
      <c r="BP476" s="161"/>
      <c r="BQ476" s="161"/>
      <c r="BR476" s="161"/>
      <c r="BS476" s="161"/>
      <c r="BT476" s="161"/>
      <c r="BU476" s="161"/>
      <c r="BV476" s="161"/>
      <c r="BW476" s="161"/>
      <c r="BX476" s="161"/>
      <c r="BY476" s="161"/>
      <c r="BZ476" s="161"/>
      <c r="CA476" s="161"/>
      <c r="CB476" s="161"/>
      <c r="CC476" s="161"/>
      <c r="CD476" s="161"/>
      <c r="CE476" s="161"/>
      <c r="CF476" s="161"/>
      <c r="CG476" s="161"/>
      <c r="CH476" s="161"/>
      <c r="CI476" s="161"/>
      <c r="CJ476" s="161"/>
      <c r="CK476" s="161"/>
      <c r="CL476" s="161"/>
      <c r="CM476" s="161"/>
      <c r="CN476" s="161"/>
      <c r="CO476" s="161"/>
      <c r="CP476" s="161"/>
      <c r="CQ476" s="161"/>
      <c r="CR476" s="161"/>
      <c r="CS476" s="161"/>
      <c r="CT476" s="161"/>
      <c r="CU476" s="161"/>
      <c r="CV476" s="161"/>
      <c r="CW476" s="161"/>
      <c r="CX476" s="161"/>
      <c r="CY476" s="161"/>
      <c r="CZ476" s="161"/>
      <c r="DA476" s="161"/>
      <c r="DB476" s="161"/>
      <c r="DC476" s="161"/>
      <c r="DD476" s="161"/>
    </row>
    <row r="477" spans="1:108">
      <c r="A477" s="161"/>
      <c r="B477" s="161"/>
      <c r="C477" s="161"/>
      <c r="D477" s="161"/>
      <c r="E477" s="161"/>
      <c r="F477" s="161"/>
      <c r="G477" s="161"/>
      <c r="H477" s="161"/>
      <c r="I477" s="161"/>
      <c r="J477" s="161"/>
      <c r="K477" s="161"/>
      <c r="L477" s="161"/>
      <c r="M477" s="161"/>
      <c r="N477" s="161"/>
      <c r="O477" s="161"/>
      <c r="P477" s="161"/>
      <c r="Q477" s="161"/>
      <c r="R477" s="161"/>
      <c r="S477" s="161"/>
      <c r="T477" s="161"/>
      <c r="U477" s="161"/>
      <c r="V477" s="161"/>
      <c r="W477" s="161"/>
      <c r="X477" s="161"/>
      <c r="Y477" s="161"/>
      <c r="Z477" s="161"/>
      <c r="AA477" s="161"/>
      <c r="AB477" s="161"/>
      <c r="AC477" s="161"/>
      <c r="AD477" s="161"/>
      <c r="AE477" s="161"/>
      <c r="AF477" s="161"/>
      <c r="AG477" s="161"/>
      <c r="AH477" s="161"/>
      <c r="AI477" s="161"/>
      <c r="AJ477" s="161"/>
      <c r="AK477" s="161"/>
      <c r="AL477" s="161"/>
      <c r="AM477" s="161"/>
      <c r="AN477" s="161"/>
      <c r="AO477" s="161"/>
      <c r="AP477" s="161"/>
      <c r="AQ477" s="161"/>
      <c r="AR477" s="161"/>
      <c r="AS477" s="161"/>
      <c r="AT477" s="161"/>
      <c r="AU477" s="161"/>
      <c r="AV477" s="161"/>
      <c r="AW477" s="161"/>
      <c r="AX477" s="161"/>
      <c r="AY477" s="161"/>
      <c r="AZ477" s="161"/>
      <c r="BA477" s="161"/>
      <c r="BB477" s="161"/>
      <c r="BC477" s="161"/>
      <c r="BD477" s="161"/>
      <c r="BE477" s="161"/>
      <c r="BF477" s="161"/>
      <c r="BG477" s="161"/>
      <c r="BH477" s="161"/>
      <c r="BI477" s="161"/>
      <c r="BJ477" s="161"/>
      <c r="BK477" s="161"/>
      <c r="BL477" s="161"/>
      <c r="BM477" s="161"/>
      <c r="BN477" s="161"/>
      <c r="BO477" s="161"/>
      <c r="BP477" s="161"/>
      <c r="BQ477" s="161"/>
      <c r="BR477" s="161"/>
      <c r="BS477" s="161"/>
      <c r="BT477" s="161"/>
      <c r="BU477" s="161"/>
      <c r="BV477" s="161"/>
      <c r="BW477" s="161"/>
      <c r="BX477" s="161"/>
      <c r="BY477" s="161"/>
      <c r="BZ477" s="161"/>
      <c r="CA477" s="161"/>
      <c r="CB477" s="161"/>
      <c r="CC477" s="161"/>
      <c r="CD477" s="161"/>
      <c r="CE477" s="161"/>
      <c r="CF477" s="161"/>
      <c r="CG477" s="161"/>
      <c r="CH477" s="161"/>
      <c r="CI477" s="161"/>
      <c r="CJ477" s="161"/>
      <c r="CK477" s="161"/>
      <c r="CL477" s="161"/>
      <c r="CM477" s="161"/>
      <c r="CN477" s="161"/>
      <c r="CO477" s="161"/>
      <c r="CP477" s="161"/>
      <c r="CQ477" s="161"/>
      <c r="CR477" s="161"/>
      <c r="CS477" s="161"/>
      <c r="CT477" s="161"/>
      <c r="CU477" s="161"/>
      <c r="CV477" s="161"/>
      <c r="CW477" s="161"/>
      <c r="CX477" s="161"/>
      <c r="CY477" s="161"/>
      <c r="CZ477" s="161"/>
      <c r="DA477" s="161"/>
      <c r="DB477" s="161"/>
      <c r="DC477" s="161"/>
      <c r="DD477" s="161"/>
    </row>
    <row r="478" spans="1:108">
      <c r="A478" s="161"/>
      <c r="B478" s="161"/>
      <c r="C478" s="161"/>
      <c r="D478" s="161"/>
      <c r="E478" s="161"/>
      <c r="F478" s="161"/>
      <c r="G478" s="161"/>
      <c r="H478" s="161"/>
      <c r="I478" s="161"/>
      <c r="J478" s="161"/>
      <c r="K478" s="161"/>
      <c r="L478" s="161"/>
      <c r="M478" s="161"/>
      <c r="N478" s="161"/>
      <c r="O478" s="161"/>
      <c r="P478" s="161"/>
      <c r="Q478" s="161"/>
      <c r="R478" s="161"/>
      <c r="S478" s="161"/>
      <c r="T478" s="161"/>
      <c r="U478" s="161"/>
      <c r="V478" s="161"/>
      <c r="W478" s="161"/>
      <c r="X478" s="161"/>
      <c r="Y478" s="161"/>
      <c r="Z478" s="161"/>
      <c r="AA478" s="161"/>
      <c r="AB478" s="161"/>
      <c r="AC478" s="161"/>
      <c r="AD478" s="161"/>
      <c r="AE478" s="161"/>
      <c r="AF478" s="161"/>
      <c r="AG478" s="161"/>
      <c r="AH478" s="161"/>
      <c r="AI478" s="161"/>
      <c r="AJ478" s="161"/>
      <c r="AK478" s="161"/>
      <c r="AL478" s="161"/>
      <c r="AM478" s="161"/>
      <c r="AN478" s="161"/>
      <c r="AO478" s="161"/>
      <c r="AP478" s="161"/>
      <c r="AQ478" s="161"/>
      <c r="AR478" s="161"/>
      <c r="AS478" s="161"/>
      <c r="AT478" s="161"/>
      <c r="AU478" s="161"/>
      <c r="AV478" s="161"/>
      <c r="AW478" s="161"/>
      <c r="AX478" s="161"/>
      <c r="AY478" s="161"/>
      <c r="AZ478" s="161"/>
      <c r="BA478" s="161"/>
      <c r="BB478" s="161"/>
      <c r="BC478" s="161"/>
      <c r="BD478" s="161"/>
      <c r="BE478" s="161"/>
      <c r="BF478" s="161"/>
      <c r="BG478" s="161"/>
      <c r="BH478" s="161"/>
      <c r="BI478" s="161"/>
      <c r="BJ478" s="161"/>
      <c r="BK478" s="161"/>
      <c r="BL478" s="161"/>
      <c r="BM478" s="161"/>
      <c r="BN478" s="161"/>
      <c r="BO478" s="161"/>
      <c r="BP478" s="161"/>
      <c r="BQ478" s="161"/>
      <c r="BR478" s="161"/>
      <c r="BS478" s="161"/>
      <c r="BT478" s="161"/>
      <c r="BU478" s="161"/>
      <c r="BV478" s="161"/>
      <c r="BW478" s="161"/>
      <c r="BX478" s="161"/>
      <c r="BY478" s="161"/>
      <c r="BZ478" s="161"/>
      <c r="CA478" s="161"/>
      <c r="CB478" s="161"/>
      <c r="CC478" s="161"/>
      <c r="CD478" s="161"/>
      <c r="CE478" s="161"/>
      <c r="CF478" s="161"/>
      <c r="CG478" s="161"/>
      <c r="CH478" s="161"/>
      <c r="CI478" s="161"/>
      <c r="CJ478" s="161"/>
      <c r="CK478" s="161"/>
      <c r="CL478" s="161"/>
      <c r="CM478" s="161"/>
      <c r="CN478" s="161"/>
      <c r="CO478" s="161"/>
      <c r="CP478" s="161"/>
      <c r="CQ478" s="161"/>
      <c r="CR478" s="161"/>
      <c r="CS478" s="161"/>
      <c r="CT478" s="161"/>
      <c r="CU478" s="161"/>
      <c r="CV478" s="161"/>
      <c r="CW478" s="161"/>
      <c r="CX478" s="161"/>
      <c r="CY478" s="161"/>
      <c r="CZ478" s="161"/>
      <c r="DA478" s="161"/>
      <c r="DB478" s="161"/>
      <c r="DC478" s="161"/>
      <c r="DD478" s="161"/>
    </row>
    <row r="479" spans="1:108">
      <c r="A479" s="161"/>
      <c r="B479" s="161"/>
      <c r="C479" s="161"/>
      <c r="D479" s="161"/>
      <c r="E479" s="161"/>
      <c r="F479" s="161"/>
      <c r="G479" s="161"/>
      <c r="H479" s="161"/>
      <c r="I479" s="161"/>
      <c r="J479" s="161"/>
      <c r="K479" s="161"/>
      <c r="L479" s="161"/>
      <c r="M479" s="161"/>
      <c r="N479" s="161"/>
      <c r="O479" s="161"/>
      <c r="P479" s="161"/>
      <c r="Q479" s="161"/>
      <c r="R479" s="161"/>
      <c r="S479" s="161"/>
      <c r="T479" s="161"/>
      <c r="U479" s="161"/>
      <c r="V479" s="161"/>
      <c r="W479" s="161"/>
      <c r="X479" s="161"/>
      <c r="Y479" s="161"/>
      <c r="Z479" s="161"/>
      <c r="AA479" s="161"/>
      <c r="AB479" s="161"/>
      <c r="AC479" s="161"/>
      <c r="AD479" s="161"/>
      <c r="AE479" s="161"/>
      <c r="AF479" s="161"/>
      <c r="AG479" s="161"/>
      <c r="AH479" s="161"/>
      <c r="AI479" s="161"/>
      <c r="AJ479" s="161"/>
      <c r="AK479" s="161"/>
      <c r="AL479" s="161"/>
      <c r="AM479" s="161"/>
      <c r="AN479" s="161"/>
      <c r="AO479" s="161"/>
      <c r="AP479" s="161"/>
      <c r="AQ479" s="161"/>
      <c r="AR479" s="161"/>
      <c r="AS479" s="161"/>
      <c r="AT479" s="161"/>
      <c r="AU479" s="161"/>
      <c r="AV479" s="161"/>
      <c r="AW479" s="161"/>
      <c r="AX479" s="161"/>
      <c r="AY479" s="161"/>
      <c r="AZ479" s="161"/>
      <c r="BA479" s="161"/>
      <c r="BB479" s="161"/>
      <c r="BC479" s="161"/>
      <c r="BD479" s="161"/>
      <c r="BE479" s="161"/>
      <c r="BF479" s="161"/>
      <c r="BG479" s="161"/>
      <c r="BH479" s="161"/>
      <c r="BI479" s="161"/>
      <c r="BJ479" s="161"/>
      <c r="BK479" s="161"/>
      <c r="BL479" s="161"/>
      <c r="BM479" s="161"/>
      <c r="BN479" s="161"/>
      <c r="BO479" s="161"/>
      <c r="BP479" s="161"/>
      <c r="BQ479" s="161"/>
      <c r="BR479" s="161"/>
      <c r="BS479" s="161"/>
      <c r="BT479" s="161"/>
      <c r="BU479" s="161"/>
      <c r="BV479" s="161"/>
      <c r="BW479" s="161"/>
      <c r="BX479" s="161"/>
      <c r="BY479" s="161"/>
      <c r="BZ479" s="161"/>
      <c r="CA479" s="161"/>
      <c r="CB479" s="161"/>
      <c r="CC479" s="161"/>
      <c r="CD479" s="161"/>
      <c r="CE479" s="161"/>
      <c r="CF479" s="161"/>
      <c r="CG479" s="161"/>
      <c r="CH479" s="161"/>
      <c r="CI479" s="161"/>
      <c r="CJ479" s="161"/>
      <c r="CK479" s="161"/>
      <c r="CL479" s="161"/>
      <c r="CM479" s="161"/>
      <c r="CN479" s="161"/>
      <c r="CO479" s="161"/>
      <c r="CP479" s="161"/>
      <c r="CQ479" s="161"/>
      <c r="CR479" s="161"/>
      <c r="CS479" s="161"/>
      <c r="CT479" s="161"/>
      <c r="CU479" s="161"/>
      <c r="CV479" s="161"/>
      <c r="CW479" s="161"/>
      <c r="CX479" s="161"/>
      <c r="CY479" s="161"/>
      <c r="CZ479" s="161"/>
      <c r="DA479" s="161"/>
      <c r="DB479" s="161"/>
      <c r="DC479" s="161"/>
      <c r="DD479" s="161"/>
    </row>
    <row r="480" spans="1:108">
      <c r="A480" s="161"/>
      <c r="B480" s="161"/>
      <c r="C480" s="161"/>
      <c r="D480" s="161"/>
      <c r="E480" s="161"/>
      <c r="F480" s="161"/>
      <c r="G480" s="161"/>
      <c r="H480" s="161"/>
      <c r="I480" s="161"/>
      <c r="J480" s="161"/>
      <c r="K480" s="161"/>
      <c r="L480" s="161"/>
      <c r="M480" s="161"/>
      <c r="N480" s="161"/>
      <c r="O480" s="161"/>
      <c r="P480" s="161"/>
      <c r="Q480" s="161"/>
      <c r="R480" s="161"/>
      <c r="S480" s="161"/>
      <c r="T480" s="161"/>
      <c r="U480" s="161"/>
      <c r="V480" s="161"/>
      <c r="W480" s="161"/>
      <c r="X480" s="161"/>
      <c r="Y480" s="161"/>
      <c r="Z480" s="161"/>
      <c r="AA480" s="161"/>
      <c r="AB480" s="161"/>
      <c r="AC480" s="161"/>
      <c r="AD480" s="161"/>
      <c r="AE480" s="161"/>
      <c r="AF480" s="161"/>
      <c r="AG480" s="161"/>
      <c r="AH480" s="161"/>
      <c r="AI480" s="161"/>
      <c r="AJ480" s="161"/>
      <c r="AK480" s="161"/>
      <c r="AL480" s="161"/>
      <c r="AM480" s="161"/>
      <c r="AN480" s="161"/>
      <c r="AO480" s="161"/>
      <c r="AP480" s="161"/>
      <c r="AQ480" s="161"/>
      <c r="AR480" s="161"/>
      <c r="AS480" s="161"/>
      <c r="AT480" s="161"/>
      <c r="AU480" s="161"/>
      <c r="AV480" s="161"/>
      <c r="AW480" s="161"/>
      <c r="AX480" s="161"/>
      <c r="AY480" s="161"/>
      <c r="AZ480" s="161"/>
      <c r="BA480" s="161"/>
      <c r="BB480" s="161"/>
      <c r="BC480" s="161"/>
      <c r="BD480" s="161"/>
      <c r="BE480" s="161"/>
      <c r="BF480" s="161"/>
      <c r="BG480" s="161"/>
      <c r="BH480" s="161"/>
      <c r="BI480" s="161"/>
      <c r="BJ480" s="161"/>
      <c r="BK480" s="161"/>
      <c r="BL480" s="161"/>
      <c r="BM480" s="161"/>
      <c r="BN480" s="161"/>
      <c r="BO480" s="161"/>
      <c r="BP480" s="161"/>
      <c r="BQ480" s="161"/>
      <c r="BR480" s="161"/>
      <c r="BS480" s="161"/>
      <c r="BT480" s="161"/>
      <c r="BU480" s="161"/>
      <c r="BV480" s="161"/>
      <c r="BW480" s="161"/>
      <c r="BX480" s="161"/>
      <c r="BY480" s="161"/>
      <c r="BZ480" s="161"/>
      <c r="CA480" s="161"/>
      <c r="CB480" s="161"/>
      <c r="CC480" s="161"/>
      <c r="CD480" s="161"/>
      <c r="CE480" s="161"/>
      <c r="CF480" s="161"/>
      <c r="CG480" s="161"/>
      <c r="CH480" s="161"/>
      <c r="CI480" s="161"/>
      <c r="CJ480" s="161"/>
      <c r="CK480" s="161"/>
      <c r="CL480" s="161"/>
      <c r="CM480" s="161"/>
      <c r="CN480" s="161"/>
      <c r="CO480" s="161"/>
      <c r="CP480" s="161"/>
      <c r="CQ480" s="161"/>
      <c r="CR480" s="161"/>
      <c r="CS480" s="161"/>
      <c r="CT480" s="161"/>
      <c r="CU480" s="161"/>
      <c r="CV480" s="161"/>
      <c r="CW480" s="161"/>
      <c r="CX480" s="161"/>
      <c r="CY480" s="161"/>
      <c r="CZ480" s="161"/>
      <c r="DA480" s="161"/>
      <c r="DB480" s="161"/>
      <c r="DC480" s="161"/>
      <c r="DD480" s="161"/>
    </row>
    <row r="481" spans="1:108">
      <c r="A481" s="161"/>
      <c r="B481" s="161"/>
      <c r="C481" s="161"/>
      <c r="D481" s="161"/>
      <c r="E481" s="161"/>
      <c r="F481" s="161"/>
      <c r="G481" s="161"/>
      <c r="H481" s="161"/>
      <c r="I481" s="161"/>
      <c r="J481" s="161"/>
      <c r="K481" s="161"/>
      <c r="L481" s="161"/>
      <c r="M481" s="161"/>
      <c r="N481" s="161"/>
      <c r="O481" s="161"/>
      <c r="P481" s="161"/>
      <c r="Q481" s="161"/>
      <c r="R481" s="161"/>
      <c r="S481" s="161"/>
      <c r="T481" s="161"/>
      <c r="U481" s="161"/>
      <c r="V481" s="161"/>
      <c r="W481" s="161"/>
      <c r="X481" s="161"/>
      <c r="Y481" s="161"/>
      <c r="Z481" s="161"/>
      <c r="AA481" s="161"/>
      <c r="AB481" s="161"/>
      <c r="AC481" s="161"/>
      <c r="AD481" s="161"/>
      <c r="AE481" s="161"/>
      <c r="AF481" s="161"/>
      <c r="AG481" s="161"/>
      <c r="AH481" s="161"/>
      <c r="AI481" s="161"/>
      <c r="AJ481" s="161"/>
      <c r="AK481" s="161"/>
      <c r="AL481" s="161"/>
      <c r="AM481" s="161"/>
      <c r="AN481" s="161"/>
      <c r="AO481" s="161"/>
      <c r="AP481" s="161"/>
      <c r="AQ481" s="161"/>
      <c r="AR481" s="161"/>
      <c r="AS481" s="161"/>
      <c r="AT481" s="161"/>
      <c r="AU481" s="161"/>
      <c r="AV481" s="161"/>
      <c r="AW481" s="161"/>
      <c r="AX481" s="161"/>
      <c r="AY481" s="161"/>
      <c r="AZ481" s="161"/>
      <c r="BA481" s="161"/>
      <c r="BB481" s="161"/>
      <c r="BC481" s="161"/>
      <c r="BD481" s="161"/>
      <c r="BE481" s="161"/>
      <c r="BF481" s="161"/>
      <c r="BG481" s="161"/>
      <c r="BH481" s="161"/>
      <c r="BI481" s="161"/>
      <c r="BJ481" s="161"/>
      <c r="BK481" s="161"/>
      <c r="BL481" s="161"/>
      <c r="BM481" s="161"/>
      <c r="BN481" s="161"/>
      <c r="BO481" s="161"/>
      <c r="BP481" s="161"/>
      <c r="BQ481" s="161"/>
      <c r="BR481" s="161"/>
      <c r="BS481" s="161"/>
      <c r="BT481" s="161"/>
      <c r="BU481" s="161"/>
      <c r="BV481" s="161"/>
      <c r="BW481" s="161"/>
      <c r="BX481" s="161"/>
      <c r="BY481" s="161"/>
      <c r="BZ481" s="161"/>
      <c r="CA481" s="161"/>
      <c r="CB481" s="161"/>
      <c r="CC481" s="161"/>
      <c r="CD481" s="161"/>
      <c r="CE481" s="161"/>
      <c r="CF481" s="161"/>
      <c r="CG481" s="161"/>
      <c r="CH481" s="161"/>
      <c r="CI481" s="161"/>
      <c r="CJ481" s="161"/>
      <c r="CK481" s="161"/>
      <c r="CL481" s="161"/>
      <c r="CM481" s="161"/>
      <c r="CN481" s="161"/>
      <c r="CO481" s="161"/>
      <c r="CP481" s="161"/>
      <c r="CQ481" s="161"/>
      <c r="CR481" s="161"/>
      <c r="CS481" s="161"/>
      <c r="CT481" s="161"/>
      <c r="CU481" s="161"/>
      <c r="CV481" s="161"/>
      <c r="CW481" s="161"/>
      <c r="CX481" s="161"/>
      <c r="CY481" s="161"/>
      <c r="CZ481" s="161"/>
      <c r="DA481" s="161"/>
      <c r="DB481" s="161"/>
      <c r="DC481" s="161"/>
      <c r="DD481" s="161"/>
    </row>
    <row r="482" spans="1:108">
      <c r="A482" s="161"/>
      <c r="B482" s="161"/>
      <c r="C482" s="161"/>
      <c r="D482" s="161"/>
      <c r="E482" s="161"/>
      <c r="F482" s="161"/>
      <c r="G482" s="161"/>
      <c r="H482" s="161"/>
      <c r="I482" s="161"/>
      <c r="J482" s="161"/>
      <c r="K482" s="161"/>
      <c r="L482" s="161"/>
      <c r="M482" s="161"/>
      <c r="N482" s="161"/>
      <c r="O482" s="161"/>
      <c r="P482" s="161"/>
      <c r="Q482" s="161"/>
      <c r="R482" s="161"/>
      <c r="S482" s="161"/>
      <c r="T482" s="161"/>
      <c r="U482" s="161"/>
      <c r="V482" s="161"/>
      <c r="W482" s="161"/>
      <c r="X482" s="161"/>
      <c r="Y482" s="161"/>
      <c r="Z482" s="161"/>
      <c r="AA482" s="161"/>
      <c r="AB482" s="161"/>
      <c r="AC482" s="161"/>
      <c r="AD482" s="161"/>
      <c r="AE482" s="161"/>
      <c r="AF482" s="161"/>
      <c r="AG482" s="161"/>
      <c r="AH482" s="161"/>
      <c r="AI482" s="161"/>
      <c r="AJ482" s="161"/>
      <c r="AK482" s="161"/>
      <c r="AL482" s="161"/>
      <c r="AM482" s="161"/>
      <c r="AN482" s="161"/>
      <c r="AO482" s="161"/>
      <c r="AP482" s="161"/>
      <c r="AQ482" s="161"/>
      <c r="AR482" s="161"/>
      <c r="AS482" s="161"/>
      <c r="AT482" s="161"/>
      <c r="AU482" s="161"/>
      <c r="AV482" s="161"/>
      <c r="AW482" s="161"/>
      <c r="AX482" s="161"/>
      <c r="AY482" s="161"/>
      <c r="AZ482" s="161"/>
      <c r="BA482" s="161"/>
      <c r="BB482" s="161"/>
      <c r="BC482" s="161"/>
      <c r="BD482" s="161"/>
      <c r="BE482" s="161"/>
      <c r="BF482" s="161"/>
      <c r="BG482" s="161"/>
      <c r="BH482" s="161"/>
      <c r="BI482" s="161"/>
      <c r="BJ482" s="161"/>
      <c r="BK482" s="161"/>
      <c r="BL482" s="161"/>
      <c r="BM482" s="161"/>
      <c r="BN482" s="161"/>
      <c r="BO482" s="161"/>
      <c r="BP482" s="161"/>
      <c r="BQ482" s="161"/>
      <c r="BR482" s="161"/>
      <c r="BS482" s="161"/>
      <c r="BT482" s="161"/>
      <c r="BU482" s="161"/>
      <c r="BV482" s="161"/>
      <c r="BW482" s="161"/>
      <c r="BX482" s="161"/>
      <c r="BY482" s="161"/>
      <c r="BZ482" s="161"/>
      <c r="CA482" s="161"/>
      <c r="CB482" s="161"/>
      <c r="CC482" s="161"/>
      <c r="CD482" s="161"/>
      <c r="CE482" s="161"/>
      <c r="CF482" s="161"/>
      <c r="CG482" s="161"/>
      <c r="CH482" s="161"/>
      <c r="CI482" s="161"/>
      <c r="CJ482" s="161"/>
      <c r="CK482" s="161"/>
      <c r="CL482" s="161"/>
      <c r="CM482" s="161"/>
      <c r="CN482" s="161"/>
      <c r="CO482" s="161"/>
      <c r="CP482" s="161"/>
      <c r="CQ482" s="161"/>
      <c r="CR482" s="161"/>
      <c r="CS482" s="161"/>
      <c r="CT482" s="161"/>
      <c r="CU482" s="161"/>
      <c r="CV482" s="161"/>
      <c r="CW482" s="161"/>
      <c r="CX482" s="161"/>
      <c r="CY482" s="161"/>
      <c r="CZ482" s="161"/>
      <c r="DA482" s="161"/>
      <c r="DB482" s="161"/>
      <c r="DC482" s="161"/>
      <c r="DD482" s="161"/>
    </row>
    <row r="483" spans="1:108">
      <c r="A483" s="161"/>
      <c r="B483" s="161"/>
      <c r="C483" s="161"/>
      <c r="D483" s="161"/>
      <c r="E483" s="161"/>
      <c r="F483" s="161"/>
      <c r="G483" s="161"/>
      <c r="H483" s="161"/>
      <c r="I483" s="161"/>
      <c r="J483" s="161"/>
      <c r="K483" s="161"/>
      <c r="L483" s="161"/>
      <c r="M483" s="161"/>
      <c r="N483" s="161"/>
      <c r="O483" s="161"/>
      <c r="P483" s="161"/>
      <c r="Q483" s="161"/>
      <c r="R483" s="161"/>
      <c r="S483" s="161"/>
      <c r="T483" s="161"/>
      <c r="U483" s="161"/>
      <c r="V483" s="161"/>
      <c r="W483" s="161"/>
      <c r="X483" s="161"/>
      <c r="Y483" s="161"/>
      <c r="Z483" s="161"/>
      <c r="AA483" s="161"/>
      <c r="AB483" s="161"/>
      <c r="AC483" s="161"/>
      <c r="AD483" s="161"/>
      <c r="AE483" s="161"/>
      <c r="AF483" s="161"/>
      <c r="AG483" s="161"/>
      <c r="AH483" s="161"/>
      <c r="AI483" s="161"/>
      <c r="AJ483" s="161"/>
      <c r="AK483" s="161"/>
      <c r="AL483" s="161"/>
      <c r="AM483" s="161"/>
      <c r="AN483" s="161"/>
      <c r="AO483" s="161"/>
      <c r="AP483" s="161"/>
      <c r="AQ483" s="161"/>
      <c r="AR483" s="161"/>
      <c r="AS483" s="161"/>
      <c r="AT483" s="161"/>
      <c r="AU483" s="161"/>
      <c r="AV483" s="161"/>
      <c r="AW483" s="161"/>
      <c r="AX483" s="161"/>
      <c r="AY483" s="161"/>
      <c r="AZ483" s="161"/>
      <c r="BA483" s="161"/>
      <c r="BB483" s="161"/>
      <c r="BC483" s="161"/>
      <c r="BD483" s="161"/>
      <c r="BE483" s="161"/>
      <c r="BF483" s="161"/>
      <c r="BG483" s="161"/>
      <c r="BH483" s="161"/>
      <c r="BI483" s="161"/>
      <c r="BJ483" s="161"/>
      <c r="BK483" s="161"/>
      <c r="BL483" s="161"/>
      <c r="BM483" s="161"/>
      <c r="BN483" s="161"/>
      <c r="BO483" s="161"/>
      <c r="BP483" s="161"/>
      <c r="BQ483" s="161"/>
      <c r="BR483" s="161"/>
      <c r="BS483" s="161"/>
      <c r="BT483" s="161"/>
      <c r="BU483" s="161"/>
      <c r="BV483" s="161"/>
      <c r="BW483" s="161"/>
      <c r="BX483" s="161"/>
      <c r="BY483" s="161"/>
      <c r="BZ483" s="161"/>
      <c r="CA483" s="161"/>
      <c r="CB483" s="161"/>
      <c r="CC483" s="161"/>
      <c r="CD483" s="161"/>
      <c r="CE483" s="161"/>
      <c r="CF483" s="161"/>
      <c r="CG483" s="161"/>
      <c r="CH483" s="161"/>
      <c r="CI483" s="161"/>
      <c r="CJ483" s="161"/>
      <c r="CK483" s="161"/>
      <c r="CL483" s="161"/>
      <c r="CM483" s="161"/>
      <c r="CN483" s="161"/>
      <c r="CO483" s="161"/>
      <c r="CP483" s="161"/>
      <c r="CQ483" s="161"/>
      <c r="CR483" s="161"/>
      <c r="CS483" s="161"/>
      <c r="CT483" s="161"/>
      <c r="CU483" s="161"/>
      <c r="CV483" s="161"/>
      <c r="CW483" s="161"/>
      <c r="CX483" s="161"/>
      <c r="CY483" s="161"/>
      <c r="CZ483" s="161"/>
      <c r="DA483" s="161"/>
      <c r="DB483" s="161"/>
      <c r="DC483" s="161"/>
      <c r="DD483" s="161"/>
    </row>
    <row r="484" spans="1:108">
      <c r="A484" s="161"/>
      <c r="B484" s="161"/>
      <c r="C484" s="161"/>
      <c r="D484" s="161"/>
      <c r="E484" s="161"/>
      <c r="F484" s="161"/>
      <c r="G484" s="161"/>
      <c r="H484" s="161"/>
      <c r="I484" s="161"/>
      <c r="J484" s="161"/>
      <c r="K484" s="161"/>
      <c r="L484" s="161"/>
      <c r="M484" s="161"/>
      <c r="N484" s="161"/>
      <c r="O484" s="161"/>
      <c r="P484" s="161"/>
      <c r="Q484" s="161"/>
      <c r="R484" s="161"/>
      <c r="S484" s="161"/>
      <c r="T484" s="161"/>
      <c r="U484" s="161"/>
      <c r="V484" s="161"/>
      <c r="W484" s="161"/>
      <c r="X484" s="161"/>
      <c r="Y484" s="161"/>
      <c r="Z484" s="161"/>
      <c r="AA484" s="161"/>
      <c r="AB484" s="161"/>
      <c r="AC484" s="161"/>
      <c r="AD484" s="161"/>
      <c r="AE484" s="161"/>
      <c r="AF484" s="161"/>
      <c r="AG484" s="161"/>
      <c r="AH484" s="161"/>
      <c r="AI484" s="161"/>
      <c r="AJ484" s="161"/>
      <c r="AK484" s="161"/>
      <c r="AL484" s="161"/>
      <c r="AM484" s="161"/>
      <c r="AN484" s="161"/>
      <c r="AO484" s="161"/>
      <c r="AP484" s="161"/>
      <c r="AQ484" s="161"/>
      <c r="AR484" s="161"/>
      <c r="AS484" s="161"/>
      <c r="AT484" s="161"/>
      <c r="AU484" s="161"/>
      <c r="AV484" s="161"/>
      <c r="AW484" s="161"/>
      <c r="AX484" s="161"/>
      <c r="AY484" s="161"/>
      <c r="AZ484" s="161"/>
      <c r="BA484" s="161"/>
      <c r="BB484" s="161"/>
      <c r="BC484" s="161"/>
      <c r="BD484" s="161"/>
      <c r="BE484" s="161"/>
      <c r="BF484" s="161"/>
      <c r="BG484" s="161"/>
      <c r="BH484" s="161"/>
      <c r="BI484" s="161"/>
      <c r="BJ484" s="161"/>
      <c r="BK484" s="161"/>
      <c r="BL484" s="161"/>
      <c r="BM484" s="161"/>
      <c r="BN484" s="161"/>
      <c r="BO484" s="161"/>
      <c r="BP484" s="161"/>
      <c r="BQ484" s="161"/>
      <c r="BR484" s="161"/>
      <c r="BS484" s="161"/>
      <c r="BT484" s="161"/>
      <c r="BU484" s="161"/>
      <c r="BV484" s="161"/>
      <c r="BW484" s="161"/>
      <c r="BX484" s="161"/>
      <c r="BY484" s="161"/>
      <c r="BZ484" s="161"/>
      <c r="CA484" s="161"/>
      <c r="CB484" s="161"/>
      <c r="CC484" s="161"/>
      <c r="CD484" s="161"/>
      <c r="CE484" s="161"/>
      <c r="CF484" s="161"/>
      <c r="CG484" s="161"/>
      <c r="CH484" s="161"/>
      <c r="CI484" s="161"/>
      <c r="CJ484" s="161"/>
      <c r="CK484" s="161"/>
      <c r="CL484" s="161"/>
      <c r="CM484" s="161"/>
      <c r="CN484" s="161"/>
      <c r="CO484" s="161"/>
      <c r="CP484" s="161"/>
      <c r="CQ484" s="161"/>
      <c r="CR484" s="161"/>
      <c r="CS484" s="161"/>
      <c r="CT484" s="161"/>
      <c r="CU484" s="161"/>
      <c r="CV484" s="161"/>
      <c r="CW484" s="161"/>
      <c r="CX484" s="161"/>
      <c r="CY484" s="161"/>
      <c r="CZ484" s="161"/>
      <c r="DA484" s="161"/>
      <c r="DB484" s="161"/>
      <c r="DC484" s="161"/>
      <c r="DD484" s="161"/>
    </row>
    <row r="485" spans="1:108">
      <c r="A485" s="161"/>
      <c r="B485" s="161"/>
      <c r="C485" s="161"/>
      <c r="D485" s="161"/>
      <c r="E485" s="161"/>
      <c r="F485" s="161"/>
      <c r="G485" s="161"/>
      <c r="H485" s="161"/>
      <c r="I485" s="161"/>
      <c r="J485" s="161"/>
      <c r="K485" s="161"/>
      <c r="L485" s="161"/>
      <c r="M485" s="161"/>
      <c r="N485" s="161"/>
      <c r="O485" s="161"/>
      <c r="P485" s="161"/>
      <c r="Q485" s="161"/>
      <c r="R485" s="161"/>
      <c r="S485" s="161"/>
      <c r="T485" s="161"/>
      <c r="U485" s="161"/>
      <c r="V485" s="161"/>
      <c r="W485" s="161"/>
      <c r="X485" s="161"/>
      <c r="Y485" s="161"/>
      <c r="Z485" s="161"/>
      <c r="AA485" s="161"/>
      <c r="AB485" s="161"/>
      <c r="AC485" s="161"/>
      <c r="AD485" s="161"/>
      <c r="AE485" s="161"/>
      <c r="AF485" s="161"/>
      <c r="AG485" s="161"/>
      <c r="AH485" s="161"/>
      <c r="AI485" s="161"/>
      <c r="AJ485" s="161"/>
      <c r="AK485" s="161"/>
      <c r="AL485" s="161"/>
      <c r="AM485" s="161"/>
      <c r="AN485" s="161"/>
      <c r="AO485" s="161"/>
      <c r="AP485" s="161"/>
      <c r="AQ485" s="161"/>
      <c r="AR485" s="161"/>
      <c r="AS485" s="161"/>
      <c r="AT485" s="161"/>
      <c r="AU485" s="161"/>
      <c r="AV485" s="161"/>
      <c r="AW485" s="161"/>
      <c r="AX485" s="161"/>
      <c r="AY485" s="161"/>
      <c r="AZ485" s="161"/>
      <c r="BA485" s="161"/>
      <c r="BB485" s="161"/>
      <c r="BC485" s="161"/>
      <c r="BD485" s="161"/>
      <c r="BE485" s="161"/>
      <c r="BF485" s="161"/>
      <c r="BG485" s="161"/>
      <c r="BH485" s="161"/>
      <c r="BI485" s="161"/>
      <c r="BJ485" s="161"/>
      <c r="BK485" s="161"/>
      <c r="BL485" s="161"/>
      <c r="BM485" s="161"/>
      <c r="BN485" s="161"/>
      <c r="BO485" s="161"/>
      <c r="BP485" s="161"/>
      <c r="BQ485" s="161"/>
      <c r="BR485" s="161"/>
      <c r="BS485" s="161"/>
      <c r="BT485" s="161"/>
      <c r="BU485" s="161"/>
      <c r="BV485" s="161"/>
      <c r="BW485" s="161"/>
      <c r="BX485" s="161"/>
      <c r="BY485" s="161"/>
      <c r="BZ485" s="161"/>
      <c r="CA485" s="161"/>
      <c r="CB485" s="161"/>
      <c r="CC485" s="161"/>
      <c r="CD485" s="161"/>
      <c r="CE485" s="161"/>
      <c r="CF485" s="161"/>
      <c r="CG485" s="161"/>
      <c r="CH485" s="161"/>
      <c r="CI485" s="161"/>
      <c r="CJ485" s="161"/>
      <c r="CK485" s="161"/>
      <c r="CL485" s="161"/>
      <c r="CM485" s="161"/>
      <c r="CN485" s="161"/>
      <c r="CO485" s="161"/>
      <c r="CP485" s="161"/>
      <c r="CQ485" s="161"/>
      <c r="CR485" s="161"/>
      <c r="CS485" s="161"/>
      <c r="CT485" s="161"/>
      <c r="CU485" s="161"/>
      <c r="CV485" s="161"/>
      <c r="CW485" s="161"/>
      <c r="CX485" s="161"/>
      <c r="CY485" s="161"/>
      <c r="CZ485" s="161"/>
      <c r="DA485" s="161"/>
      <c r="DB485" s="161"/>
      <c r="DC485" s="161"/>
      <c r="DD485" s="161"/>
    </row>
    <row r="486" spans="1:108">
      <c r="A486" s="161"/>
      <c r="B486" s="161"/>
      <c r="C486" s="161"/>
      <c r="D486" s="161"/>
      <c r="E486" s="161"/>
      <c r="F486" s="161"/>
      <c r="G486" s="161"/>
      <c r="H486" s="161"/>
      <c r="I486" s="161"/>
      <c r="J486" s="161"/>
      <c r="K486" s="161"/>
      <c r="L486" s="161"/>
      <c r="M486" s="161"/>
      <c r="N486" s="161"/>
      <c r="O486" s="161"/>
      <c r="P486" s="161"/>
      <c r="Q486" s="161"/>
      <c r="R486" s="161"/>
      <c r="S486" s="161"/>
      <c r="T486" s="161"/>
      <c r="U486" s="161"/>
      <c r="V486" s="161"/>
      <c r="W486" s="161"/>
      <c r="X486" s="161"/>
      <c r="Y486" s="161"/>
      <c r="Z486" s="161"/>
      <c r="AA486" s="161"/>
      <c r="AB486" s="161"/>
      <c r="AC486" s="161"/>
      <c r="AD486" s="161"/>
      <c r="AE486" s="161"/>
      <c r="AF486" s="161"/>
      <c r="AG486" s="161"/>
      <c r="AH486" s="161"/>
      <c r="AI486" s="161"/>
      <c r="AJ486" s="161"/>
      <c r="AK486" s="161"/>
      <c r="AL486" s="161"/>
      <c r="AM486" s="161"/>
      <c r="AN486" s="161"/>
      <c r="AO486" s="161"/>
      <c r="AP486" s="161"/>
      <c r="AQ486" s="161"/>
      <c r="AR486" s="161"/>
      <c r="AS486" s="161"/>
      <c r="AT486" s="161"/>
      <c r="AU486" s="161"/>
      <c r="AV486" s="161"/>
      <c r="AW486" s="161"/>
      <c r="AX486" s="161"/>
      <c r="AY486" s="161"/>
      <c r="AZ486" s="161"/>
      <c r="BA486" s="161"/>
      <c r="BB486" s="161"/>
      <c r="BC486" s="161"/>
      <c r="BD486" s="161"/>
      <c r="BE486" s="161"/>
      <c r="BF486" s="161"/>
      <c r="BG486" s="161"/>
      <c r="BH486" s="161"/>
      <c r="BI486" s="161"/>
      <c r="BJ486" s="161"/>
      <c r="BK486" s="161"/>
      <c r="BL486" s="161"/>
      <c r="BM486" s="161"/>
      <c r="BN486" s="161"/>
      <c r="BO486" s="161"/>
      <c r="BP486" s="161"/>
      <c r="BQ486" s="161"/>
      <c r="BR486" s="161"/>
      <c r="BS486" s="161"/>
      <c r="BT486" s="161"/>
      <c r="BU486" s="161"/>
      <c r="BV486" s="161"/>
      <c r="BW486" s="161"/>
      <c r="BX486" s="161"/>
      <c r="BY486" s="161"/>
      <c r="BZ486" s="161"/>
      <c r="CA486" s="161"/>
      <c r="CB486" s="161"/>
      <c r="CC486" s="161"/>
      <c r="CD486" s="161"/>
      <c r="CE486" s="161"/>
      <c r="CF486" s="161"/>
      <c r="CG486" s="161"/>
      <c r="CH486" s="161"/>
      <c r="CI486" s="161"/>
      <c r="CJ486" s="161"/>
      <c r="CK486" s="161"/>
      <c r="CL486" s="161"/>
      <c r="CM486" s="161"/>
      <c r="CN486" s="161"/>
      <c r="CO486" s="161"/>
      <c r="CP486" s="161"/>
      <c r="CQ486" s="161"/>
      <c r="CR486" s="161"/>
      <c r="CS486" s="161"/>
      <c r="CT486" s="161"/>
      <c r="CU486" s="161"/>
      <c r="CV486" s="161"/>
      <c r="CW486" s="161"/>
      <c r="CX486" s="161"/>
      <c r="CY486" s="161"/>
      <c r="CZ486" s="161"/>
      <c r="DA486" s="161"/>
      <c r="DB486" s="161"/>
      <c r="DC486" s="161"/>
      <c r="DD486" s="161"/>
    </row>
    <row r="487" spans="1:108">
      <c r="A487" s="161"/>
      <c r="B487" s="161"/>
      <c r="C487" s="161"/>
      <c r="D487" s="161"/>
      <c r="E487" s="161"/>
      <c r="F487" s="161"/>
      <c r="G487" s="161"/>
      <c r="H487" s="161"/>
      <c r="I487" s="161"/>
      <c r="J487" s="161"/>
      <c r="K487" s="161"/>
      <c r="L487" s="161"/>
      <c r="M487" s="161"/>
      <c r="N487" s="161"/>
      <c r="O487" s="161"/>
      <c r="P487" s="161"/>
      <c r="Q487" s="161"/>
      <c r="R487" s="161"/>
      <c r="S487" s="161"/>
      <c r="T487" s="161"/>
      <c r="U487" s="161"/>
      <c r="V487" s="161"/>
      <c r="W487" s="161"/>
      <c r="X487" s="161"/>
      <c r="Y487" s="161"/>
      <c r="Z487" s="161"/>
      <c r="AA487" s="161"/>
      <c r="AB487" s="161"/>
      <c r="AC487" s="161"/>
      <c r="AD487" s="161"/>
      <c r="AE487" s="161"/>
      <c r="AF487" s="161"/>
      <c r="AG487" s="161"/>
      <c r="AH487" s="161"/>
      <c r="AI487" s="161"/>
      <c r="AJ487" s="161"/>
      <c r="AK487" s="161"/>
      <c r="AL487" s="161"/>
      <c r="AM487" s="161"/>
      <c r="AN487" s="161"/>
      <c r="AO487" s="161"/>
      <c r="AP487" s="161"/>
      <c r="AQ487" s="161"/>
      <c r="AR487" s="161"/>
      <c r="AS487" s="161"/>
      <c r="AT487" s="161"/>
      <c r="AU487" s="161"/>
      <c r="AV487" s="161"/>
      <c r="AW487" s="161"/>
      <c r="AX487" s="161"/>
      <c r="AY487" s="161"/>
      <c r="AZ487" s="161"/>
      <c r="BA487" s="161"/>
      <c r="BB487" s="161"/>
      <c r="BC487" s="161"/>
      <c r="BD487" s="161"/>
      <c r="BE487" s="161"/>
      <c r="BF487" s="161"/>
      <c r="BG487" s="161"/>
      <c r="BH487" s="161"/>
      <c r="BI487" s="161"/>
      <c r="BJ487" s="161"/>
      <c r="BK487" s="161"/>
      <c r="BL487" s="161"/>
      <c r="BM487" s="161"/>
      <c r="BN487" s="161"/>
      <c r="BO487" s="161"/>
      <c r="BP487" s="161"/>
      <c r="BQ487" s="161"/>
      <c r="BR487" s="161"/>
      <c r="BS487" s="161"/>
      <c r="BT487" s="161"/>
      <c r="BU487" s="161"/>
      <c r="BV487" s="161"/>
      <c r="BW487" s="161"/>
      <c r="BX487" s="161"/>
      <c r="BY487" s="161"/>
      <c r="BZ487" s="161"/>
      <c r="CA487" s="161"/>
      <c r="CB487" s="161"/>
      <c r="CC487" s="161"/>
      <c r="CD487" s="161"/>
      <c r="CE487" s="161"/>
      <c r="CF487" s="161"/>
      <c r="CG487" s="161"/>
      <c r="CH487" s="161"/>
      <c r="CI487" s="161"/>
      <c r="CJ487" s="161"/>
      <c r="CK487" s="161"/>
      <c r="CL487" s="161"/>
      <c r="CM487" s="161"/>
      <c r="CN487" s="161"/>
      <c r="CO487" s="161"/>
      <c r="CP487" s="161"/>
      <c r="CQ487" s="161"/>
      <c r="CR487" s="161"/>
      <c r="CS487" s="161"/>
      <c r="CT487" s="161"/>
      <c r="CU487" s="161"/>
      <c r="CV487" s="161"/>
      <c r="CW487" s="161"/>
      <c r="CX487" s="161"/>
      <c r="CY487" s="161"/>
      <c r="CZ487" s="161"/>
      <c r="DA487" s="161"/>
      <c r="DB487" s="161"/>
      <c r="DC487" s="161"/>
      <c r="DD487" s="161"/>
    </row>
    <row r="488" spans="1:108">
      <c r="A488" s="161"/>
      <c r="B488" s="161"/>
      <c r="C488" s="161"/>
      <c r="D488" s="161"/>
      <c r="E488" s="161"/>
      <c r="F488" s="161"/>
      <c r="G488" s="161"/>
      <c r="H488" s="161"/>
      <c r="I488" s="161"/>
      <c r="J488" s="161"/>
      <c r="K488" s="161"/>
      <c r="L488" s="161"/>
      <c r="M488" s="161"/>
      <c r="N488" s="161"/>
      <c r="O488" s="161"/>
      <c r="P488" s="161"/>
      <c r="Q488" s="161"/>
      <c r="R488" s="161"/>
      <c r="S488" s="161"/>
      <c r="T488" s="161"/>
      <c r="U488" s="161"/>
      <c r="V488" s="161"/>
      <c r="W488" s="161"/>
      <c r="X488" s="161"/>
      <c r="Y488" s="161"/>
      <c r="Z488" s="161"/>
      <c r="AA488" s="161"/>
      <c r="AB488" s="161"/>
      <c r="AC488" s="161"/>
      <c r="AD488" s="161"/>
      <c r="AE488" s="161"/>
      <c r="AF488" s="161"/>
      <c r="AG488" s="161"/>
      <c r="AH488" s="161"/>
      <c r="AI488" s="161"/>
      <c r="AJ488" s="161"/>
      <c r="AK488" s="161"/>
      <c r="AL488" s="161"/>
      <c r="AM488" s="161"/>
      <c r="AN488" s="161"/>
      <c r="AO488" s="161"/>
      <c r="AP488" s="161"/>
      <c r="AQ488" s="161"/>
      <c r="AR488" s="161"/>
      <c r="AS488" s="161"/>
      <c r="AT488" s="161"/>
      <c r="AU488" s="161"/>
      <c r="AV488" s="161"/>
      <c r="AW488" s="161"/>
      <c r="AX488" s="161"/>
      <c r="AY488" s="161"/>
      <c r="AZ488" s="161"/>
      <c r="BA488" s="161"/>
      <c r="BB488" s="161"/>
      <c r="BC488" s="161"/>
      <c r="BD488" s="161"/>
      <c r="BE488" s="161"/>
      <c r="BF488" s="161"/>
      <c r="BG488" s="161"/>
      <c r="BH488" s="161"/>
      <c r="BI488" s="161"/>
      <c r="BJ488" s="161"/>
      <c r="BK488" s="161"/>
      <c r="BL488" s="161"/>
      <c r="BM488" s="161"/>
      <c r="BN488" s="161"/>
      <c r="BO488" s="161"/>
      <c r="BP488" s="161"/>
      <c r="BQ488" s="161"/>
      <c r="BR488" s="161"/>
      <c r="BS488" s="161"/>
      <c r="BT488" s="161"/>
      <c r="BU488" s="161"/>
      <c r="BV488" s="161"/>
      <c r="BW488" s="161"/>
      <c r="BX488" s="161"/>
      <c r="BY488" s="161"/>
      <c r="BZ488" s="161"/>
      <c r="CA488" s="161"/>
      <c r="CB488" s="161"/>
      <c r="CC488" s="161"/>
      <c r="CD488" s="161"/>
      <c r="CE488" s="161"/>
      <c r="CF488" s="161"/>
      <c r="CG488" s="161"/>
      <c r="CH488" s="161"/>
      <c r="CI488" s="161"/>
      <c r="CJ488" s="161"/>
      <c r="CK488" s="161"/>
      <c r="CL488" s="161"/>
      <c r="CM488" s="161"/>
      <c r="CN488" s="161"/>
      <c r="CO488" s="161"/>
      <c r="CP488" s="161"/>
      <c r="CQ488" s="161"/>
      <c r="CR488" s="161"/>
      <c r="CS488" s="161"/>
      <c r="CT488" s="161"/>
      <c r="CU488" s="161"/>
      <c r="CV488" s="161"/>
      <c r="CW488" s="161"/>
      <c r="CX488" s="161"/>
      <c r="CY488" s="161"/>
      <c r="CZ488" s="161"/>
      <c r="DA488" s="161"/>
      <c r="DB488" s="161"/>
      <c r="DC488" s="161"/>
      <c r="DD488" s="161"/>
    </row>
    <row r="489" spans="1:108">
      <c r="A489" s="161"/>
      <c r="B489" s="161"/>
      <c r="C489" s="161"/>
      <c r="D489" s="161"/>
      <c r="E489" s="161"/>
      <c r="F489" s="161"/>
      <c r="G489" s="161"/>
      <c r="H489" s="161"/>
      <c r="I489" s="161"/>
      <c r="J489" s="161"/>
      <c r="K489" s="161"/>
      <c r="L489" s="161"/>
      <c r="M489" s="161"/>
      <c r="N489" s="161"/>
      <c r="O489" s="161"/>
      <c r="P489" s="161"/>
      <c r="Q489" s="161"/>
      <c r="R489" s="161"/>
      <c r="S489" s="161"/>
      <c r="T489" s="161"/>
      <c r="U489" s="161"/>
      <c r="V489" s="161"/>
      <c r="W489" s="161"/>
      <c r="X489" s="161"/>
      <c r="Y489" s="161"/>
      <c r="Z489" s="161"/>
      <c r="AA489" s="161"/>
      <c r="AB489" s="161"/>
      <c r="AC489" s="161"/>
      <c r="AD489" s="161"/>
      <c r="AE489" s="161"/>
      <c r="AF489" s="161"/>
      <c r="AG489" s="161"/>
      <c r="AH489" s="161"/>
      <c r="AI489" s="161"/>
      <c r="AJ489" s="161"/>
      <c r="AK489" s="161"/>
      <c r="AL489" s="161"/>
      <c r="AM489" s="161"/>
      <c r="AN489" s="161"/>
      <c r="AO489" s="161"/>
      <c r="AP489" s="161"/>
      <c r="AQ489" s="161"/>
      <c r="AR489" s="161"/>
      <c r="AS489" s="161"/>
      <c r="AT489" s="161"/>
      <c r="AU489" s="161"/>
      <c r="AV489" s="161"/>
      <c r="AW489" s="161"/>
      <c r="AX489" s="161"/>
      <c r="AY489" s="161"/>
      <c r="AZ489" s="161"/>
      <c r="BA489" s="161"/>
      <c r="BB489" s="161"/>
      <c r="BC489" s="161"/>
      <c r="BD489" s="161"/>
      <c r="BE489" s="161"/>
      <c r="BF489" s="161"/>
      <c r="BG489" s="161"/>
      <c r="BH489" s="161"/>
      <c r="BI489" s="161"/>
      <c r="BJ489" s="161"/>
      <c r="BK489" s="161"/>
      <c r="BL489" s="161"/>
      <c r="BM489" s="161"/>
      <c r="BN489" s="161"/>
      <c r="BO489" s="161"/>
      <c r="BP489" s="161"/>
      <c r="BQ489" s="161"/>
      <c r="BR489" s="161"/>
      <c r="BS489" s="161"/>
      <c r="BT489" s="161"/>
      <c r="BU489" s="161"/>
      <c r="BV489" s="161"/>
      <c r="BW489" s="161"/>
      <c r="BX489" s="161"/>
      <c r="BY489" s="161"/>
      <c r="BZ489" s="161"/>
      <c r="CA489" s="161"/>
      <c r="CB489" s="161"/>
      <c r="CC489" s="161"/>
      <c r="CD489" s="161"/>
      <c r="CE489" s="161"/>
      <c r="CF489" s="161"/>
      <c r="CG489" s="161"/>
      <c r="CH489" s="161"/>
      <c r="CI489" s="161"/>
      <c r="CJ489" s="161"/>
      <c r="CK489" s="161"/>
      <c r="CL489" s="161"/>
      <c r="CM489" s="161"/>
      <c r="CN489" s="161"/>
      <c r="CO489" s="161"/>
      <c r="CP489" s="161"/>
      <c r="CQ489" s="161"/>
      <c r="CR489" s="161"/>
      <c r="CS489" s="161"/>
      <c r="CT489" s="161"/>
      <c r="CU489" s="161"/>
      <c r="CV489" s="161"/>
      <c r="CW489" s="161"/>
      <c r="CX489" s="161"/>
      <c r="CY489" s="161"/>
      <c r="CZ489" s="161"/>
      <c r="DA489" s="161"/>
      <c r="DB489" s="161"/>
      <c r="DC489" s="161"/>
      <c r="DD489" s="161"/>
    </row>
    <row r="490" spans="1:108">
      <c r="A490" s="161"/>
      <c r="B490" s="161"/>
      <c r="C490" s="161"/>
      <c r="D490" s="161"/>
      <c r="E490" s="161"/>
      <c r="F490" s="161"/>
      <c r="G490" s="161"/>
      <c r="H490" s="161"/>
      <c r="I490" s="161"/>
      <c r="J490" s="161"/>
      <c r="K490" s="161"/>
      <c r="L490" s="161"/>
      <c r="M490" s="161"/>
      <c r="N490" s="161"/>
      <c r="O490" s="161"/>
      <c r="P490" s="161"/>
      <c r="Q490" s="161"/>
      <c r="R490" s="161"/>
      <c r="S490" s="161"/>
      <c r="T490" s="161"/>
      <c r="U490" s="161"/>
      <c r="V490" s="161"/>
      <c r="W490" s="161"/>
      <c r="X490" s="161"/>
      <c r="Y490" s="161"/>
      <c r="Z490" s="161"/>
      <c r="AA490" s="161"/>
      <c r="AB490" s="161"/>
      <c r="AC490" s="161"/>
      <c r="AD490" s="161"/>
      <c r="AE490" s="161"/>
      <c r="AF490" s="161"/>
      <c r="AG490" s="161"/>
      <c r="AH490" s="161"/>
      <c r="AI490" s="161"/>
      <c r="AJ490" s="161"/>
      <c r="AK490" s="161"/>
      <c r="AL490" s="161"/>
      <c r="AM490" s="161"/>
      <c r="AN490" s="161"/>
      <c r="AO490" s="161"/>
      <c r="AP490" s="161"/>
      <c r="AQ490" s="161"/>
      <c r="AR490" s="161"/>
      <c r="AS490" s="161"/>
      <c r="AT490" s="161"/>
      <c r="AU490" s="161"/>
      <c r="AV490" s="161"/>
      <c r="AW490" s="161"/>
      <c r="AX490" s="161"/>
      <c r="AY490" s="161"/>
      <c r="AZ490" s="161"/>
      <c r="BA490" s="161"/>
      <c r="BB490" s="161"/>
      <c r="BC490" s="161"/>
      <c r="BD490" s="161"/>
      <c r="BE490" s="161"/>
      <c r="BF490" s="161"/>
      <c r="BG490" s="161"/>
      <c r="BH490" s="161"/>
      <c r="BI490" s="161"/>
      <c r="BJ490" s="161"/>
      <c r="BK490" s="161"/>
      <c r="BL490" s="161"/>
      <c r="BM490" s="161"/>
      <c r="BN490" s="161"/>
      <c r="BO490" s="161"/>
      <c r="BP490" s="161"/>
      <c r="BQ490" s="161"/>
      <c r="BR490" s="161"/>
      <c r="BS490" s="161"/>
      <c r="BT490" s="161"/>
      <c r="BU490" s="161"/>
      <c r="BV490" s="161"/>
      <c r="BW490" s="161"/>
      <c r="BX490" s="161"/>
      <c r="BY490" s="161"/>
      <c r="BZ490" s="161"/>
      <c r="CA490" s="161"/>
      <c r="CB490" s="161"/>
      <c r="CC490" s="161"/>
      <c r="CD490" s="161"/>
      <c r="CE490" s="161"/>
      <c r="CF490" s="161"/>
      <c r="CG490" s="161"/>
      <c r="CH490" s="161"/>
      <c r="CI490" s="161"/>
      <c r="CJ490" s="161"/>
      <c r="CK490" s="161"/>
      <c r="CL490" s="161"/>
      <c r="CM490" s="161"/>
      <c r="CN490" s="161"/>
      <c r="CO490" s="161"/>
      <c r="CP490" s="161"/>
      <c r="CQ490" s="161"/>
      <c r="CR490" s="161"/>
      <c r="CS490" s="161"/>
      <c r="CT490" s="161"/>
      <c r="CU490" s="161"/>
      <c r="CV490" s="161"/>
      <c r="CW490" s="161"/>
      <c r="CX490" s="161"/>
      <c r="CY490" s="161"/>
      <c r="CZ490" s="161"/>
      <c r="DA490" s="161"/>
      <c r="DB490" s="161"/>
      <c r="DC490" s="161"/>
      <c r="DD490" s="161"/>
    </row>
    <row r="491" spans="1:108">
      <c r="A491" s="161"/>
      <c r="B491" s="161"/>
      <c r="C491" s="161"/>
      <c r="D491" s="161"/>
      <c r="E491" s="161"/>
      <c r="F491" s="161"/>
      <c r="G491" s="161"/>
      <c r="H491" s="161"/>
      <c r="I491" s="161"/>
      <c r="J491" s="161"/>
      <c r="K491" s="161"/>
      <c r="L491" s="161"/>
      <c r="M491" s="161"/>
      <c r="N491" s="161"/>
      <c r="O491" s="161"/>
      <c r="P491" s="161"/>
      <c r="Q491" s="161"/>
      <c r="R491" s="161"/>
      <c r="S491" s="161"/>
      <c r="T491" s="161"/>
      <c r="U491" s="161"/>
      <c r="V491" s="161"/>
      <c r="W491" s="161"/>
      <c r="X491" s="161"/>
      <c r="Y491" s="161"/>
      <c r="Z491" s="161"/>
      <c r="AA491" s="161"/>
      <c r="AB491" s="161"/>
      <c r="AC491" s="161"/>
      <c r="AD491" s="161"/>
      <c r="AE491" s="161"/>
      <c r="AF491" s="161"/>
      <c r="AG491" s="161"/>
      <c r="AH491" s="161"/>
      <c r="AI491" s="161"/>
      <c r="AJ491" s="161"/>
      <c r="AK491" s="161"/>
      <c r="AL491" s="161"/>
      <c r="AM491" s="161"/>
      <c r="AN491" s="161"/>
      <c r="AO491" s="161"/>
      <c r="AP491" s="161"/>
      <c r="AQ491" s="161"/>
      <c r="AR491" s="161"/>
      <c r="AS491" s="161"/>
      <c r="AT491" s="161"/>
      <c r="AU491" s="161"/>
      <c r="AV491" s="161"/>
      <c r="AW491" s="161"/>
      <c r="AX491" s="161"/>
      <c r="AY491" s="161"/>
      <c r="AZ491" s="161"/>
      <c r="BA491" s="161"/>
      <c r="BB491" s="161"/>
      <c r="BC491" s="161"/>
      <c r="BD491" s="161"/>
      <c r="BE491" s="161"/>
      <c r="BF491" s="161"/>
      <c r="BG491" s="161"/>
      <c r="BH491" s="161"/>
      <c r="BI491" s="161"/>
      <c r="BJ491" s="161"/>
      <c r="BK491" s="161"/>
      <c r="BL491" s="161"/>
      <c r="BM491" s="161"/>
      <c r="BN491" s="161"/>
      <c r="BO491" s="161"/>
      <c r="BP491" s="161"/>
      <c r="BQ491" s="161"/>
      <c r="BR491" s="161"/>
      <c r="BS491" s="161"/>
      <c r="BT491" s="161"/>
      <c r="BU491" s="161"/>
      <c r="BV491" s="161"/>
      <c r="BW491" s="161"/>
      <c r="BX491" s="161"/>
      <c r="BY491" s="161"/>
      <c r="BZ491" s="161"/>
      <c r="CA491" s="161"/>
      <c r="CB491" s="161"/>
      <c r="CC491" s="161"/>
      <c r="CD491" s="161"/>
      <c r="CE491" s="161"/>
      <c r="CF491" s="161"/>
      <c r="CG491" s="161"/>
      <c r="CH491" s="161"/>
      <c r="CI491" s="161"/>
      <c r="CJ491" s="161"/>
      <c r="CK491" s="161"/>
      <c r="CL491" s="161"/>
      <c r="CM491" s="161"/>
      <c r="CN491" s="161"/>
      <c r="CO491" s="161"/>
      <c r="CP491" s="161"/>
      <c r="CQ491" s="161"/>
      <c r="CR491" s="161"/>
      <c r="CS491" s="161"/>
      <c r="CT491" s="161"/>
      <c r="CU491" s="161"/>
      <c r="CV491" s="161"/>
      <c r="CW491" s="161"/>
      <c r="CX491" s="161"/>
      <c r="CY491" s="161"/>
      <c r="CZ491" s="161"/>
      <c r="DA491" s="161"/>
      <c r="DB491" s="161"/>
      <c r="DC491" s="161"/>
      <c r="DD491" s="161"/>
    </row>
    <row r="492" spans="1:108">
      <c r="A492" s="161"/>
      <c r="B492" s="161"/>
      <c r="C492" s="161"/>
      <c r="D492" s="161"/>
      <c r="E492" s="161"/>
      <c r="F492" s="161"/>
      <c r="G492" s="161"/>
      <c r="H492" s="161"/>
      <c r="I492" s="161"/>
      <c r="J492" s="161"/>
      <c r="K492" s="161"/>
      <c r="L492" s="161"/>
      <c r="M492" s="161"/>
      <c r="N492" s="161"/>
      <c r="O492" s="161"/>
      <c r="P492" s="161"/>
      <c r="Q492" s="161"/>
      <c r="R492" s="161"/>
      <c r="S492" s="161"/>
      <c r="T492" s="161"/>
      <c r="U492" s="161"/>
      <c r="V492" s="161"/>
      <c r="W492" s="161"/>
      <c r="X492" s="161"/>
      <c r="Y492" s="161"/>
      <c r="Z492" s="161"/>
      <c r="AA492" s="161"/>
      <c r="AB492" s="161"/>
      <c r="AC492" s="161"/>
      <c r="AD492" s="161"/>
      <c r="AE492" s="161"/>
      <c r="AF492" s="161"/>
      <c r="AG492" s="161"/>
      <c r="AH492" s="161"/>
      <c r="AI492" s="161"/>
      <c r="AJ492" s="161"/>
      <c r="AK492" s="161"/>
      <c r="AL492" s="161"/>
      <c r="AM492" s="161"/>
      <c r="AN492" s="161"/>
      <c r="AO492" s="161"/>
      <c r="AP492" s="161"/>
      <c r="AQ492" s="161"/>
      <c r="AR492" s="161"/>
      <c r="AS492" s="161"/>
      <c r="AT492" s="161"/>
      <c r="AU492" s="161"/>
      <c r="AV492" s="161"/>
      <c r="AW492" s="161"/>
      <c r="AX492" s="161"/>
      <c r="AY492" s="161"/>
      <c r="AZ492" s="161"/>
      <c r="BA492" s="161"/>
      <c r="BB492" s="161"/>
      <c r="BC492" s="161"/>
      <c r="BD492" s="161"/>
      <c r="BE492" s="161"/>
      <c r="BF492" s="161"/>
      <c r="BG492" s="161"/>
      <c r="BH492" s="161"/>
      <c r="BI492" s="161"/>
      <c r="BJ492" s="161"/>
      <c r="BK492" s="161"/>
      <c r="BL492" s="161"/>
      <c r="BM492" s="161"/>
      <c r="BN492" s="161"/>
      <c r="BO492" s="161"/>
      <c r="BP492" s="161"/>
      <c r="BQ492" s="161"/>
      <c r="BR492" s="161"/>
      <c r="BS492" s="161"/>
      <c r="BT492" s="161"/>
      <c r="BU492" s="161"/>
      <c r="BV492" s="161"/>
      <c r="BW492" s="161"/>
      <c r="BX492" s="161"/>
      <c r="BY492" s="161"/>
      <c r="BZ492" s="161"/>
      <c r="CA492" s="161"/>
      <c r="CB492" s="161"/>
      <c r="CC492" s="161"/>
      <c r="CD492" s="161"/>
      <c r="CE492" s="161"/>
      <c r="CF492" s="161"/>
      <c r="CG492" s="161"/>
      <c r="CH492" s="161"/>
      <c r="CI492" s="161"/>
      <c r="CJ492" s="161"/>
      <c r="CK492" s="161"/>
      <c r="CL492" s="161"/>
      <c r="CM492" s="161"/>
      <c r="CN492" s="161"/>
      <c r="CO492" s="161"/>
      <c r="CP492" s="161"/>
      <c r="CQ492" s="161"/>
      <c r="CR492" s="161"/>
      <c r="CS492" s="161"/>
      <c r="CT492" s="161"/>
      <c r="CU492" s="161"/>
      <c r="CV492" s="161"/>
      <c r="CW492" s="161"/>
      <c r="CX492" s="161"/>
      <c r="CY492" s="161"/>
      <c r="CZ492" s="161"/>
      <c r="DA492" s="161"/>
      <c r="DB492" s="161"/>
      <c r="DC492" s="161"/>
      <c r="DD492" s="161"/>
    </row>
    <row r="493" spans="1:108">
      <c r="A493" s="161"/>
      <c r="B493" s="161"/>
      <c r="C493" s="161"/>
      <c r="D493" s="161"/>
      <c r="E493" s="161"/>
      <c r="F493" s="161"/>
      <c r="G493" s="161"/>
      <c r="H493" s="161"/>
      <c r="I493" s="161"/>
      <c r="J493" s="161"/>
      <c r="K493" s="161"/>
      <c r="L493" s="161"/>
      <c r="M493" s="161"/>
      <c r="N493" s="161"/>
      <c r="O493" s="161"/>
      <c r="P493" s="161"/>
      <c r="Q493" s="161"/>
      <c r="R493" s="161"/>
      <c r="S493" s="161"/>
      <c r="T493" s="161"/>
      <c r="U493" s="161"/>
      <c r="V493" s="161"/>
      <c r="W493" s="161"/>
      <c r="X493" s="161"/>
      <c r="Y493" s="161"/>
      <c r="Z493" s="161"/>
      <c r="AA493" s="161"/>
      <c r="AB493" s="161"/>
      <c r="AC493" s="161"/>
      <c r="AD493" s="161"/>
      <c r="AE493" s="161"/>
      <c r="AF493" s="161"/>
      <c r="AG493" s="161"/>
      <c r="AH493" s="161"/>
      <c r="AI493" s="161"/>
      <c r="AJ493" s="161"/>
      <c r="AK493" s="161"/>
      <c r="AL493" s="161"/>
      <c r="AM493" s="161"/>
      <c r="AN493" s="161"/>
      <c r="AO493" s="161"/>
      <c r="AP493" s="161"/>
      <c r="AQ493" s="161"/>
      <c r="AR493" s="161"/>
      <c r="AS493" s="161"/>
      <c r="AT493" s="161"/>
      <c r="AU493" s="161"/>
      <c r="AV493" s="161"/>
      <c r="AW493" s="161"/>
      <c r="AX493" s="161"/>
      <c r="AY493" s="161"/>
      <c r="AZ493" s="161"/>
      <c r="BA493" s="161"/>
      <c r="BB493" s="161"/>
      <c r="BC493" s="161"/>
      <c r="BD493" s="161"/>
      <c r="BE493" s="161"/>
      <c r="BF493" s="161"/>
      <c r="BG493" s="161"/>
      <c r="BH493" s="161"/>
      <c r="BI493" s="161"/>
      <c r="BJ493" s="161"/>
      <c r="BK493" s="161"/>
      <c r="BL493" s="161"/>
      <c r="BM493" s="161"/>
      <c r="BN493" s="161"/>
      <c r="BO493" s="161"/>
      <c r="BP493" s="161"/>
      <c r="BQ493" s="161"/>
      <c r="BR493" s="161"/>
      <c r="BS493" s="161"/>
      <c r="BT493" s="161"/>
      <c r="BU493" s="161"/>
      <c r="BV493" s="161"/>
      <c r="BW493" s="161"/>
      <c r="BX493" s="161"/>
      <c r="BY493" s="161"/>
      <c r="BZ493" s="161"/>
      <c r="CA493" s="161"/>
      <c r="CB493" s="161"/>
      <c r="CC493" s="161"/>
      <c r="CD493" s="161"/>
      <c r="CE493" s="161"/>
      <c r="CF493" s="161"/>
      <c r="CG493" s="161"/>
      <c r="CH493" s="161"/>
      <c r="CI493" s="161"/>
      <c r="CJ493" s="161"/>
      <c r="CK493" s="161"/>
      <c r="CL493" s="161"/>
      <c r="CM493" s="161"/>
      <c r="CN493" s="161"/>
      <c r="CO493" s="161"/>
      <c r="CP493" s="161"/>
      <c r="CQ493" s="161"/>
      <c r="CR493" s="161"/>
      <c r="CS493" s="161"/>
      <c r="CT493" s="161"/>
      <c r="CU493" s="161"/>
      <c r="CV493" s="161"/>
      <c r="CW493" s="161"/>
      <c r="CX493" s="161"/>
      <c r="CY493" s="161"/>
      <c r="CZ493" s="161"/>
      <c r="DA493" s="161"/>
      <c r="DB493" s="161"/>
      <c r="DC493" s="161"/>
      <c r="DD493" s="161"/>
    </row>
    <row r="494" spans="1:108">
      <c r="A494" s="161"/>
      <c r="B494" s="161"/>
      <c r="C494" s="161"/>
      <c r="D494" s="161"/>
      <c r="E494" s="161"/>
      <c r="F494" s="161"/>
      <c r="G494" s="161"/>
      <c r="H494" s="161"/>
      <c r="I494" s="161"/>
      <c r="J494" s="161"/>
      <c r="K494" s="161"/>
      <c r="L494" s="161"/>
      <c r="M494" s="161"/>
      <c r="N494" s="161"/>
      <c r="O494" s="161"/>
      <c r="P494" s="161"/>
      <c r="Q494" s="161"/>
      <c r="R494" s="161"/>
      <c r="S494" s="161"/>
      <c r="T494" s="161"/>
      <c r="U494" s="161"/>
      <c r="V494" s="161"/>
      <c r="W494" s="161"/>
      <c r="X494" s="161"/>
      <c r="Y494" s="161"/>
      <c r="Z494" s="161"/>
      <c r="AA494" s="161"/>
      <c r="AB494" s="161"/>
      <c r="AC494" s="161"/>
      <c r="AD494" s="161"/>
      <c r="AE494" s="161"/>
      <c r="AF494" s="161"/>
      <c r="AG494" s="161"/>
      <c r="AH494" s="161"/>
      <c r="AI494" s="161"/>
      <c r="AJ494" s="161"/>
      <c r="AK494" s="161"/>
      <c r="AL494" s="161"/>
      <c r="AM494" s="161"/>
      <c r="AN494" s="161"/>
      <c r="AO494" s="161"/>
      <c r="AP494" s="161"/>
      <c r="AQ494" s="161"/>
      <c r="AR494" s="161"/>
      <c r="AS494" s="161"/>
      <c r="AT494" s="161"/>
      <c r="AU494" s="161"/>
      <c r="AV494" s="161"/>
      <c r="AW494" s="161"/>
      <c r="AX494" s="161"/>
      <c r="AY494" s="161"/>
      <c r="AZ494" s="161"/>
      <c r="BA494" s="161"/>
      <c r="BB494" s="161"/>
      <c r="BC494" s="161"/>
      <c r="BD494" s="161"/>
      <c r="BE494" s="161"/>
      <c r="BF494" s="161"/>
      <c r="BG494" s="161"/>
      <c r="BH494" s="161"/>
      <c r="BI494" s="161"/>
      <c r="BJ494" s="161"/>
      <c r="BK494" s="161"/>
      <c r="BL494" s="161"/>
      <c r="BM494" s="161"/>
      <c r="BN494" s="161"/>
      <c r="BO494" s="161"/>
      <c r="BP494" s="161"/>
      <c r="BQ494" s="161"/>
      <c r="BR494" s="161"/>
      <c r="BS494" s="161"/>
      <c r="BT494" s="161"/>
      <c r="BU494" s="161"/>
      <c r="BV494" s="161"/>
      <c r="BW494" s="161"/>
      <c r="BX494" s="161"/>
      <c r="BY494" s="161"/>
      <c r="BZ494" s="161"/>
      <c r="CA494" s="161"/>
      <c r="CB494" s="161"/>
      <c r="CC494" s="161"/>
      <c r="CD494" s="161"/>
      <c r="CE494" s="161"/>
      <c r="CF494" s="161"/>
      <c r="CG494" s="161"/>
      <c r="CH494" s="161"/>
      <c r="CI494" s="161"/>
      <c r="CJ494" s="161"/>
      <c r="CK494" s="161"/>
      <c r="CL494" s="161"/>
      <c r="CM494" s="161"/>
      <c r="CN494" s="161"/>
      <c r="CO494" s="161"/>
      <c r="CP494" s="161"/>
      <c r="CQ494" s="161"/>
      <c r="CR494" s="161"/>
      <c r="CS494" s="161"/>
      <c r="CT494" s="161"/>
      <c r="CU494" s="161"/>
      <c r="CV494" s="161"/>
      <c r="CW494" s="161"/>
      <c r="CX494" s="161"/>
      <c r="CY494" s="161"/>
      <c r="CZ494" s="161"/>
      <c r="DA494" s="161"/>
      <c r="DB494" s="161"/>
      <c r="DC494" s="161"/>
      <c r="DD494" s="161"/>
    </row>
    <row r="495" spans="1:108">
      <c r="A495" s="161"/>
      <c r="B495" s="161"/>
      <c r="C495" s="161"/>
      <c r="D495" s="161"/>
      <c r="E495" s="161"/>
      <c r="F495" s="161"/>
      <c r="G495" s="161"/>
      <c r="H495" s="161"/>
      <c r="I495" s="161"/>
      <c r="J495" s="161"/>
      <c r="K495" s="161"/>
      <c r="L495" s="161"/>
      <c r="M495" s="161"/>
      <c r="N495" s="161"/>
      <c r="O495" s="161"/>
      <c r="P495" s="161"/>
      <c r="Q495" s="161"/>
      <c r="R495" s="161"/>
      <c r="S495" s="161"/>
      <c r="T495" s="161"/>
      <c r="U495" s="161"/>
      <c r="V495" s="161"/>
      <c r="W495" s="161"/>
      <c r="X495" s="161"/>
      <c r="Y495" s="161"/>
      <c r="Z495" s="161"/>
      <c r="AA495" s="161"/>
      <c r="AB495" s="161"/>
      <c r="AC495" s="161"/>
      <c r="AD495" s="161"/>
      <c r="AE495" s="161"/>
      <c r="AF495" s="161"/>
      <c r="AG495" s="161"/>
      <c r="AH495" s="161"/>
      <c r="AI495" s="161"/>
      <c r="AJ495" s="161"/>
      <c r="AK495" s="161"/>
      <c r="AL495" s="161"/>
      <c r="AM495" s="161"/>
      <c r="AN495" s="161"/>
      <c r="AO495" s="161"/>
      <c r="AP495" s="161"/>
      <c r="AQ495" s="161"/>
      <c r="AR495" s="161"/>
      <c r="AS495" s="161"/>
      <c r="AT495" s="161"/>
      <c r="AU495" s="161"/>
      <c r="AV495" s="161"/>
      <c r="AW495" s="161"/>
      <c r="AX495" s="161"/>
      <c r="AY495" s="161"/>
      <c r="AZ495" s="161"/>
      <c r="BA495" s="161"/>
      <c r="BB495" s="161"/>
      <c r="BC495" s="161"/>
      <c r="BD495" s="161"/>
      <c r="BE495" s="161"/>
      <c r="BF495" s="161"/>
      <c r="BG495" s="161"/>
      <c r="BH495" s="161"/>
      <c r="BI495" s="161"/>
      <c r="BJ495" s="161"/>
      <c r="BK495" s="161"/>
      <c r="BL495" s="161"/>
      <c r="BM495" s="161"/>
      <c r="BN495" s="161"/>
      <c r="BO495" s="161"/>
      <c r="BP495" s="161"/>
      <c r="BQ495" s="161"/>
      <c r="BR495" s="161"/>
      <c r="BS495" s="161"/>
      <c r="BT495" s="161"/>
      <c r="BU495" s="161"/>
      <c r="BV495" s="161"/>
      <c r="BW495" s="161"/>
      <c r="BX495" s="161"/>
      <c r="BY495" s="161"/>
      <c r="BZ495" s="161"/>
      <c r="CA495" s="161"/>
      <c r="CB495" s="161"/>
      <c r="CC495" s="161"/>
      <c r="CD495" s="161"/>
      <c r="CE495" s="161"/>
      <c r="CF495" s="161"/>
      <c r="CG495" s="161"/>
      <c r="CH495" s="161"/>
      <c r="CI495" s="161"/>
      <c r="CJ495" s="161"/>
      <c r="CK495" s="161"/>
      <c r="CL495" s="161"/>
      <c r="CM495" s="161"/>
      <c r="CN495" s="161"/>
      <c r="CO495" s="161"/>
      <c r="CP495" s="161"/>
      <c r="CQ495" s="161"/>
      <c r="CR495" s="161"/>
      <c r="CS495" s="161"/>
      <c r="CT495" s="161"/>
      <c r="CU495" s="161"/>
      <c r="CV495" s="161"/>
      <c r="CW495" s="161"/>
      <c r="CX495" s="161"/>
      <c r="CY495" s="161"/>
      <c r="CZ495" s="161"/>
      <c r="DA495" s="161"/>
      <c r="DB495" s="161"/>
      <c r="DC495" s="161"/>
      <c r="DD495" s="161"/>
    </row>
    <row r="496" spans="1:108">
      <c r="A496" s="161"/>
      <c r="B496" s="161"/>
      <c r="C496" s="161"/>
      <c r="D496" s="161"/>
      <c r="E496" s="161"/>
      <c r="F496" s="161"/>
      <c r="G496" s="161"/>
      <c r="H496" s="161"/>
      <c r="I496" s="161"/>
      <c r="J496" s="161"/>
      <c r="K496" s="161"/>
      <c r="L496" s="161"/>
      <c r="M496" s="161"/>
      <c r="N496" s="161"/>
      <c r="O496" s="161"/>
      <c r="P496" s="161"/>
      <c r="Q496" s="161"/>
      <c r="R496" s="161"/>
      <c r="S496" s="161"/>
      <c r="T496" s="161"/>
      <c r="U496" s="161"/>
      <c r="V496" s="161"/>
      <c r="W496" s="161"/>
      <c r="X496" s="161"/>
      <c r="Y496" s="161"/>
      <c r="Z496" s="161"/>
      <c r="AA496" s="161"/>
      <c r="AB496" s="161"/>
      <c r="AC496" s="161"/>
      <c r="AD496" s="161"/>
      <c r="AE496" s="161"/>
      <c r="AF496" s="161"/>
      <c r="AG496" s="161"/>
      <c r="AH496" s="161"/>
      <c r="AI496" s="161"/>
      <c r="AJ496" s="161"/>
      <c r="AK496" s="161"/>
      <c r="AL496" s="161"/>
      <c r="AM496" s="161"/>
      <c r="AN496" s="161"/>
      <c r="AO496" s="161"/>
      <c r="AP496" s="161"/>
      <c r="AQ496" s="161"/>
      <c r="AR496" s="161"/>
      <c r="AS496" s="161"/>
      <c r="AT496" s="161"/>
      <c r="AU496" s="161"/>
      <c r="AV496" s="161"/>
      <c r="AW496" s="161"/>
      <c r="AX496" s="161"/>
      <c r="AY496" s="161"/>
      <c r="AZ496" s="161"/>
      <c r="BA496" s="161"/>
      <c r="BB496" s="161"/>
      <c r="BC496" s="161"/>
      <c r="BD496" s="161"/>
      <c r="BE496" s="161"/>
      <c r="BF496" s="161"/>
      <c r="BG496" s="161"/>
      <c r="BH496" s="161"/>
      <c r="BI496" s="161"/>
      <c r="BJ496" s="161"/>
      <c r="BK496" s="161"/>
      <c r="BL496" s="161"/>
      <c r="BM496" s="161"/>
      <c r="BN496" s="161"/>
      <c r="BO496" s="161"/>
      <c r="BP496" s="161"/>
      <c r="BQ496" s="161"/>
      <c r="BR496" s="161"/>
      <c r="BS496" s="161"/>
      <c r="BT496" s="161"/>
      <c r="BU496" s="161"/>
      <c r="BV496" s="161"/>
      <c r="BW496" s="161"/>
      <c r="BX496" s="161"/>
      <c r="BY496" s="161"/>
      <c r="BZ496" s="161"/>
      <c r="CA496" s="161"/>
      <c r="CB496" s="161"/>
      <c r="CC496" s="161"/>
      <c r="CD496" s="161"/>
      <c r="CE496" s="161"/>
      <c r="CF496" s="161"/>
      <c r="CG496" s="161"/>
      <c r="CH496" s="161"/>
      <c r="CI496" s="161"/>
      <c r="CJ496" s="161"/>
      <c r="CK496" s="161"/>
      <c r="CL496" s="161"/>
      <c r="CM496" s="161"/>
      <c r="CN496" s="161"/>
      <c r="CO496" s="161"/>
      <c r="CP496" s="161"/>
      <c r="CQ496" s="161"/>
      <c r="CR496" s="161"/>
      <c r="CS496" s="161"/>
      <c r="CT496" s="161"/>
      <c r="CU496" s="161"/>
      <c r="CV496" s="161"/>
      <c r="CW496" s="161"/>
      <c r="CX496" s="161"/>
      <c r="CY496" s="161"/>
      <c r="CZ496" s="161"/>
      <c r="DA496" s="161"/>
      <c r="DB496" s="161"/>
      <c r="DC496" s="161"/>
      <c r="DD496" s="161"/>
    </row>
    <row r="497" spans="1:108">
      <c r="A497" s="161"/>
      <c r="B497" s="161"/>
      <c r="C497" s="161"/>
      <c r="D497" s="161"/>
      <c r="E497" s="161"/>
      <c r="F497" s="161"/>
      <c r="G497" s="161"/>
      <c r="H497" s="161"/>
      <c r="I497" s="161"/>
      <c r="J497" s="161"/>
      <c r="K497" s="161"/>
      <c r="L497" s="161"/>
      <c r="M497" s="161"/>
      <c r="N497" s="161"/>
      <c r="O497" s="161"/>
      <c r="P497" s="161"/>
      <c r="Q497" s="161"/>
      <c r="R497" s="161"/>
      <c r="S497" s="161"/>
      <c r="T497" s="161"/>
      <c r="U497" s="161"/>
      <c r="V497" s="161"/>
      <c r="W497" s="161"/>
      <c r="X497" s="161"/>
      <c r="Y497" s="161"/>
      <c r="Z497" s="161"/>
      <c r="AA497" s="161"/>
      <c r="AB497" s="161"/>
      <c r="AC497" s="161"/>
      <c r="AD497" s="161"/>
      <c r="AE497" s="161"/>
      <c r="AF497" s="161"/>
      <c r="AG497" s="161"/>
      <c r="AH497" s="161"/>
      <c r="AI497" s="161"/>
      <c r="AJ497" s="161"/>
      <c r="AK497" s="161"/>
      <c r="AL497" s="161"/>
      <c r="AM497" s="161"/>
      <c r="AN497" s="161"/>
      <c r="AO497" s="161"/>
      <c r="AP497" s="161"/>
      <c r="AQ497" s="161"/>
      <c r="AR497" s="161"/>
      <c r="AS497" s="161"/>
      <c r="AT497" s="161"/>
      <c r="AU497" s="161"/>
      <c r="AV497" s="161"/>
      <c r="AW497" s="161"/>
      <c r="AX497" s="161"/>
      <c r="AY497" s="161"/>
      <c r="AZ497" s="161"/>
      <c r="BA497" s="161"/>
      <c r="BB497" s="161"/>
      <c r="BC497" s="161"/>
      <c r="BD497" s="161"/>
      <c r="BE497" s="161"/>
      <c r="BF497" s="161"/>
      <c r="BG497" s="161"/>
      <c r="BH497" s="161"/>
      <c r="BI497" s="161"/>
      <c r="BJ497" s="161"/>
      <c r="BK497" s="161"/>
      <c r="BL497" s="161"/>
      <c r="BM497" s="161"/>
      <c r="BN497" s="161"/>
      <c r="BO497" s="161"/>
      <c r="BP497" s="161"/>
      <c r="BQ497" s="161"/>
      <c r="BR497" s="161"/>
      <c r="BS497" s="161"/>
      <c r="BT497" s="161"/>
      <c r="BU497" s="161"/>
      <c r="BV497" s="161"/>
      <c r="BW497" s="161"/>
      <c r="BX497" s="161"/>
      <c r="BY497" s="161"/>
      <c r="BZ497" s="161"/>
      <c r="CA497" s="161"/>
      <c r="CB497" s="161"/>
      <c r="CC497" s="161"/>
      <c r="CD497" s="161"/>
      <c r="CE497" s="161"/>
      <c r="CF497" s="161"/>
      <c r="CG497" s="161"/>
      <c r="CH497" s="161"/>
      <c r="CI497" s="161"/>
      <c r="CJ497" s="161"/>
      <c r="CK497" s="161"/>
      <c r="CL497" s="161"/>
      <c r="CM497" s="161"/>
      <c r="CN497" s="161"/>
      <c r="CO497" s="161"/>
      <c r="CP497" s="161"/>
      <c r="CQ497" s="161"/>
      <c r="CR497" s="161"/>
      <c r="CS497" s="161"/>
      <c r="CT497" s="161"/>
      <c r="CU497" s="161"/>
      <c r="CV497" s="161"/>
      <c r="CW497" s="161"/>
      <c r="CX497" s="161"/>
      <c r="CY497" s="161"/>
      <c r="CZ497" s="161"/>
      <c r="DA497" s="161"/>
      <c r="DB497" s="161"/>
      <c r="DC497" s="161"/>
      <c r="DD497" s="161"/>
    </row>
    <row r="498" spans="1:108">
      <c r="A498" s="161"/>
      <c r="B498" s="161"/>
      <c r="C498" s="161"/>
      <c r="D498" s="161"/>
      <c r="E498" s="161"/>
      <c r="F498" s="161"/>
      <c r="G498" s="161"/>
      <c r="H498" s="161"/>
      <c r="I498" s="161"/>
      <c r="J498" s="161"/>
      <c r="K498" s="161"/>
      <c r="L498" s="161"/>
      <c r="M498" s="161"/>
      <c r="N498" s="161"/>
      <c r="O498" s="161"/>
      <c r="P498" s="161"/>
      <c r="Q498" s="161"/>
      <c r="R498" s="161"/>
      <c r="S498" s="161"/>
      <c r="T498" s="161"/>
      <c r="U498" s="161"/>
      <c r="V498" s="161"/>
      <c r="W498" s="161"/>
      <c r="X498" s="161"/>
      <c r="Y498" s="161"/>
      <c r="Z498" s="161"/>
      <c r="AA498" s="161"/>
      <c r="AB498" s="161"/>
      <c r="AC498" s="161"/>
      <c r="AD498" s="161"/>
      <c r="AE498" s="161"/>
      <c r="AF498" s="161"/>
      <c r="AG498" s="161"/>
      <c r="AH498" s="161"/>
      <c r="AI498" s="161"/>
      <c r="AJ498" s="161"/>
      <c r="AK498" s="161"/>
      <c r="AL498" s="161"/>
      <c r="AM498" s="161"/>
      <c r="AN498" s="161"/>
      <c r="AO498" s="161"/>
      <c r="AP498" s="161"/>
      <c r="AQ498" s="161"/>
      <c r="AR498" s="161"/>
      <c r="AS498" s="161"/>
      <c r="AT498" s="161"/>
      <c r="AU498" s="161"/>
      <c r="AV498" s="161"/>
      <c r="AW498" s="161"/>
      <c r="AX498" s="161"/>
      <c r="AY498" s="161"/>
      <c r="AZ498" s="161"/>
      <c r="BA498" s="161"/>
      <c r="BB498" s="161"/>
      <c r="BC498" s="161"/>
      <c r="BD498" s="161"/>
      <c r="BE498" s="161"/>
      <c r="BF498" s="161"/>
      <c r="BG498" s="161"/>
      <c r="BH498" s="161"/>
      <c r="BI498" s="161"/>
      <c r="BJ498" s="161"/>
      <c r="BK498" s="161"/>
      <c r="BL498" s="161"/>
      <c r="BM498" s="161"/>
      <c r="BN498" s="161"/>
      <c r="BO498" s="161"/>
      <c r="BP498" s="161"/>
      <c r="BQ498" s="161"/>
      <c r="BR498" s="161"/>
      <c r="BS498" s="161"/>
      <c r="BT498" s="161"/>
      <c r="BU498" s="161"/>
      <c r="BV498" s="161"/>
      <c r="BW498" s="161"/>
      <c r="BX498" s="161"/>
      <c r="BY498" s="161"/>
      <c r="BZ498" s="161"/>
      <c r="CA498" s="161"/>
      <c r="CB498" s="161"/>
      <c r="CC498" s="161"/>
      <c r="CD498" s="161"/>
      <c r="CE498" s="161"/>
      <c r="CF498" s="161"/>
      <c r="CG498" s="161"/>
      <c r="CH498" s="161"/>
      <c r="CI498" s="161"/>
      <c r="CJ498" s="161"/>
      <c r="CK498" s="161"/>
      <c r="CL498" s="161"/>
      <c r="CM498" s="161"/>
      <c r="CN498" s="161"/>
      <c r="CO498" s="161"/>
      <c r="CP498" s="161"/>
      <c r="CQ498" s="161"/>
      <c r="CR498" s="161"/>
      <c r="CS498" s="161"/>
      <c r="CT498" s="161"/>
      <c r="CU498" s="161"/>
      <c r="CV498" s="161"/>
      <c r="CW498" s="161"/>
      <c r="CX498" s="161"/>
      <c r="CY498" s="161"/>
      <c r="CZ498" s="161"/>
      <c r="DA498" s="161"/>
      <c r="DB498" s="161"/>
      <c r="DC498" s="161"/>
      <c r="DD498" s="161"/>
    </row>
    <row r="499" spans="1:108">
      <c r="A499" s="161"/>
      <c r="B499" s="161"/>
      <c r="C499" s="161"/>
      <c r="D499" s="161"/>
      <c r="E499" s="161"/>
      <c r="F499" s="161"/>
      <c r="G499" s="161"/>
      <c r="H499" s="161"/>
      <c r="I499" s="161"/>
      <c r="J499" s="161"/>
      <c r="K499" s="161"/>
      <c r="L499" s="161"/>
      <c r="M499" s="161"/>
      <c r="N499" s="161"/>
      <c r="O499" s="161"/>
      <c r="P499" s="161"/>
      <c r="Q499" s="161"/>
      <c r="R499" s="161"/>
      <c r="S499" s="161"/>
      <c r="T499" s="161"/>
      <c r="U499" s="161"/>
      <c r="V499" s="161"/>
      <c r="W499" s="161"/>
      <c r="X499" s="161"/>
      <c r="Y499" s="161"/>
      <c r="Z499" s="161"/>
      <c r="AA499" s="161"/>
      <c r="AB499" s="161"/>
      <c r="AC499" s="161"/>
      <c r="AD499" s="161"/>
      <c r="AE499" s="161"/>
      <c r="AF499" s="161"/>
      <c r="AG499" s="161"/>
      <c r="AH499" s="161"/>
      <c r="AI499" s="161"/>
      <c r="AJ499" s="161"/>
      <c r="AK499" s="161"/>
      <c r="AL499" s="161"/>
      <c r="AM499" s="161"/>
      <c r="AN499" s="161"/>
      <c r="AO499" s="161"/>
      <c r="AP499" s="161"/>
      <c r="AQ499" s="161"/>
      <c r="AR499" s="161"/>
      <c r="AS499" s="161"/>
      <c r="AT499" s="161"/>
      <c r="AU499" s="161"/>
      <c r="AV499" s="161"/>
      <c r="AW499" s="161"/>
      <c r="AX499" s="161"/>
      <c r="AY499" s="161"/>
      <c r="AZ499" s="161"/>
      <c r="BA499" s="161"/>
      <c r="BB499" s="161"/>
      <c r="BC499" s="161"/>
      <c r="BD499" s="161"/>
      <c r="BE499" s="161"/>
      <c r="BF499" s="161"/>
      <c r="BG499" s="161"/>
      <c r="BH499" s="161"/>
      <c r="BI499" s="161"/>
      <c r="BJ499" s="161"/>
      <c r="BK499" s="161"/>
      <c r="BL499" s="161"/>
      <c r="BM499" s="161"/>
      <c r="BN499" s="161"/>
      <c r="BO499" s="161"/>
      <c r="BP499" s="161"/>
      <c r="BQ499" s="161"/>
      <c r="BR499" s="161"/>
      <c r="BS499" s="161"/>
      <c r="BT499" s="161"/>
      <c r="BU499" s="161"/>
      <c r="BV499" s="161"/>
      <c r="BW499" s="161"/>
      <c r="BX499" s="161"/>
      <c r="BY499" s="161"/>
      <c r="BZ499" s="161"/>
      <c r="CA499" s="161"/>
      <c r="CB499" s="161"/>
      <c r="CC499" s="161"/>
      <c r="CD499" s="161"/>
      <c r="CE499" s="161"/>
      <c r="CF499" s="161"/>
      <c r="CG499" s="161"/>
      <c r="CH499" s="161"/>
      <c r="CI499" s="161"/>
      <c r="CJ499" s="161"/>
      <c r="CK499" s="161"/>
      <c r="CL499" s="161"/>
      <c r="CM499" s="161"/>
      <c r="CN499" s="161"/>
      <c r="CO499" s="161"/>
      <c r="CP499" s="161"/>
      <c r="CQ499" s="161"/>
      <c r="CR499" s="161"/>
      <c r="CS499" s="161"/>
      <c r="CT499" s="161"/>
      <c r="CU499" s="161"/>
      <c r="CV499" s="161"/>
      <c r="CW499" s="161"/>
      <c r="CX499" s="161"/>
      <c r="CY499" s="161"/>
      <c r="CZ499" s="161"/>
      <c r="DA499" s="161"/>
      <c r="DB499" s="161"/>
      <c r="DC499" s="161"/>
      <c r="DD499" s="161"/>
    </row>
    <row r="500" spans="1:108">
      <c r="A500" s="161"/>
      <c r="B500" s="161"/>
      <c r="C500" s="161"/>
      <c r="D500" s="161"/>
      <c r="E500" s="161"/>
      <c r="F500" s="161"/>
      <c r="G500" s="161"/>
      <c r="H500" s="161"/>
      <c r="I500" s="161"/>
      <c r="J500" s="161"/>
      <c r="K500" s="161"/>
      <c r="L500" s="161"/>
      <c r="M500" s="161"/>
      <c r="N500" s="161"/>
      <c r="O500" s="161"/>
      <c r="P500" s="161"/>
      <c r="Q500" s="161"/>
      <c r="R500" s="161"/>
      <c r="S500" s="161"/>
      <c r="T500" s="161"/>
      <c r="U500" s="161"/>
      <c r="V500" s="161"/>
      <c r="W500" s="161"/>
      <c r="X500" s="161"/>
      <c r="Y500" s="161"/>
      <c r="Z500" s="161"/>
      <c r="AA500" s="161"/>
      <c r="AB500" s="161"/>
      <c r="AC500" s="161"/>
      <c r="AD500" s="161"/>
      <c r="AE500" s="161"/>
      <c r="AF500" s="161"/>
      <c r="AG500" s="161"/>
      <c r="AH500" s="161"/>
      <c r="AI500" s="161"/>
      <c r="AJ500" s="161"/>
      <c r="AK500" s="161"/>
      <c r="AL500" s="161"/>
      <c r="AM500" s="161"/>
      <c r="AN500" s="161"/>
      <c r="AO500" s="161"/>
      <c r="AP500" s="161"/>
      <c r="AQ500" s="161"/>
      <c r="AR500" s="161"/>
      <c r="AS500" s="161"/>
      <c r="AT500" s="161"/>
      <c r="AU500" s="161"/>
      <c r="AV500" s="161"/>
      <c r="AW500" s="161"/>
      <c r="AX500" s="161"/>
      <c r="AY500" s="161"/>
      <c r="AZ500" s="161"/>
      <c r="BA500" s="161"/>
      <c r="BB500" s="161"/>
      <c r="BC500" s="161"/>
      <c r="BD500" s="161"/>
      <c r="BE500" s="161"/>
      <c r="BF500" s="161"/>
      <c r="BG500" s="161"/>
      <c r="BH500" s="161"/>
      <c r="BI500" s="161"/>
      <c r="BJ500" s="161"/>
      <c r="BK500" s="161"/>
      <c r="BL500" s="161"/>
      <c r="BM500" s="161"/>
      <c r="BN500" s="161"/>
      <c r="BO500" s="161"/>
      <c r="BP500" s="161"/>
      <c r="BQ500" s="161"/>
      <c r="BR500" s="161"/>
      <c r="BS500" s="161"/>
      <c r="BT500" s="161"/>
      <c r="BU500" s="161"/>
      <c r="BV500" s="161"/>
      <c r="BW500" s="161"/>
      <c r="BX500" s="161"/>
      <c r="BY500" s="161"/>
      <c r="BZ500" s="161"/>
      <c r="CA500" s="161"/>
      <c r="CB500" s="161"/>
      <c r="CC500" s="161"/>
      <c r="CD500" s="161"/>
      <c r="CE500" s="161"/>
      <c r="CF500" s="161"/>
      <c r="CG500" s="161"/>
      <c r="CH500" s="161"/>
      <c r="CI500" s="161"/>
      <c r="CJ500" s="161"/>
      <c r="CK500" s="161"/>
      <c r="CL500" s="161"/>
      <c r="CM500" s="161"/>
      <c r="CN500" s="161"/>
      <c r="CO500" s="161"/>
      <c r="CP500" s="161"/>
      <c r="CQ500" s="161"/>
      <c r="CR500" s="161"/>
      <c r="CS500" s="161"/>
      <c r="CT500" s="161"/>
      <c r="CU500" s="161"/>
      <c r="CV500" s="161"/>
      <c r="CW500" s="161"/>
      <c r="CX500" s="161"/>
      <c r="CY500" s="161"/>
      <c r="CZ500" s="161"/>
      <c r="DA500" s="161"/>
      <c r="DB500" s="161"/>
      <c r="DC500" s="161"/>
      <c r="DD500" s="161"/>
    </row>
    <row r="501" spans="1:108">
      <c r="A501" s="161"/>
      <c r="B501" s="161"/>
      <c r="C501" s="161"/>
      <c r="D501" s="161"/>
      <c r="E501" s="161"/>
      <c r="F501" s="161"/>
      <c r="G501" s="161"/>
      <c r="H501" s="161"/>
      <c r="I501" s="161"/>
      <c r="J501" s="161"/>
      <c r="K501" s="161"/>
      <c r="L501" s="161"/>
      <c r="M501" s="161"/>
      <c r="N501" s="161"/>
      <c r="O501" s="161"/>
      <c r="P501" s="161"/>
      <c r="Q501" s="161"/>
      <c r="R501" s="161"/>
      <c r="S501" s="161"/>
      <c r="T501" s="161"/>
      <c r="U501" s="161"/>
      <c r="V501" s="161"/>
      <c r="W501" s="161"/>
      <c r="X501" s="161"/>
      <c r="Y501" s="161"/>
      <c r="Z501" s="161"/>
      <c r="AA501" s="161"/>
      <c r="AB501" s="161"/>
      <c r="AC501" s="161"/>
      <c r="AD501" s="161"/>
      <c r="AE501" s="161"/>
      <c r="AF501" s="161"/>
      <c r="AG501" s="161"/>
      <c r="AH501" s="161"/>
      <c r="AI501" s="161"/>
      <c r="AJ501" s="161"/>
      <c r="AK501" s="161"/>
      <c r="AL501" s="161"/>
      <c r="AM501" s="161"/>
      <c r="AN501" s="161"/>
      <c r="AO501" s="161"/>
      <c r="AP501" s="161"/>
      <c r="AQ501" s="161"/>
      <c r="AR501" s="161"/>
      <c r="AS501" s="161"/>
      <c r="AT501" s="161"/>
      <c r="AU501" s="161"/>
      <c r="AV501" s="161"/>
      <c r="AW501" s="161"/>
      <c r="AX501" s="161"/>
      <c r="AY501" s="161"/>
      <c r="AZ501" s="161"/>
      <c r="BA501" s="161"/>
      <c r="BB501" s="161"/>
      <c r="BC501" s="161"/>
      <c r="BD501" s="161"/>
      <c r="BE501" s="161"/>
      <c r="BF501" s="161"/>
      <c r="BG501" s="161"/>
      <c r="BH501" s="161"/>
      <c r="BI501" s="161"/>
      <c r="BJ501" s="161"/>
      <c r="BK501" s="161"/>
      <c r="BL501" s="161"/>
      <c r="BM501" s="161"/>
      <c r="BN501" s="161"/>
      <c r="BO501" s="161"/>
      <c r="BP501" s="161"/>
      <c r="BQ501" s="161"/>
      <c r="BR501" s="161"/>
      <c r="BS501" s="161"/>
      <c r="BT501" s="161"/>
      <c r="BU501" s="161"/>
      <c r="BV501" s="161"/>
      <c r="BW501" s="161"/>
      <c r="BX501" s="161"/>
      <c r="BY501" s="161"/>
      <c r="BZ501" s="161"/>
      <c r="CA501" s="161"/>
      <c r="CB501" s="161"/>
      <c r="CC501" s="161"/>
      <c r="CD501" s="161"/>
      <c r="CE501" s="161"/>
      <c r="CF501" s="161"/>
      <c r="CG501" s="161"/>
      <c r="CH501" s="161"/>
      <c r="CI501" s="161"/>
      <c r="CJ501" s="161"/>
      <c r="CK501" s="161"/>
      <c r="CL501" s="161"/>
      <c r="CM501" s="161"/>
      <c r="CN501" s="161"/>
      <c r="CO501" s="161"/>
      <c r="CP501" s="161"/>
      <c r="CQ501" s="161"/>
      <c r="CR501" s="161"/>
      <c r="CS501" s="161"/>
      <c r="CT501" s="161"/>
      <c r="CU501" s="161"/>
      <c r="CV501" s="161"/>
      <c r="CW501" s="161"/>
      <c r="CX501" s="161"/>
      <c r="CY501" s="161"/>
      <c r="CZ501" s="161"/>
      <c r="DA501" s="161"/>
      <c r="DB501" s="161"/>
      <c r="DC501" s="161"/>
      <c r="DD501" s="161"/>
    </row>
    <row r="502" spans="1:108">
      <c r="A502" s="161"/>
      <c r="B502" s="161"/>
      <c r="C502" s="161"/>
      <c r="D502" s="161"/>
      <c r="E502" s="161"/>
      <c r="F502" s="161"/>
      <c r="G502" s="161"/>
      <c r="H502" s="161"/>
      <c r="I502" s="161"/>
      <c r="J502" s="161"/>
      <c r="K502" s="161"/>
      <c r="L502" s="161"/>
      <c r="M502" s="161"/>
      <c r="N502" s="161"/>
      <c r="O502" s="161"/>
      <c r="P502" s="161"/>
      <c r="Q502" s="161"/>
      <c r="R502" s="161"/>
      <c r="S502" s="161"/>
      <c r="T502" s="161"/>
      <c r="U502" s="161"/>
      <c r="V502" s="161"/>
      <c r="W502" s="161"/>
      <c r="X502" s="161"/>
      <c r="Y502" s="161"/>
      <c r="Z502" s="161"/>
      <c r="AA502" s="161"/>
      <c r="AB502" s="161"/>
      <c r="AC502" s="161"/>
      <c r="AD502" s="161"/>
      <c r="AE502" s="161"/>
      <c r="AF502" s="161"/>
      <c r="AG502" s="161"/>
      <c r="AH502" s="161"/>
      <c r="AI502" s="161"/>
      <c r="AJ502" s="161"/>
      <c r="AK502" s="161"/>
      <c r="AL502" s="161"/>
      <c r="AM502" s="161"/>
      <c r="AN502" s="161"/>
      <c r="AO502" s="161"/>
      <c r="AP502" s="161"/>
      <c r="AQ502" s="161"/>
      <c r="AR502" s="161"/>
      <c r="AS502" s="161"/>
      <c r="AT502" s="161"/>
      <c r="AU502" s="161"/>
      <c r="AV502" s="161"/>
      <c r="AW502" s="161"/>
      <c r="AX502" s="161"/>
      <c r="AY502" s="161"/>
      <c r="AZ502" s="161"/>
      <c r="BA502" s="161"/>
      <c r="BB502" s="161"/>
      <c r="BC502" s="161"/>
      <c r="BD502" s="161"/>
      <c r="BE502" s="161"/>
      <c r="BF502" s="161"/>
      <c r="BG502" s="161"/>
      <c r="BH502" s="161"/>
      <c r="BI502" s="161"/>
      <c r="BJ502" s="161"/>
      <c r="BK502" s="161"/>
      <c r="BL502" s="161"/>
      <c r="BM502" s="161"/>
      <c r="BN502" s="161"/>
      <c r="BO502" s="161"/>
      <c r="BP502" s="161"/>
      <c r="BQ502" s="161"/>
      <c r="BR502" s="161"/>
      <c r="BS502" s="161"/>
      <c r="BT502" s="161"/>
      <c r="BU502" s="161"/>
      <c r="BV502" s="161"/>
      <c r="BW502" s="161"/>
      <c r="BX502" s="161"/>
      <c r="BY502" s="161"/>
      <c r="BZ502" s="161"/>
      <c r="CA502" s="161"/>
      <c r="CB502" s="161"/>
      <c r="CC502" s="161"/>
      <c r="CD502" s="161"/>
      <c r="CE502" s="161"/>
      <c r="CF502" s="161"/>
      <c r="CG502" s="161"/>
      <c r="CH502" s="161"/>
      <c r="CI502" s="161"/>
      <c r="CJ502" s="161"/>
      <c r="CK502" s="161"/>
      <c r="CL502" s="161"/>
      <c r="CM502" s="161"/>
      <c r="CN502" s="161"/>
      <c r="CO502" s="161"/>
      <c r="CP502" s="161"/>
      <c r="CQ502" s="161"/>
      <c r="CR502" s="161"/>
      <c r="CS502" s="161"/>
      <c r="CT502" s="161"/>
      <c r="CU502" s="161"/>
      <c r="CV502" s="161"/>
      <c r="CW502" s="161"/>
      <c r="CX502" s="161"/>
      <c r="CY502" s="161"/>
      <c r="CZ502" s="161"/>
      <c r="DA502" s="161"/>
      <c r="DB502" s="161"/>
      <c r="DC502" s="161"/>
      <c r="DD502" s="161"/>
    </row>
    <row r="503" spans="1:108">
      <c r="A503" s="161"/>
      <c r="B503" s="161"/>
      <c r="C503" s="161"/>
      <c r="D503" s="161"/>
      <c r="E503" s="161"/>
      <c r="F503" s="161"/>
      <c r="G503" s="161"/>
      <c r="H503" s="161"/>
      <c r="I503" s="161"/>
      <c r="J503" s="161"/>
      <c r="K503" s="161"/>
      <c r="L503" s="161"/>
      <c r="M503" s="161"/>
      <c r="N503" s="161"/>
      <c r="O503" s="161"/>
      <c r="P503" s="161"/>
      <c r="Q503" s="161"/>
      <c r="R503" s="161"/>
      <c r="S503" s="161"/>
      <c r="T503" s="161"/>
      <c r="U503" s="161"/>
      <c r="V503" s="161"/>
      <c r="W503" s="161"/>
      <c r="X503" s="161"/>
      <c r="Y503" s="161"/>
      <c r="Z503" s="161"/>
      <c r="AA503" s="161"/>
      <c r="AB503" s="161"/>
      <c r="AC503" s="161"/>
      <c r="AD503" s="161"/>
      <c r="AE503" s="161"/>
      <c r="AF503" s="161"/>
      <c r="AG503" s="161"/>
      <c r="AH503" s="161"/>
      <c r="AI503" s="161"/>
      <c r="AJ503" s="161"/>
      <c r="AK503" s="161"/>
      <c r="AL503" s="161"/>
      <c r="AM503" s="161"/>
      <c r="AN503" s="161"/>
      <c r="AO503" s="161"/>
      <c r="AP503" s="161"/>
      <c r="AQ503" s="161"/>
      <c r="AR503" s="161"/>
      <c r="AS503" s="161"/>
      <c r="AT503" s="161"/>
      <c r="AU503" s="161"/>
      <c r="AV503" s="161"/>
      <c r="AW503" s="161"/>
      <c r="AX503" s="161"/>
      <c r="AY503" s="161"/>
      <c r="AZ503" s="161"/>
      <c r="BA503" s="161"/>
      <c r="BB503" s="161"/>
      <c r="BC503" s="161"/>
      <c r="BD503" s="161"/>
      <c r="BE503" s="161"/>
      <c r="BF503" s="161"/>
      <c r="BG503" s="161"/>
      <c r="BH503" s="161"/>
      <c r="BI503" s="161"/>
      <c r="BJ503" s="161"/>
      <c r="BK503" s="161"/>
      <c r="BL503" s="161"/>
      <c r="BM503" s="161"/>
      <c r="BN503" s="161"/>
      <c r="BO503" s="161"/>
      <c r="BP503" s="161"/>
      <c r="BQ503" s="161"/>
      <c r="BR503" s="161"/>
      <c r="BS503" s="161"/>
      <c r="BT503" s="161"/>
      <c r="BU503" s="161"/>
      <c r="BV503" s="161"/>
      <c r="BW503" s="161"/>
      <c r="BX503" s="161"/>
      <c r="BY503" s="161"/>
      <c r="BZ503" s="161"/>
      <c r="CA503" s="161"/>
      <c r="CB503" s="161"/>
      <c r="CC503" s="161"/>
      <c r="CD503" s="161"/>
      <c r="CE503" s="161"/>
      <c r="CF503" s="161"/>
      <c r="CG503" s="161"/>
      <c r="CH503" s="161"/>
      <c r="CI503" s="161"/>
      <c r="CJ503" s="161"/>
      <c r="CK503" s="161"/>
      <c r="CL503" s="161"/>
      <c r="CM503" s="161"/>
      <c r="CN503" s="161"/>
      <c r="CO503" s="161"/>
      <c r="CP503" s="161"/>
      <c r="CQ503" s="161"/>
      <c r="CR503" s="161"/>
      <c r="CS503" s="161"/>
      <c r="CT503" s="161"/>
      <c r="CU503" s="161"/>
      <c r="CV503" s="161"/>
      <c r="CW503" s="161"/>
      <c r="CX503" s="161"/>
      <c r="CY503" s="161"/>
      <c r="CZ503" s="161"/>
      <c r="DA503" s="161"/>
      <c r="DB503" s="161"/>
      <c r="DC503" s="161"/>
      <c r="DD503" s="161"/>
    </row>
    <row r="504" spans="1:108">
      <c r="A504" s="161"/>
      <c r="B504" s="161"/>
      <c r="C504" s="161"/>
      <c r="D504" s="161"/>
      <c r="E504" s="161"/>
      <c r="F504" s="161"/>
      <c r="G504" s="161"/>
      <c r="H504" s="161"/>
      <c r="I504" s="161"/>
      <c r="J504" s="161"/>
      <c r="K504" s="161"/>
      <c r="L504" s="161"/>
      <c r="M504" s="161"/>
      <c r="N504" s="161"/>
      <c r="O504" s="161"/>
      <c r="P504" s="161"/>
      <c r="Q504" s="161"/>
      <c r="R504" s="161"/>
      <c r="S504" s="161"/>
      <c r="T504" s="161"/>
      <c r="U504" s="161"/>
      <c r="V504" s="161"/>
      <c r="W504" s="161"/>
      <c r="X504" s="161"/>
      <c r="Y504" s="161"/>
      <c r="Z504" s="161"/>
      <c r="AA504" s="161"/>
      <c r="AB504" s="161"/>
      <c r="AC504" s="161"/>
      <c r="AD504" s="161"/>
      <c r="AE504" s="161"/>
      <c r="AF504" s="161"/>
      <c r="AG504" s="161"/>
      <c r="AH504" s="161"/>
      <c r="AI504" s="161"/>
      <c r="AJ504" s="161"/>
      <c r="AK504" s="161"/>
      <c r="AL504" s="161"/>
      <c r="AM504" s="161"/>
      <c r="AN504" s="161"/>
      <c r="AO504" s="161"/>
      <c r="AP504" s="161"/>
      <c r="AQ504" s="161"/>
      <c r="AR504" s="161"/>
      <c r="AS504" s="161"/>
      <c r="AT504" s="161"/>
      <c r="AU504" s="161"/>
      <c r="AV504" s="161"/>
      <c r="AW504" s="161"/>
      <c r="AX504" s="161"/>
      <c r="AY504" s="161"/>
      <c r="AZ504" s="161"/>
      <c r="BA504" s="161"/>
      <c r="BB504" s="161"/>
      <c r="BC504" s="161"/>
      <c r="BD504" s="161"/>
      <c r="BE504" s="161"/>
      <c r="BF504" s="161"/>
      <c r="BG504" s="161"/>
      <c r="BH504" s="161"/>
      <c r="BI504" s="161"/>
      <c r="BJ504" s="161"/>
      <c r="BK504" s="161"/>
      <c r="BL504" s="161"/>
      <c r="BM504" s="161"/>
      <c r="BN504" s="161"/>
      <c r="BO504" s="161"/>
      <c r="BP504" s="161"/>
      <c r="BQ504" s="161"/>
      <c r="BR504" s="161"/>
      <c r="BS504" s="161"/>
      <c r="BT504" s="161"/>
      <c r="BU504" s="161"/>
      <c r="BV504" s="161"/>
      <c r="BW504" s="161"/>
      <c r="BX504" s="161"/>
      <c r="BY504" s="161"/>
      <c r="BZ504" s="161"/>
      <c r="CA504" s="161"/>
      <c r="CB504" s="161"/>
      <c r="CC504" s="161"/>
      <c r="CD504" s="161"/>
      <c r="CE504" s="161"/>
      <c r="CF504" s="161"/>
      <c r="CG504" s="161"/>
      <c r="CH504" s="161"/>
      <c r="CI504" s="161"/>
      <c r="CJ504" s="161"/>
      <c r="CK504" s="161"/>
      <c r="CL504" s="161"/>
      <c r="CM504" s="161"/>
      <c r="CN504" s="161"/>
      <c r="CO504" s="161"/>
      <c r="CP504" s="161"/>
      <c r="CQ504" s="161"/>
      <c r="CR504" s="161"/>
      <c r="CS504" s="161"/>
      <c r="CT504" s="161"/>
      <c r="CU504" s="161"/>
      <c r="CV504" s="161"/>
      <c r="CW504" s="161"/>
      <c r="CX504" s="161"/>
      <c r="CY504" s="161"/>
      <c r="CZ504" s="161"/>
      <c r="DA504" s="161"/>
      <c r="DB504" s="161"/>
      <c r="DC504" s="161"/>
      <c r="DD504" s="161"/>
    </row>
    <row r="505" spans="1:108">
      <c r="A505" s="161"/>
      <c r="B505" s="161"/>
      <c r="C505" s="161"/>
      <c r="D505" s="161"/>
      <c r="E505" s="161"/>
      <c r="F505" s="161"/>
      <c r="G505" s="161"/>
      <c r="H505" s="161"/>
      <c r="I505" s="161"/>
      <c r="J505" s="161"/>
      <c r="K505" s="161"/>
      <c r="L505" s="161"/>
      <c r="M505" s="161"/>
      <c r="N505" s="161"/>
      <c r="O505" s="161"/>
      <c r="P505" s="161"/>
      <c r="Q505" s="161"/>
      <c r="R505" s="161"/>
      <c r="S505" s="161"/>
      <c r="T505" s="161"/>
      <c r="U505" s="161"/>
      <c r="V505" s="161"/>
      <c r="W505" s="161"/>
      <c r="X505" s="161"/>
      <c r="Y505" s="161"/>
      <c r="Z505" s="161"/>
      <c r="AA505" s="161"/>
      <c r="AB505" s="161"/>
      <c r="AC505" s="161"/>
      <c r="AD505" s="161"/>
      <c r="AE505" s="161"/>
      <c r="AF505" s="161"/>
      <c r="AG505" s="161"/>
      <c r="AH505" s="161"/>
      <c r="AI505" s="161"/>
      <c r="AJ505" s="161"/>
      <c r="AK505" s="161"/>
      <c r="AL505" s="161"/>
      <c r="AM505" s="161"/>
      <c r="AN505" s="161"/>
      <c r="AO505" s="161"/>
      <c r="AP505" s="161"/>
      <c r="AQ505" s="161"/>
      <c r="AR505" s="161"/>
      <c r="AS505" s="161"/>
      <c r="AT505" s="161"/>
      <c r="AU505" s="161"/>
      <c r="AV505" s="161"/>
      <c r="AW505" s="161"/>
      <c r="AX505" s="161"/>
      <c r="AY505" s="161"/>
      <c r="AZ505" s="161"/>
      <c r="BA505" s="161"/>
      <c r="BB505" s="161"/>
      <c r="BC505" s="161"/>
      <c r="BD505" s="161"/>
      <c r="BE505" s="161"/>
      <c r="BF505" s="161"/>
      <c r="BG505" s="161"/>
      <c r="BH505" s="161"/>
      <c r="BI505" s="161"/>
      <c r="BJ505" s="161"/>
      <c r="BK505" s="161"/>
      <c r="BL505" s="161"/>
      <c r="BM505" s="161"/>
      <c r="BN505" s="161"/>
      <c r="BO505" s="161"/>
      <c r="BP505" s="161"/>
      <c r="BQ505" s="161"/>
      <c r="BR505" s="161"/>
      <c r="BS505" s="161"/>
      <c r="BT505" s="161"/>
      <c r="BU505" s="161"/>
      <c r="BV505" s="161"/>
      <c r="BW505" s="161"/>
      <c r="BX505" s="161"/>
      <c r="BY505" s="161"/>
      <c r="BZ505" s="161"/>
      <c r="CA505" s="161"/>
      <c r="CB505" s="161"/>
      <c r="CC505" s="161"/>
      <c r="CD505" s="161"/>
      <c r="CE505" s="161"/>
      <c r="CF505" s="161"/>
      <c r="CG505" s="161"/>
      <c r="CH505" s="161"/>
      <c r="CI505" s="161"/>
      <c r="CJ505" s="161"/>
      <c r="CK505" s="161"/>
      <c r="CL505" s="161"/>
      <c r="CM505" s="161"/>
      <c r="CN505" s="161"/>
      <c r="CO505" s="161"/>
      <c r="CP505" s="161"/>
      <c r="CQ505" s="161"/>
      <c r="CR505" s="161"/>
      <c r="CS505" s="161"/>
      <c r="CT505" s="161"/>
      <c r="CU505" s="161"/>
      <c r="CV505" s="161"/>
      <c r="CW505" s="161"/>
      <c r="CX505" s="161"/>
      <c r="CY505" s="161"/>
      <c r="CZ505" s="161"/>
      <c r="DA505" s="161"/>
      <c r="DB505" s="161"/>
      <c r="DC505" s="161"/>
      <c r="DD505" s="161"/>
    </row>
    <row r="506" spans="1:108">
      <c r="A506" s="161"/>
      <c r="B506" s="161"/>
      <c r="C506" s="161"/>
      <c r="D506" s="161"/>
      <c r="E506" s="161"/>
      <c r="F506" s="161"/>
      <c r="G506" s="161"/>
      <c r="H506" s="161"/>
      <c r="I506" s="161"/>
      <c r="J506" s="161"/>
      <c r="K506" s="161"/>
      <c r="L506" s="161"/>
      <c r="M506" s="161"/>
      <c r="N506" s="161"/>
      <c r="O506" s="161"/>
      <c r="P506" s="161"/>
      <c r="Q506" s="161"/>
      <c r="R506" s="161"/>
      <c r="S506" s="161"/>
      <c r="T506" s="161"/>
      <c r="U506" s="161"/>
      <c r="V506" s="161"/>
      <c r="W506" s="161"/>
      <c r="X506" s="161"/>
      <c r="Y506" s="161"/>
      <c r="Z506" s="161"/>
      <c r="AA506" s="161"/>
      <c r="AB506" s="161"/>
      <c r="AC506" s="161"/>
      <c r="AD506" s="161"/>
      <c r="AE506" s="161"/>
      <c r="AF506" s="161"/>
      <c r="AG506" s="161"/>
      <c r="AH506" s="161"/>
      <c r="AI506" s="161"/>
      <c r="AJ506" s="161"/>
      <c r="AK506" s="161"/>
      <c r="AL506" s="161"/>
      <c r="AM506" s="161"/>
      <c r="AN506" s="161"/>
      <c r="AO506" s="161"/>
      <c r="AP506" s="161"/>
      <c r="AQ506" s="161"/>
      <c r="AR506" s="161"/>
      <c r="AS506" s="161"/>
      <c r="AT506" s="161"/>
      <c r="AU506" s="161"/>
      <c r="AV506" s="161"/>
      <c r="AW506" s="161"/>
      <c r="AX506" s="161"/>
      <c r="AY506" s="161"/>
      <c r="AZ506" s="161"/>
      <c r="BA506" s="161"/>
      <c r="BB506" s="161"/>
      <c r="BC506" s="161"/>
      <c r="BD506" s="161"/>
      <c r="BE506" s="161"/>
      <c r="BF506" s="161"/>
      <c r="BG506" s="161"/>
      <c r="BH506" s="161"/>
      <c r="BI506" s="161"/>
      <c r="BJ506" s="161"/>
      <c r="BK506" s="161"/>
      <c r="BL506" s="161"/>
      <c r="BM506" s="161"/>
      <c r="BN506" s="161"/>
      <c r="BO506" s="161"/>
      <c r="BP506" s="161"/>
      <c r="BQ506" s="161"/>
      <c r="BR506" s="161"/>
      <c r="BS506" s="161"/>
      <c r="BT506" s="161"/>
      <c r="BU506" s="161"/>
      <c r="BV506" s="161"/>
      <c r="BW506" s="161"/>
      <c r="BX506" s="161"/>
      <c r="BY506" s="161"/>
      <c r="BZ506" s="161"/>
      <c r="CA506" s="161"/>
      <c r="CB506" s="161"/>
      <c r="CC506" s="161"/>
      <c r="CD506" s="161"/>
      <c r="CE506" s="161"/>
      <c r="CF506" s="161"/>
      <c r="CG506" s="161"/>
      <c r="CH506" s="161"/>
      <c r="CI506" s="161"/>
      <c r="CJ506" s="161"/>
      <c r="CK506" s="161"/>
      <c r="CL506" s="161"/>
      <c r="CM506" s="161"/>
      <c r="CN506" s="161"/>
      <c r="CO506" s="161"/>
      <c r="CP506" s="161"/>
      <c r="CQ506" s="161"/>
      <c r="CR506" s="161"/>
      <c r="CS506" s="161"/>
      <c r="CT506" s="161"/>
      <c r="CU506" s="161"/>
      <c r="CV506" s="161"/>
      <c r="CW506" s="161"/>
      <c r="CX506" s="161"/>
      <c r="CY506" s="161"/>
      <c r="CZ506" s="161"/>
      <c r="DA506" s="161"/>
      <c r="DB506" s="161"/>
      <c r="DC506" s="161"/>
      <c r="DD506" s="161"/>
    </row>
    <row r="507" spans="1:108">
      <c r="A507" s="161"/>
      <c r="B507" s="161"/>
      <c r="C507" s="161"/>
      <c r="D507" s="161"/>
      <c r="E507" s="161"/>
      <c r="F507" s="161"/>
      <c r="G507" s="161"/>
      <c r="H507" s="161"/>
      <c r="I507" s="161"/>
      <c r="J507" s="161"/>
      <c r="K507" s="161"/>
      <c r="L507" s="161"/>
      <c r="M507" s="161"/>
      <c r="N507" s="161"/>
      <c r="O507" s="161"/>
      <c r="P507" s="161"/>
      <c r="Q507" s="161"/>
      <c r="R507" s="161"/>
      <c r="S507" s="161"/>
      <c r="T507" s="161"/>
      <c r="U507" s="161"/>
      <c r="V507" s="161"/>
      <c r="W507" s="161"/>
      <c r="X507" s="161"/>
      <c r="Y507" s="161"/>
      <c r="Z507" s="161"/>
      <c r="AA507" s="161"/>
      <c r="AB507" s="161"/>
      <c r="AC507" s="161"/>
      <c r="AD507" s="161"/>
      <c r="AE507" s="161"/>
      <c r="AF507" s="161"/>
      <c r="AG507" s="161"/>
      <c r="AH507" s="161"/>
      <c r="AI507" s="161"/>
      <c r="AJ507" s="161"/>
      <c r="AK507" s="161"/>
      <c r="AL507" s="161"/>
      <c r="AM507" s="161"/>
      <c r="AN507" s="161"/>
      <c r="AO507" s="161"/>
      <c r="AP507" s="161"/>
      <c r="AQ507" s="161"/>
      <c r="AR507" s="161"/>
      <c r="AS507" s="161"/>
      <c r="AT507" s="161"/>
      <c r="AU507" s="161"/>
      <c r="AV507" s="161"/>
      <c r="AW507" s="161"/>
      <c r="AX507" s="161"/>
      <c r="AY507" s="161"/>
      <c r="AZ507" s="161"/>
      <c r="BA507" s="161"/>
      <c r="BB507" s="161"/>
      <c r="BC507" s="161"/>
      <c r="BD507" s="161"/>
      <c r="BE507" s="161"/>
      <c r="BF507" s="161"/>
      <c r="BG507" s="161"/>
      <c r="BH507" s="161"/>
      <c r="BI507" s="161"/>
      <c r="BJ507" s="161"/>
      <c r="BK507" s="161"/>
      <c r="BL507" s="161"/>
      <c r="BM507" s="161"/>
      <c r="BN507" s="161"/>
      <c r="BO507" s="161"/>
      <c r="BP507" s="161"/>
      <c r="BQ507" s="161"/>
      <c r="BR507" s="161"/>
      <c r="BS507" s="161"/>
      <c r="BT507" s="161"/>
      <c r="BU507" s="161"/>
      <c r="BV507" s="161"/>
      <c r="BW507" s="161"/>
      <c r="BX507" s="161"/>
      <c r="BY507" s="161"/>
      <c r="BZ507" s="161"/>
      <c r="CA507" s="161"/>
      <c r="CB507" s="161"/>
      <c r="CC507" s="161"/>
      <c r="CD507" s="161"/>
      <c r="CE507" s="161"/>
      <c r="CF507" s="161"/>
      <c r="CG507" s="161"/>
      <c r="CH507" s="161"/>
      <c r="CI507" s="161"/>
      <c r="CJ507" s="161"/>
      <c r="CK507" s="161"/>
      <c r="CL507" s="161"/>
      <c r="CM507" s="161"/>
      <c r="CN507" s="161"/>
      <c r="CO507" s="161"/>
      <c r="CP507" s="161"/>
      <c r="CQ507" s="161"/>
      <c r="CR507" s="161"/>
      <c r="CS507" s="161"/>
      <c r="CT507" s="161"/>
      <c r="CU507" s="161"/>
      <c r="CV507" s="161"/>
      <c r="CW507" s="161"/>
      <c r="CX507" s="161"/>
      <c r="CY507" s="161"/>
      <c r="CZ507" s="161"/>
      <c r="DA507" s="161"/>
      <c r="DB507" s="161"/>
      <c r="DC507" s="161"/>
      <c r="DD507" s="161"/>
    </row>
    <row r="508" spans="1:108">
      <c r="A508" s="161"/>
      <c r="B508" s="161"/>
      <c r="C508" s="161"/>
      <c r="D508" s="161"/>
      <c r="E508" s="161"/>
      <c r="F508" s="161"/>
      <c r="G508" s="161"/>
      <c r="H508" s="161"/>
      <c r="I508" s="161"/>
      <c r="J508" s="161"/>
      <c r="K508" s="161"/>
      <c r="L508" s="161"/>
      <c r="M508" s="161"/>
      <c r="N508" s="161"/>
      <c r="O508" s="161"/>
      <c r="P508" s="161"/>
      <c r="Q508" s="161"/>
      <c r="R508" s="161"/>
      <c r="S508" s="161"/>
      <c r="T508" s="161"/>
      <c r="U508" s="161"/>
      <c r="V508" s="161"/>
      <c r="W508" s="161"/>
      <c r="X508" s="161"/>
      <c r="Y508" s="161"/>
      <c r="Z508" s="161"/>
      <c r="AA508" s="161"/>
      <c r="AB508" s="161"/>
      <c r="AC508" s="161"/>
      <c r="AD508" s="161"/>
      <c r="AE508" s="161"/>
      <c r="AF508" s="161"/>
      <c r="AG508" s="161"/>
      <c r="AH508" s="161"/>
      <c r="AI508" s="161"/>
      <c r="AJ508" s="161"/>
      <c r="AK508" s="161"/>
      <c r="AL508" s="161"/>
      <c r="AM508" s="161"/>
      <c r="AN508" s="161"/>
      <c r="AO508" s="161"/>
      <c r="AP508" s="161"/>
      <c r="AQ508" s="161"/>
      <c r="AR508" s="161"/>
      <c r="AS508" s="161"/>
      <c r="AT508" s="161"/>
      <c r="AU508" s="161"/>
      <c r="AV508" s="161"/>
      <c r="AW508" s="161"/>
      <c r="AX508" s="161"/>
      <c r="AY508" s="161"/>
      <c r="AZ508" s="161"/>
      <c r="BA508" s="161"/>
      <c r="BB508" s="161"/>
      <c r="BC508" s="161"/>
      <c r="BD508" s="161"/>
      <c r="BE508" s="161"/>
      <c r="BF508" s="161"/>
      <c r="BG508" s="161"/>
      <c r="BH508" s="161"/>
      <c r="BI508" s="161"/>
      <c r="BJ508" s="161"/>
      <c r="BK508" s="161"/>
      <c r="BL508" s="161"/>
      <c r="BM508" s="161"/>
      <c r="BN508" s="161"/>
      <c r="BO508" s="161"/>
      <c r="BP508" s="161"/>
      <c r="BQ508" s="161"/>
      <c r="BR508" s="161"/>
      <c r="BS508" s="161"/>
      <c r="BT508" s="161"/>
      <c r="BU508" s="161"/>
      <c r="BV508" s="161"/>
      <c r="BW508" s="161"/>
      <c r="BX508" s="161"/>
      <c r="BY508" s="161"/>
      <c r="BZ508" s="161"/>
      <c r="CA508" s="161"/>
      <c r="CB508" s="161"/>
      <c r="CC508" s="161"/>
      <c r="CD508" s="161"/>
      <c r="CE508" s="161"/>
      <c r="CF508" s="161"/>
      <c r="CG508" s="161"/>
      <c r="CH508" s="161"/>
      <c r="CI508" s="161"/>
      <c r="CJ508" s="161"/>
      <c r="CK508" s="161"/>
      <c r="CL508" s="161"/>
      <c r="CM508" s="161"/>
      <c r="CN508" s="161"/>
      <c r="CO508" s="161"/>
      <c r="CP508" s="161"/>
      <c r="CQ508" s="161"/>
      <c r="CR508" s="161"/>
      <c r="CS508" s="161"/>
      <c r="CT508" s="161"/>
      <c r="CU508" s="161"/>
      <c r="CV508" s="161"/>
      <c r="CW508" s="161"/>
      <c r="CX508" s="161"/>
      <c r="CY508" s="161"/>
      <c r="CZ508" s="161"/>
      <c r="DA508" s="161"/>
      <c r="DB508" s="161"/>
      <c r="DC508" s="161"/>
      <c r="DD508" s="161"/>
    </row>
    <row r="509" spans="1:108">
      <c r="A509" s="161"/>
      <c r="B509" s="161"/>
      <c r="C509" s="161"/>
      <c r="D509" s="161"/>
      <c r="E509" s="161"/>
      <c r="F509" s="161"/>
      <c r="G509" s="161"/>
      <c r="H509" s="161"/>
      <c r="I509" s="161"/>
      <c r="J509" s="161"/>
      <c r="K509" s="161"/>
      <c r="L509" s="161"/>
      <c r="M509" s="161"/>
      <c r="N509" s="161"/>
      <c r="O509" s="161"/>
      <c r="P509" s="161"/>
      <c r="Q509" s="161"/>
      <c r="R509" s="161"/>
      <c r="S509" s="161"/>
      <c r="T509" s="161"/>
      <c r="U509" s="161"/>
      <c r="V509" s="161"/>
      <c r="W509" s="161"/>
      <c r="X509" s="161"/>
      <c r="Y509" s="161"/>
      <c r="Z509" s="161"/>
      <c r="AA509" s="161"/>
      <c r="AB509" s="161"/>
      <c r="AC509" s="161"/>
      <c r="AD509" s="161"/>
      <c r="AE509" s="161"/>
      <c r="AF509" s="161"/>
      <c r="AG509" s="161"/>
      <c r="AH509" s="161"/>
      <c r="AI509" s="161"/>
      <c r="AJ509" s="161"/>
      <c r="AK509" s="161"/>
      <c r="AL509" s="161"/>
      <c r="AM509" s="161"/>
      <c r="AN509" s="161"/>
      <c r="AO509" s="161"/>
      <c r="AP509" s="161"/>
      <c r="AQ509" s="161"/>
      <c r="AR509" s="161"/>
      <c r="AS509" s="161"/>
      <c r="AT509" s="161"/>
      <c r="AU509" s="161"/>
      <c r="AV509" s="161"/>
      <c r="AW509" s="161"/>
      <c r="AX509" s="161"/>
      <c r="AY509" s="161"/>
      <c r="AZ509" s="161"/>
      <c r="BA509" s="161"/>
      <c r="BB509" s="161"/>
      <c r="BC509" s="161"/>
      <c r="BD509" s="161"/>
      <c r="BE509" s="161"/>
      <c r="BF509" s="161"/>
      <c r="BG509" s="161"/>
      <c r="BH509" s="161"/>
      <c r="BI509" s="161"/>
      <c r="BJ509" s="161"/>
      <c r="BK509" s="161"/>
      <c r="BL509" s="161"/>
      <c r="BM509" s="161"/>
      <c r="BN509" s="161"/>
      <c r="BO509" s="161"/>
      <c r="BP509" s="161"/>
      <c r="BQ509" s="161"/>
      <c r="BR509" s="161"/>
      <c r="BS509" s="161"/>
      <c r="BT509" s="161"/>
      <c r="BU509" s="161"/>
      <c r="BV509" s="161"/>
      <c r="BW509" s="161"/>
      <c r="BX509" s="161"/>
      <c r="BY509" s="161"/>
      <c r="BZ509" s="161"/>
      <c r="CA509" s="161"/>
      <c r="CB509" s="161"/>
      <c r="CC509" s="161"/>
      <c r="CD509" s="161"/>
      <c r="CE509" s="161"/>
      <c r="CF509" s="161"/>
      <c r="CG509" s="161"/>
      <c r="CH509" s="161"/>
      <c r="CI509" s="161"/>
      <c r="CJ509" s="161"/>
      <c r="CK509" s="161"/>
      <c r="CL509" s="161"/>
      <c r="CM509" s="161"/>
      <c r="CN509" s="161"/>
      <c r="CO509" s="161"/>
      <c r="CP509" s="161"/>
      <c r="CQ509" s="161"/>
      <c r="CR509" s="161"/>
      <c r="CS509" s="161"/>
      <c r="CT509" s="161"/>
      <c r="CU509" s="161"/>
      <c r="CV509" s="161"/>
      <c r="CW509" s="161"/>
      <c r="CX509" s="161"/>
      <c r="CY509" s="161"/>
      <c r="CZ509" s="161"/>
      <c r="DA509" s="161"/>
      <c r="DB509" s="161"/>
      <c r="DC509" s="161"/>
      <c r="DD509" s="161"/>
    </row>
    <row r="510" spans="1:108">
      <c r="A510" s="161"/>
      <c r="B510" s="161"/>
      <c r="C510" s="161"/>
      <c r="D510" s="161"/>
      <c r="E510" s="161"/>
      <c r="F510" s="161"/>
      <c r="G510" s="161"/>
      <c r="H510" s="161"/>
      <c r="I510" s="161"/>
      <c r="J510" s="161"/>
      <c r="K510" s="161"/>
      <c r="L510" s="161"/>
      <c r="M510" s="161"/>
      <c r="N510" s="161"/>
      <c r="O510" s="161"/>
      <c r="P510" s="161"/>
      <c r="Q510" s="161"/>
      <c r="R510" s="161"/>
      <c r="S510" s="161"/>
      <c r="T510" s="161"/>
      <c r="U510" s="161"/>
      <c r="V510" s="161"/>
      <c r="W510" s="161"/>
      <c r="X510" s="161"/>
      <c r="Y510" s="161"/>
      <c r="Z510" s="161"/>
      <c r="AA510" s="161"/>
      <c r="AB510" s="161"/>
      <c r="AC510" s="161"/>
      <c r="AD510" s="161"/>
      <c r="AE510" s="161"/>
      <c r="AF510" s="161"/>
      <c r="AG510" s="161"/>
      <c r="AH510" s="161"/>
      <c r="AI510" s="161"/>
      <c r="AJ510" s="161"/>
      <c r="AK510" s="161"/>
      <c r="AL510" s="161"/>
      <c r="AM510" s="161"/>
      <c r="AN510" s="161"/>
      <c r="AO510" s="161"/>
      <c r="AP510" s="161"/>
      <c r="AQ510" s="161"/>
      <c r="AR510" s="161"/>
      <c r="AS510" s="161"/>
      <c r="AT510" s="161"/>
      <c r="AU510" s="161"/>
      <c r="AV510" s="161"/>
      <c r="AW510" s="161"/>
      <c r="AX510" s="161"/>
      <c r="AY510" s="161"/>
      <c r="AZ510" s="161"/>
      <c r="BA510" s="161"/>
      <c r="BB510" s="161"/>
      <c r="BC510" s="161"/>
      <c r="BD510" s="161"/>
      <c r="BE510" s="161"/>
      <c r="BF510" s="161"/>
      <c r="BG510" s="161"/>
      <c r="BH510" s="161"/>
      <c r="BI510" s="161"/>
      <c r="BJ510" s="161"/>
      <c r="BK510" s="161"/>
      <c r="BL510" s="161"/>
      <c r="BM510" s="161"/>
      <c r="BN510" s="161"/>
      <c r="BO510" s="161"/>
      <c r="BP510" s="161"/>
      <c r="BQ510" s="161"/>
      <c r="BR510" s="161"/>
      <c r="BS510" s="161"/>
      <c r="BT510" s="161"/>
      <c r="BU510" s="161"/>
      <c r="BV510" s="161"/>
      <c r="BW510" s="161"/>
      <c r="BX510" s="161"/>
      <c r="BY510" s="161"/>
      <c r="BZ510" s="161"/>
      <c r="CA510" s="161"/>
      <c r="CB510" s="161"/>
      <c r="CC510" s="161"/>
      <c r="CD510" s="161"/>
      <c r="CE510" s="161"/>
      <c r="CF510" s="161"/>
      <c r="CG510" s="161"/>
      <c r="CH510" s="161"/>
      <c r="CI510" s="161"/>
      <c r="CJ510" s="161"/>
      <c r="CK510" s="161"/>
      <c r="CL510" s="161"/>
      <c r="CM510" s="161"/>
      <c r="CN510" s="161"/>
      <c r="CO510" s="161"/>
      <c r="CP510" s="161"/>
      <c r="CQ510" s="161"/>
      <c r="CR510" s="161"/>
      <c r="CS510" s="161"/>
      <c r="CT510" s="161"/>
      <c r="CU510" s="161"/>
      <c r="CV510" s="161"/>
      <c r="CW510" s="161"/>
      <c r="CX510" s="161"/>
      <c r="CY510" s="161"/>
      <c r="CZ510" s="161"/>
      <c r="DA510" s="161"/>
      <c r="DB510" s="161"/>
      <c r="DC510" s="161"/>
      <c r="DD510" s="161"/>
    </row>
    <row r="511" spans="1:108">
      <c r="A511" s="161"/>
      <c r="B511" s="161"/>
      <c r="C511" s="161"/>
      <c r="D511" s="161"/>
      <c r="E511" s="161"/>
      <c r="F511" s="161"/>
      <c r="G511" s="161"/>
      <c r="H511" s="161"/>
      <c r="I511" s="161"/>
      <c r="J511" s="161"/>
      <c r="K511" s="161"/>
      <c r="L511" s="161"/>
      <c r="M511" s="161"/>
      <c r="N511" s="161"/>
      <c r="O511" s="161"/>
      <c r="P511" s="161"/>
      <c r="Q511" s="161"/>
      <c r="R511" s="161"/>
      <c r="S511" s="161"/>
      <c r="T511" s="161"/>
      <c r="U511" s="161"/>
      <c r="V511" s="161"/>
      <c r="W511" s="161"/>
      <c r="X511" s="161"/>
      <c r="Y511" s="161"/>
      <c r="Z511" s="161"/>
      <c r="AA511" s="161"/>
      <c r="AB511" s="161"/>
      <c r="AC511" s="161"/>
      <c r="AD511" s="161"/>
      <c r="AE511" s="161"/>
      <c r="AF511" s="161"/>
      <c r="AG511" s="161"/>
      <c r="AH511" s="161"/>
      <c r="AI511" s="161"/>
      <c r="AJ511" s="161"/>
      <c r="AK511" s="161"/>
      <c r="AL511" s="161"/>
      <c r="AM511" s="161"/>
      <c r="AN511" s="161"/>
      <c r="AO511" s="161"/>
      <c r="AP511" s="161"/>
      <c r="AQ511" s="161"/>
      <c r="AR511" s="161"/>
      <c r="AS511" s="161"/>
      <c r="AT511" s="161"/>
      <c r="AU511" s="161"/>
      <c r="AV511" s="161"/>
      <c r="AW511" s="161"/>
      <c r="AX511" s="161"/>
      <c r="AY511" s="161"/>
      <c r="AZ511" s="161"/>
      <c r="BA511" s="161"/>
      <c r="BB511" s="161"/>
      <c r="BC511" s="161"/>
      <c r="BD511" s="161"/>
      <c r="BE511" s="161"/>
      <c r="BF511" s="161"/>
      <c r="BG511" s="161"/>
      <c r="BH511" s="161"/>
      <c r="BI511" s="161"/>
      <c r="BJ511" s="161"/>
      <c r="BK511" s="161"/>
      <c r="BL511" s="161"/>
      <c r="BM511" s="161"/>
      <c r="BN511" s="161"/>
      <c r="BO511" s="161"/>
      <c r="BP511" s="161"/>
      <c r="BQ511" s="161"/>
      <c r="BR511" s="161"/>
      <c r="BS511" s="161"/>
      <c r="BT511" s="161"/>
      <c r="BU511" s="161"/>
      <c r="BV511" s="161"/>
      <c r="BW511" s="161"/>
      <c r="BX511" s="161"/>
      <c r="BY511" s="161"/>
      <c r="BZ511" s="161"/>
      <c r="CA511" s="161"/>
      <c r="CB511" s="161"/>
      <c r="CC511" s="161"/>
      <c r="CD511" s="161"/>
      <c r="CE511" s="161"/>
      <c r="CF511" s="161"/>
      <c r="CG511" s="161"/>
      <c r="CH511" s="161"/>
      <c r="CI511" s="161"/>
      <c r="CJ511" s="161"/>
      <c r="CK511" s="161"/>
      <c r="CL511" s="161"/>
      <c r="CM511" s="161"/>
      <c r="CN511" s="161"/>
      <c r="CO511" s="161"/>
      <c r="CP511" s="161"/>
      <c r="CQ511" s="161"/>
      <c r="CR511" s="161"/>
      <c r="CS511" s="161"/>
      <c r="CT511" s="161"/>
      <c r="CU511" s="161"/>
      <c r="CV511" s="161"/>
      <c r="CW511" s="161"/>
      <c r="CX511" s="161"/>
      <c r="CY511" s="161"/>
      <c r="CZ511" s="161"/>
      <c r="DA511" s="161"/>
      <c r="DB511" s="161"/>
      <c r="DC511" s="161"/>
      <c r="DD511" s="161"/>
    </row>
    <row r="512" spans="1:108">
      <c r="A512" s="161"/>
      <c r="B512" s="161"/>
      <c r="C512" s="161"/>
      <c r="D512" s="161"/>
      <c r="E512" s="161"/>
      <c r="F512" s="161"/>
      <c r="G512" s="161"/>
      <c r="H512" s="161"/>
      <c r="I512" s="161"/>
      <c r="J512" s="161"/>
      <c r="K512" s="161"/>
      <c r="L512" s="161"/>
      <c r="M512" s="161"/>
      <c r="N512" s="161"/>
      <c r="O512" s="161"/>
      <c r="P512" s="161"/>
      <c r="Q512" s="161"/>
      <c r="R512" s="161"/>
      <c r="S512" s="161"/>
      <c r="T512" s="161"/>
      <c r="U512" s="161"/>
      <c r="V512" s="161"/>
      <c r="W512" s="161"/>
      <c r="X512" s="161"/>
      <c r="Y512" s="161"/>
      <c r="Z512" s="161"/>
      <c r="AA512" s="161"/>
      <c r="AB512" s="161"/>
      <c r="AC512" s="161"/>
      <c r="AD512" s="161"/>
      <c r="AE512" s="161"/>
      <c r="AF512" s="161"/>
      <c r="AG512" s="161"/>
      <c r="AH512" s="161"/>
      <c r="AI512" s="161"/>
      <c r="AJ512" s="161"/>
      <c r="AK512" s="161"/>
      <c r="AL512" s="161"/>
      <c r="AM512" s="161"/>
      <c r="AN512" s="161"/>
      <c r="AO512" s="161"/>
      <c r="AP512" s="161"/>
      <c r="AQ512" s="161"/>
      <c r="AR512" s="161"/>
      <c r="AS512" s="161"/>
      <c r="AT512" s="161"/>
      <c r="AU512" s="161"/>
      <c r="AV512" s="161"/>
      <c r="AW512" s="161"/>
      <c r="AX512" s="161"/>
      <c r="AY512" s="161"/>
      <c r="AZ512" s="161"/>
      <c r="BA512" s="161"/>
      <c r="BB512" s="161"/>
      <c r="BC512" s="161"/>
      <c r="BD512" s="161"/>
      <c r="BE512" s="161"/>
      <c r="BF512" s="161"/>
      <c r="BG512" s="161"/>
      <c r="BH512" s="161"/>
      <c r="BI512" s="161"/>
      <c r="BJ512" s="161"/>
      <c r="BK512" s="161"/>
      <c r="BL512" s="161"/>
      <c r="BM512" s="161"/>
      <c r="BN512" s="161"/>
      <c r="BO512" s="161"/>
      <c r="BP512" s="161"/>
      <c r="BQ512" s="161"/>
      <c r="BR512" s="161"/>
      <c r="BS512" s="161"/>
      <c r="BT512" s="161"/>
      <c r="BU512" s="161"/>
      <c r="BV512" s="161"/>
      <c r="BW512" s="161"/>
      <c r="BX512" s="161"/>
      <c r="BY512" s="161"/>
      <c r="BZ512" s="161"/>
      <c r="CA512" s="161"/>
      <c r="CB512" s="161"/>
      <c r="CC512" s="161"/>
      <c r="CD512" s="161"/>
      <c r="CE512" s="161"/>
      <c r="CF512" s="161"/>
      <c r="CG512" s="161"/>
      <c r="CH512" s="161"/>
      <c r="CI512" s="161"/>
      <c r="CJ512" s="161"/>
      <c r="CK512" s="161"/>
      <c r="CL512" s="161"/>
      <c r="CM512" s="161"/>
      <c r="CN512" s="161"/>
      <c r="CO512" s="161"/>
      <c r="CP512" s="161"/>
      <c r="CQ512" s="161"/>
      <c r="CR512" s="161"/>
      <c r="CS512" s="161"/>
      <c r="CT512" s="161"/>
      <c r="CU512" s="161"/>
      <c r="CV512" s="161"/>
      <c r="CW512" s="161"/>
      <c r="CX512" s="161"/>
      <c r="CY512" s="161"/>
      <c r="CZ512" s="161"/>
      <c r="DA512" s="161"/>
      <c r="DB512" s="161"/>
      <c r="DC512" s="161"/>
      <c r="DD512" s="161"/>
    </row>
    <row r="513" spans="1:108">
      <c r="A513" s="161"/>
      <c r="B513" s="161"/>
      <c r="C513" s="161"/>
      <c r="D513" s="161"/>
      <c r="E513" s="161"/>
      <c r="F513" s="161"/>
      <c r="G513" s="161"/>
      <c r="H513" s="161"/>
      <c r="I513" s="161"/>
      <c r="J513" s="161"/>
      <c r="K513" s="161"/>
      <c r="L513" s="161"/>
      <c r="M513" s="161"/>
      <c r="N513" s="161"/>
      <c r="O513" s="161"/>
      <c r="P513" s="161"/>
      <c r="Q513" s="161"/>
      <c r="R513" s="161"/>
      <c r="S513" s="161"/>
      <c r="T513" s="161"/>
      <c r="U513" s="161"/>
      <c r="V513" s="161"/>
      <c r="W513" s="161"/>
      <c r="X513" s="161"/>
      <c r="Y513" s="161"/>
      <c r="Z513" s="161"/>
      <c r="AA513" s="161"/>
      <c r="AB513" s="161"/>
      <c r="AC513" s="161"/>
      <c r="AD513" s="161"/>
      <c r="AE513" s="161"/>
      <c r="AF513" s="161"/>
      <c r="AG513" s="161"/>
      <c r="AH513" s="161"/>
      <c r="AI513" s="161"/>
      <c r="AJ513" s="161"/>
      <c r="AK513" s="161"/>
      <c r="AL513" s="161"/>
      <c r="AM513" s="161"/>
      <c r="AN513" s="161"/>
      <c r="AO513" s="161"/>
      <c r="AP513" s="161"/>
      <c r="AQ513" s="161"/>
      <c r="AR513" s="161"/>
      <c r="AS513" s="161"/>
      <c r="AT513" s="161"/>
      <c r="AU513" s="161"/>
      <c r="AV513" s="161"/>
      <c r="AW513" s="161"/>
      <c r="AX513" s="161"/>
      <c r="AY513" s="161"/>
      <c r="AZ513" s="161"/>
      <c r="BA513" s="161"/>
      <c r="BB513" s="161"/>
      <c r="BC513" s="161"/>
      <c r="BD513" s="161"/>
      <c r="BE513" s="161"/>
      <c r="BF513" s="161"/>
      <c r="BG513" s="161"/>
      <c r="BH513" s="161"/>
      <c r="BI513" s="161"/>
      <c r="BJ513" s="161"/>
      <c r="BK513" s="161"/>
      <c r="BL513" s="161"/>
      <c r="BM513" s="161"/>
      <c r="BN513" s="161"/>
      <c r="BO513" s="161"/>
      <c r="BP513" s="161"/>
      <c r="BQ513" s="161"/>
      <c r="BR513" s="161"/>
      <c r="BS513" s="161"/>
      <c r="BT513" s="161"/>
      <c r="BU513" s="161"/>
      <c r="BV513" s="161"/>
      <c r="BW513" s="161"/>
      <c r="BX513" s="161"/>
      <c r="BY513" s="161"/>
      <c r="BZ513" s="161"/>
      <c r="CA513" s="161"/>
      <c r="CB513" s="161"/>
      <c r="CC513" s="161"/>
      <c r="CD513" s="161"/>
      <c r="CE513" s="161"/>
      <c r="CF513" s="161"/>
      <c r="CG513" s="161"/>
      <c r="CH513" s="161"/>
      <c r="CI513" s="161"/>
      <c r="CJ513" s="161"/>
      <c r="CK513" s="161"/>
      <c r="CL513" s="161"/>
      <c r="CM513" s="161"/>
      <c r="CN513" s="161"/>
      <c r="CO513" s="161"/>
      <c r="CP513" s="161"/>
      <c r="CQ513" s="161"/>
      <c r="CR513" s="161"/>
      <c r="CS513" s="161"/>
      <c r="CT513" s="161"/>
      <c r="CU513" s="161"/>
      <c r="CV513" s="161"/>
      <c r="CW513" s="161"/>
      <c r="CX513" s="161"/>
      <c r="CY513" s="161"/>
      <c r="CZ513" s="161"/>
      <c r="DA513" s="161"/>
      <c r="DB513" s="161"/>
      <c r="DC513" s="161"/>
      <c r="DD513" s="161"/>
    </row>
    <row r="514" spans="1:108">
      <c r="A514" s="161"/>
      <c r="B514" s="161"/>
      <c r="C514" s="161"/>
      <c r="D514" s="161"/>
      <c r="E514" s="161"/>
      <c r="F514" s="161"/>
      <c r="G514" s="161"/>
      <c r="H514" s="161"/>
      <c r="I514" s="161"/>
      <c r="J514" s="161"/>
      <c r="K514" s="161"/>
      <c r="L514" s="161"/>
      <c r="M514" s="161"/>
      <c r="N514" s="161"/>
      <c r="O514" s="161"/>
      <c r="P514" s="161"/>
      <c r="Q514" s="161"/>
      <c r="R514" s="161"/>
      <c r="S514" s="161"/>
      <c r="T514" s="161"/>
      <c r="U514" s="161"/>
      <c r="V514" s="161"/>
      <c r="W514" s="161"/>
      <c r="X514" s="161"/>
      <c r="Y514" s="161"/>
      <c r="Z514" s="161"/>
      <c r="AA514" s="161"/>
      <c r="AB514" s="161"/>
      <c r="AC514" s="161"/>
      <c r="AD514" s="161"/>
      <c r="AE514" s="161"/>
      <c r="AF514" s="161"/>
      <c r="AG514" s="161"/>
      <c r="AH514" s="161"/>
      <c r="AI514" s="161"/>
      <c r="AJ514" s="161"/>
      <c r="AK514" s="161"/>
      <c r="AL514" s="161"/>
      <c r="AM514" s="161"/>
      <c r="AN514" s="161"/>
      <c r="AO514" s="161"/>
      <c r="AP514" s="161"/>
      <c r="AQ514" s="161"/>
      <c r="AR514" s="161"/>
      <c r="AS514" s="161"/>
      <c r="AT514" s="161"/>
      <c r="AU514" s="161"/>
      <c r="AV514" s="161"/>
      <c r="AW514" s="161"/>
      <c r="AX514" s="161"/>
      <c r="AY514" s="161"/>
      <c r="AZ514" s="161"/>
      <c r="BA514" s="161"/>
      <c r="BB514" s="161"/>
      <c r="BC514" s="161"/>
      <c r="BD514" s="161"/>
      <c r="BE514" s="161"/>
      <c r="BF514" s="161"/>
      <c r="BG514" s="161"/>
      <c r="BH514" s="161"/>
      <c r="BI514" s="161"/>
      <c r="BJ514" s="161"/>
      <c r="BK514" s="161"/>
      <c r="BL514" s="161"/>
      <c r="BM514" s="161"/>
      <c r="BN514" s="161"/>
      <c r="BO514" s="161"/>
      <c r="BP514" s="161"/>
      <c r="BQ514" s="161"/>
      <c r="BR514" s="161"/>
      <c r="BS514" s="161"/>
      <c r="BT514" s="161"/>
      <c r="BU514" s="161"/>
      <c r="BV514" s="161"/>
      <c r="BW514" s="161"/>
      <c r="BX514" s="161"/>
      <c r="BY514" s="161"/>
      <c r="BZ514" s="161"/>
      <c r="CA514" s="161"/>
      <c r="CB514" s="161"/>
      <c r="CC514" s="161"/>
      <c r="CD514" s="161"/>
      <c r="CE514" s="161"/>
      <c r="CF514" s="161"/>
      <c r="CG514" s="161"/>
      <c r="CH514" s="161"/>
      <c r="CI514" s="161"/>
      <c r="CJ514" s="161"/>
      <c r="CK514" s="161"/>
      <c r="CL514" s="161"/>
      <c r="CM514" s="161"/>
      <c r="CN514" s="161"/>
      <c r="CO514" s="161"/>
      <c r="CP514" s="161"/>
      <c r="CQ514" s="161"/>
      <c r="CR514" s="161"/>
      <c r="CS514" s="161"/>
      <c r="CT514" s="161"/>
      <c r="CU514" s="161"/>
      <c r="CV514" s="161"/>
      <c r="CW514" s="161"/>
      <c r="CX514" s="161"/>
      <c r="CY514" s="161"/>
      <c r="CZ514" s="161"/>
      <c r="DA514" s="161"/>
      <c r="DB514" s="161"/>
      <c r="DC514" s="161"/>
      <c r="DD514" s="161"/>
    </row>
    <row r="515" spans="1:108">
      <c r="A515" s="161"/>
      <c r="B515" s="161"/>
      <c r="C515" s="161"/>
      <c r="D515" s="161"/>
      <c r="E515" s="161"/>
      <c r="F515" s="161"/>
      <c r="G515" s="161"/>
      <c r="H515" s="161"/>
      <c r="I515" s="161"/>
      <c r="J515" s="161"/>
      <c r="K515" s="161"/>
      <c r="L515" s="161"/>
      <c r="M515" s="161"/>
      <c r="N515" s="161"/>
      <c r="O515" s="161"/>
      <c r="P515" s="161"/>
      <c r="Q515" s="161"/>
      <c r="R515" s="161"/>
      <c r="S515" s="161"/>
      <c r="T515" s="161"/>
      <c r="U515" s="161"/>
      <c r="V515" s="161"/>
      <c r="W515" s="161"/>
      <c r="X515" s="161"/>
      <c r="Y515" s="161"/>
      <c r="Z515" s="161"/>
      <c r="AA515" s="161"/>
      <c r="AB515" s="161"/>
      <c r="AC515" s="161"/>
      <c r="AD515" s="161"/>
      <c r="AE515" s="161"/>
      <c r="AF515" s="161"/>
      <c r="AG515" s="161"/>
      <c r="AH515" s="161"/>
      <c r="AI515" s="161"/>
      <c r="AJ515" s="161"/>
      <c r="AK515" s="161"/>
      <c r="AL515" s="161"/>
      <c r="AM515" s="161"/>
      <c r="AN515" s="161"/>
      <c r="AO515" s="161"/>
      <c r="AP515" s="161"/>
      <c r="AQ515" s="161"/>
      <c r="AR515" s="161"/>
      <c r="AS515" s="161"/>
      <c r="AT515" s="161"/>
      <c r="AU515" s="161"/>
      <c r="AV515" s="161"/>
      <c r="AW515" s="161"/>
      <c r="AX515" s="161"/>
      <c r="AY515" s="161"/>
      <c r="AZ515" s="161"/>
      <c r="BA515" s="161"/>
      <c r="BB515" s="161"/>
      <c r="BC515" s="161"/>
      <c r="BD515" s="161"/>
      <c r="BE515" s="161"/>
      <c r="BF515" s="161"/>
      <c r="BG515" s="161"/>
      <c r="BH515" s="161"/>
      <c r="BI515" s="161"/>
      <c r="BJ515" s="161"/>
      <c r="BK515" s="161"/>
      <c r="BL515" s="161"/>
      <c r="BM515" s="161"/>
      <c r="BN515" s="161"/>
      <c r="BO515" s="161"/>
      <c r="BP515" s="161"/>
      <c r="BQ515" s="161"/>
      <c r="BR515" s="161"/>
      <c r="BS515" s="161"/>
      <c r="BT515" s="161"/>
      <c r="BU515" s="161"/>
      <c r="BV515" s="161"/>
      <c r="BW515" s="161"/>
      <c r="BX515" s="161"/>
      <c r="BY515" s="161"/>
      <c r="BZ515" s="161"/>
      <c r="CA515" s="161"/>
      <c r="CB515" s="161"/>
      <c r="CC515" s="161"/>
      <c r="CD515" s="161"/>
      <c r="CE515" s="161"/>
      <c r="CF515" s="161"/>
      <c r="CG515" s="161"/>
      <c r="CH515" s="161"/>
      <c r="CI515" s="161"/>
      <c r="CJ515" s="161"/>
      <c r="CK515" s="161"/>
      <c r="CL515" s="161"/>
      <c r="CM515" s="161"/>
      <c r="CN515" s="161"/>
      <c r="CO515" s="161"/>
      <c r="CP515" s="161"/>
      <c r="CQ515" s="161"/>
      <c r="CR515" s="161"/>
      <c r="CS515" s="161"/>
      <c r="CT515" s="161"/>
      <c r="CU515" s="161"/>
      <c r="CV515" s="161"/>
      <c r="CW515" s="161"/>
      <c r="CX515" s="161"/>
      <c r="CY515" s="161"/>
      <c r="CZ515" s="161"/>
      <c r="DA515" s="161"/>
      <c r="DB515" s="161"/>
      <c r="DC515" s="161"/>
      <c r="DD515" s="161"/>
    </row>
    <row r="516" spans="1:108">
      <c r="A516" s="161"/>
      <c r="B516" s="161"/>
      <c r="C516" s="161"/>
      <c r="D516" s="161"/>
      <c r="E516" s="161"/>
      <c r="F516" s="161"/>
      <c r="G516" s="161"/>
      <c r="H516" s="161"/>
      <c r="I516" s="161"/>
      <c r="J516" s="161"/>
      <c r="K516" s="161"/>
      <c r="L516" s="161"/>
      <c r="M516" s="161"/>
      <c r="N516" s="161"/>
      <c r="O516" s="161"/>
      <c r="P516" s="161"/>
      <c r="Q516" s="161"/>
      <c r="R516" s="161"/>
      <c r="S516" s="161"/>
      <c r="T516" s="161"/>
      <c r="U516" s="161"/>
      <c r="V516" s="161"/>
      <c r="W516" s="161"/>
      <c r="X516" s="161"/>
      <c r="Y516" s="161"/>
      <c r="Z516" s="161"/>
      <c r="AA516" s="161"/>
      <c r="AB516" s="161"/>
      <c r="AC516" s="161"/>
      <c r="AD516" s="161"/>
      <c r="AE516" s="161"/>
      <c r="AF516" s="161"/>
      <c r="AG516" s="161"/>
      <c r="AH516" s="161"/>
      <c r="AI516" s="161"/>
      <c r="AJ516" s="161"/>
      <c r="AK516" s="161"/>
      <c r="AL516" s="161"/>
      <c r="AM516" s="161"/>
      <c r="AN516" s="161"/>
      <c r="AO516" s="161"/>
      <c r="AP516" s="161"/>
      <c r="AQ516" s="161"/>
      <c r="AR516" s="161"/>
      <c r="AS516" s="161"/>
      <c r="AT516" s="161"/>
      <c r="AU516" s="161"/>
      <c r="AV516" s="161"/>
      <c r="AW516" s="161"/>
      <c r="AX516" s="161"/>
      <c r="AY516" s="161"/>
      <c r="AZ516" s="161"/>
      <c r="BA516" s="161"/>
      <c r="BB516" s="161"/>
      <c r="BC516" s="161"/>
      <c r="BD516" s="161"/>
      <c r="BE516" s="161"/>
      <c r="BF516" s="161"/>
      <c r="BG516" s="161"/>
      <c r="BH516" s="161"/>
      <c r="BI516" s="161"/>
      <c r="BJ516" s="161"/>
      <c r="BK516" s="161"/>
      <c r="BL516" s="161"/>
      <c r="BM516" s="161"/>
      <c r="BN516" s="161"/>
      <c r="BO516" s="161"/>
      <c r="BP516" s="161"/>
      <c r="BQ516" s="161"/>
      <c r="BR516" s="161"/>
      <c r="BS516" s="161"/>
      <c r="BT516" s="161"/>
      <c r="BU516" s="161"/>
      <c r="BV516" s="161"/>
      <c r="BW516" s="161"/>
      <c r="BX516" s="161"/>
      <c r="BY516" s="161"/>
      <c r="BZ516" s="161"/>
      <c r="CA516" s="161"/>
      <c r="CB516" s="161"/>
      <c r="CC516" s="161"/>
      <c r="CD516" s="161"/>
      <c r="CE516" s="161"/>
      <c r="CF516" s="161"/>
      <c r="CG516" s="161"/>
      <c r="CH516" s="161"/>
      <c r="CI516" s="161"/>
      <c r="CJ516" s="161"/>
      <c r="CK516" s="161"/>
      <c r="CL516" s="161"/>
      <c r="CM516" s="161"/>
      <c r="CN516" s="161"/>
      <c r="CO516" s="161"/>
      <c r="CP516" s="161"/>
      <c r="CQ516" s="161"/>
      <c r="CR516" s="161"/>
      <c r="CS516" s="161"/>
      <c r="CT516" s="161"/>
      <c r="CU516" s="161"/>
      <c r="CV516" s="161"/>
      <c r="CW516" s="161"/>
      <c r="CX516" s="161"/>
      <c r="CY516" s="161"/>
      <c r="CZ516" s="161"/>
      <c r="DA516" s="161"/>
      <c r="DB516" s="161"/>
      <c r="DC516" s="161"/>
      <c r="DD516" s="161"/>
    </row>
    <row r="517" spans="1:108">
      <c r="A517" s="161"/>
      <c r="B517" s="161"/>
      <c r="C517" s="161"/>
      <c r="D517" s="161"/>
      <c r="E517" s="161"/>
      <c r="F517" s="161"/>
      <c r="G517" s="161"/>
      <c r="H517" s="161"/>
      <c r="I517" s="161"/>
      <c r="J517" s="161"/>
      <c r="K517" s="161"/>
      <c r="L517" s="161"/>
      <c r="M517" s="161"/>
      <c r="N517" s="161"/>
      <c r="O517" s="161"/>
      <c r="P517" s="161"/>
      <c r="Q517" s="161"/>
      <c r="R517" s="161"/>
      <c r="S517" s="161"/>
      <c r="T517" s="161"/>
      <c r="U517" s="161"/>
      <c r="V517" s="161"/>
      <c r="W517" s="161"/>
      <c r="X517" s="161"/>
      <c r="Y517" s="161"/>
      <c r="Z517" s="161"/>
      <c r="AA517" s="161"/>
      <c r="AB517" s="161"/>
      <c r="AC517" s="161"/>
      <c r="AD517" s="161"/>
      <c r="AE517" s="161"/>
      <c r="AF517" s="161"/>
      <c r="AG517" s="161"/>
      <c r="AH517" s="161"/>
      <c r="AI517" s="161"/>
      <c r="AJ517" s="161"/>
      <c r="AK517" s="161"/>
      <c r="AL517" s="161"/>
      <c r="AM517" s="161"/>
      <c r="AN517" s="161"/>
      <c r="AO517" s="161"/>
      <c r="AP517" s="161"/>
      <c r="AQ517" s="161"/>
      <c r="AR517" s="161"/>
      <c r="AS517" s="161"/>
      <c r="AT517" s="161"/>
      <c r="AU517" s="161"/>
      <c r="AV517" s="161"/>
      <c r="AW517" s="161"/>
      <c r="AX517" s="161"/>
      <c r="AY517" s="161"/>
      <c r="AZ517" s="161"/>
      <c r="BA517" s="161"/>
      <c r="BB517" s="161"/>
      <c r="BC517" s="161"/>
      <c r="BD517" s="161"/>
      <c r="BE517" s="161"/>
      <c r="BF517" s="161"/>
      <c r="BG517" s="161"/>
      <c r="BH517" s="161"/>
      <c r="BI517" s="161"/>
      <c r="BJ517" s="161"/>
      <c r="BK517" s="161"/>
      <c r="BL517" s="161"/>
      <c r="BM517" s="161"/>
      <c r="BN517" s="161"/>
      <c r="BO517" s="161"/>
      <c r="BP517" s="161"/>
      <c r="BQ517" s="161"/>
      <c r="BR517" s="161"/>
      <c r="BS517" s="161"/>
      <c r="BT517" s="161"/>
      <c r="BU517" s="161"/>
      <c r="BV517" s="161"/>
      <c r="BW517" s="161"/>
      <c r="BX517" s="161"/>
      <c r="BY517" s="161"/>
      <c r="BZ517" s="161"/>
      <c r="CA517" s="161"/>
      <c r="CB517" s="161"/>
      <c r="CC517" s="161"/>
      <c r="CD517" s="161"/>
      <c r="CE517" s="161"/>
      <c r="CF517" s="161"/>
      <c r="CG517" s="161"/>
      <c r="CH517" s="161"/>
      <c r="CI517" s="161"/>
      <c r="CJ517" s="161"/>
      <c r="CK517" s="161"/>
      <c r="CL517" s="161"/>
      <c r="CM517" s="161"/>
      <c r="CN517" s="161"/>
      <c r="CO517" s="161"/>
      <c r="CP517" s="161"/>
      <c r="CQ517" s="161"/>
      <c r="CR517" s="161"/>
      <c r="CS517" s="161"/>
      <c r="CT517" s="161"/>
      <c r="CU517" s="161"/>
      <c r="CV517" s="161"/>
      <c r="CW517" s="161"/>
      <c r="CX517" s="161"/>
      <c r="CY517" s="161"/>
      <c r="CZ517" s="161"/>
      <c r="DA517" s="161"/>
      <c r="DB517" s="161"/>
      <c r="DC517" s="161"/>
      <c r="DD517" s="161"/>
    </row>
    <row r="518" spans="1:108">
      <c r="A518" s="161"/>
      <c r="B518" s="161"/>
      <c r="C518" s="161"/>
      <c r="D518" s="161"/>
      <c r="E518" s="161"/>
      <c r="F518" s="161"/>
      <c r="G518" s="161"/>
      <c r="H518" s="161"/>
      <c r="I518" s="161"/>
      <c r="J518" s="161"/>
      <c r="K518" s="161"/>
      <c r="L518" s="161"/>
      <c r="M518" s="161"/>
      <c r="N518" s="161"/>
      <c r="O518" s="161"/>
      <c r="P518" s="161"/>
      <c r="Q518" s="161"/>
      <c r="R518" s="161"/>
      <c r="S518" s="161"/>
      <c r="T518" s="161"/>
      <c r="U518" s="161"/>
      <c r="V518" s="161"/>
      <c r="W518" s="161"/>
      <c r="X518" s="161"/>
      <c r="Y518" s="161"/>
      <c r="Z518" s="161"/>
      <c r="AA518" s="161"/>
      <c r="AB518" s="161"/>
      <c r="AC518" s="161"/>
      <c r="AD518" s="161"/>
      <c r="AE518" s="161"/>
      <c r="AF518" s="161"/>
      <c r="AG518" s="161"/>
      <c r="AH518" s="161"/>
      <c r="AI518" s="161"/>
      <c r="AJ518" s="161"/>
      <c r="AK518" s="161"/>
      <c r="AL518" s="161"/>
      <c r="AM518" s="161"/>
      <c r="AN518" s="161"/>
      <c r="AO518" s="161"/>
      <c r="AP518" s="161"/>
      <c r="AQ518" s="161"/>
      <c r="AR518" s="161"/>
      <c r="AS518" s="161"/>
      <c r="AT518" s="161"/>
      <c r="AU518" s="161"/>
      <c r="AV518" s="161"/>
      <c r="AW518" s="161"/>
      <c r="AX518" s="161"/>
      <c r="AY518" s="161"/>
      <c r="AZ518" s="161"/>
      <c r="BA518" s="161"/>
      <c r="BB518" s="161"/>
      <c r="BC518" s="161"/>
      <c r="BD518" s="161"/>
      <c r="BE518" s="161"/>
      <c r="BF518" s="161"/>
      <c r="BG518" s="161"/>
      <c r="BH518" s="161"/>
      <c r="BI518" s="161"/>
      <c r="BJ518" s="161"/>
      <c r="BK518" s="161"/>
      <c r="BL518" s="161"/>
      <c r="BM518" s="161"/>
      <c r="BN518" s="161"/>
      <c r="BO518" s="161"/>
      <c r="BP518" s="161"/>
      <c r="BQ518" s="161"/>
      <c r="BR518" s="161"/>
      <c r="BS518" s="161"/>
      <c r="BT518" s="161"/>
      <c r="BU518" s="161"/>
      <c r="BV518" s="161"/>
      <c r="BW518" s="161"/>
      <c r="BX518" s="161"/>
      <c r="BY518" s="161"/>
      <c r="BZ518" s="161"/>
      <c r="CA518" s="161"/>
      <c r="CB518" s="161"/>
      <c r="CC518" s="161"/>
      <c r="CD518" s="161"/>
      <c r="CE518" s="161"/>
      <c r="CF518" s="161"/>
      <c r="CG518" s="161"/>
      <c r="CH518" s="161"/>
      <c r="CI518" s="161"/>
      <c r="CJ518" s="161"/>
      <c r="CK518" s="161"/>
      <c r="CL518" s="161"/>
      <c r="CM518" s="161"/>
      <c r="CN518" s="161"/>
      <c r="CO518" s="161"/>
      <c r="CP518" s="161"/>
      <c r="CQ518" s="161"/>
      <c r="CR518" s="161"/>
      <c r="CS518" s="161"/>
      <c r="CT518" s="161"/>
      <c r="CU518" s="161"/>
      <c r="CV518" s="161"/>
      <c r="CW518" s="161"/>
      <c r="CX518" s="161"/>
      <c r="CY518" s="161"/>
      <c r="CZ518" s="161"/>
      <c r="DA518" s="161"/>
      <c r="DB518" s="161"/>
      <c r="DC518" s="161"/>
      <c r="DD518" s="161"/>
    </row>
    <row r="519" spans="1:108">
      <c r="A519" s="161"/>
      <c r="B519" s="161"/>
      <c r="C519" s="161"/>
      <c r="D519" s="161"/>
      <c r="E519" s="161"/>
      <c r="F519" s="161"/>
      <c r="G519" s="161"/>
      <c r="H519" s="161"/>
      <c r="I519" s="161"/>
      <c r="J519" s="161"/>
      <c r="K519" s="161"/>
      <c r="L519" s="161"/>
      <c r="M519" s="161"/>
      <c r="N519" s="161"/>
      <c r="O519" s="161"/>
      <c r="P519" s="161"/>
      <c r="Q519" s="161"/>
      <c r="R519" s="161"/>
      <c r="S519" s="161"/>
      <c r="T519" s="161"/>
      <c r="U519" s="161"/>
      <c r="V519" s="161"/>
      <c r="W519" s="161"/>
      <c r="X519" s="161"/>
      <c r="Y519" s="161"/>
      <c r="Z519" s="161"/>
      <c r="AA519" s="161"/>
      <c r="AB519" s="161"/>
      <c r="AC519" s="161"/>
      <c r="AD519" s="161"/>
      <c r="AE519" s="161"/>
      <c r="AF519" s="161"/>
      <c r="AG519" s="161"/>
      <c r="AH519" s="161"/>
      <c r="AI519" s="161"/>
      <c r="AJ519" s="161"/>
      <c r="AK519" s="161"/>
      <c r="AL519" s="161"/>
      <c r="AM519" s="161"/>
      <c r="AN519" s="161"/>
      <c r="AO519" s="161"/>
      <c r="AP519" s="161"/>
      <c r="AQ519" s="161"/>
      <c r="AR519" s="161"/>
      <c r="AS519" s="161"/>
      <c r="AT519" s="161"/>
      <c r="AU519" s="161"/>
      <c r="AV519" s="161"/>
      <c r="AW519" s="161"/>
      <c r="AX519" s="161"/>
      <c r="AY519" s="161"/>
      <c r="AZ519" s="161"/>
      <c r="BA519" s="161"/>
      <c r="BB519" s="161"/>
      <c r="BC519" s="161"/>
      <c r="BD519" s="161"/>
      <c r="BE519" s="161"/>
      <c r="BF519" s="161"/>
      <c r="BG519" s="161"/>
      <c r="BH519" s="161"/>
      <c r="BI519" s="161"/>
      <c r="BJ519" s="161"/>
      <c r="BK519" s="161"/>
      <c r="BL519" s="161"/>
      <c r="BM519" s="161"/>
      <c r="BN519" s="161"/>
      <c r="BO519" s="161"/>
      <c r="BP519" s="161"/>
      <c r="BQ519" s="161"/>
      <c r="BR519" s="161"/>
      <c r="BS519" s="161"/>
      <c r="BT519" s="161"/>
      <c r="BU519" s="161"/>
      <c r="BV519" s="161"/>
      <c r="BW519" s="161"/>
      <c r="BX519" s="161"/>
      <c r="BY519" s="161"/>
      <c r="BZ519" s="161"/>
      <c r="CA519" s="161"/>
      <c r="CB519" s="161"/>
      <c r="CC519" s="161"/>
      <c r="CD519" s="161"/>
      <c r="CE519" s="161"/>
      <c r="CF519" s="161"/>
      <c r="CG519" s="161"/>
      <c r="CH519" s="161"/>
      <c r="CI519" s="161"/>
      <c r="CJ519" s="161"/>
      <c r="CK519" s="161"/>
      <c r="CL519" s="161"/>
      <c r="CM519" s="161"/>
      <c r="CN519" s="161"/>
      <c r="CO519" s="161"/>
      <c r="CP519" s="161"/>
      <c r="CQ519" s="161"/>
      <c r="CR519" s="161"/>
      <c r="CS519" s="161"/>
      <c r="CT519" s="161"/>
      <c r="CU519" s="161"/>
      <c r="CV519" s="161"/>
      <c r="CW519" s="161"/>
      <c r="CX519" s="161"/>
      <c r="CY519" s="161"/>
      <c r="CZ519" s="161"/>
      <c r="DA519" s="161"/>
      <c r="DB519" s="161"/>
      <c r="DC519" s="161"/>
      <c r="DD519" s="161"/>
    </row>
    <row r="520" spans="1:108">
      <c r="A520" s="161"/>
      <c r="B520" s="161"/>
      <c r="C520" s="161"/>
      <c r="D520" s="161"/>
      <c r="E520" s="161"/>
      <c r="F520" s="161"/>
      <c r="G520" s="161"/>
      <c r="H520" s="161"/>
      <c r="I520" s="161"/>
      <c r="J520" s="161"/>
      <c r="K520" s="161"/>
      <c r="L520" s="161"/>
      <c r="M520" s="161"/>
      <c r="N520" s="161"/>
      <c r="O520" s="161"/>
      <c r="P520" s="161"/>
      <c r="Q520" s="161"/>
      <c r="R520" s="161"/>
      <c r="S520" s="161"/>
      <c r="T520" s="161"/>
      <c r="U520" s="161"/>
      <c r="V520" s="161"/>
      <c r="W520" s="161"/>
      <c r="X520" s="161"/>
      <c r="Y520" s="161"/>
      <c r="Z520" s="161"/>
      <c r="AA520" s="161"/>
      <c r="AB520" s="161"/>
      <c r="AC520" s="161"/>
      <c r="AD520" s="161"/>
      <c r="AE520" s="161"/>
      <c r="AF520" s="161"/>
      <c r="AG520" s="161"/>
      <c r="AH520" s="161"/>
      <c r="AI520" s="161"/>
      <c r="AJ520" s="161"/>
      <c r="AK520" s="161"/>
      <c r="AL520" s="161"/>
      <c r="AM520" s="161"/>
      <c r="AN520" s="161"/>
      <c r="AO520" s="161"/>
      <c r="AP520" s="161"/>
      <c r="AQ520" s="161"/>
      <c r="AR520" s="161"/>
      <c r="AS520" s="161"/>
      <c r="AT520" s="161"/>
      <c r="AU520" s="161"/>
      <c r="AV520" s="161"/>
      <c r="AW520" s="161"/>
      <c r="AX520" s="161"/>
      <c r="AY520" s="161"/>
      <c r="AZ520" s="161"/>
      <c r="BA520" s="161"/>
      <c r="BB520" s="161"/>
      <c r="BC520" s="161"/>
      <c r="BD520" s="161"/>
      <c r="BE520" s="161"/>
      <c r="BF520" s="161"/>
      <c r="BG520" s="161"/>
      <c r="BH520" s="161"/>
      <c r="BI520" s="161"/>
      <c r="BJ520" s="161"/>
      <c r="BK520" s="161"/>
      <c r="BL520" s="161"/>
      <c r="BM520" s="161"/>
      <c r="BN520" s="161"/>
      <c r="BO520" s="161"/>
      <c r="BP520" s="161"/>
      <c r="BQ520" s="161"/>
      <c r="BR520" s="161"/>
      <c r="BS520" s="161"/>
      <c r="BT520" s="161"/>
      <c r="BU520" s="161"/>
      <c r="BV520" s="161"/>
      <c r="BW520" s="161"/>
      <c r="BX520" s="161"/>
      <c r="BY520" s="161"/>
      <c r="BZ520" s="161"/>
      <c r="CA520" s="161"/>
      <c r="CB520" s="161"/>
      <c r="CC520" s="161"/>
      <c r="CD520" s="161"/>
      <c r="CE520" s="161"/>
      <c r="CF520" s="161"/>
      <c r="CG520" s="161"/>
      <c r="CH520" s="161"/>
      <c r="CI520" s="161"/>
      <c r="CJ520" s="161"/>
      <c r="CK520" s="161"/>
      <c r="CL520" s="161"/>
      <c r="CM520" s="161"/>
      <c r="CN520" s="161"/>
      <c r="CO520" s="161"/>
      <c r="CP520" s="161"/>
      <c r="CQ520" s="161"/>
      <c r="CR520" s="161"/>
      <c r="CS520" s="161"/>
      <c r="CT520" s="161"/>
      <c r="CU520" s="161"/>
      <c r="CV520" s="161"/>
      <c r="CW520" s="161"/>
      <c r="CX520" s="161"/>
      <c r="CY520" s="161"/>
      <c r="CZ520" s="161"/>
      <c r="DA520" s="161"/>
      <c r="DB520" s="161"/>
      <c r="DC520" s="161"/>
      <c r="DD520" s="161"/>
    </row>
    <row r="521" spans="1:108">
      <c r="A521" s="161"/>
      <c r="B521" s="161"/>
      <c r="C521" s="161"/>
      <c r="D521" s="161"/>
      <c r="E521" s="161"/>
      <c r="F521" s="161"/>
      <c r="G521" s="161"/>
      <c r="H521" s="161"/>
      <c r="I521" s="161"/>
      <c r="J521" s="161"/>
      <c r="K521" s="161"/>
      <c r="L521" s="161"/>
      <c r="M521" s="161"/>
      <c r="N521" s="161"/>
      <c r="O521" s="161"/>
      <c r="P521" s="161"/>
      <c r="Q521" s="161"/>
      <c r="R521" s="161"/>
      <c r="S521" s="161"/>
      <c r="T521" s="161"/>
      <c r="U521" s="161"/>
      <c r="V521" s="161"/>
      <c r="W521" s="161"/>
      <c r="X521" s="161"/>
      <c r="Y521" s="161"/>
      <c r="Z521" s="161"/>
      <c r="AA521" s="161"/>
      <c r="AB521" s="161"/>
      <c r="AC521" s="161"/>
      <c r="AD521" s="161"/>
      <c r="AE521" s="161"/>
      <c r="AF521" s="161"/>
      <c r="AG521" s="161"/>
      <c r="AH521" s="161"/>
      <c r="AI521" s="161"/>
      <c r="AJ521" s="161"/>
      <c r="AK521" s="161"/>
      <c r="AL521" s="161"/>
      <c r="AM521" s="161"/>
      <c r="AN521" s="161"/>
      <c r="AO521" s="161"/>
      <c r="AP521" s="161"/>
      <c r="AQ521" s="161"/>
      <c r="AR521" s="161"/>
      <c r="AS521" s="161"/>
      <c r="AT521" s="161"/>
      <c r="AU521" s="161"/>
      <c r="AV521" s="161"/>
      <c r="AW521" s="161"/>
      <c r="AX521" s="161"/>
      <c r="AY521" s="161"/>
      <c r="AZ521" s="161"/>
      <c r="BA521" s="161"/>
      <c r="BB521" s="161"/>
      <c r="BC521" s="161"/>
      <c r="BD521" s="161"/>
      <c r="BE521" s="161"/>
      <c r="BF521" s="161"/>
      <c r="BG521" s="161"/>
      <c r="BH521" s="161"/>
      <c r="BI521" s="161"/>
      <c r="BJ521" s="161"/>
      <c r="BK521" s="161"/>
      <c r="BL521" s="161"/>
      <c r="BM521" s="161"/>
      <c r="BN521" s="161"/>
      <c r="BO521" s="161"/>
      <c r="BP521" s="161"/>
      <c r="BQ521" s="161"/>
      <c r="BR521" s="161"/>
      <c r="BS521" s="161"/>
      <c r="BT521" s="161"/>
      <c r="BU521" s="161"/>
      <c r="BV521" s="161"/>
      <c r="BW521" s="161"/>
      <c r="BX521" s="161"/>
      <c r="BY521" s="161"/>
      <c r="BZ521" s="161"/>
      <c r="CA521" s="161"/>
      <c r="CB521" s="161"/>
      <c r="CC521" s="161"/>
      <c r="CD521" s="161"/>
      <c r="CE521" s="161"/>
      <c r="CF521" s="161"/>
      <c r="CG521" s="161"/>
      <c r="CH521" s="161"/>
      <c r="CI521" s="161"/>
      <c r="CJ521" s="161"/>
      <c r="CK521" s="161"/>
      <c r="CL521" s="161"/>
      <c r="CM521" s="161"/>
      <c r="CN521" s="161"/>
      <c r="CO521" s="161"/>
      <c r="CP521" s="161"/>
      <c r="CQ521" s="161"/>
      <c r="CR521" s="161"/>
      <c r="CS521" s="161"/>
      <c r="CT521" s="161"/>
      <c r="CU521" s="161"/>
      <c r="CV521" s="161"/>
      <c r="CW521" s="161"/>
      <c r="CX521" s="161"/>
      <c r="CY521" s="161"/>
      <c r="CZ521" s="161"/>
      <c r="DA521" s="161"/>
      <c r="DB521" s="161"/>
      <c r="DC521" s="161"/>
      <c r="DD521" s="161"/>
    </row>
    <row r="522" spans="1:108">
      <c r="A522" s="161"/>
      <c r="B522" s="161"/>
      <c r="C522" s="161"/>
      <c r="D522" s="161"/>
      <c r="E522" s="161"/>
      <c r="F522" s="161"/>
      <c r="G522" s="161"/>
      <c r="H522" s="161"/>
      <c r="I522" s="161"/>
      <c r="J522" s="161"/>
      <c r="K522" s="161"/>
      <c r="L522" s="161"/>
      <c r="M522" s="161"/>
      <c r="N522" s="161"/>
      <c r="O522" s="161"/>
      <c r="P522" s="161"/>
      <c r="Q522" s="161"/>
      <c r="R522" s="161"/>
      <c r="S522" s="161"/>
      <c r="T522" s="161"/>
      <c r="U522" s="161"/>
      <c r="V522" s="161"/>
      <c r="W522" s="161"/>
      <c r="X522" s="161"/>
      <c r="Y522" s="161"/>
      <c r="Z522" s="161"/>
      <c r="AA522" s="161"/>
      <c r="AB522" s="161"/>
      <c r="AC522" s="161"/>
      <c r="AD522" s="161"/>
      <c r="AE522" s="161"/>
      <c r="AF522" s="161"/>
      <c r="AG522" s="161"/>
      <c r="AH522" s="161"/>
      <c r="AI522" s="161"/>
      <c r="AJ522" s="161"/>
      <c r="AK522" s="161"/>
      <c r="AL522" s="161"/>
      <c r="AM522" s="161"/>
      <c r="AN522" s="161"/>
      <c r="AO522" s="161"/>
      <c r="AP522" s="161"/>
      <c r="AQ522" s="161"/>
      <c r="AR522" s="161"/>
      <c r="AS522" s="161"/>
      <c r="AT522" s="161"/>
      <c r="AU522" s="161"/>
      <c r="AV522" s="161"/>
      <c r="AW522" s="161"/>
      <c r="AX522" s="161"/>
      <c r="AY522" s="161"/>
      <c r="AZ522" s="161"/>
      <c r="BA522" s="161"/>
      <c r="BB522" s="161"/>
      <c r="BC522" s="161"/>
      <c r="BD522" s="161"/>
      <c r="BE522" s="161"/>
      <c r="BF522" s="161"/>
      <c r="BG522" s="161"/>
      <c r="BH522" s="161"/>
      <c r="BI522" s="161"/>
      <c r="BJ522" s="161"/>
      <c r="BK522" s="161"/>
      <c r="BL522" s="161"/>
      <c r="BM522" s="161"/>
      <c r="BN522" s="161"/>
      <c r="BO522" s="161"/>
      <c r="BP522" s="161"/>
      <c r="BQ522" s="161"/>
      <c r="BR522" s="161"/>
      <c r="BS522" s="161"/>
      <c r="BT522" s="161"/>
      <c r="BU522" s="161"/>
      <c r="BV522" s="161"/>
      <c r="BW522" s="161"/>
      <c r="BX522" s="161"/>
      <c r="BY522" s="161"/>
      <c r="BZ522" s="161"/>
      <c r="CA522" s="161"/>
      <c r="CB522" s="161"/>
      <c r="CC522" s="161"/>
      <c r="CD522" s="161"/>
      <c r="CE522" s="161"/>
      <c r="CF522" s="161"/>
      <c r="CG522" s="161"/>
      <c r="CH522" s="161"/>
      <c r="CI522" s="161"/>
      <c r="CJ522" s="161"/>
      <c r="CK522" s="161"/>
      <c r="CL522" s="161"/>
      <c r="CM522" s="161"/>
      <c r="CN522" s="161"/>
      <c r="CO522" s="161"/>
      <c r="CP522" s="161"/>
      <c r="CQ522" s="161"/>
      <c r="CR522" s="161"/>
      <c r="CS522" s="161"/>
      <c r="CT522" s="161"/>
      <c r="CU522" s="161"/>
      <c r="CV522" s="161"/>
      <c r="CW522" s="161"/>
      <c r="CX522" s="161"/>
      <c r="CY522" s="161"/>
      <c r="CZ522" s="161"/>
      <c r="DA522" s="161"/>
      <c r="DB522" s="161"/>
      <c r="DC522" s="161"/>
      <c r="DD522" s="161"/>
    </row>
    <row r="523" spans="1:108">
      <c r="A523" s="161"/>
      <c r="B523" s="161"/>
      <c r="C523" s="161"/>
      <c r="D523" s="161"/>
      <c r="E523" s="161"/>
      <c r="F523" s="161"/>
      <c r="G523" s="161"/>
      <c r="H523" s="161"/>
      <c r="I523" s="161"/>
      <c r="J523" s="161"/>
      <c r="K523" s="161"/>
      <c r="L523" s="161"/>
      <c r="M523" s="161"/>
      <c r="N523" s="161"/>
      <c r="O523" s="161"/>
      <c r="P523" s="161"/>
      <c r="Q523" s="161"/>
      <c r="R523" s="161"/>
      <c r="S523" s="161"/>
      <c r="T523" s="161"/>
      <c r="U523" s="161"/>
      <c r="V523" s="161"/>
      <c r="W523" s="161"/>
      <c r="X523" s="161"/>
      <c r="Y523" s="161"/>
      <c r="Z523" s="161"/>
      <c r="AA523" s="161"/>
      <c r="AB523" s="161"/>
      <c r="AC523" s="161"/>
      <c r="AD523" s="161"/>
      <c r="AE523" s="161"/>
      <c r="AF523" s="161"/>
      <c r="AG523" s="161"/>
      <c r="AH523" s="161"/>
      <c r="AI523" s="161"/>
      <c r="AJ523" s="161"/>
      <c r="AK523" s="161"/>
      <c r="AL523" s="161"/>
      <c r="AM523" s="161"/>
      <c r="AN523" s="161"/>
      <c r="AO523" s="161"/>
      <c r="AP523" s="161"/>
      <c r="AQ523" s="161"/>
      <c r="AR523" s="161"/>
      <c r="AS523" s="161"/>
      <c r="AT523" s="161"/>
      <c r="AU523" s="161"/>
      <c r="AV523" s="161"/>
      <c r="AW523" s="161"/>
      <c r="AX523" s="161"/>
      <c r="AY523" s="161"/>
      <c r="AZ523" s="161"/>
      <c r="BA523" s="161"/>
      <c r="BB523" s="161"/>
      <c r="BC523" s="161"/>
      <c r="BD523" s="161"/>
      <c r="BE523" s="161"/>
      <c r="BF523" s="161"/>
      <c r="BG523" s="161"/>
      <c r="BH523" s="161"/>
      <c r="BI523" s="161"/>
      <c r="BJ523" s="161"/>
      <c r="BK523" s="161"/>
      <c r="BL523" s="161"/>
      <c r="BM523" s="161"/>
      <c r="BN523" s="161"/>
      <c r="BO523" s="161"/>
      <c r="BP523" s="161"/>
      <c r="BQ523" s="161"/>
      <c r="BR523" s="161"/>
      <c r="BS523" s="161"/>
      <c r="BT523" s="161"/>
      <c r="BU523" s="161"/>
      <c r="BV523" s="161"/>
      <c r="BW523" s="161"/>
      <c r="BX523" s="161"/>
      <c r="BY523" s="161"/>
      <c r="BZ523" s="161"/>
      <c r="CA523" s="161"/>
      <c r="CB523" s="161"/>
      <c r="CC523" s="161"/>
      <c r="CD523" s="161"/>
      <c r="CE523" s="161"/>
      <c r="CF523" s="161"/>
      <c r="CG523" s="161"/>
      <c r="CH523" s="161"/>
      <c r="CI523" s="161"/>
      <c r="CJ523" s="161"/>
      <c r="CK523" s="161"/>
      <c r="CL523" s="161"/>
      <c r="CM523" s="161"/>
      <c r="CN523" s="161"/>
      <c r="CO523" s="161"/>
      <c r="CP523" s="161"/>
      <c r="CQ523" s="161"/>
      <c r="CR523" s="161"/>
      <c r="CS523" s="161"/>
      <c r="CT523" s="161"/>
      <c r="CU523" s="161"/>
      <c r="CV523" s="161"/>
      <c r="CW523" s="161"/>
      <c r="CX523" s="161"/>
      <c r="CY523" s="161"/>
      <c r="CZ523" s="161"/>
      <c r="DA523" s="161"/>
      <c r="DB523" s="161"/>
      <c r="DC523" s="161"/>
      <c r="DD523" s="161"/>
    </row>
    <row r="524" spans="1:108">
      <c r="A524" s="161"/>
      <c r="B524" s="161"/>
      <c r="C524" s="161"/>
      <c r="D524" s="161"/>
      <c r="E524" s="161"/>
      <c r="F524" s="161"/>
      <c r="G524" s="161"/>
      <c r="H524" s="161"/>
      <c r="I524" s="161"/>
      <c r="J524" s="161"/>
      <c r="K524" s="161"/>
      <c r="L524" s="161"/>
      <c r="M524" s="161"/>
      <c r="N524" s="161"/>
      <c r="O524" s="161"/>
      <c r="P524" s="161"/>
      <c r="Q524" s="161"/>
      <c r="R524" s="161"/>
      <c r="S524" s="161"/>
      <c r="T524" s="161"/>
      <c r="U524" s="161"/>
      <c r="V524" s="161"/>
      <c r="W524" s="161"/>
      <c r="X524" s="161"/>
      <c r="Y524" s="161"/>
      <c r="Z524" s="161"/>
      <c r="AA524" s="161"/>
      <c r="AB524" s="161"/>
      <c r="AC524" s="161"/>
      <c r="AD524" s="161"/>
      <c r="AE524" s="161"/>
      <c r="AF524" s="161"/>
      <c r="AG524" s="161"/>
      <c r="AH524" s="161"/>
      <c r="AI524" s="161"/>
      <c r="AJ524" s="161"/>
      <c r="AK524" s="161"/>
      <c r="AL524" s="161"/>
      <c r="AM524" s="161"/>
      <c r="AN524" s="161"/>
      <c r="AO524" s="161"/>
      <c r="AP524" s="161"/>
      <c r="AQ524" s="161"/>
      <c r="AR524" s="161"/>
      <c r="AS524" s="161"/>
      <c r="AT524" s="161"/>
      <c r="AU524" s="161"/>
      <c r="AV524" s="161"/>
      <c r="AW524" s="161"/>
      <c r="AX524" s="161"/>
      <c r="AY524" s="161"/>
      <c r="AZ524" s="161"/>
      <c r="BA524" s="161"/>
      <c r="BB524" s="161"/>
      <c r="BC524" s="161"/>
      <c r="BD524" s="161"/>
      <c r="BE524" s="161"/>
      <c r="BF524" s="161"/>
      <c r="BG524" s="161"/>
      <c r="BH524" s="161"/>
      <c r="BI524" s="161"/>
      <c r="BJ524" s="161"/>
      <c r="BK524" s="161"/>
      <c r="BL524" s="161"/>
      <c r="BM524" s="161"/>
      <c r="BN524" s="161"/>
      <c r="BO524" s="161"/>
      <c r="BP524" s="161"/>
      <c r="BQ524" s="161"/>
      <c r="BR524" s="161"/>
      <c r="BS524" s="161"/>
      <c r="BT524" s="161"/>
      <c r="BU524" s="161"/>
      <c r="BV524" s="161"/>
      <c r="BW524" s="161"/>
      <c r="BX524" s="161"/>
      <c r="BY524" s="161"/>
      <c r="BZ524" s="161"/>
      <c r="CA524" s="161"/>
      <c r="CB524" s="161"/>
      <c r="CC524" s="161"/>
      <c r="CD524" s="161"/>
      <c r="CE524" s="161"/>
      <c r="CF524" s="161"/>
      <c r="CG524" s="161"/>
      <c r="CH524" s="161"/>
      <c r="CI524" s="161"/>
      <c r="CJ524" s="161"/>
      <c r="CK524" s="161"/>
      <c r="CL524" s="161"/>
      <c r="CM524" s="161"/>
      <c r="CN524" s="161"/>
      <c r="CO524" s="161"/>
      <c r="CP524" s="161"/>
      <c r="CQ524" s="161"/>
      <c r="CR524" s="161"/>
      <c r="CS524" s="161"/>
      <c r="CT524" s="161"/>
      <c r="CU524" s="161"/>
      <c r="CV524" s="161"/>
      <c r="CW524" s="161"/>
      <c r="CX524" s="161"/>
      <c r="CY524" s="161"/>
      <c r="CZ524" s="161"/>
      <c r="DA524" s="161"/>
      <c r="DB524" s="161"/>
      <c r="DC524" s="161"/>
      <c r="DD524" s="161"/>
    </row>
    <row r="525" spans="1:108">
      <c r="A525" s="161"/>
      <c r="B525" s="161"/>
      <c r="C525" s="161"/>
      <c r="D525" s="161"/>
      <c r="E525" s="161"/>
      <c r="F525" s="161"/>
      <c r="G525" s="161"/>
      <c r="H525" s="161"/>
      <c r="I525" s="161"/>
      <c r="J525" s="161"/>
      <c r="K525" s="161"/>
      <c r="L525" s="161"/>
      <c r="M525" s="161"/>
      <c r="N525" s="161"/>
      <c r="O525" s="161"/>
      <c r="P525" s="161"/>
      <c r="Q525" s="161"/>
      <c r="R525" s="161"/>
      <c r="S525" s="161"/>
      <c r="T525" s="161"/>
      <c r="U525" s="161"/>
      <c r="V525" s="161"/>
      <c r="W525" s="161"/>
      <c r="X525" s="161"/>
      <c r="Y525" s="161"/>
      <c r="Z525" s="161"/>
      <c r="AA525" s="161"/>
      <c r="AB525" s="161"/>
      <c r="AC525" s="161"/>
      <c r="AD525" s="161"/>
      <c r="AE525" s="161"/>
      <c r="AF525" s="161"/>
      <c r="AG525" s="161"/>
      <c r="AH525" s="161"/>
      <c r="AI525" s="161"/>
      <c r="AJ525" s="161"/>
      <c r="AK525" s="161"/>
      <c r="AL525" s="161"/>
      <c r="AM525" s="161"/>
      <c r="AN525" s="161"/>
      <c r="AO525" s="161"/>
      <c r="AP525" s="161"/>
      <c r="AQ525" s="161"/>
      <c r="AR525" s="161"/>
      <c r="AS525" s="161"/>
      <c r="AT525" s="161"/>
      <c r="AU525" s="161"/>
      <c r="AV525" s="161"/>
      <c r="AW525" s="161"/>
      <c r="AX525" s="161"/>
      <c r="AY525" s="161"/>
      <c r="AZ525" s="161"/>
      <c r="BA525" s="161"/>
      <c r="BB525" s="161"/>
      <c r="BC525" s="161"/>
      <c r="BD525" s="161"/>
      <c r="BE525" s="161"/>
      <c r="BF525" s="161"/>
      <c r="BG525" s="161"/>
      <c r="BH525" s="161"/>
      <c r="BI525" s="161"/>
      <c r="BJ525" s="161"/>
      <c r="BK525" s="161"/>
      <c r="BL525" s="161"/>
      <c r="BM525" s="161"/>
      <c r="BN525" s="161"/>
      <c r="BO525" s="161"/>
      <c r="BP525" s="161"/>
      <c r="BQ525" s="161"/>
      <c r="BR525" s="161"/>
      <c r="BS525" s="161"/>
      <c r="BT525" s="161"/>
      <c r="BU525" s="161"/>
      <c r="BV525" s="161"/>
      <c r="BW525" s="161"/>
      <c r="BX525" s="161"/>
      <c r="BY525" s="161"/>
      <c r="BZ525" s="161"/>
      <c r="CA525" s="161"/>
      <c r="CB525" s="161"/>
      <c r="CC525" s="161"/>
      <c r="CD525" s="161"/>
      <c r="CE525" s="161"/>
      <c r="CF525" s="161"/>
      <c r="CG525" s="161"/>
      <c r="CH525" s="161"/>
      <c r="CI525" s="161"/>
      <c r="CJ525" s="161"/>
      <c r="CK525" s="161"/>
      <c r="CL525" s="161"/>
      <c r="CM525" s="161"/>
      <c r="CN525" s="161"/>
      <c r="CO525" s="161"/>
      <c r="CP525" s="161"/>
      <c r="CQ525" s="161"/>
      <c r="CR525" s="161"/>
      <c r="CS525" s="161"/>
      <c r="CT525" s="161"/>
      <c r="CU525" s="161"/>
      <c r="CV525" s="161"/>
      <c r="CW525" s="161"/>
      <c r="CX525" s="161"/>
      <c r="CY525" s="161"/>
      <c r="CZ525" s="161"/>
      <c r="DA525" s="161"/>
      <c r="DB525" s="161"/>
      <c r="DC525" s="161"/>
      <c r="DD525" s="161"/>
    </row>
    <row r="526" spans="1:108">
      <c r="A526" s="161"/>
      <c r="B526" s="161"/>
      <c r="C526" s="161"/>
      <c r="D526" s="161"/>
      <c r="E526" s="161"/>
      <c r="F526" s="161"/>
      <c r="G526" s="161"/>
      <c r="H526" s="161"/>
      <c r="I526" s="161"/>
      <c r="J526" s="161"/>
      <c r="K526" s="161"/>
      <c r="L526" s="161"/>
      <c r="M526" s="161"/>
      <c r="N526" s="161"/>
      <c r="O526" s="161"/>
      <c r="P526" s="161"/>
      <c r="Q526" s="161"/>
      <c r="R526" s="161"/>
      <c r="S526" s="161"/>
      <c r="T526" s="161"/>
      <c r="U526" s="161"/>
      <c r="V526" s="161"/>
      <c r="W526" s="161"/>
      <c r="X526" s="161"/>
      <c r="Y526" s="161"/>
      <c r="Z526" s="161"/>
      <c r="AA526" s="161"/>
      <c r="AB526" s="161"/>
      <c r="AC526" s="161"/>
      <c r="AD526" s="161"/>
      <c r="AE526" s="161"/>
      <c r="AF526" s="161"/>
      <c r="AG526" s="161"/>
      <c r="AH526" s="161"/>
      <c r="AI526" s="161"/>
      <c r="AJ526" s="161"/>
      <c r="AK526" s="161"/>
      <c r="AL526" s="161"/>
      <c r="AM526" s="161"/>
      <c r="AN526" s="161"/>
      <c r="AO526" s="161"/>
      <c r="AP526" s="161"/>
      <c r="AQ526" s="161"/>
      <c r="AR526" s="161"/>
      <c r="AS526" s="161"/>
      <c r="AT526" s="161"/>
      <c r="AU526" s="161"/>
      <c r="AV526" s="161"/>
      <c r="AW526" s="161"/>
      <c r="AX526" s="161"/>
      <c r="AY526" s="161"/>
      <c r="AZ526" s="161"/>
      <c r="BA526" s="161"/>
      <c r="BB526" s="161"/>
      <c r="BC526" s="161"/>
      <c r="BD526" s="161"/>
      <c r="BE526" s="161"/>
      <c r="BF526" s="161"/>
      <c r="BG526" s="161"/>
      <c r="BH526" s="161"/>
      <c r="BI526" s="161"/>
      <c r="BJ526" s="161"/>
      <c r="BK526" s="161"/>
      <c r="BL526" s="161"/>
      <c r="BM526" s="161"/>
      <c r="BN526" s="161"/>
      <c r="BO526" s="161"/>
      <c r="BP526" s="161"/>
      <c r="BQ526" s="161"/>
      <c r="BR526" s="161"/>
      <c r="BS526" s="161"/>
      <c r="BT526" s="161"/>
      <c r="BU526" s="161"/>
      <c r="BV526" s="161"/>
      <c r="BW526" s="161"/>
      <c r="BX526" s="161"/>
      <c r="BY526" s="161"/>
      <c r="BZ526" s="161"/>
      <c r="CA526" s="161"/>
      <c r="CB526" s="161"/>
      <c r="CC526" s="161"/>
      <c r="CD526" s="161"/>
      <c r="CE526" s="161"/>
      <c r="CF526" s="161"/>
      <c r="CG526" s="161"/>
      <c r="CH526" s="161"/>
      <c r="CI526" s="161"/>
      <c r="CJ526" s="161"/>
      <c r="CK526" s="161"/>
      <c r="CL526" s="161"/>
      <c r="CM526" s="161"/>
      <c r="CN526" s="161"/>
      <c r="CO526" s="161"/>
      <c r="CP526" s="161"/>
      <c r="CQ526" s="161"/>
      <c r="CR526" s="161"/>
      <c r="CS526" s="161"/>
      <c r="CT526" s="161"/>
      <c r="CU526" s="161"/>
      <c r="CV526" s="161"/>
      <c r="CW526" s="161"/>
      <c r="CX526" s="161"/>
      <c r="CY526" s="161"/>
      <c r="CZ526" s="161"/>
      <c r="DA526" s="161"/>
      <c r="DB526" s="161"/>
      <c r="DC526" s="161"/>
      <c r="DD526" s="161"/>
    </row>
    <row r="527" spans="1:108">
      <c r="A527" s="161"/>
      <c r="B527" s="161"/>
      <c r="C527" s="161"/>
      <c r="D527" s="161"/>
      <c r="E527" s="161"/>
      <c r="F527" s="161"/>
      <c r="G527" s="161"/>
      <c r="H527" s="161"/>
      <c r="I527" s="161"/>
      <c r="J527" s="161"/>
      <c r="K527" s="161"/>
      <c r="L527" s="161"/>
      <c r="M527" s="161"/>
      <c r="N527" s="161"/>
      <c r="O527" s="161"/>
      <c r="P527" s="161"/>
      <c r="Q527" s="161"/>
      <c r="R527" s="161"/>
      <c r="S527" s="161"/>
      <c r="T527" s="161"/>
      <c r="U527" s="161"/>
      <c r="V527" s="161"/>
      <c r="W527" s="161"/>
      <c r="X527" s="161"/>
      <c r="Y527" s="161"/>
      <c r="Z527" s="161"/>
      <c r="AA527" s="161"/>
      <c r="AB527" s="161"/>
      <c r="AC527" s="161"/>
      <c r="AD527" s="161"/>
      <c r="AE527" s="161"/>
      <c r="AF527" s="161"/>
      <c r="AG527" s="161"/>
      <c r="AH527" s="161"/>
      <c r="AI527" s="161"/>
      <c r="AJ527" s="161"/>
      <c r="AK527" s="161"/>
      <c r="AL527" s="161"/>
      <c r="AM527" s="161"/>
      <c r="AN527" s="161"/>
      <c r="AO527" s="161"/>
      <c r="AP527" s="161"/>
      <c r="AQ527" s="161"/>
      <c r="AR527" s="161"/>
      <c r="AS527" s="161"/>
      <c r="AT527" s="161"/>
      <c r="AU527" s="161"/>
      <c r="AV527" s="161"/>
      <c r="AW527" s="161"/>
      <c r="AX527" s="161"/>
      <c r="AY527" s="161"/>
      <c r="AZ527" s="161"/>
      <c r="BA527" s="161"/>
      <c r="BB527" s="161"/>
      <c r="BC527" s="161"/>
      <c r="BD527" s="161"/>
      <c r="BE527" s="161"/>
      <c r="BF527" s="161"/>
      <c r="BG527" s="161"/>
      <c r="BH527" s="161"/>
      <c r="BI527" s="161"/>
      <c r="BJ527" s="161"/>
      <c r="BK527" s="161"/>
      <c r="BL527" s="161"/>
      <c r="BM527" s="161"/>
      <c r="BN527" s="161"/>
      <c r="BO527" s="161"/>
      <c r="BP527" s="161"/>
      <c r="BQ527" s="161"/>
      <c r="BR527" s="161"/>
      <c r="BS527" s="161"/>
      <c r="BT527" s="161"/>
      <c r="BU527" s="161"/>
      <c r="BV527" s="161"/>
      <c r="BW527" s="161"/>
      <c r="BX527" s="161"/>
      <c r="BY527" s="161"/>
      <c r="BZ527" s="161"/>
      <c r="CA527" s="161"/>
      <c r="CB527" s="161"/>
      <c r="CC527" s="161"/>
      <c r="CD527" s="161"/>
      <c r="CE527" s="161"/>
      <c r="CF527" s="161"/>
      <c r="CG527" s="161"/>
      <c r="CH527" s="161"/>
      <c r="CI527" s="161"/>
      <c r="CJ527" s="161"/>
      <c r="CK527" s="161"/>
      <c r="CL527" s="161"/>
      <c r="CM527" s="161"/>
      <c r="CN527" s="161"/>
      <c r="CO527" s="161"/>
      <c r="CP527" s="161"/>
      <c r="CQ527" s="161"/>
      <c r="CR527" s="161"/>
      <c r="CS527" s="161"/>
      <c r="CT527" s="161"/>
      <c r="CU527" s="161"/>
      <c r="CV527" s="161"/>
      <c r="CW527" s="161"/>
      <c r="CX527" s="161"/>
      <c r="CY527" s="161"/>
      <c r="CZ527" s="161"/>
      <c r="DA527" s="161"/>
      <c r="DB527" s="161"/>
      <c r="DC527" s="161"/>
      <c r="DD527" s="161"/>
    </row>
    <row r="528" spans="1:108">
      <c r="A528" s="161"/>
      <c r="B528" s="161"/>
      <c r="C528" s="161"/>
      <c r="D528" s="161"/>
      <c r="E528" s="161"/>
      <c r="F528" s="161"/>
      <c r="G528" s="161"/>
      <c r="H528" s="161"/>
      <c r="I528" s="161"/>
      <c r="J528" s="161"/>
      <c r="K528" s="161"/>
      <c r="L528" s="161"/>
      <c r="M528" s="161"/>
      <c r="N528" s="161"/>
      <c r="O528" s="161"/>
      <c r="P528" s="161"/>
      <c r="Q528" s="161"/>
      <c r="R528" s="161"/>
      <c r="S528" s="161"/>
      <c r="T528" s="161"/>
      <c r="U528" s="161"/>
      <c r="V528" s="161"/>
      <c r="W528" s="161"/>
      <c r="X528" s="161"/>
      <c r="Y528" s="161"/>
      <c r="Z528" s="161"/>
      <c r="AA528" s="161"/>
      <c r="AB528" s="161"/>
      <c r="AC528" s="161"/>
      <c r="AD528" s="161"/>
      <c r="AE528" s="161"/>
      <c r="AF528" s="161"/>
      <c r="AG528" s="161"/>
      <c r="AH528" s="161"/>
      <c r="AI528" s="161"/>
      <c r="AJ528" s="161"/>
      <c r="AK528" s="161"/>
      <c r="AL528" s="161"/>
      <c r="AM528" s="161"/>
      <c r="AN528" s="161"/>
      <c r="AO528" s="161"/>
      <c r="AP528" s="161"/>
      <c r="AQ528" s="161"/>
      <c r="AR528" s="161"/>
      <c r="AS528" s="161"/>
      <c r="AT528" s="161"/>
      <c r="AU528" s="161"/>
      <c r="AV528" s="161"/>
      <c r="AW528" s="161"/>
      <c r="AX528" s="161"/>
      <c r="AY528" s="161"/>
      <c r="AZ528" s="161"/>
      <c r="BA528" s="161"/>
      <c r="BB528" s="161"/>
      <c r="BC528" s="161"/>
      <c r="BD528" s="161"/>
      <c r="BE528" s="161"/>
      <c r="BF528" s="161"/>
      <c r="BG528" s="161"/>
      <c r="BH528" s="161"/>
      <c r="BI528" s="161"/>
      <c r="BJ528" s="161"/>
      <c r="BK528" s="161"/>
      <c r="BL528" s="161"/>
      <c r="BM528" s="161"/>
      <c r="BN528" s="161"/>
      <c r="BO528" s="161"/>
      <c r="BP528" s="161"/>
      <c r="BQ528" s="161"/>
      <c r="BR528" s="161"/>
      <c r="BS528" s="161"/>
      <c r="BT528" s="161"/>
      <c r="BU528" s="161"/>
      <c r="BV528" s="161"/>
      <c r="BW528" s="161"/>
      <c r="BX528" s="161"/>
      <c r="BY528" s="161"/>
      <c r="BZ528" s="161"/>
      <c r="CA528" s="161"/>
      <c r="CB528" s="161"/>
      <c r="CC528" s="161"/>
      <c r="CD528" s="161"/>
      <c r="CE528" s="161"/>
      <c r="CF528" s="161"/>
      <c r="CG528" s="161"/>
      <c r="CH528" s="161"/>
      <c r="CI528" s="161"/>
      <c r="CJ528" s="161"/>
      <c r="CK528" s="161"/>
      <c r="CL528" s="161"/>
      <c r="CM528" s="161"/>
      <c r="CN528" s="161"/>
      <c r="CO528" s="161"/>
      <c r="CP528" s="161"/>
      <c r="CQ528" s="161"/>
      <c r="CR528" s="161"/>
      <c r="CS528" s="161"/>
      <c r="CT528" s="161"/>
      <c r="CU528" s="161"/>
      <c r="CV528" s="161"/>
      <c r="CW528" s="161"/>
      <c r="CX528" s="161"/>
      <c r="CY528" s="161"/>
      <c r="CZ528" s="161"/>
      <c r="DA528" s="161"/>
      <c r="DB528" s="161"/>
      <c r="DC528" s="161"/>
      <c r="DD528" s="161"/>
    </row>
    <row r="529" spans="1:108">
      <c r="A529" s="161"/>
      <c r="B529" s="161"/>
      <c r="C529" s="161"/>
      <c r="D529" s="161"/>
      <c r="E529" s="161"/>
      <c r="F529" s="161"/>
      <c r="G529" s="161"/>
      <c r="H529" s="161"/>
      <c r="I529" s="161"/>
      <c r="J529" s="161"/>
      <c r="K529" s="161"/>
      <c r="L529" s="161"/>
      <c r="M529" s="161"/>
      <c r="N529" s="161"/>
      <c r="O529" s="161"/>
      <c r="P529" s="161"/>
      <c r="Q529" s="161"/>
      <c r="R529" s="161"/>
      <c r="S529" s="161"/>
      <c r="T529" s="161"/>
      <c r="U529" s="161"/>
      <c r="V529" s="161"/>
      <c r="W529" s="161"/>
      <c r="X529" s="161"/>
      <c r="Y529" s="161"/>
      <c r="Z529" s="161"/>
      <c r="AA529" s="161"/>
      <c r="AB529" s="161"/>
      <c r="AC529" s="161"/>
      <c r="AD529" s="161"/>
      <c r="AE529" s="161"/>
      <c r="AF529" s="161"/>
      <c r="AG529" s="161"/>
      <c r="AH529" s="161"/>
      <c r="AI529" s="161"/>
      <c r="AJ529" s="161"/>
      <c r="AK529" s="161"/>
      <c r="AL529" s="161"/>
      <c r="AM529" s="161"/>
      <c r="AN529" s="161"/>
      <c r="AO529" s="161"/>
      <c r="AP529" s="161"/>
      <c r="AQ529" s="161"/>
      <c r="AR529" s="161"/>
      <c r="AS529" s="161"/>
      <c r="AT529" s="161"/>
      <c r="AU529" s="161"/>
      <c r="AV529" s="161"/>
      <c r="AW529" s="161"/>
      <c r="AX529" s="161"/>
      <c r="AY529" s="161"/>
      <c r="AZ529" s="161"/>
      <c r="BA529" s="161"/>
      <c r="BB529" s="161"/>
      <c r="BC529" s="161"/>
      <c r="BD529" s="161"/>
      <c r="BE529" s="161"/>
      <c r="BF529" s="161"/>
      <c r="BG529" s="161"/>
      <c r="BH529" s="161"/>
      <c r="BI529" s="161"/>
      <c r="BJ529" s="161"/>
      <c r="BK529" s="161"/>
      <c r="BL529" s="161"/>
      <c r="BM529" s="161"/>
      <c r="BN529" s="161"/>
      <c r="BO529" s="161"/>
      <c r="BP529" s="161"/>
      <c r="BQ529" s="161"/>
      <c r="BR529" s="161"/>
      <c r="BS529" s="161"/>
      <c r="BT529" s="161"/>
      <c r="BU529" s="161"/>
      <c r="BV529" s="161"/>
      <c r="BW529" s="161"/>
      <c r="BX529" s="161"/>
      <c r="BY529" s="161"/>
      <c r="BZ529" s="161"/>
      <c r="CA529" s="161"/>
      <c r="CB529" s="161"/>
      <c r="CC529" s="161"/>
      <c r="CD529" s="161"/>
      <c r="CE529" s="161"/>
      <c r="CF529" s="161"/>
      <c r="CG529" s="161"/>
      <c r="CH529" s="161"/>
      <c r="CI529" s="161"/>
      <c r="CJ529" s="161"/>
      <c r="CK529" s="161"/>
      <c r="CL529" s="161"/>
      <c r="CM529" s="161"/>
      <c r="CN529" s="161"/>
      <c r="CO529" s="161"/>
      <c r="CP529" s="161"/>
      <c r="CQ529" s="161"/>
      <c r="CR529" s="161"/>
      <c r="CS529" s="161"/>
      <c r="CT529" s="161"/>
      <c r="CU529" s="161"/>
      <c r="CV529" s="161"/>
      <c r="CW529" s="161"/>
      <c r="CX529" s="161"/>
      <c r="CY529" s="161"/>
      <c r="CZ529" s="161"/>
      <c r="DA529" s="161"/>
      <c r="DB529" s="161"/>
      <c r="DC529" s="161"/>
      <c r="DD529" s="161"/>
    </row>
    <row r="530" spans="1:108">
      <c r="A530" s="161"/>
      <c r="B530" s="161"/>
      <c r="C530" s="161"/>
      <c r="D530" s="161"/>
      <c r="E530" s="161"/>
      <c r="F530" s="161"/>
      <c r="G530" s="161"/>
      <c r="H530" s="161"/>
      <c r="I530" s="161"/>
      <c r="J530" s="161"/>
      <c r="K530" s="161"/>
      <c r="L530" s="161"/>
      <c r="M530" s="161"/>
      <c r="N530" s="161"/>
      <c r="O530" s="161"/>
      <c r="P530" s="161"/>
      <c r="Q530" s="161"/>
      <c r="R530" s="161"/>
      <c r="S530" s="161"/>
      <c r="T530" s="161"/>
      <c r="U530" s="161"/>
      <c r="V530" s="161"/>
      <c r="W530" s="161"/>
      <c r="X530" s="161"/>
      <c r="Y530" s="161"/>
      <c r="Z530" s="161"/>
      <c r="AA530" s="161"/>
      <c r="AB530" s="161"/>
      <c r="AC530" s="161"/>
      <c r="AD530" s="161"/>
      <c r="AE530" s="161"/>
      <c r="AF530" s="161"/>
      <c r="AG530" s="161"/>
      <c r="AH530" s="161"/>
      <c r="AI530" s="161"/>
      <c r="AJ530" s="161"/>
      <c r="AK530" s="161"/>
      <c r="AL530" s="161"/>
      <c r="AM530" s="161"/>
      <c r="AN530" s="161"/>
      <c r="AO530" s="161"/>
      <c r="AP530" s="161"/>
      <c r="AQ530" s="161"/>
      <c r="AR530" s="161"/>
      <c r="AS530" s="161"/>
      <c r="AT530" s="161"/>
      <c r="AU530" s="161"/>
      <c r="AV530" s="161"/>
      <c r="AW530" s="161"/>
      <c r="AX530" s="161"/>
      <c r="AY530" s="161"/>
      <c r="AZ530" s="161"/>
      <c r="BA530" s="161"/>
      <c r="BB530" s="161"/>
      <c r="BC530" s="161"/>
      <c r="BD530" s="161"/>
      <c r="BE530" s="161"/>
      <c r="BF530" s="161"/>
      <c r="BG530" s="161"/>
      <c r="BH530" s="161"/>
      <c r="BI530" s="161"/>
      <c r="BJ530" s="161"/>
      <c r="BK530" s="161"/>
      <c r="BL530" s="161"/>
      <c r="BM530" s="161"/>
      <c r="BN530" s="161"/>
      <c r="BO530" s="161"/>
      <c r="BP530" s="161"/>
      <c r="BQ530" s="161"/>
      <c r="BR530" s="161"/>
      <c r="BS530" s="161"/>
      <c r="BT530" s="161"/>
      <c r="BU530" s="161"/>
      <c r="BV530" s="161"/>
      <c r="BW530" s="161"/>
      <c r="BX530" s="161"/>
      <c r="BY530" s="161"/>
      <c r="BZ530" s="161"/>
      <c r="CA530" s="161"/>
      <c r="CB530" s="161"/>
      <c r="CC530" s="161"/>
      <c r="CD530" s="161"/>
      <c r="CE530" s="161"/>
      <c r="CF530" s="161"/>
      <c r="CG530" s="161"/>
      <c r="CH530" s="161"/>
      <c r="CI530" s="161"/>
      <c r="CJ530" s="161"/>
      <c r="CK530" s="161"/>
      <c r="CL530" s="161"/>
      <c r="CM530" s="161"/>
      <c r="CN530" s="161"/>
      <c r="CO530" s="161"/>
      <c r="CP530" s="161"/>
      <c r="CQ530" s="161"/>
      <c r="CR530" s="161"/>
      <c r="CS530" s="161"/>
      <c r="CT530" s="161"/>
      <c r="CU530" s="161"/>
      <c r="CV530" s="161"/>
      <c r="CW530" s="161"/>
      <c r="CX530" s="161"/>
      <c r="CY530" s="161"/>
      <c r="CZ530" s="161"/>
      <c r="DA530" s="161"/>
      <c r="DB530" s="161"/>
      <c r="DC530" s="161"/>
      <c r="DD530" s="161"/>
    </row>
    <row r="531" spans="1:108">
      <c r="A531" s="161"/>
      <c r="B531" s="161"/>
      <c r="C531" s="161"/>
      <c r="D531" s="161"/>
      <c r="E531" s="161"/>
      <c r="F531" s="161"/>
      <c r="G531" s="161"/>
      <c r="H531" s="161"/>
      <c r="I531" s="161"/>
      <c r="J531" s="161"/>
      <c r="K531" s="161"/>
      <c r="L531" s="161"/>
      <c r="M531" s="161"/>
      <c r="N531" s="161"/>
      <c r="O531" s="161"/>
      <c r="P531" s="161"/>
      <c r="Q531" s="161"/>
      <c r="R531" s="161"/>
      <c r="S531" s="161"/>
      <c r="T531" s="161"/>
      <c r="U531" s="161"/>
      <c r="V531" s="161"/>
      <c r="W531" s="161"/>
      <c r="X531" s="161"/>
      <c r="Y531" s="161"/>
      <c r="Z531" s="161"/>
      <c r="AA531" s="161"/>
      <c r="AB531" s="161"/>
      <c r="AC531" s="161"/>
      <c r="AD531" s="161"/>
      <c r="AE531" s="161"/>
      <c r="AF531" s="161"/>
      <c r="AG531" s="161"/>
      <c r="AH531" s="161"/>
      <c r="AI531" s="161"/>
      <c r="AJ531" s="161"/>
      <c r="AK531" s="161"/>
      <c r="AL531" s="161"/>
      <c r="AM531" s="161"/>
      <c r="AN531" s="161"/>
      <c r="AO531" s="161"/>
      <c r="AP531" s="161"/>
      <c r="AQ531" s="161"/>
      <c r="AR531" s="161"/>
      <c r="AS531" s="161"/>
      <c r="AT531" s="161"/>
      <c r="AU531" s="161"/>
      <c r="AV531" s="161"/>
      <c r="AW531" s="161"/>
      <c r="AX531" s="161"/>
      <c r="AY531" s="161"/>
      <c r="AZ531" s="161"/>
      <c r="BA531" s="161"/>
      <c r="BB531" s="161"/>
      <c r="BC531" s="161"/>
      <c r="BD531" s="161"/>
      <c r="BE531" s="161"/>
      <c r="BF531" s="161"/>
      <c r="BG531" s="161"/>
      <c r="BH531" s="161"/>
      <c r="BI531" s="161"/>
      <c r="BJ531" s="161"/>
      <c r="BK531" s="161"/>
      <c r="BL531" s="161"/>
      <c r="BM531" s="161"/>
      <c r="BN531" s="161"/>
      <c r="BO531" s="161"/>
      <c r="BP531" s="161"/>
      <c r="BQ531" s="161"/>
      <c r="BR531" s="161"/>
      <c r="BS531" s="161"/>
      <c r="BT531" s="161"/>
      <c r="BU531" s="161"/>
      <c r="BV531" s="161"/>
      <c r="BW531" s="161"/>
      <c r="BX531" s="161"/>
      <c r="BY531" s="161"/>
      <c r="BZ531" s="161"/>
      <c r="CA531" s="161"/>
      <c r="CB531" s="161"/>
      <c r="CC531" s="161"/>
      <c r="CD531" s="161"/>
      <c r="CE531" s="161"/>
      <c r="CF531" s="161"/>
      <c r="CG531" s="161"/>
      <c r="CH531" s="161"/>
      <c r="CI531" s="161"/>
      <c r="CJ531" s="161"/>
      <c r="CK531" s="161"/>
      <c r="CL531" s="161"/>
      <c r="CM531" s="161"/>
      <c r="CN531" s="161"/>
      <c r="CO531" s="161"/>
      <c r="CP531" s="161"/>
      <c r="CQ531" s="161"/>
      <c r="CR531" s="161"/>
      <c r="CS531" s="161"/>
      <c r="CT531" s="161"/>
      <c r="CU531" s="161"/>
      <c r="CV531" s="161"/>
      <c r="CW531" s="161"/>
      <c r="CX531" s="161"/>
      <c r="CY531" s="161"/>
      <c r="CZ531" s="161"/>
      <c r="DA531" s="161"/>
      <c r="DB531" s="161"/>
      <c r="DC531" s="161"/>
      <c r="DD531" s="161"/>
    </row>
    <row r="532" spans="1:108">
      <c r="A532" s="161"/>
      <c r="B532" s="161"/>
      <c r="C532" s="161"/>
      <c r="D532" s="161"/>
      <c r="E532" s="161"/>
      <c r="F532" s="161"/>
      <c r="G532" s="161"/>
      <c r="H532" s="161"/>
      <c r="I532" s="161"/>
      <c r="J532" s="161"/>
      <c r="K532" s="161"/>
      <c r="L532" s="161"/>
      <c r="M532" s="161"/>
      <c r="N532" s="161"/>
      <c r="O532" s="161"/>
      <c r="P532" s="161"/>
      <c r="Q532" s="161"/>
      <c r="R532" s="161"/>
      <c r="S532" s="161"/>
      <c r="T532" s="161"/>
      <c r="U532" s="161"/>
      <c r="V532" s="161"/>
      <c r="W532" s="161"/>
      <c r="X532" s="161"/>
      <c r="Y532" s="161"/>
      <c r="Z532" s="161"/>
      <c r="AA532" s="161"/>
      <c r="AB532" s="161"/>
      <c r="AC532" s="161"/>
      <c r="AD532" s="161"/>
      <c r="AE532" s="161"/>
      <c r="AF532" s="161"/>
      <c r="AG532" s="161"/>
      <c r="AH532" s="161"/>
      <c r="AI532" s="161"/>
      <c r="AJ532" s="161"/>
      <c r="AK532" s="161"/>
      <c r="AL532" s="161"/>
      <c r="AM532" s="161"/>
      <c r="AN532" s="161"/>
      <c r="AO532" s="161"/>
      <c r="AP532" s="161"/>
      <c r="AQ532" s="161"/>
      <c r="AR532" s="161"/>
      <c r="AS532" s="161"/>
      <c r="AT532" s="161"/>
      <c r="AU532" s="161"/>
      <c r="AV532" s="161"/>
      <c r="AW532" s="161"/>
      <c r="AX532" s="161"/>
      <c r="AY532" s="161"/>
      <c r="AZ532" s="161"/>
      <c r="BA532" s="161"/>
      <c r="BB532" s="161"/>
      <c r="BC532" s="161"/>
      <c r="BD532" s="161"/>
      <c r="BE532" s="161"/>
      <c r="BF532" s="161"/>
      <c r="BG532" s="161"/>
      <c r="BH532" s="161"/>
      <c r="BI532" s="161"/>
      <c r="BJ532" s="161"/>
      <c r="BK532" s="161"/>
      <c r="BL532" s="161"/>
      <c r="BM532" s="161"/>
      <c r="BN532" s="161"/>
      <c r="BO532" s="161"/>
      <c r="BP532" s="161"/>
      <c r="BQ532" s="161"/>
      <c r="BR532" s="161"/>
      <c r="BS532" s="161"/>
      <c r="BT532" s="161"/>
      <c r="BU532" s="161"/>
      <c r="BV532" s="161"/>
      <c r="BW532" s="161"/>
      <c r="BX532" s="161"/>
      <c r="BY532" s="161"/>
      <c r="BZ532" s="161"/>
      <c r="CA532" s="161"/>
      <c r="CB532" s="161"/>
      <c r="CC532" s="161"/>
      <c r="CD532" s="161"/>
      <c r="CE532" s="161"/>
      <c r="CF532" s="161"/>
      <c r="CG532" s="161"/>
      <c r="CH532" s="161"/>
      <c r="CI532" s="161"/>
      <c r="CJ532" s="161"/>
      <c r="CK532" s="161"/>
      <c r="CL532" s="161"/>
      <c r="CM532" s="161"/>
      <c r="CN532" s="161"/>
      <c r="CO532" s="161"/>
      <c r="CP532" s="161"/>
      <c r="CQ532" s="161"/>
      <c r="CR532" s="161"/>
      <c r="CS532" s="161"/>
      <c r="CT532" s="161"/>
      <c r="CU532" s="161"/>
      <c r="CV532" s="161"/>
      <c r="CW532" s="161"/>
      <c r="CX532" s="161"/>
      <c r="CY532" s="161"/>
      <c r="CZ532" s="161"/>
      <c r="DA532" s="161"/>
      <c r="DB532" s="161"/>
      <c r="DC532" s="161"/>
      <c r="DD532" s="161"/>
    </row>
    <row r="533" spans="1:108">
      <c r="A533" s="161"/>
      <c r="B533" s="161"/>
      <c r="C533" s="161"/>
      <c r="D533" s="161"/>
      <c r="E533" s="161"/>
      <c r="F533" s="161"/>
      <c r="G533" s="161"/>
      <c r="H533" s="161"/>
      <c r="I533" s="161"/>
      <c r="J533" s="161"/>
      <c r="K533" s="161"/>
      <c r="L533" s="161"/>
      <c r="M533" s="161"/>
      <c r="N533" s="161"/>
      <c r="O533" s="161"/>
      <c r="P533" s="161"/>
      <c r="Q533" s="161"/>
      <c r="R533" s="161"/>
      <c r="S533" s="161"/>
      <c r="T533" s="161"/>
      <c r="U533" s="161"/>
      <c r="V533" s="161"/>
      <c r="W533" s="161"/>
      <c r="X533" s="161"/>
      <c r="Y533" s="161"/>
      <c r="Z533" s="161"/>
      <c r="AA533" s="161"/>
      <c r="AB533" s="161"/>
      <c r="AC533" s="161"/>
      <c r="AD533" s="161"/>
      <c r="AE533" s="161"/>
      <c r="AF533" s="161"/>
      <c r="AG533" s="161"/>
      <c r="AH533" s="161"/>
      <c r="AI533" s="161"/>
      <c r="AJ533" s="161"/>
      <c r="AK533" s="161"/>
      <c r="AL533" s="161"/>
      <c r="AM533" s="161"/>
      <c r="AN533" s="161"/>
      <c r="AO533" s="161"/>
      <c r="AP533" s="161"/>
      <c r="AQ533" s="161"/>
      <c r="AR533" s="161"/>
      <c r="AS533" s="161"/>
      <c r="AT533" s="161"/>
      <c r="AU533" s="161"/>
      <c r="AV533" s="161"/>
      <c r="AW533" s="161"/>
      <c r="AX533" s="161"/>
      <c r="AY533" s="161"/>
      <c r="AZ533" s="161"/>
      <c r="BA533" s="161"/>
      <c r="BB533" s="161"/>
      <c r="BC533" s="161"/>
      <c r="BD533" s="161"/>
      <c r="BE533" s="161"/>
      <c r="BF533" s="161"/>
      <c r="BG533" s="161"/>
      <c r="BH533" s="161"/>
      <c r="BI533" s="161"/>
      <c r="BJ533" s="161"/>
      <c r="BK533" s="161"/>
      <c r="BL533" s="161"/>
      <c r="BM533" s="161"/>
      <c r="BN533" s="161"/>
      <c r="BO533" s="161"/>
      <c r="BP533" s="161"/>
      <c r="BQ533" s="161"/>
      <c r="BR533" s="161"/>
      <c r="BS533" s="161"/>
      <c r="BT533" s="161"/>
      <c r="BU533" s="161"/>
      <c r="BV533" s="161"/>
      <c r="BW533" s="161"/>
      <c r="BX533" s="161"/>
      <c r="BY533" s="161"/>
      <c r="BZ533" s="161"/>
      <c r="CA533" s="161"/>
      <c r="CB533" s="161"/>
      <c r="CC533" s="161"/>
      <c r="CD533" s="161"/>
      <c r="CE533" s="161"/>
      <c r="CF533" s="161"/>
      <c r="CG533" s="161"/>
      <c r="CH533" s="161"/>
      <c r="CI533" s="161"/>
      <c r="CJ533" s="161"/>
      <c r="CK533" s="161"/>
      <c r="CL533" s="161"/>
      <c r="CM533" s="161"/>
      <c r="CN533" s="161"/>
      <c r="CO533" s="161"/>
      <c r="CP533" s="161"/>
      <c r="CQ533" s="161"/>
      <c r="CR533" s="161"/>
      <c r="CS533" s="161"/>
      <c r="CT533" s="161"/>
      <c r="CU533" s="161"/>
      <c r="CV533" s="161"/>
      <c r="CW533" s="161"/>
      <c r="CX533" s="161"/>
      <c r="CY533" s="161"/>
      <c r="CZ533" s="161"/>
      <c r="DA533" s="161"/>
      <c r="DB533" s="161"/>
      <c r="DC533" s="161"/>
      <c r="DD533" s="161"/>
    </row>
    <row r="534" spans="1:108">
      <c r="A534" s="161"/>
      <c r="B534" s="161"/>
      <c r="C534" s="161"/>
      <c r="D534" s="161"/>
      <c r="E534" s="161"/>
      <c r="F534" s="161"/>
      <c r="G534" s="161"/>
      <c r="H534" s="161"/>
      <c r="I534" s="161"/>
      <c r="J534" s="161"/>
      <c r="K534" s="161"/>
      <c r="L534" s="161"/>
      <c r="M534" s="161"/>
      <c r="N534" s="161"/>
      <c r="O534" s="161"/>
      <c r="P534" s="161"/>
      <c r="Q534" s="161"/>
      <c r="R534" s="161"/>
      <c r="S534" s="161"/>
      <c r="T534" s="161"/>
      <c r="U534" s="161"/>
      <c r="V534" s="161"/>
      <c r="W534" s="161"/>
      <c r="X534" s="161"/>
      <c r="Y534" s="161"/>
      <c r="Z534" s="161"/>
      <c r="AA534" s="161"/>
      <c r="AB534" s="161"/>
      <c r="AC534" s="161"/>
      <c r="AD534" s="161"/>
      <c r="AE534" s="161"/>
      <c r="AF534" s="161"/>
      <c r="AG534" s="161"/>
      <c r="AH534" s="161"/>
      <c r="AI534" s="161"/>
      <c r="AJ534" s="161"/>
      <c r="AK534" s="161"/>
      <c r="AL534" s="161"/>
      <c r="AM534" s="161"/>
      <c r="AN534" s="161"/>
      <c r="AO534" s="161"/>
      <c r="AP534" s="161"/>
      <c r="AQ534" s="161"/>
      <c r="AR534" s="161"/>
      <c r="AS534" s="161"/>
      <c r="AT534" s="161"/>
      <c r="AU534" s="161"/>
      <c r="AV534" s="161"/>
      <c r="AW534" s="161"/>
      <c r="AX534" s="161"/>
      <c r="AY534" s="161"/>
      <c r="AZ534" s="161"/>
      <c r="BA534" s="161"/>
      <c r="BB534" s="161"/>
      <c r="BC534" s="161"/>
      <c r="BD534" s="161"/>
      <c r="BE534" s="161"/>
      <c r="BF534" s="161"/>
      <c r="BG534" s="161"/>
      <c r="BH534" s="161"/>
      <c r="BI534" s="161"/>
      <c r="BJ534" s="161"/>
      <c r="BK534" s="161"/>
      <c r="BL534" s="161"/>
      <c r="BM534" s="161"/>
      <c r="BN534" s="161"/>
      <c r="BO534" s="161"/>
      <c r="BP534" s="161"/>
      <c r="BQ534" s="161"/>
      <c r="BR534" s="161"/>
      <c r="BS534" s="161"/>
      <c r="BT534" s="161"/>
      <c r="BU534" s="161"/>
      <c r="BV534" s="161"/>
      <c r="BW534" s="161"/>
      <c r="BX534" s="161"/>
      <c r="BY534" s="161"/>
      <c r="BZ534" s="161"/>
      <c r="CA534" s="161"/>
      <c r="CB534" s="161"/>
      <c r="CC534" s="161"/>
      <c r="CD534" s="161"/>
      <c r="CE534" s="161"/>
      <c r="CF534" s="161"/>
      <c r="CG534" s="161"/>
      <c r="CH534" s="161"/>
      <c r="CI534" s="161"/>
      <c r="CJ534" s="161"/>
      <c r="CK534" s="161"/>
      <c r="CL534" s="161"/>
      <c r="CM534" s="161"/>
      <c r="CN534" s="161"/>
      <c r="CO534" s="161"/>
      <c r="CP534" s="161"/>
      <c r="CQ534" s="161"/>
      <c r="CR534" s="161"/>
      <c r="CS534" s="161"/>
      <c r="CT534" s="161"/>
      <c r="CU534" s="161"/>
      <c r="CV534" s="161"/>
      <c r="CW534" s="161"/>
      <c r="CX534" s="161"/>
      <c r="CY534" s="161"/>
      <c r="CZ534" s="161"/>
      <c r="DA534" s="161"/>
      <c r="DB534" s="161"/>
      <c r="DC534" s="161"/>
      <c r="DD534" s="161"/>
    </row>
    <row r="535" spans="1:108">
      <c r="A535" s="161"/>
      <c r="B535" s="161"/>
      <c r="C535" s="161"/>
      <c r="D535" s="161"/>
      <c r="E535" s="161"/>
      <c r="F535" s="161"/>
      <c r="G535" s="161"/>
      <c r="H535" s="161"/>
      <c r="I535" s="161"/>
      <c r="J535" s="161"/>
      <c r="K535" s="161"/>
      <c r="L535" s="161"/>
      <c r="M535" s="161"/>
      <c r="N535" s="161"/>
      <c r="O535" s="161"/>
      <c r="P535" s="161"/>
      <c r="Q535" s="161"/>
      <c r="R535" s="161"/>
      <c r="S535" s="161"/>
      <c r="T535" s="161"/>
      <c r="U535" s="161"/>
      <c r="V535" s="161"/>
      <c r="W535" s="161"/>
      <c r="X535" s="161"/>
      <c r="Y535" s="161"/>
      <c r="Z535" s="161"/>
      <c r="AA535" s="161"/>
      <c r="AB535" s="161"/>
      <c r="AC535" s="161"/>
      <c r="AD535" s="161"/>
      <c r="AE535" s="161"/>
      <c r="AF535" s="161"/>
      <c r="AG535" s="161"/>
      <c r="AH535" s="161"/>
      <c r="AI535" s="161"/>
      <c r="AJ535" s="161"/>
      <c r="AK535" s="161"/>
      <c r="AL535" s="161"/>
      <c r="AM535" s="161"/>
      <c r="AN535" s="161"/>
      <c r="AO535" s="161"/>
      <c r="AP535" s="161"/>
      <c r="AQ535" s="161"/>
      <c r="AR535" s="161"/>
      <c r="AS535" s="161"/>
      <c r="AT535" s="161"/>
      <c r="AU535" s="161"/>
      <c r="AV535" s="161"/>
      <c r="AW535" s="161"/>
      <c r="AX535" s="161"/>
      <c r="AY535" s="161"/>
      <c r="AZ535" s="161"/>
      <c r="BA535" s="161"/>
      <c r="BB535" s="161"/>
      <c r="BC535" s="161"/>
      <c r="BD535" s="161"/>
      <c r="BE535" s="161"/>
      <c r="BF535" s="161"/>
      <c r="BG535" s="161"/>
      <c r="BH535" s="161"/>
      <c r="BI535" s="161"/>
      <c r="BJ535" s="161"/>
      <c r="BK535" s="161"/>
      <c r="BL535" s="161"/>
      <c r="BM535" s="161"/>
      <c r="BN535" s="161"/>
      <c r="BO535" s="161"/>
      <c r="BP535" s="161"/>
      <c r="BQ535" s="161"/>
      <c r="BR535" s="161"/>
      <c r="BS535" s="161"/>
      <c r="BT535" s="161"/>
      <c r="BU535" s="161"/>
      <c r="BV535" s="161"/>
      <c r="BW535" s="161"/>
      <c r="BX535" s="161"/>
      <c r="BY535" s="161"/>
      <c r="BZ535" s="161"/>
      <c r="CA535" s="161"/>
      <c r="CB535" s="161"/>
      <c r="CC535" s="161"/>
      <c r="CD535" s="161"/>
      <c r="CE535" s="161"/>
      <c r="CF535" s="161"/>
      <c r="CG535" s="161"/>
      <c r="CH535" s="161"/>
      <c r="CI535" s="161"/>
      <c r="CJ535" s="161"/>
      <c r="CK535" s="161"/>
      <c r="CL535" s="161"/>
      <c r="CM535" s="161"/>
      <c r="CN535" s="161"/>
      <c r="CO535" s="161"/>
      <c r="CP535" s="161"/>
      <c r="CQ535" s="161"/>
      <c r="CR535" s="161"/>
      <c r="CS535" s="161"/>
      <c r="CT535" s="161"/>
      <c r="CU535" s="161"/>
      <c r="CV535" s="161"/>
      <c r="CW535" s="161"/>
      <c r="CX535" s="161"/>
      <c r="CY535" s="161"/>
      <c r="CZ535" s="161"/>
      <c r="DA535" s="161"/>
      <c r="DB535" s="161"/>
      <c r="DC535" s="161"/>
      <c r="DD535" s="161"/>
    </row>
    <row r="536" spans="1:108">
      <c r="A536" s="161"/>
      <c r="B536" s="161"/>
      <c r="C536" s="161"/>
      <c r="D536" s="161"/>
      <c r="E536" s="161"/>
      <c r="F536" s="161"/>
      <c r="G536" s="161"/>
      <c r="H536" s="161"/>
      <c r="I536" s="161"/>
      <c r="J536" s="161"/>
      <c r="K536" s="161"/>
      <c r="L536" s="161"/>
      <c r="M536" s="161"/>
      <c r="N536" s="161"/>
      <c r="O536" s="161"/>
      <c r="P536" s="161"/>
      <c r="Q536" s="161"/>
      <c r="R536" s="161"/>
      <c r="S536" s="161"/>
      <c r="T536" s="161"/>
      <c r="U536" s="161"/>
      <c r="V536" s="161"/>
      <c r="W536" s="161"/>
      <c r="X536" s="161"/>
      <c r="Y536" s="161"/>
      <c r="Z536" s="161"/>
      <c r="AA536" s="161"/>
      <c r="AB536" s="161"/>
      <c r="AC536" s="161"/>
      <c r="AD536" s="161"/>
      <c r="AE536" s="161"/>
      <c r="AF536" s="161"/>
      <c r="AG536" s="161"/>
      <c r="AH536" s="161"/>
      <c r="AI536" s="161"/>
      <c r="AJ536" s="161"/>
      <c r="AK536" s="161"/>
      <c r="AL536" s="161"/>
      <c r="AM536" s="161"/>
      <c r="AN536" s="161"/>
      <c r="AO536" s="161"/>
      <c r="AP536" s="161"/>
      <c r="AQ536" s="161"/>
      <c r="AR536" s="161"/>
      <c r="AS536" s="161"/>
      <c r="AT536" s="161"/>
      <c r="AU536" s="161"/>
      <c r="AV536" s="161"/>
      <c r="AW536" s="161"/>
      <c r="AX536" s="161"/>
      <c r="AY536" s="161"/>
      <c r="AZ536" s="161"/>
      <c r="BA536" s="161"/>
      <c r="BB536" s="161"/>
      <c r="BC536" s="161"/>
      <c r="BD536" s="161"/>
      <c r="BE536" s="161"/>
      <c r="BF536" s="161"/>
      <c r="BG536" s="161"/>
      <c r="BH536" s="161"/>
      <c r="BI536" s="161"/>
      <c r="BJ536" s="161"/>
      <c r="BK536" s="161"/>
      <c r="BL536" s="161"/>
      <c r="BM536" s="161"/>
      <c r="BN536" s="161"/>
      <c r="BO536" s="161"/>
      <c r="BP536" s="161"/>
      <c r="BQ536" s="161"/>
      <c r="BR536" s="161"/>
      <c r="BS536" s="161"/>
      <c r="BT536" s="161"/>
      <c r="BU536" s="161"/>
      <c r="BV536" s="161"/>
      <c r="BW536" s="161"/>
      <c r="BX536" s="161"/>
      <c r="BY536" s="161"/>
      <c r="BZ536" s="161"/>
      <c r="CA536" s="161"/>
      <c r="CB536" s="161"/>
      <c r="CC536" s="161"/>
      <c r="CD536" s="161"/>
      <c r="CE536" s="161"/>
      <c r="CF536" s="161"/>
      <c r="CG536" s="161"/>
      <c r="CH536" s="161"/>
      <c r="CI536" s="161"/>
      <c r="CJ536" s="161"/>
      <c r="CK536" s="161"/>
      <c r="CL536" s="161"/>
      <c r="CM536" s="161"/>
      <c r="CN536" s="161"/>
      <c r="CO536" s="161"/>
      <c r="CP536" s="161"/>
      <c r="CQ536" s="161"/>
      <c r="CR536" s="161"/>
      <c r="CS536" s="161"/>
      <c r="CT536" s="161"/>
      <c r="CU536" s="161"/>
      <c r="CV536" s="161"/>
      <c r="CW536" s="161"/>
      <c r="CX536" s="161"/>
      <c r="CY536" s="161"/>
      <c r="CZ536" s="161"/>
      <c r="DA536" s="161"/>
      <c r="DB536" s="161"/>
      <c r="DC536" s="161"/>
      <c r="DD536" s="161"/>
    </row>
    <row r="537" spans="1:108">
      <c r="A537" s="161"/>
      <c r="B537" s="161"/>
      <c r="C537" s="161"/>
      <c r="D537" s="161"/>
      <c r="E537" s="161"/>
      <c r="F537" s="161"/>
      <c r="G537" s="161"/>
      <c r="H537" s="161"/>
      <c r="I537" s="161"/>
      <c r="J537" s="161"/>
      <c r="K537" s="161"/>
      <c r="L537" s="161"/>
      <c r="M537" s="161"/>
      <c r="N537" s="161"/>
      <c r="O537" s="161"/>
      <c r="P537" s="161"/>
      <c r="Q537" s="161"/>
      <c r="R537" s="161"/>
      <c r="S537" s="161"/>
      <c r="T537" s="161"/>
      <c r="U537" s="161"/>
      <c r="V537" s="161"/>
      <c r="W537" s="161"/>
      <c r="X537" s="161"/>
      <c r="Y537" s="161"/>
      <c r="Z537" s="161"/>
      <c r="AA537" s="161"/>
      <c r="AB537" s="161"/>
      <c r="AC537" s="161"/>
      <c r="AD537" s="161"/>
      <c r="AE537" s="161"/>
      <c r="AF537" s="161"/>
      <c r="AG537" s="161"/>
      <c r="AH537" s="161"/>
      <c r="AI537" s="161"/>
      <c r="AJ537" s="161"/>
      <c r="AK537" s="161"/>
      <c r="AL537" s="161"/>
      <c r="AM537" s="161"/>
      <c r="AN537" s="161"/>
      <c r="AO537" s="161"/>
      <c r="AP537" s="161"/>
      <c r="AQ537" s="161"/>
      <c r="AR537" s="161"/>
      <c r="AS537" s="161"/>
      <c r="AT537" s="161"/>
      <c r="AU537" s="161"/>
      <c r="AV537" s="161"/>
      <c r="AW537" s="161"/>
      <c r="AX537" s="161"/>
      <c r="AY537" s="161"/>
      <c r="AZ537" s="161"/>
      <c r="BA537" s="161"/>
      <c r="BB537" s="161"/>
      <c r="BC537" s="161"/>
      <c r="BD537" s="161"/>
      <c r="BE537" s="161"/>
      <c r="BF537" s="161"/>
      <c r="BG537" s="161"/>
      <c r="BH537" s="161"/>
      <c r="BI537" s="161"/>
      <c r="BJ537" s="161"/>
      <c r="BK537" s="161"/>
      <c r="BL537" s="161"/>
      <c r="BM537" s="161"/>
      <c r="BN537" s="161"/>
      <c r="BO537" s="161"/>
      <c r="BP537" s="161"/>
      <c r="BQ537" s="161"/>
      <c r="BR537" s="161"/>
      <c r="BS537" s="161"/>
      <c r="BT537" s="161"/>
      <c r="BU537" s="161"/>
      <c r="BV537" s="161"/>
      <c r="BW537" s="161"/>
      <c r="BX537" s="161"/>
      <c r="BY537" s="161"/>
      <c r="BZ537" s="161"/>
      <c r="CA537" s="161"/>
      <c r="CB537" s="161"/>
      <c r="CC537" s="161"/>
      <c r="CD537" s="161"/>
      <c r="CE537" s="161"/>
      <c r="CF537" s="161"/>
      <c r="CG537" s="161"/>
      <c r="CH537" s="161"/>
      <c r="CI537" s="161"/>
      <c r="CJ537" s="161"/>
      <c r="CK537" s="161"/>
      <c r="CL537" s="161"/>
      <c r="CM537" s="161"/>
      <c r="CN537" s="161"/>
      <c r="CO537" s="161"/>
      <c r="CP537" s="161"/>
      <c r="CQ537" s="161"/>
      <c r="CR537" s="161"/>
      <c r="CS537" s="161"/>
      <c r="CT537" s="161"/>
      <c r="CU537" s="161"/>
      <c r="CV537" s="161"/>
      <c r="CW537" s="161"/>
      <c r="CX537" s="161"/>
      <c r="CY537" s="161"/>
      <c r="CZ537" s="161"/>
      <c r="DA537" s="161"/>
      <c r="DB537" s="161"/>
      <c r="DC537" s="161"/>
      <c r="DD537" s="161"/>
    </row>
    <row r="538" spans="1:108">
      <c r="A538" s="161"/>
      <c r="B538" s="161"/>
      <c r="C538" s="161"/>
      <c r="D538" s="161"/>
      <c r="E538" s="161"/>
      <c r="F538" s="161"/>
      <c r="G538" s="161"/>
      <c r="H538" s="161"/>
      <c r="I538" s="161"/>
      <c r="J538" s="161"/>
      <c r="K538" s="161"/>
      <c r="L538" s="161"/>
      <c r="M538" s="161"/>
      <c r="N538" s="161"/>
      <c r="O538" s="161"/>
      <c r="P538" s="161"/>
      <c r="Q538" s="161"/>
      <c r="R538" s="161"/>
      <c r="S538" s="161"/>
      <c r="T538" s="161"/>
      <c r="U538" s="161"/>
      <c r="V538" s="161"/>
      <c r="W538" s="161"/>
      <c r="X538" s="161"/>
      <c r="Y538" s="161"/>
      <c r="Z538" s="161"/>
      <c r="AA538" s="161"/>
      <c r="AB538" s="161"/>
      <c r="AC538" s="161"/>
      <c r="AD538" s="161"/>
      <c r="AE538" s="161"/>
      <c r="AF538" s="161"/>
      <c r="AG538" s="161"/>
      <c r="AH538" s="161"/>
      <c r="AI538" s="161"/>
      <c r="AJ538" s="161"/>
      <c r="AK538" s="161"/>
      <c r="AL538" s="161"/>
      <c r="AM538" s="161"/>
      <c r="AN538" s="161"/>
      <c r="AO538" s="161"/>
      <c r="AP538" s="161"/>
      <c r="AQ538" s="161"/>
      <c r="AR538" s="161"/>
      <c r="AS538" s="161"/>
      <c r="AT538" s="161"/>
      <c r="AU538" s="161"/>
      <c r="AV538" s="161"/>
      <c r="AW538" s="161"/>
      <c r="AX538" s="161"/>
      <c r="AY538" s="161"/>
      <c r="AZ538" s="161"/>
      <c r="BA538" s="161"/>
      <c r="BB538" s="161"/>
      <c r="BC538" s="161"/>
      <c r="BD538" s="161"/>
      <c r="BE538" s="161"/>
      <c r="BF538" s="161"/>
      <c r="BG538" s="161"/>
      <c r="BH538" s="161"/>
      <c r="BI538" s="161"/>
      <c r="BJ538" s="161"/>
      <c r="BK538" s="161"/>
      <c r="BL538" s="161"/>
      <c r="BM538" s="161"/>
      <c r="BN538" s="161"/>
      <c r="BO538" s="161"/>
      <c r="BP538" s="161"/>
      <c r="BQ538" s="161"/>
      <c r="BR538" s="161"/>
      <c r="BS538" s="161"/>
      <c r="BT538" s="161"/>
      <c r="BU538" s="161"/>
      <c r="BV538" s="161"/>
      <c r="BW538" s="161"/>
      <c r="BX538" s="161"/>
      <c r="BY538" s="161"/>
      <c r="BZ538" s="161"/>
      <c r="CA538" s="161"/>
      <c r="CB538" s="161"/>
      <c r="CC538" s="161"/>
      <c r="CD538" s="161"/>
      <c r="CE538" s="161"/>
      <c r="CF538" s="161"/>
      <c r="CG538" s="161"/>
      <c r="CH538" s="161"/>
      <c r="CI538" s="161"/>
      <c r="CJ538" s="161"/>
      <c r="CK538" s="161"/>
      <c r="CL538" s="161"/>
      <c r="CM538" s="161"/>
      <c r="CN538" s="161"/>
      <c r="CO538" s="161"/>
      <c r="CP538" s="161"/>
      <c r="CQ538" s="161"/>
      <c r="CR538" s="161"/>
      <c r="CS538" s="161"/>
      <c r="CT538" s="161"/>
      <c r="CU538" s="161"/>
      <c r="CV538" s="161"/>
      <c r="CW538" s="161"/>
      <c r="CX538" s="161"/>
      <c r="CY538" s="161"/>
      <c r="CZ538" s="161"/>
      <c r="DA538" s="161"/>
      <c r="DB538" s="161"/>
      <c r="DC538" s="161"/>
      <c r="DD538" s="161"/>
    </row>
    <row r="539" spans="1:108">
      <c r="A539" s="161"/>
      <c r="B539" s="161"/>
      <c r="C539" s="161"/>
      <c r="D539" s="161"/>
      <c r="E539" s="161"/>
      <c r="F539" s="161"/>
      <c r="G539" s="161"/>
      <c r="H539" s="161"/>
      <c r="I539" s="161"/>
      <c r="J539" s="161"/>
      <c r="K539" s="161"/>
      <c r="L539" s="161"/>
      <c r="M539" s="161"/>
      <c r="N539" s="161"/>
      <c r="O539" s="161"/>
      <c r="P539" s="161"/>
      <c r="Q539" s="161"/>
      <c r="R539" s="161"/>
      <c r="S539" s="161"/>
      <c r="T539" s="161"/>
      <c r="U539" s="161"/>
      <c r="V539" s="161"/>
      <c r="W539" s="161"/>
      <c r="X539" s="161"/>
      <c r="Y539" s="161"/>
      <c r="Z539" s="161"/>
      <c r="AA539" s="161"/>
      <c r="AB539" s="161"/>
      <c r="AC539" s="161"/>
      <c r="AD539" s="161"/>
      <c r="AE539" s="161"/>
      <c r="AF539" s="161"/>
      <c r="AG539" s="161"/>
      <c r="AH539" s="161"/>
      <c r="AI539" s="161"/>
      <c r="AJ539" s="161"/>
      <c r="AK539" s="161"/>
      <c r="AL539" s="161"/>
      <c r="AM539" s="161"/>
      <c r="AN539" s="161"/>
      <c r="AO539" s="161"/>
      <c r="AP539" s="161"/>
      <c r="AQ539" s="161"/>
      <c r="AR539" s="161"/>
      <c r="AS539" s="161"/>
      <c r="AT539" s="161"/>
      <c r="AU539" s="161"/>
      <c r="AV539" s="161"/>
      <c r="AW539" s="161"/>
      <c r="AX539" s="161"/>
      <c r="AY539" s="161"/>
      <c r="AZ539" s="161"/>
      <c r="BA539" s="161"/>
      <c r="BB539" s="161"/>
      <c r="BC539" s="161"/>
      <c r="BD539" s="161"/>
      <c r="BE539" s="161"/>
      <c r="BF539" s="161"/>
      <c r="BG539" s="161"/>
      <c r="BH539" s="161"/>
      <c r="BI539" s="161"/>
      <c r="BJ539" s="161"/>
      <c r="BK539" s="161"/>
      <c r="BL539" s="161"/>
      <c r="BM539" s="161"/>
      <c r="BN539" s="161"/>
      <c r="BO539" s="161"/>
      <c r="BP539" s="161"/>
      <c r="BQ539" s="161"/>
      <c r="BR539" s="161"/>
      <c r="BS539" s="161"/>
      <c r="BT539" s="161"/>
      <c r="BU539" s="161"/>
      <c r="BV539" s="161"/>
      <c r="BW539" s="161"/>
      <c r="BX539" s="161"/>
      <c r="BY539" s="161"/>
      <c r="BZ539" s="161"/>
      <c r="CA539" s="161"/>
      <c r="CB539" s="161"/>
      <c r="CC539" s="161"/>
      <c r="CD539" s="161"/>
      <c r="CE539" s="161"/>
      <c r="CF539" s="161"/>
      <c r="CG539" s="161"/>
      <c r="CH539" s="161"/>
      <c r="CI539" s="161"/>
      <c r="CJ539" s="161"/>
      <c r="CK539" s="161"/>
      <c r="CL539" s="161"/>
      <c r="CM539" s="161"/>
      <c r="CN539" s="161"/>
      <c r="CO539" s="161"/>
      <c r="CP539" s="161"/>
      <c r="CQ539" s="161"/>
      <c r="CR539" s="161"/>
      <c r="CS539" s="161"/>
      <c r="CT539" s="161"/>
      <c r="CU539" s="161"/>
      <c r="CV539" s="161"/>
      <c r="CW539" s="161"/>
      <c r="CX539" s="161"/>
      <c r="CY539" s="161"/>
      <c r="CZ539" s="161"/>
      <c r="DA539" s="161"/>
      <c r="DB539" s="161"/>
      <c r="DC539" s="161"/>
      <c r="DD539" s="161"/>
    </row>
    <row r="540" spans="1:108">
      <c r="A540" s="161"/>
      <c r="B540" s="161"/>
      <c r="C540" s="161"/>
      <c r="D540" s="161"/>
      <c r="E540" s="161"/>
      <c r="F540" s="161"/>
      <c r="G540" s="161"/>
      <c r="H540" s="161"/>
      <c r="I540" s="161"/>
      <c r="J540" s="161"/>
      <c r="K540" s="161"/>
      <c r="L540" s="161"/>
      <c r="M540" s="161"/>
      <c r="N540" s="161"/>
      <c r="O540" s="161"/>
      <c r="P540" s="161"/>
      <c r="Q540" s="161"/>
      <c r="R540" s="161"/>
      <c r="S540" s="161"/>
      <c r="T540" s="161"/>
      <c r="U540" s="161"/>
      <c r="V540" s="161"/>
      <c r="W540" s="161"/>
      <c r="X540" s="161"/>
      <c r="Y540" s="161"/>
      <c r="Z540" s="161"/>
      <c r="AA540" s="161"/>
      <c r="AB540" s="161"/>
      <c r="AC540" s="161"/>
      <c r="AD540" s="161"/>
      <c r="AE540" s="161"/>
      <c r="AF540" s="161"/>
      <c r="AG540" s="161"/>
      <c r="AH540" s="161"/>
      <c r="AI540" s="161"/>
      <c r="AJ540" s="161"/>
      <c r="AK540" s="161"/>
      <c r="AL540" s="161"/>
      <c r="AM540" s="161"/>
      <c r="AN540" s="161"/>
      <c r="AO540" s="161"/>
      <c r="AP540" s="161"/>
      <c r="AQ540" s="161"/>
      <c r="AR540" s="161"/>
      <c r="AS540" s="161"/>
      <c r="AT540" s="161"/>
      <c r="AU540" s="161"/>
      <c r="AV540" s="161"/>
      <c r="AW540" s="161"/>
      <c r="AX540" s="161"/>
      <c r="AY540" s="161"/>
      <c r="AZ540" s="161"/>
      <c r="BA540" s="161"/>
      <c r="BB540" s="161"/>
      <c r="BC540" s="161"/>
      <c r="BD540" s="161"/>
      <c r="BE540" s="161"/>
      <c r="BF540" s="161"/>
      <c r="BG540" s="161"/>
      <c r="BH540" s="161"/>
      <c r="BI540" s="161"/>
      <c r="BJ540" s="161"/>
      <c r="BK540" s="161"/>
      <c r="BL540" s="161"/>
      <c r="BM540" s="161"/>
      <c r="BN540" s="161"/>
      <c r="BO540" s="161"/>
      <c r="BP540" s="161"/>
      <c r="BQ540" s="161"/>
      <c r="BR540" s="161"/>
      <c r="BS540" s="161"/>
      <c r="BT540" s="161"/>
      <c r="BU540" s="161"/>
      <c r="BV540" s="161"/>
      <c r="BW540" s="161"/>
      <c r="BX540" s="161"/>
      <c r="BY540" s="161"/>
      <c r="BZ540" s="161"/>
      <c r="CA540" s="161"/>
      <c r="CB540" s="161"/>
      <c r="CC540" s="161"/>
      <c r="CD540" s="161"/>
      <c r="CE540" s="161"/>
      <c r="CF540" s="161"/>
      <c r="CG540" s="161"/>
      <c r="CH540" s="161"/>
      <c r="CI540" s="161"/>
      <c r="CJ540" s="161"/>
      <c r="CK540" s="161"/>
      <c r="CL540" s="161"/>
      <c r="CM540" s="161"/>
      <c r="CN540" s="161"/>
      <c r="CO540" s="161"/>
      <c r="CP540" s="161"/>
      <c r="CQ540" s="161"/>
      <c r="CR540" s="161"/>
      <c r="CS540" s="161"/>
      <c r="CT540" s="161"/>
      <c r="CU540" s="161"/>
      <c r="CV540" s="161"/>
      <c r="CW540" s="161"/>
      <c r="CX540" s="161"/>
      <c r="CY540" s="161"/>
      <c r="CZ540" s="161"/>
      <c r="DA540" s="161"/>
      <c r="DB540" s="161"/>
      <c r="DC540" s="161"/>
      <c r="DD540" s="161"/>
    </row>
    <row r="541" spans="1:108">
      <c r="A541" s="161"/>
      <c r="B541" s="161"/>
      <c r="C541" s="161"/>
      <c r="D541" s="161"/>
      <c r="E541" s="161"/>
      <c r="F541" s="161"/>
      <c r="G541" s="161"/>
      <c r="H541" s="161"/>
      <c r="I541" s="161"/>
      <c r="J541" s="161"/>
      <c r="K541" s="161"/>
      <c r="L541" s="161"/>
      <c r="M541" s="161"/>
      <c r="N541" s="161"/>
      <c r="O541" s="161"/>
      <c r="P541" s="161"/>
      <c r="Q541" s="161"/>
      <c r="R541" s="161"/>
      <c r="S541" s="161"/>
      <c r="T541" s="161"/>
      <c r="U541" s="161"/>
      <c r="V541" s="161"/>
      <c r="W541" s="161"/>
      <c r="X541" s="161"/>
      <c r="Y541" s="161"/>
      <c r="Z541" s="161"/>
      <c r="AA541" s="161"/>
      <c r="AB541" s="161"/>
      <c r="AC541" s="161"/>
      <c r="AD541" s="161"/>
      <c r="AE541" s="161"/>
      <c r="AF541" s="161"/>
      <c r="AG541" s="161"/>
      <c r="AH541" s="161"/>
      <c r="AI541" s="161"/>
      <c r="AJ541" s="161"/>
      <c r="AK541" s="161"/>
      <c r="AL541" s="161"/>
      <c r="AM541" s="161"/>
      <c r="AN541" s="161"/>
      <c r="AO541" s="161"/>
      <c r="AP541" s="161"/>
      <c r="AQ541" s="161"/>
      <c r="AR541" s="161"/>
      <c r="AS541" s="161"/>
      <c r="AT541" s="161"/>
      <c r="AU541" s="161"/>
      <c r="AV541" s="161"/>
      <c r="AW541" s="161"/>
      <c r="AX541" s="161"/>
      <c r="AY541" s="161"/>
      <c r="AZ541" s="161"/>
      <c r="BA541" s="161"/>
      <c r="BB541" s="161"/>
      <c r="BC541" s="161"/>
      <c r="BD541" s="161"/>
      <c r="BE541" s="161"/>
      <c r="BF541" s="161"/>
      <c r="BG541" s="161"/>
      <c r="BH541" s="161"/>
      <c r="BI541" s="161"/>
      <c r="BJ541" s="161"/>
      <c r="BK541" s="161"/>
      <c r="BL541" s="161"/>
      <c r="BM541" s="161"/>
      <c r="BN541" s="161"/>
      <c r="BO541" s="161"/>
      <c r="BP541" s="161"/>
      <c r="BQ541" s="161"/>
      <c r="BR541" s="161"/>
      <c r="BS541" s="161"/>
      <c r="BT541" s="161"/>
      <c r="BU541" s="161"/>
      <c r="BV541" s="161"/>
      <c r="BW541" s="161"/>
      <c r="BX541" s="161"/>
      <c r="BY541" s="161"/>
      <c r="BZ541" s="161"/>
      <c r="CA541" s="161"/>
      <c r="CB541" s="161"/>
      <c r="CC541" s="161"/>
      <c r="CD541" s="161"/>
      <c r="CE541" s="161"/>
      <c r="CF541" s="161"/>
      <c r="CG541" s="161"/>
      <c r="CH541" s="161"/>
      <c r="CI541" s="161"/>
      <c r="CJ541" s="161"/>
      <c r="CK541" s="161"/>
      <c r="CL541" s="161"/>
      <c r="CM541" s="161"/>
      <c r="CN541" s="161"/>
      <c r="CO541" s="161"/>
      <c r="CP541" s="161"/>
      <c r="CQ541" s="161"/>
      <c r="CR541" s="161"/>
      <c r="CS541" s="161"/>
      <c r="CT541" s="161"/>
      <c r="CU541" s="161"/>
      <c r="CV541" s="161"/>
      <c r="CW541" s="161"/>
      <c r="CX541" s="161"/>
      <c r="CY541" s="161"/>
      <c r="CZ541" s="161"/>
      <c r="DA541" s="161"/>
      <c r="DB541" s="161"/>
      <c r="DC541" s="161"/>
      <c r="DD541" s="161"/>
    </row>
    <row r="542" spans="1:108">
      <c r="A542" s="161"/>
      <c r="B542" s="161"/>
      <c r="C542" s="161"/>
      <c r="D542" s="161"/>
      <c r="E542" s="161"/>
      <c r="F542" s="161"/>
      <c r="G542" s="161"/>
      <c r="H542" s="161"/>
      <c r="I542" s="161"/>
      <c r="J542" s="161"/>
      <c r="K542" s="161"/>
      <c r="L542" s="161"/>
      <c r="M542" s="161"/>
      <c r="N542" s="161"/>
      <c r="O542" s="161"/>
      <c r="P542" s="161"/>
      <c r="Q542" s="161"/>
      <c r="R542" s="161"/>
      <c r="S542" s="161"/>
      <c r="T542" s="161"/>
      <c r="U542" s="161"/>
      <c r="V542" s="161"/>
      <c r="W542" s="161"/>
      <c r="X542" s="161"/>
      <c r="Y542" s="161"/>
      <c r="Z542" s="161"/>
      <c r="AA542" s="161"/>
      <c r="AB542" s="161"/>
      <c r="AC542" s="161"/>
      <c r="AD542" s="161"/>
      <c r="AE542" s="161"/>
      <c r="AF542" s="161"/>
      <c r="AG542" s="161"/>
      <c r="AH542" s="161"/>
      <c r="AI542" s="161"/>
      <c r="AJ542" s="161"/>
      <c r="AK542" s="161"/>
      <c r="AL542" s="161"/>
      <c r="AM542" s="161"/>
      <c r="AN542" s="161"/>
      <c r="AO542" s="161"/>
      <c r="AP542" s="161"/>
      <c r="AQ542" s="161"/>
      <c r="AR542" s="161"/>
      <c r="AS542" s="161"/>
      <c r="AT542" s="161"/>
      <c r="AU542" s="161"/>
      <c r="AV542" s="161"/>
      <c r="AW542" s="161"/>
      <c r="AX542" s="161"/>
      <c r="AY542" s="161"/>
      <c r="AZ542" s="161"/>
      <c r="BA542" s="161"/>
      <c r="BB542" s="161"/>
      <c r="BC542" s="161"/>
      <c r="BD542" s="161"/>
      <c r="BE542" s="161"/>
      <c r="BF542" s="161"/>
      <c r="BG542" s="161"/>
      <c r="BH542" s="161"/>
      <c r="BI542" s="161"/>
      <c r="BJ542" s="161"/>
      <c r="BK542" s="161"/>
      <c r="BL542" s="161"/>
      <c r="BM542" s="161"/>
      <c r="BN542" s="161"/>
      <c r="BO542" s="161"/>
      <c r="BP542" s="161"/>
      <c r="BQ542" s="161"/>
      <c r="BR542" s="161"/>
      <c r="BS542" s="161"/>
      <c r="BT542" s="161"/>
      <c r="BU542" s="161"/>
      <c r="BV542" s="161"/>
      <c r="BW542" s="161"/>
      <c r="BX542" s="161"/>
      <c r="BY542" s="161"/>
      <c r="BZ542" s="161"/>
      <c r="CA542" s="161"/>
      <c r="CB542" s="161"/>
      <c r="CC542" s="161"/>
      <c r="CD542" s="161"/>
      <c r="CE542" s="161"/>
      <c r="CF542" s="161"/>
      <c r="CG542" s="161"/>
      <c r="CH542" s="161"/>
      <c r="CI542" s="161"/>
      <c r="CJ542" s="161"/>
      <c r="CK542" s="161"/>
      <c r="CL542" s="161"/>
      <c r="CM542" s="161"/>
      <c r="CN542" s="161"/>
      <c r="CO542" s="161"/>
      <c r="CP542" s="161"/>
      <c r="CQ542" s="161"/>
      <c r="CR542" s="161"/>
      <c r="CS542" s="161"/>
      <c r="CT542" s="161"/>
      <c r="CU542" s="161"/>
      <c r="CV542" s="161"/>
      <c r="CW542" s="161"/>
      <c r="CX542" s="161"/>
      <c r="CY542" s="161"/>
      <c r="CZ542" s="161"/>
      <c r="DA542" s="161"/>
      <c r="DB542" s="161"/>
      <c r="DC542" s="161"/>
      <c r="DD542" s="161"/>
    </row>
    <row r="543" spans="1:108">
      <c r="A543" s="161"/>
      <c r="B543" s="161"/>
      <c r="C543" s="161"/>
      <c r="D543" s="161"/>
      <c r="E543" s="161"/>
      <c r="F543" s="161"/>
      <c r="G543" s="161"/>
      <c r="H543" s="161"/>
      <c r="I543" s="161"/>
      <c r="J543" s="161"/>
      <c r="K543" s="161"/>
      <c r="L543" s="161"/>
      <c r="M543" s="161"/>
      <c r="N543" s="161"/>
      <c r="O543" s="161"/>
      <c r="P543" s="161"/>
      <c r="Q543" s="161"/>
      <c r="R543" s="161"/>
      <c r="S543" s="161"/>
      <c r="T543" s="161"/>
      <c r="U543" s="161"/>
      <c r="V543" s="161"/>
      <c r="W543" s="161"/>
      <c r="X543" s="161"/>
      <c r="Y543" s="161"/>
      <c r="Z543" s="161"/>
      <c r="AA543" s="161"/>
      <c r="AB543" s="161"/>
      <c r="AC543" s="161"/>
      <c r="AD543" s="161"/>
      <c r="AE543" s="161"/>
      <c r="AF543" s="161"/>
      <c r="AG543" s="161"/>
      <c r="AH543" s="161"/>
      <c r="AI543" s="161"/>
      <c r="AJ543" s="161"/>
      <c r="AK543" s="161"/>
      <c r="AL543" s="161"/>
      <c r="AM543" s="161"/>
      <c r="AN543" s="161"/>
      <c r="AO543" s="161"/>
      <c r="AP543" s="161"/>
      <c r="AQ543" s="161"/>
      <c r="AR543" s="161"/>
      <c r="AS543" s="161"/>
      <c r="AT543" s="161"/>
      <c r="AU543" s="161"/>
      <c r="AV543" s="161"/>
      <c r="AW543" s="161"/>
      <c r="AX543" s="161"/>
      <c r="AY543" s="161"/>
      <c r="AZ543" s="161"/>
      <c r="BA543" s="161"/>
      <c r="BB543" s="161"/>
      <c r="BC543" s="161"/>
      <c r="BD543" s="161"/>
      <c r="BE543" s="161"/>
      <c r="BF543" s="161"/>
      <c r="BG543" s="161"/>
      <c r="BH543" s="161"/>
      <c r="BI543" s="161"/>
      <c r="BJ543" s="161"/>
      <c r="BK543" s="161"/>
      <c r="BL543" s="161"/>
      <c r="BM543" s="161"/>
      <c r="BN543" s="161"/>
      <c r="BO543" s="161"/>
      <c r="BP543" s="161"/>
      <c r="BQ543" s="161"/>
      <c r="BR543" s="161"/>
      <c r="BS543" s="161"/>
      <c r="BT543" s="161"/>
      <c r="BU543" s="161"/>
      <c r="BV543" s="161"/>
      <c r="BW543" s="161"/>
      <c r="BX543" s="161"/>
      <c r="BY543" s="161"/>
      <c r="BZ543" s="161"/>
      <c r="CA543" s="161"/>
      <c r="CB543" s="161"/>
      <c r="CC543" s="161"/>
      <c r="CD543" s="161"/>
      <c r="CE543" s="161"/>
      <c r="CF543" s="161"/>
      <c r="CG543" s="161"/>
      <c r="CH543" s="161"/>
      <c r="CI543" s="161"/>
      <c r="CJ543" s="161"/>
      <c r="CK543" s="161"/>
      <c r="CL543" s="161"/>
      <c r="CM543" s="161"/>
      <c r="CN543" s="161"/>
      <c r="CO543" s="161"/>
      <c r="CP543" s="161"/>
      <c r="CQ543" s="161"/>
      <c r="CR543" s="161"/>
      <c r="CS543" s="161"/>
      <c r="CT543" s="161"/>
      <c r="CU543" s="161"/>
      <c r="CV543" s="161"/>
      <c r="CW543" s="161"/>
      <c r="CX543" s="161"/>
      <c r="CY543" s="161"/>
      <c r="CZ543" s="161"/>
      <c r="DA543" s="161"/>
      <c r="DB543" s="161"/>
      <c r="DC543" s="161"/>
      <c r="DD543" s="161"/>
    </row>
    <row r="544" spans="1:108">
      <c r="A544" s="161"/>
      <c r="B544" s="161"/>
      <c r="C544" s="161"/>
      <c r="D544" s="161"/>
      <c r="E544" s="161"/>
      <c r="F544" s="161"/>
      <c r="G544" s="161"/>
      <c r="H544" s="161"/>
      <c r="I544" s="161"/>
      <c r="J544" s="161"/>
      <c r="K544" s="161"/>
      <c r="L544" s="161"/>
      <c r="M544" s="161"/>
      <c r="N544" s="161"/>
      <c r="O544" s="161"/>
      <c r="P544" s="161"/>
      <c r="Q544" s="161"/>
      <c r="R544" s="161"/>
      <c r="S544" s="161"/>
      <c r="T544" s="161"/>
      <c r="U544" s="161"/>
      <c r="V544" s="161"/>
      <c r="W544" s="161"/>
      <c r="X544" s="161"/>
      <c r="Y544" s="161"/>
      <c r="Z544" s="161"/>
      <c r="AA544" s="161"/>
      <c r="AB544" s="161"/>
      <c r="AC544" s="161"/>
      <c r="AD544" s="161"/>
      <c r="AE544" s="161"/>
      <c r="AF544" s="161"/>
      <c r="AG544" s="161"/>
      <c r="AH544" s="161"/>
      <c r="AI544" s="161"/>
      <c r="AJ544" s="161"/>
      <c r="AK544" s="161"/>
      <c r="AL544" s="161"/>
      <c r="AM544" s="161"/>
      <c r="AN544" s="161"/>
      <c r="AO544" s="161"/>
      <c r="AP544" s="161"/>
      <c r="AQ544" s="161"/>
      <c r="AR544" s="161"/>
      <c r="AS544" s="161"/>
      <c r="AT544" s="161"/>
      <c r="AU544" s="161"/>
      <c r="AV544" s="161"/>
      <c r="AW544" s="161"/>
      <c r="AX544" s="161"/>
      <c r="AY544" s="161"/>
      <c r="AZ544" s="161"/>
      <c r="BA544" s="161"/>
      <c r="BB544" s="161"/>
      <c r="BC544" s="161"/>
      <c r="BD544" s="161"/>
      <c r="BE544" s="161"/>
      <c r="BF544" s="161"/>
      <c r="BG544" s="161"/>
      <c r="BH544" s="161"/>
      <c r="BI544" s="161"/>
      <c r="BJ544" s="161"/>
      <c r="BK544" s="161"/>
      <c r="BL544" s="161"/>
      <c r="BM544" s="161"/>
      <c r="BN544" s="161"/>
      <c r="BO544" s="161"/>
      <c r="BP544" s="161"/>
      <c r="BQ544" s="161"/>
      <c r="BR544" s="161"/>
      <c r="BS544" s="161"/>
      <c r="BT544" s="161"/>
      <c r="BU544" s="161"/>
      <c r="BV544" s="161"/>
      <c r="BW544" s="161"/>
      <c r="BX544" s="161"/>
      <c r="BY544" s="161"/>
      <c r="BZ544" s="161"/>
      <c r="CA544" s="161"/>
      <c r="CB544" s="161"/>
      <c r="CC544" s="161"/>
      <c r="CD544" s="161"/>
      <c r="CE544" s="161"/>
      <c r="CF544" s="161"/>
      <c r="CG544" s="161"/>
      <c r="CH544" s="161"/>
      <c r="CI544" s="161"/>
      <c r="CJ544" s="161"/>
      <c r="CK544" s="161"/>
      <c r="CL544" s="161"/>
      <c r="CM544" s="161"/>
      <c r="CN544" s="161"/>
      <c r="CO544" s="161"/>
      <c r="CP544" s="161"/>
      <c r="CQ544" s="161"/>
      <c r="CR544" s="161"/>
      <c r="CS544" s="161"/>
      <c r="CT544" s="161"/>
      <c r="CU544" s="161"/>
      <c r="CV544" s="161"/>
      <c r="CW544" s="161"/>
      <c r="CX544" s="161"/>
      <c r="CY544" s="161"/>
      <c r="CZ544" s="161"/>
      <c r="DA544" s="161"/>
      <c r="DB544" s="161"/>
      <c r="DC544" s="161"/>
      <c r="DD544" s="161"/>
    </row>
    <row r="545" spans="1:108">
      <c r="A545" s="161"/>
      <c r="B545" s="161"/>
      <c r="C545" s="161"/>
      <c r="D545" s="161"/>
      <c r="E545" s="161"/>
      <c r="F545" s="161"/>
      <c r="G545" s="161"/>
      <c r="H545" s="161"/>
      <c r="I545" s="161"/>
      <c r="J545" s="161"/>
      <c r="K545" s="161"/>
      <c r="L545" s="161"/>
      <c r="M545" s="161"/>
      <c r="N545" s="161"/>
      <c r="O545" s="161"/>
      <c r="P545" s="161"/>
      <c r="Q545" s="161"/>
      <c r="R545" s="161"/>
      <c r="S545" s="161"/>
      <c r="T545" s="161"/>
      <c r="U545" s="161"/>
      <c r="V545" s="161"/>
      <c r="W545" s="161"/>
      <c r="X545" s="161"/>
      <c r="Y545" s="161"/>
      <c r="Z545" s="161"/>
      <c r="AA545" s="161"/>
      <c r="AB545" s="161"/>
      <c r="AC545" s="161"/>
      <c r="AD545" s="161"/>
      <c r="AE545" s="161"/>
      <c r="AF545" s="161"/>
      <c r="AG545" s="161"/>
      <c r="AH545" s="161"/>
      <c r="AI545" s="161"/>
      <c r="AJ545" s="161"/>
      <c r="AK545" s="161"/>
      <c r="AL545" s="161"/>
      <c r="AM545" s="161"/>
      <c r="AN545" s="161"/>
      <c r="AO545" s="161"/>
      <c r="AP545" s="161"/>
      <c r="AQ545" s="161"/>
      <c r="AR545" s="161"/>
      <c r="AS545" s="161"/>
      <c r="AT545" s="161"/>
      <c r="AU545" s="161"/>
      <c r="AV545" s="161"/>
      <c r="AW545" s="161"/>
      <c r="AX545" s="161"/>
      <c r="AY545" s="161"/>
      <c r="AZ545" s="161"/>
      <c r="BA545" s="161"/>
      <c r="BB545" s="161"/>
      <c r="BC545" s="161"/>
      <c r="BD545" s="161"/>
      <c r="BE545" s="161"/>
      <c r="BF545" s="161"/>
      <c r="BG545" s="161"/>
      <c r="BH545" s="161"/>
      <c r="BI545" s="161"/>
      <c r="BJ545" s="161"/>
      <c r="BK545" s="161"/>
      <c r="BL545" s="161"/>
      <c r="BM545" s="161"/>
      <c r="BN545" s="161"/>
      <c r="BO545" s="161"/>
      <c r="BP545" s="161"/>
      <c r="BQ545" s="161"/>
      <c r="BR545" s="161"/>
      <c r="BS545" s="161"/>
      <c r="BT545" s="161"/>
      <c r="BU545" s="161"/>
      <c r="BV545" s="161"/>
      <c r="BW545" s="161"/>
      <c r="BX545" s="161"/>
      <c r="BY545" s="161"/>
      <c r="BZ545" s="161"/>
      <c r="CA545" s="161"/>
      <c r="CB545" s="161"/>
      <c r="CC545" s="161"/>
      <c r="CD545" s="161"/>
      <c r="CE545" s="161"/>
      <c r="CF545" s="161"/>
      <c r="CG545" s="161"/>
      <c r="CH545" s="161"/>
      <c r="CI545" s="161"/>
      <c r="CJ545" s="161"/>
      <c r="CK545" s="161"/>
      <c r="CL545" s="161"/>
      <c r="CM545" s="161"/>
      <c r="CN545" s="161"/>
      <c r="CO545" s="161"/>
      <c r="CP545" s="161"/>
      <c r="CQ545" s="161"/>
      <c r="CR545" s="161"/>
      <c r="CS545" s="161"/>
      <c r="CT545" s="161"/>
      <c r="CU545" s="161"/>
      <c r="CV545" s="161"/>
      <c r="CW545" s="161"/>
      <c r="CX545" s="161"/>
      <c r="CY545" s="161"/>
      <c r="CZ545" s="161"/>
      <c r="DA545" s="161"/>
      <c r="DB545" s="161"/>
      <c r="DC545" s="161"/>
      <c r="DD545" s="161"/>
    </row>
    <row r="546" spans="1:108">
      <c r="A546" s="161"/>
      <c r="B546" s="161"/>
      <c r="C546" s="161"/>
      <c r="D546" s="161"/>
      <c r="E546" s="161"/>
      <c r="F546" s="161"/>
      <c r="G546" s="161"/>
      <c r="H546" s="161"/>
      <c r="I546" s="161"/>
      <c r="J546" s="161"/>
      <c r="K546" s="161"/>
      <c r="L546" s="161"/>
      <c r="M546" s="161"/>
      <c r="N546" s="161"/>
      <c r="O546" s="161"/>
      <c r="P546" s="161"/>
      <c r="Q546" s="161"/>
      <c r="R546" s="161"/>
      <c r="S546" s="161"/>
      <c r="T546" s="161"/>
      <c r="U546" s="161"/>
      <c r="V546" s="161"/>
      <c r="W546" s="161"/>
      <c r="X546" s="161"/>
      <c r="Y546" s="161"/>
      <c r="Z546" s="161"/>
      <c r="AA546" s="161"/>
      <c r="AB546" s="161"/>
      <c r="AC546" s="161"/>
      <c r="AD546" s="161"/>
      <c r="AE546" s="161"/>
      <c r="AF546" s="161"/>
      <c r="AG546" s="161"/>
      <c r="AH546" s="161"/>
      <c r="AI546" s="161"/>
      <c r="AJ546" s="161"/>
      <c r="AK546" s="161"/>
      <c r="AL546" s="161"/>
      <c r="AM546" s="161"/>
      <c r="AN546" s="161"/>
      <c r="AO546" s="161"/>
      <c r="AP546" s="161"/>
      <c r="AQ546" s="161"/>
      <c r="AR546" s="161"/>
      <c r="AS546" s="161"/>
      <c r="AT546" s="161"/>
      <c r="AU546" s="161"/>
      <c r="AV546" s="161"/>
      <c r="AW546" s="161"/>
      <c r="AX546" s="161"/>
      <c r="AY546" s="161"/>
      <c r="AZ546" s="161"/>
      <c r="BA546" s="161"/>
      <c r="BB546" s="161"/>
      <c r="BC546" s="161"/>
      <c r="BD546" s="161"/>
      <c r="BE546" s="161"/>
      <c r="BF546" s="161"/>
      <c r="BG546" s="161"/>
      <c r="BH546" s="161"/>
      <c r="BI546" s="161"/>
      <c r="BJ546" s="161"/>
      <c r="BK546" s="161"/>
      <c r="BL546" s="161"/>
      <c r="BM546" s="161"/>
      <c r="BN546" s="161"/>
      <c r="BO546" s="161"/>
      <c r="BP546" s="161"/>
      <c r="BQ546" s="161"/>
      <c r="BR546" s="161"/>
      <c r="BS546" s="161"/>
      <c r="BT546" s="161"/>
      <c r="BU546" s="161"/>
      <c r="BV546" s="161"/>
      <c r="BW546" s="161"/>
      <c r="BX546" s="161"/>
      <c r="BY546" s="161"/>
      <c r="BZ546" s="161"/>
      <c r="CA546" s="161"/>
      <c r="CB546" s="161"/>
      <c r="CC546" s="161"/>
      <c r="CD546" s="161"/>
      <c r="CE546" s="161"/>
      <c r="CF546" s="161"/>
      <c r="CG546" s="161"/>
      <c r="CH546" s="161"/>
      <c r="CI546" s="161"/>
      <c r="CJ546" s="161"/>
      <c r="CK546" s="161"/>
      <c r="CL546" s="161"/>
      <c r="CM546" s="161"/>
      <c r="CN546" s="161"/>
      <c r="CO546" s="161"/>
      <c r="CP546" s="161"/>
      <c r="CQ546" s="161"/>
      <c r="CR546" s="161"/>
      <c r="CS546" s="161"/>
      <c r="CT546" s="161"/>
      <c r="CU546" s="161"/>
      <c r="CV546" s="161"/>
      <c r="CW546" s="161"/>
      <c r="CX546" s="161"/>
      <c r="CY546" s="161"/>
      <c r="CZ546" s="161"/>
      <c r="DA546" s="161"/>
      <c r="DB546" s="161"/>
      <c r="DC546" s="161"/>
      <c r="DD546" s="161"/>
    </row>
    <row r="547" spans="1:108">
      <c r="A547" s="161"/>
      <c r="B547" s="161"/>
      <c r="C547" s="161"/>
      <c r="D547" s="161"/>
      <c r="E547" s="161"/>
      <c r="F547" s="161"/>
      <c r="G547" s="161"/>
      <c r="H547" s="161"/>
      <c r="I547" s="161"/>
      <c r="J547" s="161"/>
      <c r="K547" s="161"/>
      <c r="L547" s="161"/>
      <c r="M547" s="161"/>
      <c r="N547" s="161"/>
      <c r="O547" s="161"/>
      <c r="P547" s="161"/>
      <c r="Q547" s="161"/>
      <c r="R547" s="161"/>
      <c r="S547" s="161"/>
      <c r="T547" s="161"/>
      <c r="U547" s="161"/>
      <c r="V547" s="161"/>
      <c r="W547" s="161"/>
      <c r="X547" s="161"/>
      <c r="Y547" s="161"/>
      <c r="Z547" s="161"/>
      <c r="AA547" s="161"/>
      <c r="AB547" s="161"/>
      <c r="AC547" s="161"/>
      <c r="AD547" s="161"/>
      <c r="AE547" s="161"/>
      <c r="AF547" s="161"/>
      <c r="AG547" s="161"/>
      <c r="AH547" s="161"/>
      <c r="AI547" s="161"/>
      <c r="AJ547" s="161"/>
      <c r="AK547" s="161"/>
      <c r="AL547" s="161"/>
      <c r="AM547" s="161"/>
      <c r="AN547" s="161"/>
      <c r="AO547" s="161"/>
      <c r="AP547" s="161"/>
      <c r="AQ547" s="161"/>
      <c r="AR547" s="161"/>
      <c r="AS547" s="161"/>
      <c r="AT547" s="161"/>
      <c r="AU547" s="161"/>
      <c r="AV547" s="161"/>
      <c r="AW547" s="161"/>
      <c r="AX547" s="161"/>
      <c r="AY547" s="161"/>
      <c r="AZ547" s="161"/>
      <c r="BA547" s="161"/>
      <c r="BB547" s="161"/>
      <c r="BC547" s="161"/>
      <c r="BD547" s="161"/>
      <c r="BE547" s="161"/>
      <c r="BF547" s="161"/>
      <c r="BG547" s="161"/>
      <c r="BH547" s="161"/>
      <c r="BI547" s="161"/>
      <c r="BJ547" s="161"/>
      <c r="BK547" s="161"/>
      <c r="BL547" s="161"/>
      <c r="BM547" s="161"/>
      <c r="BN547" s="161"/>
      <c r="BO547" s="161"/>
      <c r="BP547" s="161"/>
      <c r="BQ547" s="161"/>
      <c r="BR547" s="161"/>
      <c r="BS547" s="161"/>
      <c r="BT547" s="161"/>
      <c r="BU547" s="161"/>
      <c r="BV547" s="161"/>
      <c r="BW547" s="161"/>
      <c r="BX547" s="161"/>
      <c r="BY547" s="161"/>
      <c r="BZ547" s="161"/>
      <c r="CA547" s="161"/>
      <c r="CB547" s="161"/>
      <c r="CC547" s="161"/>
      <c r="CD547" s="161"/>
      <c r="CE547" s="161"/>
      <c r="CF547" s="161"/>
      <c r="CG547" s="161"/>
      <c r="CH547" s="161"/>
      <c r="CI547" s="161"/>
      <c r="CJ547" s="161"/>
      <c r="CK547" s="161"/>
      <c r="CL547" s="161"/>
      <c r="CM547" s="161"/>
      <c r="CN547" s="161"/>
      <c r="CO547" s="161"/>
      <c r="CP547" s="161"/>
      <c r="CQ547" s="161"/>
      <c r="CR547" s="161"/>
      <c r="CS547" s="161"/>
      <c r="CT547" s="161"/>
      <c r="CU547" s="161"/>
      <c r="CV547" s="161"/>
      <c r="CW547" s="161"/>
      <c r="CX547" s="161"/>
      <c r="CY547" s="161"/>
      <c r="CZ547" s="161"/>
      <c r="DA547" s="161"/>
      <c r="DB547" s="161"/>
      <c r="DC547" s="161"/>
      <c r="DD547" s="161"/>
    </row>
    <row r="548" spans="1:108">
      <c r="A548" s="161"/>
      <c r="B548" s="161"/>
      <c r="C548" s="161"/>
      <c r="D548" s="161"/>
      <c r="E548" s="161"/>
      <c r="F548" s="161"/>
      <c r="G548" s="161"/>
      <c r="H548" s="161"/>
      <c r="I548" s="161"/>
      <c r="J548" s="161"/>
      <c r="K548" s="161"/>
      <c r="L548" s="161"/>
      <c r="M548" s="161"/>
      <c r="N548" s="161"/>
      <c r="O548" s="161"/>
      <c r="P548" s="161"/>
      <c r="Q548" s="161"/>
      <c r="R548" s="161"/>
      <c r="S548" s="161"/>
      <c r="T548" s="161"/>
      <c r="U548" s="161"/>
      <c r="V548" s="161"/>
      <c r="W548" s="161"/>
      <c r="X548" s="161"/>
      <c r="Y548" s="161"/>
      <c r="Z548" s="161"/>
      <c r="AA548" s="161"/>
      <c r="AB548" s="161"/>
      <c r="AC548" s="161"/>
      <c r="AD548" s="161"/>
      <c r="AE548" s="161"/>
      <c r="AF548" s="161"/>
      <c r="AG548" s="161"/>
      <c r="AH548" s="161"/>
      <c r="AI548" s="161"/>
      <c r="AJ548" s="161"/>
      <c r="AK548" s="161"/>
      <c r="AL548" s="161"/>
      <c r="AM548" s="161"/>
      <c r="AN548" s="161"/>
      <c r="AO548" s="161"/>
      <c r="AP548" s="161"/>
      <c r="AQ548" s="161"/>
      <c r="AR548" s="161"/>
      <c r="AS548" s="161"/>
      <c r="AT548" s="161"/>
      <c r="AU548" s="161"/>
      <c r="AV548" s="161"/>
      <c r="AW548" s="161"/>
      <c r="AX548" s="161"/>
      <c r="AY548" s="161"/>
      <c r="AZ548" s="161"/>
      <c r="BA548" s="161"/>
      <c r="BB548" s="161"/>
      <c r="BC548" s="161"/>
      <c r="BD548" s="161"/>
      <c r="BE548" s="161"/>
      <c r="BF548" s="161"/>
      <c r="BG548" s="161"/>
      <c r="BH548" s="161"/>
      <c r="BI548" s="161"/>
      <c r="BJ548" s="161"/>
      <c r="BK548" s="161"/>
      <c r="BL548" s="161"/>
      <c r="BM548" s="161"/>
      <c r="BN548" s="161"/>
      <c r="BO548" s="161"/>
      <c r="BP548" s="161"/>
      <c r="BQ548" s="161"/>
      <c r="BR548" s="161"/>
      <c r="BS548" s="161"/>
      <c r="BT548" s="161"/>
      <c r="BU548" s="161"/>
      <c r="BV548" s="161"/>
      <c r="BW548" s="161"/>
      <c r="BX548" s="161"/>
      <c r="BY548" s="161"/>
      <c r="BZ548" s="161"/>
      <c r="CA548" s="161"/>
      <c r="CB548" s="161"/>
      <c r="CC548" s="161"/>
      <c r="CD548" s="161"/>
      <c r="CE548" s="161"/>
      <c r="CF548" s="161"/>
      <c r="CG548" s="161"/>
      <c r="CH548" s="161"/>
      <c r="CI548" s="161"/>
      <c r="CJ548" s="161"/>
      <c r="CK548" s="161"/>
      <c r="CL548" s="161"/>
      <c r="CM548" s="161"/>
      <c r="CN548" s="161"/>
      <c r="CO548" s="161"/>
      <c r="CP548" s="161"/>
      <c r="CQ548" s="161"/>
      <c r="CR548" s="161"/>
      <c r="CS548" s="161"/>
      <c r="CT548" s="161"/>
      <c r="CU548" s="161"/>
      <c r="CV548" s="161"/>
      <c r="CW548" s="161"/>
      <c r="CX548" s="161"/>
      <c r="CY548" s="161"/>
      <c r="CZ548" s="161"/>
      <c r="DA548" s="161"/>
      <c r="DB548" s="161"/>
      <c r="DC548" s="161"/>
      <c r="DD548" s="161"/>
    </row>
    <row r="549" spans="1:108">
      <c r="A549" s="161"/>
      <c r="B549" s="161"/>
      <c r="C549" s="161"/>
      <c r="D549" s="161"/>
      <c r="E549" s="161"/>
      <c r="F549" s="161"/>
      <c r="G549" s="161"/>
      <c r="H549" s="161"/>
      <c r="I549" s="161"/>
      <c r="J549" s="161"/>
      <c r="K549" s="161"/>
      <c r="L549" s="161"/>
      <c r="M549" s="161"/>
      <c r="N549" s="161"/>
      <c r="O549" s="161"/>
      <c r="P549" s="161"/>
      <c r="Q549" s="161"/>
      <c r="R549" s="161"/>
      <c r="S549" s="161"/>
      <c r="T549" s="161"/>
      <c r="U549" s="161"/>
      <c r="V549" s="161"/>
      <c r="W549" s="161"/>
      <c r="X549" s="161"/>
      <c r="Y549" s="161"/>
      <c r="Z549" s="161"/>
      <c r="AA549" s="161"/>
      <c r="AB549" s="161"/>
      <c r="AC549" s="161"/>
      <c r="AD549" s="161"/>
      <c r="AE549" s="161"/>
      <c r="AF549" s="161"/>
      <c r="AG549" s="161"/>
      <c r="AH549" s="161"/>
      <c r="AI549" s="161"/>
      <c r="AJ549" s="161"/>
      <c r="AK549" s="161"/>
      <c r="AL549" s="161"/>
      <c r="AM549" s="161"/>
      <c r="AN549" s="161"/>
      <c r="AO549" s="161"/>
      <c r="AP549" s="161"/>
      <c r="AQ549" s="161"/>
      <c r="AR549" s="161"/>
      <c r="AS549" s="161"/>
      <c r="AT549" s="161"/>
      <c r="AU549" s="161"/>
      <c r="AV549" s="161"/>
      <c r="AW549" s="161"/>
      <c r="AX549" s="161"/>
      <c r="AY549" s="161"/>
      <c r="AZ549" s="161"/>
      <c r="BA549" s="161"/>
      <c r="BB549" s="161"/>
      <c r="BC549" s="161"/>
      <c r="BD549" s="161"/>
      <c r="BE549" s="161"/>
      <c r="BF549" s="161"/>
      <c r="BG549" s="161"/>
      <c r="BH549" s="161"/>
      <c r="BI549" s="161"/>
      <c r="BJ549" s="161"/>
      <c r="BK549" s="161"/>
      <c r="BL549" s="161"/>
      <c r="BM549" s="161"/>
      <c r="BN549" s="161"/>
      <c r="BO549" s="161"/>
      <c r="BP549" s="161"/>
      <c r="BQ549" s="161"/>
      <c r="BR549" s="161"/>
      <c r="BS549" s="161"/>
      <c r="BT549" s="161"/>
      <c r="BU549" s="161"/>
      <c r="BV549" s="161"/>
      <c r="BW549" s="161"/>
      <c r="BX549" s="161"/>
      <c r="BY549" s="161"/>
      <c r="BZ549" s="161"/>
      <c r="CA549" s="161"/>
      <c r="CB549" s="161"/>
      <c r="CC549" s="161"/>
      <c r="CD549" s="161"/>
      <c r="CE549" s="161"/>
      <c r="CF549" s="161"/>
      <c r="CG549" s="161"/>
      <c r="CH549" s="161"/>
      <c r="CI549" s="161"/>
      <c r="CJ549" s="161"/>
      <c r="CK549" s="161"/>
      <c r="CL549" s="161"/>
      <c r="CM549" s="161"/>
      <c r="CN549" s="161"/>
      <c r="CO549" s="161"/>
      <c r="CP549" s="161"/>
      <c r="CQ549" s="161"/>
      <c r="CR549" s="161"/>
      <c r="CS549" s="161"/>
      <c r="CT549" s="161"/>
      <c r="CU549" s="161"/>
      <c r="CV549" s="161"/>
      <c r="CW549" s="161"/>
      <c r="CX549" s="161"/>
      <c r="CY549" s="161"/>
      <c r="CZ549" s="161"/>
      <c r="DA549" s="161"/>
      <c r="DB549" s="161"/>
      <c r="DC549" s="161"/>
      <c r="DD549" s="161"/>
    </row>
    <row r="550" spans="1:108">
      <c r="A550" s="161"/>
      <c r="B550" s="161"/>
      <c r="C550" s="161"/>
      <c r="D550" s="161"/>
      <c r="E550" s="161"/>
      <c r="F550" s="161"/>
      <c r="G550" s="161"/>
      <c r="H550" s="161"/>
      <c r="I550" s="161"/>
      <c r="J550" s="161"/>
      <c r="K550" s="161"/>
      <c r="L550" s="161"/>
      <c r="M550" s="161"/>
      <c r="N550" s="161"/>
      <c r="O550" s="161"/>
      <c r="P550" s="161"/>
      <c r="Q550" s="161"/>
      <c r="R550" s="161"/>
      <c r="S550" s="161"/>
      <c r="T550" s="161"/>
      <c r="U550" s="161"/>
      <c r="V550" s="161"/>
      <c r="W550" s="161"/>
      <c r="X550" s="161"/>
      <c r="Y550" s="161"/>
      <c r="Z550" s="161"/>
      <c r="AA550" s="161"/>
      <c r="AB550" s="161"/>
      <c r="AC550" s="161"/>
      <c r="AD550" s="161"/>
      <c r="AE550" s="161"/>
      <c r="AF550" s="161"/>
      <c r="AG550" s="161"/>
      <c r="AH550" s="161"/>
      <c r="AI550" s="161"/>
      <c r="AJ550" s="161"/>
      <c r="AK550" s="161"/>
      <c r="AL550" s="161"/>
      <c r="AM550" s="161"/>
      <c r="AN550" s="161"/>
      <c r="AO550" s="161"/>
      <c r="AP550" s="161"/>
      <c r="AQ550" s="161"/>
      <c r="AR550" s="161"/>
      <c r="AS550" s="161"/>
      <c r="AT550" s="161"/>
      <c r="AU550" s="161"/>
      <c r="AV550" s="161"/>
      <c r="AW550" s="161"/>
      <c r="AX550" s="161"/>
      <c r="AY550" s="161"/>
      <c r="AZ550" s="161"/>
      <c r="BA550" s="161"/>
      <c r="BB550" s="161"/>
      <c r="BC550" s="161"/>
      <c r="BD550" s="161"/>
      <c r="BE550" s="161"/>
      <c r="BF550" s="161"/>
      <c r="BG550" s="161"/>
      <c r="BH550" s="161"/>
      <c r="BI550" s="161"/>
      <c r="BJ550" s="161"/>
      <c r="BK550" s="161"/>
      <c r="BL550" s="161"/>
      <c r="BM550" s="161"/>
      <c r="BN550" s="161"/>
      <c r="BO550" s="161"/>
      <c r="BP550" s="161"/>
      <c r="BQ550" s="161"/>
      <c r="BR550" s="161"/>
      <c r="BS550" s="161"/>
      <c r="BT550" s="161"/>
      <c r="BU550" s="161"/>
      <c r="BV550" s="161"/>
      <c r="BW550" s="161"/>
      <c r="BX550" s="161"/>
      <c r="BY550" s="161"/>
      <c r="BZ550" s="161"/>
      <c r="CA550" s="161"/>
      <c r="CB550" s="161"/>
      <c r="CC550" s="161"/>
      <c r="CD550" s="161"/>
      <c r="CE550" s="161"/>
      <c r="CF550" s="161"/>
      <c r="CG550" s="161"/>
      <c r="CH550" s="161"/>
      <c r="CI550" s="161"/>
      <c r="CJ550" s="161"/>
      <c r="CK550" s="161"/>
      <c r="CL550" s="161"/>
      <c r="CM550" s="161"/>
      <c r="CN550" s="161"/>
      <c r="CO550" s="161"/>
      <c r="CP550" s="161"/>
      <c r="CQ550" s="161"/>
      <c r="CR550" s="161"/>
      <c r="CS550" s="161"/>
      <c r="CT550" s="161"/>
      <c r="CU550" s="161"/>
      <c r="CV550" s="161"/>
      <c r="CW550" s="161"/>
      <c r="CX550" s="161"/>
      <c r="CY550" s="161"/>
      <c r="CZ550" s="161"/>
      <c r="DA550" s="161"/>
      <c r="DB550" s="161"/>
      <c r="DC550" s="161"/>
      <c r="DD550" s="161"/>
    </row>
    <row r="551" spans="1:108">
      <c r="A551" s="161"/>
      <c r="B551" s="161"/>
      <c r="C551" s="161"/>
      <c r="D551" s="161"/>
      <c r="E551" s="161"/>
      <c r="F551" s="161"/>
      <c r="G551" s="161"/>
      <c r="H551" s="161"/>
      <c r="I551" s="161"/>
      <c r="J551" s="161"/>
      <c r="K551" s="161"/>
      <c r="L551" s="161"/>
      <c r="M551" s="161"/>
      <c r="N551" s="161"/>
      <c r="O551" s="161"/>
      <c r="P551" s="161"/>
      <c r="Q551" s="161"/>
      <c r="R551" s="161"/>
      <c r="S551" s="161"/>
      <c r="T551" s="161"/>
      <c r="U551" s="161"/>
      <c r="V551" s="161"/>
      <c r="W551" s="161"/>
      <c r="X551" s="161"/>
      <c r="Y551" s="161"/>
      <c r="Z551" s="161"/>
      <c r="AA551" s="161"/>
      <c r="AB551" s="161"/>
      <c r="AC551" s="161"/>
      <c r="AD551" s="161"/>
      <c r="AE551" s="161"/>
      <c r="AF551" s="161"/>
      <c r="AG551" s="161"/>
      <c r="AH551" s="161"/>
      <c r="AI551" s="161"/>
      <c r="AJ551" s="161"/>
      <c r="AK551" s="161"/>
      <c r="AL551" s="161"/>
      <c r="AM551" s="161"/>
      <c r="AN551" s="161"/>
      <c r="AO551" s="161"/>
      <c r="AP551" s="161"/>
      <c r="AQ551" s="161"/>
      <c r="AR551" s="161"/>
      <c r="AS551" s="161"/>
      <c r="AT551" s="161"/>
      <c r="AU551" s="161"/>
      <c r="AV551" s="161"/>
      <c r="AW551" s="161"/>
      <c r="AX551" s="161"/>
      <c r="AY551" s="161"/>
      <c r="AZ551" s="161"/>
      <c r="BA551" s="161"/>
      <c r="BB551" s="161"/>
      <c r="BC551" s="161"/>
      <c r="BD551" s="161"/>
      <c r="BE551" s="161"/>
      <c r="BF551" s="161"/>
      <c r="BG551" s="161"/>
      <c r="BH551" s="161"/>
      <c r="BI551" s="161"/>
      <c r="BJ551" s="161"/>
      <c r="BK551" s="161"/>
      <c r="BL551" s="161"/>
      <c r="BM551" s="161"/>
      <c r="BN551" s="161"/>
      <c r="BO551" s="161"/>
      <c r="BP551" s="161"/>
      <c r="BQ551" s="161"/>
      <c r="BR551" s="161"/>
      <c r="BS551" s="161"/>
      <c r="BT551" s="161"/>
      <c r="BU551" s="161"/>
      <c r="BV551" s="161"/>
      <c r="BW551" s="161"/>
      <c r="BX551" s="161"/>
      <c r="BY551" s="161"/>
      <c r="BZ551" s="161"/>
      <c r="CA551" s="161"/>
      <c r="CB551" s="161"/>
      <c r="CC551" s="161"/>
      <c r="CD551" s="161"/>
      <c r="CE551" s="161"/>
      <c r="CF551" s="161"/>
      <c r="CG551" s="161"/>
      <c r="CH551" s="161"/>
      <c r="CI551" s="161"/>
      <c r="CJ551" s="161"/>
      <c r="CK551" s="161"/>
      <c r="CL551" s="161"/>
      <c r="CM551" s="161"/>
      <c r="CN551" s="161"/>
      <c r="CO551" s="161"/>
      <c r="CP551" s="161"/>
      <c r="CQ551" s="161"/>
      <c r="CR551" s="161"/>
      <c r="CS551" s="161"/>
      <c r="CT551" s="161"/>
      <c r="CU551" s="161"/>
      <c r="CV551" s="161"/>
      <c r="CW551" s="161"/>
      <c r="CX551" s="161"/>
      <c r="CY551" s="161"/>
      <c r="CZ551" s="161"/>
      <c r="DA551" s="161"/>
      <c r="DB551" s="161"/>
      <c r="DC551" s="161"/>
      <c r="DD551" s="161"/>
    </row>
    <row r="552" spans="1:108">
      <c r="A552" s="161"/>
      <c r="B552" s="161"/>
      <c r="C552" s="161"/>
      <c r="D552" s="161"/>
      <c r="E552" s="161"/>
      <c r="F552" s="161"/>
      <c r="G552" s="161"/>
      <c r="H552" s="161"/>
      <c r="I552" s="161"/>
      <c r="J552" s="161"/>
      <c r="K552" s="161"/>
      <c r="L552" s="161"/>
      <c r="M552" s="161"/>
      <c r="N552" s="161"/>
      <c r="O552" s="161"/>
      <c r="P552" s="161"/>
      <c r="Q552" s="161"/>
      <c r="R552" s="161"/>
      <c r="S552" s="161"/>
      <c r="T552" s="161"/>
      <c r="U552" s="161"/>
      <c r="V552" s="161"/>
      <c r="W552" s="161"/>
      <c r="X552" s="161"/>
      <c r="Y552" s="161"/>
      <c r="Z552" s="161"/>
      <c r="AA552" s="161"/>
      <c r="AB552" s="161"/>
      <c r="AC552" s="161"/>
      <c r="AD552" s="161"/>
      <c r="AE552" s="161"/>
      <c r="AF552" s="161"/>
      <c r="AG552" s="161"/>
      <c r="AH552" s="161"/>
      <c r="AI552" s="161"/>
      <c r="AJ552" s="161"/>
      <c r="AK552" s="161"/>
      <c r="AL552" s="161"/>
      <c r="AM552" s="161"/>
      <c r="AN552" s="161"/>
      <c r="AO552" s="161"/>
      <c r="AP552" s="161"/>
      <c r="AQ552" s="161"/>
      <c r="AR552" s="161"/>
      <c r="AS552" s="161"/>
      <c r="AT552" s="161"/>
      <c r="AU552" s="161"/>
      <c r="AV552" s="161"/>
      <c r="AW552" s="161"/>
      <c r="AX552" s="161"/>
      <c r="AY552" s="161"/>
      <c r="AZ552" s="161"/>
      <c r="BA552" s="161"/>
      <c r="BB552" s="161"/>
      <c r="BC552" s="161"/>
      <c r="BD552" s="161"/>
      <c r="BE552" s="161"/>
      <c r="BF552" s="161"/>
      <c r="BG552" s="161"/>
      <c r="BH552" s="161"/>
      <c r="BI552" s="161"/>
      <c r="BJ552" s="161"/>
      <c r="BK552" s="161"/>
      <c r="BL552" s="161"/>
      <c r="BM552" s="161"/>
      <c r="BN552" s="161"/>
      <c r="BO552" s="161"/>
      <c r="BP552" s="161"/>
      <c r="BQ552" s="161"/>
      <c r="BR552" s="161"/>
      <c r="BS552" s="161"/>
      <c r="BT552" s="161"/>
      <c r="BU552" s="161"/>
      <c r="BV552" s="161"/>
      <c r="BW552" s="161"/>
      <c r="BX552" s="161"/>
      <c r="BY552" s="161"/>
      <c r="BZ552" s="161"/>
      <c r="CA552" s="161"/>
      <c r="CB552" s="161"/>
      <c r="CC552" s="161"/>
      <c r="CD552" s="161"/>
      <c r="CE552" s="161"/>
      <c r="CF552" s="161"/>
      <c r="CG552" s="161"/>
      <c r="CH552" s="161"/>
      <c r="CI552" s="161"/>
      <c r="CJ552" s="161"/>
      <c r="CK552" s="161"/>
      <c r="CL552" s="161"/>
      <c r="CM552" s="161"/>
      <c r="CN552" s="161"/>
      <c r="CO552" s="161"/>
      <c r="CP552" s="161"/>
      <c r="CQ552" s="161"/>
      <c r="CR552" s="161"/>
      <c r="CS552" s="161"/>
      <c r="CT552" s="161"/>
      <c r="CU552" s="161"/>
      <c r="CV552" s="161"/>
      <c r="CW552" s="161"/>
      <c r="CX552" s="161"/>
      <c r="CY552" s="161"/>
      <c r="CZ552" s="161"/>
      <c r="DA552" s="161"/>
      <c r="DB552" s="161"/>
      <c r="DC552" s="161"/>
      <c r="DD552" s="161"/>
    </row>
    <row r="553" spans="1:108">
      <c r="A553" s="161"/>
      <c r="B553" s="161"/>
      <c r="C553" s="161"/>
      <c r="D553" s="161"/>
      <c r="E553" s="161"/>
      <c r="F553" s="161"/>
      <c r="G553" s="161"/>
      <c r="H553" s="161"/>
      <c r="I553" s="161"/>
      <c r="J553" s="161"/>
      <c r="K553" s="161"/>
      <c r="L553" s="161"/>
      <c r="M553" s="161"/>
      <c r="N553" s="161"/>
      <c r="O553" s="161"/>
      <c r="P553" s="161"/>
      <c r="Q553" s="161"/>
      <c r="R553" s="161"/>
      <c r="S553" s="161"/>
      <c r="T553" s="161"/>
      <c r="U553" s="161"/>
      <c r="V553" s="161"/>
      <c r="W553" s="161"/>
      <c r="X553" s="161"/>
      <c r="Y553" s="161"/>
      <c r="Z553" s="161"/>
      <c r="AA553" s="161"/>
      <c r="AB553" s="161"/>
      <c r="AC553" s="161"/>
      <c r="AD553" s="161"/>
      <c r="AE553" s="161"/>
      <c r="AF553" s="161"/>
      <c r="AG553" s="161"/>
      <c r="AH553" s="161"/>
      <c r="AI553" s="161"/>
      <c r="AJ553" s="161"/>
      <c r="AK553" s="161"/>
      <c r="AL553" s="161"/>
      <c r="AM553" s="161"/>
      <c r="AN553" s="161"/>
      <c r="AO553" s="161"/>
      <c r="AP553" s="161"/>
      <c r="AQ553" s="161"/>
      <c r="AR553" s="161"/>
      <c r="AS553" s="161"/>
      <c r="AT553" s="161"/>
      <c r="AU553" s="161"/>
      <c r="AV553" s="161"/>
      <c r="AW553" s="161"/>
      <c r="AX553" s="161"/>
      <c r="AY553" s="161"/>
      <c r="AZ553" s="161"/>
      <c r="BA553" s="161"/>
      <c r="BB553" s="161"/>
      <c r="BC553" s="161"/>
      <c r="BD553" s="161"/>
      <c r="BE553" s="161"/>
      <c r="BF553" s="161"/>
      <c r="BG553" s="161"/>
      <c r="BH553" s="161"/>
      <c r="BI553" s="161"/>
      <c r="BJ553" s="161"/>
      <c r="BK553" s="161"/>
      <c r="BL553" s="161"/>
      <c r="BM553" s="161"/>
      <c r="BN553" s="161"/>
      <c r="BO553" s="161"/>
      <c r="BP553" s="161"/>
      <c r="BQ553" s="161"/>
      <c r="BR553" s="161"/>
      <c r="BS553" s="161"/>
      <c r="BT553" s="161"/>
      <c r="BU553" s="161"/>
      <c r="BV553" s="161"/>
      <c r="BW553" s="161"/>
      <c r="BX553" s="161"/>
      <c r="BY553" s="161"/>
      <c r="BZ553" s="161"/>
      <c r="CA553" s="161"/>
      <c r="CB553" s="161"/>
      <c r="CC553" s="161"/>
      <c r="CD553" s="161"/>
      <c r="CE553" s="161"/>
      <c r="CF553" s="161"/>
      <c r="CG553" s="161"/>
      <c r="CH553" s="161"/>
      <c r="CI553" s="161"/>
      <c r="CJ553" s="161"/>
      <c r="CK553" s="161"/>
      <c r="CL553" s="161"/>
      <c r="CM553" s="161"/>
      <c r="CN553" s="161"/>
      <c r="CO553" s="161"/>
      <c r="CP553" s="161"/>
      <c r="CQ553" s="161"/>
      <c r="CR553" s="161"/>
      <c r="CS553" s="161"/>
      <c r="CT553" s="161"/>
      <c r="CU553" s="161"/>
      <c r="CV553" s="161"/>
      <c r="CW553" s="161"/>
      <c r="CX553" s="161"/>
      <c r="CY553" s="161"/>
      <c r="CZ553" s="161"/>
      <c r="DA553" s="161"/>
      <c r="DB553" s="161"/>
      <c r="DC553" s="161"/>
      <c r="DD553" s="161"/>
    </row>
    <row r="554" spans="1:108">
      <c r="A554" s="161"/>
      <c r="B554" s="161"/>
      <c r="C554" s="161"/>
      <c r="D554" s="161"/>
      <c r="E554" s="161"/>
      <c r="F554" s="161"/>
      <c r="G554" s="161"/>
      <c r="H554" s="161"/>
      <c r="I554" s="161"/>
      <c r="J554" s="161"/>
      <c r="K554" s="161"/>
      <c r="L554" s="161"/>
      <c r="M554" s="161"/>
      <c r="N554" s="161"/>
      <c r="O554" s="161"/>
      <c r="P554" s="161"/>
      <c r="Q554" s="161"/>
      <c r="R554" s="161"/>
      <c r="S554" s="161"/>
      <c r="T554" s="161"/>
      <c r="U554" s="161"/>
      <c r="V554" s="161"/>
      <c r="W554" s="161"/>
      <c r="X554" s="161"/>
      <c r="Y554" s="161"/>
      <c r="Z554" s="161"/>
      <c r="AA554" s="161"/>
      <c r="AB554" s="161"/>
      <c r="AC554" s="161"/>
      <c r="AD554" s="161"/>
      <c r="AE554" s="161"/>
      <c r="AF554" s="161"/>
      <c r="AG554" s="161"/>
      <c r="AH554" s="161"/>
      <c r="AI554" s="161"/>
      <c r="AJ554" s="161"/>
      <c r="AK554" s="161"/>
      <c r="AL554" s="161"/>
      <c r="AM554" s="161"/>
      <c r="AN554" s="161"/>
      <c r="AO554" s="161"/>
      <c r="AP554" s="161"/>
      <c r="AQ554" s="161"/>
      <c r="AR554" s="161"/>
      <c r="AS554" s="161"/>
      <c r="AT554" s="161"/>
      <c r="AU554" s="161"/>
      <c r="AV554" s="161"/>
      <c r="AW554" s="161"/>
      <c r="AX554" s="161"/>
      <c r="AY554" s="161"/>
      <c r="AZ554" s="161"/>
      <c r="BA554" s="161"/>
      <c r="BB554" s="161"/>
      <c r="BC554" s="161"/>
      <c r="BD554" s="161"/>
      <c r="BE554" s="161"/>
      <c r="BF554" s="161"/>
      <c r="BG554" s="161"/>
      <c r="BH554" s="161"/>
      <c r="BI554" s="161"/>
      <c r="BJ554" s="161"/>
      <c r="BK554" s="161"/>
      <c r="BL554" s="161"/>
      <c r="BM554" s="161"/>
      <c r="BN554" s="161"/>
      <c r="BO554" s="161"/>
      <c r="BP554" s="161"/>
      <c r="BQ554" s="161"/>
      <c r="BR554" s="161"/>
      <c r="BS554" s="161"/>
      <c r="BT554" s="161"/>
      <c r="BU554" s="161"/>
      <c r="BV554" s="161"/>
      <c r="BW554" s="161"/>
      <c r="BX554" s="161"/>
      <c r="BY554" s="161"/>
      <c r="BZ554" s="161"/>
      <c r="CA554" s="161"/>
      <c r="CB554" s="161"/>
      <c r="CC554" s="161"/>
      <c r="CD554" s="161"/>
      <c r="CE554" s="161"/>
      <c r="CF554" s="161"/>
      <c r="CG554" s="161"/>
      <c r="CH554" s="161"/>
      <c r="CI554" s="161"/>
      <c r="CJ554" s="161"/>
      <c r="CK554" s="161"/>
      <c r="CL554" s="161"/>
      <c r="CM554" s="161"/>
      <c r="CN554" s="161"/>
      <c r="CO554" s="161"/>
      <c r="CP554" s="161"/>
      <c r="CQ554" s="161"/>
      <c r="CR554" s="161"/>
      <c r="CS554" s="161"/>
      <c r="CT554" s="161"/>
      <c r="CU554" s="161"/>
      <c r="CV554" s="161"/>
      <c r="CW554" s="161"/>
      <c r="CX554" s="161"/>
      <c r="CY554" s="161"/>
      <c r="CZ554" s="161"/>
      <c r="DA554" s="161"/>
      <c r="DB554" s="161"/>
      <c r="DC554" s="161"/>
      <c r="DD554" s="161"/>
    </row>
    <row r="555" spans="1:108">
      <c r="A555" s="161"/>
      <c r="B555" s="161"/>
      <c r="C555" s="161"/>
      <c r="D555" s="161"/>
      <c r="E555" s="161"/>
      <c r="F555" s="161"/>
      <c r="G555" s="161"/>
      <c r="H555" s="161"/>
      <c r="I555" s="161"/>
      <c r="J555" s="161"/>
      <c r="K555" s="161"/>
      <c r="L555" s="161"/>
      <c r="M555" s="161"/>
      <c r="N555" s="161"/>
      <c r="O555" s="161"/>
      <c r="P555" s="161"/>
      <c r="Q555" s="161"/>
      <c r="R555" s="161"/>
      <c r="S555" s="161"/>
      <c r="T555" s="161"/>
      <c r="U555" s="161"/>
      <c r="V555" s="161"/>
      <c r="W555" s="161"/>
      <c r="X555" s="161"/>
      <c r="Y555" s="161"/>
      <c r="Z555" s="161"/>
      <c r="AA555" s="161"/>
      <c r="AB555" s="161"/>
      <c r="AC555" s="161"/>
      <c r="AD555" s="161"/>
      <c r="AE555" s="161"/>
      <c r="AF555" s="161"/>
      <c r="AG555" s="161"/>
      <c r="AH555" s="161"/>
      <c r="AI555" s="161"/>
      <c r="AJ555" s="161"/>
      <c r="AK555" s="161"/>
      <c r="AL555" s="161"/>
      <c r="AM555" s="161"/>
      <c r="AN555" s="161"/>
      <c r="AO555" s="161"/>
      <c r="AP555" s="161"/>
      <c r="AQ555" s="161"/>
      <c r="AR555" s="161"/>
      <c r="AS555" s="161"/>
      <c r="AT555" s="161"/>
      <c r="AU555" s="161"/>
      <c r="AV555" s="161"/>
      <c r="AW555" s="161"/>
      <c r="AX555" s="161"/>
      <c r="AY555" s="161"/>
      <c r="AZ555" s="161"/>
      <c r="BA555" s="161"/>
      <c r="BB555" s="161"/>
      <c r="BC555" s="161"/>
      <c r="BD555" s="161"/>
      <c r="BE555" s="161"/>
      <c r="BF555" s="161"/>
      <c r="BG555" s="161"/>
      <c r="BH555" s="161"/>
      <c r="BI555" s="161"/>
      <c r="BJ555" s="161"/>
      <c r="BK555" s="161"/>
      <c r="BL555" s="161"/>
      <c r="BM555" s="161"/>
      <c r="BN555" s="161"/>
      <c r="BO555" s="161"/>
      <c r="BP555" s="161"/>
      <c r="BQ555" s="161"/>
      <c r="BR555" s="161"/>
      <c r="BS555" s="161"/>
      <c r="BT555" s="161"/>
      <c r="BU555" s="161"/>
      <c r="BV555" s="161"/>
      <c r="BW555" s="161"/>
      <c r="BX555" s="161"/>
      <c r="BY555" s="161"/>
      <c r="BZ555" s="161"/>
      <c r="CA555" s="161"/>
      <c r="CB555" s="161"/>
      <c r="CC555" s="161"/>
      <c r="CD555" s="161"/>
      <c r="CE555" s="161"/>
      <c r="CF555" s="161"/>
      <c r="CG555" s="161"/>
      <c r="CH555" s="161"/>
      <c r="CI555" s="161"/>
      <c r="CJ555" s="161"/>
      <c r="CK555" s="161"/>
      <c r="CL555" s="161"/>
      <c r="CM555" s="161"/>
      <c r="CN555" s="161"/>
      <c r="CO555" s="161"/>
      <c r="CP555" s="161"/>
      <c r="CQ555" s="161"/>
      <c r="CR555" s="161"/>
      <c r="CS555" s="161"/>
      <c r="CT555" s="161"/>
      <c r="CU555" s="161"/>
      <c r="CV555" s="161"/>
      <c r="CW555" s="161"/>
      <c r="CX555" s="161"/>
      <c r="CY555" s="161"/>
      <c r="CZ555" s="161"/>
      <c r="DA555" s="161"/>
      <c r="DB555" s="161"/>
      <c r="DC555" s="161"/>
      <c r="DD555" s="161"/>
    </row>
    <row r="556" spans="1:108">
      <c r="A556" s="161"/>
      <c r="B556" s="161"/>
      <c r="C556" s="161"/>
      <c r="D556" s="161"/>
      <c r="E556" s="161"/>
      <c r="F556" s="161"/>
      <c r="G556" s="161"/>
      <c r="H556" s="161"/>
      <c r="I556" s="161"/>
      <c r="J556" s="161"/>
      <c r="K556" s="161"/>
      <c r="L556" s="161"/>
      <c r="M556" s="161"/>
      <c r="N556" s="161"/>
      <c r="O556" s="161"/>
      <c r="P556" s="161"/>
      <c r="Q556" s="161"/>
      <c r="R556" s="161"/>
      <c r="S556" s="161"/>
      <c r="T556" s="161"/>
      <c r="U556" s="161"/>
      <c r="V556" s="161"/>
      <c r="W556" s="161"/>
      <c r="X556" s="161"/>
      <c r="Y556" s="161"/>
      <c r="Z556" s="161"/>
      <c r="AA556" s="161"/>
      <c r="AB556" s="161"/>
      <c r="AC556" s="161"/>
      <c r="AD556" s="161"/>
      <c r="AE556" s="161"/>
      <c r="AF556" s="161"/>
      <c r="AG556" s="161"/>
      <c r="AH556" s="161"/>
      <c r="AI556" s="161"/>
      <c r="AJ556" s="161"/>
      <c r="AK556" s="161"/>
      <c r="AL556" s="161"/>
      <c r="AM556" s="161"/>
      <c r="AN556" s="161"/>
      <c r="AO556" s="161"/>
      <c r="AP556" s="161"/>
      <c r="AQ556" s="161"/>
      <c r="AR556" s="161"/>
      <c r="AS556" s="161"/>
      <c r="AT556" s="161"/>
      <c r="AU556" s="161"/>
      <c r="AV556" s="161"/>
      <c r="AW556" s="161"/>
      <c r="AX556" s="161"/>
      <c r="AY556" s="161"/>
      <c r="AZ556" s="161"/>
      <c r="BA556" s="161"/>
      <c r="BB556" s="161"/>
      <c r="BC556" s="161"/>
      <c r="BD556" s="161"/>
      <c r="BE556" s="161"/>
      <c r="BF556" s="161"/>
      <c r="BG556" s="161"/>
      <c r="BH556" s="161"/>
      <c r="BI556" s="161"/>
      <c r="BJ556" s="161"/>
      <c r="BK556" s="161"/>
      <c r="BL556" s="161"/>
      <c r="BM556" s="161"/>
      <c r="BN556" s="161"/>
      <c r="BO556" s="161"/>
      <c r="BP556" s="161"/>
      <c r="BQ556" s="161"/>
      <c r="BR556" s="161"/>
      <c r="BS556" s="161"/>
      <c r="BT556" s="161"/>
      <c r="BU556" s="161"/>
      <c r="BV556" s="161"/>
      <c r="BW556" s="161"/>
      <c r="BX556" s="161"/>
      <c r="BY556" s="161"/>
      <c r="BZ556" s="161"/>
      <c r="CA556" s="161"/>
      <c r="CB556" s="161"/>
      <c r="CC556" s="161"/>
      <c r="CD556" s="161"/>
      <c r="CE556" s="161"/>
      <c r="CF556" s="161"/>
      <c r="CG556" s="161"/>
      <c r="CH556" s="161"/>
      <c r="CI556" s="161"/>
      <c r="CJ556" s="161"/>
      <c r="CK556" s="161"/>
      <c r="CL556" s="161"/>
      <c r="CM556" s="161"/>
      <c r="CN556" s="161"/>
      <c r="CO556" s="161"/>
      <c r="CP556" s="161"/>
      <c r="CQ556" s="161"/>
      <c r="CR556" s="161"/>
      <c r="CS556" s="161"/>
      <c r="CT556" s="161"/>
      <c r="CU556" s="161"/>
      <c r="CV556" s="161"/>
      <c r="CW556" s="161"/>
      <c r="CX556" s="161"/>
      <c r="CY556" s="161"/>
      <c r="CZ556" s="161"/>
      <c r="DA556" s="161"/>
      <c r="DB556" s="161"/>
      <c r="DC556" s="161"/>
      <c r="DD556" s="161"/>
    </row>
    <row r="557" spans="1:108">
      <c r="A557" s="161"/>
      <c r="B557" s="161"/>
      <c r="C557" s="161"/>
      <c r="D557" s="161"/>
      <c r="E557" s="161"/>
      <c r="F557" s="161"/>
      <c r="G557" s="161"/>
      <c r="H557" s="161"/>
      <c r="I557" s="161"/>
      <c r="J557" s="161"/>
      <c r="K557" s="161"/>
      <c r="L557" s="161"/>
      <c r="M557" s="161"/>
      <c r="N557" s="161"/>
      <c r="O557" s="161"/>
      <c r="P557" s="161"/>
      <c r="Q557" s="161"/>
      <c r="R557" s="161"/>
      <c r="S557" s="161"/>
      <c r="T557" s="161"/>
      <c r="U557" s="161"/>
      <c r="V557" s="161"/>
      <c r="W557" s="161"/>
      <c r="X557" s="161"/>
      <c r="Y557" s="161"/>
      <c r="Z557" s="161"/>
      <c r="AA557" s="161"/>
      <c r="AB557" s="161"/>
      <c r="AC557" s="161"/>
      <c r="AD557" s="161"/>
      <c r="AE557" s="161"/>
      <c r="AF557" s="161"/>
      <c r="AG557" s="161"/>
      <c r="AH557" s="161"/>
      <c r="AI557" s="161"/>
      <c r="AJ557" s="161"/>
      <c r="AK557" s="161"/>
      <c r="AL557" s="161"/>
      <c r="AM557" s="161"/>
      <c r="AN557" s="161"/>
      <c r="AO557" s="161"/>
      <c r="AP557" s="161"/>
      <c r="AQ557" s="161"/>
      <c r="AR557" s="161"/>
      <c r="AS557" s="161"/>
      <c r="AT557" s="161"/>
      <c r="AU557" s="161"/>
      <c r="AV557" s="161"/>
      <c r="AW557" s="161"/>
      <c r="AX557" s="161"/>
      <c r="AY557" s="161"/>
      <c r="AZ557" s="161"/>
      <c r="BA557" s="161"/>
      <c r="BB557" s="161"/>
      <c r="BC557" s="161"/>
      <c r="BD557" s="161"/>
      <c r="BE557" s="161"/>
      <c r="BF557" s="161"/>
      <c r="BG557" s="161"/>
      <c r="BH557" s="161"/>
      <c r="BI557" s="161"/>
      <c r="BJ557" s="161"/>
      <c r="BK557" s="161"/>
      <c r="BL557" s="161"/>
      <c r="BM557" s="161"/>
      <c r="BN557" s="161"/>
      <c r="BO557" s="161"/>
      <c r="BP557" s="161"/>
      <c r="BQ557" s="161"/>
      <c r="BR557" s="161"/>
      <c r="BS557" s="161"/>
      <c r="BT557" s="161"/>
      <c r="BU557" s="161"/>
      <c r="BV557" s="161"/>
      <c r="BW557" s="161"/>
      <c r="BX557" s="161"/>
      <c r="BY557" s="161"/>
      <c r="BZ557" s="161"/>
      <c r="CA557" s="161"/>
      <c r="CB557" s="161"/>
      <c r="CC557" s="161"/>
      <c r="CD557" s="161"/>
      <c r="CE557" s="161"/>
      <c r="CF557" s="161"/>
      <c r="CG557" s="161"/>
      <c r="CH557" s="161"/>
      <c r="CI557" s="161"/>
      <c r="CJ557" s="161"/>
      <c r="CK557" s="161"/>
      <c r="CL557" s="161"/>
      <c r="CM557" s="161"/>
      <c r="CN557" s="161"/>
      <c r="CO557" s="161"/>
      <c r="CP557" s="161"/>
      <c r="CQ557" s="161"/>
      <c r="CR557" s="161"/>
      <c r="CS557" s="161"/>
      <c r="CT557" s="161"/>
      <c r="CU557" s="161"/>
      <c r="CV557" s="161"/>
      <c r="CW557" s="161"/>
      <c r="CX557" s="161"/>
      <c r="CY557" s="161"/>
      <c r="CZ557" s="161"/>
      <c r="DA557" s="161"/>
      <c r="DB557" s="161"/>
      <c r="DC557" s="161"/>
      <c r="DD557" s="161"/>
    </row>
    <row r="558" spans="1:108">
      <c r="A558" s="161"/>
      <c r="B558" s="161"/>
      <c r="C558" s="161"/>
      <c r="D558" s="161"/>
      <c r="E558" s="161"/>
      <c r="F558" s="161"/>
      <c r="G558" s="161"/>
      <c r="H558" s="161"/>
      <c r="I558" s="161"/>
      <c r="J558" s="161"/>
      <c r="K558" s="161"/>
      <c r="L558" s="161"/>
      <c r="M558" s="161"/>
      <c r="N558" s="161"/>
      <c r="O558" s="161"/>
      <c r="P558" s="161"/>
      <c r="Q558" s="161"/>
      <c r="R558" s="161"/>
      <c r="S558" s="161"/>
      <c r="T558" s="161"/>
      <c r="U558" s="161"/>
      <c r="V558" s="161"/>
      <c r="W558" s="161"/>
      <c r="X558" s="161"/>
      <c r="Y558" s="161"/>
      <c r="Z558" s="161"/>
      <c r="AA558" s="161"/>
      <c r="AB558" s="161"/>
      <c r="AC558" s="161"/>
      <c r="AD558" s="161"/>
      <c r="AE558" s="161"/>
      <c r="AF558" s="161"/>
      <c r="AG558" s="161"/>
      <c r="AH558" s="161"/>
      <c r="AI558" s="161"/>
      <c r="AJ558" s="161"/>
      <c r="AK558" s="161"/>
      <c r="AL558" s="161"/>
      <c r="AM558" s="161"/>
      <c r="AN558" s="161"/>
      <c r="AO558" s="161"/>
      <c r="AP558" s="161"/>
      <c r="AQ558" s="161"/>
      <c r="AR558" s="161"/>
      <c r="AS558" s="161"/>
      <c r="AT558" s="161"/>
      <c r="AU558" s="161"/>
      <c r="AV558" s="161"/>
      <c r="AW558" s="161"/>
      <c r="AX558" s="161"/>
      <c r="AY558" s="161"/>
      <c r="AZ558" s="161"/>
      <c r="BA558" s="161"/>
      <c r="BB558" s="161"/>
      <c r="BC558" s="161"/>
      <c r="BD558" s="161"/>
      <c r="BE558" s="161"/>
      <c r="BF558" s="161"/>
      <c r="BG558" s="161"/>
      <c r="BH558" s="161"/>
      <c r="BI558" s="161"/>
      <c r="BJ558" s="161"/>
      <c r="BK558" s="161"/>
      <c r="BL558" s="161"/>
      <c r="BM558" s="161"/>
      <c r="BN558" s="161"/>
      <c r="BO558" s="161"/>
      <c r="BP558" s="161"/>
      <c r="BQ558" s="161"/>
      <c r="BR558" s="161"/>
      <c r="BS558" s="161"/>
      <c r="BT558" s="161"/>
      <c r="BU558" s="161"/>
      <c r="BV558" s="161"/>
      <c r="BW558" s="161"/>
      <c r="BX558" s="161"/>
      <c r="BY558" s="161"/>
      <c r="BZ558" s="161"/>
      <c r="CA558" s="161"/>
      <c r="CB558" s="161"/>
      <c r="CC558" s="161"/>
      <c r="CD558" s="161"/>
      <c r="CE558" s="161"/>
      <c r="CF558" s="161"/>
      <c r="CG558" s="161"/>
      <c r="CH558" s="161"/>
      <c r="CI558" s="161"/>
      <c r="CJ558" s="161"/>
      <c r="CK558" s="161"/>
      <c r="CL558" s="161"/>
      <c r="CM558" s="161"/>
      <c r="CN558" s="161"/>
      <c r="CO558" s="161"/>
      <c r="CP558" s="161"/>
      <c r="CQ558" s="161"/>
      <c r="CR558" s="161"/>
      <c r="CS558" s="161"/>
      <c r="CT558" s="161"/>
      <c r="CU558" s="161"/>
      <c r="CV558" s="161"/>
      <c r="CW558" s="161"/>
      <c r="CX558" s="161"/>
      <c r="CY558" s="161"/>
      <c r="CZ558" s="161"/>
      <c r="DA558" s="161"/>
      <c r="DB558" s="161"/>
      <c r="DC558" s="161"/>
      <c r="DD558" s="161"/>
    </row>
    <row r="559" spans="1:108">
      <c r="A559" s="161"/>
      <c r="B559" s="161"/>
      <c r="C559" s="161"/>
      <c r="D559" s="161"/>
      <c r="E559" s="161"/>
      <c r="F559" s="161"/>
      <c r="G559" s="161"/>
      <c r="H559" s="161"/>
      <c r="I559" s="161"/>
      <c r="J559" s="161"/>
      <c r="K559" s="161"/>
      <c r="L559" s="161"/>
      <c r="M559" s="161"/>
      <c r="N559" s="161"/>
      <c r="O559" s="161"/>
      <c r="P559" s="161"/>
      <c r="Q559" s="161"/>
      <c r="R559" s="161"/>
      <c r="S559" s="161"/>
      <c r="T559" s="161"/>
      <c r="U559" s="161"/>
      <c r="V559" s="161"/>
      <c r="W559" s="161"/>
      <c r="X559" s="161"/>
      <c r="Y559" s="161"/>
      <c r="Z559" s="161"/>
      <c r="AA559" s="161"/>
      <c r="AB559" s="161"/>
      <c r="AC559" s="161"/>
      <c r="AD559" s="161"/>
      <c r="AE559" s="161"/>
      <c r="AF559" s="161"/>
      <c r="AG559" s="161"/>
      <c r="AH559" s="161"/>
      <c r="AI559" s="161"/>
      <c r="AJ559" s="161"/>
      <c r="AK559" s="161"/>
      <c r="AL559" s="161"/>
      <c r="AM559" s="161"/>
      <c r="AN559" s="161"/>
      <c r="AO559" s="161"/>
      <c r="AP559" s="161"/>
      <c r="AQ559" s="161"/>
      <c r="AR559" s="161"/>
      <c r="AS559" s="161"/>
      <c r="AT559" s="161"/>
      <c r="AU559" s="161"/>
      <c r="AV559" s="161"/>
      <c r="AW559" s="161"/>
      <c r="AX559" s="161"/>
      <c r="AY559" s="161"/>
      <c r="AZ559" s="161"/>
      <c r="BA559" s="161"/>
      <c r="BB559" s="161"/>
      <c r="BC559" s="161"/>
      <c r="BD559" s="161"/>
      <c r="BE559" s="161"/>
      <c r="BF559" s="161"/>
      <c r="BG559" s="161"/>
      <c r="BH559" s="161"/>
      <c r="BI559" s="161"/>
      <c r="BJ559" s="161"/>
      <c r="BK559" s="161"/>
      <c r="BL559" s="161"/>
      <c r="BM559" s="161"/>
      <c r="BN559" s="161"/>
      <c r="BO559" s="161"/>
      <c r="BP559" s="161"/>
      <c r="BQ559" s="161"/>
      <c r="BR559" s="161"/>
      <c r="BS559" s="161"/>
      <c r="BT559" s="161"/>
      <c r="BU559" s="161"/>
      <c r="BV559" s="161"/>
      <c r="BW559" s="161"/>
      <c r="BX559" s="161"/>
      <c r="BY559" s="161"/>
      <c r="BZ559" s="161"/>
      <c r="CA559" s="161"/>
      <c r="CB559" s="161"/>
      <c r="CC559" s="161"/>
      <c r="CD559" s="161"/>
      <c r="CE559" s="161"/>
      <c r="CF559" s="161"/>
      <c r="CG559" s="161"/>
      <c r="CH559" s="161"/>
      <c r="CI559" s="161"/>
      <c r="CJ559" s="161"/>
      <c r="CK559" s="161"/>
      <c r="CL559" s="161"/>
      <c r="CM559" s="161"/>
      <c r="CN559" s="161"/>
      <c r="CO559" s="161"/>
      <c r="CP559" s="161"/>
      <c r="CQ559" s="161"/>
      <c r="CR559" s="161"/>
      <c r="CS559" s="161"/>
      <c r="CT559" s="161"/>
      <c r="CU559" s="161"/>
      <c r="CV559" s="161"/>
      <c r="CW559" s="161"/>
      <c r="CX559" s="161"/>
      <c r="CY559" s="161"/>
      <c r="CZ559" s="161"/>
      <c r="DA559" s="161"/>
      <c r="DB559" s="161"/>
      <c r="DC559" s="161"/>
      <c r="DD559" s="161"/>
    </row>
    <row r="560" spans="1:108">
      <c r="A560" s="161"/>
      <c r="B560" s="161"/>
      <c r="C560" s="161"/>
      <c r="D560" s="161"/>
      <c r="E560" s="161"/>
      <c r="F560" s="161"/>
      <c r="G560" s="161"/>
      <c r="H560" s="161"/>
      <c r="I560" s="161"/>
      <c r="J560" s="161"/>
      <c r="K560" s="161"/>
      <c r="L560" s="161"/>
      <c r="M560" s="161"/>
      <c r="N560" s="161"/>
      <c r="O560" s="161"/>
      <c r="P560" s="161"/>
      <c r="Q560" s="161"/>
      <c r="R560" s="161"/>
      <c r="S560" s="161"/>
      <c r="T560" s="161"/>
      <c r="U560" s="161"/>
      <c r="V560" s="161"/>
      <c r="W560" s="161"/>
      <c r="X560" s="161"/>
      <c r="Y560" s="161"/>
      <c r="Z560" s="161"/>
      <c r="AA560" s="161"/>
      <c r="AB560" s="161"/>
      <c r="AC560" s="161"/>
      <c r="AD560" s="161"/>
      <c r="AE560" s="161"/>
      <c r="AF560" s="161"/>
      <c r="AG560" s="161"/>
      <c r="AH560" s="161"/>
      <c r="AI560" s="161"/>
      <c r="AJ560" s="161"/>
      <c r="AK560" s="161"/>
      <c r="AL560" s="161"/>
      <c r="AM560" s="161"/>
      <c r="AN560" s="161"/>
      <c r="AO560" s="161"/>
      <c r="AP560" s="161"/>
      <c r="AQ560" s="161"/>
      <c r="AR560" s="161"/>
      <c r="AS560" s="161"/>
      <c r="AT560" s="161"/>
      <c r="AU560" s="161"/>
      <c r="AV560" s="161"/>
      <c r="AW560" s="161"/>
      <c r="AX560" s="161"/>
      <c r="AY560" s="161"/>
      <c r="AZ560" s="161"/>
      <c r="BA560" s="161"/>
      <c r="BB560" s="161"/>
      <c r="BC560" s="161"/>
      <c r="BD560" s="161"/>
      <c r="BE560" s="161"/>
      <c r="BF560" s="161"/>
      <c r="BG560" s="161"/>
      <c r="BH560" s="161"/>
      <c r="BI560" s="161"/>
      <c r="BJ560" s="161"/>
      <c r="BK560" s="161"/>
      <c r="BL560" s="161"/>
      <c r="BM560" s="161"/>
      <c r="BN560" s="161"/>
      <c r="BO560" s="161"/>
      <c r="BP560" s="161"/>
      <c r="BQ560" s="161"/>
      <c r="BR560" s="161"/>
      <c r="BS560" s="161"/>
      <c r="BT560" s="161"/>
      <c r="BU560" s="161"/>
      <c r="BV560" s="161"/>
      <c r="BW560" s="161"/>
      <c r="BX560" s="161"/>
      <c r="BY560" s="161"/>
      <c r="BZ560" s="161"/>
      <c r="CA560" s="161"/>
      <c r="CB560" s="161"/>
      <c r="CC560" s="161"/>
      <c r="CD560" s="161"/>
      <c r="CE560" s="161"/>
      <c r="CF560" s="161"/>
      <c r="CG560" s="161"/>
      <c r="CH560" s="161"/>
      <c r="CI560" s="161"/>
      <c r="CJ560" s="161"/>
      <c r="CK560" s="161"/>
      <c r="CL560" s="161"/>
      <c r="CM560" s="161"/>
      <c r="CN560" s="161"/>
      <c r="CO560" s="161"/>
      <c r="CP560" s="161"/>
      <c r="CQ560" s="161"/>
      <c r="CR560" s="161"/>
      <c r="CS560" s="161"/>
      <c r="CT560" s="161"/>
      <c r="CU560" s="161"/>
      <c r="CV560" s="161"/>
      <c r="CW560" s="161"/>
      <c r="CX560" s="161"/>
      <c r="CY560" s="161"/>
      <c r="CZ560" s="161"/>
      <c r="DA560" s="161"/>
      <c r="DB560" s="161"/>
      <c r="DC560" s="161"/>
      <c r="DD560" s="161"/>
    </row>
    <row r="561" spans="1:108">
      <c r="A561" s="161"/>
      <c r="B561" s="161"/>
      <c r="C561" s="161"/>
      <c r="D561" s="161"/>
      <c r="E561" s="161"/>
      <c r="F561" s="161"/>
      <c r="G561" s="161"/>
      <c r="H561" s="161"/>
      <c r="I561" s="161"/>
      <c r="J561" s="161"/>
      <c r="K561" s="161"/>
      <c r="L561" s="161"/>
      <c r="M561" s="161"/>
      <c r="N561" s="161"/>
      <c r="O561" s="161"/>
      <c r="P561" s="161"/>
      <c r="Q561" s="161"/>
      <c r="R561" s="161"/>
      <c r="S561" s="161"/>
      <c r="T561" s="161"/>
      <c r="U561" s="161"/>
      <c r="V561" s="161"/>
      <c r="W561" s="161"/>
      <c r="X561" s="161"/>
      <c r="Y561" s="161"/>
      <c r="Z561" s="161"/>
      <c r="AA561" s="161"/>
      <c r="AB561" s="161"/>
      <c r="AC561" s="161"/>
      <c r="AD561" s="161"/>
      <c r="AE561" s="161"/>
      <c r="AF561" s="161"/>
      <c r="AG561" s="161"/>
      <c r="AH561" s="161"/>
      <c r="AI561" s="161"/>
      <c r="AJ561" s="161"/>
      <c r="AK561" s="161"/>
      <c r="AL561" s="161"/>
      <c r="AM561" s="161"/>
      <c r="AN561" s="161"/>
      <c r="AO561" s="161"/>
      <c r="AP561" s="161"/>
      <c r="AQ561" s="161"/>
      <c r="AR561" s="161"/>
      <c r="AS561" s="161"/>
      <c r="AT561" s="161"/>
      <c r="AU561" s="161"/>
      <c r="AV561" s="161"/>
      <c r="AW561" s="161"/>
      <c r="AX561" s="161"/>
      <c r="AY561" s="161"/>
      <c r="AZ561" s="161"/>
      <c r="BA561" s="161"/>
      <c r="BB561" s="161"/>
      <c r="BC561" s="161"/>
      <c r="BD561" s="161"/>
      <c r="BE561" s="161"/>
      <c r="BF561" s="161"/>
      <c r="BG561" s="161"/>
      <c r="BH561" s="161"/>
      <c r="BI561" s="161"/>
      <c r="BJ561" s="161"/>
      <c r="BK561" s="161"/>
      <c r="BL561" s="161"/>
      <c r="BM561" s="161"/>
      <c r="BN561" s="161"/>
      <c r="BO561" s="161"/>
      <c r="BP561" s="161"/>
      <c r="BQ561" s="161"/>
      <c r="BR561" s="161"/>
      <c r="BS561" s="161"/>
      <c r="BT561" s="161"/>
      <c r="BU561" s="161"/>
      <c r="BV561" s="161"/>
      <c r="BW561" s="161"/>
      <c r="BX561" s="161"/>
      <c r="BY561" s="161"/>
      <c r="BZ561" s="161"/>
      <c r="CA561" s="161"/>
      <c r="CB561" s="161"/>
      <c r="CC561" s="161"/>
      <c r="CD561" s="161"/>
      <c r="CE561" s="161"/>
      <c r="CF561" s="161"/>
      <c r="CG561" s="161"/>
      <c r="CH561" s="161"/>
      <c r="CI561" s="161"/>
      <c r="CJ561" s="161"/>
      <c r="CK561" s="161"/>
      <c r="CL561" s="161"/>
      <c r="CM561" s="161"/>
      <c r="CN561" s="161"/>
      <c r="CO561" s="161"/>
      <c r="CP561" s="161"/>
      <c r="CQ561" s="161"/>
      <c r="CR561" s="161"/>
      <c r="CS561" s="161"/>
      <c r="CT561" s="161"/>
      <c r="CU561" s="161"/>
      <c r="CV561" s="161"/>
      <c r="CW561" s="161"/>
      <c r="CX561" s="161"/>
      <c r="CY561" s="161"/>
      <c r="CZ561" s="161"/>
      <c r="DA561" s="161"/>
      <c r="DB561" s="161"/>
      <c r="DC561" s="161"/>
      <c r="DD561" s="161"/>
    </row>
    <row r="562" spans="1:108">
      <c r="A562" s="161"/>
      <c r="B562" s="161"/>
      <c r="C562" s="161"/>
      <c r="D562" s="161"/>
      <c r="E562" s="161"/>
      <c r="F562" s="161"/>
      <c r="G562" s="161"/>
      <c r="H562" s="161"/>
      <c r="I562" s="161"/>
      <c r="J562" s="161"/>
      <c r="K562" s="161"/>
      <c r="L562" s="161"/>
      <c r="M562" s="161"/>
      <c r="N562" s="161"/>
      <c r="O562" s="161"/>
      <c r="P562" s="161"/>
      <c r="Q562" s="161"/>
      <c r="R562" s="161"/>
      <c r="S562" s="161"/>
      <c r="T562" s="161"/>
      <c r="U562" s="161"/>
      <c r="V562" s="161"/>
      <c r="W562" s="161"/>
      <c r="X562" s="161"/>
      <c r="Y562" s="161"/>
      <c r="Z562" s="161"/>
      <c r="AA562" s="161"/>
      <c r="AB562" s="161"/>
      <c r="AC562" s="161"/>
      <c r="AD562" s="161"/>
      <c r="AE562" s="161"/>
      <c r="AF562" s="161"/>
      <c r="AG562" s="161"/>
      <c r="AH562" s="161"/>
      <c r="AI562" s="161"/>
      <c r="AJ562" s="161"/>
      <c r="AK562" s="161"/>
      <c r="AL562" s="161"/>
      <c r="AM562" s="161"/>
      <c r="AN562" s="161"/>
      <c r="AO562" s="161"/>
      <c r="AP562" s="161"/>
      <c r="AQ562" s="161"/>
      <c r="AR562" s="161"/>
      <c r="AS562" s="161"/>
      <c r="AT562" s="161"/>
      <c r="AU562" s="161"/>
      <c r="AV562" s="161"/>
      <c r="AW562" s="161"/>
      <c r="AX562" s="161"/>
      <c r="AY562" s="161"/>
      <c r="AZ562" s="161"/>
      <c r="BA562" s="161"/>
      <c r="BB562" s="161"/>
      <c r="BC562" s="161"/>
      <c r="BD562" s="161"/>
      <c r="BE562" s="161"/>
      <c r="BF562" s="161"/>
      <c r="BG562" s="161"/>
      <c r="BH562" s="161"/>
      <c r="BI562" s="161"/>
      <c r="BJ562" s="161"/>
      <c r="BK562" s="161"/>
      <c r="BL562" s="161"/>
      <c r="BM562" s="161"/>
      <c r="BN562" s="161"/>
      <c r="BO562" s="161"/>
      <c r="BP562" s="161"/>
      <c r="BQ562" s="161"/>
      <c r="BR562" s="161"/>
      <c r="BS562" s="161"/>
      <c r="BT562" s="161"/>
      <c r="BU562" s="161"/>
      <c r="BV562" s="161"/>
      <c r="BW562" s="161"/>
      <c r="BX562" s="161"/>
      <c r="BY562" s="161"/>
      <c r="BZ562" s="161"/>
      <c r="CA562" s="161"/>
      <c r="CB562" s="161"/>
      <c r="CC562" s="161"/>
      <c r="CD562" s="161"/>
      <c r="CE562" s="161"/>
      <c r="CF562" s="161"/>
      <c r="CG562" s="161"/>
      <c r="CH562" s="161"/>
      <c r="CI562" s="161"/>
      <c r="CJ562" s="161"/>
      <c r="CK562" s="161"/>
      <c r="CL562" s="161"/>
      <c r="CM562" s="161"/>
      <c r="CN562" s="161"/>
      <c r="CO562" s="161"/>
      <c r="CP562" s="161"/>
      <c r="CQ562" s="161"/>
      <c r="CR562" s="161"/>
      <c r="CS562" s="161"/>
      <c r="CT562" s="161"/>
      <c r="CU562" s="161"/>
      <c r="CV562" s="161"/>
      <c r="CW562" s="161"/>
      <c r="CX562" s="161"/>
      <c r="CY562" s="161"/>
      <c r="CZ562" s="161"/>
      <c r="DA562" s="161"/>
      <c r="DB562" s="161"/>
      <c r="DC562" s="161"/>
      <c r="DD562" s="161"/>
    </row>
    <row r="563" spans="1:108">
      <c r="A563" s="161"/>
      <c r="B563" s="161"/>
      <c r="C563" s="161"/>
      <c r="D563" s="161"/>
      <c r="E563" s="161"/>
      <c r="F563" s="161"/>
      <c r="G563" s="161"/>
      <c r="H563" s="161"/>
      <c r="I563" s="161"/>
      <c r="J563" s="161"/>
      <c r="K563" s="161"/>
      <c r="L563" s="161"/>
      <c r="M563" s="161"/>
      <c r="N563" s="161"/>
      <c r="O563" s="161"/>
      <c r="P563" s="161"/>
      <c r="Q563" s="161"/>
      <c r="R563" s="161"/>
      <c r="S563" s="161"/>
      <c r="T563" s="161"/>
      <c r="U563" s="161"/>
      <c r="V563" s="161"/>
      <c r="W563" s="161"/>
      <c r="X563" s="161"/>
      <c r="Y563" s="161"/>
      <c r="Z563" s="161"/>
      <c r="AA563" s="161"/>
      <c r="AB563" s="161"/>
      <c r="AC563" s="161"/>
      <c r="AD563" s="161"/>
      <c r="AE563" s="161"/>
      <c r="AF563" s="161"/>
      <c r="AG563" s="161"/>
      <c r="AH563" s="161"/>
      <c r="AI563" s="161"/>
      <c r="AJ563" s="161"/>
      <c r="AK563" s="161"/>
      <c r="AL563" s="161"/>
      <c r="AM563" s="161"/>
      <c r="AN563" s="161"/>
      <c r="AO563" s="161"/>
      <c r="AP563" s="161"/>
      <c r="AQ563" s="161"/>
      <c r="AR563" s="161"/>
      <c r="AS563" s="161"/>
      <c r="AT563" s="161"/>
      <c r="AU563" s="161"/>
      <c r="AV563" s="161"/>
      <c r="AW563" s="161"/>
      <c r="AX563" s="161"/>
      <c r="AY563" s="161"/>
      <c r="AZ563" s="161"/>
      <c r="BA563" s="161"/>
      <c r="BB563" s="161"/>
      <c r="BC563" s="161"/>
      <c r="BD563" s="161"/>
      <c r="BE563" s="161"/>
      <c r="BF563" s="161"/>
      <c r="BG563" s="161"/>
      <c r="BH563" s="161"/>
      <c r="BI563" s="161"/>
      <c r="BJ563" s="161"/>
      <c r="BK563" s="161"/>
      <c r="BL563" s="161"/>
      <c r="BM563" s="161"/>
      <c r="BN563" s="161"/>
      <c r="BO563" s="161"/>
      <c r="BP563" s="161"/>
      <c r="BQ563" s="161"/>
      <c r="BR563" s="161"/>
      <c r="BS563" s="161"/>
      <c r="BT563" s="161"/>
      <c r="BU563" s="161"/>
      <c r="BV563" s="161"/>
      <c r="BW563" s="161"/>
      <c r="BX563" s="161"/>
      <c r="BY563" s="161"/>
      <c r="BZ563" s="161"/>
      <c r="CA563" s="161"/>
      <c r="CB563" s="161"/>
      <c r="CC563" s="161"/>
      <c r="CD563" s="161"/>
      <c r="CE563" s="161"/>
      <c r="CF563" s="161"/>
      <c r="CG563" s="161"/>
      <c r="CH563" s="161"/>
      <c r="CI563" s="161"/>
      <c r="CJ563" s="161"/>
      <c r="CK563" s="161"/>
      <c r="CL563" s="161"/>
      <c r="CM563" s="161"/>
      <c r="CN563" s="161"/>
      <c r="CO563" s="161"/>
      <c r="CP563" s="161"/>
      <c r="CQ563" s="161"/>
      <c r="CR563" s="161"/>
      <c r="CS563" s="161"/>
      <c r="CT563" s="161"/>
      <c r="CU563" s="161"/>
      <c r="CV563" s="161"/>
      <c r="CW563" s="161"/>
      <c r="CX563" s="161"/>
      <c r="CY563" s="161"/>
      <c r="CZ563" s="161"/>
      <c r="DA563" s="161"/>
      <c r="DB563" s="161"/>
      <c r="DC563" s="161"/>
      <c r="DD563" s="161"/>
    </row>
    <row r="564" spans="1:108">
      <c r="A564" s="161"/>
      <c r="B564" s="161"/>
      <c r="C564" s="161"/>
      <c r="D564" s="161"/>
      <c r="E564" s="161"/>
      <c r="F564" s="161"/>
      <c r="G564" s="161"/>
      <c r="H564" s="161"/>
      <c r="I564" s="161"/>
      <c r="J564" s="161"/>
      <c r="K564" s="161"/>
      <c r="L564" s="161"/>
      <c r="M564" s="161"/>
      <c r="N564" s="161"/>
      <c r="O564" s="161"/>
      <c r="P564" s="161"/>
      <c r="Q564" s="161"/>
      <c r="R564" s="161"/>
      <c r="S564" s="161"/>
      <c r="T564" s="161"/>
      <c r="U564" s="161"/>
      <c r="V564" s="161"/>
      <c r="W564" s="161"/>
      <c r="X564" s="161"/>
      <c r="Y564" s="161"/>
      <c r="Z564" s="161"/>
      <c r="AA564" s="161"/>
      <c r="AB564" s="161"/>
      <c r="AC564" s="161"/>
      <c r="AD564" s="161"/>
      <c r="AE564" s="161"/>
      <c r="AF564" s="161"/>
      <c r="AG564" s="161"/>
      <c r="AH564" s="161"/>
      <c r="AI564" s="161"/>
      <c r="AJ564" s="161"/>
      <c r="AK564" s="161"/>
      <c r="AL564" s="161"/>
      <c r="AM564" s="161"/>
      <c r="AN564" s="161"/>
      <c r="AO564" s="161"/>
      <c r="AP564" s="161"/>
      <c r="AQ564" s="161"/>
      <c r="AR564" s="161"/>
      <c r="AS564" s="161"/>
      <c r="AT564" s="161"/>
      <c r="AU564" s="161"/>
      <c r="AV564" s="161"/>
      <c r="AW564" s="161"/>
      <c r="AX564" s="161"/>
      <c r="AY564" s="161"/>
      <c r="AZ564" s="161"/>
      <c r="BA564" s="161"/>
      <c r="BB564" s="161"/>
      <c r="BC564" s="161"/>
      <c r="BD564" s="161"/>
      <c r="BE564" s="161"/>
      <c r="BF564" s="161"/>
      <c r="BG564" s="161"/>
      <c r="BH564" s="161"/>
      <c r="BI564" s="161"/>
      <c r="BJ564" s="161"/>
      <c r="BK564" s="161"/>
      <c r="BL564" s="161"/>
      <c r="BM564" s="161"/>
      <c r="BN564" s="161"/>
      <c r="BO564" s="161"/>
      <c r="BP564" s="161"/>
      <c r="BQ564" s="161"/>
      <c r="BR564" s="161"/>
      <c r="BS564" s="161"/>
      <c r="BT564" s="161"/>
      <c r="BU564" s="161"/>
      <c r="BV564" s="161"/>
      <c r="BW564" s="161"/>
      <c r="BX564" s="161"/>
      <c r="BY564" s="161"/>
      <c r="BZ564" s="161"/>
      <c r="CA564" s="161"/>
      <c r="CB564" s="161"/>
      <c r="CC564" s="161"/>
      <c r="CD564" s="161"/>
      <c r="CE564" s="161"/>
      <c r="CF564" s="161"/>
      <c r="CG564" s="161"/>
      <c r="CH564" s="161"/>
      <c r="CI564" s="161"/>
      <c r="CJ564" s="161"/>
      <c r="CK564" s="161"/>
      <c r="CL564" s="161"/>
      <c r="CM564" s="161"/>
      <c r="CN564" s="161"/>
      <c r="CO564" s="161"/>
      <c r="CP564" s="161"/>
      <c r="CQ564" s="161"/>
      <c r="CR564" s="161"/>
      <c r="CS564" s="161"/>
      <c r="CT564" s="161"/>
      <c r="CU564" s="161"/>
      <c r="CV564" s="161"/>
      <c r="CW564" s="161"/>
      <c r="CX564" s="161"/>
      <c r="CY564" s="161"/>
      <c r="CZ564" s="161"/>
      <c r="DA564" s="161"/>
      <c r="DB564" s="161"/>
      <c r="DC564" s="161"/>
      <c r="DD564" s="161"/>
    </row>
    <row r="565" spans="1:108">
      <c r="A565" s="161"/>
      <c r="B565" s="161"/>
      <c r="C565" s="161"/>
      <c r="D565" s="161"/>
      <c r="E565" s="161"/>
      <c r="F565" s="161"/>
      <c r="G565" s="161"/>
      <c r="H565" s="161"/>
      <c r="I565" s="161"/>
      <c r="J565" s="161"/>
      <c r="K565" s="161"/>
      <c r="L565" s="161"/>
      <c r="M565" s="161"/>
      <c r="N565" s="161"/>
      <c r="O565" s="161"/>
      <c r="P565" s="161"/>
      <c r="Q565" s="161"/>
      <c r="R565" s="161"/>
      <c r="S565" s="161"/>
      <c r="T565" s="161"/>
      <c r="U565" s="161"/>
      <c r="V565" s="161"/>
      <c r="W565" s="161"/>
      <c r="X565" s="161"/>
      <c r="Y565" s="161"/>
      <c r="Z565" s="161"/>
      <c r="AA565" s="161"/>
      <c r="AB565" s="161"/>
      <c r="AC565" s="161"/>
      <c r="AD565" s="161"/>
      <c r="AE565" s="161"/>
      <c r="AF565" s="161"/>
      <c r="AG565" s="161"/>
      <c r="AH565" s="161"/>
      <c r="AI565" s="161"/>
      <c r="AJ565" s="161"/>
      <c r="AK565" s="161"/>
      <c r="AL565" s="161"/>
      <c r="AM565" s="161"/>
      <c r="AN565" s="161"/>
      <c r="AO565" s="161"/>
      <c r="AP565" s="161"/>
      <c r="AQ565" s="161"/>
      <c r="AR565" s="161"/>
      <c r="AS565" s="161"/>
      <c r="AT565" s="161"/>
      <c r="AU565" s="161"/>
      <c r="AV565" s="161"/>
      <c r="AW565" s="161"/>
      <c r="AX565" s="161"/>
      <c r="AY565" s="161"/>
      <c r="AZ565" s="161"/>
      <c r="BA565" s="161"/>
      <c r="BB565" s="161"/>
      <c r="BC565" s="161"/>
      <c r="BD565" s="161"/>
      <c r="BE565" s="161"/>
      <c r="BF565" s="161"/>
      <c r="BG565" s="161"/>
      <c r="BH565" s="161"/>
      <c r="BI565" s="161"/>
      <c r="BJ565" s="161"/>
      <c r="BK565" s="161"/>
      <c r="BL565" s="161"/>
      <c r="BM565" s="161"/>
      <c r="BN565" s="161"/>
      <c r="BO565" s="161"/>
      <c r="BP565" s="161"/>
      <c r="BQ565" s="161"/>
      <c r="BR565" s="161"/>
      <c r="BS565" s="161"/>
      <c r="BT565" s="161"/>
      <c r="BU565" s="161"/>
      <c r="BV565" s="161"/>
      <c r="BW565" s="161"/>
      <c r="BX565" s="161"/>
      <c r="BY565" s="161"/>
      <c r="BZ565" s="161"/>
      <c r="CA565" s="161"/>
      <c r="CB565" s="161"/>
      <c r="CC565" s="161"/>
      <c r="CD565" s="161"/>
      <c r="CE565" s="161"/>
      <c r="CF565" s="161"/>
      <c r="CG565" s="161"/>
      <c r="CH565" s="161"/>
      <c r="CI565" s="161"/>
      <c r="CJ565" s="161"/>
      <c r="CK565" s="161"/>
      <c r="CL565" s="161"/>
      <c r="CM565" s="161"/>
      <c r="CN565" s="161"/>
      <c r="CO565" s="161"/>
      <c r="CP565" s="161"/>
      <c r="CQ565" s="161"/>
      <c r="CR565" s="161"/>
      <c r="CS565" s="161"/>
      <c r="CT565" s="161"/>
      <c r="CU565" s="161"/>
      <c r="CV565" s="161"/>
      <c r="CW565" s="161"/>
      <c r="CX565" s="161"/>
      <c r="CY565" s="161"/>
      <c r="CZ565" s="161"/>
      <c r="DA565" s="161"/>
      <c r="DB565" s="161"/>
      <c r="DC565" s="161"/>
      <c r="DD565" s="161"/>
    </row>
    <row r="566" spans="1:108">
      <c r="A566" s="161"/>
      <c r="B566" s="161"/>
      <c r="C566" s="161"/>
      <c r="D566" s="161"/>
      <c r="E566" s="161"/>
      <c r="F566" s="161"/>
      <c r="G566" s="161"/>
      <c r="H566" s="161"/>
      <c r="I566" s="161"/>
      <c r="J566" s="161"/>
      <c r="K566" s="161"/>
      <c r="L566" s="161"/>
      <c r="M566" s="161"/>
      <c r="N566" s="161"/>
      <c r="O566" s="161"/>
      <c r="P566" s="161"/>
      <c r="Q566" s="161"/>
      <c r="R566" s="161"/>
      <c r="S566" s="161"/>
      <c r="T566" s="161"/>
      <c r="U566" s="161"/>
      <c r="V566" s="161"/>
      <c r="W566" s="161"/>
      <c r="X566" s="161"/>
      <c r="Y566" s="161"/>
      <c r="Z566" s="161"/>
      <c r="AA566" s="161"/>
      <c r="AB566" s="161"/>
      <c r="AC566" s="161"/>
      <c r="AD566" s="161"/>
      <c r="AE566" s="161"/>
      <c r="AF566" s="161"/>
      <c r="AG566" s="161"/>
      <c r="AH566" s="161"/>
      <c r="AI566" s="161"/>
      <c r="AJ566" s="161"/>
      <c r="AK566" s="161"/>
      <c r="AL566" s="161"/>
      <c r="AM566" s="161"/>
      <c r="AN566" s="161"/>
      <c r="AO566" s="161"/>
      <c r="AP566" s="161"/>
      <c r="AQ566" s="161"/>
      <c r="AR566" s="161"/>
      <c r="AS566" s="161"/>
      <c r="AT566" s="161"/>
      <c r="AU566" s="161"/>
      <c r="AV566" s="161"/>
      <c r="AW566" s="161"/>
      <c r="AX566" s="161"/>
      <c r="AY566" s="161"/>
      <c r="AZ566" s="161"/>
      <c r="BA566" s="161"/>
      <c r="BB566" s="161"/>
      <c r="BC566" s="161"/>
      <c r="BD566" s="161"/>
      <c r="BE566" s="161"/>
      <c r="BF566" s="161"/>
      <c r="BG566" s="161"/>
      <c r="BH566" s="161"/>
      <c r="BI566" s="161"/>
      <c r="BJ566" s="161"/>
      <c r="BK566" s="161"/>
      <c r="BL566" s="161"/>
      <c r="BM566" s="161"/>
      <c r="BN566" s="161"/>
      <c r="BO566" s="161"/>
      <c r="BP566" s="161"/>
      <c r="BQ566" s="161"/>
      <c r="BR566" s="161"/>
      <c r="BS566" s="161"/>
      <c r="BT566" s="161"/>
      <c r="BU566" s="161"/>
      <c r="BV566" s="161"/>
      <c r="BW566" s="161"/>
      <c r="BX566" s="161"/>
      <c r="BY566" s="161"/>
      <c r="BZ566" s="161"/>
      <c r="CA566" s="161"/>
      <c r="CB566" s="161"/>
      <c r="CC566" s="161"/>
      <c r="CD566" s="161"/>
      <c r="CE566" s="161"/>
      <c r="CF566" s="161"/>
      <c r="CG566" s="161"/>
      <c r="CH566" s="161"/>
      <c r="CI566" s="161"/>
      <c r="CJ566" s="161"/>
      <c r="CK566" s="161"/>
      <c r="CL566" s="161"/>
      <c r="CM566" s="161"/>
      <c r="CN566" s="161"/>
      <c r="CO566" s="161"/>
      <c r="CP566" s="161"/>
      <c r="CQ566" s="161"/>
      <c r="CR566" s="161"/>
      <c r="CS566" s="161"/>
      <c r="CT566" s="161"/>
      <c r="CU566" s="161"/>
      <c r="CV566" s="161"/>
      <c r="CW566" s="161"/>
      <c r="CX566" s="161"/>
      <c r="CY566" s="161"/>
      <c r="CZ566" s="161"/>
      <c r="DA566" s="161"/>
      <c r="DB566" s="161"/>
      <c r="DC566" s="161"/>
      <c r="DD566" s="161"/>
    </row>
    <row r="567" spans="1:108">
      <c r="A567" s="161"/>
      <c r="B567" s="161"/>
      <c r="C567" s="161"/>
      <c r="D567" s="161"/>
      <c r="E567" s="161"/>
      <c r="F567" s="161"/>
      <c r="G567" s="161"/>
      <c r="H567" s="161"/>
      <c r="I567" s="161"/>
      <c r="J567" s="161"/>
      <c r="K567" s="161"/>
      <c r="L567" s="161"/>
      <c r="M567" s="161"/>
      <c r="N567" s="161"/>
      <c r="O567" s="161"/>
      <c r="P567" s="161"/>
      <c r="Q567" s="161"/>
      <c r="R567" s="161"/>
      <c r="S567" s="161"/>
      <c r="T567" s="161"/>
      <c r="U567" s="161"/>
      <c r="V567" s="161"/>
      <c r="W567" s="161"/>
      <c r="X567" s="161"/>
      <c r="Y567" s="161"/>
      <c r="Z567" s="161"/>
      <c r="AA567" s="161"/>
      <c r="AB567" s="161"/>
      <c r="AC567" s="161"/>
      <c r="AD567" s="161"/>
      <c r="AE567" s="161"/>
      <c r="AF567" s="161"/>
      <c r="AG567" s="161"/>
      <c r="AH567" s="161"/>
      <c r="AI567" s="161"/>
      <c r="AJ567" s="161"/>
      <c r="AK567" s="161"/>
      <c r="AL567" s="161"/>
      <c r="AM567" s="161"/>
      <c r="AN567" s="161"/>
      <c r="AO567" s="161"/>
      <c r="AP567" s="161"/>
      <c r="AQ567" s="161"/>
      <c r="AR567" s="161"/>
      <c r="AS567" s="161"/>
      <c r="AT567" s="161"/>
      <c r="AU567" s="161"/>
      <c r="AV567" s="161"/>
      <c r="AW567" s="161"/>
      <c r="AX567" s="161"/>
      <c r="AY567" s="161"/>
      <c r="AZ567" s="161"/>
      <c r="BA567" s="161"/>
      <c r="BB567" s="161"/>
      <c r="BC567" s="161"/>
      <c r="BD567" s="161"/>
      <c r="BE567" s="161"/>
      <c r="BF567" s="161"/>
      <c r="BG567" s="161"/>
      <c r="BH567" s="161"/>
      <c r="BI567" s="161"/>
      <c r="BJ567" s="161"/>
      <c r="BK567" s="161"/>
      <c r="BL567" s="161"/>
      <c r="BM567" s="161"/>
      <c r="BN567" s="161"/>
      <c r="BO567" s="161"/>
      <c r="BP567" s="161"/>
      <c r="BQ567" s="161"/>
      <c r="BR567" s="161"/>
      <c r="BS567" s="161"/>
      <c r="BT567" s="161"/>
      <c r="BU567" s="161"/>
      <c r="BV567" s="161"/>
      <c r="BW567" s="161"/>
      <c r="BX567" s="161"/>
      <c r="BY567" s="161"/>
      <c r="BZ567" s="161"/>
      <c r="CA567" s="161"/>
      <c r="CB567" s="161"/>
      <c r="CC567" s="161"/>
      <c r="CD567" s="161"/>
      <c r="CE567" s="161"/>
      <c r="CF567" s="161"/>
      <c r="CG567" s="161"/>
      <c r="CH567" s="161"/>
      <c r="CI567" s="161"/>
      <c r="CJ567" s="161"/>
      <c r="CK567" s="161"/>
      <c r="CL567" s="161"/>
      <c r="CM567" s="161"/>
      <c r="CN567" s="161"/>
      <c r="CO567" s="161"/>
      <c r="CP567" s="161"/>
      <c r="CQ567" s="161"/>
      <c r="CR567" s="161"/>
      <c r="CS567" s="161"/>
      <c r="CT567" s="161"/>
      <c r="CU567" s="161"/>
      <c r="CV567" s="161"/>
      <c r="CW567" s="161"/>
      <c r="CX567" s="161"/>
      <c r="CY567" s="161"/>
      <c r="CZ567" s="161"/>
      <c r="DA567" s="161"/>
      <c r="DB567" s="161"/>
      <c r="DC567" s="161"/>
      <c r="DD567" s="161"/>
    </row>
    <row r="568" spans="1:108">
      <c r="A568" s="161"/>
      <c r="B568" s="161"/>
      <c r="C568" s="161"/>
      <c r="D568" s="161"/>
      <c r="E568" s="161"/>
      <c r="F568" s="161"/>
      <c r="G568" s="161"/>
      <c r="H568" s="161"/>
      <c r="I568" s="161"/>
      <c r="J568" s="161"/>
      <c r="K568" s="161"/>
      <c r="L568" s="161"/>
      <c r="M568" s="161"/>
      <c r="N568" s="161"/>
      <c r="O568" s="161"/>
      <c r="P568" s="161"/>
      <c r="Q568" s="161"/>
      <c r="R568" s="161"/>
      <c r="S568" s="161"/>
      <c r="T568" s="161"/>
      <c r="U568" s="161"/>
      <c r="V568" s="161"/>
      <c r="W568" s="161"/>
      <c r="X568" s="161"/>
      <c r="Y568" s="161"/>
      <c r="Z568" s="161"/>
      <c r="AA568" s="161"/>
      <c r="AB568" s="161"/>
      <c r="AC568" s="161"/>
      <c r="AD568" s="161"/>
      <c r="AE568" s="161"/>
      <c r="AF568" s="161"/>
      <c r="AG568" s="161"/>
      <c r="AH568" s="161"/>
      <c r="AI568" s="161"/>
      <c r="AJ568" s="161"/>
      <c r="AK568" s="161"/>
      <c r="AL568" s="161"/>
      <c r="AM568" s="161"/>
      <c r="AN568" s="161"/>
      <c r="AO568" s="161"/>
      <c r="AP568" s="161"/>
      <c r="AQ568" s="161"/>
      <c r="AR568" s="161"/>
      <c r="AS568" s="161"/>
      <c r="AT568" s="161"/>
      <c r="AU568" s="161"/>
      <c r="AV568" s="161"/>
      <c r="AW568" s="161"/>
      <c r="AX568" s="161"/>
      <c r="AY568" s="161"/>
      <c r="AZ568" s="161"/>
      <c r="BA568" s="161"/>
      <c r="BB568" s="161"/>
      <c r="BC568" s="161"/>
      <c r="BD568" s="161"/>
      <c r="BE568" s="161"/>
      <c r="BF568" s="161"/>
      <c r="BG568" s="161"/>
      <c r="BH568" s="161"/>
      <c r="BI568" s="161"/>
      <c r="BJ568" s="161"/>
      <c r="BK568" s="161"/>
      <c r="BL568" s="161"/>
      <c r="BM568" s="161"/>
      <c r="BN568" s="161"/>
      <c r="BO568" s="161"/>
      <c r="BP568" s="161"/>
      <c r="BQ568" s="161"/>
      <c r="BR568" s="161"/>
      <c r="BS568" s="161"/>
      <c r="BT568" s="161"/>
      <c r="BU568" s="161"/>
      <c r="BV568" s="161"/>
      <c r="BW568" s="161"/>
      <c r="BX568" s="161"/>
      <c r="BY568" s="161"/>
      <c r="BZ568" s="161"/>
      <c r="CA568" s="161"/>
      <c r="CB568" s="161"/>
      <c r="CC568" s="161"/>
      <c r="CD568" s="161"/>
      <c r="CE568" s="161"/>
      <c r="CF568" s="161"/>
      <c r="CG568" s="161"/>
      <c r="CH568" s="161"/>
      <c r="CI568" s="161"/>
      <c r="CJ568" s="161"/>
      <c r="CK568" s="161"/>
      <c r="CL568" s="161"/>
      <c r="CM568" s="161"/>
      <c r="CN568" s="161"/>
      <c r="CO568" s="161"/>
      <c r="CP568" s="161"/>
      <c r="CQ568" s="161"/>
      <c r="CR568" s="161"/>
      <c r="CS568" s="161"/>
      <c r="CT568" s="161"/>
      <c r="CU568" s="161"/>
      <c r="CV568" s="161"/>
      <c r="CW568" s="161"/>
      <c r="CX568" s="161"/>
      <c r="CY568" s="161"/>
      <c r="CZ568" s="161"/>
      <c r="DA568" s="161"/>
      <c r="DB568" s="161"/>
      <c r="DC568" s="161"/>
      <c r="DD568" s="161"/>
    </row>
    <row r="569" spans="1:108">
      <c r="A569" s="161"/>
      <c r="B569" s="161"/>
      <c r="C569" s="161"/>
      <c r="D569" s="161"/>
      <c r="E569" s="161"/>
      <c r="F569" s="161"/>
      <c r="G569" s="161"/>
      <c r="H569" s="161"/>
      <c r="I569" s="161"/>
      <c r="J569" s="161"/>
      <c r="K569" s="161"/>
      <c r="L569" s="161"/>
      <c r="M569" s="161"/>
      <c r="N569" s="161"/>
      <c r="O569" s="161"/>
      <c r="P569" s="161"/>
      <c r="Q569" s="161"/>
      <c r="R569" s="161"/>
      <c r="S569" s="161"/>
      <c r="T569" s="161"/>
      <c r="U569" s="161"/>
      <c r="V569" s="161"/>
      <c r="W569" s="161"/>
      <c r="X569" s="161"/>
      <c r="Y569" s="161"/>
      <c r="Z569" s="161"/>
      <c r="AA569" s="161"/>
      <c r="AB569" s="161"/>
      <c r="AC569" s="161"/>
      <c r="AD569" s="161"/>
      <c r="AE569" s="161"/>
      <c r="AF569" s="161"/>
      <c r="AG569" s="161"/>
      <c r="AH569" s="161"/>
      <c r="AI569" s="161"/>
      <c r="AJ569" s="161"/>
      <c r="AK569" s="161"/>
      <c r="AL569" s="161"/>
      <c r="AM569" s="161"/>
      <c r="AN569" s="161"/>
      <c r="AO569" s="161"/>
      <c r="AP569" s="161"/>
      <c r="AQ569" s="161"/>
      <c r="AR569" s="161"/>
      <c r="AS569" s="161"/>
      <c r="AT569" s="161"/>
      <c r="AU569" s="161"/>
      <c r="AV569" s="161"/>
      <c r="AW569" s="161"/>
      <c r="AX569" s="161"/>
      <c r="AY569" s="161"/>
      <c r="AZ569" s="161"/>
      <c r="BA569" s="161"/>
      <c r="BB569" s="161"/>
      <c r="BC569" s="161"/>
      <c r="BD569" s="161"/>
      <c r="BE569" s="161"/>
      <c r="BF569" s="161"/>
      <c r="BG569" s="161"/>
      <c r="BH569" s="161"/>
      <c r="BI569" s="161"/>
      <c r="BJ569" s="161"/>
      <c r="BK569" s="161"/>
      <c r="BL569" s="161"/>
      <c r="BM569" s="161"/>
      <c r="BN569" s="161"/>
      <c r="BO569" s="161"/>
      <c r="BP569" s="161"/>
      <c r="BQ569" s="161"/>
      <c r="BR569" s="161"/>
      <c r="BS569" s="161"/>
      <c r="BT569" s="161"/>
      <c r="BU569" s="161"/>
      <c r="BV569" s="161"/>
      <c r="BW569" s="161"/>
      <c r="BX569" s="161"/>
      <c r="BY569" s="161"/>
      <c r="BZ569" s="161"/>
      <c r="CA569" s="161"/>
      <c r="CB569" s="161"/>
      <c r="CC569" s="161"/>
      <c r="CD569" s="161"/>
      <c r="CE569" s="161"/>
      <c r="CF569" s="161"/>
      <c r="CG569" s="161"/>
      <c r="CH569" s="161"/>
      <c r="CI569" s="161"/>
      <c r="CJ569" s="161"/>
      <c r="CK569" s="161"/>
      <c r="CL569" s="161"/>
      <c r="CM569" s="161"/>
      <c r="CN569" s="161"/>
      <c r="CO569" s="161"/>
      <c r="CP569" s="161"/>
      <c r="CQ569" s="161"/>
      <c r="CR569" s="161"/>
      <c r="CS569" s="161"/>
      <c r="CT569" s="161"/>
      <c r="CU569" s="161"/>
      <c r="CV569" s="161"/>
      <c r="CW569" s="161"/>
      <c r="CX569" s="161"/>
      <c r="CY569" s="161"/>
      <c r="CZ569" s="161"/>
      <c r="DA569" s="161"/>
      <c r="DB569" s="161"/>
      <c r="DC569" s="161"/>
      <c r="DD569" s="161"/>
    </row>
    <row r="570" spans="1:108">
      <c r="A570" s="161"/>
      <c r="B570" s="161"/>
      <c r="C570" s="161"/>
      <c r="D570" s="161"/>
      <c r="E570" s="161"/>
      <c r="F570" s="161"/>
      <c r="G570" s="161"/>
      <c r="H570" s="161"/>
      <c r="I570" s="161"/>
      <c r="J570" s="161"/>
      <c r="K570" s="161"/>
      <c r="L570" s="161"/>
      <c r="M570" s="161"/>
      <c r="N570" s="161"/>
      <c r="O570" s="161"/>
      <c r="P570" s="161"/>
      <c r="Q570" s="161"/>
      <c r="R570" s="161"/>
      <c r="S570" s="161"/>
      <c r="T570" s="161"/>
      <c r="U570" s="161"/>
      <c r="V570" s="161"/>
      <c r="W570" s="161"/>
      <c r="X570" s="161"/>
      <c r="Y570" s="161"/>
      <c r="Z570" s="161"/>
      <c r="AA570" s="161"/>
      <c r="AB570" s="161"/>
      <c r="AC570" s="161"/>
      <c r="AD570" s="161"/>
      <c r="AE570" s="161"/>
      <c r="AF570" s="161"/>
      <c r="AG570" s="161"/>
      <c r="AH570" s="161"/>
      <c r="AI570" s="161"/>
      <c r="AJ570" s="161"/>
      <c r="AK570" s="161"/>
      <c r="AL570" s="161"/>
      <c r="AM570" s="161"/>
      <c r="AN570" s="161"/>
      <c r="AO570" s="161"/>
      <c r="AP570" s="161"/>
      <c r="AQ570" s="161"/>
      <c r="AR570" s="161"/>
      <c r="AS570" s="161"/>
      <c r="AT570" s="161"/>
      <c r="AU570" s="161"/>
      <c r="AV570" s="161"/>
      <c r="AW570" s="161"/>
      <c r="AX570" s="161"/>
      <c r="AY570" s="161"/>
      <c r="AZ570" s="161"/>
      <c r="BA570" s="161"/>
      <c r="BB570" s="161"/>
      <c r="BC570" s="161"/>
      <c r="BD570" s="161"/>
      <c r="BE570" s="161"/>
      <c r="BF570" s="161"/>
      <c r="BG570" s="161"/>
      <c r="BH570" s="161"/>
      <c r="BI570" s="161"/>
      <c r="BJ570" s="161"/>
      <c r="BK570" s="161"/>
      <c r="BL570" s="161"/>
      <c r="BM570" s="161"/>
      <c r="BN570" s="161"/>
      <c r="BO570" s="161"/>
      <c r="BP570" s="161"/>
      <c r="BQ570" s="161"/>
      <c r="BR570" s="161"/>
      <c r="BS570" s="161"/>
      <c r="BT570" s="161"/>
      <c r="BU570" s="161"/>
      <c r="BV570" s="161"/>
      <c r="BW570" s="161"/>
      <c r="BX570" s="161"/>
      <c r="BY570" s="161"/>
      <c r="BZ570" s="161"/>
      <c r="CA570" s="161"/>
      <c r="CB570" s="161"/>
      <c r="CC570" s="161"/>
      <c r="CD570" s="161"/>
      <c r="CE570" s="161"/>
      <c r="CF570" s="161"/>
      <c r="CG570" s="161"/>
      <c r="CH570" s="161"/>
      <c r="CI570" s="161"/>
      <c r="CJ570" s="161"/>
      <c r="CK570" s="161"/>
      <c r="CL570" s="161"/>
      <c r="CM570" s="161"/>
      <c r="CN570" s="161"/>
      <c r="CO570" s="161"/>
      <c r="CP570" s="161"/>
      <c r="CQ570" s="161"/>
      <c r="CR570" s="161"/>
      <c r="CS570" s="161"/>
      <c r="CT570" s="161"/>
      <c r="CU570" s="161"/>
      <c r="CV570" s="161"/>
      <c r="CW570" s="161"/>
      <c r="CX570" s="161"/>
      <c r="CY570" s="161"/>
      <c r="CZ570" s="161"/>
      <c r="DA570" s="161"/>
      <c r="DB570" s="161"/>
      <c r="DC570" s="161"/>
      <c r="DD570" s="161"/>
    </row>
    <row r="571" spans="1:108">
      <c r="A571" s="161"/>
      <c r="B571" s="161"/>
      <c r="C571" s="161"/>
      <c r="D571" s="161"/>
      <c r="E571" s="161"/>
      <c r="F571" s="161"/>
      <c r="G571" s="161"/>
      <c r="H571" s="161"/>
      <c r="I571" s="161"/>
      <c r="J571" s="161"/>
      <c r="K571" s="161"/>
      <c r="L571" s="161"/>
      <c r="M571" s="161"/>
      <c r="N571" s="161"/>
      <c r="O571" s="161"/>
      <c r="P571" s="161"/>
      <c r="Q571" s="161"/>
      <c r="R571" s="161"/>
      <c r="S571" s="161"/>
      <c r="T571" s="161"/>
      <c r="U571" s="161"/>
      <c r="V571" s="161"/>
      <c r="W571" s="161"/>
      <c r="X571" s="161"/>
      <c r="Y571" s="161"/>
      <c r="Z571" s="161"/>
      <c r="AA571" s="161"/>
      <c r="AB571" s="161"/>
      <c r="AC571" s="161"/>
      <c r="AD571" s="161"/>
      <c r="AE571" s="161"/>
      <c r="AF571" s="161"/>
      <c r="AG571" s="161"/>
      <c r="AH571" s="161"/>
      <c r="AI571" s="161"/>
      <c r="AJ571" s="161"/>
      <c r="AK571" s="161"/>
      <c r="AL571" s="161"/>
      <c r="AM571" s="161"/>
      <c r="AN571" s="161"/>
      <c r="AO571" s="161"/>
      <c r="AP571" s="161"/>
      <c r="AQ571" s="161"/>
      <c r="AR571" s="161"/>
      <c r="AS571" s="161"/>
      <c r="AT571" s="161"/>
      <c r="AU571" s="161"/>
      <c r="AV571" s="161"/>
      <c r="AW571" s="161"/>
      <c r="AX571" s="161"/>
      <c r="AY571" s="161"/>
      <c r="AZ571" s="161"/>
      <c r="BA571" s="161"/>
      <c r="BB571" s="161"/>
      <c r="BC571" s="161"/>
      <c r="BD571" s="161"/>
      <c r="BE571" s="161"/>
      <c r="BF571" s="161"/>
      <c r="BG571" s="161"/>
      <c r="BH571" s="161"/>
      <c r="BI571" s="161"/>
      <c r="BJ571" s="161"/>
      <c r="BK571" s="161"/>
      <c r="BL571" s="161"/>
      <c r="BM571" s="161"/>
      <c r="BN571" s="161"/>
      <c r="BO571" s="161"/>
      <c r="BP571" s="161"/>
      <c r="BQ571" s="161"/>
      <c r="BR571" s="161"/>
      <c r="BS571" s="161"/>
      <c r="BT571" s="161"/>
      <c r="BU571" s="161"/>
      <c r="BV571" s="161"/>
      <c r="BW571" s="161"/>
      <c r="BX571" s="161"/>
      <c r="BY571" s="161"/>
      <c r="BZ571" s="161"/>
      <c r="CA571" s="161"/>
      <c r="CB571" s="161"/>
      <c r="CC571" s="161"/>
      <c r="CD571" s="161"/>
      <c r="CE571" s="161"/>
      <c r="CF571" s="161"/>
      <c r="CG571" s="161"/>
      <c r="CH571" s="161"/>
      <c r="CI571" s="161"/>
      <c r="CJ571" s="161"/>
      <c r="CK571" s="161"/>
      <c r="CL571" s="161"/>
      <c r="CM571" s="161"/>
      <c r="CN571" s="161"/>
      <c r="CO571" s="161"/>
      <c r="CP571" s="161"/>
      <c r="CQ571" s="161"/>
      <c r="CR571" s="161"/>
      <c r="CS571" s="161"/>
      <c r="CT571" s="161"/>
      <c r="CU571" s="161"/>
      <c r="CV571" s="161"/>
      <c r="CW571" s="161"/>
      <c r="CX571" s="161"/>
      <c r="CY571" s="161"/>
      <c r="CZ571" s="161"/>
      <c r="DA571" s="161"/>
      <c r="DB571" s="161"/>
      <c r="DC571" s="161"/>
      <c r="DD571" s="161"/>
    </row>
    <row r="572" spans="1:108">
      <c r="A572" s="161"/>
      <c r="B572" s="161"/>
      <c r="C572" s="161"/>
      <c r="D572" s="161"/>
      <c r="E572" s="161"/>
      <c r="F572" s="161"/>
      <c r="G572" s="161"/>
      <c r="H572" s="161"/>
      <c r="I572" s="161"/>
      <c r="J572" s="161"/>
      <c r="K572" s="161"/>
      <c r="L572" s="161"/>
      <c r="M572" s="161"/>
      <c r="N572" s="161"/>
      <c r="O572" s="161"/>
      <c r="P572" s="161"/>
      <c r="Q572" s="161"/>
      <c r="R572" s="161"/>
      <c r="S572" s="161"/>
      <c r="T572" s="161"/>
      <c r="U572" s="161"/>
      <c r="V572" s="161"/>
      <c r="W572" s="161"/>
      <c r="X572" s="161"/>
      <c r="Y572" s="161"/>
      <c r="Z572" s="161"/>
      <c r="AA572" s="161"/>
      <c r="AB572" s="161"/>
      <c r="AC572" s="161"/>
      <c r="AD572" s="161"/>
      <c r="AE572" s="161"/>
      <c r="AF572" s="161"/>
      <c r="AG572" s="161"/>
      <c r="AH572" s="161"/>
      <c r="AI572" s="161"/>
      <c r="AJ572" s="161"/>
      <c r="AK572" s="161"/>
      <c r="AL572" s="161"/>
      <c r="AM572" s="161"/>
      <c r="AN572" s="161"/>
      <c r="AO572" s="161"/>
      <c r="AP572" s="161"/>
      <c r="AQ572" s="161"/>
      <c r="AR572" s="161"/>
      <c r="AS572" s="161"/>
      <c r="AT572" s="161"/>
      <c r="AU572" s="161"/>
      <c r="AV572" s="161"/>
      <c r="AW572" s="161"/>
      <c r="AX572" s="161"/>
      <c r="AY572" s="161"/>
      <c r="AZ572" s="161"/>
      <c r="BA572" s="161"/>
      <c r="BB572" s="161"/>
      <c r="BC572" s="161"/>
      <c r="BD572" s="161"/>
      <c r="BE572" s="161"/>
      <c r="BF572" s="161"/>
      <c r="BG572" s="161"/>
      <c r="BH572" s="161"/>
      <c r="BI572" s="161"/>
      <c r="BJ572" s="161"/>
      <c r="BK572" s="161"/>
      <c r="BL572" s="161"/>
      <c r="BM572" s="161"/>
      <c r="BN572" s="161"/>
      <c r="BO572" s="161"/>
      <c r="BP572" s="161"/>
      <c r="BQ572" s="161"/>
      <c r="BR572" s="161"/>
      <c r="BS572" s="161"/>
      <c r="BT572" s="161"/>
      <c r="BU572" s="161"/>
      <c r="BV572" s="161"/>
      <c r="BW572" s="161"/>
      <c r="BX572" s="161"/>
      <c r="BY572" s="161"/>
      <c r="BZ572" s="161"/>
      <c r="CA572" s="161"/>
      <c r="CB572" s="161"/>
      <c r="CC572" s="161"/>
      <c r="CD572" s="161"/>
      <c r="CE572" s="161"/>
      <c r="CF572" s="161"/>
      <c r="CG572" s="161"/>
      <c r="CH572" s="161"/>
      <c r="CI572" s="161"/>
      <c r="CJ572" s="161"/>
      <c r="CK572" s="161"/>
      <c r="CL572" s="161"/>
      <c r="CM572" s="161"/>
      <c r="CN572" s="161"/>
      <c r="CO572" s="161"/>
      <c r="CP572" s="161"/>
      <c r="CQ572" s="161"/>
      <c r="CR572" s="161"/>
      <c r="CS572" s="161"/>
      <c r="CT572" s="161"/>
      <c r="CU572" s="161"/>
      <c r="CV572" s="161"/>
      <c r="CW572" s="161"/>
      <c r="CX572" s="161"/>
      <c r="CY572" s="161"/>
      <c r="CZ572" s="161"/>
      <c r="DA572" s="161"/>
      <c r="DB572" s="161"/>
      <c r="DC572" s="161"/>
      <c r="DD572" s="161"/>
    </row>
    <row r="573" spans="1:108">
      <c r="A573" s="161"/>
      <c r="B573" s="161"/>
      <c r="C573" s="161"/>
      <c r="D573" s="161"/>
      <c r="E573" s="161"/>
      <c r="F573" s="161"/>
      <c r="G573" s="161"/>
      <c r="H573" s="161"/>
      <c r="I573" s="161"/>
      <c r="J573" s="161"/>
      <c r="K573" s="161"/>
      <c r="L573" s="161"/>
      <c r="M573" s="161"/>
      <c r="N573" s="161"/>
      <c r="O573" s="161"/>
      <c r="P573" s="161"/>
      <c r="Q573" s="161"/>
      <c r="R573" s="161"/>
      <c r="S573" s="161"/>
      <c r="T573" s="161"/>
      <c r="U573" s="161"/>
      <c r="V573" s="161"/>
      <c r="W573" s="161"/>
      <c r="X573" s="161"/>
      <c r="Y573" s="161"/>
      <c r="Z573" s="161"/>
      <c r="AA573" s="161"/>
      <c r="AB573" s="161"/>
      <c r="AC573" s="161"/>
      <c r="AD573" s="161"/>
      <c r="AE573" s="161"/>
      <c r="AF573" s="161"/>
      <c r="AG573" s="161"/>
      <c r="AH573" s="161"/>
      <c r="AI573" s="161"/>
      <c r="AJ573" s="161"/>
      <c r="AK573" s="161"/>
      <c r="AL573" s="161"/>
      <c r="AM573" s="161"/>
      <c r="AN573" s="161"/>
      <c r="AO573" s="161"/>
      <c r="AP573" s="161"/>
      <c r="AQ573" s="161"/>
      <c r="AR573" s="161"/>
      <c r="AS573" s="161"/>
      <c r="AT573" s="161"/>
      <c r="AU573" s="161"/>
      <c r="AV573" s="161"/>
      <c r="AW573" s="161"/>
      <c r="AX573" s="161"/>
      <c r="AY573" s="161"/>
      <c r="AZ573" s="161"/>
      <c r="BA573" s="161"/>
      <c r="BB573" s="161"/>
      <c r="BC573" s="161"/>
      <c r="BD573" s="161"/>
      <c r="BE573" s="161"/>
      <c r="BF573" s="161"/>
      <c r="BG573" s="161"/>
      <c r="BH573" s="161"/>
      <c r="BI573" s="161"/>
      <c r="BJ573" s="161"/>
      <c r="BK573" s="161"/>
      <c r="BL573" s="161"/>
      <c r="BM573" s="161"/>
      <c r="BN573" s="161"/>
      <c r="BO573" s="161"/>
      <c r="BP573" s="161"/>
      <c r="BQ573" s="161"/>
      <c r="BR573" s="161"/>
      <c r="BS573" s="161"/>
      <c r="BT573" s="161"/>
      <c r="BU573" s="161"/>
      <c r="BV573" s="161"/>
      <c r="BW573" s="161"/>
      <c r="BX573" s="161"/>
      <c r="BY573" s="161"/>
      <c r="BZ573" s="161"/>
      <c r="CA573" s="161"/>
      <c r="CB573" s="161"/>
      <c r="CC573" s="161"/>
      <c r="CD573" s="161"/>
      <c r="CE573" s="161"/>
      <c r="CF573" s="161"/>
      <c r="CG573" s="161"/>
      <c r="CH573" s="161"/>
      <c r="CI573" s="161"/>
      <c r="CJ573" s="161"/>
      <c r="CK573" s="161"/>
      <c r="CL573" s="161"/>
      <c r="CM573" s="161"/>
      <c r="CN573" s="161"/>
      <c r="CO573" s="161"/>
      <c r="CP573" s="161"/>
      <c r="CQ573" s="161"/>
      <c r="CR573" s="161"/>
      <c r="CS573" s="161"/>
      <c r="CT573" s="161"/>
      <c r="CU573" s="161"/>
      <c r="CV573" s="161"/>
      <c r="CW573" s="161"/>
      <c r="CX573" s="161"/>
      <c r="CY573" s="161"/>
      <c r="CZ573" s="161"/>
      <c r="DA573" s="161"/>
      <c r="DB573" s="161"/>
      <c r="DC573" s="161"/>
      <c r="DD573" s="161"/>
    </row>
    <row r="574" spans="1:108">
      <c r="A574" s="161"/>
      <c r="B574" s="161"/>
      <c r="C574" s="161"/>
      <c r="D574" s="161"/>
      <c r="E574" s="161"/>
      <c r="F574" s="161"/>
      <c r="G574" s="161"/>
      <c r="H574" s="161"/>
      <c r="I574" s="161"/>
      <c r="J574" s="161"/>
      <c r="K574" s="161"/>
      <c r="L574" s="161"/>
      <c r="M574" s="161"/>
      <c r="N574" s="161"/>
      <c r="O574" s="161"/>
      <c r="P574" s="161"/>
      <c r="Q574" s="161"/>
      <c r="R574" s="161"/>
      <c r="S574" s="161"/>
      <c r="T574" s="161"/>
      <c r="U574" s="161"/>
      <c r="V574" s="161"/>
      <c r="W574" s="161"/>
      <c r="X574" s="161"/>
      <c r="Y574" s="161"/>
      <c r="Z574" s="161"/>
      <c r="AA574" s="161"/>
      <c r="AB574" s="161"/>
      <c r="AC574" s="161"/>
      <c r="AD574" s="161"/>
      <c r="AE574" s="161"/>
      <c r="AF574" s="161"/>
      <c r="AG574" s="161"/>
      <c r="AH574" s="161"/>
      <c r="AI574" s="161"/>
      <c r="AJ574" s="161"/>
      <c r="AK574" s="161"/>
      <c r="AL574" s="161"/>
      <c r="AM574" s="161"/>
      <c r="AN574" s="161"/>
      <c r="AO574" s="161"/>
      <c r="AP574" s="161"/>
      <c r="AQ574" s="161"/>
      <c r="AR574" s="161"/>
      <c r="AS574" s="161"/>
      <c r="AT574" s="161"/>
      <c r="AU574" s="161"/>
      <c r="AV574" s="161"/>
      <c r="AW574" s="161"/>
      <c r="AX574" s="161"/>
      <c r="AY574" s="161"/>
      <c r="AZ574" s="161"/>
      <c r="BA574" s="161"/>
      <c r="BB574" s="161"/>
      <c r="BC574" s="161"/>
      <c r="BD574" s="161"/>
      <c r="BE574" s="161"/>
      <c r="BF574" s="161"/>
      <c r="BG574" s="161"/>
      <c r="BH574" s="161"/>
      <c r="BI574" s="161"/>
      <c r="BJ574" s="161"/>
      <c r="BK574" s="161"/>
      <c r="BL574" s="161"/>
      <c r="BM574" s="161"/>
      <c r="BN574" s="161"/>
      <c r="BO574" s="161"/>
      <c r="BP574" s="161"/>
      <c r="BQ574" s="161"/>
      <c r="BR574" s="161"/>
      <c r="BS574" s="161"/>
      <c r="BT574" s="161"/>
      <c r="BU574" s="161"/>
      <c r="BV574" s="161"/>
      <c r="BW574" s="161"/>
      <c r="BX574" s="161"/>
      <c r="BY574" s="161"/>
      <c r="BZ574" s="161"/>
      <c r="CA574" s="161"/>
      <c r="CB574" s="161"/>
      <c r="CC574" s="161"/>
      <c r="CD574" s="161"/>
      <c r="CE574" s="161"/>
      <c r="CF574" s="161"/>
      <c r="CG574" s="161"/>
      <c r="CH574" s="161"/>
      <c r="CI574" s="161"/>
      <c r="CJ574" s="161"/>
      <c r="CK574" s="161"/>
      <c r="CL574" s="161"/>
      <c r="CM574" s="161"/>
      <c r="CN574" s="161"/>
      <c r="CO574" s="161"/>
      <c r="CP574" s="161"/>
      <c r="CQ574" s="161"/>
      <c r="CR574" s="161"/>
      <c r="CS574" s="161"/>
      <c r="CT574" s="161"/>
      <c r="CU574" s="161"/>
      <c r="CV574" s="161"/>
      <c r="CW574" s="161"/>
      <c r="CX574" s="161"/>
      <c r="CY574" s="161"/>
      <c r="CZ574" s="161"/>
      <c r="DA574" s="161"/>
      <c r="DB574" s="161"/>
      <c r="DC574" s="161"/>
      <c r="DD574" s="161"/>
    </row>
    <row r="575" spans="1:108">
      <c r="A575" s="161"/>
      <c r="B575" s="161"/>
      <c r="C575" s="161"/>
      <c r="D575" s="161"/>
      <c r="E575" s="161"/>
      <c r="F575" s="161"/>
      <c r="G575" s="161"/>
      <c r="H575" s="161"/>
      <c r="I575" s="161"/>
      <c r="J575" s="161"/>
      <c r="K575" s="161"/>
      <c r="L575" s="161"/>
      <c r="M575" s="161"/>
      <c r="N575" s="161"/>
      <c r="O575" s="161"/>
      <c r="P575" s="161"/>
      <c r="Q575" s="161"/>
      <c r="R575" s="161"/>
      <c r="S575" s="161"/>
      <c r="T575" s="161"/>
      <c r="U575" s="161"/>
      <c r="V575" s="161"/>
      <c r="W575" s="161"/>
      <c r="X575" s="161"/>
      <c r="Y575" s="161"/>
      <c r="Z575" s="161"/>
      <c r="AA575" s="161"/>
      <c r="AB575" s="161"/>
      <c r="AC575" s="161"/>
      <c r="AD575" s="161"/>
      <c r="AE575" s="161"/>
      <c r="AF575" s="161"/>
      <c r="AG575" s="161"/>
      <c r="AH575" s="161"/>
      <c r="AI575" s="161"/>
      <c r="AJ575" s="161"/>
      <c r="AK575" s="161"/>
      <c r="AL575" s="161"/>
      <c r="AM575" s="161"/>
      <c r="AN575" s="161"/>
      <c r="AO575" s="161"/>
      <c r="AP575" s="161"/>
      <c r="AQ575" s="161"/>
      <c r="AR575" s="161"/>
      <c r="AS575" s="161"/>
      <c r="AT575" s="161"/>
      <c r="AU575" s="161"/>
      <c r="AV575" s="161"/>
      <c r="AW575" s="161"/>
      <c r="AX575" s="161"/>
      <c r="AY575" s="161"/>
      <c r="AZ575" s="161"/>
      <c r="BA575" s="161"/>
      <c r="BB575" s="161"/>
      <c r="BC575" s="161"/>
      <c r="BD575" s="161"/>
      <c r="BE575" s="161"/>
      <c r="BF575" s="161"/>
      <c r="BG575" s="161"/>
      <c r="BH575" s="161"/>
      <c r="BI575" s="161"/>
      <c r="BJ575" s="161"/>
      <c r="BK575" s="161"/>
      <c r="BL575" s="161"/>
      <c r="BM575" s="161"/>
      <c r="BN575" s="161"/>
      <c r="BO575" s="161"/>
      <c r="BP575" s="161"/>
      <c r="BQ575" s="161"/>
      <c r="BR575" s="161"/>
      <c r="BS575" s="161"/>
      <c r="BT575" s="161"/>
      <c r="BU575" s="161"/>
      <c r="BV575" s="161"/>
      <c r="BW575" s="161"/>
      <c r="BX575" s="161"/>
      <c r="BY575" s="161"/>
      <c r="BZ575" s="161"/>
      <c r="CA575" s="161"/>
      <c r="CB575" s="161"/>
      <c r="CC575" s="161"/>
      <c r="CD575" s="161"/>
      <c r="CE575" s="161"/>
      <c r="CF575" s="161"/>
      <c r="CG575" s="161"/>
      <c r="CH575" s="161"/>
      <c r="CI575" s="161"/>
      <c r="CJ575" s="161"/>
      <c r="CK575" s="161"/>
      <c r="CL575" s="161"/>
      <c r="CM575" s="161"/>
      <c r="CN575" s="161"/>
      <c r="CO575" s="161"/>
      <c r="CP575" s="161"/>
      <c r="CQ575" s="161"/>
      <c r="CR575" s="161"/>
      <c r="CS575" s="161"/>
      <c r="CT575" s="161"/>
      <c r="CU575" s="161"/>
      <c r="CV575" s="161"/>
      <c r="CW575" s="161"/>
      <c r="CX575" s="161"/>
      <c r="CY575" s="161"/>
      <c r="CZ575" s="161"/>
      <c r="DA575" s="161"/>
      <c r="DB575" s="161"/>
      <c r="DC575" s="161"/>
      <c r="DD575" s="161"/>
    </row>
    <row r="576" spans="1:108">
      <c r="A576" s="161"/>
      <c r="B576" s="161"/>
      <c r="C576" s="161"/>
      <c r="D576" s="161"/>
      <c r="E576" s="161"/>
      <c r="F576" s="161"/>
      <c r="G576" s="161"/>
      <c r="H576" s="161"/>
      <c r="I576" s="161"/>
      <c r="J576" s="161"/>
      <c r="K576" s="161"/>
      <c r="L576" s="161"/>
      <c r="M576" s="161"/>
      <c r="N576" s="161"/>
      <c r="O576" s="161"/>
      <c r="P576" s="161"/>
      <c r="Q576" s="161"/>
      <c r="R576" s="161"/>
      <c r="S576" s="161"/>
      <c r="T576" s="161"/>
      <c r="U576" s="161"/>
      <c r="V576" s="161"/>
      <c r="W576" s="161"/>
      <c r="X576" s="161"/>
      <c r="Y576" s="161"/>
      <c r="Z576" s="161"/>
      <c r="AA576" s="161"/>
      <c r="AB576" s="161"/>
      <c r="AC576" s="161"/>
      <c r="AD576" s="161"/>
      <c r="AE576" s="161"/>
      <c r="AF576" s="161"/>
      <c r="AG576" s="161"/>
      <c r="AH576" s="161"/>
      <c r="AI576" s="161"/>
      <c r="AJ576" s="161"/>
      <c r="AK576" s="161"/>
      <c r="AL576" s="161"/>
      <c r="AM576" s="161"/>
      <c r="AN576" s="161"/>
      <c r="AO576" s="161"/>
      <c r="AP576" s="161"/>
      <c r="AQ576" s="161"/>
      <c r="AR576" s="161"/>
      <c r="AS576" s="161"/>
      <c r="AT576" s="161"/>
      <c r="AU576" s="161"/>
      <c r="AV576" s="161"/>
      <c r="AW576" s="161"/>
      <c r="AX576" s="161"/>
      <c r="AY576" s="161"/>
      <c r="AZ576" s="161"/>
      <c r="BA576" s="161"/>
      <c r="BB576" s="161"/>
      <c r="BC576" s="161"/>
      <c r="BD576" s="161"/>
      <c r="BE576" s="161"/>
      <c r="BF576" s="161"/>
      <c r="BG576" s="161"/>
      <c r="BH576" s="161"/>
      <c r="BI576" s="161"/>
      <c r="BJ576" s="161"/>
      <c r="BK576" s="161"/>
      <c r="BL576" s="161"/>
      <c r="BM576" s="161"/>
      <c r="BN576" s="161"/>
      <c r="BO576" s="161"/>
      <c r="BP576" s="161"/>
      <c r="BQ576" s="161"/>
      <c r="BR576" s="161"/>
      <c r="BS576" s="161"/>
      <c r="BT576" s="161"/>
      <c r="BU576" s="161"/>
      <c r="BV576" s="161"/>
      <c r="BW576" s="161"/>
      <c r="BX576" s="161"/>
      <c r="BY576" s="161"/>
      <c r="BZ576" s="161"/>
      <c r="CA576" s="161"/>
      <c r="CB576" s="161"/>
      <c r="CC576" s="161"/>
      <c r="CD576" s="161"/>
      <c r="CE576" s="161"/>
      <c r="CF576" s="161"/>
      <c r="CG576" s="161"/>
      <c r="CH576" s="161"/>
      <c r="CI576" s="161"/>
      <c r="CJ576" s="161"/>
      <c r="CK576" s="161"/>
      <c r="CL576" s="161"/>
      <c r="CM576" s="161"/>
      <c r="CN576" s="161"/>
      <c r="CO576" s="161"/>
      <c r="CP576" s="161"/>
      <c r="CQ576" s="161"/>
      <c r="CR576" s="161"/>
      <c r="CS576" s="161"/>
      <c r="CT576" s="161"/>
      <c r="CU576" s="161"/>
      <c r="CV576" s="161"/>
      <c r="CW576" s="161"/>
      <c r="CX576" s="161"/>
      <c r="CY576" s="161"/>
      <c r="CZ576" s="161"/>
      <c r="DA576" s="161"/>
      <c r="DB576" s="161"/>
      <c r="DC576" s="161"/>
      <c r="DD576" s="161"/>
    </row>
    <row r="577" spans="1:108">
      <c r="A577" s="161"/>
      <c r="B577" s="161"/>
      <c r="C577" s="161"/>
      <c r="D577" s="161"/>
      <c r="E577" s="161"/>
      <c r="F577" s="161"/>
      <c r="G577" s="161"/>
      <c r="H577" s="161"/>
      <c r="I577" s="161"/>
      <c r="J577" s="161"/>
      <c r="K577" s="161"/>
      <c r="L577" s="161"/>
      <c r="M577" s="161"/>
      <c r="N577" s="161"/>
      <c r="O577" s="161"/>
      <c r="P577" s="161"/>
      <c r="Q577" s="161"/>
      <c r="R577" s="161"/>
      <c r="S577" s="161"/>
      <c r="T577" s="161"/>
      <c r="U577" s="161"/>
      <c r="V577" s="161"/>
      <c r="W577" s="161"/>
      <c r="X577" s="161"/>
      <c r="Y577" s="161"/>
      <c r="Z577" s="161"/>
      <c r="AA577" s="161"/>
      <c r="AB577" s="161"/>
      <c r="AC577" s="161"/>
      <c r="AD577" s="161"/>
      <c r="AE577" s="161"/>
      <c r="AF577" s="161"/>
      <c r="AG577" s="161"/>
      <c r="AH577" s="161"/>
      <c r="AI577" s="161"/>
      <c r="AJ577" s="161"/>
      <c r="AK577" s="161"/>
      <c r="AL577" s="161"/>
      <c r="AM577" s="161"/>
      <c r="AN577" s="161"/>
      <c r="AO577" s="161"/>
      <c r="AP577" s="161"/>
      <c r="AQ577" s="161"/>
      <c r="AR577" s="161"/>
      <c r="AS577" s="161"/>
      <c r="AT577" s="161"/>
      <c r="AU577" s="161"/>
      <c r="AV577" s="161"/>
      <c r="AW577" s="161"/>
      <c r="AX577" s="161"/>
      <c r="AY577" s="161"/>
      <c r="AZ577" s="161"/>
      <c r="BA577" s="161"/>
      <c r="BB577" s="161"/>
      <c r="BC577" s="161"/>
      <c r="BD577" s="161"/>
      <c r="BE577" s="161"/>
      <c r="BF577" s="161"/>
      <c r="BG577" s="161"/>
      <c r="BH577" s="161"/>
      <c r="BI577" s="161"/>
      <c r="BJ577" s="161"/>
      <c r="BK577" s="161"/>
      <c r="BL577" s="161"/>
      <c r="BM577" s="161"/>
      <c r="BN577" s="161"/>
      <c r="BO577" s="161"/>
      <c r="BP577" s="161"/>
      <c r="BQ577" s="161"/>
      <c r="BR577" s="161"/>
      <c r="BS577" s="161"/>
      <c r="BT577" s="161"/>
      <c r="BU577" s="161"/>
      <c r="BV577" s="161"/>
      <c r="BW577" s="161"/>
      <c r="BX577" s="161"/>
      <c r="BY577" s="161"/>
      <c r="BZ577" s="161"/>
      <c r="CA577" s="161"/>
      <c r="CB577" s="161"/>
      <c r="CC577" s="161"/>
      <c r="CD577" s="161"/>
      <c r="CE577" s="161"/>
      <c r="CF577" s="161"/>
      <c r="CG577" s="161"/>
      <c r="CH577" s="161"/>
      <c r="CI577" s="161"/>
      <c r="CJ577" s="161"/>
      <c r="CK577" s="161"/>
      <c r="CL577" s="161"/>
      <c r="CM577" s="161"/>
      <c r="CN577" s="161"/>
      <c r="CO577" s="161"/>
      <c r="CP577" s="161"/>
      <c r="CQ577" s="161"/>
      <c r="CR577" s="161"/>
      <c r="CS577" s="161"/>
      <c r="CT577" s="161"/>
      <c r="CU577" s="161"/>
      <c r="CV577" s="161"/>
      <c r="CW577" s="161"/>
      <c r="CX577" s="161"/>
      <c r="CY577" s="161"/>
      <c r="CZ577" s="161"/>
      <c r="DA577" s="161"/>
      <c r="DB577" s="161"/>
      <c r="DC577" s="161"/>
      <c r="DD577" s="161"/>
    </row>
    <row r="578" spans="1:108">
      <c r="A578" s="161"/>
      <c r="B578" s="161"/>
      <c r="C578" s="161"/>
      <c r="D578" s="161"/>
      <c r="E578" s="161"/>
      <c r="F578" s="161"/>
      <c r="G578" s="161"/>
      <c r="H578" s="161"/>
      <c r="I578" s="161"/>
      <c r="J578" s="161"/>
      <c r="K578" s="161"/>
      <c r="L578" s="161"/>
      <c r="M578" s="161"/>
      <c r="N578" s="161"/>
      <c r="O578" s="161"/>
      <c r="P578" s="161"/>
      <c r="Q578" s="161"/>
      <c r="R578" s="161"/>
      <c r="S578" s="161"/>
      <c r="T578" s="161"/>
      <c r="U578" s="161"/>
      <c r="V578" s="161"/>
      <c r="W578" s="161"/>
      <c r="X578" s="161"/>
      <c r="Y578" s="161"/>
      <c r="Z578" s="161"/>
      <c r="AA578" s="161"/>
      <c r="AB578" s="161"/>
      <c r="AC578" s="161"/>
      <c r="AD578" s="161"/>
      <c r="AE578" s="161"/>
      <c r="AF578" s="161"/>
      <c r="AG578" s="161"/>
      <c r="AH578" s="161"/>
      <c r="AI578" s="161"/>
      <c r="AJ578" s="161"/>
      <c r="AK578" s="161"/>
      <c r="AL578" s="161"/>
      <c r="AM578" s="161"/>
      <c r="AN578" s="161"/>
      <c r="AO578" s="161"/>
      <c r="AP578" s="161"/>
      <c r="AQ578" s="161"/>
      <c r="AR578" s="161"/>
      <c r="AS578" s="161"/>
      <c r="AT578" s="161"/>
      <c r="AU578" s="161"/>
      <c r="AV578" s="161"/>
      <c r="AW578" s="161"/>
      <c r="AX578" s="161"/>
      <c r="AY578" s="161"/>
      <c r="AZ578" s="161"/>
      <c r="BA578" s="161"/>
      <c r="BB578" s="161"/>
      <c r="BC578" s="161"/>
      <c r="BD578" s="161"/>
      <c r="BE578" s="161"/>
      <c r="BF578" s="161"/>
      <c r="BG578" s="161"/>
      <c r="BH578" s="161"/>
      <c r="BI578" s="161"/>
      <c r="BJ578" s="161"/>
      <c r="BK578" s="161"/>
      <c r="BL578" s="161"/>
      <c r="BM578" s="161"/>
      <c r="BN578" s="161"/>
      <c r="BO578" s="161"/>
      <c r="BP578" s="161"/>
      <c r="BQ578" s="161"/>
      <c r="BR578" s="161"/>
      <c r="BS578" s="161"/>
      <c r="BT578" s="161"/>
      <c r="BU578" s="161"/>
      <c r="BV578" s="161"/>
      <c r="BW578" s="161"/>
      <c r="BX578" s="161"/>
      <c r="BY578" s="161"/>
      <c r="BZ578" s="161"/>
      <c r="CA578" s="161"/>
      <c r="CB578" s="161"/>
      <c r="CC578" s="161"/>
      <c r="CD578" s="161"/>
      <c r="CE578" s="161"/>
      <c r="CF578" s="161"/>
      <c r="CG578" s="161"/>
      <c r="CH578" s="161"/>
      <c r="CI578" s="161"/>
      <c r="CJ578" s="161"/>
      <c r="CK578" s="161"/>
      <c r="CL578" s="161"/>
      <c r="CM578" s="161"/>
      <c r="CN578" s="161"/>
      <c r="CO578" s="161"/>
      <c r="CP578" s="161"/>
      <c r="CQ578" s="161"/>
      <c r="CR578" s="161"/>
      <c r="CS578" s="161"/>
      <c r="CT578" s="161"/>
      <c r="CU578" s="161"/>
      <c r="CV578" s="161"/>
      <c r="CW578" s="161"/>
      <c r="CX578" s="161"/>
      <c r="CY578" s="161"/>
      <c r="CZ578" s="161"/>
      <c r="DA578" s="161"/>
      <c r="DB578" s="161"/>
      <c r="DC578" s="161"/>
      <c r="DD578" s="161"/>
    </row>
    <row r="579" spans="1:108">
      <c r="A579" s="161"/>
      <c r="B579" s="161"/>
      <c r="C579" s="161"/>
      <c r="D579" s="161"/>
      <c r="E579" s="161"/>
      <c r="F579" s="161"/>
      <c r="G579" s="161"/>
      <c r="H579" s="161"/>
      <c r="I579" s="161"/>
      <c r="J579" s="161"/>
      <c r="K579" s="161"/>
      <c r="L579" s="161"/>
      <c r="M579" s="161"/>
      <c r="N579" s="161"/>
      <c r="O579" s="161"/>
      <c r="P579" s="161"/>
      <c r="Q579" s="161"/>
      <c r="R579" s="161"/>
      <c r="S579" s="161"/>
      <c r="T579" s="161"/>
      <c r="U579" s="161"/>
      <c r="V579" s="161"/>
      <c r="W579" s="161"/>
      <c r="X579" s="161"/>
      <c r="Y579" s="161"/>
      <c r="Z579" s="161"/>
      <c r="AA579" s="161"/>
      <c r="AB579" s="161"/>
      <c r="AC579" s="161"/>
      <c r="AD579" s="161"/>
      <c r="AE579" s="161"/>
      <c r="AF579" s="161"/>
      <c r="AG579" s="161"/>
      <c r="AH579" s="161"/>
      <c r="AI579" s="161"/>
      <c r="AJ579" s="161"/>
      <c r="AK579" s="161"/>
      <c r="AL579" s="161"/>
      <c r="AM579" s="161"/>
      <c r="AN579" s="161"/>
      <c r="AO579" s="161"/>
      <c r="AP579" s="161"/>
      <c r="AQ579" s="161"/>
      <c r="AR579" s="161"/>
      <c r="AS579" s="161"/>
      <c r="AT579" s="161"/>
      <c r="AU579" s="161"/>
      <c r="AV579" s="161"/>
      <c r="AW579" s="161"/>
      <c r="AX579" s="161"/>
      <c r="AY579" s="161"/>
      <c r="AZ579" s="161"/>
      <c r="BA579" s="161"/>
      <c r="BB579" s="161"/>
      <c r="BC579" s="161"/>
      <c r="BD579" s="161"/>
      <c r="BE579" s="161"/>
      <c r="BF579" s="161"/>
      <c r="BG579" s="161"/>
      <c r="BH579" s="161"/>
      <c r="BI579" s="161"/>
      <c r="BJ579" s="161"/>
      <c r="BK579" s="161"/>
      <c r="BL579" s="161"/>
      <c r="BM579" s="161"/>
      <c r="BN579" s="161"/>
      <c r="BO579" s="161"/>
      <c r="BP579" s="161"/>
      <c r="BQ579" s="161"/>
      <c r="BR579" s="161"/>
      <c r="BS579" s="161"/>
      <c r="BT579" s="161"/>
      <c r="BU579" s="161"/>
      <c r="BV579" s="161"/>
      <c r="BW579" s="161"/>
      <c r="BX579" s="161"/>
      <c r="BY579" s="161"/>
      <c r="BZ579" s="161"/>
      <c r="CA579" s="161"/>
      <c r="CB579" s="161"/>
      <c r="CC579" s="161"/>
      <c r="CD579" s="161"/>
      <c r="CE579" s="161"/>
      <c r="CF579" s="161"/>
      <c r="CG579" s="161"/>
      <c r="CH579" s="161"/>
      <c r="CI579" s="161"/>
      <c r="CJ579" s="161"/>
      <c r="CK579" s="161"/>
      <c r="CL579" s="161"/>
      <c r="CM579" s="161"/>
      <c r="CN579" s="161"/>
      <c r="CO579" s="161"/>
      <c r="CP579" s="161"/>
      <c r="CQ579" s="161"/>
      <c r="CR579" s="161"/>
      <c r="CS579" s="161"/>
      <c r="CT579" s="161"/>
      <c r="CU579" s="161"/>
      <c r="CV579" s="161"/>
      <c r="CW579" s="161"/>
      <c r="CX579" s="161"/>
      <c r="CY579" s="161"/>
      <c r="CZ579" s="161"/>
      <c r="DA579" s="161"/>
      <c r="DB579" s="161"/>
      <c r="DC579" s="161"/>
      <c r="DD579" s="161"/>
    </row>
    <row r="580" spans="1:108">
      <c r="A580" s="161"/>
      <c r="B580" s="161"/>
      <c r="C580" s="161"/>
      <c r="D580" s="161"/>
      <c r="E580" s="161"/>
      <c r="F580" s="161"/>
      <c r="G580" s="161"/>
      <c r="H580" s="161"/>
      <c r="I580" s="161"/>
      <c r="J580" s="161"/>
      <c r="K580" s="161"/>
      <c r="L580" s="161"/>
      <c r="M580" s="161"/>
      <c r="N580" s="161"/>
      <c r="O580" s="161"/>
      <c r="P580" s="161"/>
      <c r="Q580" s="161"/>
      <c r="R580" s="161"/>
      <c r="S580" s="161"/>
      <c r="T580" s="161"/>
      <c r="U580" s="161"/>
      <c r="V580" s="161"/>
      <c r="W580" s="161"/>
      <c r="X580" s="161"/>
      <c r="Y580" s="161"/>
      <c r="Z580" s="161"/>
      <c r="AA580" s="161"/>
      <c r="AB580" s="161"/>
      <c r="AC580" s="161"/>
      <c r="AD580" s="161"/>
      <c r="AE580" s="161"/>
      <c r="AF580" s="161"/>
      <c r="AG580" s="161"/>
      <c r="AH580" s="161"/>
      <c r="AI580" s="161"/>
      <c r="AJ580" s="161"/>
      <c r="AK580" s="161"/>
      <c r="AL580" s="161"/>
      <c r="AM580" s="161"/>
      <c r="AN580" s="161"/>
      <c r="AO580" s="161"/>
      <c r="AP580" s="161"/>
      <c r="AQ580" s="161"/>
      <c r="AR580" s="161"/>
      <c r="AS580" s="161"/>
      <c r="AT580" s="161"/>
      <c r="AU580" s="161"/>
      <c r="AV580" s="161"/>
      <c r="AW580" s="161"/>
      <c r="AX580" s="161"/>
      <c r="AY580" s="161"/>
      <c r="AZ580" s="161"/>
      <c r="BA580" s="161"/>
      <c r="BB580" s="161"/>
      <c r="BC580" s="161"/>
      <c r="BD580" s="161"/>
      <c r="BE580" s="161"/>
      <c r="BF580" s="161"/>
      <c r="BG580" s="161"/>
      <c r="BH580" s="161"/>
      <c r="BI580" s="161"/>
      <c r="BJ580" s="161"/>
      <c r="BK580" s="161"/>
      <c r="BL580" s="161"/>
      <c r="BM580" s="161"/>
      <c r="BN580" s="161"/>
      <c r="BO580" s="161"/>
      <c r="BP580" s="161"/>
      <c r="BQ580" s="161"/>
      <c r="BR580" s="161"/>
      <c r="BS580" s="161"/>
      <c r="BT580" s="161"/>
      <c r="BU580" s="161"/>
      <c r="BV580" s="161"/>
      <c r="BW580" s="161"/>
      <c r="BX580" s="161"/>
      <c r="BY580" s="161"/>
      <c r="BZ580" s="161"/>
      <c r="CA580" s="161"/>
      <c r="CB580" s="161"/>
      <c r="CC580" s="161"/>
      <c r="CD580" s="161"/>
      <c r="CE580" s="161"/>
      <c r="CF580" s="161"/>
      <c r="CG580" s="161"/>
      <c r="CH580" s="161"/>
      <c r="CI580" s="161"/>
      <c r="CJ580" s="161"/>
      <c r="CK580" s="161"/>
      <c r="CL580" s="161"/>
      <c r="CM580" s="161"/>
      <c r="CN580" s="161"/>
      <c r="CO580" s="161"/>
      <c r="CP580" s="161"/>
      <c r="CQ580" s="161"/>
      <c r="CR580" s="161"/>
      <c r="CS580" s="161"/>
      <c r="CT580" s="161"/>
      <c r="CU580" s="161"/>
      <c r="CV580" s="161"/>
      <c r="CW580" s="161"/>
      <c r="CX580" s="161"/>
      <c r="CY580" s="161"/>
      <c r="CZ580" s="161"/>
      <c r="DA580" s="161"/>
      <c r="DB580" s="161"/>
      <c r="DC580" s="161"/>
      <c r="DD580" s="161"/>
    </row>
    <row r="581" spans="1:108">
      <c r="A581" s="161"/>
      <c r="B581" s="161"/>
      <c r="C581" s="161"/>
      <c r="D581" s="161"/>
      <c r="E581" s="161"/>
      <c r="F581" s="161"/>
      <c r="G581" s="161"/>
      <c r="H581" s="161"/>
      <c r="I581" s="161"/>
      <c r="J581" s="161"/>
      <c r="K581" s="161"/>
      <c r="L581" s="161"/>
      <c r="M581" s="161"/>
      <c r="N581" s="161"/>
      <c r="O581" s="161"/>
      <c r="P581" s="161"/>
      <c r="Q581" s="161"/>
      <c r="R581" s="161"/>
      <c r="S581" s="161"/>
      <c r="T581" s="161"/>
      <c r="U581" s="161"/>
      <c r="V581" s="161"/>
      <c r="W581" s="161"/>
      <c r="X581" s="161"/>
      <c r="Y581" s="161"/>
      <c r="Z581" s="161"/>
      <c r="AA581" s="161"/>
      <c r="AB581" s="161"/>
      <c r="AC581" s="161"/>
      <c r="AD581" s="161"/>
      <c r="AE581" s="161"/>
      <c r="AF581" s="161"/>
      <c r="AG581" s="161"/>
      <c r="AH581" s="161"/>
      <c r="AI581" s="161"/>
      <c r="AJ581" s="161"/>
      <c r="AK581" s="161"/>
      <c r="AL581" s="161"/>
      <c r="AM581" s="161"/>
      <c r="AN581" s="161"/>
      <c r="AO581" s="161"/>
      <c r="AP581" s="161"/>
      <c r="AQ581" s="161"/>
      <c r="AR581" s="161"/>
      <c r="AS581" s="161"/>
      <c r="AT581" s="161"/>
      <c r="AU581" s="161"/>
      <c r="AV581" s="161"/>
      <c r="AW581" s="161"/>
      <c r="AX581" s="161"/>
      <c r="AY581" s="161"/>
      <c r="AZ581" s="161"/>
      <c r="BA581" s="161"/>
      <c r="BB581" s="161"/>
      <c r="BC581" s="161"/>
      <c r="BD581" s="161"/>
      <c r="BE581" s="161"/>
      <c r="BF581" s="161"/>
      <c r="BG581" s="161"/>
      <c r="BH581" s="161"/>
      <c r="BI581" s="161"/>
      <c r="BJ581" s="161"/>
      <c r="BK581" s="161"/>
      <c r="BL581" s="161"/>
      <c r="BM581" s="161"/>
      <c r="BN581" s="161"/>
      <c r="BO581" s="161"/>
      <c r="BP581" s="161"/>
      <c r="BQ581" s="161"/>
      <c r="BR581" s="161"/>
      <c r="BS581" s="161"/>
      <c r="BT581" s="161"/>
      <c r="BU581" s="161"/>
      <c r="BV581" s="161"/>
      <c r="BW581" s="161"/>
      <c r="BX581" s="161"/>
      <c r="BY581" s="161"/>
      <c r="BZ581" s="161"/>
      <c r="CA581" s="161"/>
      <c r="CB581" s="161"/>
      <c r="CC581" s="161"/>
      <c r="CD581" s="161"/>
      <c r="CE581" s="161"/>
      <c r="CF581" s="161"/>
      <c r="CG581" s="161"/>
      <c r="CH581" s="161"/>
      <c r="CI581" s="161"/>
      <c r="CJ581" s="161"/>
      <c r="CK581" s="161"/>
      <c r="CL581" s="161"/>
      <c r="CM581" s="161"/>
      <c r="CN581" s="161"/>
      <c r="CO581" s="161"/>
      <c r="CP581" s="161"/>
      <c r="CQ581" s="161"/>
      <c r="CR581" s="161"/>
      <c r="CS581" s="161"/>
      <c r="CT581" s="161"/>
      <c r="CU581" s="161"/>
      <c r="CV581" s="161"/>
      <c r="CW581" s="161"/>
      <c r="CX581" s="161"/>
      <c r="CY581" s="161"/>
      <c r="CZ581" s="161"/>
      <c r="DA581" s="161"/>
      <c r="DB581" s="161"/>
      <c r="DC581" s="161"/>
      <c r="DD581" s="161"/>
    </row>
    <row r="582" spans="1:108">
      <c r="A582" s="161"/>
      <c r="B582" s="161"/>
      <c r="C582" s="161"/>
      <c r="D582" s="161"/>
      <c r="E582" s="161"/>
      <c r="F582" s="161"/>
      <c r="G582" s="161"/>
      <c r="H582" s="161"/>
      <c r="I582" s="161"/>
      <c r="J582" s="161"/>
      <c r="K582" s="161"/>
      <c r="L582" s="161"/>
      <c r="M582" s="161"/>
      <c r="N582" s="161"/>
      <c r="O582" s="161"/>
      <c r="P582" s="161"/>
      <c r="Q582" s="161"/>
      <c r="R582" s="161"/>
      <c r="S582" s="161"/>
      <c r="T582" s="161"/>
      <c r="U582" s="161"/>
      <c r="V582" s="161"/>
      <c r="W582" s="161"/>
      <c r="X582" s="161"/>
      <c r="Y582" s="161"/>
      <c r="Z582" s="161"/>
      <c r="AA582" s="161"/>
      <c r="AB582" s="161"/>
      <c r="AC582" s="161"/>
      <c r="AD582" s="161"/>
      <c r="AE582" s="161"/>
      <c r="AF582" s="161"/>
      <c r="AG582" s="161"/>
      <c r="AH582" s="161"/>
      <c r="AI582" s="161"/>
      <c r="AJ582" s="161"/>
      <c r="AK582" s="161"/>
      <c r="AL582" s="161"/>
      <c r="AM582" s="161"/>
      <c r="AN582" s="161"/>
      <c r="AO582" s="161"/>
      <c r="AP582" s="161"/>
      <c r="AQ582" s="161"/>
      <c r="AR582" s="161"/>
      <c r="AS582" s="161"/>
      <c r="AT582" s="161"/>
      <c r="AU582" s="161"/>
      <c r="AV582" s="161"/>
      <c r="AW582" s="161"/>
      <c r="AX582" s="161"/>
      <c r="AY582" s="161"/>
      <c r="AZ582" s="161"/>
      <c r="BA582" s="161"/>
      <c r="BB582" s="161"/>
      <c r="BC582" s="161"/>
      <c r="BD582" s="161"/>
      <c r="BE582" s="161"/>
      <c r="BF582" s="161"/>
      <c r="BG582" s="161"/>
      <c r="BH582" s="161"/>
      <c r="BI582" s="161"/>
      <c r="BJ582" s="161"/>
      <c r="BK582" s="161"/>
      <c r="BL582" s="161"/>
      <c r="BM582" s="161"/>
      <c r="BN582" s="161"/>
      <c r="BO582" s="161"/>
      <c r="BP582" s="161"/>
      <c r="BQ582" s="161"/>
      <c r="BR582" s="161"/>
      <c r="BS582" s="161"/>
      <c r="BT582" s="161"/>
      <c r="BU582" s="161"/>
      <c r="BV582" s="161"/>
      <c r="BW582" s="161"/>
      <c r="BX582" s="161"/>
      <c r="BY582" s="161"/>
      <c r="BZ582" s="161"/>
      <c r="CA582" s="161"/>
      <c r="CB582" s="161"/>
      <c r="CC582" s="161"/>
      <c r="CD582" s="161"/>
      <c r="CE582" s="161"/>
      <c r="CF582" s="161"/>
      <c r="CG582" s="161"/>
      <c r="CH582" s="161"/>
      <c r="CI582" s="161"/>
      <c r="CJ582" s="161"/>
      <c r="CK582" s="161"/>
      <c r="CL582" s="161"/>
      <c r="CM582" s="161"/>
      <c r="CN582" s="161"/>
      <c r="CO582" s="161"/>
      <c r="CP582" s="161"/>
      <c r="CQ582" s="161"/>
      <c r="CR582" s="161"/>
      <c r="CS582" s="161"/>
      <c r="CT582" s="161"/>
      <c r="CU582" s="161"/>
      <c r="CV582" s="161"/>
      <c r="CW582" s="161"/>
      <c r="CX582" s="161"/>
      <c r="CY582" s="161"/>
      <c r="CZ582" s="161"/>
      <c r="DA582" s="161"/>
      <c r="DB582" s="161"/>
      <c r="DC582" s="161"/>
      <c r="DD582" s="161"/>
    </row>
    <row r="583" spans="1:108">
      <c r="A583" s="161"/>
      <c r="B583" s="161"/>
      <c r="C583" s="161"/>
      <c r="D583" s="161"/>
      <c r="E583" s="161"/>
      <c r="F583" s="161"/>
      <c r="G583" s="161"/>
      <c r="H583" s="161"/>
      <c r="I583" s="161"/>
      <c r="J583" s="161"/>
      <c r="K583" s="161"/>
      <c r="L583" s="161"/>
      <c r="M583" s="161"/>
      <c r="N583" s="161"/>
      <c r="O583" s="161"/>
      <c r="P583" s="161"/>
      <c r="Q583" s="161"/>
      <c r="R583" s="161"/>
      <c r="S583" s="161"/>
      <c r="T583" s="161"/>
      <c r="U583" s="161"/>
      <c r="V583" s="161"/>
      <c r="W583" s="161"/>
      <c r="X583" s="161"/>
      <c r="Y583" s="161"/>
      <c r="Z583" s="161"/>
      <c r="AA583" s="161"/>
      <c r="AB583" s="161"/>
      <c r="AC583" s="161"/>
      <c r="AD583" s="161"/>
      <c r="AE583" s="161"/>
      <c r="AF583" s="161"/>
      <c r="AG583" s="161"/>
      <c r="AH583" s="161"/>
      <c r="AI583" s="161"/>
      <c r="AJ583" s="161"/>
      <c r="AK583" s="161"/>
      <c r="AL583" s="161"/>
      <c r="AM583" s="161"/>
      <c r="AN583" s="161"/>
      <c r="AO583" s="161"/>
      <c r="AP583" s="161"/>
      <c r="AQ583" s="161"/>
      <c r="AR583" s="161"/>
      <c r="AS583" s="161"/>
      <c r="AT583" s="161"/>
      <c r="AU583" s="161"/>
      <c r="AV583" s="161"/>
      <c r="AW583" s="161"/>
      <c r="AX583" s="161"/>
      <c r="AY583" s="161"/>
      <c r="AZ583" s="161"/>
      <c r="BA583" s="161"/>
      <c r="BB583" s="161"/>
      <c r="BC583" s="161"/>
      <c r="BD583" s="161"/>
      <c r="BE583" s="161"/>
      <c r="BF583" s="161"/>
      <c r="BG583" s="161"/>
      <c r="BH583" s="161"/>
      <c r="BI583" s="161"/>
      <c r="BJ583" s="161"/>
      <c r="BK583" s="161"/>
      <c r="BL583" s="161"/>
      <c r="BM583" s="161"/>
      <c r="BN583" s="161"/>
      <c r="BO583" s="161"/>
      <c r="BP583" s="161"/>
      <c r="BQ583" s="161"/>
      <c r="BR583" s="161"/>
      <c r="BS583" s="161"/>
      <c r="BT583" s="161"/>
      <c r="BU583" s="161"/>
      <c r="BV583" s="161"/>
      <c r="BW583" s="161"/>
      <c r="BX583" s="161"/>
      <c r="BY583" s="161"/>
      <c r="BZ583" s="161"/>
      <c r="CA583" s="161"/>
      <c r="CB583" s="161"/>
      <c r="CC583" s="161"/>
      <c r="CD583" s="161"/>
      <c r="CE583" s="161"/>
      <c r="CF583" s="161"/>
      <c r="CG583" s="161"/>
      <c r="CH583" s="161"/>
      <c r="CI583" s="161"/>
      <c r="CJ583" s="161"/>
      <c r="CK583" s="161"/>
      <c r="CL583" s="161"/>
      <c r="CM583" s="161"/>
      <c r="CN583" s="161"/>
      <c r="CO583" s="161"/>
      <c r="CP583" s="161"/>
      <c r="CQ583" s="161"/>
      <c r="CR583" s="161"/>
      <c r="CS583" s="161"/>
      <c r="CT583" s="161"/>
      <c r="CU583" s="161"/>
      <c r="CV583" s="161"/>
      <c r="CW583" s="161"/>
      <c r="CX583" s="161"/>
      <c r="CY583" s="161"/>
      <c r="CZ583" s="161"/>
      <c r="DA583" s="161"/>
      <c r="DB583" s="161"/>
      <c r="DC583" s="161"/>
      <c r="DD583" s="161"/>
    </row>
    <row r="584" spans="1:108">
      <c r="A584" s="161"/>
      <c r="B584" s="161"/>
      <c r="C584" s="161"/>
      <c r="D584" s="161"/>
      <c r="E584" s="161"/>
      <c r="F584" s="161"/>
      <c r="G584" s="161"/>
      <c r="H584" s="161"/>
      <c r="I584" s="161"/>
      <c r="J584" s="161"/>
      <c r="K584" s="161"/>
      <c r="L584" s="161"/>
      <c r="M584" s="161"/>
      <c r="N584" s="161"/>
      <c r="O584" s="161"/>
      <c r="P584" s="161"/>
      <c r="Q584" s="161"/>
      <c r="R584" s="161"/>
      <c r="S584" s="161"/>
      <c r="T584" s="161"/>
      <c r="U584" s="161"/>
      <c r="V584" s="161"/>
      <c r="W584" s="161"/>
      <c r="X584" s="161"/>
      <c r="Y584" s="161"/>
      <c r="Z584" s="161"/>
      <c r="AA584" s="161"/>
      <c r="AB584" s="161"/>
      <c r="AC584" s="161"/>
      <c r="AD584" s="161"/>
      <c r="AE584" s="161"/>
      <c r="AF584" s="161"/>
      <c r="AG584" s="161"/>
      <c r="AH584" s="161"/>
      <c r="AI584" s="161"/>
      <c r="AJ584" s="161"/>
      <c r="AK584" s="161"/>
      <c r="AL584" s="161"/>
      <c r="AM584" s="161"/>
      <c r="AN584" s="161"/>
      <c r="AO584" s="161"/>
      <c r="AP584" s="161"/>
      <c r="AQ584" s="161"/>
      <c r="AR584" s="161"/>
      <c r="AS584" s="161"/>
      <c r="AT584" s="161"/>
      <c r="AU584" s="161"/>
      <c r="AV584" s="161"/>
      <c r="AW584" s="161"/>
      <c r="AX584" s="161"/>
      <c r="AY584" s="161"/>
      <c r="AZ584" s="161"/>
      <c r="BA584" s="161"/>
      <c r="BB584" s="161"/>
      <c r="BC584" s="161"/>
      <c r="BD584" s="161"/>
      <c r="BE584" s="161"/>
      <c r="BF584" s="161"/>
      <c r="BG584" s="161"/>
      <c r="BH584" s="161"/>
      <c r="BI584" s="161"/>
      <c r="BJ584" s="161"/>
      <c r="BK584" s="161"/>
      <c r="BL584" s="161"/>
      <c r="BM584" s="161"/>
      <c r="BN584" s="161"/>
      <c r="BO584" s="161"/>
      <c r="BP584" s="161"/>
      <c r="BQ584" s="161"/>
      <c r="BR584" s="161"/>
      <c r="BS584" s="161"/>
      <c r="BT584" s="161"/>
      <c r="BU584" s="161"/>
      <c r="BV584" s="161"/>
      <c r="BW584" s="161"/>
      <c r="BX584" s="161"/>
      <c r="BY584" s="161"/>
      <c r="BZ584" s="161"/>
      <c r="CA584" s="161"/>
      <c r="CB584" s="161"/>
      <c r="CC584" s="161"/>
      <c r="CD584" s="161"/>
      <c r="CE584" s="161"/>
      <c r="CF584" s="161"/>
      <c r="CG584" s="161"/>
      <c r="CH584" s="161"/>
      <c r="CI584" s="161"/>
      <c r="CJ584" s="161"/>
      <c r="CK584" s="161"/>
      <c r="CL584" s="161"/>
      <c r="CM584" s="161"/>
      <c r="CN584" s="161"/>
      <c r="CO584" s="161"/>
      <c r="CP584" s="161"/>
      <c r="CQ584" s="161"/>
      <c r="CR584" s="161"/>
      <c r="CS584" s="161"/>
      <c r="CT584" s="161"/>
      <c r="CU584" s="161"/>
      <c r="CV584" s="161"/>
      <c r="CW584" s="161"/>
      <c r="CX584" s="161"/>
      <c r="CY584" s="161"/>
      <c r="CZ584" s="161"/>
      <c r="DA584" s="161"/>
      <c r="DB584" s="161"/>
      <c r="DC584" s="161"/>
      <c r="DD584" s="161"/>
    </row>
    <row r="585" spans="1:108">
      <c r="A585" s="161"/>
      <c r="B585" s="161"/>
      <c r="C585" s="161"/>
      <c r="D585" s="161"/>
      <c r="E585" s="161"/>
      <c r="F585" s="161"/>
      <c r="G585" s="161"/>
      <c r="H585" s="161"/>
      <c r="I585" s="161"/>
      <c r="J585" s="161"/>
      <c r="K585" s="161"/>
      <c r="L585" s="161"/>
      <c r="M585" s="161"/>
      <c r="N585" s="161"/>
      <c r="O585" s="161"/>
      <c r="P585" s="161"/>
      <c r="Q585" s="161"/>
      <c r="R585" s="161"/>
      <c r="S585" s="161"/>
      <c r="T585" s="161"/>
      <c r="U585" s="161"/>
      <c r="V585" s="161"/>
      <c r="W585" s="161"/>
      <c r="X585" s="161"/>
      <c r="Y585" s="161"/>
      <c r="Z585" s="161"/>
      <c r="AA585" s="161"/>
      <c r="AB585" s="161"/>
      <c r="AC585" s="161"/>
      <c r="AD585" s="161"/>
      <c r="AE585" s="161"/>
      <c r="AF585" s="161"/>
      <c r="AG585" s="161"/>
      <c r="AH585" s="161"/>
      <c r="AI585" s="161"/>
      <c r="AJ585" s="161"/>
      <c r="AK585" s="161"/>
      <c r="AL585" s="161"/>
      <c r="AM585" s="161"/>
      <c r="AN585" s="161"/>
      <c r="AO585" s="161"/>
      <c r="AP585" s="161"/>
      <c r="AQ585" s="161"/>
      <c r="AR585" s="161"/>
      <c r="AS585" s="161"/>
      <c r="AT585" s="161"/>
      <c r="AU585" s="161"/>
      <c r="AV585" s="161"/>
      <c r="AW585" s="161"/>
      <c r="AX585" s="161"/>
      <c r="AY585" s="161"/>
      <c r="AZ585" s="161"/>
      <c r="BA585" s="161"/>
      <c r="BB585" s="161"/>
      <c r="BC585" s="161"/>
      <c r="BD585" s="161"/>
      <c r="BE585" s="161"/>
      <c r="BF585" s="161"/>
      <c r="BG585" s="161"/>
      <c r="BH585" s="161"/>
      <c r="BI585" s="161"/>
      <c r="BJ585" s="161"/>
      <c r="BK585" s="161"/>
      <c r="BL585" s="161"/>
      <c r="BM585" s="161"/>
      <c r="BN585" s="161"/>
      <c r="BO585" s="161"/>
      <c r="BP585" s="161"/>
      <c r="BQ585" s="161"/>
      <c r="BR585" s="161"/>
      <c r="BS585" s="161"/>
      <c r="BT585" s="161"/>
      <c r="BU585" s="161"/>
      <c r="BV585" s="161"/>
      <c r="BW585" s="161"/>
      <c r="BX585" s="161"/>
      <c r="BY585" s="161"/>
      <c r="BZ585" s="161"/>
      <c r="CA585" s="161"/>
      <c r="CB585" s="161"/>
      <c r="CC585" s="161"/>
      <c r="CD585" s="161"/>
      <c r="CE585" s="161"/>
      <c r="CF585" s="161"/>
      <c r="CG585" s="161"/>
      <c r="CH585" s="161"/>
      <c r="CI585" s="161"/>
      <c r="CJ585" s="161"/>
      <c r="CK585" s="161"/>
      <c r="CL585" s="161"/>
      <c r="CM585" s="161"/>
      <c r="CN585" s="161"/>
      <c r="CO585" s="161"/>
      <c r="CP585" s="161"/>
      <c r="CQ585" s="161"/>
      <c r="CR585" s="161"/>
      <c r="CS585" s="161"/>
      <c r="CT585" s="161"/>
      <c r="CU585" s="161"/>
      <c r="CV585" s="161"/>
      <c r="CW585" s="161"/>
      <c r="CX585" s="161"/>
      <c r="CY585" s="161"/>
      <c r="CZ585" s="161"/>
      <c r="DA585" s="161"/>
      <c r="DB585" s="161"/>
      <c r="DC585" s="161"/>
      <c r="DD585" s="161"/>
    </row>
    <row r="586" spans="1:108">
      <c r="A586" s="161"/>
      <c r="B586" s="161"/>
      <c r="C586" s="161"/>
      <c r="D586" s="161"/>
      <c r="E586" s="161"/>
      <c r="F586" s="161"/>
      <c r="G586" s="161"/>
      <c r="H586" s="161"/>
      <c r="I586" s="161"/>
      <c r="J586" s="161"/>
      <c r="K586" s="161"/>
      <c r="L586" s="161"/>
      <c r="M586" s="161"/>
      <c r="N586" s="161"/>
      <c r="O586" s="161"/>
      <c r="P586" s="161"/>
      <c r="Q586" s="161"/>
      <c r="R586" s="161"/>
      <c r="S586" s="161"/>
      <c r="T586" s="161"/>
      <c r="U586" s="161"/>
      <c r="V586" s="161"/>
      <c r="W586" s="161"/>
      <c r="X586" s="161"/>
      <c r="Y586" s="161"/>
      <c r="Z586" s="161"/>
      <c r="AA586" s="161"/>
      <c r="AB586" s="161"/>
      <c r="AC586" s="161"/>
      <c r="AD586" s="161"/>
      <c r="AE586" s="161"/>
      <c r="AF586" s="161"/>
      <c r="AG586" s="161"/>
      <c r="AH586" s="161"/>
      <c r="AI586" s="161"/>
      <c r="AJ586" s="161"/>
      <c r="AK586" s="161"/>
      <c r="AL586" s="161"/>
      <c r="AM586" s="161"/>
      <c r="AN586" s="161"/>
      <c r="AO586" s="161"/>
      <c r="AP586" s="161"/>
      <c r="AQ586" s="161"/>
      <c r="AR586" s="161"/>
      <c r="AS586" s="161"/>
      <c r="AT586" s="161"/>
      <c r="AU586" s="161"/>
      <c r="AV586" s="161"/>
      <c r="AW586" s="161"/>
      <c r="AX586" s="161"/>
      <c r="AY586" s="161"/>
      <c r="AZ586" s="161"/>
      <c r="BA586" s="161"/>
      <c r="BB586" s="161"/>
      <c r="BC586" s="161"/>
      <c r="BD586" s="161"/>
      <c r="BE586" s="161"/>
      <c r="BF586" s="161"/>
      <c r="BG586" s="161"/>
      <c r="BH586" s="161"/>
      <c r="BI586" s="161"/>
      <c r="BJ586" s="161"/>
      <c r="BK586" s="161"/>
      <c r="BL586" s="161"/>
      <c r="BM586" s="161"/>
      <c r="BN586" s="161"/>
      <c r="BO586" s="161"/>
      <c r="BP586" s="161"/>
      <c r="BQ586" s="161"/>
      <c r="BR586" s="161"/>
      <c r="BS586" s="161"/>
      <c r="BT586" s="161"/>
      <c r="BU586" s="161"/>
      <c r="BV586" s="161"/>
      <c r="BW586" s="161"/>
      <c r="BX586" s="161"/>
      <c r="BY586" s="161"/>
      <c r="BZ586" s="161"/>
      <c r="CA586" s="161"/>
      <c r="CB586" s="161"/>
      <c r="CC586" s="161"/>
      <c r="CD586" s="161"/>
      <c r="CE586" s="161"/>
      <c r="CF586" s="161"/>
      <c r="CG586" s="161"/>
      <c r="CH586" s="161"/>
      <c r="CI586" s="161"/>
      <c r="CJ586" s="161"/>
      <c r="CK586" s="161"/>
      <c r="CL586" s="161"/>
      <c r="CM586" s="161"/>
      <c r="CN586" s="161"/>
      <c r="CO586" s="161"/>
      <c r="CP586" s="161"/>
      <c r="CQ586" s="161"/>
      <c r="CR586" s="161"/>
      <c r="CS586" s="161"/>
      <c r="CT586" s="161"/>
      <c r="CU586" s="161"/>
      <c r="CV586" s="161"/>
      <c r="CW586" s="161"/>
      <c r="CX586" s="161"/>
      <c r="CY586" s="161"/>
      <c r="CZ586" s="161"/>
      <c r="DA586" s="161"/>
      <c r="DB586" s="161"/>
      <c r="DC586" s="161"/>
      <c r="DD586" s="161"/>
    </row>
    <row r="587" spans="1:108">
      <c r="A587" s="161"/>
      <c r="B587" s="161"/>
      <c r="C587" s="161"/>
      <c r="D587" s="161"/>
      <c r="E587" s="161"/>
      <c r="F587" s="161"/>
      <c r="G587" s="161"/>
      <c r="H587" s="161"/>
      <c r="I587" s="161"/>
      <c r="J587" s="161"/>
      <c r="K587" s="161"/>
      <c r="L587" s="161"/>
      <c r="M587" s="161"/>
      <c r="N587" s="161"/>
      <c r="O587" s="161"/>
      <c r="P587" s="161"/>
      <c r="Q587" s="161"/>
      <c r="R587" s="161"/>
      <c r="S587" s="161"/>
      <c r="T587" s="161"/>
      <c r="U587" s="161"/>
      <c r="V587" s="161"/>
      <c r="W587" s="161"/>
      <c r="X587" s="161"/>
      <c r="Y587" s="161"/>
      <c r="Z587" s="161"/>
      <c r="AA587" s="161"/>
      <c r="AB587" s="161"/>
      <c r="AC587" s="161"/>
      <c r="AD587" s="161"/>
      <c r="AE587" s="161"/>
      <c r="AF587" s="161"/>
      <c r="AG587" s="161"/>
      <c r="AH587" s="161"/>
      <c r="AI587" s="161"/>
      <c r="AJ587" s="161"/>
      <c r="AK587" s="161"/>
      <c r="AL587" s="161"/>
      <c r="AM587" s="161"/>
      <c r="AN587" s="161"/>
      <c r="AO587" s="161"/>
      <c r="AP587" s="161"/>
      <c r="AQ587" s="161"/>
      <c r="AR587" s="161"/>
      <c r="AS587" s="161"/>
      <c r="AT587" s="161"/>
      <c r="AU587" s="161"/>
      <c r="AV587" s="161"/>
      <c r="AW587" s="161"/>
      <c r="AX587" s="161"/>
      <c r="AY587" s="161"/>
      <c r="AZ587" s="161"/>
      <c r="BA587" s="161"/>
      <c r="BB587" s="161"/>
      <c r="BC587" s="161"/>
      <c r="BD587" s="161"/>
      <c r="BE587" s="161"/>
      <c r="BF587" s="161"/>
      <c r="BG587" s="161"/>
      <c r="BH587" s="161"/>
      <c r="BI587" s="161"/>
      <c r="BJ587" s="161"/>
      <c r="BK587" s="161"/>
      <c r="BL587" s="161"/>
      <c r="BM587" s="161"/>
      <c r="BN587" s="161"/>
      <c r="BO587" s="161"/>
      <c r="BP587" s="161"/>
      <c r="BQ587" s="161"/>
      <c r="BR587" s="161"/>
      <c r="BS587" s="161"/>
      <c r="BT587" s="161"/>
      <c r="BU587" s="161"/>
      <c r="BV587" s="161"/>
      <c r="BW587" s="161"/>
      <c r="BX587" s="161"/>
      <c r="BY587" s="161"/>
      <c r="BZ587" s="161"/>
      <c r="CA587" s="161"/>
      <c r="CB587" s="161"/>
      <c r="CC587" s="161"/>
      <c r="CD587" s="161"/>
      <c r="CE587" s="161"/>
      <c r="CF587" s="161"/>
      <c r="CG587" s="161"/>
      <c r="CH587" s="161"/>
      <c r="CI587" s="161"/>
      <c r="CJ587" s="161"/>
      <c r="CK587" s="161"/>
      <c r="CL587" s="161"/>
      <c r="CM587" s="161"/>
      <c r="CN587" s="161"/>
      <c r="CO587" s="161"/>
      <c r="CP587" s="161"/>
      <c r="CQ587" s="161"/>
      <c r="CR587" s="161"/>
      <c r="CS587" s="161"/>
      <c r="CT587" s="161"/>
      <c r="CU587" s="161"/>
      <c r="CV587" s="161"/>
      <c r="CW587" s="161"/>
      <c r="CX587" s="161"/>
      <c r="CY587" s="161"/>
      <c r="CZ587" s="161"/>
      <c r="DA587" s="161"/>
      <c r="DB587" s="161"/>
      <c r="DC587" s="161"/>
      <c r="DD587" s="161"/>
    </row>
    <row r="588" spans="1:108">
      <c r="A588" s="161"/>
      <c r="B588" s="161"/>
      <c r="C588" s="161"/>
      <c r="D588" s="161"/>
      <c r="E588" s="161"/>
      <c r="F588" s="161"/>
      <c r="G588" s="161"/>
      <c r="H588" s="161"/>
      <c r="I588" s="161"/>
      <c r="J588" s="161"/>
      <c r="K588" s="161"/>
      <c r="L588" s="161"/>
      <c r="M588" s="161"/>
      <c r="N588" s="161"/>
      <c r="O588" s="161"/>
      <c r="P588" s="161"/>
      <c r="Q588" s="161"/>
      <c r="R588" s="161"/>
      <c r="S588" s="161"/>
      <c r="T588" s="161"/>
      <c r="U588" s="161"/>
      <c r="V588" s="161"/>
      <c r="W588" s="161"/>
      <c r="X588" s="161"/>
      <c r="Y588" s="161"/>
      <c r="Z588" s="161"/>
      <c r="AA588" s="161"/>
      <c r="AB588" s="161"/>
      <c r="AC588" s="161"/>
      <c r="AD588" s="161"/>
      <c r="AE588" s="161"/>
      <c r="AF588" s="161"/>
      <c r="AG588" s="161"/>
      <c r="AH588" s="161"/>
      <c r="AI588" s="161"/>
      <c r="AJ588" s="161"/>
      <c r="AK588" s="161"/>
      <c r="AL588" s="161"/>
      <c r="AM588" s="161"/>
      <c r="AN588" s="161"/>
      <c r="AO588" s="161"/>
      <c r="AP588" s="161"/>
      <c r="AQ588" s="161"/>
      <c r="AR588" s="161"/>
      <c r="AS588" s="161"/>
      <c r="AT588" s="161"/>
      <c r="AU588" s="161"/>
      <c r="AV588" s="161"/>
      <c r="AW588" s="161"/>
      <c r="AX588" s="161"/>
      <c r="AY588" s="161"/>
      <c r="AZ588" s="161"/>
      <c r="BA588" s="161"/>
      <c r="BB588" s="161"/>
      <c r="BC588" s="161"/>
      <c r="BD588" s="161"/>
      <c r="BE588" s="161"/>
      <c r="BF588" s="161"/>
      <c r="BG588" s="161"/>
      <c r="BH588" s="161"/>
      <c r="BI588" s="161"/>
      <c r="BJ588" s="161"/>
      <c r="BK588" s="161"/>
      <c r="BL588" s="161"/>
      <c r="BM588" s="161"/>
      <c r="BN588" s="161"/>
      <c r="BO588" s="161"/>
      <c r="BP588" s="161"/>
      <c r="BQ588" s="161"/>
      <c r="BR588" s="161"/>
      <c r="BS588" s="161"/>
      <c r="BT588" s="161"/>
      <c r="BU588" s="161"/>
      <c r="BV588" s="161"/>
      <c r="BW588" s="161"/>
      <c r="BX588" s="161"/>
      <c r="BY588" s="161"/>
      <c r="BZ588" s="161"/>
      <c r="CA588" s="161"/>
      <c r="CB588" s="161"/>
      <c r="CC588" s="161"/>
      <c r="CD588" s="161"/>
      <c r="CE588" s="161"/>
      <c r="CF588" s="161"/>
      <c r="CG588" s="161"/>
      <c r="CH588" s="161"/>
      <c r="CI588" s="161"/>
      <c r="CJ588" s="161"/>
      <c r="CK588" s="161"/>
      <c r="CL588" s="161"/>
      <c r="CM588" s="161"/>
      <c r="CN588" s="161"/>
      <c r="CO588" s="161"/>
      <c r="CP588" s="161"/>
      <c r="CQ588" s="161"/>
      <c r="CR588" s="161"/>
      <c r="CS588" s="161"/>
      <c r="CT588" s="161"/>
      <c r="CU588" s="161"/>
      <c r="CV588" s="161"/>
      <c r="CW588" s="161"/>
      <c r="CX588" s="161"/>
      <c r="CY588" s="161"/>
      <c r="CZ588" s="161"/>
      <c r="DA588" s="161"/>
      <c r="DB588" s="161"/>
      <c r="DC588" s="161"/>
      <c r="DD588" s="161"/>
    </row>
    <row r="589" spans="1:108">
      <c r="A589" s="161"/>
      <c r="B589" s="161"/>
      <c r="C589" s="161"/>
      <c r="D589" s="161"/>
      <c r="E589" s="161"/>
      <c r="F589" s="161"/>
      <c r="G589" s="161"/>
      <c r="H589" s="161"/>
      <c r="I589" s="161"/>
      <c r="J589" s="161"/>
      <c r="K589" s="161"/>
      <c r="L589" s="161"/>
      <c r="M589" s="161"/>
      <c r="N589" s="161"/>
      <c r="O589" s="161"/>
      <c r="P589" s="161"/>
      <c r="Q589" s="161"/>
      <c r="R589" s="161"/>
      <c r="S589" s="161"/>
      <c r="T589" s="161"/>
      <c r="U589" s="161"/>
      <c r="V589" s="161"/>
      <c r="W589" s="161"/>
      <c r="X589" s="161"/>
      <c r="Y589" s="161"/>
      <c r="Z589" s="161"/>
      <c r="AA589" s="161"/>
      <c r="AB589" s="161"/>
      <c r="AC589" s="161"/>
      <c r="AD589" s="161"/>
      <c r="AE589" s="161"/>
      <c r="AF589" s="161"/>
      <c r="AG589" s="161"/>
      <c r="AH589" s="161"/>
      <c r="AI589" s="161"/>
      <c r="AJ589" s="161"/>
      <c r="AK589" s="161"/>
      <c r="AL589" s="161"/>
      <c r="AM589" s="161"/>
      <c r="AN589" s="161"/>
      <c r="AO589" s="161"/>
      <c r="AP589" s="161"/>
      <c r="AQ589" s="161"/>
      <c r="AR589" s="161"/>
      <c r="AS589" s="161"/>
      <c r="AT589" s="161"/>
      <c r="AU589" s="161"/>
      <c r="AV589" s="161"/>
      <c r="AW589" s="161"/>
      <c r="AX589" s="161"/>
      <c r="AY589" s="161"/>
      <c r="AZ589" s="161"/>
      <c r="BA589" s="161"/>
      <c r="BB589" s="161"/>
      <c r="BC589" s="161"/>
      <c r="BD589" s="161"/>
      <c r="BE589" s="161"/>
      <c r="BF589" s="161"/>
      <c r="BG589" s="161"/>
      <c r="BH589" s="161"/>
      <c r="BI589" s="161"/>
      <c r="BJ589" s="161"/>
      <c r="BK589" s="161"/>
      <c r="BL589" s="161"/>
      <c r="BM589" s="161"/>
      <c r="BN589" s="161"/>
      <c r="BO589" s="161"/>
      <c r="BP589" s="161"/>
      <c r="BQ589" s="161"/>
      <c r="BR589" s="161"/>
      <c r="BS589" s="161"/>
      <c r="BT589" s="161"/>
      <c r="BU589" s="161"/>
      <c r="BV589" s="161"/>
      <c r="BW589" s="161"/>
      <c r="BX589" s="161"/>
      <c r="BY589" s="161"/>
      <c r="BZ589" s="161"/>
      <c r="CA589" s="161"/>
      <c r="CB589" s="161"/>
      <c r="CC589" s="161"/>
      <c r="CD589" s="161"/>
      <c r="CE589" s="161"/>
      <c r="CF589" s="161"/>
      <c r="CG589" s="161"/>
      <c r="CH589" s="161"/>
      <c r="CI589" s="161"/>
      <c r="CJ589" s="161"/>
      <c r="CK589" s="161"/>
      <c r="CL589" s="161"/>
      <c r="CM589" s="161"/>
      <c r="CN589" s="161"/>
      <c r="CO589" s="161"/>
      <c r="CP589" s="161"/>
      <c r="CQ589" s="161"/>
      <c r="CR589" s="161"/>
      <c r="CS589" s="161"/>
      <c r="CT589" s="161"/>
      <c r="CU589" s="161"/>
      <c r="CV589" s="161"/>
      <c r="CW589" s="161"/>
      <c r="CX589" s="161"/>
      <c r="CY589" s="161"/>
      <c r="CZ589" s="161"/>
      <c r="DA589" s="161"/>
      <c r="DB589" s="161"/>
      <c r="DC589" s="161"/>
      <c r="DD589" s="161"/>
    </row>
    <row r="590" spans="1:108">
      <c r="A590" s="161"/>
      <c r="B590" s="161"/>
      <c r="C590" s="161"/>
      <c r="D590" s="161"/>
      <c r="E590" s="161"/>
      <c r="F590" s="161"/>
      <c r="G590" s="161"/>
      <c r="H590" s="161"/>
      <c r="I590" s="161"/>
      <c r="J590" s="161"/>
      <c r="K590" s="161"/>
      <c r="L590" s="161"/>
      <c r="M590" s="161"/>
      <c r="N590" s="161"/>
      <c r="O590" s="161"/>
      <c r="P590" s="161"/>
      <c r="Q590" s="161"/>
      <c r="R590" s="161"/>
      <c r="S590" s="161"/>
      <c r="T590" s="161"/>
      <c r="U590" s="161"/>
      <c r="V590" s="161"/>
      <c r="W590" s="161"/>
      <c r="X590" s="161"/>
      <c r="Y590" s="161"/>
      <c r="Z590" s="161"/>
      <c r="AA590" s="161"/>
      <c r="AB590" s="161"/>
      <c r="AC590" s="161"/>
      <c r="AD590" s="161"/>
      <c r="AE590" s="161"/>
      <c r="AF590" s="161"/>
      <c r="AG590" s="161"/>
      <c r="AH590" s="161"/>
      <c r="AI590" s="161"/>
      <c r="AJ590" s="161"/>
      <c r="AK590" s="161"/>
      <c r="AL590" s="161"/>
      <c r="AM590" s="161"/>
      <c r="AN590" s="161"/>
      <c r="AO590" s="161"/>
      <c r="AP590" s="161"/>
      <c r="AQ590" s="161"/>
      <c r="AR590" s="161"/>
      <c r="AS590" s="161"/>
      <c r="AT590" s="161"/>
      <c r="AU590" s="161"/>
      <c r="AV590" s="161"/>
      <c r="AW590" s="161"/>
      <c r="AX590" s="161"/>
      <c r="AY590" s="161"/>
      <c r="AZ590" s="161"/>
      <c r="BA590" s="161"/>
      <c r="BB590" s="161"/>
      <c r="BC590" s="161"/>
      <c r="BD590" s="161"/>
      <c r="BE590" s="161"/>
      <c r="BF590" s="161"/>
      <c r="BG590" s="161"/>
      <c r="BH590" s="161"/>
      <c r="BI590" s="161"/>
      <c r="BJ590" s="161"/>
      <c r="BK590" s="161"/>
      <c r="BL590" s="161"/>
      <c r="BM590" s="161"/>
      <c r="BN590" s="161"/>
      <c r="BO590" s="161"/>
      <c r="BP590" s="161"/>
      <c r="BQ590" s="161"/>
      <c r="BR590" s="161"/>
      <c r="BS590" s="161"/>
      <c r="BT590" s="161"/>
      <c r="BU590" s="161"/>
      <c r="BV590" s="161"/>
      <c r="BW590" s="161"/>
      <c r="BX590" s="161"/>
      <c r="BY590" s="161"/>
      <c r="BZ590" s="161"/>
      <c r="CA590" s="161"/>
      <c r="CB590" s="161"/>
      <c r="CC590" s="161"/>
      <c r="CD590" s="161"/>
      <c r="CE590" s="161"/>
      <c r="CF590" s="161"/>
      <c r="CG590" s="161"/>
      <c r="CH590" s="161"/>
      <c r="CI590" s="161"/>
      <c r="CJ590" s="161"/>
      <c r="CK590" s="161"/>
      <c r="CL590" s="161"/>
      <c r="CM590" s="161"/>
      <c r="CN590" s="161"/>
      <c r="CO590" s="161"/>
      <c r="CP590" s="161"/>
      <c r="CQ590" s="161"/>
      <c r="CR590" s="161"/>
      <c r="CS590" s="161"/>
      <c r="CT590" s="161"/>
      <c r="CU590" s="161"/>
      <c r="CV590" s="161"/>
      <c r="CW590" s="161"/>
      <c r="CX590" s="161"/>
      <c r="CY590" s="161"/>
      <c r="CZ590" s="161"/>
      <c r="DA590" s="161"/>
      <c r="DB590" s="161"/>
      <c r="DC590" s="161"/>
      <c r="DD590" s="161"/>
    </row>
    <row r="591" spans="1:108">
      <c r="A591" s="161"/>
      <c r="B591" s="161"/>
      <c r="C591" s="161"/>
      <c r="D591" s="161"/>
      <c r="E591" s="161"/>
      <c r="F591" s="161"/>
      <c r="G591" s="161"/>
      <c r="H591" s="161"/>
      <c r="I591" s="161"/>
      <c r="J591" s="161"/>
      <c r="K591" s="161"/>
      <c r="L591" s="161"/>
      <c r="M591" s="161"/>
      <c r="N591" s="161"/>
      <c r="O591" s="161"/>
      <c r="P591" s="161"/>
      <c r="Q591" s="161"/>
      <c r="R591" s="161"/>
      <c r="S591" s="161"/>
      <c r="T591" s="161"/>
      <c r="U591" s="161"/>
      <c r="V591" s="161"/>
      <c r="W591" s="161"/>
      <c r="X591" s="161"/>
      <c r="Y591" s="161"/>
      <c r="Z591" s="161"/>
      <c r="AA591" s="161"/>
      <c r="AB591" s="161"/>
      <c r="AC591" s="161"/>
      <c r="AD591" s="161"/>
      <c r="AE591" s="161"/>
      <c r="AF591" s="161"/>
      <c r="AG591" s="161"/>
      <c r="AH591" s="161"/>
      <c r="AI591" s="161"/>
      <c r="AJ591" s="161"/>
      <c r="AK591" s="161"/>
      <c r="AL591" s="161"/>
      <c r="AM591" s="161"/>
      <c r="AN591" s="161"/>
      <c r="AO591" s="161"/>
      <c r="AP591" s="161"/>
      <c r="AQ591" s="161"/>
      <c r="AR591" s="161"/>
      <c r="AS591" s="161"/>
      <c r="AT591" s="161"/>
      <c r="AU591" s="161"/>
      <c r="AV591" s="161"/>
      <c r="AW591" s="161"/>
      <c r="AX591" s="161"/>
      <c r="AY591" s="161"/>
      <c r="AZ591" s="161"/>
      <c r="BA591" s="161"/>
      <c r="BB591" s="161"/>
      <c r="BC591" s="161"/>
      <c r="BD591" s="161"/>
      <c r="BE591" s="161"/>
      <c r="BF591" s="161"/>
      <c r="BG591" s="161"/>
      <c r="BH591" s="161"/>
      <c r="BI591" s="161"/>
      <c r="BJ591" s="161"/>
      <c r="BK591" s="161"/>
      <c r="BL591" s="161"/>
      <c r="BM591" s="161"/>
      <c r="BN591" s="161"/>
      <c r="BO591" s="161"/>
      <c r="BP591" s="161"/>
      <c r="BQ591" s="161"/>
      <c r="BR591" s="161"/>
      <c r="BS591" s="161"/>
      <c r="BT591" s="161"/>
      <c r="BU591" s="161"/>
      <c r="BV591" s="161"/>
      <c r="BW591" s="161"/>
      <c r="BX591" s="161"/>
      <c r="BY591" s="161"/>
      <c r="BZ591" s="161"/>
      <c r="CA591" s="161"/>
      <c r="CB591" s="161"/>
      <c r="CC591" s="161"/>
      <c r="CD591" s="161"/>
      <c r="CE591" s="161"/>
      <c r="CF591" s="161"/>
      <c r="CG591" s="161"/>
      <c r="CH591" s="161"/>
      <c r="CI591" s="161"/>
      <c r="CJ591" s="161"/>
      <c r="CK591" s="161"/>
      <c r="CL591" s="161"/>
      <c r="CM591" s="161"/>
      <c r="CN591" s="161"/>
      <c r="CO591" s="161"/>
      <c r="CP591" s="161"/>
      <c r="CQ591" s="161"/>
      <c r="CR591" s="161"/>
      <c r="CS591" s="161"/>
      <c r="CT591" s="161"/>
      <c r="CU591" s="161"/>
      <c r="CV591" s="161"/>
      <c r="CW591" s="161"/>
      <c r="CX591" s="161"/>
      <c r="CY591" s="161"/>
      <c r="CZ591" s="161"/>
      <c r="DA591" s="161"/>
      <c r="DB591" s="161"/>
      <c r="DC591" s="161"/>
      <c r="DD591" s="161"/>
    </row>
    <row r="592" spans="1:108">
      <c r="A592" s="161"/>
      <c r="B592" s="161"/>
      <c r="C592" s="161"/>
      <c r="D592" s="161"/>
      <c r="E592" s="161"/>
      <c r="F592" s="161"/>
      <c r="G592" s="161"/>
      <c r="H592" s="161"/>
      <c r="I592" s="161"/>
      <c r="J592" s="161"/>
      <c r="K592" s="161"/>
      <c r="L592" s="161"/>
      <c r="M592" s="161"/>
      <c r="N592" s="161"/>
      <c r="O592" s="161"/>
      <c r="P592" s="161"/>
      <c r="Q592" s="161"/>
      <c r="R592" s="161"/>
      <c r="S592" s="161"/>
      <c r="T592" s="161"/>
      <c r="U592" s="161"/>
      <c r="V592" s="161"/>
      <c r="W592" s="161"/>
      <c r="X592" s="161"/>
      <c r="Y592" s="161"/>
      <c r="Z592" s="161"/>
      <c r="AA592" s="161"/>
      <c r="AB592" s="161"/>
      <c r="AC592" s="161"/>
      <c r="AD592" s="161"/>
      <c r="AE592" s="161"/>
      <c r="AF592" s="161"/>
      <c r="AG592" s="161"/>
      <c r="AH592" s="161"/>
      <c r="AI592" s="161"/>
      <c r="AJ592" s="161"/>
      <c r="AK592" s="161"/>
      <c r="AL592" s="161"/>
      <c r="AM592" s="161"/>
      <c r="AN592" s="161"/>
      <c r="AO592" s="161"/>
      <c r="AP592" s="161"/>
      <c r="AQ592" s="161"/>
      <c r="AR592" s="161"/>
      <c r="AS592" s="161"/>
      <c r="AT592" s="161"/>
      <c r="AU592" s="161"/>
      <c r="AV592" s="161"/>
      <c r="AW592" s="161"/>
      <c r="AX592" s="161"/>
      <c r="AY592" s="161"/>
      <c r="AZ592" s="161"/>
      <c r="BA592" s="161"/>
      <c r="BB592" s="161"/>
      <c r="BC592" s="161"/>
      <c r="BD592" s="161"/>
      <c r="BE592" s="161"/>
      <c r="BF592" s="161"/>
      <c r="BG592" s="161"/>
      <c r="BH592" s="161"/>
      <c r="BI592" s="161"/>
      <c r="BJ592" s="161"/>
      <c r="BK592" s="161"/>
      <c r="BL592" s="161"/>
      <c r="BM592" s="161"/>
      <c r="BN592" s="161"/>
      <c r="BO592" s="161"/>
      <c r="BP592" s="161"/>
      <c r="BQ592" s="161"/>
      <c r="BR592" s="161"/>
      <c r="BS592" s="161"/>
      <c r="BT592" s="161"/>
      <c r="BU592" s="161"/>
      <c r="BV592" s="161"/>
      <c r="BW592" s="161"/>
      <c r="BX592" s="161"/>
      <c r="BY592" s="161"/>
      <c r="BZ592" s="161"/>
      <c r="CA592" s="161"/>
      <c r="CB592" s="161"/>
      <c r="CC592" s="161"/>
      <c r="CD592" s="161"/>
      <c r="CE592" s="161"/>
      <c r="CF592" s="161"/>
      <c r="CG592" s="161"/>
      <c r="CH592" s="161"/>
      <c r="CI592" s="161"/>
      <c r="CJ592" s="161"/>
      <c r="CK592" s="161"/>
      <c r="CL592" s="161"/>
      <c r="CM592" s="161"/>
      <c r="CN592" s="161"/>
      <c r="CO592" s="161"/>
      <c r="CP592" s="161"/>
      <c r="CQ592" s="161"/>
      <c r="CR592" s="161"/>
      <c r="CS592" s="161"/>
      <c r="CT592" s="161"/>
      <c r="CU592" s="161"/>
      <c r="CV592" s="161"/>
      <c r="CW592" s="161"/>
      <c r="CX592" s="161"/>
      <c r="CY592" s="161"/>
      <c r="CZ592" s="161"/>
      <c r="DA592" s="161"/>
      <c r="DB592" s="161"/>
      <c r="DC592" s="161"/>
      <c r="DD592" s="161"/>
    </row>
    <row r="593" spans="1:108">
      <c r="A593" s="161"/>
      <c r="B593" s="161"/>
      <c r="C593" s="161"/>
      <c r="D593" s="161"/>
      <c r="E593" s="161"/>
      <c r="F593" s="161"/>
      <c r="G593" s="161"/>
      <c r="H593" s="161"/>
      <c r="I593" s="161"/>
      <c r="J593" s="161"/>
      <c r="K593" s="161"/>
      <c r="L593" s="161"/>
      <c r="M593" s="161"/>
      <c r="N593" s="161"/>
      <c r="O593" s="161"/>
      <c r="P593" s="161"/>
      <c r="Q593" s="161"/>
      <c r="R593" s="161"/>
      <c r="S593" s="161"/>
      <c r="T593" s="161"/>
      <c r="U593" s="161"/>
      <c r="V593" s="161"/>
      <c r="W593" s="161"/>
      <c r="X593" s="161"/>
      <c r="Y593" s="161"/>
      <c r="Z593" s="161"/>
      <c r="AA593" s="161"/>
      <c r="AB593" s="161"/>
      <c r="AC593" s="161"/>
      <c r="AD593" s="161"/>
      <c r="AE593" s="161"/>
      <c r="AF593" s="161"/>
      <c r="AG593" s="161"/>
      <c r="AH593" s="161"/>
      <c r="AI593" s="161"/>
      <c r="AJ593" s="161"/>
      <c r="AK593" s="161"/>
      <c r="AL593" s="161"/>
      <c r="AM593" s="161"/>
      <c r="AN593" s="161"/>
      <c r="AO593" s="161"/>
      <c r="AP593" s="161"/>
      <c r="AQ593" s="161"/>
      <c r="AR593" s="161"/>
      <c r="AS593" s="161"/>
      <c r="AT593" s="161"/>
      <c r="AU593" s="161"/>
      <c r="AV593" s="161"/>
      <c r="AW593" s="161"/>
      <c r="AX593" s="161"/>
      <c r="AY593" s="161"/>
      <c r="AZ593" s="161"/>
      <c r="BA593" s="161"/>
      <c r="BB593" s="161"/>
      <c r="BC593" s="161"/>
      <c r="BD593" s="161"/>
      <c r="BE593" s="161"/>
      <c r="BF593" s="161"/>
      <c r="BG593" s="161"/>
      <c r="BH593" s="161"/>
      <c r="BI593" s="161"/>
      <c r="BJ593" s="161"/>
      <c r="BK593" s="161"/>
      <c r="BL593" s="161"/>
      <c r="BM593" s="161"/>
      <c r="BN593" s="161"/>
      <c r="BO593" s="161"/>
      <c r="BP593" s="161"/>
      <c r="BQ593" s="161"/>
      <c r="BR593" s="161"/>
      <c r="BS593" s="161"/>
      <c r="BT593" s="161"/>
      <c r="BU593" s="161"/>
      <c r="BV593" s="161"/>
      <c r="BW593" s="161"/>
      <c r="BX593" s="161"/>
      <c r="BY593" s="161"/>
      <c r="BZ593" s="161"/>
      <c r="CA593" s="161"/>
      <c r="CB593" s="161"/>
      <c r="CC593" s="161"/>
      <c r="CD593" s="161"/>
      <c r="CE593" s="161"/>
      <c r="CF593" s="161"/>
      <c r="CG593" s="161"/>
      <c r="CH593" s="161"/>
      <c r="CI593" s="161"/>
      <c r="CJ593" s="161"/>
      <c r="CK593" s="161"/>
      <c r="CL593" s="161"/>
      <c r="CM593" s="161"/>
      <c r="CN593" s="161"/>
      <c r="CO593" s="161"/>
      <c r="CP593" s="161"/>
      <c r="CQ593" s="161"/>
      <c r="CR593" s="161"/>
      <c r="CS593" s="161"/>
      <c r="CT593" s="161"/>
      <c r="CU593" s="161"/>
      <c r="CV593" s="161"/>
      <c r="CW593" s="161"/>
      <c r="CX593" s="161"/>
      <c r="CY593" s="161"/>
      <c r="CZ593" s="161"/>
      <c r="DA593" s="161"/>
      <c r="DB593" s="161"/>
      <c r="DC593" s="161"/>
      <c r="DD593" s="161"/>
    </row>
    <row r="594" spans="1:108">
      <c r="A594" s="161"/>
      <c r="B594" s="161"/>
      <c r="C594" s="161"/>
      <c r="D594" s="161"/>
      <c r="E594" s="161"/>
      <c r="F594" s="161"/>
      <c r="G594" s="161"/>
      <c r="H594" s="161"/>
      <c r="I594" s="161"/>
      <c r="J594" s="161"/>
      <c r="K594" s="161"/>
      <c r="L594" s="161"/>
      <c r="M594" s="161"/>
      <c r="N594" s="161"/>
      <c r="O594" s="161"/>
      <c r="P594" s="161"/>
      <c r="Q594" s="161"/>
      <c r="R594" s="161"/>
      <c r="S594" s="161"/>
      <c r="T594" s="161"/>
      <c r="U594" s="161"/>
      <c r="V594" s="161"/>
      <c r="W594" s="161"/>
      <c r="X594" s="161"/>
      <c r="Y594" s="161"/>
      <c r="Z594" s="161"/>
      <c r="AA594" s="161"/>
      <c r="AB594" s="161"/>
      <c r="AC594" s="161"/>
      <c r="AD594" s="161"/>
      <c r="AE594" s="161"/>
      <c r="AF594" s="161"/>
      <c r="AG594" s="161"/>
      <c r="AH594" s="161"/>
      <c r="AI594" s="161"/>
      <c r="AJ594" s="161"/>
      <c r="AK594" s="161"/>
      <c r="AL594" s="161"/>
      <c r="AM594" s="161"/>
      <c r="AN594" s="161"/>
      <c r="AO594" s="161"/>
      <c r="AP594" s="161"/>
      <c r="AQ594" s="161"/>
      <c r="AR594" s="161"/>
      <c r="AS594" s="161"/>
      <c r="AT594" s="161"/>
      <c r="AU594" s="161"/>
      <c r="AV594" s="161"/>
      <c r="AW594" s="161"/>
      <c r="AX594" s="161"/>
      <c r="AY594" s="161"/>
      <c r="AZ594" s="161"/>
      <c r="BA594" s="161"/>
      <c r="BB594" s="161"/>
      <c r="BC594" s="161"/>
      <c r="BD594" s="161"/>
      <c r="BE594" s="161"/>
      <c r="BF594" s="161"/>
      <c r="BG594" s="161"/>
      <c r="BH594" s="161"/>
      <c r="BI594" s="161"/>
      <c r="BJ594" s="161"/>
      <c r="BK594" s="161"/>
      <c r="BL594" s="161"/>
      <c r="BM594" s="161"/>
      <c r="BN594" s="161"/>
      <c r="BO594" s="161"/>
      <c r="BP594" s="161"/>
      <c r="BQ594" s="161"/>
      <c r="BR594" s="161"/>
      <c r="BS594" s="161"/>
      <c r="BT594" s="161"/>
      <c r="BU594" s="161"/>
      <c r="BV594" s="161"/>
      <c r="BW594" s="161"/>
      <c r="BX594" s="161"/>
      <c r="BY594" s="161"/>
      <c r="BZ594" s="161"/>
      <c r="CA594" s="161"/>
      <c r="CB594" s="161"/>
      <c r="CC594" s="161"/>
      <c r="CD594" s="161"/>
      <c r="CE594" s="161"/>
      <c r="CF594" s="161"/>
      <c r="CG594" s="161"/>
      <c r="CH594" s="161"/>
      <c r="CI594" s="161"/>
      <c r="CJ594" s="161"/>
      <c r="CK594" s="161"/>
      <c r="CL594" s="161"/>
      <c r="CM594" s="161"/>
      <c r="CN594" s="161"/>
      <c r="CO594" s="161"/>
      <c r="CP594" s="161"/>
      <c r="CQ594" s="161"/>
      <c r="CR594" s="161"/>
      <c r="CS594" s="161"/>
      <c r="CT594" s="161"/>
      <c r="CU594" s="161"/>
      <c r="CV594" s="161"/>
      <c r="CW594" s="161"/>
      <c r="CX594" s="161"/>
      <c r="CY594" s="161"/>
      <c r="CZ594" s="161"/>
      <c r="DA594" s="161"/>
      <c r="DB594" s="161"/>
      <c r="DC594" s="161"/>
      <c r="DD594" s="161"/>
    </row>
    <row r="595" spans="1:108">
      <c r="A595" s="161"/>
      <c r="B595" s="161"/>
      <c r="C595" s="161"/>
      <c r="D595" s="161"/>
      <c r="E595" s="161"/>
      <c r="F595" s="161"/>
      <c r="G595" s="161"/>
      <c r="H595" s="161"/>
      <c r="I595" s="161"/>
      <c r="J595" s="161"/>
      <c r="K595" s="161"/>
      <c r="L595" s="161"/>
      <c r="M595" s="161"/>
      <c r="N595" s="161"/>
      <c r="O595" s="161"/>
      <c r="P595" s="161"/>
      <c r="Q595" s="161"/>
      <c r="R595" s="161"/>
      <c r="S595" s="161"/>
      <c r="T595" s="161"/>
      <c r="U595" s="161"/>
      <c r="V595" s="161"/>
      <c r="W595" s="161"/>
      <c r="X595" s="161"/>
      <c r="Y595" s="161"/>
      <c r="Z595" s="161"/>
      <c r="AA595" s="161"/>
      <c r="AB595" s="161"/>
      <c r="AC595" s="161"/>
      <c r="AD595" s="161"/>
      <c r="AE595" s="161"/>
      <c r="AF595" s="161"/>
      <c r="AG595" s="161"/>
      <c r="AH595" s="161"/>
      <c r="AI595" s="161"/>
      <c r="AJ595" s="161"/>
      <c r="AK595" s="161"/>
      <c r="AL595" s="161"/>
      <c r="AM595" s="161"/>
      <c r="AN595" s="161"/>
      <c r="AO595" s="161"/>
      <c r="AP595" s="161"/>
      <c r="AQ595" s="161"/>
      <c r="AR595" s="161"/>
      <c r="AS595" s="161"/>
      <c r="AT595" s="161"/>
      <c r="AU595" s="161"/>
      <c r="AV595" s="161"/>
      <c r="AW595" s="161"/>
      <c r="AX595" s="161"/>
      <c r="AY595" s="161"/>
      <c r="AZ595" s="161"/>
      <c r="BA595" s="161"/>
      <c r="BB595" s="161"/>
      <c r="BC595" s="161"/>
      <c r="BD595" s="161"/>
      <c r="BE595" s="161"/>
      <c r="BF595" s="161"/>
      <c r="BG595" s="161"/>
      <c r="BH595" s="161"/>
      <c r="BI595" s="161"/>
      <c r="BJ595" s="161"/>
      <c r="BK595" s="161"/>
      <c r="BL595" s="161"/>
      <c r="BM595" s="161"/>
      <c r="BN595" s="161"/>
      <c r="BO595" s="161"/>
      <c r="BP595" s="161"/>
      <c r="BQ595" s="161"/>
      <c r="BR595" s="161"/>
      <c r="BS595" s="161"/>
      <c r="BT595" s="161"/>
      <c r="BU595" s="161"/>
      <c r="BV595" s="161"/>
      <c r="BW595" s="161"/>
      <c r="BX595" s="161"/>
      <c r="BY595" s="161"/>
      <c r="BZ595" s="161"/>
      <c r="CA595" s="161"/>
      <c r="CB595" s="161"/>
      <c r="CC595" s="161"/>
      <c r="CD595" s="161"/>
      <c r="CE595" s="161"/>
      <c r="CF595" s="161"/>
      <c r="CG595" s="161"/>
      <c r="CH595" s="161"/>
      <c r="CI595" s="161"/>
      <c r="CJ595" s="161"/>
      <c r="CK595" s="161"/>
      <c r="CL595" s="161"/>
      <c r="CM595" s="161"/>
      <c r="CN595" s="161"/>
      <c r="CO595" s="161"/>
      <c r="CP595" s="161"/>
      <c r="CQ595" s="161"/>
      <c r="CR595" s="161"/>
      <c r="CS595" s="161"/>
      <c r="CT595" s="161"/>
      <c r="CU595" s="161"/>
      <c r="CV595" s="161"/>
      <c r="CW595" s="161"/>
      <c r="CX595" s="161"/>
      <c r="CY595" s="161"/>
      <c r="CZ595" s="161"/>
      <c r="DA595" s="161"/>
      <c r="DB595" s="161"/>
      <c r="DC595" s="161"/>
      <c r="DD595" s="161"/>
    </row>
    <row r="596" spans="1:108">
      <c r="A596" s="161"/>
      <c r="B596" s="161"/>
      <c r="C596" s="161"/>
      <c r="D596" s="161"/>
      <c r="E596" s="161"/>
      <c r="F596" s="161"/>
      <c r="G596" s="161"/>
      <c r="H596" s="161"/>
      <c r="I596" s="161"/>
      <c r="J596" s="161"/>
      <c r="K596" s="161"/>
      <c r="L596" s="161"/>
      <c r="M596" s="161"/>
      <c r="N596" s="161"/>
      <c r="O596" s="161"/>
      <c r="P596" s="161"/>
      <c r="Q596" s="161"/>
      <c r="R596" s="161"/>
      <c r="S596" s="161"/>
      <c r="T596" s="161"/>
      <c r="U596" s="161"/>
      <c r="V596" s="161"/>
      <c r="W596" s="161"/>
      <c r="X596" s="161"/>
      <c r="Y596" s="161"/>
      <c r="Z596" s="161"/>
      <c r="AA596" s="161"/>
      <c r="AB596" s="161"/>
      <c r="AC596" s="161"/>
      <c r="AD596" s="161"/>
      <c r="AE596" s="161"/>
      <c r="AF596" s="161"/>
      <c r="AG596" s="161"/>
      <c r="AH596" s="161"/>
      <c r="AI596" s="161"/>
      <c r="AJ596" s="161"/>
      <c r="AK596" s="161"/>
      <c r="AL596" s="161"/>
      <c r="AM596" s="161"/>
      <c r="AN596" s="161"/>
      <c r="AO596" s="161"/>
      <c r="AP596" s="161"/>
      <c r="AQ596" s="161"/>
      <c r="AR596" s="161"/>
      <c r="AS596" s="161"/>
      <c r="AT596" s="161"/>
      <c r="AU596" s="161"/>
      <c r="AV596" s="161"/>
      <c r="AW596" s="161"/>
      <c r="AX596" s="161"/>
      <c r="AY596" s="161"/>
      <c r="AZ596" s="161"/>
      <c r="BA596" s="161"/>
      <c r="BB596" s="161"/>
      <c r="BC596" s="161"/>
      <c r="BD596" s="161"/>
      <c r="BE596" s="161"/>
      <c r="BF596" s="161"/>
      <c r="BG596" s="161"/>
      <c r="BH596" s="161"/>
      <c r="BI596" s="161"/>
      <c r="BJ596" s="161"/>
      <c r="BK596" s="161"/>
      <c r="BL596" s="161"/>
      <c r="BM596" s="161"/>
      <c r="BN596" s="161"/>
      <c r="BO596" s="161"/>
      <c r="BP596" s="161"/>
      <c r="BQ596" s="161"/>
      <c r="BR596" s="161"/>
      <c r="BS596" s="161"/>
      <c r="BT596" s="161"/>
      <c r="BU596" s="161"/>
      <c r="BV596" s="161"/>
      <c r="BW596" s="161"/>
      <c r="BX596" s="161"/>
      <c r="BY596" s="161"/>
      <c r="BZ596" s="161"/>
      <c r="CA596" s="161"/>
      <c r="CB596" s="161"/>
      <c r="CC596" s="161"/>
      <c r="CD596" s="161"/>
      <c r="CE596" s="161"/>
      <c r="CF596" s="161"/>
      <c r="CG596" s="161"/>
      <c r="CH596" s="161"/>
      <c r="CI596" s="161"/>
      <c r="CJ596" s="161"/>
      <c r="CK596" s="161"/>
      <c r="CL596" s="161"/>
      <c r="CM596" s="161"/>
      <c r="CN596" s="161"/>
      <c r="CO596" s="161"/>
      <c r="CP596" s="161"/>
      <c r="CQ596" s="161"/>
      <c r="CR596" s="161"/>
      <c r="CS596" s="161"/>
      <c r="CT596" s="161"/>
      <c r="CU596" s="161"/>
      <c r="CV596" s="161"/>
      <c r="CW596" s="161"/>
      <c r="CX596" s="161"/>
      <c r="CY596" s="161"/>
      <c r="CZ596" s="161"/>
      <c r="DA596" s="161"/>
      <c r="DB596" s="161"/>
      <c r="DC596" s="161"/>
      <c r="DD596" s="161"/>
    </row>
    <row r="597" spans="1:108">
      <c r="A597" s="161"/>
      <c r="B597" s="161"/>
      <c r="C597" s="161"/>
      <c r="D597" s="161"/>
      <c r="E597" s="161"/>
      <c r="F597" s="161"/>
      <c r="G597" s="161"/>
      <c r="H597" s="161"/>
      <c r="I597" s="161"/>
      <c r="J597" s="161"/>
      <c r="K597" s="161"/>
      <c r="L597" s="161"/>
      <c r="M597" s="161"/>
      <c r="N597" s="161"/>
      <c r="O597" s="161"/>
      <c r="P597" s="161"/>
      <c r="Q597" s="161"/>
      <c r="R597" s="161"/>
      <c r="S597" s="161"/>
      <c r="T597" s="161"/>
      <c r="U597" s="161"/>
      <c r="V597" s="161"/>
      <c r="W597" s="161"/>
      <c r="X597" s="161"/>
      <c r="Y597" s="161"/>
      <c r="Z597" s="161"/>
      <c r="AA597" s="161"/>
      <c r="AB597" s="161"/>
      <c r="AC597" s="161"/>
      <c r="AD597" s="161"/>
      <c r="AE597" s="161"/>
      <c r="AF597" s="161"/>
      <c r="AG597" s="161"/>
      <c r="AH597" s="161"/>
      <c r="AI597" s="161"/>
      <c r="AJ597" s="161"/>
      <c r="AK597" s="161"/>
      <c r="AL597" s="161"/>
      <c r="AM597" s="161"/>
      <c r="AN597" s="161"/>
      <c r="AO597" s="161"/>
      <c r="AP597" s="161"/>
      <c r="AQ597" s="161"/>
      <c r="AR597" s="161"/>
      <c r="AS597" s="161"/>
      <c r="AT597" s="161"/>
      <c r="AU597" s="161"/>
      <c r="AV597" s="161"/>
      <c r="AW597" s="161"/>
      <c r="AX597" s="161"/>
      <c r="AY597" s="161"/>
      <c r="AZ597" s="161"/>
      <c r="BA597" s="161"/>
      <c r="BB597" s="161"/>
      <c r="BC597" s="161"/>
      <c r="BD597" s="161"/>
      <c r="BE597" s="161"/>
      <c r="BF597" s="161"/>
      <c r="BG597" s="161"/>
      <c r="BH597" s="161"/>
      <c r="BI597" s="161"/>
      <c r="BJ597" s="161"/>
      <c r="BK597" s="161"/>
      <c r="BL597" s="161"/>
      <c r="BM597" s="161"/>
      <c r="BN597" s="161"/>
      <c r="BO597" s="161"/>
      <c r="BP597" s="161"/>
      <c r="BQ597" s="161"/>
      <c r="BR597" s="161"/>
      <c r="BS597" s="161"/>
      <c r="BT597" s="161"/>
      <c r="BU597" s="161"/>
      <c r="BV597" s="161"/>
      <c r="BW597" s="161"/>
      <c r="BX597" s="161"/>
      <c r="BY597" s="161"/>
      <c r="BZ597" s="161"/>
      <c r="CA597" s="161"/>
      <c r="CB597" s="161"/>
      <c r="CC597" s="161"/>
      <c r="CD597" s="161"/>
      <c r="CE597" s="161"/>
      <c r="CF597" s="161"/>
      <c r="CG597" s="161"/>
      <c r="CH597" s="161"/>
      <c r="CI597" s="161"/>
      <c r="CJ597" s="161"/>
      <c r="CK597" s="161"/>
      <c r="CL597" s="161"/>
      <c r="CM597" s="161"/>
      <c r="CN597" s="161"/>
      <c r="CO597" s="161"/>
      <c r="CP597" s="161"/>
      <c r="CQ597" s="161"/>
      <c r="CR597" s="161"/>
      <c r="CS597" s="161"/>
      <c r="CT597" s="161"/>
      <c r="CU597" s="161"/>
      <c r="CV597" s="161"/>
      <c r="CW597" s="161"/>
      <c r="CX597" s="161"/>
      <c r="CY597" s="161"/>
      <c r="CZ597" s="161"/>
      <c r="DA597" s="161"/>
      <c r="DB597" s="161"/>
      <c r="DC597" s="161"/>
      <c r="DD597" s="161"/>
    </row>
    <row r="598" spans="1:108">
      <c r="A598" s="161"/>
      <c r="B598" s="161"/>
      <c r="C598" s="161"/>
      <c r="D598" s="161"/>
      <c r="E598" s="161"/>
      <c r="F598" s="161"/>
      <c r="G598" s="161"/>
      <c r="H598" s="161"/>
      <c r="I598" s="161"/>
      <c r="J598" s="161"/>
      <c r="K598" s="161"/>
      <c r="L598" s="161"/>
      <c r="M598" s="161"/>
      <c r="N598" s="161"/>
      <c r="O598" s="161"/>
      <c r="P598" s="161"/>
      <c r="Q598" s="161"/>
      <c r="R598" s="161"/>
      <c r="S598" s="161"/>
      <c r="T598" s="161"/>
      <c r="U598" s="161"/>
      <c r="V598" s="161"/>
      <c r="W598" s="161"/>
      <c r="X598" s="161"/>
      <c r="Y598" s="161"/>
      <c r="Z598" s="161"/>
      <c r="AA598" s="161"/>
      <c r="AB598" s="161"/>
      <c r="AC598" s="161"/>
      <c r="AD598" s="161"/>
      <c r="AE598" s="161"/>
      <c r="AF598" s="161"/>
      <c r="AG598" s="161"/>
      <c r="AH598" s="161"/>
      <c r="AI598" s="161"/>
      <c r="AJ598" s="161"/>
      <c r="AK598" s="161"/>
      <c r="AL598" s="161"/>
      <c r="AM598" s="161"/>
      <c r="AN598" s="161"/>
      <c r="AO598" s="161"/>
      <c r="AP598" s="161"/>
      <c r="AQ598" s="161"/>
      <c r="AR598" s="161"/>
      <c r="AS598" s="161"/>
      <c r="AT598" s="161"/>
      <c r="AU598" s="161"/>
      <c r="AV598" s="161"/>
      <c r="AW598" s="161"/>
      <c r="AX598" s="161"/>
      <c r="AY598" s="161"/>
      <c r="AZ598" s="161"/>
      <c r="BA598" s="161"/>
      <c r="BB598" s="161"/>
      <c r="BC598" s="161"/>
      <c r="BD598" s="161"/>
      <c r="BE598" s="161"/>
      <c r="BF598" s="161"/>
      <c r="BG598" s="161"/>
      <c r="BH598" s="161"/>
      <c r="BI598" s="161"/>
      <c r="BJ598" s="161"/>
      <c r="BK598" s="161"/>
      <c r="BL598" s="161"/>
      <c r="BM598" s="161"/>
      <c r="BN598" s="161"/>
      <c r="BO598" s="161"/>
      <c r="BP598" s="161"/>
      <c r="BQ598" s="161"/>
      <c r="BR598" s="161"/>
      <c r="BS598" s="161"/>
      <c r="BT598" s="161"/>
      <c r="BU598" s="161"/>
      <c r="BV598" s="161"/>
      <c r="BW598" s="161"/>
      <c r="BX598" s="161"/>
      <c r="BY598" s="161"/>
      <c r="BZ598" s="161"/>
      <c r="CA598" s="161"/>
      <c r="CB598" s="161"/>
      <c r="CC598" s="161"/>
      <c r="CD598" s="161"/>
      <c r="CE598" s="161"/>
      <c r="CF598" s="161"/>
      <c r="CG598" s="161"/>
      <c r="CH598" s="161"/>
      <c r="CI598" s="161"/>
      <c r="CJ598" s="161"/>
      <c r="CK598" s="161"/>
      <c r="CL598" s="161"/>
      <c r="CM598" s="161"/>
      <c r="CN598" s="161"/>
      <c r="CO598" s="161"/>
      <c r="CP598" s="161"/>
      <c r="CQ598" s="161"/>
      <c r="CR598" s="161"/>
      <c r="CS598" s="161"/>
      <c r="CT598" s="161"/>
      <c r="CU598" s="161"/>
      <c r="CV598" s="161"/>
      <c r="CW598" s="161"/>
      <c r="CX598" s="161"/>
      <c r="CY598" s="161"/>
      <c r="CZ598" s="161"/>
      <c r="DA598" s="161"/>
      <c r="DB598" s="161"/>
      <c r="DC598" s="161"/>
      <c r="DD598" s="161"/>
    </row>
    <row r="599" spans="1:108">
      <c r="A599" s="161"/>
      <c r="B599" s="161"/>
      <c r="C599" s="161"/>
      <c r="D599" s="161"/>
      <c r="E599" s="161"/>
      <c r="F599" s="161"/>
      <c r="G599" s="161"/>
      <c r="H599" s="161"/>
      <c r="I599" s="161"/>
      <c r="J599" s="161"/>
      <c r="K599" s="161"/>
      <c r="L599" s="161"/>
      <c r="M599" s="161"/>
      <c r="N599" s="161"/>
      <c r="O599" s="161"/>
      <c r="P599" s="161"/>
      <c r="Q599" s="161"/>
      <c r="R599" s="161"/>
      <c r="S599" s="161"/>
      <c r="T599" s="161"/>
      <c r="U599" s="161"/>
      <c r="V599" s="161"/>
      <c r="W599" s="161"/>
      <c r="X599" s="161"/>
      <c r="Y599" s="161"/>
      <c r="Z599" s="161"/>
      <c r="AA599" s="161"/>
      <c r="AB599" s="161"/>
      <c r="AC599" s="161"/>
      <c r="AD599" s="161"/>
      <c r="AE599" s="161"/>
      <c r="AF599" s="161"/>
      <c r="AG599" s="161"/>
      <c r="AH599" s="161"/>
      <c r="AI599" s="161"/>
      <c r="AJ599" s="161"/>
      <c r="AK599" s="161"/>
      <c r="AL599" s="161"/>
      <c r="AM599" s="161"/>
      <c r="AN599" s="161"/>
      <c r="AO599" s="161"/>
      <c r="AP599" s="161"/>
      <c r="AQ599" s="161"/>
      <c r="AR599" s="161"/>
      <c r="AS599" s="161"/>
      <c r="AT599" s="161"/>
      <c r="AU599" s="161"/>
      <c r="AV599" s="161"/>
      <c r="AW599" s="161"/>
      <c r="AX599" s="161"/>
      <c r="AY599" s="161"/>
      <c r="AZ599" s="161"/>
      <c r="BA599" s="161"/>
      <c r="BB599" s="161"/>
      <c r="BC599" s="161"/>
      <c r="BD599" s="161"/>
      <c r="BE599" s="161"/>
      <c r="BF599" s="161"/>
      <c r="BG599" s="161"/>
      <c r="BH599" s="161"/>
      <c r="BI599" s="161"/>
      <c r="BJ599" s="161"/>
      <c r="BK599" s="161"/>
      <c r="BL599" s="161"/>
      <c r="BM599" s="161"/>
      <c r="BN599" s="161"/>
      <c r="BO599" s="161"/>
      <c r="BP599" s="161"/>
      <c r="BQ599" s="161"/>
      <c r="BR599" s="161"/>
      <c r="BS599" s="161"/>
      <c r="BT599" s="161"/>
      <c r="BU599" s="161"/>
      <c r="BV599" s="161"/>
      <c r="BW599" s="161"/>
      <c r="BX599" s="161"/>
      <c r="BY599" s="161"/>
      <c r="BZ599" s="161"/>
      <c r="CA599" s="161"/>
      <c r="CB599" s="161"/>
      <c r="CC599" s="161"/>
      <c r="CD599" s="161"/>
      <c r="CE599" s="161"/>
      <c r="CF599" s="161"/>
      <c r="CG599" s="161"/>
      <c r="CH599" s="161"/>
      <c r="CI599" s="161"/>
      <c r="CJ599" s="161"/>
      <c r="CK599" s="161"/>
      <c r="CL599" s="161"/>
      <c r="CM599" s="161"/>
      <c r="CN599" s="161"/>
      <c r="CO599" s="161"/>
      <c r="CP599" s="161"/>
      <c r="CQ599" s="161"/>
      <c r="CR599" s="161"/>
      <c r="CS599" s="161"/>
      <c r="CT599" s="161"/>
      <c r="CU599" s="161"/>
      <c r="CV599" s="161"/>
      <c r="CW599" s="161"/>
      <c r="CX599" s="161"/>
      <c r="CY599" s="161"/>
      <c r="CZ599" s="161"/>
      <c r="DA599" s="161"/>
      <c r="DB599" s="161"/>
      <c r="DC599" s="161"/>
      <c r="DD599" s="161"/>
    </row>
    <row r="600" spans="1:108">
      <c r="A600" s="161"/>
      <c r="B600" s="161"/>
      <c r="C600" s="161"/>
      <c r="D600" s="161"/>
      <c r="E600" s="161"/>
      <c r="F600" s="161"/>
      <c r="G600" s="161"/>
      <c r="H600" s="161"/>
      <c r="I600" s="161"/>
      <c r="J600" s="161"/>
      <c r="K600" s="161"/>
      <c r="L600" s="161"/>
      <c r="M600" s="161"/>
      <c r="N600" s="161"/>
      <c r="O600" s="161"/>
      <c r="P600" s="161"/>
      <c r="Q600" s="161"/>
      <c r="R600" s="161"/>
      <c r="S600" s="161"/>
      <c r="T600" s="161"/>
      <c r="U600" s="161"/>
      <c r="V600" s="161"/>
      <c r="W600" s="161"/>
      <c r="X600" s="161"/>
      <c r="Y600" s="161"/>
      <c r="Z600" s="161"/>
      <c r="AA600" s="161"/>
      <c r="AB600" s="161"/>
      <c r="AC600" s="161"/>
      <c r="AD600" s="161"/>
      <c r="AE600" s="161"/>
      <c r="AF600" s="161"/>
      <c r="AG600" s="161"/>
      <c r="AH600" s="161"/>
      <c r="AI600" s="161"/>
      <c r="AJ600" s="161"/>
      <c r="AK600" s="161"/>
      <c r="AL600" s="161"/>
      <c r="AM600" s="161"/>
      <c r="AN600" s="161"/>
      <c r="AO600" s="161"/>
      <c r="AP600" s="161"/>
      <c r="AQ600" s="161"/>
      <c r="AR600" s="161"/>
      <c r="AS600" s="161"/>
      <c r="AT600" s="161"/>
      <c r="AU600" s="161"/>
      <c r="AV600" s="161"/>
      <c r="AW600" s="161"/>
      <c r="AX600" s="161"/>
      <c r="AY600" s="161"/>
      <c r="AZ600" s="161"/>
      <c r="BA600" s="161"/>
      <c r="BB600" s="161"/>
      <c r="BC600" s="161"/>
      <c r="BD600" s="161"/>
      <c r="BE600" s="161"/>
      <c r="BF600" s="161"/>
      <c r="BG600" s="161"/>
      <c r="BH600" s="161"/>
      <c r="BI600" s="161"/>
      <c r="BJ600" s="161"/>
      <c r="BK600" s="161"/>
      <c r="BL600" s="161"/>
      <c r="BM600" s="161"/>
      <c r="BN600" s="161"/>
      <c r="BO600" s="161"/>
      <c r="BP600" s="161"/>
      <c r="BQ600" s="161"/>
      <c r="BR600" s="161"/>
      <c r="BS600" s="161"/>
      <c r="BT600" s="161"/>
      <c r="BU600" s="161"/>
      <c r="BV600" s="161"/>
      <c r="BW600" s="161"/>
      <c r="BX600" s="161"/>
      <c r="BY600" s="161"/>
      <c r="BZ600" s="161"/>
      <c r="CA600" s="161"/>
      <c r="CB600" s="161"/>
      <c r="CC600" s="161"/>
      <c r="CD600" s="161"/>
      <c r="CE600" s="161"/>
      <c r="CF600" s="161"/>
      <c r="CG600" s="161"/>
      <c r="CH600" s="161"/>
      <c r="CI600" s="161"/>
      <c r="CJ600" s="161"/>
      <c r="CK600" s="161"/>
      <c r="CL600" s="161"/>
      <c r="CM600" s="161"/>
      <c r="CN600" s="161"/>
      <c r="CO600" s="161"/>
      <c r="CP600" s="161"/>
      <c r="CQ600" s="161"/>
      <c r="CR600" s="161"/>
      <c r="CS600" s="161"/>
      <c r="CT600" s="161"/>
      <c r="CU600" s="161"/>
      <c r="CV600" s="161"/>
      <c r="CW600" s="161"/>
      <c r="CX600" s="161"/>
      <c r="CY600" s="161"/>
      <c r="CZ600" s="161"/>
      <c r="DA600" s="161"/>
      <c r="DB600" s="161"/>
      <c r="DC600" s="161"/>
      <c r="DD600" s="161"/>
    </row>
    <row r="601" spans="1:108">
      <c r="A601" s="161"/>
      <c r="B601" s="161"/>
      <c r="C601" s="161"/>
      <c r="D601" s="161"/>
      <c r="E601" s="161"/>
      <c r="F601" s="161"/>
      <c r="G601" s="161"/>
      <c r="H601" s="161"/>
      <c r="I601" s="161"/>
      <c r="J601" s="161"/>
      <c r="K601" s="161"/>
      <c r="L601" s="161"/>
      <c r="M601" s="161"/>
      <c r="N601" s="161"/>
      <c r="O601" s="161"/>
      <c r="P601" s="161"/>
      <c r="Q601" s="161"/>
      <c r="R601" s="161"/>
      <c r="S601" s="161"/>
      <c r="T601" s="161"/>
      <c r="U601" s="161"/>
      <c r="V601" s="161"/>
      <c r="W601" s="161"/>
      <c r="X601" s="161"/>
      <c r="Y601" s="161"/>
      <c r="Z601" s="161"/>
      <c r="AA601" s="161"/>
      <c r="AB601" s="161"/>
      <c r="AC601" s="161"/>
      <c r="AD601" s="161"/>
      <c r="AE601" s="161"/>
      <c r="AF601" s="161"/>
      <c r="AG601" s="161"/>
      <c r="AH601" s="161"/>
      <c r="AI601" s="161"/>
      <c r="AJ601" s="161"/>
      <c r="AK601" s="161"/>
      <c r="AL601" s="161"/>
      <c r="AM601" s="161"/>
      <c r="AN601" s="161"/>
      <c r="AO601" s="161"/>
      <c r="AP601" s="161"/>
      <c r="AQ601" s="161"/>
      <c r="AR601" s="161"/>
      <c r="AS601" s="161"/>
      <c r="AT601" s="161"/>
      <c r="AU601" s="161"/>
      <c r="AV601" s="161"/>
      <c r="AW601" s="161"/>
      <c r="AX601" s="161"/>
      <c r="AY601" s="161"/>
      <c r="AZ601" s="161"/>
      <c r="BA601" s="161"/>
      <c r="BB601" s="161"/>
      <c r="BC601" s="161"/>
      <c r="BD601" s="161"/>
      <c r="BE601" s="161"/>
      <c r="BF601" s="161"/>
      <c r="BG601" s="161"/>
      <c r="BH601" s="161"/>
      <c r="BI601" s="161"/>
      <c r="BJ601" s="161"/>
      <c r="BK601" s="161"/>
      <c r="BL601" s="161"/>
      <c r="BM601" s="161"/>
      <c r="BN601" s="161"/>
      <c r="BO601" s="161"/>
      <c r="BP601" s="161"/>
      <c r="BQ601" s="161"/>
      <c r="BR601" s="161"/>
      <c r="BS601" s="161"/>
      <c r="BT601" s="161"/>
      <c r="BU601" s="161"/>
      <c r="BV601" s="161"/>
      <c r="BW601" s="161"/>
      <c r="BX601" s="161"/>
      <c r="BY601" s="161"/>
      <c r="BZ601" s="161"/>
      <c r="CA601" s="161"/>
      <c r="CB601" s="161"/>
      <c r="CC601" s="161"/>
      <c r="CD601" s="161"/>
      <c r="CE601" s="161"/>
      <c r="CF601" s="161"/>
      <c r="CG601" s="161"/>
      <c r="CH601" s="161"/>
      <c r="CI601" s="161"/>
      <c r="CJ601" s="161"/>
      <c r="CK601" s="161"/>
      <c r="CL601" s="161"/>
      <c r="CM601" s="161"/>
      <c r="CN601" s="161"/>
      <c r="CO601" s="161"/>
      <c r="CP601" s="161"/>
      <c r="CQ601" s="161"/>
      <c r="CR601" s="161"/>
      <c r="CS601" s="161"/>
      <c r="CT601" s="161"/>
      <c r="CU601" s="161"/>
      <c r="CV601" s="161"/>
      <c r="CW601" s="161"/>
      <c r="CX601" s="161"/>
      <c r="CY601" s="161"/>
      <c r="CZ601" s="161"/>
      <c r="DA601" s="161"/>
      <c r="DB601" s="161"/>
      <c r="DC601" s="161"/>
      <c r="DD601" s="161"/>
    </row>
    <row r="602" spans="1:108">
      <c r="A602" s="161"/>
      <c r="B602" s="161"/>
      <c r="C602" s="161"/>
      <c r="D602" s="161"/>
      <c r="E602" s="161"/>
      <c r="F602" s="161"/>
      <c r="G602" s="161"/>
      <c r="H602" s="161"/>
      <c r="I602" s="161"/>
      <c r="J602" s="161"/>
      <c r="K602" s="161"/>
      <c r="L602" s="161"/>
      <c r="M602" s="161"/>
      <c r="N602" s="161"/>
      <c r="O602" s="161"/>
      <c r="P602" s="161"/>
      <c r="Q602" s="161"/>
      <c r="R602" s="161"/>
      <c r="S602" s="161"/>
      <c r="T602" s="161"/>
      <c r="U602" s="161"/>
      <c r="V602" s="161"/>
      <c r="W602" s="161"/>
      <c r="X602" s="161"/>
      <c r="Y602" s="161"/>
      <c r="Z602" s="161"/>
      <c r="AA602" s="161"/>
      <c r="AB602" s="161"/>
      <c r="AC602" s="161"/>
      <c r="AD602" s="161"/>
      <c r="AE602" s="161"/>
      <c r="AF602" s="161"/>
      <c r="AG602" s="161"/>
      <c r="AH602" s="161"/>
      <c r="AI602" s="161"/>
      <c r="AJ602" s="161"/>
      <c r="AK602" s="161"/>
      <c r="AL602" s="161"/>
      <c r="AM602" s="161"/>
      <c r="AN602" s="161"/>
      <c r="AO602" s="161"/>
      <c r="AP602" s="161"/>
      <c r="AQ602" s="161"/>
      <c r="AR602" s="161"/>
      <c r="AS602" s="161"/>
      <c r="AT602" s="161"/>
      <c r="AU602" s="161"/>
      <c r="AV602" s="161"/>
      <c r="AW602" s="161"/>
      <c r="AX602" s="161"/>
      <c r="AY602" s="161"/>
      <c r="AZ602" s="161"/>
      <c r="BA602" s="161"/>
      <c r="BB602" s="161"/>
      <c r="BC602" s="161"/>
      <c r="BD602" s="161"/>
      <c r="BE602" s="161"/>
      <c r="BF602" s="161"/>
      <c r="BG602" s="161"/>
      <c r="BH602" s="161"/>
      <c r="BI602" s="161"/>
      <c r="BJ602" s="161"/>
      <c r="BK602" s="161"/>
      <c r="BL602" s="161"/>
      <c r="BM602" s="161"/>
      <c r="BN602" s="161"/>
      <c r="BO602" s="161"/>
      <c r="BP602" s="161"/>
      <c r="BQ602" s="161"/>
      <c r="BR602" s="161"/>
      <c r="BS602" s="161"/>
      <c r="BT602" s="161"/>
      <c r="BU602" s="161"/>
      <c r="BV602" s="161"/>
      <c r="BW602" s="161"/>
      <c r="BX602" s="161"/>
      <c r="BY602" s="161"/>
      <c r="BZ602" s="161"/>
      <c r="CA602" s="161"/>
      <c r="CB602" s="161"/>
      <c r="CC602" s="161"/>
      <c r="CD602" s="161"/>
      <c r="CE602" s="161"/>
      <c r="CF602" s="161"/>
      <c r="CG602" s="161"/>
      <c r="CH602" s="161"/>
      <c r="CI602" s="161"/>
      <c r="CJ602" s="161"/>
      <c r="CK602" s="161"/>
      <c r="CL602" s="161"/>
      <c r="CM602" s="161"/>
      <c r="CN602" s="161"/>
      <c r="CO602" s="161"/>
      <c r="CP602" s="161"/>
      <c r="CQ602" s="161"/>
      <c r="CR602" s="161"/>
      <c r="CS602" s="161"/>
      <c r="CT602" s="161"/>
      <c r="CU602" s="161"/>
      <c r="CV602" s="161"/>
      <c r="CW602" s="161"/>
      <c r="CX602" s="161"/>
      <c r="CY602" s="161"/>
      <c r="CZ602" s="161"/>
      <c r="DA602" s="161"/>
      <c r="DB602" s="161"/>
      <c r="DC602" s="161"/>
      <c r="DD602" s="161"/>
    </row>
    <row r="603" spans="1:108">
      <c r="A603" s="161"/>
      <c r="B603" s="161"/>
      <c r="C603" s="161"/>
      <c r="D603" s="161"/>
      <c r="E603" s="161"/>
      <c r="F603" s="161"/>
      <c r="G603" s="161"/>
      <c r="H603" s="161"/>
      <c r="I603" s="161"/>
      <c r="J603" s="161"/>
      <c r="K603" s="161"/>
      <c r="L603" s="161"/>
      <c r="M603" s="161"/>
      <c r="N603" s="161"/>
      <c r="O603" s="161"/>
      <c r="P603" s="161"/>
      <c r="Q603" s="161"/>
      <c r="R603" s="161"/>
      <c r="S603" s="161"/>
      <c r="T603" s="161"/>
      <c r="U603" s="161"/>
      <c r="V603" s="161"/>
      <c r="W603" s="161"/>
      <c r="X603" s="161"/>
      <c r="Y603" s="161"/>
      <c r="Z603" s="161"/>
      <c r="AA603" s="161"/>
      <c r="AB603" s="161"/>
      <c r="AC603" s="161"/>
      <c r="AD603" s="161"/>
      <c r="AE603" s="161"/>
      <c r="AF603" s="161"/>
      <c r="AG603" s="161"/>
      <c r="AH603" s="161"/>
      <c r="AI603" s="161"/>
      <c r="AJ603" s="161"/>
      <c r="AK603" s="161"/>
      <c r="AL603" s="161"/>
      <c r="AM603" s="161"/>
      <c r="AN603" s="161"/>
      <c r="AO603" s="161"/>
      <c r="AP603" s="161"/>
      <c r="AQ603" s="161"/>
      <c r="AR603" s="161"/>
      <c r="AS603" s="161"/>
      <c r="AT603" s="161"/>
      <c r="AU603" s="161"/>
      <c r="AV603" s="161"/>
      <c r="AW603" s="161"/>
      <c r="AX603" s="161"/>
      <c r="AY603" s="161"/>
      <c r="AZ603" s="161"/>
      <c r="BA603" s="161"/>
      <c r="BB603" s="161"/>
      <c r="BC603" s="161"/>
      <c r="BD603" s="161"/>
      <c r="BE603" s="161"/>
      <c r="BF603" s="161"/>
      <c r="BG603" s="161"/>
      <c r="BH603" s="161"/>
      <c r="BI603" s="161"/>
      <c r="BJ603" s="161"/>
      <c r="BK603" s="161"/>
      <c r="BL603" s="161"/>
      <c r="BM603" s="161"/>
      <c r="BN603" s="161"/>
      <c r="BO603" s="161"/>
      <c r="BP603" s="161"/>
      <c r="BQ603" s="161"/>
      <c r="BR603" s="161"/>
      <c r="BS603" s="161"/>
      <c r="BT603" s="161"/>
      <c r="BU603" s="161"/>
      <c r="BV603" s="161"/>
      <c r="BW603" s="161"/>
      <c r="BX603" s="161"/>
      <c r="BY603" s="161"/>
      <c r="BZ603" s="161"/>
      <c r="CA603" s="161"/>
      <c r="CB603" s="161"/>
      <c r="CC603" s="161"/>
      <c r="CD603" s="161"/>
      <c r="CE603" s="161"/>
      <c r="CF603" s="161"/>
      <c r="CG603" s="161"/>
      <c r="CH603" s="161"/>
      <c r="CI603" s="161"/>
      <c r="CJ603" s="161"/>
      <c r="CK603" s="161"/>
      <c r="CL603" s="161"/>
      <c r="CM603" s="161"/>
      <c r="CN603" s="161"/>
      <c r="CO603" s="161"/>
      <c r="CP603" s="161"/>
      <c r="CQ603" s="161"/>
      <c r="CR603" s="161"/>
      <c r="CS603" s="161"/>
      <c r="CT603" s="161"/>
      <c r="CU603" s="161"/>
      <c r="CV603" s="161"/>
      <c r="CW603" s="161"/>
      <c r="CX603" s="161"/>
      <c r="CY603" s="161"/>
      <c r="CZ603" s="161"/>
      <c r="DA603" s="161"/>
      <c r="DB603" s="161"/>
      <c r="DC603" s="161"/>
      <c r="DD603" s="161"/>
    </row>
    <row r="604" spans="1:108">
      <c r="A604" s="161"/>
      <c r="B604" s="161"/>
      <c r="C604" s="161"/>
      <c r="D604" s="161"/>
      <c r="E604" s="161"/>
      <c r="F604" s="161"/>
      <c r="G604" s="161"/>
      <c r="H604" s="161"/>
      <c r="I604" s="161"/>
      <c r="J604" s="161"/>
      <c r="K604" s="161"/>
      <c r="L604" s="161"/>
      <c r="M604" s="161"/>
      <c r="N604" s="161"/>
      <c r="O604" s="161"/>
      <c r="P604" s="161"/>
      <c r="Q604" s="161"/>
      <c r="R604" s="161"/>
      <c r="S604" s="161"/>
      <c r="T604" s="161"/>
      <c r="U604" s="161"/>
      <c r="V604" s="161"/>
      <c r="W604" s="161"/>
      <c r="X604" s="161"/>
      <c r="Y604" s="161"/>
      <c r="Z604" s="161"/>
      <c r="AA604" s="161"/>
      <c r="AB604" s="161"/>
      <c r="AC604" s="161"/>
      <c r="AD604" s="161"/>
      <c r="AE604" s="161"/>
      <c r="AF604" s="161"/>
      <c r="AG604" s="161"/>
      <c r="AH604" s="161"/>
      <c r="AI604" s="161"/>
      <c r="AJ604" s="161"/>
      <c r="AK604" s="161"/>
      <c r="AL604" s="161"/>
      <c r="AM604" s="161"/>
      <c r="AN604" s="161"/>
      <c r="AO604" s="161"/>
      <c r="AP604" s="161"/>
      <c r="AQ604" s="161"/>
      <c r="AR604" s="161"/>
      <c r="AS604" s="161"/>
      <c r="AT604" s="161"/>
      <c r="AU604" s="161"/>
      <c r="AV604" s="161"/>
      <c r="AW604" s="161"/>
      <c r="AX604" s="161"/>
      <c r="AY604" s="161"/>
      <c r="AZ604" s="161"/>
      <c r="BA604" s="161"/>
      <c r="BB604" s="161"/>
      <c r="BC604" s="161"/>
      <c r="BD604" s="161"/>
      <c r="BE604" s="161"/>
      <c r="BF604" s="161"/>
      <c r="BG604" s="161"/>
      <c r="BH604" s="161"/>
      <c r="BI604" s="161"/>
      <c r="BJ604" s="161"/>
      <c r="BK604" s="161"/>
      <c r="BL604" s="161"/>
      <c r="BM604" s="161"/>
      <c r="BN604" s="161"/>
      <c r="BO604" s="161"/>
      <c r="BP604" s="161"/>
      <c r="BQ604" s="161"/>
      <c r="BR604" s="161"/>
      <c r="BS604" s="161"/>
      <c r="BT604" s="161"/>
      <c r="BU604" s="161"/>
      <c r="BV604" s="161"/>
      <c r="BW604" s="161"/>
      <c r="BX604" s="161"/>
      <c r="BY604" s="161"/>
      <c r="BZ604" s="161"/>
      <c r="CA604" s="161"/>
      <c r="CB604" s="161"/>
      <c r="CC604" s="161"/>
      <c r="CD604" s="161"/>
      <c r="CE604" s="161"/>
      <c r="CF604" s="161"/>
      <c r="CG604" s="161"/>
      <c r="CH604" s="161"/>
      <c r="CI604" s="161"/>
      <c r="CJ604" s="161"/>
      <c r="CK604" s="161"/>
      <c r="CL604" s="161"/>
      <c r="CM604" s="161"/>
      <c r="CN604" s="161"/>
      <c r="CO604" s="161"/>
      <c r="CP604" s="161"/>
      <c r="CQ604" s="161"/>
      <c r="CR604" s="161"/>
      <c r="CS604" s="161"/>
      <c r="CT604" s="161"/>
      <c r="CU604" s="161"/>
      <c r="CV604" s="161"/>
      <c r="CW604" s="161"/>
      <c r="CX604" s="161"/>
      <c r="CY604" s="161"/>
      <c r="CZ604" s="161"/>
      <c r="DA604" s="161"/>
      <c r="DB604" s="161"/>
      <c r="DC604" s="161"/>
      <c r="DD604" s="161"/>
    </row>
    <row r="605" spans="1:108">
      <c r="A605" s="161"/>
      <c r="B605" s="161"/>
      <c r="C605" s="161"/>
      <c r="D605" s="161"/>
      <c r="E605" s="161"/>
      <c r="F605" s="161"/>
      <c r="G605" s="161"/>
      <c r="H605" s="161"/>
      <c r="I605" s="161"/>
      <c r="J605" s="161"/>
      <c r="K605" s="161"/>
      <c r="L605" s="161"/>
      <c r="M605" s="161"/>
      <c r="N605" s="161"/>
      <c r="O605" s="161"/>
      <c r="P605" s="161"/>
      <c r="Q605" s="161"/>
      <c r="R605" s="161"/>
      <c r="S605" s="161"/>
      <c r="T605" s="161"/>
      <c r="U605" s="161"/>
      <c r="V605" s="161"/>
      <c r="W605" s="161"/>
      <c r="X605" s="161"/>
      <c r="Y605" s="161"/>
      <c r="Z605" s="161"/>
      <c r="AA605" s="161"/>
      <c r="AB605" s="161"/>
      <c r="AC605" s="161"/>
      <c r="AD605" s="161"/>
      <c r="AE605" s="161"/>
      <c r="AF605" s="161"/>
      <c r="AG605" s="161"/>
      <c r="AH605" s="161"/>
      <c r="AI605" s="161"/>
      <c r="AJ605" s="161"/>
      <c r="AK605" s="161"/>
      <c r="AL605" s="161"/>
      <c r="AM605" s="161"/>
      <c r="AN605" s="161"/>
      <c r="AO605" s="161"/>
      <c r="AP605" s="161"/>
      <c r="AQ605" s="161"/>
      <c r="AR605" s="161"/>
      <c r="AS605" s="161"/>
      <c r="AT605" s="161"/>
      <c r="AU605" s="161"/>
      <c r="AV605" s="161"/>
      <c r="AW605" s="161"/>
      <c r="AX605" s="161"/>
      <c r="AY605" s="161"/>
      <c r="AZ605" s="161"/>
      <c r="BA605" s="161"/>
      <c r="BB605" s="161"/>
      <c r="BC605" s="161"/>
      <c r="BD605" s="161"/>
      <c r="BE605" s="161"/>
      <c r="BF605" s="161"/>
      <c r="BG605" s="161"/>
      <c r="BH605" s="161"/>
      <c r="BI605" s="161"/>
      <c r="BJ605" s="161"/>
      <c r="BK605" s="161"/>
      <c r="BL605" s="161"/>
      <c r="BM605" s="161"/>
      <c r="BN605" s="161"/>
      <c r="BO605" s="161"/>
      <c r="BP605" s="161"/>
      <c r="BQ605" s="161"/>
      <c r="BR605" s="161"/>
      <c r="BS605" s="161"/>
      <c r="BT605" s="161"/>
      <c r="BU605" s="161"/>
      <c r="BV605" s="161"/>
      <c r="BW605" s="161"/>
      <c r="BX605" s="161"/>
      <c r="BY605" s="161"/>
      <c r="BZ605" s="161"/>
      <c r="CA605" s="161"/>
      <c r="CB605" s="161"/>
      <c r="CC605" s="161"/>
      <c r="CD605" s="161"/>
      <c r="CE605" s="161"/>
      <c r="CF605" s="161"/>
      <c r="CG605" s="161"/>
      <c r="CH605" s="161"/>
      <c r="CI605" s="161"/>
      <c r="CJ605" s="161"/>
      <c r="CK605" s="161"/>
      <c r="CL605" s="161"/>
      <c r="CM605" s="161"/>
      <c r="CN605" s="161"/>
      <c r="CO605" s="161"/>
      <c r="CP605" s="161"/>
      <c r="CQ605" s="161"/>
      <c r="CR605" s="161"/>
      <c r="CS605" s="161"/>
      <c r="CT605" s="161"/>
      <c r="CU605" s="161"/>
      <c r="CV605" s="161"/>
      <c r="CW605" s="161"/>
      <c r="CX605" s="161"/>
      <c r="CY605" s="161"/>
      <c r="CZ605" s="161"/>
      <c r="DA605" s="161"/>
      <c r="DB605" s="161"/>
      <c r="DC605" s="161"/>
      <c r="DD605" s="161"/>
    </row>
    <row r="606" spans="1:108">
      <c r="A606" s="161"/>
      <c r="B606" s="161"/>
      <c r="C606" s="161"/>
      <c r="D606" s="161"/>
      <c r="E606" s="161"/>
      <c r="F606" s="161"/>
      <c r="G606" s="161"/>
      <c r="H606" s="161"/>
      <c r="I606" s="161"/>
      <c r="J606" s="161"/>
      <c r="K606" s="161"/>
      <c r="L606" s="161"/>
      <c r="M606" s="161"/>
      <c r="N606" s="161"/>
      <c r="O606" s="161"/>
      <c r="P606" s="161"/>
      <c r="Q606" s="161"/>
      <c r="R606" s="161"/>
      <c r="S606" s="161"/>
      <c r="T606" s="161"/>
      <c r="U606" s="161"/>
      <c r="V606" s="161"/>
      <c r="W606" s="161"/>
      <c r="X606" s="161"/>
      <c r="Y606" s="161"/>
      <c r="Z606" s="161"/>
      <c r="AA606" s="161"/>
      <c r="AB606" s="161"/>
      <c r="AC606" s="161"/>
      <c r="AD606" s="161"/>
      <c r="AE606" s="161"/>
      <c r="AF606" s="161"/>
      <c r="AG606" s="161"/>
      <c r="AH606" s="161"/>
      <c r="AI606" s="161"/>
      <c r="AJ606" s="161"/>
      <c r="AK606" s="161"/>
      <c r="AL606" s="161"/>
      <c r="AM606" s="161"/>
      <c r="AN606" s="161"/>
      <c r="AO606" s="161"/>
      <c r="AP606" s="161"/>
      <c r="AQ606" s="161"/>
      <c r="AR606" s="161"/>
      <c r="AS606" s="161"/>
      <c r="AT606" s="161"/>
      <c r="AU606" s="161"/>
      <c r="AV606" s="161"/>
      <c r="AW606" s="161"/>
      <c r="AX606" s="161"/>
      <c r="AY606" s="161"/>
      <c r="AZ606" s="161"/>
      <c r="BA606" s="161"/>
      <c r="BB606" s="161"/>
      <c r="BC606" s="161"/>
      <c r="BD606" s="161"/>
      <c r="BE606" s="161"/>
      <c r="BF606" s="161"/>
      <c r="BG606" s="161"/>
      <c r="BH606" s="161"/>
      <c r="BI606" s="161"/>
      <c r="BJ606" s="161"/>
      <c r="BK606" s="161"/>
      <c r="BL606" s="161"/>
      <c r="BM606" s="161"/>
      <c r="BN606" s="161"/>
      <c r="BO606" s="161"/>
      <c r="BP606" s="161"/>
      <c r="BQ606" s="161"/>
      <c r="BR606" s="161"/>
      <c r="BS606" s="161"/>
      <c r="BT606" s="161"/>
      <c r="BU606" s="161"/>
      <c r="BV606" s="161"/>
      <c r="BW606" s="161"/>
      <c r="BX606" s="161"/>
      <c r="BY606" s="161"/>
      <c r="BZ606" s="161"/>
      <c r="CA606" s="161"/>
      <c r="CB606" s="161"/>
      <c r="CC606" s="161"/>
      <c r="CD606" s="161"/>
      <c r="CE606" s="161"/>
      <c r="CF606" s="161"/>
      <c r="CG606" s="161"/>
      <c r="CH606" s="161"/>
      <c r="CI606" s="161"/>
      <c r="CJ606" s="161"/>
      <c r="CK606" s="161"/>
      <c r="CL606" s="161"/>
      <c r="CM606" s="161"/>
      <c r="CN606" s="161"/>
      <c r="CO606" s="161"/>
      <c r="CP606" s="161"/>
      <c r="CQ606" s="161"/>
      <c r="CR606" s="161"/>
      <c r="CS606" s="161"/>
      <c r="CT606" s="161"/>
      <c r="CU606" s="161"/>
      <c r="CV606" s="161"/>
      <c r="CW606" s="161"/>
      <c r="CX606" s="161"/>
      <c r="CY606" s="161"/>
      <c r="CZ606" s="161"/>
      <c r="DA606" s="161"/>
      <c r="DB606" s="161"/>
      <c r="DC606" s="161"/>
      <c r="DD606" s="161"/>
    </row>
    <row r="607" spans="1:108">
      <c r="A607" s="161"/>
      <c r="B607" s="161"/>
      <c r="C607" s="161"/>
      <c r="D607" s="161"/>
      <c r="E607" s="161"/>
      <c r="F607" s="161"/>
      <c r="G607" s="161"/>
      <c r="H607" s="161"/>
      <c r="I607" s="161"/>
      <c r="J607" s="161"/>
      <c r="K607" s="161"/>
      <c r="L607" s="161"/>
      <c r="M607" s="161"/>
      <c r="N607" s="161"/>
      <c r="O607" s="161"/>
      <c r="P607" s="161"/>
      <c r="Q607" s="161"/>
      <c r="R607" s="161"/>
      <c r="S607" s="161"/>
      <c r="T607" s="161"/>
      <c r="U607" s="161"/>
      <c r="V607" s="161"/>
      <c r="W607" s="161"/>
      <c r="X607" s="161"/>
      <c r="Y607" s="161"/>
      <c r="Z607" s="161"/>
      <c r="AA607" s="161"/>
      <c r="AB607" s="161"/>
      <c r="AC607" s="161"/>
      <c r="AD607" s="161"/>
      <c r="AE607" s="161"/>
      <c r="AF607" s="161"/>
      <c r="AG607" s="161"/>
      <c r="AH607" s="161"/>
      <c r="AI607" s="161"/>
      <c r="AJ607" s="161"/>
      <c r="AK607" s="161"/>
      <c r="AL607" s="161"/>
      <c r="AM607" s="161"/>
      <c r="AN607" s="161"/>
      <c r="AO607" s="161"/>
      <c r="AP607" s="161"/>
      <c r="AQ607" s="161"/>
      <c r="AR607" s="161"/>
      <c r="AS607" s="161"/>
      <c r="AT607" s="161"/>
      <c r="AU607" s="161"/>
      <c r="AV607" s="161"/>
      <c r="AW607" s="161"/>
      <c r="AX607" s="161"/>
      <c r="AY607" s="161"/>
      <c r="AZ607" s="161"/>
      <c r="BA607" s="161"/>
      <c r="BB607" s="161"/>
      <c r="BC607" s="161"/>
      <c r="BD607" s="161"/>
      <c r="BE607" s="161"/>
      <c r="BF607" s="161"/>
      <c r="BG607" s="161"/>
      <c r="BH607" s="161"/>
      <c r="BI607" s="161"/>
      <c r="BJ607" s="161"/>
      <c r="BK607" s="161"/>
      <c r="BL607" s="161"/>
      <c r="BM607" s="161"/>
      <c r="BN607" s="161"/>
      <c r="BO607" s="161"/>
      <c r="BP607" s="161"/>
      <c r="BQ607" s="161"/>
      <c r="BR607" s="161"/>
      <c r="BS607" s="161"/>
      <c r="BT607" s="161"/>
      <c r="BU607" s="161"/>
      <c r="BV607" s="161"/>
      <c r="BW607" s="161"/>
      <c r="BX607" s="161"/>
      <c r="BY607" s="161"/>
      <c r="BZ607" s="161"/>
      <c r="CA607" s="161"/>
      <c r="CB607" s="161"/>
      <c r="CC607" s="161"/>
      <c r="CD607" s="161"/>
      <c r="CE607" s="161"/>
      <c r="CF607" s="161"/>
      <c r="CG607" s="161"/>
      <c r="CH607" s="161"/>
      <c r="CI607" s="161"/>
      <c r="CJ607" s="161"/>
      <c r="CK607" s="161"/>
      <c r="CL607" s="161"/>
      <c r="CM607" s="161"/>
      <c r="CN607" s="161"/>
      <c r="CO607" s="161"/>
      <c r="CP607" s="161"/>
      <c r="CQ607" s="161"/>
      <c r="CR607" s="161"/>
      <c r="CS607" s="161"/>
      <c r="CT607" s="161"/>
      <c r="CU607" s="161"/>
      <c r="CV607" s="161"/>
      <c r="CW607" s="161"/>
      <c r="CX607" s="161"/>
      <c r="CY607" s="161"/>
      <c r="CZ607" s="161"/>
      <c r="DA607" s="161"/>
      <c r="DB607" s="161"/>
      <c r="DC607" s="161"/>
      <c r="DD607" s="161"/>
    </row>
    <row r="608" spans="1:108">
      <c r="A608" s="161"/>
      <c r="B608" s="161"/>
      <c r="C608" s="161"/>
      <c r="D608" s="161"/>
      <c r="E608" s="161"/>
      <c r="F608" s="161"/>
      <c r="G608" s="161"/>
      <c r="H608" s="161"/>
      <c r="I608" s="161"/>
      <c r="J608" s="161"/>
      <c r="K608" s="161"/>
      <c r="L608" s="161"/>
      <c r="M608" s="161"/>
      <c r="N608" s="161"/>
      <c r="O608" s="161"/>
      <c r="P608" s="161"/>
      <c r="Q608" s="161"/>
      <c r="R608" s="161"/>
      <c r="S608" s="161"/>
      <c r="T608" s="161"/>
      <c r="U608" s="161"/>
      <c r="V608" s="161"/>
      <c r="W608" s="161"/>
      <c r="X608" s="161"/>
      <c r="Y608" s="161"/>
      <c r="Z608" s="161"/>
      <c r="AA608" s="161"/>
      <c r="AB608" s="161"/>
      <c r="AC608" s="161"/>
      <c r="AD608" s="161"/>
      <c r="AE608" s="161"/>
      <c r="AF608" s="161"/>
      <c r="AG608" s="161"/>
      <c r="AH608" s="161"/>
      <c r="AI608" s="161"/>
      <c r="AJ608" s="161"/>
      <c r="AK608" s="161"/>
      <c r="AL608" s="161"/>
      <c r="AM608" s="161"/>
      <c r="AN608" s="161"/>
      <c r="AO608" s="161"/>
      <c r="AP608" s="161"/>
      <c r="AQ608" s="161"/>
      <c r="AR608" s="161"/>
      <c r="AS608" s="161"/>
      <c r="AT608" s="161"/>
      <c r="AU608" s="161"/>
      <c r="AV608" s="161"/>
      <c r="AW608" s="161"/>
      <c r="AX608" s="161"/>
      <c r="AY608" s="161"/>
      <c r="AZ608" s="161"/>
      <c r="BA608" s="161"/>
      <c r="BB608" s="161"/>
      <c r="BC608" s="161"/>
      <c r="BD608" s="161"/>
      <c r="BE608" s="161"/>
      <c r="BF608" s="161"/>
      <c r="BG608" s="161"/>
      <c r="BH608" s="161"/>
      <c r="BI608" s="161"/>
      <c r="BJ608" s="161"/>
      <c r="BK608" s="161"/>
      <c r="BL608" s="161"/>
      <c r="BM608" s="161"/>
      <c r="BN608" s="161"/>
      <c r="BO608" s="161"/>
      <c r="BP608" s="161"/>
      <c r="BQ608" s="161"/>
      <c r="BR608" s="161"/>
      <c r="BS608" s="161"/>
      <c r="BT608" s="161"/>
      <c r="BU608" s="161"/>
      <c r="BV608" s="161"/>
      <c r="BW608" s="161"/>
      <c r="BX608" s="161"/>
      <c r="BY608" s="161"/>
      <c r="BZ608" s="161"/>
      <c r="CA608" s="161"/>
      <c r="CB608" s="161"/>
      <c r="CC608" s="161"/>
      <c r="CD608" s="161"/>
      <c r="CE608" s="161"/>
      <c r="CF608" s="161"/>
      <c r="CG608" s="161"/>
      <c r="CH608" s="161"/>
      <c r="CI608" s="161"/>
      <c r="CJ608" s="161"/>
      <c r="CK608" s="161"/>
      <c r="CL608" s="161"/>
      <c r="CM608" s="161"/>
      <c r="CN608" s="161"/>
      <c r="CO608" s="161"/>
      <c r="CP608" s="161"/>
      <c r="CQ608" s="161"/>
      <c r="CR608" s="161"/>
      <c r="CS608" s="161"/>
      <c r="CT608" s="161"/>
      <c r="CU608" s="161"/>
      <c r="CV608" s="161"/>
      <c r="CW608" s="161"/>
      <c r="CX608" s="161"/>
      <c r="CY608" s="161"/>
      <c r="CZ608" s="161"/>
      <c r="DA608" s="161"/>
      <c r="DB608" s="161"/>
      <c r="DC608" s="161"/>
      <c r="DD608" s="161"/>
    </row>
    <row r="609" spans="1:108">
      <c r="A609" s="161"/>
      <c r="B609" s="161"/>
      <c r="C609" s="161"/>
      <c r="D609" s="161"/>
      <c r="E609" s="161"/>
      <c r="F609" s="161"/>
      <c r="G609" s="161"/>
      <c r="H609" s="161"/>
      <c r="I609" s="161"/>
      <c r="J609" s="161"/>
      <c r="K609" s="161"/>
      <c r="L609" s="161"/>
      <c r="M609" s="161"/>
      <c r="N609" s="161"/>
      <c r="O609" s="161"/>
      <c r="P609" s="161"/>
      <c r="Q609" s="161"/>
      <c r="R609" s="161"/>
      <c r="S609" s="161"/>
      <c r="T609" s="161"/>
      <c r="U609" s="161"/>
      <c r="V609" s="161"/>
      <c r="W609" s="161"/>
      <c r="X609" s="161"/>
      <c r="Y609" s="161"/>
      <c r="Z609" s="161"/>
      <c r="AA609" s="161"/>
      <c r="AB609" s="161"/>
      <c r="AC609" s="161"/>
      <c r="AD609" s="161"/>
      <c r="AE609" s="161"/>
      <c r="AF609" s="161"/>
      <c r="AG609" s="161"/>
      <c r="AH609" s="161"/>
      <c r="AI609" s="161"/>
      <c r="AJ609" s="161"/>
      <c r="AK609" s="161"/>
      <c r="AL609" s="161"/>
      <c r="AM609" s="161"/>
      <c r="AN609" s="161"/>
      <c r="AO609" s="161"/>
      <c r="AP609" s="161"/>
      <c r="AQ609" s="161"/>
      <c r="AR609" s="161"/>
      <c r="AS609" s="161"/>
      <c r="AT609" s="161"/>
      <c r="AU609" s="161"/>
      <c r="AV609" s="161"/>
      <c r="AW609" s="161"/>
      <c r="AX609" s="161"/>
      <c r="AY609" s="161"/>
      <c r="AZ609" s="161"/>
      <c r="BA609" s="161"/>
      <c r="BB609" s="161"/>
      <c r="BC609" s="161"/>
      <c r="BD609" s="161"/>
      <c r="BE609" s="161"/>
      <c r="BF609" s="161"/>
      <c r="BG609" s="161"/>
      <c r="BH609" s="161"/>
      <c r="BI609" s="161"/>
      <c r="BJ609" s="161"/>
      <c r="BK609" s="161"/>
      <c r="BL609" s="161"/>
      <c r="BM609" s="161"/>
      <c r="BN609" s="161"/>
      <c r="BO609" s="161"/>
      <c r="BP609" s="161"/>
      <c r="BQ609" s="161"/>
      <c r="BR609" s="161"/>
      <c r="BS609" s="161"/>
      <c r="BT609" s="161"/>
      <c r="BU609" s="161"/>
      <c r="BV609" s="161"/>
      <c r="BW609" s="161"/>
      <c r="BX609" s="161"/>
      <c r="BY609" s="161"/>
      <c r="BZ609" s="161"/>
      <c r="CA609" s="161"/>
      <c r="CB609" s="161"/>
      <c r="CC609" s="161"/>
      <c r="CD609" s="161"/>
      <c r="CE609" s="161"/>
      <c r="CF609" s="161"/>
      <c r="CG609" s="161"/>
      <c r="CH609" s="161"/>
      <c r="CI609" s="161"/>
      <c r="CJ609" s="161"/>
      <c r="CK609" s="161"/>
      <c r="CL609" s="161"/>
      <c r="CM609" s="161"/>
      <c r="CN609" s="161"/>
      <c r="CO609" s="161"/>
      <c r="CP609" s="161"/>
      <c r="CQ609" s="161"/>
      <c r="CR609" s="161"/>
      <c r="CS609" s="161"/>
      <c r="CT609" s="161"/>
      <c r="CU609" s="161"/>
      <c r="CV609" s="161"/>
      <c r="CW609" s="161"/>
      <c r="CX609" s="161"/>
      <c r="CY609" s="161"/>
      <c r="CZ609" s="161"/>
      <c r="DA609" s="161"/>
      <c r="DB609" s="161"/>
      <c r="DC609" s="161"/>
      <c r="DD609" s="161"/>
    </row>
    <row r="610" spans="1:108">
      <c r="A610" s="161"/>
      <c r="B610" s="161"/>
      <c r="C610" s="161"/>
      <c r="D610" s="161"/>
      <c r="E610" s="161"/>
      <c r="F610" s="161"/>
      <c r="G610" s="161"/>
      <c r="H610" s="161"/>
      <c r="I610" s="161"/>
      <c r="J610" s="161"/>
      <c r="K610" s="161"/>
      <c r="L610" s="161"/>
      <c r="M610" s="161"/>
      <c r="N610" s="161"/>
      <c r="O610" s="161"/>
      <c r="P610" s="161"/>
      <c r="Q610" s="161"/>
      <c r="R610" s="161"/>
      <c r="S610" s="161"/>
      <c r="T610" s="161"/>
      <c r="U610" s="161"/>
      <c r="V610" s="161"/>
      <c r="W610" s="161"/>
      <c r="X610" s="161"/>
      <c r="Y610" s="161"/>
      <c r="Z610" s="161"/>
      <c r="AA610" s="161"/>
      <c r="AB610" s="161"/>
      <c r="AC610" s="161"/>
      <c r="AD610" s="161"/>
      <c r="AE610" s="161"/>
      <c r="AF610" s="161"/>
      <c r="AG610" s="161"/>
      <c r="AH610" s="161"/>
      <c r="AI610" s="161"/>
      <c r="AJ610" s="161"/>
      <c r="AK610" s="161"/>
      <c r="AL610" s="161"/>
      <c r="AM610" s="161"/>
      <c r="AN610" s="161"/>
      <c r="AO610" s="161"/>
      <c r="AP610" s="161"/>
      <c r="AQ610" s="161"/>
      <c r="AR610" s="161"/>
      <c r="AS610" s="161"/>
      <c r="AT610" s="161"/>
      <c r="AU610" s="161"/>
      <c r="AV610" s="161"/>
      <c r="AW610" s="161"/>
      <c r="AX610" s="161"/>
      <c r="AY610" s="161"/>
      <c r="AZ610" s="161"/>
      <c r="BA610" s="161"/>
      <c r="BB610" s="161"/>
      <c r="BC610" s="161"/>
      <c r="BD610" s="161"/>
      <c r="BE610" s="161"/>
      <c r="BF610" s="161"/>
      <c r="BG610" s="161"/>
      <c r="BH610" s="161"/>
      <c r="BI610" s="161"/>
      <c r="BJ610" s="161"/>
      <c r="BK610" s="161"/>
      <c r="BL610" s="161"/>
      <c r="BM610" s="161"/>
      <c r="BN610" s="161"/>
      <c r="BO610" s="161"/>
      <c r="BP610" s="161"/>
      <c r="BQ610" s="161"/>
      <c r="BR610" s="161"/>
      <c r="BS610" s="161"/>
      <c r="BT610" s="161"/>
      <c r="BU610" s="161"/>
      <c r="BV610" s="161"/>
      <c r="BW610" s="161"/>
      <c r="BX610" s="161"/>
      <c r="BY610" s="161"/>
      <c r="BZ610" s="161"/>
      <c r="CA610" s="161"/>
      <c r="CB610" s="161"/>
      <c r="CC610" s="161"/>
      <c r="CD610" s="161"/>
      <c r="CE610" s="161"/>
      <c r="CF610" s="161"/>
      <c r="CG610" s="161"/>
      <c r="CH610" s="161"/>
      <c r="CI610" s="161"/>
      <c r="CJ610" s="161"/>
      <c r="CK610" s="161"/>
      <c r="CL610" s="161"/>
      <c r="CM610" s="161"/>
      <c r="CN610" s="161"/>
      <c r="CO610" s="161"/>
      <c r="CP610" s="161"/>
      <c r="CQ610" s="161"/>
      <c r="CR610" s="161"/>
      <c r="CS610" s="161"/>
      <c r="CT610" s="161"/>
      <c r="CU610" s="161"/>
      <c r="CV610" s="161"/>
      <c r="CW610" s="161"/>
      <c r="CX610" s="161"/>
      <c r="CY610" s="161"/>
      <c r="CZ610" s="161"/>
      <c r="DA610" s="161"/>
      <c r="DB610" s="161"/>
      <c r="DC610" s="161"/>
      <c r="DD610" s="161"/>
    </row>
    <row r="611" spans="1:108">
      <c r="A611" s="161"/>
      <c r="B611" s="161"/>
      <c r="C611" s="161"/>
      <c r="D611" s="161"/>
      <c r="E611" s="161"/>
      <c r="F611" s="161"/>
      <c r="G611" s="161"/>
      <c r="H611" s="161"/>
      <c r="I611" s="161"/>
      <c r="J611" s="161"/>
      <c r="K611" s="161"/>
      <c r="L611" s="161"/>
      <c r="M611" s="161"/>
      <c r="N611" s="161"/>
      <c r="O611" s="161"/>
      <c r="P611" s="161"/>
      <c r="Q611" s="161"/>
      <c r="R611" s="161"/>
      <c r="S611" s="161"/>
      <c r="T611" s="161"/>
      <c r="U611" s="161"/>
      <c r="V611" s="161"/>
      <c r="W611" s="161"/>
      <c r="X611" s="161"/>
      <c r="Y611" s="161"/>
      <c r="Z611" s="161"/>
      <c r="AA611" s="161"/>
      <c r="AB611" s="161"/>
      <c r="AC611" s="161"/>
      <c r="AD611" s="161"/>
      <c r="AE611" s="161"/>
      <c r="AF611" s="161"/>
      <c r="AG611" s="161"/>
      <c r="AH611" s="161"/>
      <c r="AI611" s="161"/>
      <c r="AJ611" s="161"/>
      <c r="AK611" s="161"/>
      <c r="AL611" s="161"/>
      <c r="AM611" s="161"/>
      <c r="AN611" s="161"/>
      <c r="AO611" s="161"/>
      <c r="AP611" s="161"/>
      <c r="AQ611" s="161"/>
      <c r="AR611" s="161"/>
      <c r="AS611" s="161"/>
      <c r="AT611" s="161"/>
      <c r="AU611" s="161"/>
      <c r="AV611" s="161"/>
      <c r="AW611" s="161"/>
      <c r="AX611" s="161"/>
      <c r="AY611" s="161"/>
      <c r="AZ611" s="161"/>
      <c r="BA611" s="161"/>
      <c r="BB611" s="161"/>
      <c r="BC611" s="161"/>
      <c r="BD611" s="161"/>
      <c r="BE611" s="161"/>
      <c r="BF611" s="161"/>
      <c r="BG611" s="161"/>
      <c r="BH611" s="161"/>
      <c r="BI611" s="161"/>
      <c r="BJ611" s="161"/>
      <c r="BK611" s="161"/>
      <c r="BL611" s="161"/>
      <c r="BM611" s="161"/>
      <c r="BN611" s="161"/>
      <c r="BO611" s="161"/>
      <c r="BP611" s="161"/>
      <c r="BQ611" s="161"/>
      <c r="BR611" s="161"/>
      <c r="BS611" s="161"/>
      <c r="BT611" s="161"/>
      <c r="BU611" s="161"/>
      <c r="BV611" s="161"/>
      <c r="BW611" s="161"/>
      <c r="BX611" s="161"/>
      <c r="BY611" s="161"/>
      <c r="BZ611" s="161"/>
      <c r="CA611" s="161"/>
      <c r="CB611" s="161"/>
      <c r="CC611" s="161"/>
      <c r="CD611" s="161"/>
      <c r="CE611" s="161"/>
      <c r="CF611" s="161"/>
      <c r="CG611" s="161"/>
      <c r="CH611" s="161"/>
      <c r="CI611" s="161"/>
      <c r="CJ611" s="161"/>
      <c r="CK611" s="161"/>
      <c r="CL611" s="161"/>
      <c r="CM611" s="161"/>
      <c r="CN611" s="161"/>
      <c r="CO611" s="161"/>
      <c r="CP611" s="161"/>
      <c r="CQ611" s="161"/>
      <c r="CR611" s="161"/>
      <c r="CS611" s="161"/>
      <c r="CT611" s="161"/>
      <c r="CU611" s="161"/>
      <c r="CV611" s="161"/>
      <c r="CW611" s="161"/>
      <c r="CX611" s="161"/>
      <c r="CY611" s="161"/>
      <c r="CZ611" s="161"/>
      <c r="DA611" s="161"/>
      <c r="DB611" s="161"/>
      <c r="DC611" s="161"/>
      <c r="DD611" s="161"/>
    </row>
    <row r="612" spans="1:108">
      <c r="A612" s="161"/>
      <c r="B612" s="161"/>
      <c r="C612" s="161"/>
      <c r="D612" s="161"/>
      <c r="E612" s="161"/>
      <c r="F612" s="161"/>
      <c r="G612" s="161"/>
      <c r="H612" s="161"/>
      <c r="I612" s="161"/>
      <c r="J612" s="161"/>
      <c r="K612" s="161"/>
      <c r="L612" s="161"/>
      <c r="M612" s="161"/>
      <c r="N612" s="161"/>
      <c r="O612" s="161"/>
      <c r="P612" s="161"/>
      <c r="Q612" s="161"/>
      <c r="R612" s="161"/>
      <c r="S612" s="161"/>
      <c r="T612" s="161"/>
      <c r="U612" s="161"/>
      <c r="V612" s="161"/>
      <c r="W612" s="161"/>
      <c r="X612" s="161"/>
      <c r="Y612" s="161"/>
      <c r="Z612" s="161"/>
      <c r="AA612" s="161"/>
      <c r="AB612" s="161"/>
      <c r="AC612" s="161"/>
      <c r="AD612" s="161"/>
      <c r="AE612" s="161"/>
      <c r="AF612" s="161"/>
      <c r="AG612" s="161"/>
      <c r="AH612" s="161"/>
      <c r="AI612" s="161"/>
      <c r="AJ612" s="161"/>
      <c r="AK612" s="161"/>
      <c r="AL612" s="161"/>
      <c r="AM612" s="161"/>
      <c r="AN612" s="161"/>
      <c r="AO612" s="161"/>
      <c r="AP612" s="161"/>
      <c r="AQ612" s="161"/>
      <c r="AR612" s="161"/>
      <c r="AS612" s="161"/>
      <c r="AT612" s="161"/>
      <c r="AU612" s="161"/>
      <c r="AV612" s="161"/>
      <c r="AW612" s="161"/>
      <c r="AX612" s="161"/>
      <c r="AY612" s="161"/>
      <c r="AZ612" s="161"/>
      <c r="BA612" s="161"/>
      <c r="BB612" s="161"/>
      <c r="BC612" s="161"/>
      <c r="BD612" s="161"/>
      <c r="BE612" s="161"/>
      <c r="BF612" s="161"/>
      <c r="BG612" s="161"/>
      <c r="BH612" s="161"/>
      <c r="BI612" s="161"/>
      <c r="BJ612" s="161"/>
      <c r="BK612" s="161"/>
      <c r="BL612" s="161"/>
      <c r="BM612" s="161"/>
      <c r="BN612" s="161"/>
      <c r="BO612" s="161"/>
      <c r="BP612" s="161"/>
      <c r="BQ612" s="161"/>
      <c r="BR612" s="161"/>
      <c r="BS612" s="161"/>
      <c r="BT612" s="161"/>
      <c r="BU612" s="161"/>
      <c r="BV612" s="161"/>
      <c r="BW612" s="161"/>
      <c r="BX612" s="161"/>
      <c r="BY612" s="161"/>
      <c r="BZ612" s="161"/>
      <c r="CA612" s="161"/>
      <c r="CB612" s="161"/>
      <c r="CC612" s="161"/>
      <c r="CD612" s="161"/>
      <c r="CE612" s="161"/>
      <c r="CF612" s="161"/>
      <c r="CG612" s="161"/>
      <c r="CH612" s="161"/>
      <c r="CI612" s="161"/>
      <c r="CJ612" s="161"/>
      <c r="CK612" s="161"/>
      <c r="CL612" s="161"/>
      <c r="CM612" s="161"/>
      <c r="CN612" s="161"/>
      <c r="CO612" s="161"/>
      <c r="CP612" s="161"/>
      <c r="CQ612" s="161"/>
      <c r="CR612" s="161"/>
      <c r="CS612" s="161"/>
      <c r="CT612" s="161"/>
      <c r="CU612" s="161"/>
      <c r="CV612" s="161"/>
      <c r="CW612" s="161"/>
      <c r="CX612" s="161"/>
      <c r="CY612" s="161"/>
      <c r="CZ612" s="161"/>
      <c r="DA612" s="161"/>
      <c r="DB612" s="161"/>
      <c r="DC612" s="161"/>
      <c r="DD612" s="161"/>
    </row>
    <row r="613" spans="1:108">
      <c r="A613" s="161"/>
      <c r="B613" s="161"/>
      <c r="C613" s="161"/>
      <c r="D613" s="161"/>
      <c r="E613" s="161"/>
      <c r="F613" s="161"/>
      <c r="G613" s="161"/>
      <c r="H613" s="161"/>
      <c r="I613" s="161"/>
      <c r="J613" s="161"/>
      <c r="K613" s="161"/>
      <c r="L613" s="161"/>
      <c r="M613" s="161"/>
      <c r="N613" s="161"/>
      <c r="O613" s="161"/>
      <c r="P613" s="161"/>
      <c r="Q613" s="161"/>
      <c r="R613" s="161"/>
      <c r="S613" s="161"/>
      <c r="T613" s="161"/>
      <c r="U613" s="161"/>
      <c r="V613" s="161"/>
      <c r="W613" s="161"/>
      <c r="X613" s="161"/>
      <c r="Y613" s="161"/>
      <c r="Z613" s="161"/>
      <c r="AA613" s="161"/>
      <c r="AB613" s="161"/>
      <c r="AC613" s="161"/>
      <c r="AD613" s="161"/>
      <c r="AE613" s="161"/>
      <c r="AF613" s="161"/>
      <c r="AG613" s="161"/>
      <c r="AH613" s="161"/>
      <c r="AI613" s="161"/>
      <c r="AJ613" s="161"/>
      <c r="AK613" s="161"/>
      <c r="AL613" s="161"/>
      <c r="AM613" s="161"/>
      <c r="AN613" s="161"/>
      <c r="AO613" s="161"/>
      <c r="AP613" s="161"/>
      <c r="AQ613" s="161"/>
      <c r="AR613" s="161"/>
      <c r="AS613" s="161"/>
      <c r="AT613" s="161"/>
      <c r="AU613" s="161"/>
      <c r="AV613" s="161"/>
      <c r="AW613" s="161"/>
      <c r="AX613" s="161"/>
      <c r="AY613" s="161"/>
      <c r="AZ613" s="161"/>
      <c r="BA613" s="161"/>
      <c r="BB613" s="161"/>
      <c r="BC613" s="161"/>
      <c r="BD613" s="161"/>
      <c r="BE613" s="161"/>
      <c r="BF613" s="161"/>
      <c r="BG613" s="161"/>
      <c r="BH613" s="161"/>
      <c r="BI613" s="161"/>
      <c r="BJ613" s="161"/>
      <c r="BK613" s="161"/>
      <c r="BL613" s="161"/>
      <c r="BM613" s="161"/>
      <c r="BN613" s="161"/>
      <c r="BO613" s="161"/>
      <c r="BP613" s="161"/>
      <c r="BQ613" s="161"/>
      <c r="BR613" s="161"/>
      <c r="BS613" s="161"/>
      <c r="BT613" s="161"/>
      <c r="BU613" s="161"/>
      <c r="BV613" s="161"/>
      <c r="BW613" s="161"/>
      <c r="BX613" s="161"/>
      <c r="BY613" s="161"/>
      <c r="BZ613" s="161"/>
      <c r="CA613" s="161"/>
      <c r="CB613" s="161"/>
      <c r="CC613" s="161"/>
      <c r="CD613" s="161"/>
      <c r="CE613" s="161"/>
      <c r="CF613" s="161"/>
      <c r="CG613" s="161"/>
      <c r="CH613" s="161"/>
      <c r="CI613" s="161"/>
      <c r="CJ613" s="161"/>
      <c r="CK613" s="161"/>
      <c r="CL613" s="161"/>
      <c r="CM613" s="161"/>
      <c r="CN613" s="161"/>
      <c r="CO613" s="161"/>
      <c r="CP613" s="161"/>
      <c r="CQ613" s="161"/>
      <c r="CR613" s="161"/>
      <c r="CS613" s="161"/>
      <c r="CT613" s="161"/>
      <c r="CU613" s="161"/>
      <c r="CV613" s="161"/>
      <c r="CW613" s="161"/>
      <c r="CX613" s="161"/>
      <c r="CY613" s="161"/>
      <c r="CZ613" s="161"/>
      <c r="DA613" s="161"/>
      <c r="DB613" s="161"/>
      <c r="DC613" s="161"/>
      <c r="DD613" s="161"/>
    </row>
    <row r="614" spans="1:108">
      <c r="A614" s="161"/>
      <c r="B614" s="161"/>
      <c r="C614" s="161"/>
      <c r="D614" s="161"/>
      <c r="E614" s="161"/>
      <c r="F614" s="161"/>
      <c r="G614" s="161"/>
      <c r="H614" s="161"/>
      <c r="I614" s="161"/>
      <c r="J614" s="161"/>
      <c r="K614" s="161"/>
      <c r="L614" s="161"/>
      <c r="M614" s="161"/>
      <c r="N614" s="161"/>
      <c r="O614" s="161"/>
      <c r="P614" s="161"/>
      <c r="Q614" s="161"/>
      <c r="R614" s="161"/>
      <c r="S614" s="161"/>
      <c r="T614" s="161"/>
      <c r="U614" s="161"/>
      <c r="V614" s="161"/>
      <c r="W614" s="161"/>
      <c r="X614" s="161"/>
      <c r="Y614" s="161"/>
      <c r="Z614" s="161"/>
      <c r="AA614" s="161"/>
      <c r="AB614" s="161"/>
      <c r="AC614" s="161"/>
      <c r="AD614" s="161"/>
      <c r="AE614" s="161"/>
      <c r="AF614" s="161"/>
      <c r="AG614" s="161"/>
      <c r="AH614" s="161"/>
      <c r="AI614" s="161"/>
      <c r="AJ614" s="161"/>
      <c r="AK614" s="161"/>
      <c r="AL614" s="161"/>
      <c r="AM614" s="161"/>
      <c r="AN614" s="161"/>
      <c r="AO614" s="161"/>
      <c r="AP614" s="161"/>
      <c r="AQ614" s="161"/>
      <c r="AR614" s="161"/>
      <c r="AS614" s="161"/>
      <c r="AT614" s="161"/>
      <c r="AU614" s="161"/>
      <c r="AV614" s="161"/>
      <c r="AW614" s="161"/>
      <c r="AX614" s="161"/>
      <c r="AY614" s="161"/>
      <c r="AZ614" s="161"/>
      <c r="BA614" s="161"/>
      <c r="BB614" s="161"/>
      <c r="BC614" s="161"/>
      <c r="BD614" s="161"/>
      <c r="BE614" s="161"/>
      <c r="BF614" s="161"/>
      <c r="BG614" s="161"/>
      <c r="BH614" s="161"/>
      <c r="BI614" s="161"/>
      <c r="BJ614" s="161"/>
      <c r="BK614" s="161"/>
      <c r="BL614" s="161"/>
      <c r="BM614" s="161"/>
      <c r="BN614" s="161"/>
      <c r="BO614" s="161"/>
      <c r="BP614" s="161"/>
      <c r="BQ614" s="161"/>
      <c r="BR614" s="161"/>
      <c r="BS614" s="161"/>
      <c r="BT614" s="161"/>
      <c r="BU614" s="161"/>
      <c r="BV614" s="161"/>
      <c r="BW614" s="161"/>
      <c r="BX614" s="161"/>
      <c r="BY614" s="161"/>
      <c r="BZ614" s="161"/>
      <c r="CA614" s="161"/>
      <c r="CB614" s="161"/>
      <c r="CC614" s="161"/>
      <c r="CD614" s="161"/>
      <c r="CE614" s="161"/>
      <c r="CF614" s="161"/>
      <c r="CG614" s="161"/>
      <c r="CH614" s="161"/>
      <c r="CI614" s="161"/>
      <c r="CJ614" s="161"/>
      <c r="CK614" s="161"/>
      <c r="CL614" s="161"/>
      <c r="CM614" s="161"/>
      <c r="CN614" s="161"/>
      <c r="CO614" s="161"/>
      <c r="CP614" s="161"/>
      <c r="CQ614" s="161"/>
      <c r="CR614" s="161"/>
      <c r="CS614" s="161"/>
      <c r="CT614" s="161"/>
      <c r="CU614" s="161"/>
      <c r="CV614" s="161"/>
      <c r="CW614" s="161"/>
      <c r="CX614" s="161"/>
      <c r="CY614" s="161"/>
      <c r="CZ614" s="161"/>
      <c r="DA614" s="161"/>
      <c r="DB614" s="161"/>
      <c r="DC614" s="161"/>
      <c r="DD614" s="161"/>
    </row>
    <row r="615" spans="1:108">
      <c r="A615" s="161"/>
      <c r="B615" s="161"/>
      <c r="C615" s="161"/>
      <c r="D615" s="161"/>
      <c r="E615" s="161"/>
      <c r="F615" s="161"/>
      <c r="G615" s="161"/>
      <c r="H615" s="161"/>
      <c r="I615" s="161"/>
      <c r="J615" s="161"/>
      <c r="K615" s="161"/>
      <c r="L615" s="161"/>
      <c r="M615" s="161"/>
      <c r="N615" s="161"/>
      <c r="O615" s="161"/>
      <c r="P615" s="161"/>
      <c r="Q615" s="161"/>
      <c r="R615" s="161"/>
      <c r="S615" s="161"/>
      <c r="T615" s="161"/>
      <c r="U615" s="161"/>
      <c r="V615" s="161"/>
      <c r="W615" s="161"/>
      <c r="X615" s="161"/>
      <c r="Y615" s="161"/>
      <c r="Z615" s="161"/>
      <c r="AA615" s="161"/>
      <c r="AB615" s="161"/>
      <c r="AC615" s="161"/>
      <c r="AD615" s="161"/>
      <c r="AE615" s="161"/>
      <c r="AF615" s="161"/>
      <c r="AG615" s="161"/>
      <c r="AH615" s="161"/>
      <c r="AI615" s="161"/>
      <c r="AJ615" s="161"/>
      <c r="AK615" s="161"/>
      <c r="AL615" s="161"/>
      <c r="AM615" s="161"/>
      <c r="AN615" s="161"/>
      <c r="AO615" s="161"/>
      <c r="AP615" s="161"/>
      <c r="AQ615" s="161"/>
      <c r="AR615" s="161"/>
      <c r="AS615" s="161"/>
      <c r="AT615" s="161"/>
      <c r="AU615" s="161"/>
      <c r="AV615" s="161"/>
      <c r="AW615" s="161"/>
      <c r="AX615" s="161"/>
      <c r="AY615" s="161"/>
      <c r="AZ615" s="161"/>
      <c r="BA615" s="161"/>
      <c r="BB615" s="161"/>
      <c r="BC615" s="161"/>
      <c r="BD615" s="161"/>
      <c r="BE615" s="161"/>
      <c r="BF615" s="161"/>
      <c r="BG615" s="161"/>
      <c r="BH615" s="161"/>
      <c r="BI615" s="161"/>
      <c r="BJ615" s="161"/>
      <c r="BK615" s="161"/>
      <c r="BL615" s="161"/>
      <c r="BM615" s="161"/>
      <c r="BN615" s="161"/>
      <c r="BO615" s="161"/>
      <c r="BP615" s="161"/>
      <c r="BQ615" s="161"/>
      <c r="BR615" s="161"/>
      <c r="BS615" s="161"/>
      <c r="BT615" s="161"/>
      <c r="BU615" s="161"/>
      <c r="BV615" s="161"/>
      <c r="BW615" s="161"/>
      <c r="BX615" s="161"/>
      <c r="BY615" s="161"/>
      <c r="BZ615" s="161"/>
      <c r="CA615" s="161"/>
      <c r="CB615" s="161"/>
      <c r="CC615" s="161"/>
      <c r="CD615" s="161"/>
      <c r="CE615" s="161"/>
      <c r="CF615" s="161"/>
      <c r="CG615" s="161"/>
      <c r="CH615" s="161"/>
      <c r="CI615" s="161"/>
      <c r="CJ615" s="161"/>
      <c r="CK615" s="161"/>
      <c r="CL615" s="161"/>
      <c r="CM615" s="161"/>
      <c r="CN615" s="161"/>
      <c r="CO615" s="161"/>
      <c r="CP615" s="161"/>
      <c r="CQ615" s="161"/>
      <c r="CR615" s="161"/>
      <c r="CS615" s="161"/>
      <c r="CT615" s="161"/>
      <c r="CU615" s="161"/>
      <c r="CV615" s="161"/>
      <c r="CW615" s="161"/>
      <c r="CX615" s="161"/>
      <c r="CY615" s="161"/>
      <c r="CZ615" s="161"/>
      <c r="DA615" s="161"/>
      <c r="DB615" s="161"/>
      <c r="DC615" s="161"/>
      <c r="DD615" s="161"/>
    </row>
    <row r="616" spans="1:108">
      <c r="A616" s="161"/>
      <c r="B616" s="161"/>
      <c r="C616" s="161"/>
      <c r="D616" s="161"/>
      <c r="E616" s="161"/>
      <c r="F616" s="161"/>
      <c r="G616" s="161"/>
      <c r="H616" s="161"/>
      <c r="I616" s="161"/>
      <c r="J616" s="161"/>
      <c r="K616" s="161"/>
      <c r="L616" s="161"/>
      <c r="M616" s="161"/>
      <c r="N616" s="161"/>
      <c r="O616" s="161"/>
      <c r="P616" s="161"/>
      <c r="Q616" s="161"/>
      <c r="R616" s="161"/>
      <c r="S616" s="161"/>
      <c r="T616" s="161"/>
      <c r="U616" s="161"/>
      <c r="V616" s="161"/>
      <c r="W616" s="161"/>
      <c r="X616" s="161"/>
      <c r="Y616" s="161"/>
      <c r="Z616" s="161"/>
      <c r="AA616" s="161"/>
      <c r="AB616" s="161"/>
      <c r="AC616" s="161"/>
      <c r="AD616" s="161"/>
      <c r="AE616" s="161"/>
      <c r="AF616" s="161"/>
      <c r="AG616" s="161"/>
      <c r="AH616" s="161"/>
      <c r="AI616" s="161"/>
      <c r="AJ616" s="161"/>
      <c r="AK616" s="161"/>
      <c r="AL616" s="161"/>
      <c r="AM616" s="161"/>
      <c r="AN616" s="161"/>
      <c r="AO616" s="161"/>
      <c r="AP616" s="161"/>
      <c r="AQ616" s="161"/>
      <c r="AR616" s="161"/>
      <c r="AS616" s="161"/>
      <c r="AT616" s="161"/>
      <c r="AU616" s="161"/>
      <c r="AV616" s="161"/>
      <c r="AW616" s="161"/>
      <c r="AX616" s="161"/>
      <c r="AY616" s="161"/>
      <c r="AZ616" s="161"/>
      <c r="BA616" s="161"/>
      <c r="BB616" s="161"/>
      <c r="BC616" s="161"/>
      <c r="BD616" s="161"/>
      <c r="BE616" s="161"/>
      <c r="BF616" s="161"/>
      <c r="BG616" s="161"/>
      <c r="BH616" s="161"/>
      <c r="BI616" s="161"/>
      <c r="BJ616" s="161"/>
      <c r="BK616" s="161"/>
      <c r="BL616" s="161"/>
      <c r="BM616" s="161"/>
      <c r="BN616" s="161"/>
      <c r="BO616" s="161"/>
      <c r="BP616" s="161"/>
      <c r="BQ616" s="161"/>
      <c r="BR616" s="161"/>
      <c r="BS616" s="161"/>
      <c r="BT616" s="161"/>
      <c r="BU616" s="161"/>
      <c r="BV616" s="161"/>
      <c r="BW616" s="161"/>
      <c r="BX616" s="161"/>
      <c r="BY616" s="161"/>
      <c r="BZ616" s="161"/>
      <c r="CA616" s="161"/>
      <c r="CB616" s="161"/>
      <c r="CC616" s="161"/>
      <c r="CD616" s="161"/>
      <c r="CE616" s="161"/>
      <c r="CF616" s="161"/>
      <c r="CG616" s="161"/>
      <c r="CH616" s="161"/>
      <c r="CI616" s="161"/>
      <c r="CJ616" s="161"/>
      <c r="CK616" s="161"/>
      <c r="CL616" s="161"/>
      <c r="CM616" s="161"/>
      <c r="CN616" s="161"/>
      <c r="CO616" s="161"/>
      <c r="CP616" s="161"/>
      <c r="CQ616" s="161"/>
      <c r="CR616" s="161"/>
      <c r="CS616" s="161"/>
      <c r="CT616" s="161"/>
      <c r="CU616" s="161"/>
      <c r="CV616" s="161"/>
      <c r="CW616" s="161"/>
      <c r="CX616" s="161"/>
      <c r="CY616" s="161"/>
      <c r="CZ616" s="161"/>
      <c r="DA616" s="161"/>
      <c r="DB616" s="161"/>
      <c r="DC616" s="161"/>
      <c r="DD616" s="161"/>
    </row>
    <row r="617" spans="1:108">
      <c r="A617" s="161"/>
      <c r="B617" s="161"/>
      <c r="C617" s="161"/>
      <c r="D617" s="161"/>
      <c r="E617" s="161"/>
      <c r="F617" s="161"/>
      <c r="G617" s="161"/>
      <c r="H617" s="161"/>
      <c r="I617" s="161"/>
      <c r="J617" s="161"/>
      <c r="K617" s="161"/>
      <c r="L617" s="161"/>
      <c r="M617" s="161"/>
      <c r="N617" s="161"/>
      <c r="O617" s="161"/>
      <c r="P617" s="161"/>
      <c r="Q617" s="161"/>
      <c r="R617" s="161"/>
      <c r="S617" s="161"/>
      <c r="T617" s="161"/>
      <c r="U617" s="161"/>
      <c r="V617" s="161"/>
      <c r="W617" s="161"/>
      <c r="X617" s="161"/>
      <c r="Y617" s="161"/>
      <c r="Z617" s="161"/>
      <c r="AA617" s="161"/>
      <c r="AB617" s="161"/>
      <c r="AC617" s="161"/>
      <c r="AD617" s="161"/>
      <c r="AE617" s="161"/>
      <c r="AF617" s="161"/>
      <c r="AG617" s="161"/>
      <c r="AH617" s="161"/>
      <c r="AI617" s="161"/>
      <c r="AJ617" s="161"/>
      <c r="AK617" s="161"/>
      <c r="AL617" s="161"/>
      <c r="AM617" s="161"/>
      <c r="AN617" s="161"/>
      <c r="AO617" s="161"/>
      <c r="AP617" s="161"/>
      <c r="AQ617" s="161"/>
      <c r="AR617" s="161"/>
      <c r="AS617" s="161"/>
      <c r="AT617" s="161"/>
      <c r="AU617" s="161"/>
      <c r="AV617" s="161"/>
      <c r="AW617" s="161"/>
      <c r="AX617" s="161"/>
      <c r="AY617" s="161"/>
      <c r="AZ617" s="161"/>
      <c r="BA617" s="161"/>
      <c r="BB617" s="161"/>
      <c r="BC617" s="161"/>
      <c r="BD617" s="161"/>
      <c r="BE617" s="161"/>
      <c r="BF617" s="161"/>
      <c r="BG617" s="161"/>
      <c r="BH617" s="161"/>
      <c r="BI617" s="161"/>
      <c r="BJ617" s="161"/>
      <c r="BK617" s="161"/>
      <c r="BL617" s="161"/>
      <c r="BM617" s="161"/>
      <c r="BN617" s="161"/>
      <c r="BO617" s="161"/>
      <c r="BP617" s="161"/>
      <c r="BQ617" s="161"/>
      <c r="BR617" s="161"/>
      <c r="BS617" s="161"/>
      <c r="BT617" s="161"/>
      <c r="BU617" s="161"/>
      <c r="BV617" s="161"/>
      <c r="BW617" s="161"/>
      <c r="BX617" s="161"/>
      <c r="BY617" s="161"/>
      <c r="BZ617" s="161"/>
      <c r="CA617" s="161"/>
      <c r="CB617" s="161"/>
      <c r="CC617" s="161"/>
      <c r="CD617" s="161"/>
      <c r="CE617" s="161"/>
      <c r="CF617" s="161"/>
      <c r="CG617" s="161"/>
      <c r="CH617" s="161"/>
      <c r="CI617" s="161"/>
      <c r="CJ617" s="161"/>
      <c r="CK617" s="161"/>
      <c r="CL617" s="161"/>
      <c r="CM617" s="161"/>
      <c r="CN617" s="161"/>
      <c r="CO617" s="161"/>
      <c r="CP617" s="161"/>
      <c r="CQ617" s="161"/>
      <c r="CR617" s="161"/>
      <c r="CS617" s="161"/>
      <c r="CT617" s="161"/>
      <c r="CU617" s="161"/>
      <c r="CV617" s="161"/>
      <c r="CW617" s="161"/>
      <c r="CX617" s="161"/>
      <c r="CY617" s="161"/>
      <c r="CZ617" s="161"/>
      <c r="DA617" s="161"/>
      <c r="DB617" s="161"/>
      <c r="DC617" s="161"/>
      <c r="DD617" s="161"/>
    </row>
    <row r="618" spans="1:108">
      <c r="A618" s="161"/>
      <c r="B618" s="161"/>
      <c r="C618" s="161"/>
      <c r="D618" s="161"/>
      <c r="E618" s="161"/>
      <c r="F618" s="161"/>
      <c r="G618" s="161"/>
      <c r="H618" s="161"/>
      <c r="I618" s="161"/>
      <c r="J618" s="161"/>
      <c r="K618" s="161"/>
      <c r="L618" s="161"/>
      <c r="M618" s="161"/>
      <c r="N618" s="161"/>
      <c r="O618" s="161"/>
      <c r="P618" s="161"/>
      <c r="Q618" s="161"/>
      <c r="R618" s="161"/>
      <c r="S618" s="161"/>
      <c r="T618" s="161"/>
      <c r="U618" s="161"/>
      <c r="V618" s="161"/>
      <c r="W618" s="161"/>
      <c r="X618" s="161"/>
      <c r="Y618" s="161"/>
      <c r="Z618" s="161"/>
      <c r="AA618" s="161"/>
      <c r="AB618" s="161"/>
      <c r="AC618" s="161"/>
      <c r="AD618" s="161"/>
      <c r="AE618" s="161"/>
      <c r="AF618" s="161"/>
      <c r="AG618" s="161"/>
      <c r="AH618" s="161"/>
      <c r="AI618" s="161"/>
      <c r="AJ618" s="161"/>
      <c r="AK618" s="161"/>
      <c r="AL618" s="161"/>
      <c r="AM618" s="161"/>
      <c r="AN618" s="161"/>
      <c r="AO618" s="161"/>
      <c r="AP618" s="161"/>
      <c r="AQ618" s="161"/>
      <c r="AR618" s="161"/>
      <c r="AS618" s="161"/>
      <c r="AT618" s="161"/>
      <c r="AU618" s="161"/>
      <c r="AV618" s="161"/>
      <c r="AW618" s="161"/>
      <c r="AX618" s="161"/>
      <c r="AY618" s="161"/>
      <c r="AZ618" s="161"/>
      <c r="BA618" s="161"/>
      <c r="BB618" s="161"/>
      <c r="BC618" s="161"/>
      <c r="BD618" s="161"/>
      <c r="BE618" s="161"/>
      <c r="BF618" s="161"/>
      <c r="BG618" s="161"/>
      <c r="BH618" s="161"/>
      <c r="BI618" s="161"/>
      <c r="BJ618" s="161"/>
      <c r="BK618" s="161"/>
      <c r="BL618" s="161"/>
      <c r="BM618" s="161"/>
      <c r="BN618" s="161"/>
      <c r="BO618" s="161"/>
      <c r="BP618" s="161"/>
      <c r="BQ618" s="161"/>
      <c r="BR618" s="161"/>
      <c r="BS618" s="161"/>
      <c r="BT618" s="161"/>
      <c r="BU618" s="161"/>
      <c r="BV618" s="161"/>
      <c r="BW618" s="161"/>
      <c r="BX618" s="161"/>
      <c r="BY618" s="161"/>
      <c r="BZ618" s="161"/>
      <c r="CA618" s="161"/>
      <c r="CB618" s="161"/>
      <c r="CC618" s="161"/>
      <c r="CD618" s="161"/>
      <c r="CE618" s="161"/>
      <c r="CF618" s="161"/>
      <c r="CG618" s="161"/>
      <c r="CH618" s="161"/>
      <c r="CI618" s="161"/>
      <c r="CJ618" s="161"/>
      <c r="CK618" s="161"/>
      <c r="CL618" s="161"/>
      <c r="CM618" s="161"/>
      <c r="CN618" s="161"/>
      <c r="CO618" s="161"/>
      <c r="CP618" s="161"/>
      <c r="CQ618" s="161"/>
      <c r="CR618" s="161"/>
      <c r="CS618" s="161"/>
      <c r="CT618" s="161"/>
      <c r="CU618" s="161"/>
      <c r="CV618" s="161"/>
      <c r="CW618" s="161"/>
      <c r="CX618" s="161"/>
      <c r="CY618" s="161"/>
      <c r="CZ618" s="161"/>
      <c r="DA618" s="161"/>
      <c r="DB618" s="161"/>
      <c r="DC618" s="161"/>
      <c r="DD618" s="161"/>
    </row>
    <row r="619" spans="1:108">
      <c r="A619" s="161"/>
      <c r="B619" s="161"/>
      <c r="C619" s="161"/>
      <c r="D619" s="161"/>
      <c r="E619" s="161"/>
      <c r="F619" s="161"/>
      <c r="G619" s="161"/>
      <c r="H619" s="161"/>
      <c r="I619" s="161"/>
      <c r="J619" s="161"/>
      <c r="K619" s="161"/>
      <c r="L619" s="161"/>
      <c r="M619" s="161"/>
      <c r="N619" s="161"/>
      <c r="O619" s="161"/>
      <c r="P619" s="161"/>
      <c r="Q619" s="161"/>
      <c r="R619" s="161"/>
      <c r="S619" s="161"/>
      <c r="T619" s="161"/>
      <c r="U619" s="161"/>
      <c r="V619" s="161"/>
      <c r="W619" s="161"/>
      <c r="X619" s="161"/>
      <c r="Y619" s="161"/>
      <c r="Z619" s="161"/>
      <c r="AA619" s="161"/>
      <c r="AB619" s="161"/>
      <c r="AC619" s="161"/>
      <c r="AD619" s="161"/>
      <c r="AE619" s="161"/>
      <c r="AF619" s="161"/>
      <c r="AG619" s="161"/>
      <c r="AH619" s="161"/>
      <c r="AI619" s="161"/>
      <c r="AJ619" s="161"/>
      <c r="AK619" s="161"/>
      <c r="AL619" s="161"/>
      <c r="AM619" s="161"/>
      <c r="AN619" s="161"/>
      <c r="AO619" s="161"/>
      <c r="AP619" s="161"/>
      <c r="AQ619" s="161"/>
      <c r="AR619" s="161"/>
      <c r="AS619" s="161"/>
      <c r="AT619" s="161"/>
      <c r="AU619" s="161"/>
      <c r="AV619" s="161"/>
      <c r="AW619" s="161"/>
      <c r="AX619" s="161"/>
      <c r="AY619" s="161"/>
      <c r="AZ619" s="161"/>
      <c r="BA619" s="161"/>
      <c r="BB619" s="161"/>
      <c r="BC619" s="161"/>
      <c r="BD619" s="161"/>
      <c r="BE619" s="161"/>
      <c r="BF619" s="161"/>
      <c r="BG619" s="161"/>
      <c r="BH619" s="161"/>
      <c r="BI619" s="161"/>
      <c r="BJ619" s="161"/>
      <c r="BK619" s="161"/>
      <c r="BL619" s="161"/>
      <c r="BM619" s="161"/>
      <c r="BN619" s="161"/>
      <c r="BO619" s="161"/>
      <c r="BP619" s="161"/>
      <c r="BQ619" s="161"/>
      <c r="BR619" s="161"/>
      <c r="BS619" s="161"/>
      <c r="BT619" s="161"/>
      <c r="BU619" s="161"/>
      <c r="BV619" s="161"/>
      <c r="BW619" s="161"/>
      <c r="BX619" s="161"/>
      <c r="BY619" s="161"/>
      <c r="BZ619" s="161"/>
      <c r="CA619" s="161"/>
      <c r="CB619" s="161"/>
      <c r="CC619" s="161"/>
      <c r="CD619" s="161"/>
      <c r="CE619" s="161"/>
      <c r="CF619" s="161"/>
      <c r="CG619" s="161"/>
      <c r="CH619" s="161"/>
      <c r="CI619" s="161"/>
      <c r="CJ619" s="161"/>
      <c r="CK619" s="161"/>
      <c r="CL619" s="161"/>
      <c r="CM619" s="161"/>
      <c r="CN619" s="161"/>
      <c r="CO619" s="161"/>
      <c r="CP619" s="161"/>
      <c r="CQ619" s="161"/>
      <c r="CR619" s="161"/>
      <c r="CS619" s="161"/>
      <c r="CT619" s="161"/>
      <c r="CU619" s="161"/>
      <c r="CV619" s="161"/>
      <c r="CW619" s="161"/>
      <c r="CX619" s="161"/>
      <c r="CY619" s="161"/>
      <c r="CZ619" s="161"/>
      <c r="DA619" s="161"/>
      <c r="DB619" s="161"/>
      <c r="DC619" s="161"/>
      <c r="DD619" s="161"/>
    </row>
    <row r="620" spans="1:108">
      <c r="A620" s="161"/>
      <c r="B620" s="161"/>
      <c r="C620" s="161"/>
      <c r="D620" s="161"/>
      <c r="E620" s="161"/>
      <c r="F620" s="161"/>
      <c r="G620" s="161"/>
      <c r="H620" s="161"/>
      <c r="I620" s="161"/>
      <c r="J620" s="161"/>
      <c r="K620" s="161"/>
      <c r="L620" s="161"/>
      <c r="M620" s="161"/>
      <c r="N620" s="161"/>
      <c r="O620" s="161"/>
      <c r="P620" s="161"/>
      <c r="Q620" s="161"/>
      <c r="R620" s="161"/>
      <c r="S620" s="161"/>
      <c r="T620" s="161"/>
      <c r="U620" s="161"/>
      <c r="V620" s="161"/>
      <c r="W620" s="161"/>
      <c r="X620" s="161"/>
      <c r="Y620" s="161"/>
      <c r="Z620" s="161"/>
      <c r="AA620" s="161"/>
      <c r="AB620" s="161"/>
      <c r="AC620" s="161"/>
      <c r="AD620" s="161"/>
      <c r="AE620" s="161"/>
      <c r="AF620" s="161"/>
      <c r="AG620" s="161"/>
      <c r="AH620" s="161"/>
      <c r="AI620" s="161"/>
      <c r="AJ620" s="161"/>
      <c r="AK620" s="161"/>
      <c r="AL620" s="161"/>
      <c r="AM620" s="161"/>
      <c r="AN620" s="161"/>
      <c r="AO620" s="161"/>
      <c r="AP620" s="161"/>
      <c r="AQ620" s="161"/>
      <c r="AR620" s="161"/>
      <c r="AS620" s="161"/>
      <c r="AT620" s="161"/>
      <c r="AU620" s="161"/>
      <c r="AV620" s="161"/>
      <c r="AW620" s="161"/>
      <c r="AX620" s="161"/>
      <c r="AY620" s="161"/>
      <c r="AZ620" s="161"/>
      <c r="BA620" s="161"/>
      <c r="BB620" s="161"/>
      <c r="BC620" s="161"/>
      <c r="BD620" s="161"/>
      <c r="BE620" s="161"/>
      <c r="BF620" s="161"/>
      <c r="BG620" s="161"/>
      <c r="BH620" s="161"/>
      <c r="BI620" s="161"/>
      <c r="BJ620" s="161"/>
      <c r="BK620" s="161"/>
      <c r="BL620" s="161"/>
      <c r="BM620" s="161"/>
      <c r="BN620" s="161"/>
      <c r="BO620" s="161"/>
      <c r="BP620" s="161"/>
      <c r="BQ620" s="161"/>
      <c r="BR620" s="161"/>
      <c r="BS620" s="161"/>
      <c r="BT620" s="161"/>
      <c r="BU620" s="161"/>
      <c r="BV620" s="161"/>
      <c r="BW620" s="161"/>
      <c r="BX620" s="161"/>
      <c r="BY620" s="161"/>
      <c r="BZ620" s="161"/>
      <c r="CA620" s="161"/>
      <c r="CB620" s="161"/>
      <c r="CC620" s="161"/>
      <c r="CD620" s="161"/>
      <c r="CE620" s="161"/>
      <c r="CF620" s="161"/>
      <c r="CG620" s="161"/>
      <c r="CH620" s="161"/>
      <c r="CI620" s="161"/>
      <c r="CJ620" s="161"/>
      <c r="CK620" s="161"/>
      <c r="CL620" s="161"/>
      <c r="CM620" s="161"/>
      <c r="CN620" s="161"/>
      <c r="CO620" s="161"/>
      <c r="CP620" s="161"/>
      <c r="CQ620" s="161"/>
      <c r="CR620" s="161"/>
      <c r="CS620" s="161"/>
      <c r="CT620" s="161"/>
      <c r="CU620" s="161"/>
      <c r="CV620" s="161"/>
      <c r="CW620" s="161"/>
      <c r="CX620" s="161"/>
      <c r="CY620" s="161"/>
      <c r="CZ620" s="161"/>
      <c r="DA620" s="161"/>
      <c r="DB620" s="161"/>
      <c r="DC620" s="161"/>
      <c r="DD620" s="161"/>
    </row>
    <row r="621" spans="1:108">
      <c r="A621" s="161"/>
      <c r="B621" s="161"/>
      <c r="C621" s="161"/>
      <c r="D621" s="161"/>
      <c r="E621" s="161"/>
      <c r="F621" s="161"/>
      <c r="G621" s="161"/>
      <c r="H621" s="161"/>
      <c r="I621" s="161"/>
      <c r="J621" s="161"/>
      <c r="K621" s="161"/>
      <c r="L621" s="161"/>
      <c r="M621" s="161"/>
      <c r="N621" s="161"/>
      <c r="O621" s="161"/>
      <c r="P621" s="161"/>
      <c r="Q621" s="161"/>
      <c r="R621" s="161"/>
      <c r="S621" s="161"/>
      <c r="T621" s="161"/>
      <c r="U621" s="161"/>
      <c r="V621" s="161"/>
      <c r="W621" s="161"/>
      <c r="X621" s="161"/>
      <c r="Y621" s="161"/>
      <c r="Z621" s="161"/>
      <c r="AA621" s="161"/>
      <c r="AB621" s="161"/>
      <c r="AC621" s="161"/>
      <c r="AD621" s="161"/>
      <c r="AE621" s="161"/>
      <c r="AF621" s="161"/>
      <c r="AG621" s="161"/>
      <c r="AH621" s="161"/>
      <c r="AI621" s="161"/>
      <c r="AJ621" s="161"/>
      <c r="AK621" s="161"/>
      <c r="AL621" s="161"/>
      <c r="AM621" s="161"/>
      <c r="AN621" s="161"/>
      <c r="AO621" s="161"/>
      <c r="AP621" s="161"/>
      <c r="AQ621" s="161"/>
      <c r="AR621" s="161"/>
      <c r="AS621" s="161"/>
      <c r="AT621" s="161"/>
      <c r="AU621" s="161"/>
      <c r="AV621" s="161"/>
      <c r="AW621" s="161"/>
      <c r="AX621" s="161"/>
      <c r="AY621" s="161"/>
      <c r="AZ621" s="161"/>
      <c r="BA621" s="161"/>
      <c r="BB621" s="161"/>
      <c r="BC621" s="161"/>
      <c r="BD621" s="161"/>
      <c r="BE621" s="161"/>
      <c r="BF621" s="161"/>
      <c r="BG621" s="161"/>
      <c r="BH621" s="161"/>
      <c r="BI621" s="161"/>
      <c r="BJ621" s="161"/>
      <c r="BK621" s="161"/>
      <c r="BL621" s="161"/>
      <c r="BM621" s="161"/>
      <c r="BN621" s="161"/>
      <c r="BO621" s="161"/>
      <c r="BP621" s="161"/>
      <c r="BQ621" s="161"/>
      <c r="BR621" s="161"/>
      <c r="BS621" s="161"/>
      <c r="BT621" s="161"/>
      <c r="BU621" s="161"/>
      <c r="BV621" s="161"/>
      <c r="BW621" s="161"/>
      <c r="BX621" s="161"/>
      <c r="BY621" s="161"/>
      <c r="BZ621" s="161"/>
      <c r="CA621" s="161"/>
      <c r="CB621" s="161"/>
      <c r="CC621" s="161"/>
      <c r="CD621" s="161"/>
      <c r="CE621" s="161"/>
      <c r="CF621" s="161"/>
      <c r="CG621" s="161"/>
      <c r="CH621" s="161"/>
      <c r="CI621" s="161"/>
      <c r="CJ621" s="161"/>
      <c r="CK621" s="161"/>
      <c r="CL621" s="161"/>
      <c r="CM621" s="161"/>
      <c r="CN621" s="161"/>
      <c r="CO621" s="161"/>
      <c r="CP621" s="161"/>
      <c r="CQ621" s="161"/>
      <c r="CR621" s="161"/>
      <c r="CS621" s="161"/>
      <c r="CT621" s="161"/>
      <c r="CU621" s="161"/>
      <c r="CV621" s="161"/>
      <c r="CW621" s="161"/>
      <c r="CX621" s="161"/>
      <c r="CY621" s="161"/>
      <c r="CZ621" s="161"/>
      <c r="DA621" s="161"/>
      <c r="DB621" s="161"/>
      <c r="DC621" s="161"/>
      <c r="DD621" s="161"/>
    </row>
    <row r="622" spans="1:108">
      <c r="A622" s="161"/>
      <c r="B622" s="161"/>
      <c r="C622" s="161"/>
      <c r="D622" s="161"/>
      <c r="E622" s="161"/>
      <c r="F622" s="161"/>
      <c r="G622" s="161"/>
      <c r="H622" s="161"/>
      <c r="I622" s="161"/>
      <c r="J622" s="161"/>
      <c r="K622" s="161"/>
      <c r="L622" s="161"/>
      <c r="M622" s="161"/>
      <c r="N622" s="161"/>
      <c r="O622" s="161"/>
      <c r="P622" s="161"/>
      <c r="Q622" s="161"/>
      <c r="R622" s="161"/>
      <c r="S622" s="161"/>
      <c r="T622" s="161"/>
      <c r="U622" s="161"/>
      <c r="V622" s="161"/>
      <c r="W622" s="161"/>
      <c r="X622" s="161"/>
      <c r="Y622" s="161"/>
      <c r="Z622" s="161"/>
      <c r="AA622" s="161"/>
      <c r="AB622" s="161"/>
      <c r="AC622" s="161"/>
      <c r="AD622" s="161"/>
      <c r="AE622" s="161"/>
      <c r="AF622" s="161"/>
      <c r="AG622" s="161"/>
      <c r="AH622" s="161"/>
      <c r="AI622" s="161"/>
      <c r="AJ622" s="161"/>
      <c r="AK622" s="161"/>
      <c r="AL622" s="161"/>
      <c r="AM622" s="161"/>
      <c r="AN622" s="161"/>
      <c r="AO622" s="161"/>
      <c r="AP622" s="161"/>
      <c r="AQ622" s="161"/>
      <c r="AR622" s="161"/>
      <c r="AS622" s="161"/>
      <c r="AT622" s="161"/>
      <c r="AU622" s="161"/>
      <c r="AV622" s="161"/>
      <c r="AW622" s="161"/>
      <c r="AX622" s="161"/>
      <c r="AY622" s="161"/>
      <c r="AZ622" s="161"/>
      <c r="BA622" s="161"/>
      <c r="BB622" s="161"/>
      <c r="BC622" s="161"/>
      <c r="BD622" s="161"/>
      <c r="BE622" s="161"/>
      <c r="BF622" s="161"/>
      <c r="BG622" s="161"/>
      <c r="BH622" s="161"/>
      <c r="BI622" s="161"/>
      <c r="BJ622" s="161"/>
      <c r="BK622" s="161"/>
      <c r="BL622" s="161"/>
      <c r="BM622" s="161"/>
      <c r="BN622" s="161"/>
      <c r="BO622" s="161"/>
      <c r="BP622" s="161"/>
      <c r="BQ622" s="161"/>
      <c r="BR622" s="161"/>
      <c r="BS622" s="161"/>
      <c r="BT622" s="161"/>
      <c r="BU622" s="161"/>
      <c r="BV622" s="161"/>
      <c r="BW622" s="161"/>
      <c r="BX622" s="161"/>
      <c r="BY622" s="161"/>
      <c r="BZ622" s="161"/>
      <c r="CA622" s="161"/>
      <c r="CB622" s="161"/>
      <c r="CC622" s="161"/>
      <c r="CD622" s="161"/>
      <c r="CE622" s="161"/>
      <c r="CF622" s="161"/>
      <c r="CG622" s="161"/>
      <c r="CH622" s="161"/>
      <c r="CI622" s="161"/>
      <c r="CJ622" s="161"/>
      <c r="CK622" s="161"/>
      <c r="CL622" s="161"/>
      <c r="CM622" s="161"/>
      <c r="CN622" s="161"/>
      <c r="CO622" s="161"/>
      <c r="CP622" s="161"/>
      <c r="CQ622" s="161"/>
      <c r="CR622" s="161"/>
      <c r="CS622" s="161"/>
      <c r="CT622" s="161"/>
      <c r="CU622" s="161"/>
      <c r="CV622" s="161"/>
      <c r="CW622" s="161"/>
      <c r="CX622" s="161"/>
      <c r="CY622" s="161"/>
      <c r="CZ622" s="161"/>
      <c r="DA622" s="161"/>
      <c r="DB622" s="161"/>
      <c r="DC622" s="161"/>
      <c r="DD622" s="161"/>
    </row>
    <row r="623" spans="1:108">
      <c r="A623" s="161"/>
      <c r="B623" s="161"/>
      <c r="C623" s="161"/>
      <c r="D623" s="161"/>
      <c r="E623" s="161"/>
      <c r="F623" s="161"/>
      <c r="G623" s="161"/>
      <c r="H623" s="161"/>
      <c r="I623" s="161"/>
      <c r="J623" s="161"/>
      <c r="K623" s="161"/>
      <c r="L623" s="161"/>
      <c r="M623" s="161"/>
      <c r="N623" s="161"/>
      <c r="O623" s="161"/>
      <c r="P623" s="161"/>
      <c r="Q623" s="161"/>
      <c r="R623" s="161"/>
      <c r="S623" s="161"/>
      <c r="T623" s="161"/>
      <c r="U623" s="161"/>
      <c r="V623" s="161"/>
      <c r="W623" s="161"/>
      <c r="X623" s="161"/>
      <c r="Y623" s="161"/>
      <c r="Z623" s="161"/>
      <c r="AA623" s="161"/>
      <c r="AB623" s="161"/>
      <c r="AC623" s="161"/>
      <c r="AD623" s="161"/>
      <c r="AE623" s="161"/>
      <c r="AF623" s="161"/>
      <c r="AG623" s="161"/>
      <c r="AH623" s="161"/>
      <c r="AI623" s="161"/>
      <c r="AJ623" s="161"/>
      <c r="AK623" s="161"/>
      <c r="AL623" s="161"/>
      <c r="AM623" s="161"/>
      <c r="AN623" s="161"/>
      <c r="AO623" s="161"/>
      <c r="AP623" s="161"/>
      <c r="AQ623" s="161"/>
      <c r="AR623" s="161"/>
      <c r="AS623" s="161"/>
      <c r="AT623" s="161"/>
      <c r="AU623" s="161"/>
      <c r="AV623" s="161"/>
      <c r="AW623" s="161"/>
      <c r="AX623" s="161"/>
      <c r="AY623" s="161"/>
      <c r="AZ623" s="161"/>
      <c r="BA623" s="161"/>
      <c r="BB623" s="161"/>
      <c r="BC623" s="161"/>
      <c r="BD623" s="161"/>
      <c r="BE623" s="161"/>
      <c r="BF623" s="161"/>
      <c r="BG623" s="161"/>
      <c r="BH623" s="161"/>
      <c r="BI623" s="161"/>
      <c r="BJ623" s="161"/>
      <c r="BK623" s="161"/>
      <c r="BL623" s="161"/>
      <c r="BM623" s="161"/>
      <c r="BN623" s="161"/>
      <c r="BO623" s="161"/>
      <c r="BP623" s="161"/>
      <c r="BQ623" s="161"/>
      <c r="BR623" s="161"/>
      <c r="BS623" s="161"/>
      <c r="BT623" s="161"/>
      <c r="BU623" s="161"/>
      <c r="BV623" s="161"/>
      <c r="BW623" s="161"/>
      <c r="BX623" s="161"/>
      <c r="BY623" s="161"/>
      <c r="BZ623" s="161"/>
      <c r="CA623" s="161"/>
      <c r="CB623" s="161"/>
      <c r="CC623" s="161"/>
      <c r="CD623" s="161"/>
      <c r="CE623" s="161"/>
      <c r="CF623" s="161"/>
      <c r="CG623" s="161"/>
      <c r="CH623" s="161"/>
      <c r="CI623" s="161"/>
      <c r="CJ623" s="161"/>
      <c r="CK623" s="161"/>
      <c r="CL623" s="161"/>
      <c r="CM623" s="161"/>
      <c r="CN623" s="161"/>
      <c r="CO623" s="161"/>
      <c r="CP623" s="161"/>
      <c r="CQ623" s="161"/>
      <c r="CR623" s="161"/>
      <c r="CS623" s="161"/>
      <c r="CT623" s="161"/>
      <c r="CU623" s="161"/>
      <c r="CV623" s="161"/>
      <c r="CW623" s="161"/>
      <c r="CX623" s="161"/>
      <c r="CY623" s="161"/>
      <c r="CZ623" s="161"/>
      <c r="DA623" s="161"/>
      <c r="DB623" s="161"/>
      <c r="DC623" s="161"/>
      <c r="DD623" s="161"/>
    </row>
    <row r="624" spans="1:108">
      <c r="A624" s="161"/>
      <c r="B624" s="161"/>
      <c r="C624" s="161"/>
      <c r="D624" s="161"/>
      <c r="E624" s="161"/>
      <c r="F624" s="161"/>
      <c r="G624" s="161"/>
      <c r="H624" s="161"/>
      <c r="I624" s="161"/>
      <c r="J624" s="161"/>
      <c r="K624" s="161"/>
      <c r="L624" s="161"/>
      <c r="M624" s="161"/>
      <c r="N624" s="161"/>
      <c r="O624" s="161"/>
      <c r="P624" s="161"/>
      <c r="Q624" s="161"/>
      <c r="R624" s="161"/>
      <c r="S624" s="161"/>
      <c r="T624" s="161"/>
      <c r="U624" s="161"/>
      <c r="V624" s="161"/>
      <c r="W624" s="161"/>
      <c r="X624" s="161"/>
      <c r="Y624" s="161"/>
      <c r="Z624" s="161"/>
      <c r="AA624" s="161"/>
      <c r="AB624" s="161"/>
      <c r="AC624" s="161"/>
      <c r="AD624" s="161"/>
      <c r="AE624" s="161"/>
      <c r="AF624" s="161"/>
      <c r="AG624" s="161"/>
      <c r="AH624" s="161"/>
      <c r="AI624" s="161"/>
      <c r="AJ624" s="161"/>
      <c r="AK624" s="161"/>
      <c r="AL624" s="161"/>
      <c r="AM624" s="161"/>
      <c r="AN624" s="161"/>
      <c r="AO624" s="161"/>
      <c r="AP624" s="161"/>
      <c r="AQ624" s="161"/>
      <c r="AR624" s="161"/>
      <c r="AS624" s="161"/>
      <c r="AT624" s="161"/>
      <c r="AU624" s="161"/>
      <c r="AV624" s="161"/>
      <c r="AW624" s="161"/>
      <c r="AX624" s="161"/>
      <c r="AY624" s="161"/>
      <c r="AZ624" s="161"/>
      <c r="BA624" s="161"/>
      <c r="BB624" s="161"/>
      <c r="BC624" s="161"/>
      <c r="BD624" s="161"/>
      <c r="BE624" s="161"/>
      <c r="BF624" s="161"/>
      <c r="BG624" s="161"/>
      <c r="BH624" s="161"/>
      <c r="BI624" s="161"/>
      <c r="BJ624" s="161"/>
      <c r="BK624" s="161"/>
      <c r="BL624" s="161"/>
      <c r="BM624" s="161"/>
      <c r="BN624" s="161"/>
      <c r="BO624" s="161"/>
      <c r="BP624" s="161"/>
      <c r="BQ624" s="161"/>
      <c r="BR624" s="161"/>
      <c r="BS624" s="161"/>
      <c r="BT624" s="161"/>
      <c r="BU624" s="161"/>
      <c r="BV624" s="161"/>
      <c r="BW624" s="161"/>
      <c r="BX624" s="161"/>
      <c r="BY624" s="161"/>
      <c r="BZ624" s="161"/>
      <c r="CA624" s="161"/>
      <c r="CB624" s="161"/>
      <c r="CC624" s="161"/>
      <c r="CD624" s="161"/>
      <c r="CE624" s="161"/>
      <c r="CF624" s="161"/>
      <c r="CG624" s="161"/>
      <c r="CH624" s="161"/>
      <c r="CI624" s="161"/>
      <c r="CJ624" s="161"/>
      <c r="CK624" s="161"/>
      <c r="CL624" s="161"/>
      <c r="CM624" s="161"/>
      <c r="CN624" s="161"/>
      <c r="CO624" s="161"/>
      <c r="CP624" s="161"/>
      <c r="CQ624" s="161"/>
      <c r="CR624" s="161"/>
      <c r="CS624" s="161"/>
      <c r="CT624" s="161"/>
      <c r="CU624" s="161"/>
      <c r="CV624" s="161"/>
      <c r="CW624" s="161"/>
      <c r="CX624" s="161"/>
      <c r="CY624" s="161"/>
      <c r="CZ624" s="161"/>
      <c r="DA624" s="161"/>
      <c r="DB624" s="161"/>
      <c r="DC624" s="161"/>
      <c r="DD624" s="161"/>
    </row>
    <row r="625" spans="1:108">
      <c r="A625" s="161"/>
      <c r="B625" s="161"/>
      <c r="C625" s="161"/>
      <c r="D625" s="161"/>
      <c r="E625" s="161"/>
      <c r="F625" s="161"/>
      <c r="G625" s="161"/>
      <c r="H625" s="161"/>
      <c r="I625" s="161"/>
      <c r="J625" s="161"/>
      <c r="K625" s="161"/>
      <c r="L625" s="161"/>
      <c r="M625" s="161"/>
      <c r="N625" s="161"/>
      <c r="O625" s="161"/>
      <c r="P625" s="161"/>
      <c r="Q625" s="161"/>
      <c r="R625" s="161"/>
      <c r="S625" s="161"/>
      <c r="T625" s="161"/>
      <c r="U625" s="161"/>
      <c r="V625" s="161"/>
      <c r="W625" s="161"/>
      <c r="X625" s="161"/>
      <c r="Y625" s="161"/>
      <c r="Z625" s="161"/>
      <c r="AA625" s="161"/>
      <c r="AB625" s="161"/>
      <c r="AC625" s="161"/>
      <c r="AD625" s="161"/>
      <c r="AE625" s="161"/>
      <c r="AF625" s="161"/>
      <c r="AG625" s="161"/>
      <c r="AH625" s="161"/>
      <c r="AI625" s="161"/>
      <c r="AJ625" s="161"/>
      <c r="AK625" s="161"/>
      <c r="AL625" s="161"/>
      <c r="AM625" s="161"/>
      <c r="AN625" s="161"/>
      <c r="AO625" s="161"/>
      <c r="AP625" s="161"/>
      <c r="AQ625" s="161"/>
      <c r="AR625" s="161"/>
      <c r="AS625" s="161"/>
      <c r="AT625" s="161"/>
      <c r="AU625" s="161"/>
      <c r="AV625" s="161"/>
      <c r="AW625" s="161"/>
      <c r="AX625" s="161"/>
      <c r="AY625" s="161"/>
      <c r="AZ625" s="161"/>
      <c r="BA625" s="161"/>
      <c r="BB625" s="161"/>
      <c r="BC625" s="161"/>
      <c r="BD625" s="161"/>
      <c r="BE625" s="161"/>
      <c r="BF625" s="161"/>
      <c r="BG625" s="161"/>
      <c r="BH625" s="161"/>
      <c r="BI625" s="161"/>
      <c r="BJ625" s="161"/>
      <c r="BK625" s="161"/>
      <c r="BL625" s="161"/>
      <c r="BM625" s="161"/>
      <c r="BN625" s="161"/>
      <c r="BO625" s="161"/>
      <c r="BP625" s="161"/>
      <c r="BQ625" s="161"/>
      <c r="BR625" s="161"/>
      <c r="BS625" s="161"/>
      <c r="BT625" s="161"/>
      <c r="BU625" s="161"/>
      <c r="BV625" s="161"/>
      <c r="BW625" s="161"/>
      <c r="BX625" s="161"/>
      <c r="BY625" s="161"/>
      <c r="BZ625" s="161"/>
      <c r="CA625" s="161"/>
      <c r="CB625" s="161"/>
      <c r="CC625" s="161"/>
      <c r="CD625" s="161"/>
      <c r="CE625" s="161"/>
      <c r="CF625" s="161"/>
      <c r="CG625" s="161"/>
      <c r="CH625" s="161"/>
      <c r="CI625" s="161"/>
      <c r="CJ625" s="161"/>
      <c r="CK625" s="161"/>
      <c r="CL625" s="161"/>
      <c r="CM625" s="161"/>
      <c r="CN625" s="161"/>
      <c r="CO625" s="161"/>
      <c r="CP625" s="161"/>
      <c r="CQ625" s="161"/>
      <c r="CR625" s="161"/>
      <c r="CS625" s="161"/>
      <c r="CT625" s="161"/>
      <c r="CU625" s="161"/>
      <c r="CV625" s="161"/>
      <c r="CW625" s="161"/>
      <c r="CX625" s="161"/>
      <c r="CY625" s="161"/>
      <c r="CZ625" s="161"/>
      <c r="DA625" s="161"/>
      <c r="DB625" s="161"/>
      <c r="DC625" s="161"/>
      <c r="DD625" s="161"/>
    </row>
    <row r="626" spans="1:108">
      <c r="A626" s="161"/>
      <c r="B626" s="161"/>
      <c r="C626" s="161"/>
      <c r="D626" s="161"/>
      <c r="E626" s="161"/>
      <c r="F626" s="161"/>
      <c r="G626" s="161"/>
      <c r="H626" s="161"/>
      <c r="I626" s="161"/>
      <c r="J626" s="161"/>
      <c r="K626" s="161"/>
      <c r="L626" s="161"/>
      <c r="M626" s="161"/>
      <c r="N626" s="161"/>
      <c r="O626" s="161"/>
      <c r="P626" s="161"/>
      <c r="Q626" s="161"/>
      <c r="R626" s="161"/>
      <c r="S626" s="161"/>
      <c r="T626" s="161"/>
      <c r="U626" s="161"/>
      <c r="V626" s="161"/>
      <c r="W626" s="161"/>
      <c r="X626" s="161"/>
      <c r="Y626" s="161"/>
      <c r="Z626" s="161"/>
      <c r="AA626" s="161"/>
      <c r="AB626" s="161"/>
      <c r="AC626" s="161"/>
      <c r="AD626" s="161"/>
      <c r="AE626" s="161"/>
      <c r="AF626" s="161"/>
      <c r="AG626" s="161"/>
      <c r="AH626" s="161"/>
      <c r="AI626" s="161"/>
      <c r="AJ626" s="161"/>
      <c r="AK626" s="161"/>
      <c r="AL626" s="161"/>
      <c r="AM626" s="161"/>
      <c r="AN626" s="161"/>
      <c r="AO626" s="161"/>
      <c r="AP626" s="161"/>
      <c r="AQ626" s="161"/>
      <c r="AR626" s="161"/>
      <c r="AS626" s="161"/>
      <c r="AT626" s="161"/>
      <c r="AU626" s="161"/>
      <c r="AV626" s="161"/>
      <c r="AW626" s="161"/>
      <c r="AX626" s="161"/>
      <c r="AY626" s="161"/>
      <c r="AZ626" s="161"/>
      <c r="BA626" s="161"/>
      <c r="BB626" s="161"/>
      <c r="BC626" s="161"/>
      <c r="BD626" s="161"/>
      <c r="BE626" s="161"/>
      <c r="BF626" s="161"/>
      <c r="BG626" s="161"/>
      <c r="BH626" s="161"/>
      <c r="BI626" s="161"/>
      <c r="BJ626" s="161"/>
      <c r="BK626" s="161"/>
      <c r="BL626" s="161"/>
      <c r="BM626" s="161"/>
      <c r="BN626" s="161"/>
      <c r="BO626" s="161"/>
      <c r="BP626" s="161"/>
      <c r="BQ626" s="161"/>
      <c r="BR626" s="161"/>
      <c r="BS626" s="161"/>
      <c r="BT626" s="161"/>
      <c r="BU626" s="161"/>
      <c r="BV626" s="161"/>
      <c r="BW626" s="161"/>
      <c r="BX626" s="161"/>
      <c r="BY626" s="161"/>
      <c r="BZ626" s="161"/>
      <c r="CA626" s="161"/>
      <c r="CB626" s="161"/>
      <c r="CC626" s="161"/>
      <c r="CD626" s="161"/>
      <c r="CE626" s="161"/>
      <c r="CF626" s="161"/>
      <c r="CG626" s="161"/>
      <c r="CH626" s="161"/>
      <c r="CI626" s="161"/>
      <c r="CJ626" s="161"/>
      <c r="CK626" s="161"/>
      <c r="CL626" s="161"/>
      <c r="CM626" s="161"/>
      <c r="CN626" s="161"/>
      <c r="CO626" s="161"/>
      <c r="CP626" s="161"/>
      <c r="CQ626" s="161"/>
      <c r="CR626" s="161"/>
      <c r="CS626" s="161"/>
      <c r="CT626" s="161"/>
      <c r="CU626" s="161"/>
      <c r="CV626" s="161"/>
      <c r="CW626" s="161"/>
      <c r="CX626" s="161"/>
      <c r="CY626" s="161"/>
      <c r="CZ626" s="161"/>
      <c r="DA626" s="161"/>
      <c r="DB626" s="161"/>
      <c r="DC626" s="161"/>
      <c r="DD626" s="161"/>
    </row>
    <row r="627" spans="1:108">
      <c r="A627" s="161"/>
      <c r="B627" s="161"/>
      <c r="C627" s="161"/>
      <c r="D627" s="161"/>
      <c r="E627" s="161"/>
      <c r="F627" s="161"/>
      <c r="G627" s="161"/>
      <c r="H627" s="161"/>
      <c r="I627" s="161"/>
      <c r="J627" s="161"/>
      <c r="K627" s="161"/>
      <c r="L627" s="161"/>
      <c r="M627" s="161"/>
      <c r="N627" s="161"/>
      <c r="O627" s="161"/>
      <c r="P627" s="161"/>
      <c r="Q627" s="161"/>
      <c r="R627" s="161"/>
      <c r="S627" s="161"/>
      <c r="T627" s="161"/>
      <c r="U627" s="161"/>
      <c r="V627" s="161"/>
      <c r="W627" s="161"/>
      <c r="X627" s="161"/>
      <c r="Y627" s="161"/>
      <c r="Z627" s="161"/>
      <c r="AA627" s="161"/>
      <c r="AB627" s="161"/>
      <c r="AC627" s="161"/>
      <c r="AD627" s="161"/>
      <c r="AE627" s="161"/>
      <c r="AF627" s="161"/>
      <c r="AG627" s="161"/>
      <c r="AH627" s="161"/>
      <c r="AI627" s="161"/>
      <c r="AJ627" s="161"/>
      <c r="AK627" s="161"/>
      <c r="AL627" s="161"/>
      <c r="AM627" s="161"/>
      <c r="AN627" s="161"/>
      <c r="AO627" s="161"/>
      <c r="AP627" s="161"/>
      <c r="AQ627" s="161"/>
      <c r="AR627" s="161"/>
      <c r="AS627" s="161"/>
      <c r="AT627" s="161"/>
      <c r="AU627" s="161"/>
      <c r="AV627" s="161"/>
      <c r="AW627" s="161"/>
      <c r="AX627" s="161"/>
      <c r="AY627" s="161"/>
      <c r="AZ627" s="161"/>
      <c r="BA627" s="161"/>
      <c r="BB627" s="161"/>
      <c r="BC627" s="161"/>
      <c r="BD627" s="161"/>
      <c r="BE627" s="161"/>
      <c r="BF627" s="161"/>
      <c r="BG627" s="161"/>
      <c r="BH627" s="161"/>
      <c r="BI627" s="161"/>
      <c r="BJ627" s="161"/>
      <c r="BK627" s="161"/>
      <c r="BL627" s="161"/>
      <c r="BM627" s="161"/>
      <c r="BN627" s="161"/>
      <c r="BO627" s="161"/>
      <c r="BP627" s="161"/>
      <c r="BQ627" s="161"/>
      <c r="BR627" s="161"/>
      <c r="BS627" s="161"/>
      <c r="BT627" s="161"/>
      <c r="BU627" s="161"/>
      <c r="BV627" s="161"/>
      <c r="BW627" s="161"/>
      <c r="BX627" s="161"/>
      <c r="BY627" s="161"/>
      <c r="BZ627" s="161"/>
      <c r="CA627" s="161"/>
      <c r="CB627" s="161"/>
      <c r="CC627" s="161"/>
      <c r="CD627" s="161"/>
      <c r="CE627" s="161"/>
      <c r="CF627" s="161"/>
      <c r="CG627" s="161"/>
      <c r="CH627" s="161"/>
      <c r="CI627" s="161"/>
      <c r="CJ627" s="161"/>
      <c r="CK627" s="161"/>
      <c r="CL627" s="161"/>
      <c r="CM627" s="161"/>
      <c r="CN627" s="161"/>
      <c r="CO627" s="161"/>
      <c r="CP627" s="161"/>
      <c r="CQ627" s="161"/>
      <c r="CR627" s="161"/>
      <c r="CS627" s="161"/>
      <c r="CT627" s="161"/>
      <c r="CU627" s="161"/>
      <c r="CV627" s="161"/>
      <c r="CW627" s="161"/>
      <c r="CX627" s="161"/>
      <c r="CY627" s="161"/>
      <c r="CZ627" s="161"/>
      <c r="DA627" s="161"/>
      <c r="DB627" s="161"/>
      <c r="DC627" s="161"/>
      <c r="DD627" s="161"/>
    </row>
    <row r="628" spans="1:108">
      <c r="A628" s="161"/>
      <c r="B628" s="161"/>
      <c r="C628" s="161"/>
      <c r="D628" s="161"/>
      <c r="E628" s="161"/>
      <c r="F628" s="161"/>
      <c r="G628" s="161"/>
      <c r="H628" s="161"/>
      <c r="I628" s="161"/>
      <c r="J628" s="161"/>
      <c r="K628" s="161"/>
      <c r="L628" s="161"/>
      <c r="M628" s="161"/>
      <c r="N628" s="161"/>
      <c r="O628" s="161"/>
      <c r="P628" s="161"/>
      <c r="Q628" s="161"/>
      <c r="R628" s="161"/>
      <c r="S628" s="161"/>
      <c r="T628" s="161"/>
      <c r="U628" s="161"/>
      <c r="V628" s="161"/>
      <c r="W628" s="161"/>
      <c r="X628" s="161"/>
      <c r="Y628" s="161"/>
      <c r="Z628" s="161"/>
      <c r="AA628" s="161"/>
      <c r="AB628" s="161"/>
      <c r="AC628" s="161"/>
      <c r="AD628" s="161"/>
      <c r="AE628" s="161"/>
      <c r="AF628" s="161"/>
      <c r="AG628" s="161"/>
      <c r="AH628" s="161"/>
      <c r="AI628" s="161"/>
      <c r="AJ628" s="161"/>
      <c r="AK628" s="161"/>
      <c r="AL628" s="161"/>
      <c r="AM628" s="161"/>
      <c r="AN628" s="161"/>
      <c r="AO628" s="161"/>
      <c r="AP628" s="161"/>
      <c r="AQ628" s="161"/>
      <c r="AR628" s="161"/>
      <c r="AS628" s="161"/>
      <c r="AT628" s="161"/>
      <c r="AU628" s="161"/>
      <c r="AV628" s="161"/>
      <c r="AW628" s="161"/>
      <c r="AX628" s="161"/>
      <c r="AY628" s="161"/>
      <c r="AZ628" s="161"/>
      <c r="BA628" s="161"/>
      <c r="BB628" s="161"/>
      <c r="BC628" s="161"/>
      <c r="BD628" s="161"/>
      <c r="BE628" s="161"/>
      <c r="BF628" s="161"/>
      <c r="BG628" s="161"/>
      <c r="BH628" s="161"/>
      <c r="BI628" s="161"/>
      <c r="BJ628" s="161"/>
      <c r="BK628" s="161"/>
      <c r="BL628" s="161"/>
      <c r="BM628" s="161"/>
      <c r="BN628" s="161"/>
      <c r="BO628" s="161"/>
      <c r="BP628" s="161"/>
      <c r="BQ628" s="161"/>
      <c r="BR628" s="161"/>
      <c r="BS628" s="161"/>
      <c r="BT628" s="161"/>
      <c r="BU628" s="161"/>
      <c r="BV628" s="161"/>
      <c r="BW628" s="161"/>
      <c r="BX628" s="161"/>
      <c r="BY628" s="161"/>
      <c r="BZ628" s="161"/>
      <c r="CA628" s="161"/>
      <c r="CB628" s="161"/>
      <c r="CC628" s="161"/>
      <c r="CD628" s="161"/>
      <c r="CE628" s="161"/>
      <c r="CF628" s="161"/>
      <c r="CG628" s="161"/>
      <c r="CH628" s="161"/>
      <c r="CI628" s="161"/>
      <c r="CJ628" s="161"/>
      <c r="CK628" s="161"/>
      <c r="CL628" s="161"/>
      <c r="CM628" s="161"/>
      <c r="CN628" s="161"/>
      <c r="CO628" s="161"/>
      <c r="CP628" s="161"/>
      <c r="CQ628" s="161"/>
      <c r="CR628" s="161"/>
      <c r="CS628" s="161"/>
      <c r="CT628" s="161"/>
      <c r="CU628" s="161"/>
      <c r="CV628" s="161"/>
      <c r="CW628" s="161"/>
      <c r="CX628" s="161"/>
      <c r="CY628" s="161"/>
      <c r="CZ628" s="161"/>
      <c r="DA628" s="161"/>
      <c r="DB628" s="161"/>
      <c r="DC628" s="161"/>
      <c r="DD628" s="161"/>
    </row>
    <row r="629" spans="1:108">
      <c r="A629" s="161"/>
      <c r="B629" s="161"/>
      <c r="C629" s="161"/>
      <c r="D629" s="161"/>
      <c r="E629" s="161"/>
      <c r="F629" s="161"/>
      <c r="G629" s="161"/>
      <c r="H629" s="161"/>
      <c r="I629" s="161"/>
      <c r="J629" s="161"/>
      <c r="K629" s="161"/>
      <c r="L629" s="161"/>
      <c r="M629" s="161"/>
      <c r="N629" s="161"/>
      <c r="O629" s="161"/>
      <c r="P629" s="161"/>
      <c r="Q629" s="161"/>
      <c r="R629" s="161"/>
      <c r="S629" s="161"/>
      <c r="T629" s="161"/>
      <c r="U629" s="161"/>
      <c r="V629" s="161"/>
      <c r="W629" s="161"/>
      <c r="X629" s="161"/>
      <c r="Y629" s="161"/>
      <c r="Z629" s="161"/>
      <c r="AA629" s="161"/>
      <c r="AB629" s="161"/>
      <c r="AC629" s="161"/>
      <c r="AD629" s="161"/>
      <c r="AE629" s="161"/>
      <c r="AF629" s="161"/>
      <c r="AG629" s="161"/>
      <c r="AH629" s="161"/>
      <c r="AI629" s="161"/>
      <c r="AJ629" s="161"/>
      <c r="AK629" s="161"/>
      <c r="AL629" s="161"/>
      <c r="AM629" s="161"/>
      <c r="AN629" s="161"/>
      <c r="AO629" s="161"/>
      <c r="AP629" s="161"/>
      <c r="AQ629" s="161"/>
      <c r="AR629" s="161"/>
      <c r="AS629" s="161"/>
      <c r="AT629" s="161"/>
      <c r="AU629" s="161"/>
      <c r="AV629" s="161"/>
      <c r="AW629" s="161"/>
      <c r="AX629" s="161"/>
      <c r="AY629" s="161"/>
      <c r="AZ629" s="161"/>
      <c r="BA629" s="161"/>
      <c r="BB629" s="161"/>
      <c r="BC629" s="161"/>
      <c r="BD629" s="161"/>
      <c r="BE629" s="161"/>
      <c r="BF629" s="161"/>
      <c r="BG629" s="161"/>
      <c r="BH629" s="161"/>
      <c r="BI629" s="161"/>
      <c r="BJ629" s="161"/>
      <c r="BK629" s="161"/>
      <c r="BL629" s="161"/>
      <c r="BM629" s="161"/>
      <c r="BN629" s="161"/>
      <c r="BO629" s="161"/>
      <c r="BP629" s="161"/>
      <c r="BQ629" s="161"/>
      <c r="BR629" s="161"/>
      <c r="BS629" s="161"/>
      <c r="BT629" s="161"/>
      <c r="BU629" s="161"/>
      <c r="BV629" s="161"/>
      <c r="BW629" s="161"/>
      <c r="BX629" s="161"/>
      <c r="BY629" s="161"/>
      <c r="BZ629" s="161"/>
      <c r="CA629" s="161"/>
      <c r="CB629" s="161"/>
      <c r="CC629" s="161"/>
      <c r="CD629" s="161"/>
      <c r="CE629" s="161"/>
      <c r="CF629" s="161"/>
      <c r="CG629" s="161"/>
      <c r="CH629" s="161"/>
      <c r="CI629" s="161"/>
      <c r="CJ629" s="161"/>
      <c r="CK629" s="161"/>
      <c r="CL629" s="161"/>
      <c r="CM629" s="161"/>
      <c r="CN629" s="161"/>
      <c r="CO629" s="161"/>
      <c r="CP629" s="161"/>
      <c r="CQ629" s="161"/>
      <c r="CR629" s="161"/>
      <c r="CS629" s="161"/>
      <c r="CT629" s="161"/>
      <c r="CU629" s="161"/>
      <c r="CV629" s="161"/>
      <c r="CW629" s="161"/>
      <c r="CX629" s="161"/>
      <c r="CY629" s="161"/>
      <c r="CZ629" s="161"/>
      <c r="DA629" s="161"/>
      <c r="DB629" s="161"/>
      <c r="DC629" s="161"/>
      <c r="DD629" s="161"/>
    </row>
    <row r="630" spans="1:108">
      <c r="A630" s="161"/>
      <c r="B630" s="161"/>
      <c r="C630" s="161"/>
      <c r="D630" s="161"/>
      <c r="E630" s="161"/>
      <c r="F630" s="161"/>
      <c r="G630" s="161"/>
      <c r="H630" s="161"/>
      <c r="I630" s="161"/>
      <c r="J630" s="161"/>
      <c r="K630" s="161"/>
      <c r="L630" s="161"/>
      <c r="M630" s="161"/>
      <c r="N630" s="161"/>
      <c r="O630" s="161"/>
      <c r="P630" s="161"/>
      <c r="Q630" s="161"/>
      <c r="R630" s="161"/>
      <c r="S630" s="161"/>
      <c r="T630" s="161"/>
      <c r="U630" s="161"/>
      <c r="V630" s="161"/>
      <c r="W630" s="161"/>
      <c r="X630" s="161"/>
      <c r="Y630" s="161"/>
      <c r="Z630" s="161"/>
      <c r="AA630" s="161"/>
      <c r="AB630" s="161"/>
      <c r="AC630" s="161"/>
      <c r="AD630" s="161"/>
      <c r="AE630" s="161"/>
      <c r="AF630" s="161"/>
      <c r="AG630" s="161"/>
      <c r="AH630" s="161"/>
      <c r="AI630" s="161"/>
      <c r="AJ630" s="161"/>
      <c r="AK630" s="161"/>
      <c r="AL630" s="161"/>
      <c r="AM630" s="161"/>
      <c r="AN630" s="161"/>
      <c r="AO630" s="161"/>
      <c r="AP630" s="161"/>
      <c r="AQ630" s="161"/>
      <c r="AR630" s="161"/>
      <c r="AS630" s="161"/>
      <c r="AT630" s="161"/>
      <c r="AU630" s="161"/>
      <c r="AV630" s="161"/>
      <c r="AW630" s="161"/>
      <c r="AX630" s="161"/>
      <c r="AY630" s="161"/>
      <c r="AZ630" s="161"/>
      <c r="BA630" s="161"/>
      <c r="BB630" s="161"/>
      <c r="BC630" s="161"/>
      <c r="BD630" s="161"/>
      <c r="BE630" s="161"/>
      <c r="BF630" s="161"/>
      <c r="BG630" s="161"/>
      <c r="BH630" s="161"/>
      <c r="BI630" s="161"/>
      <c r="BJ630" s="161"/>
      <c r="BK630" s="161"/>
      <c r="BL630" s="161"/>
      <c r="BM630" s="161"/>
      <c r="BN630" s="161"/>
      <c r="BO630" s="161"/>
      <c r="BP630" s="161"/>
      <c r="BQ630" s="161"/>
      <c r="BR630" s="161"/>
      <c r="BS630" s="161"/>
      <c r="BT630" s="161"/>
      <c r="BU630" s="161"/>
      <c r="BV630" s="161"/>
      <c r="BW630" s="161"/>
      <c r="BX630" s="161"/>
      <c r="BY630" s="161"/>
      <c r="BZ630" s="161"/>
      <c r="CA630" s="161"/>
      <c r="CB630" s="161"/>
      <c r="CC630" s="161"/>
      <c r="CD630" s="161"/>
      <c r="CE630" s="161"/>
      <c r="CF630" s="161"/>
      <c r="CG630" s="161"/>
      <c r="CH630" s="161"/>
      <c r="CI630" s="161"/>
      <c r="CJ630" s="161"/>
      <c r="CK630" s="161"/>
      <c r="CL630" s="161"/>
      <c r="CM630" s="161"/>
      <c r="CN630" s="161"/>
      <c r="CO630" s="161"/>
      <c r="CP630" s="161"/>
      <c r="CQ630" s="161"/>
      <c r="CR630" s="161"/>
      <c r="CS630" s="161"/>
      <c r="CT630" s="161"/>
      <c r="CU630" s="161"/>
      <c r="CV630" s="161"/>
      <c r="CW630" s="161"/>
      <c r="CX630" s="161"/>
      <c r="CY630" s="161"/>
      <c r="CZ630" s="161"/>
      <c r="DA630" s="161"/>
      <c r="DB630" s="161"/>
      <c r="DC630" s="161"/>
      <c r="DD630" s="161"/>
    </row>
    <row r="631" spans="1:108">
      <c r="A631" s="161"/>
      <c r="B631" s="161"/>
      <c r="C631" s="161"/>
      <c r="D631" s="161"/>
      <c r="E631" s="161"/>
      <c r="F631" s="161"/>
      <c r="G631" s="161"/>
      <c r="H631" s="161"/>
      <c r="I631" s="161"/>
      <c r="J631" s="161"/>
      <c r="K631" s="161"/>
      <c r="L631" s="161"/>
      <c r="M631" s="161"/>
      <c r="N631" s="161"/>
      <c r="O631" s="161"/>
      <c r="P631" s="161"/>
      <c r="Q631" s="161"/>
      <c r="R631" s="161"/>
      <c r="S631" s="161"/>
      <c r="T631" s="161"/>
      <c r="U631" s="161"/>
      <c r="V631" s="161"/>
      <c r="W631" s="161"/>
      <c r="X631" s="161"/>
      <c r="Y631" s="161"/>
      <c r="Z631" s="161"/>
      <c r="AA631" s="161"/>
      <c r="AB631" s="161"/>
      <c r="AC631" s="161"/>
      <c r="AD631" s="161"/>
      <c r="AE631" s="161"/>
      <c r="AF631" s="161"/>
      <c r="AG631" s="161"/>
      <c r="AH631" s="161"/>
      <c r="AI631" s="161"/>
      <c r="AJ631" s="161"/>
      <c r="AK631" s="161"/>
      <c r="AL631" s="161"/>
      <c r="AM631" s="161"/>
      <c r="AN631" s="161"/>
      <c r="AO631" s="161"/>
      <c r="AP631" s="161"/>
      <c r="AQ631" s="161"/>
      <c r="AR631" s="161"/>
      <c r="AS631" s="161"/>
      <c r="AT631" s="161"/>
      <c r="AU631" s="161"/>
      <c r="AV631" s="161"/>
      <c r="AW631" s="161"/>
      <c r="AX631" s="161"/>
      <c r="AY631" s="161"/>
      <c r="AZ631" s="161"/>
      <c r="BA631" s="161"/>
      <c r="BB631" s="161"/>
      <c r="BC631" s="161"/>
      <c r="BD631" s="161"/>
      <c r="BE631" s="161"/>
      <c r="BF631" s="161"/>
      <c r="BG631" s="161"/>
      <c r="BH631" s="161"/>
      <c r="BI631" s="161"/>
      <c r="BJ631" s="161"/>
      <c r="BK631" s="161"/>
      <c r="BL631" s="161"/>
      <c r="BM631" s="161"/>
      <c r="BN631" s="161"/>
      <c r="BO631" s="161"/>
      <c r="BP631" s="161"/>
      <c r="BQ631" s="161"/>
      <c r="BR631" s="161"/>
      <c r="BS631" s="161"/>
      <c r="BT631" s="161"/>
      <c r="BU631" s="161"/>
      <c r="BV631" s="161"/>
      <c r="BW631" s="161"/>
      <c r="BX631" s="161"/>
      <c r="BY631" s="161"/>
      <c r="BZ631" s="161"/>
      <c r="CA631" s="161"/>
      <c r="CB631" s="161"/>
      <c r="CC631" s="161"/>
      <c r="CD631" s="161"/>
      <c r="CE631" s="161"/>
      <c r="CF631" s="161"/>
      <c r="CG631" s="161"/>
      <c r="CH631" s="161"/>
      <c r="CI631" s="161"/>
      <c r="CJ631" s="161"/>
      <c r="CK631" s="161"/>
      <c r="CL631" s="161"/>
      <c r="CM631" s="161"/>
      <c r="CN631" s="161"/>
      <c r="CO631" s="161"/>
      <c r="CP631" s="161"/>
      <c r="CQ631" s="161"/>
      <c r="CR631" s="161"/>
      <c r="CS631" s="161"/>
      <c r="CT631" s="161"/>
      <c r="CU631" s="161"/>
      <c r="CV631" s="161"/>
      <c r="CW631" s="161"/>
      <c r="CX631" s="161"/>
      <c r="CY631" s="161"/>
      <c r="CZ631" s="161"/>
      <c r="DA631" s="161"/>
      <c r="DB631" s="161"/>
      <c r="DC631" s="161"/>
      <c r="DD631" s="161"/>
    </row>
    <row r="632" spans="1:108">
      <c r="A632" s="161"/>
      <c r="B632" s="161"/>
      <c r="C632" s="161"/>
      <c r="D632" s="161"/>
      <c r="E632" s="161"/>
      <c r="F632" s="161"/>
      <c r="G632" s="161"/>
      <c r="H632" s="161"/>
      <c r="I632" s="161"/>
      <c r="J632" s="161"/>
      <c r="K632" s="161"/>
      <c r="L632" s="161"/>
      <c r="M632" s="161"/>
      <c r="N632" s="161"/>
      <c r="O632" s="161"/>
      <c r="P632" s="161"/>
      <c r="Q632" s="161"/>
      <c r="R632" s="161"/>
      <c r="S632" s="161"/>
      <c r="T632" s="161"/>
      <c r="U632" s="161"/>
      <c r="V632" s="161"/>
      <c r="W632" s="161"/>
      <c r="X632" s="161"/>
      <c r="Y632" s="161"/>
      <c r="Z632" s="161"/>
      <c r="AA632" s="161"/>
      <c r="AB632" s="161"/>
      <c r="AC632" s="161"/>
      <c r="AD632" s="161"/>
      <c r="AE632" s="161"/>
      <c r="AF632" s="161"/>
      <c r="AG632" s="161"/>
      <c r="AH632" s="161"/>
      <c r="AI632" s="161"/>
      <c r="AJ632" s="161"/>
      <c r="AK632" s="161"/>
      <c r="AL632" s="161"/>
      <c r="AM632" s="161"/>
      <c r="AN632" s="161"/>
      <c r="AO632" s="161"/>
      <c r="AP632" s="161"/>
      <c r="AQ632" s="161"/>
      <c r="AR632" s="161"/>
      <c r="AS632" s="161"/>
      <c r="AT632" s="161"/>
      <c r="AU632" s="161"/>
      <c r="AV632" s="161"/>
      <c r="AW632" s="161"/>
      <c r="AX632" s="161"/>
      <c r="AY632" s="161"/>
      <c r="AZ632" s="161"/>
      <c r="BA632" s="161"/>
      <c r="BB632" s="161"/>
      <c r="BC632" s="161"/>
      <c r="BD632" s="161"/>
      <c r="BE632" s="161"/>
      <c r="BF632" s="161"/>
      <c r="BG632" s="161"/>
      <c r="BH632" s="161"/>
      <c r="BI632" s="161"/>
      <c r="BJ632" s="161"/>
      <c r="BK632" s="161"/>
      <c r="BL632" s="161"/>
      <c r="BM632" s="161"/>
      <c r="BN632" s="161"/>
      <c r="BO632" s="161"/>
      <c r="BP632" s="161"/>
      <c r="BQ632" s="161"/>
      <c r="BR632" s="161"/>
      <c r="BS632" s="161"/>
      <c r="BT632" s="161"/>
      <c r="BU632" s="161"/>
      <c r="BV632" s="161"/>
      <c r="BW632" s="161"/>
      <c r="BX632" s="161"/>
      <c r="BY632" s="161"/>
      <c r="BZ632" s="161"/>
      <c r="CA632" s="161"/>
      <c r="CB632" s="161"/>
      <c r="CC632" s="161"/>
      <c r="CD632" s="161"/>
      <c r="CE632" s="161"/>
      <c r="CF632" s="161"/>
      <c r="CG632" s="161"/>
      <c r="CH632" s="161"/>
      <c r="CI632" s="161"/>
      <c r="CJ632" s="161"/>
      <c r="CK632" s="161"/>
      <c r="CL632" s="161"/>
      <c r="CM632" s="161"/>
      <c r="CN632" s="161"/>
      <c r="CO632" s="161"/>
      <c r="CP632" s="161"/>
      <c r="CQ632" s="161"/>
      <c r="CR632" s="161"/>
      <c r="CS632" s="161"/>
      <c r="CT632" s="161"/>
      <c r="CU632" s="161"/>
      <c r="CV632" s="161"/>
      <c r="CW632" s="161"/>
      <c r="CX632" s="161"/>
      <c r="CY632" s="161"/>
      <c r="CZ632" s="161"/>
      <c r="DA632" s="161"/>
      <c r="DB632" s="161"/>
      <c r="DC632" s="161"/>
      <c r="DD632" s="161"/>
    </row>
    <row r="633" spans="1:108">
      <c r="A633" s="161"/>
      <c r="B633" s="161"/>
      <c r="C633" s="161"/>
      <c r="D633" s="161"/>
      <c r="E633" s="161"/>
      <c r="F633" s="161"/>
      <c r="G633" s="161"/>
      <c r="H633" s="161"/>
      <c r="I633" s="161"/>
      <c r="J633" s="161"/>
      <c r="K633" s="161"/>
      <c r="L633" s="161"/>
      <c r="M633" s="161"/>
      <c r="N633" s="161"/>
      <c r="O633" s="161"/>
      <c r="P633" s="161"/>
      <c r="Q633" s="161"/>
      <c r="R633" s="161"/>
      <c r="S633" s="161"/>
      <c r="T633" s="161"/>
      <c r="U633" s="161"/>
      <c r="V633" s="161"/>
      <c r="W633" s="161"/>
      <c r="X633" s="161"/>
      <c r="Y633" s="161"/>
      <c r="Z633" s="161"/>
      <c r="AA633" s="161"/>
      <c r="AB633" s="161"/>
      <c r="AC633" s="161"/>
      <c r="AD633" s="161"/>
      <c r="AE633" s="161"/>
      <c r="AF633" s="161"/>
      <c r="AG633" s="161"/>
      <c r="AH633" s="161"/>
      <c r="AI633" s="161"/>
      <c r="AJ633" s="161"/>
      <c r="AK633" s="161"/>
      <c r="AL633" s="161"/>
      <c r="AM633" s="161"/>
      <c r="AN633" s="161"/>
      <c r="AO633" s="161"/>
      <c r="AP633" s="161"/>
      <c r="AQ633" s="161"/>
      <c r="AR633" s="161"/>
      <c r="AS633" s="161"/>
      <c r="AT633" s="161"/>
      <c r="AU633" s="161"/>
      <c r="AV633" s="161"/>
      <c r="AW633" s="161"/>
      <c r="AX633" s="161"/>
      <c r="AY633" s="161"/>
      <c r="AZ633" s="161"/>
      <c r="BA633" s="161"/>
      <c r="BB633" s="161"/>
      <c r="BC633" s="161"/>
      <c r="BD633" s="161"/>
      <c r="BE633" s="161"/>
      <c r="BF633" s="161"/>
      <c r="BG633" s="161"/>
      <c r="BH633" s="161"/>
      <c r="BI633" s="161"/>
      <c r="BJ633" s="161"/>
      <c r="BK633" s="161"/>
      <c r="BL633" s="161"/>
      <c r="BM633" s="161"/>
      <c r="BN633" s="161"/>
      <c r="BO633" s="161"/>
      <c r="BP633" s="161"/>
      <c r="BQ633" s="161"/>
      <c r="BR633" s="161"/>
      <c r="BS633" s="161"/>
      <c r="BT633" s="161"/>
      <c r="BU633" s="161"/>
      <c r="BV633" s="161"/>
      <c r="BW633" s="161"/>
      <c r="BX633" s="161"/>
      <c r="BY633" s="161"/>
      <c r="BZ633" s="161"/>
      <c r="CA633" s="161"/>
      <c r="CB633" s="161"/>
      <c r="CC633" s="161"/>
      <c r="CD633" s="161"/>
      <c r="CE633" s="161"/>
      <c r="CF633" s="161"/>
      <c r="CG633" s="161"/>
      <c r="CH633" s="161"/>
      <c r="CI633" s="161"/>
      <c r="CJ633" s="161"/>
      <c r="CK633" s="161"/>
      <c r="CL633" s="161"/>
      <c r="CM633" s="161"/>
      <c r="CN633" s="161"/>
      <c r="CO633" s="161"/>
      <c r="CP633" s="161"/>
      <c r="CQ633" s="161"/>
      <c r="CR633" s="161"/>
      <c r="CS633" s="161"/>
      <c r="CT633" s="161"/>
      <c r="CU633" s="161"/>
      <c r="CV633" s="161"/>
      <c r="CW633" s="161"/>
      <c r="CX633" s="161"/>
      <c r="CY633" s="161"/>
      <c r="CZ633" s="161"/>
      <c r="DA633" s="161"/>
      <c r="DB633" s="161"/>
      <c r="DC633" s="161"/>
      <c r="DD633" s="161"/>
    </row>
    <row r="634" spans="1:108">
      <c r="A634" s="161"/>
      <c r="B634" s="161"/>
      <c r="C634" s="161"/>
      <c r="D634" s="161"/>
      <c r="E634" s="161"/>
      <c r="F634" s="161"/>
      <c r="G634" s="161"/>
      <c r="H634" s="161"/>
      <c r="I634" s="161"/>
      <c r="J634" s="161"/>
      <c r="K634" s="161"/>
      <c r="L634" s="161"/>
      <c r="M634" s="161"/>
      <c r="N634" s="161"/>
      <c r="O634" s="161"/>
      <c r="P634" s="161"/>
      <c r="Q634" s="161"/>
      <c r="R634" s="161"/>
      <c r="S634" s="161"/>
      <c r="T634" s="161"/>
      <c r="U634" s="161"/>
      <c r="V634" s="161"/>
      <c r="W634" s="161"/>
      <c r="X634" s="161"/>
      <c r="Y634" s="161"/>
      <c r="Z634" s="161"/>
      <c r="AA634" s="161"/>
      <c r="AB634" s="161"/>
      <c r="AC634" s="161"/>
      <c r="AD634" s="161"/>
      <c r="AE634" s="161"/>
      <c r="AF634" s="161"/>
      <c r="AG634" s="161"/>
      <c r="AH634" s="161"/>
      <c r="AI634" s="161"/>
      <c r="AJ634" s="161"/>
      <c r="AK634" s="161"/>
      <c r="AL634" s="161"/>
      <c r="AM634" s="161"/>
      <c r="AN634" s="161"/>
      <c r="AO634" s="161"/>
      <c r="AP634" s="161"/>
      <c r="AQ634" s="161"/>
      <c r="AR634" s="161"/>
      <c r="AS634" s="161"/>
      <c r="AT634" s="161"/>
      <c r="AU634" s="161"/>
      <c r="AV634" s="161"/>
      <c r="AW634" s="161"/>
      <c r="AX634" s="161"/>
      <c r="AY634" s="161"/>
      <c r="AZ634" s="161"/>
      <c r="BA634" s="161"/>
      <c r="BB634" s="161"/>
      <c r="BC634" s="161"/>
      <c r="BD634" s="161"/>
      <c r="BE634" s="161"/>
      <c r="BF634" s="161"/>
      <c r="BG634" s="161"/>
      <c r="BH634" s="161"/>
      <c r="BI634" s="161"/>
      <c r="BJ634" s="161"/>
      <c r="BK634" s="161"/>
      <c r="BL634" s="161"/>
      <c r="BM634" s="161"/>
      <c r="BN634" s="161"/>
      <c r="BO634" s="161"/>
      <c r="BP634" s="161"/>
      <c r="BQ634" s="161"/>
      <c r="BR634" s="161"/>
      <c r="BS634" s="161"/>
      <c r="BT634" s="161"/>
      <c r="BU634" s="161"/>
      <c r="BV634" s="161"/>
      <c r="BW634" s="161"/>
      <c r="BX634" s="161"/>
      <c r="BY634" s="161"/>
      <c r="BZ634" s="161"/>
      <c r="CA634" s="161"/>
      <c r="CB634" s="161"/>
      <c r="CC634" s="161"/>
      <c r="CD634" s="161"/>
      <c r="CE634" s="161"/>
      <c r="CF634" s="161"/>
      <c r="CG634" s="161"/>
      <c r="CH634" s="161"/>
      <c r="CI634" s="161"/>
      <c r="CJ634" s="161"/>
      <c r="CK634" s="161"/>
      <c r="CL634" s="161"/>
      <c r="CM634" s="161"/>
      <c r="CN634" s="161"/>
      <c r="CO634" s="161"/>
      <c r="CP634" s="161"/>
      <c r="CQ634" s="161"/>
      <c r="CR634" s="161"/>
      <c r="CS634" s="161"/>
      <c r="CT634" s="161"/>
      <c r="CU634" s="161"/>
      <c r="CV634" s="161"/>
      <c r="CW634" s="161"/>
      <c r="CX634" s="161"/>
      <c r="CY634" s="161"/>
      <c r="CZ634" s="161"/>
      <c r="DA634" s="161"/>
      <c r="DB634" s="161"/>
      <c r="DC634" s="161"/>
      <c r="DD634" s="161"/>
    </row>
    <row r="635" spans="1:108">
      <c r="A635" s="161"/>
      <c r="B635" s="161"/>
      <c r="C635" s="161"/>
      <c r="D635" s="161"/>
      <c r="E635" s="161"/>
      <c r="F635" s="161"/>
      <c r="G635" s="161"/>
      <c r="H635" s="161"/>
      <c r="I635" s="161"/>
      <c r="J635" s="161"/>
      <c r="K635" s="161"/>
      <c r="L635" s="161"/>
      <c r="M635" s="161"/>
      <c r="N635" s="161"/>
      <c r="O635" s="161"/>
      <c r="P635" s="161"/>
      <c r="Q635" s="161"/>
      <c r="R635" s="161"/>
      <c r="S635" s="161"/>
      <c r="T635" s="161"/>
      <c r="U635" s="161"/>
      <c r="V635" s="161"/>
      <c r="W635" s="161"/>
      <c r="X635" s="161"/>
      <c r="Y635" s="161"/>
      <c r="Z635" s="161"/>
      <c r="AA635" s="161"/>
      <c r="AB635" s="161"/>
      <c r="AC635" s="161"/>
      <c r="AD635" s="161"/>
      <c r="AE635" s="161"/>
      <c r="AF635" s="161"/>
      <c r="AG635" s="161"/>
      <c r="AH635" s="161"/>
      <c r="AI635" s="161"/>
      <c r="AJ635" s="161"/>
      <c r="AK635" s="161"/>
      <c r="AL635" s="161"/>
      <c r="AM635" s="161"/>
      <c r="AN635" s="161"/>
      <c r="AO635" s="161"/>
      <c r="AP635" s="161"/>
      <c r="AQ635" s="161"/>
      <c r="AR635" s="161"/>
      <c r="AS635" s="161"/>
      <c r="AT635" s="161"/>
      <c r="AU635" s="161"/>
      <c r="AV635" s="161"/>
      <c r="AW635" s="161"/>
      <c r="AX635" s="161"/>
      <c r="AY635" s="161"/>
      <c r="AZ635" s="161"/>
      <c r="BA635" s="161"/>
      <c r="BB635" s="161"/>
      <c r="BC635" s="161"/>
      <c r="BD635" s="161"/>
      <c r="BE635" s="161"/>
      <c r="BF635" s="161"/>
      <c r="BG635" s="161"/>
      <c r="BH635" s="161"/>
      <c r="BI635" s="161"/>
      <c r="BJ635" s="161"/>
      <c r="BK635" s="161"/>
      <c r="BL635" s="161"/>
      <c r="BM635" s="161"/>
      <c r="BN635" s="161"/>
      <c r="BO635" s="161"/>
      <c r="BP635" s="161"/>
      <c r="BQ635" s="161"/>
      <c r="BR635" s="161"/>
      <c r="BS635" s="161"/>
      <c r="BT635" s="161"/>
      <c r="BU635" s="161"/>
      <c r="BV635" s="161"/>
      <c r="BW635" s="161"/>
      <c r="BX635" s="161"/>
      <c r="BY635" s="161"/>
      <c r="BZ635" s="161"/>
      <c r="CA635" s="161"/>
      <c r="CB635" s="161"/>
      <c r="CC635" s="161"/>
      <c r="CD635" s="161"/>
      <c r="CE635" s="161"/>
      <c r="CF635" s="161"/>
      <c r="CG635" s="161"/>
      <c r="CH635" s="161"/>
      <c r="CI635" s="161"/>
      <c r="CJ635" s="161"/>
      <c r="CK635" s="161"/>
      <c r="CL635" s="161"/>
      <c r="CM635" s="161"/>
      <c r="CN635" s="161"/>
      <c r="CO635" s="161"/>
      <c r="CP635" s="161"/>
      <c r="CQ635" s="161"/>
      <c r="CR635" s="161"/>
      <c r="CS635" s="161"/>
      <c r="CT635" s="161"/>
      <c r="CU635" s="161"/>
      <c r="CV635" s="161"/>
      <c r="CW635" s="161"/>
      <c r="CX635" s="161"/>
      <c r="CY635" s="161"/>
      <c r="CZ635" s="161"/>
      <c r="DA635" s="161"/>
      <c r="DB635" s="161"/>
      <c r="DC635" s="161"/>
      <c r="DD635" s="161"/>
    </row>
    <row r="636" spans="1:108">
      <c r="A636" s="161"/>
      <c r="B636" s="161"/>
      <c r="C636" s="161"/>
      <c r="D636" s="161"/>
      <c r="E636" s="161"/>
      <c r="F636" s="161"/>
      <c r="G636" s="161"/>
      <c r="H636" s="161"/>
      <c r="I636" s="161"/>
      <c r="J636" s="161"/>
      <c r="K636" s="161"/>
      <c r="L636" s="161"/>
      <c r="M636" s="161"/>
      <c r="N636" s="161"/>
      <c r="O636" s="161"/>
      <c r="P636" s="161"/>
      <c r="Q636" s="161"/>
      <c r="R636" s="161"/>
      <c r="S636" s="161"/>
      <c r="T636" s="161"/>
      <c r="U636" s="161"/>
      <c r="V636" s="161"/>
      <c r="W636" s="161"/>
      <c r="X636" s="161"/>
      <c r="Y636" s="161"/>
      <c r="Z636" s="161"/>
      <c r="AA636" s="161"/>
      <c r="AB636" s="161"/>
      <c r="AC636" s="161"/>
      <c r="AD636" s="161"/>
      <c r="AE636" s="161"/>
      <c r="AF636" s="161"/>
      <c r="AG636" s="161"/>
      <c r="AH636" s="161"/>
      <c r="AI636" s="161"/>
      <c r="AJ636" s="161"/>
      <c r="AK636" s="161"/>
      <c r="AL636" s="161"/>
      <c r="AM636" s="161"/>
      <c r="AN636" s="161"/>
      <c r="AO636" s="161"/>
      <c r="AP636" s="161"/>
      <c r="AQ636" s="161"/>
      <c r="AR636" s="161"/>
      <c r="AS636" s="161"/>
      <c r="AT636" s="161"/>
      <c r="AU636" s="161"/>
      <c r="AV636" s="161"/>
      <c r="AW636" s="161"/>
      <c r="AX636" s="161"/>
      <c r="AY636" s="161"/>
      <c r="AZ636" s="161"/>
      <c r="BA636" s="161"/>
      <c r="BB636" s="161"/>
      <c r="BC636" s="161"/>
      <c r="BD636" s="161"/>
      <c r="BE636" s="161"/>
      <c r="BF636" s="161"/>
      <c r="BG636" s="161"/>
      <c r="BH636" s="161"/>
      <c r="BI636" s="161"/>
      <c r="BJ636" s="161"/>
      <c r="BK636" s="161"/>
      <c r="BL636" s="161"/>
      <c r="BM636" s="161"/>
      <c r="BN636" s="161"/>
      <c r="BO636" s="161"/>
      <c r="BP636" s="161"/>
      <c r="BQ636" s="161"/>
      <c r="BR636" s="161"/>
      <c r="BS636" s="161"/>
      <c r="BT636" s="161"/>
      <c r="BU636" s="161"/>
      <c r="BV636" s="161"/>
      <c r="BW636" s="161"/>
      <c r="BX636" s="161"/>
      <c r="BY636" s="161"/>
      <c r="BZ636" s="161"/>
      <c r="CA636" s="161"/>
      <c r="CB636" s="161"/>
      <c r="CC636" s="161"/>
      <c r="CD636" s="161"/>
      <c r="CE636" s="161"/>
      <c r="CF636" s="161"/>
      <c r="CG636" s="161"/>
      <c r="CH636" s="161"/>
      <c r="CI636" s="161"/>
      <c r="CJ636" s="161"/>
      <c r="CK636" s="161"/>
      <c r="CL636" s="161"/>
      <c r="CM636" s="161"/>
      <c r="CN636" s="161"/>
      <c r="CO636" s="161"/>
      <c r="CP636" s="161"/>
      <c r="CQ636" s="161"/>
      <c r="CR636" s="161"/>
      <c r="CS636" s="161"/>
      <c r="CT636" s="161"/>
      <c r="CU636" s="161"/>
      <c r="CV636" s="161"/>
      <c r="CW636" s="161"/>
      <c r="CX636" s="161"/>
      <c r="CY636" s="161"/>
      <c r="CZ636" s="161"/>
      <c r="DA636" s="161"/>
      <c r="DB636" s="161"/>
      <c r="DC636" s="161"/>
      <c r="DD636" s="161"/>
    </row>
    <row r="637" spans="1:108">
      <c r="A637" s="161"/>
      <c r="B637" s="161"/>
      <c r="C637" s="161"/>
      <c r="D637" s="161"/>
      <c r="E637" s="161"/>
      <c r="F637" s="161"/>
      <c r="G637" s="161"/>
      <c r="H637" s="161"/>
      <c r="I637" s="161"/>
      <c r="J637" s="161"/>
      <c r="K637" s="161"/>
      <c r="L637" s="161"/>
      <c r="M637" s="161"/>
      <c r="N637" s="161"/>
      <c r="O637" s="161"/>
      <c r="P637" s="161"/>
      <c r="Q637" s="161"/>
      <c r="R637" s="161"/>
      <c r="S637" s="161"/>
      <c r="T637" s="161"/>
      <c r="U637" s="161"/>
      <c r="V637" s="161"/>
      <c r="W637" s="161"/>
      <c r="X637" s="161"/>
      <c r="Y637" s="161"/>
      <c r="Z637" s="161"/>
      <c r="AA637" s="161"/>
      <c r="AB637" s="161"/>
      <c r="AC637" s="161"/>
      <c r="AD637" s="161"/>
      <c r="AE637" s="161"/>
      <c r="AF637" s="161"/>
      <c r="AG637" s="161"/>
      <c r="AH637" s="161"/>
      <c r="AI637" s="161"/>
      <c r="AJ637" s="161"/>
      <c r="AK637" s="161"/>
      <c r="AL637" s="161"/>
      <c r="AM637" s="161"/>
      <c r="AN637" s="161"/>
      <c r="AO637" s="161"/>
      <c r="AP637" s="161"/>
      <c r="AQ637" s="161"/>
      <c r="AR637" s="161"/>
      <c r="AS637" s="161"/>
      <c r="AT637" s="161"/>
      <c r="AU637" s="161"/>
      <c r="AV637" s="161"/>
      <c r="AW637" s="161"/>
      <c r="AX637" s="161"/>
      <c r="AY637" s="161"/>
      <c r="AZ637" s="161"/>
      <c r="BA637" s="161"/>
      <c r="BB637" s="161"/>
      <c r="BC637" s="161"/>
      <c r="BD637" s="161"/>
      <c r="BE637" s="161"/>
      <c r="BF637" s="161"/>
      <c r="BG637" s="161"/>
      <c r="BH637" s="161"/>
      <c r="BI637" s="161"/>
      <c r="BJ637" s="161"/>
      <c r="BK637" s="161"/>
      <c r="BL637" s="161"/>
      <c r="BM637" s="161"/>
      <c r="BN637" s="161"/>
      <c r="BO637" s="161"/>
      <c r="BP637" s="161"/>
      <c r="BQ637" s="161"/>
      <c r="BR637" s="161"/>
      <c r="BS637" s="161"/>
      <c r="BT637" s="161"/>
      <c r="BU637" s="161"/>
      <c r="BV637" s="161"/>
      <c r="BW637" s="161"/>
      <c r="BX637" s="161"/>
      <c r="BY637" s="161"/>
      <c r="BZ637" s="161"/>
      <c r="CA637" s="161"/>
      <c r="CB637" s="161"/>
      <c r="CC637" s="161"/>
      <c r="CD637" s="161"/>
      <c r="CE637" s="161"/>
      <c r="CF637" s="161"/>
      <c r="CG637" s="161"/>
      <c r="CH637" s="161"/>
      <c r="CI637" s="161"/>
      <c r="CJ637" s="161"/>
      <c r="CK637" s="161"/>
      <c r="CL637" s="161"/>
      <c r="CM637" s="161"/>
      <c r="CN637" s="161"/>
      <c r="CO637" s="161"/>
      <c r="CP637" s="161"/>
      <c r="CQ637" s="161"/>
      <c r="CR637" s="161"/>
      <c r="CS637" s="161"/>
      <c r="CT637" s="161"/>
      <c r="CU637" s="161"/>
      <c r="CV637" s="161"/>
      <c r="CW637" s="161"/>
      <c r="CX637" s="161"/>
      <c r="CY637" s="161"/>
      <c r="CZ637" s="161"/>
      <c r="DA637" s="161"/>
      <c r="DB637" s="161"/>
      <c r="DC637" s="161"/>
      <c r="DD637" s="161"/>
    </row>
    <row r="638" spans="1:108">
      <c r="A638" s="161"/>
      <c r="B638" s="161"/>
      <c r="C638" s="161"/>
      <c r="D638" s="161"/>
      <c r="E638" s="161"/>
      <c r="F638" s="161"/>
      <c r="G638" s="161"/>
      <c r="H638" s="161"/>
      <c r="I638" s="161"/>
      <c r="J638" s="161"/>
      <c r="K638" s="161"/>
      <c r="L638" s="161"/>
      <c r="M638" s="161"/>
      <c r="N638" s="161"/>
      <c r="O638" s="161"/>
      <c r="P638" s="161"/>
      <c r="Q638" s="161"/>
      <c r="R638" s="161"/>
      <c r="S638" s="161"/>
      <c r="T638" s="161"/>
      <c r="U638" s="161"/>
      <c r="V638" s="161"/>
      <c r="W638" s="161"/>
      <c r="X638" s="161"/>
      <c r="Y638" s="161"/>
      <c r="Z638" s="161"/>
      <c r="AA638" s="161"/>
      <c r="AB638" s="161"/>
      <c r="AC638" s="161"/>
      <c r="AD638" s="161"/>
      <c r="AE638" s="161"/>
      <c r="AF638" s="161"/>
      <c r="AG638" s="161"/>
      <c r="AH638" s="161"/>
      <c r="AI638" s="161"/>
      <c r="AJ638" s="161"/>
      <c r="AK638" s="161"/>
      <c r="AL638" s="161"/>
      <c r="AM638" s="161"/>
      <c r="AN638" s="161"/>
      <c r="AO638" s="161"/>
      <c r="AP638" s="161"/>
      <c r="AQ638" s="161"/>
      <c r="AR638" s="161"/>
      <c r="AS638" s="161"/>
      <c r="AT638" s="161"/>
      <c r="AU638" s="161"/>
      <c r="AV638" s="161"/>
      <c r="AW638" s="161"/>
      <c r="AX638" s="161"/>
      <c r="AY638" s="161"/>
      <c r="AZ638" s="161"/>
      <c r="BA638" s="161"/>
      <c r="BB638" s="161"/>
      <c r="BC638" s="161"/>
      <c r="BD638" s="161"/>
      <c r="BE638" s="161"/>
      <c r="BF638" s="161"/>
      <c r="BG638" s="161"/>
      <c r="BH638" s="161"/>
      <c r="BI638" s="161"/>
      <c r="BJ638" s="161"/>
      <c r="BK638" s="161"/>
      <c r="BL638" s="161"/>
      <c r="BM638" s="161"/>
      <c r="BN638" s="161"/>
      <c r="BO638" s="161"/>
      <c r="BP638" s="161"/>
      <c r="BQ638" s="161"/>
      <c r="BR638" s="161"/>
      <c r="BS638" s="161"/>
      <c r="BT638" s="161"/>
      <c r="BU638" s="161"/>
      <c r="BV638" s="161"/>
      <c r="BW638" s="161"/>
      <c r="BX638" s="161"/>
      <c r="BY638" s="161"/>
      <c r="BZ638" s="161"/>
      <c r="CA638" s="161"/>
      <c r="CB638" s="161"/>
      <c r="CC638" s="161"/>
      <c r="CD638" s="161"/>
      <c r="CE638" s="161"/>
      <c r="CF638" s="161"/>
      <c r="CG638" s="161"/>
      <c r="CH638" s="161"/>
      <c r="CI638" s="161"/>
      <c r="CJ638" s="161"/>
      <c r="CK638" s="161"/>
      <c r="CL638" s="161"/>
      <c r="CM638" s="161"/>
      <c r="CN638" s="161"/>
      <c r="CO638" s="161"/>
      <c r="CP638" s="161"/>
      <c r="CQ638" s="161"/>
      <c r="CR638" s="161"/>
      <c r="CS638" s="161"/>
      <c r="CT638" s="161"/>
      <c r="CU638" s="161"/>
      <c r="CV638" s="161"/>
      <c r="CW638" s="161"/>
      <c r="CX638" s="161"/>
      <c r="CY638" s="161"/>
      <c r="CZ638" s="161"/>
      <c r="DA638" s="161"/>
      <c r="DB638" s="161"/>
      <c r="DC638" s="161"/>
      <c r="DD638" s="161"/>
    </row>
    <row r="639" spans="1:108">
      <c r="A639" s="161"/>
      <c r="B639" s="161"/>
      <c r="C639" s="161"/>
      <c r="D639" s="161"/>
      <c r="E639" s="161"/>
      <c r="F639" s="161"/>
      <c r="G639" s="161"/>
      <c r="H639" s="161"/>
      <c r="I639" s="161"/>
      <c r="J639" s="161"/>
      <c r="K639" s="161"/>
      <c r="L639" s="161"/>
      <c r="M639" s="161"/>
      <c r="N639" s="161"/>
      <c r="O639" s="161"/>
      <c r="P639" s="161"/>
      <c r="Q639" s="161"/>
      <c r="R639" s="161"/>
      <c r="S639" s="161"/>
      <c r="T639" s="161"/>
      <c r="U639" s="161"/>
      <c r="V639" s="161"/>
      <c r="W639" s="161"/>
      <c r="X639" s="161"/>
      <c r="Y639" s="161"/>
      <c r="Z639" s="161"/>
      <c r="AA639" s="161"/>
      <c r="AB639" s="161"/>
      <c r="AC639" s="161"/>
      <c r="AD639" s="161"/>
      <c r="AE639" s="161"/>
      <c r="AF639" s="161"/>
      <c r="AG639" s="161"/>
      <c r="AH639" s="161"/>
      <c r="AI639" s="161"/>
      <c r="AJ639" s="161"/>
      <c r="AK639" s="161"/>
      <c r="AL639" s="161"/>
      <c r="AM639" s="161"/>
      <c r="AN639" s="161"/>
      <c r="AO639" s="161"/>
      <c r="AP639" s="161"/>
      <c r="AQ639" s="161"/>
      <c r="AR639" s="161"/>
      <c r="AS639" s="161"/>
      <c r="AT639" s="161"/>
      <c r="AU639" s="161"/>
      <c r="AV639" s="161"/>
      <c r="AW639" s="161"/>
      <c r="AX639" s="161"/>
      <c r="AY639" s="161"/>
      <c r="AZ639" s="161"/>
      <c r="BA639" s="161"/>
      <c r="BB639" s="161"/>
      <c r="BC639" s="161"/>
      <c r="BD639" s="161"/>
      <c r="BE639" s="161"/>
      <c r="BF639" s="161"/>
      <c r="BG639" s="161"/>
      <c r="BH639" s="161"/>
      <c r="BI639" s="161"/>
      <c r="BJ639" s="161"/>
      <c r="BK639" s="161"/>
      <c r="BL639" s="161"/>
      <c r="BM639" s="161"/>
      <c r="BN639" s="161"/>
      <c r="BO639" s="161"/>
      <c r="BP639" s="161"/>
      <c r="BQ639" s="161"/>
      <c r="BR639" s="161"/>
      <c r="BS639" s="161"/>
      <c r="BT639" s="161"/>
      <c r="BU639" s="161"/>
      <c r="BV639" s="161"/>
      <c r="BW639" s="161"/>
      <c r="BX639" s="161"/>
      <c r="BY639" s="161"/>
      <c r="BZ639" s="161"/>
      <c r="CA639" s="161"/>
      <c r="CB639" s="161"/>
      <c r="CC639" s="161"/>
      <c r="CD639" s="161"/>
      <c r="CE639" s="161"/>
      <c r="CF639" s="161"/>
      <c r="CG639" s="161"/>
      <c r="CH639" s="161"/>
      <c r="CI639" s="161"/>
      <c r="CJ639" s="161"/>
      <c r="CK639" s="161"/>
      <c r="CL639" s="161"/>
      <c r="CM639" s="161"/>
      <c r="CN639" s="161"/>
      <c r="CO639" s="161"/>
      <c r="CP639" s="161"/>
      <c r="CQ639" s="161"/>
      <c r="CR639" s="161"/>
      <c r="CS639" s="161"/>
      <c r="CT639" s="161"/>
      <c r="CU639" s="161"/>
      <c r="CV639" s="161"/>
      <c r="CW639" s="161"/>
      <c r="CX639" s="161"/>
      <c r="CY639" s="161"/>
      <c r="CZ639" s="161"/>
      <c r="DA639" s="161"/>
      <c r="DB639" s="161"/>
      <c r="DC639" s="161"/>
      <c r="DD639" s="161"/>
    </row>
    <row r="640" spans="1:108">
      <c r="A640" s="161"/>
      <c r="B640" s="161"/>
      <c r="C640" s="161"/>
      <c r="D640" s="161"/>
      <c r="E640" s="161"/>
      <c r="F640" s="161"/>
      <c r="G640" s="161"/>
      <c r="H640" s="161"/>
      <c r="I640" s="161"/>
      <c r="J640" s="161"/>
      <c r="K640" s="161"/>
      <c r="L640" s="161"/>
      <c r="M640" s="161"/>
      <c r="N640" s="161"/>
      <c r="O640" s="161"/>
      <c r="P640" s="161"/>
      <c r="Q640" s="161"/>
      <c r="R640" s="161"/>
      <c r="S640" s="161"/>
      <c r="T640" s="161"/>
      <c r="U640" s="161"/>
      <c r="V640" s="161"/>
      <c r="W640" s="161"/>
      <c r="X640" s="161"/>
      <c r="Y640" s="161"/>
      <c r="Z640" s="161"/>
      <c r="AA640" s="161"/>
      <c r="AB640" s="161"/>
      <c r="AC640" s="161"/>
      <c r="AD640" s="161"/>
      <c r="AE640" s="161"/>
      <c r="AF640" s="161"/>
      <c r="AG640" s="161"/>
      <c r="AH640" s="161"/>
      <c r="AI640" s="161"/>
      <c r="AJ640" s="161"/>
      <c r="AK640" s="161"/>
      <c r="AL640" s="161"/>
      <c r="AM640" s="161"/>
      <c r="AN640" s="161"/>
      <c r="AO640" s="161"/>
      <c r="AP640" s="161"/>
      <c r="AQ640" s="161"/>
      <c r="AR640" s="161"/>
      <c r="AS640" s="161"/>
      <c r="AT640" s="161"/>
      <c r="AU640" s="161"/>
      <c r="AV640" s="161"/>
      <c r="AW640" s="161"/>
      <c r="AX640" s="161"/>
      <c r="AY640" s="161"/>
      <c r="AZ640" s="161"/>
      <c r="BA640" s="161"/>
      <c r="BB640" s="161"/>
      <c r="BC640" s="161"/>
      <c r="BD640" s="161"/>
      <c r="BE640" s="161"/>
      <c r="BF640" s="161"/>
      <c r="BG640" s="161"/>
      <c r="BH640" s="161"/>
      <c r="BI640" s="161"/>
      <c r="BJ640" s="161"/>
      <c r="BK640" s="161"/>
      <c r="BL640" s="161"/>
      <c r="BM640" s="161"/>
      <c r="BN640" s="161"/>
      <c r="BO640" s="161"/>
      <c r="BP640" s="161"/>
      <c r="BQ640" s="161"/>
      <c r="BR640" s="161"/>
      <c r="BS640" s="161"/>
      <c r="BT640" s="161"/>
      <c r="BU640" s="161"/>
      <c r="BV640" s="161"/>
      <c r="BW640" s="161"/>
      <c r="BX640" s="161"/>
      <c r="BY640" s="161"/>
      <c r="BZ640" s="161"/>
      <c r="CA640" s="161"/>
      <c r="CB640" s="161"/>
      <c r="CC640" s="161"/>
      <c r="CD640" s="161"/>
      <c r="CE640" s="161"/>
      <c r="CF640" s="161"/>
      <c r="CG640" s="161"/>
      <c r="CH640" s="161"/>
      <c r="CI640" s="161"/>
      <c r="CJ640" s="161"/>
      <c r="CK640" s="161"/>
      <c r="CL640" s="161"/>
      <c r="CM640" s="161"/>
      <c r="CN640" s="161"/>
      <c r="CO640" s="161"/>
      <c r="CP640" s="161"/>
      <c r="CQ640" s="161"/>
      <c r="CR640" s="161"/>
      <c r="CS640" s="161"/>
      <c r="CT640" s="161"/>
      <c r="CU640" s="161"/>
      <c r="CV640" s="161"/>
      <c r="CW640" s="161"/>
      <c r="CX640" s="161"/>
      <c r="CY640" s="161"/>
      <c r="CZ640" s="161"/>
      <c r="DA640" s="161"/>
      <c r="DB640" s="161"/>
      <c r="DC640" s="161"/>
      <c r="DD640" s="161"/>
    </row>
    <row r="641" spans="1:108">
      <c r="A641" s="161"/>
      <c r="B641" s="161"/>
      <c r="C641" s="161"/>
      <c r="D641" s="161"/>
      <c r="E641" s="161"/>
      <c r="F641" s="161"/>
      <c r="G641" s="161"/>
      <c r="H641" s="161"/>
      <c r="I641" s="161"/>
      <c r="J641" s="161"/>
      <c r="K641" s="161"/>
      <c r="L641" s="161"/>
      <c r="M641" s="161"/>
      <c r="N641" s="161"/>
      <c r="O641" s="161"/>
      <c r="P641" s="161"/>
      <c r="Q641" s="161"/>
      <c r="R641" s="161"/>
      <c r="S641" s="161"/>
      <c r="T641" s="161"/>
      <c r="U641" s="161"/>
      <c r="V641" s="161"/>
      <c r="W641" s="161"/>
      <c r="X641" s="161"/>
      <c r="Y641" s="161"/>
      <c r="Z641" s="161"/>
      <c r="AA641" s="161"/>
      <c r="AB641" s="161"/>
      <c r="AC641" s="161"/>
      <c r="AD641" s="161"/>
      <c r="AE641" s="161"/>
      <c r="AF641" s="161"/>
      <c r="AG641" s="161"/>
      <c r="AH641" s="161"/>
      <c r="AI641" s="161"/>
      <c r="AJ641" s="161"/>
      <c r="AK641" s="161"/>
      <c r="AL641" s="161"/>
      <c r="AM641" s="161"/>
      <c r="AN641" s="161"/>
      <c r="AO641" s="161"/>
      <c r="AP641" s="161"/>
      <c r="AQ641" s="161"/>
      <c r="AR641" s="161"/>
      <c r="AS641" s="161"/>
      <c r="AT641" s="161"/>
      <c r="AU641" s="161"/>
      <c r="AV641" s="161"/>
      <c r="AW641" s="161"/>
      <c r="AX641" s="161"/>
      <c r="AY641" s="161"/>
      <c r="AZ641" s="161"/>
      <c r="BA641" s="161"/>
      <c r="BB641" s="161"/>
      <c r="BC641" s="161"/>
      <c r="BD641" s="161"/>
      <c r="BE641" s="161"/>
      <c r="BF641" s="161"/>
      <c r="BG641" s="161"/>
      <c r="BH641" s="161"/>
      <c r="BI641" s="161"/>
      <c r="BJ641" s="161"/>
      <c r="BK641" s="161"/>
      <c r="BL641" s="161"/>
      <c r="BM641" s="161"/>
      <c r="BN641" s="161"/>
      <c r="BO641" s="161"/>
      <c r="BP641" s="161"/>
      <c r="BQ641" s="161"/>
      <c r="BR641" s="161"/>
      <c r="BS641" s="161"/>
      <c r="BT641" s="161"/>
      <c r="BU641" s="161"/>
      <c r="BV641" s="161"/>
      <c r="BW641" s="161"/>
      <c r="BX641" s="161"/>
      <c r="BY641" s="161"/>
      <c r="BZ641" s="161"/>
      <c r="CA641" s="161"/>
      <c r="CB641" s="161"/>
      <c r="CC641" s="161"/>
      <c r="CD641" s="161"/>
      <c r="CE641" s="161"/>
      <c r="CF641" s="161"/>
      <c r="CG641" s="161"/>
      <c r="CH641" s="161"/>
      <c r="CI641" s="161"/>
      <c r="CJ641" s="161"/>
      <c r="CK641" s="161"/>
      <c r="CL641" s="161"/>
      <c r="CM641" s="161"/>
      <c r="CN641" s="161"/>
      <c r="CO641" s="161"/>
      <c r="CP641" s="161"/>
      <c r="CQ641" s="161"/>
      <c r="CR641" s="161"/>
      <c r="CS641" s="161"/>
      <c r="CT641" s="161"/>
      <c r="CU641" s="161"/>
      <c r="CV641" s="161"/>
      <c r="CW641" s="161"/>
      <c r="CX641" s="161"/>
      <c r="CY641" s="161"/>
      <c r="CZ641" s="161"/>
      <c r="DA641" s="161"/>
      <c r="DB641" s="161"/>
      <c r="DC641" s="161"/>
      <c r="DD641" s="161"/>
    </row>
    <row r="642" spans="1:108">
      <c r="A642" s="161"/>
      <c r="B642" s="161"/>
      <c r="C642" s="161"/>
      <c r="D642" s="161"/>
      <c r="E642" s="161"/>
      <c r="F642" s="161"/>
      <c r="G642" s="161"/>
      <c r="H642" s="161"/>
      <c r="I642" s="161"/>
      <c r="J642" s="161"/>
      <c r="K642" s="161"/>
      <c r="L642" s="161"/>
      <c r="M642" s="161"/>
      <c r="N642" s="161"/>
      <c r="O642" s="161"/>
      <c r="P642" s="161"/>
      <c r="Q642" s="161"/>
      <c r="R642" s="161"/>
      <c r="S642" s="161"/>
      <c r="T642" s="161"/>
      <c r="U642" s="161"/>
      <c r="V642" s="161"/>
      <c r="W642" s="161"/>
      <c r="X642" s="161"/>
      <c r="Y642" s="161"/>
      <c r="Z642" s="161"/>
      <c r="AA642" s="161"/>
      <c r="AB642" s="161"/>
      <c r="AC642" s="161"/>
      <c r="AD642" s="161"/>
      <c r="AE642" s="161"/>
      <c r="AF642" s="161"/>
      <c r="AG642" s="161"/>
      <c r="AH642" s="161"/>
      <c r="AI642" s="161"/>
      <c r="AJ642" s="161"/>
      <c r="AK642" s="161"/>
      <c r="AL642" s="161"/>
      <c r="AM642" s="161"/>
      <c r="AN642" s="161"/>
      <c r="AO642" s="161"/>
      <c r="AP642" s="161"/>
      <c r="AQ642" s="161"/>
      <c r="AR642" s="161"/>
      <c r="AS642" s="161"/>
      <c r="AT642" s="161"/>
      <c r="AU642" s="161"/>
      <c r="AV642" s="161"/>
      <c r="AW642" s="161"/>
      <c r="AX642" s="161"/>
      <c r="AY642" s="161"/>
      <c r="AZ642" s="161"/>
      <c r="BA642" s="161"/>
      <c r="BB642" s="161"/>
      <c r="BC642" s="161"/>
      <c r="BD642" s="161"/>
      <c r="BE642" s="161"/>
      <c r="BF642" s="161"/>
      <c r="BG642" s="161"/>
      <c r="BH642" s="161"/>
      <c r="BI642" s="161"/>
      <c r="BJ642" s="161"/>
      <c r="BK642" s="161"/>
      <c r="BL642" s="161"/>
      <c r="BM642" s="161"/>
      <c r="BN642" s="161"/>
      <c r="BO642" s="161"/>
      <c r="BP642" s="161"/>
      <c r="BQ642" s="161"/>
      <c r="BR642" s="161"/>
      <c r="BS642" s="161"/>
      <c r="BT642" s="161"/>
      <c r="BU642" s="161"/>
      <c r="BV642" s="161"/>
      <c r="BW642" s="161"/>
      <c r="BX642" s="161"/>
      <c r="BY642" s="161"/>
      <c r="BZ642" s="161"/>
      <c r="CA642" s="161"/>
      <c r="CB642" s="161"/>
      <c r="CC642" s="161"/>
      <c r="CD642" s="161"/>
      <c r="CE642" s="161"/>
      <c r="CF642" s="161"/>
      <c r="CG642" s="161"/>
      <c r="CH642" s="161"/>
      <c r="CI642" s="161"/>
      <c r="CJ642" s="161"/>
      <c r="CK642" s="161"/>
      <c r="CL642" s="161"/>
      <c r="CM642" s="161"/>
      <c r="CN642" s="161"/>
      <c r="CO642" s="161"/>
      <c r="CP642" s="161"/>
      <c r="CQ642" s="161"/>
      <c r="CR642" s="161"/>
      <c r="CS642" s="161"/>
      <c r="CT642" s="161"/>
      <c r="CU642" s="161"/>
      <c r="CV642" s="161"/>
      <c r="CW642" s="161"/>
      <c r="CX642" s="161"/>
      <c r="CY642" s="161"/>
      <c r="CZ642" s="161"/>
      <c r="DA642" s="161"/>
      <c r="DB642" s="161"/>
      <c r="DC642" s="161"/>
      <c r="DD642" s="161"/>
    </row>
    <row r="643" spans="1:108">
      <c r="A643" s="161"/>
      <c r="B643" s="161"/>
      <c r="C643" s="161"/>
      <c r="D643" s="161"/>
      <c r="E643" s="161"/>
      <c r="F643" s="161"/>
      <c r="G643" s="161"/>
      <c r="H643" s="161"/>
      <c r="I643" s="161"/>
      <c r="J643" s="161"/>
      <c r="K643" s="161"/>
      <c r="L643" s="161"/>
      <c r="M643" s="161"/>
      <c r="N643" s="161"/>
      <c r="O643" s="161"/>
      <c r="P643" s="161"/>
      <c r="Q643" s="161"/>
      <c r="R643" s="161"/>
      <c r="S643" s="161"/>
      <c r="T643" s="161"/>
      <c r="U643" s="161"/>
      <c r="V643" s="161"/>
      <c r="W643" s="161"/>
      <c r="X643" s="161"/>
      <c r="Y643" s="161"/>
      <c r="Z643" s="161"/>
      <c r="AA643" s="161"/>
      <c r="AB643" s="161"/>
      <c r="AC643" s="161"/>
      <c r="AD643" s="161"/>
      <c r="AE643" s="161"/>
      <c r="AF643" s="161"/>
      <c r="AG643" s="161"/>
      <c r="AH643" s="161"/>
      <c r="AI643" s="161"/>
      <c r="AJ643" s="161"/>
      <c r="AK643" s="161"/>
      <c r="AL643" s="161"/>
      <c r="AM643" s="161"/>
      <c r="AN643" s="161"/>
      <c r="AO643" s="161"/>
      <c r="AP643" s="161"/>
      <c r="AQ643" s="161"/>
      <c r="AR643" s="161"/>
      <c r="AS643" s="161"/>
      <c r="AT643" s="161"/>
      <c r="AU643" s="161"/>
      <c r="AV643" s="161"/>
      <c r="AW643" s="161"/>
      <c r="AX643" s="161"/>
      <c r="AY643" s="161"/>
      <c r="AZ643" s="161"/>
      <c r="BA643" s="161"/>
      <c r="BB643" s="161"/>
      <c r="BC643" s="161"/>
      <c r="BD643" s="161"/>
      <c r="BE643" s="161"/>
      <c r="BF643" s="161"/>
      <c r="BG643" s="161"/>
      <c r="BH643" s="161"/>
      <c r="BI643" s="161"/>
      <c r="BJ643" s="161"/>
      <c r="BK643" s="161"/>
      <c r="BL643" s="161"/>
      <c r="BM643" s="161"/>
      <c r="BN643" s="161"/>
      <c r="BO643" s="161"/>
      <c r="BP643" s="161"/>
      <c r="BQ643" s="161"/>
      <c r="BR643" s="161"/>
      <c r="BS643" s="161"/>
      <c r="BT643" s="161"/>
      <c r="BU643" s="161"/>
      <c r="BV643" s="161"/>
      <c r="BW643" s="161"/>
      <c r="BX643" s="161"/>
      <c r="BY643" s="161"/>
      <c r="BZ643" s="161"/>
      <c r="CA643" s="161"/>
      <c r="CB643" s="161"/>
      <c r="CC643" s="161"/>
      <c r="CD643" s="161"/>
      <c r="CE643" s="161"/>
      <c r="CF643" s="161"/>
      <c r="CG643" s="161"/>
      <c r="CH643" s="161"/>
      <c r="CI643" s="161"/>
      <c r="CJ643" s="161"/>
      <c r="CK643" s="161"/>
      <c r="CL643" s="161"/>
      <c r="CM643" s="161"/>
      <c r="CN643" s="161"/>
      <c r="CO643" s="161"/>
      <c r="CP643" s="161"/>
      <c r="CQ643" s="161"/>
      <c r="CR643" s="161"/>
      <c r="CS643" s="161"/>
      <c r="CT643" s="161"/>
      <c r="CU643" s="161"/>
      <c r="CV643" s="161"/>
      <c r="CW643" s="161"/>
      <c r="CX643" s="161"/>
      <c r="CY643" s="161"/>
      <c r="CZ643" s="161"/>
      <c r="DA643" s="161"/>
      <c r="DB643" s="161"/>
      <c r="DC643" s="161"/>
      <c r="DD643" s="161"/>
    </row>
    <row r="644" spans="1:108">
      <c r="A644" s="161"/>
      <c r="B644" s="161"/>
      <c r="C644" s="161"/>
      <c r="D644" s="161"/>
      <c r="E644" s="161"/>
      <c r="F644" s="161"/>
      <c r="G644" s="161"/>
      <c r="H644" s="161"/>
      <c r="I644" s="161"/>
      <c r="J644" s="161"/>
      <c r="K644" s="161"/>
      <c r="L644" s="161"/>
      <c r="M644" s="161"/>
      <c r="N644" s="161"/>
      <c r="O644" s="161"/>
      <c r="P644" s="161"/>
      <c r="Q644" s="161"/>
      <c r="R644" s="161"/>
      <c r="S644" s="161"/>
      <c r="T644" s="161"/>
      <c r="U644" s="161"/>
      <c r="V644" s="161"/>
      <c r="W644" s="161"/>
      <c r="X644" s="161"/>
      <c r="Y644" s="161"/>
      <c r="Z644" s="161"/>
      <c r="AA644" s="161"/>
      <c r="AB644" s="161"/>
      <c r="AC644" s="161"/>
      <c r="AD644" s="161"/>
      <c r="AE644" s="161"/>
      <c r="AF644" s="161"/>
      <c r="AG644" s="161"/>
      <c r="AH644" s="161"/>
      <c r="AI644" s="161"/>
      <c r="AJ644" s="161"/>
      <c r="AK644" s="161"/>
      <c r="AL644" s="161"/>
      <c r="AM644" s="161"/>
      <c r="AN644" s="161"/>
      <c r="AO644" s="161"/>
      <c r="AP644" s="161"/>
      <c r="AQ644" s="161"/>
      <c r="AR644" s="161"/>
      <c r="AS644" s="161"/>
      <c r="AT644" s="161"/>
      <c r="AU644" s="161"/>
      <c r="AV644" s="161"/>
      <c r="AW644" s="161"/>
      <c r="AX644" s="161"/>
      <c r="AY644" s="161"/>
      <c r="AZ644" s="161"/>
      <c r="BA644" s="161"/>
      <c r="BB644" s="161"/>
      <c r="BC644" s="161"/>
      <c r="BD644" s="161"/>
      <c r="BE644" s="161"/>
      <c r="BF644" s="161"/>
      <c r="BG644" s="161"/>
      <c r="BH644" s="161"/>
      <c r="BI644" s="161"/>
      <c r="BJ644" s="161"/>
      <c r="BK644" s="161"/>
      <c r="BL644" s="161"/>
      <c r="BM644" s="161"/>
      <c r="BN644" s="161"/>
      <c r="BO644" s="161"/>
      <c r="BP644" s="161"/>
      <c r="BQ644" s="161"/>
      <c r="BR644" s="161"/>
      <c r="BS644" s="161"/>
      <c r="BT644" s="161"/>
      <c r="BU644" s="161"/>
      <c r="BV644" s="161"/>
      <c r="BW644" s="161"/>
      <c r="BX644" s="161"/>
      <c r="BY644" s="161"/>
      <c r="BZ644" s="161"/>
      <c r="CA644" s="161"/>
      <c r="CB644" s="161"/>
      <c r="CC644" s="161"/>
      <c r="CD644" s="161"/>
      <c r="CE644" s="161"/>
      <c r="CF644" s="161"/>
      <c r="CG644" s="161"/>
      <c r="CH644" s="161"/>
      <c r="CI644" s="161"/>
      <c r="CJ644" s="161"/>
      <c r="CK644" s="161"/>
      <c r="CL644" s="161"/>
      <c r="CM644" s="161"/>
      <c r="CN644" s="161"/>
      <c r="CO644" s="161"/>
      <c r="CP644" s="161"/>
      <c r="CQ644" s="161"/>
      <c r="CR644" s="161"/>
      <c r="CS644" s="161"/>
      <c r="CT644" s="161"/>
      <c r="CU644" s="161"/>
      <c r="CV644" s="161"/>
      <c r="CW644" s="161"/>
      <c r="CX644" s="161"/>
      <c r="CY644" s="161"/>
      <c r="CZ644" s="161"/>
      <c r="DA644" s="161"/>
      <c r="DB644" s="161"/>
      <c r="DC644" s="161"/>
      <c r="DD644" s="161"/>
    </row>
    <row r="645" spans="1:108">
      <c r="A645" s="161"/>
      <c r="B645" s="161"/>
      <c r="C645" s="161"/>
      <c r="D645" s="161"/>
      <c r="E645" s="161"/>
      <c r="F645" s="161"/>
      <c r="G645" s="161"/>
      <c r="H645" s="161"/>
      <c r="I645" s="161"/>
      <c r="J645" s="161"/>
      <c r="K645" s="161"/>
      <c r="L645" s="161"/>
      <c r="M645" s="161"/>
      <c r="N645" s="161"/>
      <c r="O645" s="161"/>
      <c r="P645" s="161"/>
      <c r="Q645" s="161"/>
      <c r="R645" s="161"/>
      <c r="S645" s="161"/>
      <c r="T645" s="161"/>
      <c r="U645" s="161"/>
      <c r="V645" s="161"/>
      <c r="W645" s="161"/>
      <c r="X645" s="161"/>
      <c r="Y645" s="161"/>
      <c r="Z645" s="161"/>
      <c r="AA645" s="161"/>
      <c r="AB645" s="161"/>
      <c r="AC645" s="161"/>
      <c r="AD645" s="161"/>
      <c r="AE645" s="161"/>
      <c r="AF645" s="161"/>
      <c r="AG645" s="161"/>
      <c r="AH645" s="161"/>
      <c r="AI645" s="161"/>
      <c r="AJ645" s="161"/>
      <c r="AK645" s="161"/>
      <c r="AL645" s="161"/>
      <c r="AM645" s="161"/>
      <c r="AN645" s="161"/>
      <c r="AO645" s="161"/>
      <c r="AP645" s="161"/>
      <c r="AQ645" s="161"/>
      <c r="AR645" s="161"/>
      <c r="AS645" s="161"/>
      <c r="AT645" s="161"/>
      <c r="AU645" s="161"/>
      <c r="AV645" s="161"/>
      <c r="AW645" s="161"/>
      <c r="AX645" s="161"/>
      <c r="AY645" s="161"/>
      <c r="AZ645" s="161"/>
      <c r="BA645" s="161"/>
      <c r="BB645" s="161"/>
      <c r="BC645" s="161"/>
      <c r="BD645" s="161"/>
      <c r="BE645" s="161"/>
      <c r="BF645" s="161"/>
      <c r="BG645" s="161"/>
      <c r="BH645" s="161"/>
      <c r="BI645" s="161"/>
      <c r="BJ645" s="161"/>
      <c r="BK645" s="161"/>
      <c r="BL645" s="161"/>
      <c r="BM645" s="161"/>
      <c r="BN645" s="161"/>
      <c r="BO645" s="161"/>
      <c r="BP645" s="161"/>
      <c r="BQ645" s="161"/>
      <c r="BR645" s="161"/>
      <c r="BS645" s="161"/>
      <c r="BT645" s="161"/>
      <c r="BU645" s="161"/>
      <c r="BV645" s="161"/>
      <c r="BW645" s="161"/>
      <c r="BX645" s="161"/>
      <c r="BY645" s="161"/>
      <c r="BZ645" s="161"/>
      <c r="CA645" s="161"/>
      <c r="CB645" s="161"/>
      <c r="CC645" s="161"/>
      <c r="CD645" s="161"/>
      <c r="CE645" s="161"/>
      <c r="CF645" s="161"/>
      <c r="CG645" s="161"/>
      <c r="CH645" s="161"/>
      <c r="CI645" s="161"/>
      <c r="CJ645" s="161"/>
      <c r="CK645" s="161"/>
      <c r="CL645" s="161"/>
      <c r="CM645" s="161"/>
      <c r="CN645" s="161"/>
      <c r="CO645" s="161"/>
      <c r="CP645" s="161"/>
      <c r="CQ645" s="161"/>
      <c r="CR645" s="161"/>
      <c r="CS645" s="161"/>
      <c r="CT645" s="161"/>
      <c r="CU645" s="161"/>
      <c r="CV645" s="161"/>
      <c r="CW645" s="161"/>
      <c r="CX645" s="161"/>
      <c r="CY645" s="161"/>
      <c r="CZ645" s="161"/>
      <c r="DA645" s="161"/>
      <c r="DB645" s="161"/>
      <c r="DC645" s="161"/>
      <c r="DD645" s="161"/>
    </row>
    <row r="646" spans="1:108">
      <c r="A646" s="161"/>
      <c r="B646" s="161"/>
      <c r="C646" s="161"/>
      <c r="D646" s="161"/>
      <c r="E646" s="161"/>
      <c r="F646" s="161"/>
      <c r="G646" s="161"/>
      <c r="H646" s="161"/>
      <c r="I646" s="161"/>
      <c r="J646" s="161"/>
      <c r="K646" s="161"/>
      <c r="L646" s="161"/>
      <c r="M646" s="161"/>
      <c r="N646" s="161"/>
      <c r="O646" s="161"/>
      <c r="P646" s="161"/>
      <c r="Q646" s="161"/>
      <c r="R646" s="161"/>
      <c r="S646" s="161"/>
      <c r="T646" s="161"/>
      <c r="U646" s="161"/>
      <c r="V646" s="161"/>
      <c r="W646" s="161"/>
      <c r="X646" s="161"/>
      <c r="Y646" s="161"/>
      <c r="Z646" s="161"/>
      <c r="AA646" s="161"/>
      <c r="AB646" s="161"/>
      <c r="AC646" s="161"/>
      <c r="AD646" s="161"/>
      <c r="AE646" s="161"/>
      <c r="AF646" s="161"/>
      <c r="AG646" s="161"/>
      <c r="AH646" s="161"/>
      <c r="AI646" s="161"/>
      <c r="AJ646" s="161"/>
      <c r="AK646" s="161"/>
      <c r="AL646" s="161"/>
      <c r="AM646" s="161"/>
      <c r="AN646" s="161"/>
      <c r="AO646" s="161"/>
      <c r="AP646" s="161"/>
      <c r="AQ646" s="161"/>
      <c r="AR646" s="161"/>
      <c r="AS646" s="161"/>
      <c r="AT646" s="161"/>
      <c r="AU646" s="161"/>
      <c r="AV646" s="161"/>
      <c r="AW646" s="161"/>
      <c r="AX646" s="161"/>
      <c r="AY646" s="161"/>
      <c r="AZ646" s="161"/>
      <c r="BA646" s="161"/>
      <c r="BB646" s="161"/>
      <c r="BC646" s="161"/>
      <c r="BD646" s="161"/>
      <c r="BE646" s="161"/>
      <c r="BF646" s="161"/>
      <c r="BG646" s="161"/>
      <c r="BH646" s="161"/>
      <c r="BI646" s="161"/>
      <c r="BJ646" s="161"/>
      <c r="BK646" s="161"/>
      <c r="BL646" s="161"/>
      <c r="BM646" s="161"/>
      <c r="BN646" s="161"/>
      <c r="BO646" s="161"/>
      <c r="BP646" s="161"/>
      <c r="BQ646" s="161"/>
      <c r="BR646" s="161"/>
      <c r="BS646" s="161"/>
      <c r="BT646" s="161"/>
      <c r="BU646" s="161"/>
      <c r="BV646" s="161"/>
      <c r="BW646" s="161"/>
      <c r="BX646" s="161"/>
      <c r="BY646" s="161"/>
      <c r="BZ646" s="161"/>
      <c r="CA646" s="161"/>
      <c r="CB646" s="161"/>
      <c r="CC646" s="161"/>
      <c r="CD646" s="161"/>
      <c r="CE646" s="161"/>
      <c r="CF646" s="161"/>
      <c r="CG646" s="161"/>
      <c r="CH646" s="161"/>
      <c r="CI646" s="161"/>
      <c r="CJ646" s="161"/>
      <c r="CK646" s="161"/>
      <c r="CL646" s="161"/>
      <c r="CM646" s="161"/>
      <c r="CN646" s="161"/>
      <c r="CO646" s="161"/>
      <c r="CP646" s="161"/>
      <c r="CQ646" s="161"/>
      <c r="CR646" s="161"/>
      <c r="CS646" s="161"/>
      <c r="CT646" s="161"/>
      <c r="CU646" s="161"/>
      <c r="CV646" s="161"/>
      <c r="CW646" s="161"/>
      <c r="CX646" s="161"/>
      <c r="CY646" s="161"/>
      <c r="CZ646" s="161"/>
      <c r="DA646" s="161"/>
      <c r="DB646" s="161"/>
      <c r="DC646" s="161"/>
      <c r="DD646" s="161"/>
    </row>
    <row r="647" spans="1:108">
      <c r="A647" s="161"/>
      <c r="B647" s="161"/>
      <c r="C647" s="161"/>
      <c r="D647" s="161"/>
      <c r="E647" s="161"/>
      <c r="F647" s="161"/>
      <c r="G647" s="161"/>
      <c r="H647" s="161"/>
      <c r="I647" s="161"/>
      <c r="J647" s="161"/>
      <c r="K647" s="161"/>
      <c r="L647" s="161"/>
      <c r="M647" s="161"/>
      <c r="N647" s="161"/>
      <c r="O647" s="161"/>
      <c r="P647" s="161"/>
      <c r="Q647" s="161"/>
      <c r="R647" s="161"/>
      <c r="S647" s="161"/>
      <c r="T647" s="161"/>
      <c r="U647" s="161"/>
      <c r="V647" s="161"/>
      <c r="W647" s="161"/>
      <c r="X647" s="161"/>
      <c r="Y647" s="161"/>
      <c r="Z647" s="161"/>
      <c r="AA647" s="161"/>
      <c r="AB647" s="161"/>
      <c r="AC647" s="161"/>
      <c r="AD647" s="161"/>
      <c r="AE647" s="161"/>
      <c r="AF647" s="161"/>
      <c r="AG647" s="161"/>
      <c r="AH647" s="161"/>
      <c r="AI647" s="161"/>
      <c r="AJ647" s="161"/>
      <c r="AK647" s="161"/>
      <c r="AL647" s="161"/>
      <c r="AM647" s="161"/>
      <c r="AN647" s="161"/>
      <c r="AO647" s="161"/>
      <c r="AP647" s="161"/>
      <c r="AQ647" s="161"/>
      <c r="AR647" s="161"/>
      <c r="AS647" s="161"/>
      <c r="AT647" s="161"/>
      <c r="AU647" s="161"/>
      <c r="AV647" s="161"/>
      <c r="AW647" s="161"/>
      <c r="AX647" s="161"/>
      <c r="AY647" s="161"/>
      <c r="AZ647" s="161"/>
      <c r="BA647" s="161"/>
      <c r="BB647" s="161"/>
      <c r="BC647" s="161"/>
      <c r="BD647" s="161"/>
      <c r="BE647" s="161"/>
      <c r="BF647" s="161"/>
      <c r="BG647" s="161"/>
      <c r="BH647" s="161"/>
      <c r="BI647" s="161"/>
      <c r="BJ647" s="161"/>
      <c r="BK647" s="161"/>
      <c r="BL647" s="161"/>
      <c r="BM647" s="161"/>
      <c r="BN647" s="161"/>
      <c r="BO647" s="161"/>
      <c r="BP647" s="161"/>
      <c r="BQ647" s="161"/>
      <c r="BR647" s="161"/>
      <c r="BS647" s="161"/>
      <c r="BT647" s="161"/>
      <c r="BU647" s="161"/>
      <c r="BV647" s="161"/>
      <c r="BW647" s="161"/>
      <c r="BX647" s="161"/>
      <c r="BY647" s="161"/>
      <c r="BZ647" s="161"/>
      <c r="CA647" s="161"/>
      <c r="CB647" s="161"/>
      <c r="CC647" s="161"/>
      <c r="CD647" s="161"/>
      <c r="CE647" s="161"/>
      <c r="CF647" s="161"/>
      <c r="CG647" s="161"/>
      <c r="CH647" s="161"/>
      <c r="CI647" s="161"/>
      <c r="CJ647" s="161"/>
      <c r="CK647" s="161"/>
      <c r="CL647" s="161"/>
      <c r="CM647" s="161"/>
      <c r="CN647" s="161"/>
      <c r="CO647" s="161"/>
      <c r="CP647" s="161"/>
      <c r="CQ647" s="161"/>
      <c r="CR647" s="161"/>
      <c r="CS647" s="161"/>
      <c r="CT647" s="161"/>
      <c r="CU647" s="161"/>
      <c r="CV647" s="161"/>
      <c r="CW647" s="161"/>
      <c r="CX647" s="161"/>
      <c r="CY647" s="161"/>
      <c r="CZ647" s="161"/>
      <c r="DA647" s="161"/>
      <c r="DB647" s="161"/>
      <c r="DC647" s="161"/>
      <c r="DD647" s="161"/>
    </row>
    <row r="648" spans="1:108">
      <c r="A648" s="161"/>
      <c r="B648" s="161"/>
      <c r="C648" s="161"/>
      <c r="D648" s="161"/>
      <c r="E648" s="161"/>
      <c r="F648" s="161"/>
      <c r="G648" s="161"/>
      <c r="H648" s="161"/>
      <c r="I648" s="161"/>
      <c r="J648" s="161"/>
      <c r="K648" s="161"/>
      <c r="L648" s="161"/>
      <c r="M648" s="161"/>
      <c r="N648" s="161"/>
      <c r="O648" s="161"/>
      <c r="P648" s="161"/>
      <c r="Q648" s="161"/>
      <c r="R648" s="161"/>
      <c r="S648" s="161"/>
      <c r="T648" s="161"/>
      <c r="U648" s="161"/>
      <c r="V648" s="161"/>
      <c r="W648" s="161"/>
      <c r="X648" s="161"/>
      <c r="Y648" s="161"/>
      <c r="Z648" s="161"/>
      <c r="AA648" s="161"/>
      <c r="AB648" s="161"/>
      <c r="AC648" s="161"/>
      <c r="AD648" s="161"/>
      <c r="AE648" s="161"/>
      <c r="AF648" s="161"/>
      <c r="AG648" s="161"/>
      <c r="AH648" s="161"/>
      <c r="AI648" s="161"/>
      <c r="AJ648" s="161"/>
      <c r="AK648" s="161"/>
      <c r="AL648" s="161"/>
      <c r="AM648" s="161"/>
      <c r="AN648" s="161"/>
      <c r="AO648" s="161"/>
      <c r="AP648" s="161"/>
      <c r="AQ648" s="161"/>
      <c r="AR648" s="161"/>
      <c r="AS648" s="161"/>
      <c r="AT648" s="161"/>
      <c r="AU648" s="161"/>
      <c r="AV648" s="161"/>
      <c r="AW648" s="161"/>
      <c r="AX648" s="161"/>
      <c r="AY648" s="161"/>
      <c r="AZ648" s="161"/>
      <c r="BA648" s="161"/>
      <c r="BB648" s="161"/>
      <c r="BC648" s="161"/>
      <c r="BD648" s="161"/>
      <c r="BE648" s="161"/>
      <c r="BF648" s="161"/>
      <c r="BG648" s="161"/>
      <c r="BH648" s="161"/>
      <c r="BI648" s="161"/>
      <c r="BJ648" s="161"/>
      <c r="BK648" s="161"/>
      <c r="BL648" s="161"/>
      <c r="BM648" s="161"/>
      <c r="BN648" s="161"/>
      <c r="BO648" s="161"/>
      <c r="BP648" s="161"/>
      <c r="BQ648" s="161"/>
      <c r="BR648" s="161"/>
      <c r="BS648" s="161"/>
      <c r="BT648" s="161"/>
      <c r="BU648" s="161"/>
      <c r="BV648" s="161"/>
      <c r="BW648" s="161"/>
      <c r="BX648" s="161"/>
      <c r="BY648" s="161"/>
      <c r="BZ648" s="161"/>
      <c r="CA648" s="161"/>
      <c r="CB648" s="161"/>
      <c r="CC648" s="161"/>
      <c r="CD648" s="161"/>
      <c r="CE648" s="161"/>
      <c r="CF648" s="161"/>
      <c r="CG648" s="161"/>
      <c r="CH648" s="161"/>
      <c r="CI648" s="161"/>
      <c r="CJ648" s="161"/>
      <c r="CK648" s="161"/>
      <c r="CL648" s="161"/>
      <c r="CM648" s="161"/>
      <c r="CN648" s="161"/>
      <c r="CO648" s="161"/>
      <c r="CP648" s="161"/>
      <c r="CQ648" s="161"/>
      <c r="CR648" s="161"/>
      <c r="CS648" s="161"/>
      <c r="CT648" s="161"/>
      <c r="CU648" s="161"/>
      <c r="CV648" s="161"/>
      <c r="CW648" s="161"/>
      <c r="CX648" s="161"/>
      <c r="CY648" s="161"/>
      <c r="CZ648" s="161"/>
      <c r="DA648" s="161"/>
      <c r="DB648" s="161"/>
      <c r="DC648" s="161"/>
      <c r="DD648" s="161"/>
    </row>
    <row r="649" spans="1:108">
      <c r="A649" s="161"/>
      <c r="B649" s="161"/>
      <c r="C649" s="161"/>
      <c r="D649" s="161"/>
      <c r="E649" s="161"/>
      <c r="F649" s="161"/>
      <c r="G649" s="161"/>
      <c r="H649" s="161"/>
      <c r="I649" s="161"/>
      <c r="J649" s="161"/>
      <c r="K649" s="161"/>
      <c r="L649" s="161"/>
      <c r="M649" s="161"/>
      <c r="N649" s="161"/>
      <c r="O649" s="161"/>
      <c r="P649" s="161"/>
      <c r="Q649" s="161"/>
      <c r="R649" s="161"/>
      <c r="S649" s="161"/>
      <c r="T649" s="161"/>
      <c r="U649" s="161"/>
      <c r="V649" s="161"/>
      <c r="W649" s="161"/>
      <c r="X649" s="161"/>
      <c r="Y649" s="161"/>
      <c r="Z649" s="161"/>
      <c r="AA649" s="161"/>
      <c r="AB649" s="161"/>
      <c r="AC649" s="161"/>
      <c r="AD649" s="161"/>
      <c r="AE649" s="161"/>
      <c r="AF649" s="161"/>
      <c r="AG649" s="161"/>
      <c r="AH649" s="161"/>
      <c r="AI649" s="161"/>
      <c r="AJ649" s="161"/>
      <c r="AK649" s="161"/>
      <c r="AL649" s="161"/>
      <c r="AM649" s="161"/>
      <c r="AN649" s="161"/>
      <c r="AO649" s="161"/>
      <c r="AP649" s="161"/>
      <c r="AQ649" s="161"/>
      <c r="AR649" s="161"/>
      <c r="AS649" s="161"/>
      <c r="AT649" s="161"/>
      <c r="AU649" s="161"/>
      <c r="AV649" s="161"/>
      <c r="AW649" s="161"/>
      <c r="AX649" s="161"/>
      <c r="AY649" s="161"/>
      <c r="AZ649" s="161"/>
      <c r="BA649" s="161"/>
      <c r="BB649" s="161"/>
      <c r="BC649" s="161"/>
      <c r="BD649" s="161"/>
      <c r="BE649" s="161"/>
      <c r="BF649" s="161"/>
      <c r="BG649" s="161"/>
      <c r="BH649" s="161"/>
      <c r="BI649" s="161"/>
      <c r="BJ649" s="161"/>
      <c r="BK649" s="161"/>
      <c r="BL649" s="161"/>
      <c r="BM649" s="161"/>
      <c r="BN649" s="161"/>
      <c r="BO649" s="161"/>
      <c r="BP649" s="161"/>
      <c r="BQ649" s="161"/>
      <c r="BR649" s="161"/>
      <c r="BS649" s="161"/>
      <c r="BT649" s="161"/>
      <c r="BU649" s="161"/>
      <c r="BV649" s="161"/>
      <c r="BW649" s="161"/>
      <c r="BX649" s="161"/>
      <c r="BY649" s="161"/>
      <c r="BZ649" s="161"/>
      <c r="CA649" s="161"/>
      <c r="CB649" s="161"/>
      <c r="CC649" s="161"/>
      <c r="CD649" s="161"/>
      <c r="CE649" s="161"/>
      <c r="CF649" s="161"/>
      <c r="CG649" s="161"/>
      <c r="CH649" s="161"/>
      <c r="CI649" s="161"/>
      <c r="CJ649" s="161"/>
      <c r="CK649" s="161"/>
      <c r="CL649" s="161"/>
      <c r="CM649" s="161"/>
      <c r="CN649" s="161"/>
      <c r="CO649" s="161"/>
      <c r="CP649" s="161"/>
      <c r="CQ649" s="161"/>
      <c r="CR649" s="161"/>
      <c r="CS649" s="161"/>
      <c r="CT649" s="161"/>
      <c r="CU649" s="161"/>
      <c r="CV649" s="161"/>
      <c r="CW649" s="161"/>
      <c r="CX649" s="161"/>
      <c r="CY649" s="161"/>
      <c r="CZ649" s="161"/>
      <c r="DA649" s="161"/>
      <c r="DB649" s="161"/>
      <c r="DC649" s="161"/>
      <c r="DD649" s="161"/>
    </row>
    <row r="650" spans="1:108">
      <c r="A650" s="161"/>
      <c r="B650" s="161"/>
      <c r="C650" s="161"/>
      <c r="D650" s="161"/>
      <c r="E650" s="161"/>
      <c r="F650" s="161"/>
      <c r="G650" s="161"/>
      <c r="H650" s="161"/>
      <c r="I650" s="161"/>
      <c r="J650" s="161"/>
      <c r="K650" s="161"/>
      <c r="L650" s="161"/>
      <c r="M650" s="161"/>
      <c r="N650" s="161"/>
      <c r="O650" s="161"/>
      <c r="P650" s="161"/>
      <c r="Q650" s="161"/>
      <c r="R650" s="161"/>
      <c r="S650" s="161"/>
      <c r="T650" s="161"/>
      <c r="U650" s="161"/>
      <c r="V650" s="161"/>
      <c r="W650" s="161"/>
      <c r="X650" s="161"/>
      <c r="Y650" s="161"/>
      <c r="Z650" s="161"/>
      <c r="AA650" s="161"/>
      <c r="AB650" s="161"/>
      <c r="AC650" s="161"/>
      <c r="AD650" s="161"/>
      <c r="AE650" s="161"/>
      <c r="AF650" s="161"/>
      <c r="AG650" s="161"/>
      <c r="AH650" s="161"/>
      <c r="AI650" s="161"/>
      <c r="AJ650" s="161"/>
      <c r="AK650" s="161"/>
      <c r="AL650" s="161"/>
      <c r="AM650" s="161"/>
      <c r="AN650" s="161"/>
      <c r="AO650" s="161"/>
      <c r="AP650" s="161"/>
      <c r="AQ650" s="161"/>
      <c r="AR650" s="161"/>
      <c r="AS650" s="161"/>
      <c r="AT650" s="161"/>
      <c r="AU650" s="161"/>
      <c r="AV650" s="161"/>
      <c r="AW650" s="161"/>
      <c r="AX650" s="161"/>
      <c r="AY650" s="161"/>
      <c r="AZ650" s="161"/>
      <c r="BA650" s="161"/>
      <c r="BB650" s="161"/>
      <c r="BC650" s="161"/>
      <c r="BD650" s="161"/>
      <c r="BE650" s="161"/>
      <c r="BF650" s="161"/>
      <c r="BG650" s="161"/>
      <c r="BH650" s="161"/>
      <c r="BI650" s="161"/>
      <c r="BJ650" s="161"/>
      <c r="BK650" s="161"/>
      <c r="BL650" s="161"/>
      <c r="BM650" s="161"/>
      <c r="BN650" s="161"/>
      <c r="BO650" s="161"/>
      <c r="BP650" s="161"/>
      <c r="BQ650" s="161"/>
      <c r="BR650" s="161"/>
      <c r="BS650" s="161"/>
      <c r="BT650" s="161"/>
      <c r="BU650" s="161"/>
      <c r="BV650" s="161"/>
      <c r="BW650" s="161"/>
      <c r="BX650" s="161"/>
      <c r="BY650" s="161"/>
      <c r="BZ650" s="161"/>
      <c r="CA650" s="161"/>
      <c r="CB650" s="161"/>
      <c r="CC650" s="161"/>
      <c r="CD650" s="161"/>
      <c r="CE650" s="161"/>
      <c r="CF650" s="161"/>
      <c r="CG650" s="161"/>
      <c r="CH650" s="161"/>
      <c r="CI650" s="161"/>
      <c r="CJ650" s="161"/>
      <c r="CK650" s="161"/>
      <c r="CL650" s="161"/>
      <c r="CM650" s="161"/>
      <c r="CN650" s="161"/>
      <c r="CO650" s="161"/>
      <c r="CP650" s="161"/>
      <c r="CQ650" s="161"/>
      <c r="CR650" s="161"/>
      <c r="CS650" s="161"/>
      <c r="CT650" s="161"/>
      <c r="CU650" s="161"/>
      <c r="CV650" s="161"/>
      <c r="CW650" s="161"/>
      <c r="CX650" s="161"/>
      <c r="CY650" s="161"/>
      <c r="CZ650" s="161"/>
      <c r="DA650" s="161"/>
      <c r="DB650" s="161"/>
      <c r="DC650" s="161"/>
      <c r="DD650" s="161"/>
    </row>
    <row r="651" spans="1:108">
      <c r="A651" s="161"/>
      <c r="B651" s="161"/>
      <c r="C651" s="161"/>
      <c r="D651" s="161"/>
      <c r="E651" s="161"/>
      <c r="F651" s="161"/>
      <c r="G651" s="161"/>
      <c r="H651" s="161"/>
      <c r="I651" s="161"/>
      <c r="J651" s="161"/>
      <c r="K651" s="161"/>
      <c r="L651" s="161"/>
      <c r="M651" s="161"/>
      <c r="N651" s="161"/>
      <c r="O651" s="161"/>
      <c r="P651" s="161"/>
      <c r="Q651" s="161"/>
      <c r="R651" s="161"/>
      <c r="S651" s="161"/>
      <c r="T651" s="161"/>
      <c r="U651" s="161"/>
      <c r="V651" s="161"/>
      <c r="W651" s="161"/>
      <c r="X651" s="161"/>
      <c r="Y651" s="161"/>
      <c r="Z651" s="161"/>
      <c r="AA651" s="161"/>
      <c r="AB651" s="161"/>
      <c r="AC651" s="161"/>
      <c r="AD651" s="161"/>
      <c r="AE651" s="161"/>
      <c r="AF651" s="161"/>
      <c r="AG651" s="161"/>
      <c r="AH651" s="161"/>
      <c r="AI651" s="161"/>
      <c r="AJ651" s="161"/>
      <c r="AK651" s="161"/>
      <c r="AL651" s="161"/>
      <c r="AM651" s="161"/>
      <c r="AN651" s="161"/>
      <c r="AO651" s="161"/>
      <c r="AP651" s="161"/>
      <c r="AQ651" s="161"/>
      <c r="AR651" s="161"/>
      <c r="AS651" s="161"/>
      <c r="AT651" s="161"/>
      <c r="AU651" s="161"/>
      <c r="AV651" s="161"/>
      <c r="AW651" s="161"/>
      <c r="AX651" s="161"/>
      <c r="AY651" s="161"/>
      <c r="AZ651" s="161"/>
      <c r="BA651" s="161"/>
      <c r="BB651" s="161"/>
      <c r="BC651" s="161"/>
      <c r="BD651" s="161"/>
      <c r="BE651" s="161"/>
      <c r="BF651" s="161"/>
      <c r="BG651" s="161"/>
      <c r="BH651" s="161"/>
      <c r="BI651" s="161"/>
      <c r="BJ651" s="161"/>
      <c r="BK651" s="161"/>
      <c r="BL651" s="161"/>
      <c r="BM651" s="161"/>
      <c r="BN651" s="161"/>
      <c r="BO651" s="161"/>
      <c r="BP651" s="161"/>
      <c r="BQ651" s="161"/>
      <c r="BR651" s="161"/>
      <c r="BS651" s="161"/>
      <c r="BT651" s="161"/>
      <c r="BU651" s="161"/>
      <c r="BV651" s="161"/>
      <c r="BW651" s="161"/>
      <c r="BX651" s="161"/>
      <c r="BY651" s="161"/>
      <c r="BZ651" s="161"/>
      <c r="CA651" s="161"/>
      <c r="CB651" s="161"/>
      <c r="CC651" s="161"/>
      <c r="CD651" s="161"/>
      <c r="CE651" s="161"/>
      <c r="CF651" s="161"/>
      <c r="CG651" s="161"/>
      <c r="CH651" s="161"/>
      <c r="CI651" s="161"/>
      <c r="CJ651" s="161"/>
      <c r="CK651" s="161"/>
      <c r="CL651" s="161"/>
      <c r="CM651" s="161"/>
      <c r="CN651" s="161"/>
      <c r="CO651" s="161"/>
      <c r="CP651" s="161"/>
      <c r="CQ651" s="161"/>
      <c r="CR651" s="161"/>
      <c r="CS651" s="161"/>
      <c r="CT651" s="161"/>
      <c r="CU651" s="161"/>
      <c r="CV651" s="161"/>
      <c r="CW651" s="161"/>
      <c r="CX651" s="161"/>
      <c r="CY651" s="161"/>
      <c r="CZ651" s="161"/>
      <c r="DA651" s="161"/>
      <c r="DB651" s="161"/>
      <c r="DC651" s="161"/>
      <c r="DD651" s="161"/>
    </row>
    <row r="652" spans="1:108">
      <c r="A652" s="161"/>
      <c r="B652" s="161"/>
      <c r="C652" s="161"/>
      <c r="D652" s="161"/>
      <c r="E652" s="161"/>
      <c r="F652" s="161"/>
      <c r="G652" s="161"/>
      <c r="H652" s="161"/>
      <c r="I652" s="161"/>
      <c r="J652" s="161"/>
      <c r="K652" s="161"/>
      <c r="L652" s="161"/>
      <c r="M652" s="161"/>
      <c r="N652" s="161"/>
      <c r="O652" s="161"/>
      <c r="P652" s="161"/>
      <c r="Q652" s="161"/>
      <c r="R652" s="161"/>
      <c r="S652" s="161"/>
      <c r="T652" s="161"/>
      <c r="U652" s="161"/>
      <c r="V652" s="161"/>
      <c r="W652" s="161"/>
      <c r="X652" s="161"/>
      <c r="Y652" s="161"/>
      <c r="Z652" s="161"/>
      <c r="AA652" s="161"/>
      <c r="AB652" s="161"/>
      <c r="AC652" s="161"/>
      <c r="AD652" s="161"/>
      <c r="AE652" s="161"/>
      <c r="AF652" s="161"/>
      <c r="AG652" s="161"/>
      <c r="AH652" s="161"/>
      <c r="AI652" s="161"/>
      <c r="AJ652" s="161"/>
      <c r="AK652" s="161"/>
      <c r="AL652" s="161"/>
      <c r="AM652" s="161"/>
      <c r="AN652" s="161"/>
      <c r="AO652" s="161"/>
      <c r="AP652" s="161"/>
      <c r="AQ652" s="161"/>
      <c r="AR652" s="161"/>
      <c r="AS652" s="161"/>
      <c r="AT652" s="161"/>
      <c r="AU652" s="161"/>
      <c r="AV652" s="161"/>
      <c r="AW652" s="161"/>
      <c r="AX652" s="161"/>
      <c r="AY652" s="161"/>
      <c r="AZ652" s="161"/>
      <c r="BA652" s="161"/>
      <c r="BB652" s="161"/>
      <c r="BC652" s="161"/>
      <c r="BD652" s="161"/>
      <c r="BE652" s="161"/>
      <c r="BF652" s="161"/>
      <c r="BG652" s="161"/>
      <c r="BH652" s="161"/>
      <c r="BI652" s="161"/>
      <c r="BJ652" s="161"/>
      <c r="BK652" s="161"/>
      <c r="BL652" s="161"/>
      <c r="BM652" s="161"/>
      <c r="BN652" s="161"/>
      <c r="BO652" s="161"/>
      <c r="BP652" s="161"/>
      <c r="BQ652" s="161"/>
      <c r="BR652" s="161"/>
      <c r="BS652" s="161"/>
      <c r="BT652" s="161"/>
      <c r="BU652" s="161"/>
      <c r="BV652" s="161"/>
      <c r="BW652" s="161"/>
      <c r="BX652" s="161"/>
      <c r="BY652" s="161"/>
      <c r="BZ652" s="161"/>
      <c r="CA652" s="161"/>
      <c r="CB652" s="161"/>
      <c r="CC652" s="161"/>
      <c r="CD652" s="161"/>
      <c r="CE652" s="161"/>
      <c r="CF652" s="161"/>
      <c r="CG652" s="161"/>
      <c r="CH652" s="161"/>
      <c r="CI652" s="161"/>
      <c r="CJ652" s="161"/>
      <c r="CK652" s="161"/>
      <c r="CL652" s="161"/>
      <c r="CM652" s="161"/>
      <c r="CN652" s="161"/>
      <c r="CO652" s="161"/>
      <c r="CP652" s="161"/>
      <c r="CQ652" s="161"/>
      <c r="CR652" s="161"/>
      <c r="CS652" s="161"/>
      <c r="CT652" s="161"/>
      <c r="CU652" s="161"/>
      <c r="CV652" s="161"/>
      <c r="CW652" s="161"/>
      <c r="CX652" s="161"/>
      <c r="CY652" s="161"/>
      <c r="CZ652" s="161"/>
      <c r="DA652" s="161"/>
      <c r="DB652" s="161"/>
      <c r="DC652" s="161"/>
      <c r="DD652" s="161"/>
    </row>
    <row r="653" spans="1:108">
      <c r="A653" s="161"/>
      <c r="B653" s="161"/>
      <c r="C653" s="161"/>
      <c r="D653" s="161"/>
      <c r="E653" s="161"/>
      <c r="F653" s="161"/>
      <c r="G653" s="161"/>
      <c r="H653" s="161"/>
      <c r="I653" s="161"/>
      <c r="J653" s="161"/>
      <c r="K653" s="161"/>
      <c r="L653" s="161"/>
      <c r="M653" s="161"/>
      <c r="N653" s="161"/>
      <c r="O653" s="161"/>
      <c r="P653" s="161"/>
      <c r="Q653" s="161"/>
      <c r="R653" s="161"/>
      <c r="S653" s="161"/>
      <c r="T653" s="161"/>
      <c r="U653" s="161"/>
      <c r="V653" s="161"/>
      <c r="W653" s="161"/>
      <c r="X653" s="161"/>
      <c r="Y653" s="161"/>
      <c r="Z653" s="161"/>
      <c r="AA653" s="161"/>
      <c r="AB653" s="161"/>
      <c r="AC653" s="161"/>
      <c r="AD653" s="161"/>
      <c r="AE653" s="161"/>
      <c r="AF653" s="161"/>
      <c r="AG653" s="161"/>
      <c r="AH653" s="161"/>
      <c r="AI653" s="161"/>
      <c r="AJ653" s="161"/>
      <c r="AK653" s="161"/>
      <c r="AL653" s="161"/>
      <c r="AM653" s="161"/>
      <c r="AN653" s="161"/>
      <c r="AO653" s="161"/>
      <c r="AP653" s="161"/>
      <c r="AQ653" s="161"/>
      <c r="AR653" s="161"/>
      <c r="AS653" s="161"/>
      <c r="AT653" s="161"/>
      <c r="AU653" s="161"/>
      <c r="AV653" s="161"/>
      <c r="AW653" s="161"/>
      <c r="AX653" s="161"/>
      <c r="AY653" s="161"/>
      <c r="AZ653" s="161"/>
      <c r="BA653" s="161"/>
      <c r="BB653" s="161"/>
      <c r="BC653" s="161"/>
      <c r="BD653" s="161"/>
      <c r="BE653" s="161"/>
      <c r="BF653" s="161"/>
      <c r="BG653" s="161"/>
      <c r="BH653" s="161"/>
      <c r="BI653" s="161"/>
      <c r="BJ653" s="161"/>
      <c r="BK653" s="161"/>
      <c r="BL653" s="161"/>
      <c r="BM653" s="161"/>
      <c r="BN653" s="161"/>
      <c r="BO653" s="161"/>
      <c r="BP653" s="161"/>
      <c r="BQ653" s="161"/>
      <c r="BR653" s="161"/>
      <c r="BS653" s="161"/>
      <c r="BT653" s="161"/>
      <c r="BU653" s="161"/>
      <c r="BV653" s="161"/>
      <c r="BW653" s="161"/>
      <c r="BX653" s="161"/>
      <c r="BY653" s="161"/>
      <c r="BZ653" s="161"/>
      <c r="CA653" s="161"/>
      <c r="CB653" s="161"/>
      <c r="CC653" s="161"/>
      <c r="CD653" s="161"/>
      <c r="CE653" s="161"/>
      <c r="CF653" s="161"/>
      <c r="CG653" s="161"/>
      <c r="CH653" s="161"/>
      <c r="CI653" s="161"/>
      <c r="CJ653" s="161"/>
      <c r="CK653" s="161"/>
      <c r="CL653" s="161"/>
      <c r="CM653" s="161"/>
      <c r="CN653" s="161"/>
      <c r="CO653" s="161"/>
      <c r="CP653" s="161"/>
      <c r="CQ653" s="161"/>
      <c r="CR653" s="161"/>
      <c r="CS653" s="161"/>
      <c r="CT653" s="161"/>
      <c r="CU653" s="161"/>
      <c r="CV653" s="161"/>
      <c r="CW653" s="161"/>
      <c r="CX653" s="161"/>
      <c r="CY653" s="161"/>
      <c r="CZ653" s="161"/>
      <c r="DA653" s="161"/>
      <c r="DB653" s="161"/>
      <c r="DC653" s="161"/>
      <c r="DD653" s="161"/>
    </row>
    <row r="654" spans="1:108">
      <c r="A654" s="161"/>
      <c r="B654" s="161"/>
      <c r="C654" s="161"/>
      <c r="D654" s="161"/>
      <c r="E654" s="161"/>
      <c r="F654" s="161"/>
      <c r="G654" s="161"/>
      <c r="H654" s="161"/>
      <c r="I654" s="161"/>
      <c r="J654" s="161"/>
      <c r="K654" s="161"/>
      <c r="L654" s="161"/>
      <c r="M654" s="161"/>
      <c r="N654" s="161"/>
      <c r="O654" s="161"/>
      <c r="P654" s="161"/>
      <c r="Q654" s="161"/>
      <c r="R654" s="161"/>
      <c r="S654" s="161"/>
      <c r="T654" s="161"/>
      <c r="U654" s="161"/>
      <c r="V654" s="161"/>
      <c r="W654" s="161"/>
      <c r="X654" s="161"/>
      <c r="Y654" s="161"/>
      <c r="Z654" s="161"/>
      <c r="AA654" s="161"/>
      <c r="AB654" s="161"/>
      <c r="AC654" s="161"/>
      <c r="AD654" s="161"/>
      <c r="AE654" s="161"/>
      <c r="AF654" s="161"/>
      <c r="AG654" s="161"/>
      <c r="AH654" s="161"/>
      <c r="AI654" s="161"/>
      <c r="AJ654" s="161"/>
      <c r="AK654" s="161"/>
      <c r="AL654" s="161"/>
      <c r="AM654" s="161"/>
      <c r="AN654" s="161"/>
      <c r="AO654" s="161"/>
      <c r="AP654" s="161"/>
      <c r="AQ654" s="161"/>
      <c r="AR654" s="161"/>
      <c r="AS654" s="161"/>
      <c r="AT654" s="161"/>
      <c r="AU654" s="161"/>
      <c r="AV654" s="161"/>
      <c r="AW654" s="161"/>
      <c r="AX654" s="161"/>
      <c r="AY654" s="161"/>
      <c r="AZ654" s="161"/>
      <c r="BA654" s="161"/>
      <c r="BB654" s="161"/>
      <c r="BC654" s="161"/>
      <c r="BD654" s="161"/>
      <c r="BE654" s="161"/>
      <c r="BF654" s="161"/>
      <c r="BG654" s="161"/>
      <c r="BH654" s="161"/>
      <c r="BI654" s="161"/>
      <c r="BJ654" s="161"/>
      <c r="BK654" s="161"/>
      <c r="BL654" s="161"/>
      <c r="BM654" s="161"/>
      <c r="BN654" s="161"/>
      <c r="BO654" s="161"/>
      <c r="BP654" s="161"/>
      <c r="BQ654" s="161"/>
      <c r="BR654" s="161"/>
      <c r="BS654" s="161"/>
      <c r="BT654" s="161"/>
      <c r="BU654" s="161"/>
      <c r="BV654" s="161"/>
      <c r="BW654" s="161"/>
      <c r="BX654" s="161"/>
      <c r="BY654" s="161"/>
      <c r="BZ654" s="161"/>
      <c r="CA654" s="161"/>
      <c r="CB654" s="161"/>
      <c r="CC654" s="161"/>
      <c r="CD654" s="161"/>
      <c r="CE654" s="161"/>
      <c r="CF654" s="161"/>
      <c r="CG654" s="161"/>
      <c r="CH654" s="161"/>
      <c r="CI654" s="161"/>
      <c r="CJ654" s="161"/>
      <c r="CK654" s="161"/>
      <c r="CL654" s="161"/>
      <c r="CM654" s="161"/>
      <c r="CN654" s="161"/>
      <c r="CO654" s="161"/>
      <c r="CP654" s="161"/>
      <c r="CQ654" s="161"/>
      <c r="CR654" s="161"/>
      <c r="CS654" s="161"/>
      <c r="CT654" s="161"/>
      <c r="CU654" s="161"/>
      <c r="CV654" s="161"/>
      <c r="CW654" s="161"/>
      <c r="CX654" s="161"/>
      <c r="CY654" s="161"/>
      <c r="CZ654" s="161"/>
      <c r="DA654" s="161"/>
      <c r="DB654" s="161"/>
      <c r="DC654" s="161"/>
      <c r="DD654" s="161"/>
    </row>
    <row r="655" spans="1:108">
      <c r="A655" s="161"/>
      <c r="B655" s="161"/>
      <c r="C655" s="161"/>
      <c r="D655" s="161"/>
      <c r="E655" s="161"/>
      <c r="F655" s="161"/>
      <c r="G655" s="161"/>
      <c r="H655" s="161"/>
      <c r="I655" s="161"/>
      <c r="J655" s="161"/>
      <c r="K655" s="161"/>
      <c r="L655" s="161"/>
      <c r="M655" s="161"/>
      <c r="N655" s="161"/>
      <c r="O655" s="161"/>
      <c r="P655" s="161"/>
      <c r="Q655" s="161"/>
      <c r="R655" s="161"/>
      <c r="S655" s="161"/>
      <c r="T655" s="161"/>
      <c r="U655" s="161"/>
      <c r="V655" s="161"/>
      <c r="W655" s="161"/>
      <c r="X655" s="161"/>
      <c r="Y655" s="161"/>
      <c r="Z655" s="161"/>
      <c r="AA655" s="161"/>
      <c r="AB655" s="161"/>
      <c r="AC655" s="161"/>
      <c r="AD655" s="161"/>
      <c r="AE655" s="161"/>
      <c r="AF655" s="161"/>
      <c r="AG655" s="161"/>
      <c r="AH655" s="161"/>
      <c r="AI655" s="161"/>
      <c r="AJ655" s="161"/>
      <c r="AK655" s="161"/>
      <c r="AL655" s="161"/>
      <c r="AM655" s="161"/>
      <c r="AN655" s="161"/>
      <c r="AO655" s="161"/>
      <c r="AP655" s="161"/>
      <c r="AQ655" s="161"/>
      <c r="AR655" s="161"/>
      <c r="AS655" s="161"/>
      <c r="AT655" s="161"/>
      <c r="AU655" s="161"/>
      <c r="AV655" s="161"/>
      <c r="AW655" s="161"/>
      <c r="AX655" s="161"/>
      <c r="AY655" s="161"/>
      <c r="AZ655" s="161"/>
      <c r="BA655" s="161"/>
      <c r="BB655" s="161"/>
      <c r="BC655" s="161"/>
      <c r="BD655" s="161"/>
      <c r="BE655" s="161"/>
      <c r="BF655" s="161"/>
      <c r="BG655" s="161"/>
      <c r="BH655" s="161"/>
      <c r="BI655" s="161"/>
      <c r="BJ655" s="161"/>
      <c r="BK655" s="161"/>
      <c r="BL655" s="161"/>
      <c r="BM655" s="161"/>
      <c r="BN655" s="161"/>
      <c r="BO655" s="161"/>
      <c r="BP655" s="161"/>
      <c r="BQ655" s="161"/>
      <c r="BR655" s="161"/>
      <c r="BS655" s="161"/>
      <c r="BT655" s="161"/>
      <c r="BU655" s="161"/>
      <c r="BV655" s="161"/>
      <c r="BW655" s="161"/>
      <c r="BX655" s="161"/>
      <c r="BY655" s="161"/>
      <c r="BZ655" s="161"/>
      <c r="CA655" s="161"/>
      <c r="CB655" s="161"/>
      <c r="CC655" s="161"/>
      <c r="CD655" s="161"/>
      <c r="CE655" s="161"/>
      <c r="CF655" s="161"/>
      <c r="CG655" s="161"/>
      <c r="CH655" s="161"/>
      <c r="CI655" s="161"/>
      <c r="CJ655" s="161"/>
      <c r="CK655" s="161"/>
      <c r="CL655" s="161"/>
      <c r="CM655" s="161"/>
      <c r="CN655" s="161"/>
      <c r="CO655" s="161"/>
      <c r="CP655" s="161"/>
      <c r="CQ655" s="161"/>
      <c r="CR655" s="161"/>
      <c r="CS655" s="161"/>
      <c r="CT655" s="161"/>
      <c r="CU655" s="161"/>
      <c r="CV655" s="161"/>
      <c r="CW655" s="161"/>
      <c r="CX655" s="161"/>
      <c r="CY655" s="161"/>
      <c r="CZ655" s="161"/>
      <c r="DA655" s="161"/>
      <c r="DB655" s="161"/>
      <c r="DC655" s="161"/>
      <c r="DD655" s="161"/>
    </row>
    <row r="656" spans="1:108">
      <c r="A656" s="161"/>
      <c r="B656" s="161"/>
      <c r="C656" s="161"/>
      <c r="D656" s="161"/>
      <c r="E656" s="161"/>
      <c r="F656" s="161"/>
      <c r="G656" s="161"/>
      <c r="H656" s="161"/>
      <c r="I656" s="161"/>
      <c r="J656" s="161"/>
      <c r="K656" s="161"/>
      <c r="L656" s="161"/>
      <c r="M656" s="161"/>
      <c r="N656" s="161"/>
      <c r="O656" s="161"/>
      <c r="P656" s="161"/>
      <c r="Q656" s="161"/>
      <c r="R656" s="161"/>
      <c r="S656" s="161"/>
      <c r="T656" s="161"/>
      <c r="U656" s="161"/>
      <c r="V656" s="161"/>
      <c r="W656" s="161"/>
      <c r="X656" s="161"/>
      <c r="Y656" s="161"/>
      <c r="Z656" s="161"/>
      <c r="AA656" s="161"/>
      <c r="AB656" s="161"/>
      <c r="AC656" s="161"/>
      <c r="AD656" s="161"/>
      <c r="AE656" s="161"/>
      <c r="AF656" s="161"/>
      <c r="AG656" s="161"/>
      <c r="AH656" s="161"/>
      <c r="AI656" s="161"/>
      <c r="AJ656" s="161"/>
      <c r="AK656" s="161"/>
      <c r="AL656" s="161"/>
      <c r="AM656" s="161"/>
      <c r="AN656" s="161"/>
      <c r="AO656" s="161"/>
      <c r="AP656" s="161"/>
      <c r="AQ656" s="161"/>
      <c r="AR656" s="161"/>
      <c r="AS656" s="161"/>
      <c r="AT656" s="161"/>
      <c r="AU656" s="161"/>
      <c r="AV656" s="161"/>
      <c r="AW656" s="161"/>
      <c r="AX656" s="161"/>
      <c r="AY656" s="161"/>
      <c r="AZ656" s="161"/>
      <c r="BA656" s="161"/>
      <c r="BB656" s="161"/>
      <c r="BC656" s="161"/>
      <c r="BD656" s="161"/>
      <c r="BE656" s="161"/>
      <c r="BF656" s="161"/>
      <c r="BG656" s="161"/>
      <c r="BH656" s="161"/>
      <c r="BI656" s="161"/>
      <c r="BJ656" s="161"/>
      <c r="BK656" s="161"/>
      <c r="BL656" s="161"/>
      <c r="BM656" s="161"/>
      <c r="BN656" s="161"/>
      <c r="BO656" s="161"/>
      <c r="BP656" s="161"/>
      <c r="BQ656" s="161"/>
      <c r="BR656" s="161"/>
      <c r="BS656" s="161"/>
      <c r="BT656" s="161"/>
      <c r="BU656" s="161"/>
      <c r="BV656" s="161"/>
      <c r="BW656" s="161"/>
      <c r="BX656" s="161"/>
      <c r="BY656" s="161"/>
      <c r="BZ656" s="161"/>
      <c r="CA656" s="161"/>
      <c r="CB656" s="161"/>
      <c r="CC656" s="161"/>
      <c r="CD656" s="161"/>
      <c r="CE656" s="161"/>
      <c r="CF656" s="161"/>
      <c r="CG656" s="161"/>
      <c r="CH656" s="161"/>
      <c r="CI656" s="161"/>
      <c r="CJ656" s="161"/>
      <c r="CK656" s="161"/>
      <c r="CL656" s="161"/>
      <c r="CM656" s="161"/>
      <c r="CN656" s="161"/>
      <c r="CO656" s="161"/>
      <c r="CP656" s="161"/>
      <c r="CQ656" s="161"/>
      <c r="CR656" s="161"/>
      <c r="CS656" s="161"/>
      <c r="CT656" s="161"/>
      <c r="CU656" s="161"/>
      <c r="CV656" s="161"/>
      <c r="CW656" s="161"/>
      <c r="CX656" s="161"/>
      <c r="CY656" s="161"/>
      <c r="CZ656" s="161"/>
      <c r="DA656" s="161"/>
      <c r="DB656" s="161"/>
      <c r="DC656" s="161"/>
      <c r="DD656" s="161"/>
    </row>
    <row r="657" spans="1:108">
      <c r="A657" s="161"/>
      <c r="B657" s="161"/>
      <c r="C657" s="161"/>
      <c r="D657" s="161"/>
      <c r="E657" s="161"/>
      <c r="F657" s="161"/>
      <c r="G657" s="161"/>
      <c r="H657" s="161"/>
      <c r="I657" s="161"/>
      <c r="J657" s="161"/>
      <c r="K657" s="161"/>
      <c r="L657" s="161"/>
      <c r="M657" s="161"/>
      <c r="N657" s="161"/>
      <c r="O657" s="161"/>
      <c r="P657" s="161"/>
      <c r="Q657" s="161"/>
      <c r="R657" s="161"/>
      <c r="S657" s="161"/>
      <c r="T657" s="161"/>
      <c r="U657" s="161"/>
      <c r="V657" s="161"/>
      <c r="W657" s="161"/>
      <c r="X657" s="161"/>
      <c r="Y657" s="161"/>
      <c r="Z657" s="161"/>
      <c r="AA657" s="161"/>
      <c r="AB657" s="161"/>
      <c r="AC657" s="161"/>
      <c r="AD657" s="161"/>
      <c r="AE657" s="161"/>
      <c r="AF657" s="161"/>
      <c r="AG657" s="161"/>
      <c r="AH657" s="161"/>
      <c r="AI657" s="161"/>
      <c r="AJ657" s="161"/>
      <c r="AK657" s="161"/>
      <c r="AL657" s="161"/>
      <c r="AM657" s="161"/>
      <c r="AN657" s="161"/>
      <c r="AO657" s="161"/>
      <c r="AP657" s="161"/>
      <c r="AQ657" s="161"/>
      <c r="AR657" s="161"/>
      <c r="AS657" s="161"/>
      <c r="AT657" s="161"/>
      <c r="AU657" s="161"/>
      <c r="AV657" s="161"/>
      <c r="AW657" s="161"/>
      <c r="AX657" s="161"/>
      <c r="AY657" s="161"/>
      <c r="AZ657" s="161"/>
      <c r="BA657" s="161"/>
      <c r="BB657" s="161"/>
      <c r="BC657" s="161"/>
      <c r="BD657" s="161"/>
      <c r="BE657" s="161"/>
      <c r="BF657" s="161"/>
      <c r="BG657" s="161"/>
      <c r="BH657" s="161"/>
      <c r="BI657" s="161"/>
      <c r="BJ657" s="161"/>
      <c r="BK657" s="161"/>
      <c r="BL657" s="161"/>
      <c r="BM657" s="161"/>
      <c r="BN657" s="161"/>
      <c r="BO657" s="161"/>
      <c r="BP657" s="161"/>
      <c r="BQ657" s="161"/>
      <c r="BR657" s="161"/>
      <c r="BS657" s="161"/>
      <c r="BT657" s="161"/>
      <c r="BU657" s="161"/>
      <c r="BV657" s="161"/>
      <c r="BW657" s="161"/>
      <c r="BX657" s="161"/>
      <c r="BY657" s="161"/>
      <c r="BZ657" s="161"/>
      <c r="CA657" s="161"/>
      <c r="CB657" s="161"/>
      <c r="CC657" s="161"/>
      <c r="CD657" s="161"/>
      <c r="CE657" s="161"/>
      <c r="CF657" s="161"/>
      <c r="CG657" s="161"/>
      <c r="CH657" s="161"/>
      <c r="CI657" s="161"/>
      <c r="CJ657" s="161"/>
      <c r="CK657" s="161"/>
      <c r="CL657" s="161"/>
      <c r="CM657" s="161"/>
      <c r="CN657" s="161"/>
      <c r="CO657" s="161"/>
      <c r="CP657" s="161"/>
      <c r="CQ657" s="161"/>
      <c r="CR657" s="161"/>
      <c r="CS657" s="161"/>
      <c r="CT657" s="161"/>
      <c r="CU657" s="161"/>
      <c r="CV657" s="161"/>
      <c r="CW657" s="161"/>
      <c r="CX657" s="161"/>
      <c r="CY657" s="161"/>
      <c r="CZ657" s="161"/>
      <c r="DA657" s="161"/>
      <c r="DB657" s="161"/>
      <c r="DC657" s="161"/>
      <c r="DD657" s="161"/>
    </row>
    <row r="658" spans="1:108">
      <c r="A658" s="161"/>
      <c r="B658" s="161"/>
      <c r="C658" s="161"/>
      <c r="D658" s="161"/>
      <c r="E658" s="161"/>
      <c r="F658" s="161"/>
      <c r="G658" s="161"/>
      <c r="H658" s="161"/>
      <c r="I658" s="161"/>
      <c r="J658" s="161"/>
      <c r="K658" s="161"/>
      <c r="L658" s="161"/>
      <c r="M658" s="161"/>
      <c r="N658" s="161"/>
      <c r="O658" s="161"/>
      <c r="P658" s="161"/>
      <c r="Q658" s="161"/>
      <c r="R658" s="161"/>
      <c r="S658" s="161"/>
      <c r="T658" s="161"/>
      <c r="U658" s="161"/>
      <c r="V658" s="161"/>
      <c r="W658" s="161"/>
      <c r="X658" s="161"/>
      <c r="Y658" s="161"/>
      <c r="Z658" s="161"/>
      <c r="AA658" s="161"/>
      <c r="AB658" s="161"/>
      <c r="AC658" s="161"/>
      <c r="AD658" s="161"/>
      <c r="AE658" s="161"/>
      <c r="AF658" s="161"/>
      <c r="AG658" s="161"/>
      <c r="AH658" s="161"/>
      <c r="AI658" s="161"/>
      <c r="AJ658" s="161"/>
      <c r="AK658" s="161"/>
      <c r="AL658" s="161"/>
      <c r="AM658" s="161"/>
      <c r="AN658" s="161"/>
      <c r="AO658" s="161"/>
      <c r="AP658" s="161"/>
      <c r="AQ658" s="161"/>
      <c r="AR658" s="161"/>
      <c r="AS658" s="161"/>
      <c r="AT658" s="161"/>
      <c r="AU658" s="161"/>
      <c r="AV658" s="161"/>
      <c r="AW658" s="161"/>
      <c r="AX658" s="161"/>
      <c r="AY658" s="161"/>
      <c r="AZ658" s="161"/>
      <c r="BA658" s="161"/>
      <c r="BB658" s="161"/>
      <c r="BC658" s="161"/>
      <c r="BD658" s="161"/>
      <c r="BE658" s="161"/>
      <c r="BF658" s="161"/>
      <c r="BG658" s="161"/>
      <c r="BH658" s="161"/>
      <c r="BI658" s="161"/>
      <c r="BJ658" s="161"/>
      <c r="BK658" s="161"/>
      <c r="BL658" s="161"/>
      <c r="BM658" s="161"/>
      <c r="BN658" s="161"/>
      <c r="BO658" s="161"/>
      <c r="BP658" s="161"/>
      <c r="BQ658" s="161"/>
      <c r="BR658" s="161"/>
      <c r="BS658" s="161"/>
      <c r="BT658" s="161"/>
      <c r="BU658" s="161"/>
      <c r="BV658" s="161"/>
      <c r="BW658" s="161"/>
      <c r="BX658" s="161"/>
      <c r="BY658" s="161"/>
      <c r="BZ658" s="161"/>
      <c r="CA658" s="161"/>
      <c r="CB658" s="161"/>
      <c r="CC658" s="161"/>
      <c r="CD658" s="161"/>
      <c r="CE658" s="161"/>
      <c r="CF658" s="161"/>
      <c r="CG658" s="161"/>
      <c r="CH658" s="161"/>
      <c r="CI658" s="161"/>
      <c r="CJ658" s="161"/>
      <c r="CK658" s="161"/>
      <c r="CL658" s="161"/>
      <c r="CM658" s="161"/>
      <c r="CN658" s="161"/>
      <c r="CO658" s="161"/>
      <c r="CP658" s="161"/>
      <c r="CQ658" s="161"/>
      <c r="CR658" s="161"/>
      <c r="CS658" s="161"/>
      <c r="CT658" s="161"/>
      <c r="CU658" s="161"/>
      <c r="CV658" s="161"/>
      <c r="CW658" s="161"/>
      <c r="CX658" s="161"/>
      <c r="CY658" s="161"/>
      <c r="CZ658" s="161"/>
      <c r="DA658" s="161"/>
      <c r="DB658" s="161"/>
      <c r="DC658" s="161"/>
      <c r="DD658" s="161"/>
    </row>
    <row r="659" spans="1:108">
      <c r="A659" s="161"/>
      <c r="B659" s="161"/>
      <c r="C659" s="161"/>
      <c r="D659" s="161"/>
      <c r="E659" s="161"/>
      <c r="F659" s="161"/>
      <c r="G659" s="161"/>
      <c r="H659" s="161"/>
      <c r="I659" s="161"/>
      <c r="J659" s="161"/>
      <c r="K659" s="161"/>
      <c r="L659" s="161"/>
      <c r="M659" s="161"/>
      <c r="N659" s="161"/>
      <c r="O659" s="161"/>
      <c r="P659" s="161"/>
      <c r="Q659" s="161"/>
      <c r="R659" s="161"/>
      <c r="S659" s="161"/>
      <c r="T659" s="161"/>
      <c r="U659" s="161"/>
      <c r="V659" s="161"/>
      <c r="W659" s="161"/>
      <c r="X659" s="161"/>
      <c r="Y659" s="161"/>
      <c r="Z659" s="161"/>
      <c r="AA659" s="161"/>
      <c r="AB659" s="161"/>
      <c r="AC659" s="161"/>
      <c r="AD659" s="161"/>
      <c r="AE659" s="161"/>
      <c r="AF659" s="161"/>
      <c r="AG659" s="161"/>
      <c r="AH659" s="161"/>
      <c r="AI659" s="161"/>
      <c r="AJ659" s="161"/>
      <c r="AK659" s="161"/>
      <c r="AL659" s="161"/>
      <c r="AM659" s="161"/>
      <c r="AN659" s="161"/>
      <c r="AO659" s="161"/>
      <c r="AP659" s="161"/>
      <c r="AQ659" s="161"/>
      <c r="AR659" s="161"/>
      <c r="AS659" s="161"/>
      <c r="AT659" s="161"/>
      <c r="AU659" s="161"/>
      <c r="AV659" s="161"/>
      <c r="AW659" s="161"/>
      <c r="AX659" s="161"/>
      <c r="AY659" s="161"/>
      <c r="AZ659" s="161"/>
      <c r="BA659" s="161"/>
      <c r="BB659" s="161"/>
      <c r="BC659" s="161"/>
      <c r="BD659" s="161"/>
      <c r="BE659" s="161"/>
      <c r="BF659" s="161"/>
      <c r="BG659" s="161"/>
      <c r="BH659" s="161"/>
      <c r="BI659" s="161"/>
      <c r="BJ659" s="161"/>
      <c r="BK659" s="161"/>
      <c r="BL659" s="161"/>
      <c r="BM659" s="161"/>
      <c r="BN659" s="161"/>
      <c r="BO659" s="161"/>
      <c r="BP659" s="161"/>
      <c r="BQ659" s="161"/>
      <c r="BR659" s="161"/>
      <c r="BS659" s="161"/>
      <c r="BT659" s="161"/>
      <c r="BU659" s="161"/>
      <c r="BV659" s="161"/>
      <c r="BW659" s="161"/>
      <c r="BX659" s="161"/>
      <c r="BY659" s="161"/>
      <c r="BZ659" s="161"/>
      <c r="CA659" s="161"/>
      <c r="CB659" s="161"/>
      <c r="CC659" s="161"/>
      <c r="CD659" s="161"/>
      <c r="CE659" s="161"/>
      <c r="CF659" s="161"/>
      <c r="CG659" s="161"/>
      <c r="CH659" s="161"/>
      <c r="CI659" s="161"/>
      <c r="CJ659" s="161"/>
      <c r="CK659" s="161"/>
      <c r="CL659" s="161"/>
      <c r="CM659" s="161"/>
      <c r="CN659" s="161"/>
      <c r="CO659" s="161"/>
      <c r="CP659" s="161"/>
      <c r="CQ659" s="161"/>
      <c r="CR659" s="161"/>
      <c r="CS659" s="161"/>
      <c r="CT659" s="161"/>
      <c r="CU659" s="161"/>
      <c r="CV659" s="161"/>
      <c r="CW659" s="161"/>
      <c r="CX659" s="161"/>
      <c r="CY659" s="161"/>
      <c r="CZ659" s="161"/>
      <c r="DA659" s="161"/>
      <c r="DB659" s="161"/>
      <c r="DC659" s="161"/>
      <c r="DD659" s="161"/>
    </row>
    <row r="660" spans="1:108">
      <c r="A660" s="161"/>
      <c r="B660" s="161"/>
      <c r="C660" s="161"/>
      <c r="D660" s="161"/>
      <c r="E660" s="161"/>
      <c r="F660" s="161"/>
      <c r="G660" s="161"/>
      <c r="H660" s="161"/>
      <c r="I660" s="161"/>
      <c r="J660" s="161"/>
      <c r="K660" s="161"/>
      <c r="L660" s="161"/>
      <c r="M660" s="161"/>
      <c r="N660" s="161"/>
      <c r="O660" s="161"/>
      <c r="P660" s="161"/>
      <c r="Q660" s="161"/>
      <c r="R660" s="161"/>
      <c r="S660" s="161"/>
      <c r="T660" s="161"/>
      <c r="U660" s="161"/>
      <c r="V660" s="161"/>
      <c r="W660" s="161"/>
      <c r="X660" s="161"/>
      <c r="Y660" s="161"/>
      <c r="Z660" s="161"/>
      <c r="AA660" s="161"/>
      <c r="AB660" s="161"/>
      <c r="AC660" s="161"/>
      <c r="AD660" s="161"/>
      <c r="AE660" s="161"/>
      <c r="AF660" s="161"/>
      <c r="AG660" s="161"/>
      <c r="AH660" s="161"/>
      <c r="AI660" s="161"/>
      <c r="AJ660" s="161"/>
      <c r="AK660" s="161"/>
      <c r="AL660" s="161"/>
      <c r="AM660" s="161"/>
      <c r="AN660" s="161"/>
      <c r="AO660" s="161"/>
      <c r="AP660" s="161"/>
      <c r="AQ660" s="161"/>
      <c r="AR660" s="161"/>
      <c r="AS660" s="161"/>
      <c r="AT660" s="161"/>
      <c r="AU660" s="161"/>
      <c r="AV660" s="161"/>
      <c r="AW660" s="161"/>
      <c r="AX660" s="161"/>
      <c r="AY660" s="161"/>
      <c r="AZ660" s="161"/>
      <c r="BA660" s="161"/>
      <c r="BB660" s="161"/>
      <c r="BC660" s="161"/>
      <c r="BD660" s="161"/>
      <c r="BE660" s="161"/>
      <c r="BF660" s="161"/>
      <c r="BG660" s="161"/>
      <c r="BH660" s="161"/>
      <c r="BI660" s="161"/>
      <c r="BJ660" s="161"/>
      <c r="BK660" s="161"/>
      <c r="BL660" s="161"/>
      <c r="BM660" s="161"/>
      <c r="BN660" s="161"/>
      <c r="BO660" s="161"/>
      <c r="BP660" s="161"/>
      <c r="BQ660" s="161"/>
      <c r="BR660" s="161"/>
      <c r="BS660" s="161"/>
      <c r="BT660" s="161"/>
      <c r="BU660" s="161"/>
      <c r="BV660" s="161"/>
      <c r="BW660" s="161"/>
      <c r="BX660" s="161"/>
      <c r="BY660" s="161"/>
      <c r="BZ660" s="161"/>
      <c r="CA660" s="161"/>
      <c r="CB660" s="161"/>
      <c r="CC660" s="161"/>
      <c r="CD660" s="161"/>
      <c r="CE660" s="161"/>
      <c r="CF660" s="161"/>
      <c r="CG660" s="161"/>
      <c r="CH660" s="161"/>
      <c r="CI660" s="161"/>
      <c r="CJ660" s="161"/>
      <c r="CK660" s="161"/>
      <c r="CL660" s="161"/>
      <c r="CM660" s="161"/>
      <c r="CN660" s="161"/>
      <c r="CO660" s="161"/>
      <c r="CP660" s="161"/>
      <c r="CQ660" s="161"/>
      <c r="CR660" s="161"/>
      <c r="CS660" s="161"/>
      <c r="CT660" s="161"/>
      <c r="CU660" s="161"/>
      <c r="CV660" s="161"/>
      <c r="CW660" s="161"/>
      <c r="CX660" s="161"/>
      <c r="CY660" s="161"/>
      <c r="CZ660" s="161"/>
      <c r="DA660" s="161"/>
      <c r="DB660" s="161"/>
      <c r="DC660" s="161"/>
      <c r="DD660" s="161"/>
    </row>
    <row r="661" spans="1:108">
      <c r="A661" s="161"/>
      <c r="B661" s="161"/>
      <c r="C661" s="161"/>
      <c r="D661" s="161"/>
      <c r="E661" s="161"/>
      <c r="F661" s="161"/>
      <c r="G661" s="161"/>
      <c r="H661" s="161"/>
      <c r="I661" s="161"/>
      <c r="J661" s="161"/>
      <c r="K661" s="161"/>
      <c r="L661" s="161"/>
      <c r="M661" s="161"/>
      <c r="N661" s="161"/>
      <c r="O661" s="161"/>
      <c r="P661" s="161"/>
      <c r="Q661" s="161"/>
      <c r="R661" s="161"/>
      <c r="S661" s="161"/>
      <c r="T661" s="161"/>
      <c r="U661" s="161"/>
      <c r="V661" s="161"/>
      <c r="W661" s="161"/>
      <c r="X661" s="161"/>
      <c r="Y661" s="161"/>
      <c r="Z661" s="161"/>
      <c r="AA661" s="161"/>
      <c r="AB661" s="161"/>
      <c r="AC661" s="161"/>
      <c r="AD661" s="161"/>
      <c r="AE661" s="161"/>
      <c r="AF661" s="161"/>
      <c r="AG661" s="161"/>
      <c r="AH661" s="161"/>
      <c r="AI661" s="161"/>
      <c r="AJ661" s="161"/>
      <c r="AK661" s="161"/>
      <c r="AL661" s="161"/>
      <c r="AM661" s="161"/>
      <c r="AN661" s="161"/>
      <c r="AO661" s="161"/>
      <c r="AP661" s="161"/>
      <c r="AQ661" s="161"/>
      <c r="AR661" s="161"/>
      <c r="AS661" s="161"/>
      <c r="AT661" s="161"/>
      <c r="AU661" s="161"/>
      <c r="AV661" s="161"/>
      <c r="AW661" s="161"/>
      <c r="AX661" s="161"/>
      <c r="AY661" s="161"/>
      <c r="AZ661" s="161"/>
      <c r="BA661" s="161"/>
      <c r="BB661" s="161"/>
      <c r="BC661" s="161"/>
      <c r="BD661" s="161"/>
      <c r="BE661" s="161"/>
      <c r="BF661" s="161"/>
      <c r="BG661" s="161"/>
      <c r="BH661" s="161"/>
      <c r="BI661" s="161"/>
      <c r="BJ661" s="161"/>
      <c r="BK661" s="161"/>
      <c r="BL661" s="161"/>
      <c r="BM661" s="161"/>
      <c r="BN661" s="161"/>
      <c r="BO661" s="161"/>
      <c r="BP661" s="161"/>
      <c r="BQ661" s="161"/>
      <c r="BR661" s="161"/>
      <c r="BS661" s="161"/>
      <c r="BT661" s="161"/>
      <c r="BU661" s="161"/>
      <c r="BV661" s="161"/>
      <c r="BW661" s="161"/>
      <c r="BX661" s="161"/>
      <c r="BY661" s="161"/>
      <c r="BZ661" s="161"/>
      <c r="CA661" s="161"/>
      <c r="CB661" s="161"/>
      <c r="CC661" s="161"/>
      <c r="CD661" s="161"/>
      <c r="CE661" s="161"/>
      <c r="CF661" s="161"/>
      <c r="CG661" s="161"/>
      <c r="CH661" s="161"/>
      <c r="CI661" s="161"/>
      <c r="CJ661" s="161"/>
      <c r="CK661" s="161"/>
      <c r="CL661" s="161"/>
      <c r="CM661" s="161"/>
      <c r="CN661" s="161"/>
      <c r="CO661" s="161"/>
      <c r="CP661" s="161"/>
      <c r="CQ661" s="161"/>
      <c r="CR661" s="161"/>
      <c r="CS661" s="161"/>
      <c r="CT661" s="161"/>
      <c r="CU661" s="161"/>
      <c r="CV661" s="161"/>
      <c r="CW661" s="161"/>
      <c r="CX661" s="161"/>
      <c r="CY661" s="161"/>
      <c r="CZ661" s="161"/>
      <c r="DA661" s="161"/>
      <c r="DB661" s="161"/>
      <c r="DC661" s="161"/>
      <c r="DD661" s="161"/>
    </row>
    <row r="662" spans="1:108">
      <c r="A662" s="161"/>
      <c r="B662" s="161"/>
      <c r="C662" s="161"/>
      <c r="D662" s="161"/>
      <c r="E662" s="161"/>
      <c r="F662" s="161"/>
      <c r="G662" s="161"/>
      <c r="H662" s="161"/>
      <c r="I662" s="161"/>
      <c r="J662" s="161"/>
      <c r="K662" s="161"/>
      <c r="L662" s="161"/>
      <c r="M662" s="161"/>
      <c r="N662" s="161"/>
      <c r="O662" s="161"/>
      <c r="P662" s="161"/>
      <c r="Q662" s="161"/>
      <c r="R662" s="161"/>
      <c r="S662" s="161"/>
      <c r="T662" s="161"/>
      <c r="U662" s="161"/>
      <c r="V662" s="161"/>
      <c r="W662" s="161"/>
      <c r="X662" s="161"/>
      <c r="Y662" s="161"/>
      <c r="Z662" s="161"/>
      <c r="AA662" s="161"/>
      <c r="AB662" s="161"/>
      <c r="AC662" s="161"/>
      <c r="AD662" s="161"/>
      <c r="AE662" s="161"/>
      <c r="AF662" s="161"/>
      <c r="AG662" s="161"/>
      <c r="AH662" s="161"/>
      <c r="AI662" s="161"/>
      <c r="AJ662" s="161"/>
      <c r="AK662" s="161"/>
      <c r="AL662" s="161"/>
      <c r="AM662" s="161"/>
      <c r="AN662" s="161"/>
      <c r="AO662" s="161"/>
      <c r="AP662" s="161"/>
      <c r="AQ662" s="161"/>
      <c r="AR662" s="161"/>
      <c r="AS662" s="161"/>
      <c r="AT662" s="161"/>
      <c r="AU662" s="161"/>
      <c r="AV662" s="161"/>
      <c r="AW662" s="161"/>
      <c r="AX662" s="161"/>
      <c r="AY662" s="161"/>
      <c r="AZ662" s="161"/>
      <c r="BA662" s="161"/>
      <c r="BB662" s="161"/>
      <c r="BC662" s="161"/>
      <c r="BD662" s="161"/>
      <c r="BE662" s="161"/>
      <c r="BF662" s="161"/>
      <c r="BG662" s="161"/>
      <c r="BH662" s="161"/>
      <c r="BI662" s="161"/>
      <c r="BJ662" s="161"/>
      <c r="BK662" s="161"/>
      <c r="BL662" s="161"/>
      <c r="BM662" s="161"/>
      <c r="BN662" s="161"/>
      <c r="BO662" s="161"/>
      <c r="BP662" s="161"/>
      <c r="BQ662" s="161"/>
      <c r="BR662" s="161"/>
      <c r="BS662" s="161"/>
      <c r="BT662" s="161"/>
      <c r="BU662" s="161"/>
      <c r="BV662" s="161"/>
      <c r="BW662" s="161"/>
      <c r="BX662" s="161"/>
      <c r="BY662" s="161"/>
      <c r="BZ662" s="161"/>
      <c r="CA662" s="161"/>
      <c r="CB662" s="161"/>
      <c r="CC662" s="161"/>
      <c r="CD662" s="161"/>
      <c r="CE662" s="161"/>
      <c r="CF662" s="161"/>
      <c r="CG662" s="161"/>
      <c r="CH662" s="161"/>
      <c r="CI662" s="161"/>
      <c r="CJ662" s="161"/>
      <c r="CK662" s="161"/>
      <c r="CL662" s="161"/>
      <c r="CM662" s="161"/>
      <c r="CN662" s="161"/>
      <c r="CO662" s="161"/>
      <c r="CP662" s="161"/>
      <c r="CQ662" s="161"/>
      <c r="CR662" s="161"/>
      <c r="CS662" s="161"/>
      <c r="CT662" s="161"/>
      <c r="CU662" s="161"/>
      <c r="CV662" s="161"/>
      <c r="CW662" s="161"/>
      <c r="CX662" s="161"/>
      <c r="CY662" s="161"/>
      <c r="CZ662" s="161"/>
      <c r="DA662" s="161"/>
      <c r="DB662" s="161"/>
      <c r="DC662" s="161"/>
      <c r="DD662" s="161"/>
    </row>
    <row r="663" spans="1:108">
      <c r="A663" s="161"/>
      <c r="B663" s="161"/>
      <c r="C663" s="161"/>
      <c r="D663" s="161"/>
      <c r="E663" s="161"/>
      <c r="F663" s="161"/>
      <c r="G663" s="161"/>
      <c r="H663" s="161"/>
      <c r="I663" s="161"/>
      <c r="J663" s="161"/>
      <c r="K663" s="161"/>
      <c r="L663" s="161"/>
      <c r="M663" s="161"/>
      <c r="N663" s="161"/>
      <c r="O663" s="161"/>
      <c r="P663" s="161"/>
      <c r="Q663" s="161"/>
      <c r="R663" s="161"/>
      <c r="S663" s="161"/>
      <c r="T663" s="161"/>
      <c r="U663" s="161"/>
      <c r="V663" s="161"/>
      <c r="W663" s="161"/>
      <c r="X663" s="161"/>
      <c r="Y663" s="161"/>
      <c r="Z663" s="161"/>
      <c r="AA663" s="161"/>
      <c r="AB663" s="161"/>
      <c r="AC663" s="161"/>
      <c r="AD663" s="161"/>
      <c r="AE663" s="161"/>
      <c r="AF663" s="161"/>
      <c r="AG663" s="161"/>
      <c r="AH663" s="161"/>
      <c r="AI663" s="161"/>
      <c r="AJ663" s="161"/>
      <c r="AK663" s="161"/>
      <c r="AL663" s="161"/>
      <c r="AM663" s="161"/>
      <c r="AN663" s="161"/>
      <c r="AO663" s="161"/>
      <c r="AP663" s="161"/>
      <c r="AQ663" s="161"/>
      <c r="AR663" s="161"/>
      <c r="AS663" s="161"/>
      <c r="AT663" s="161"/>
      <c r="AU663" s="161"/>
      <c r="AV663" s="161"/>
      <c r="AW663" s="161"/>
      <c r="AX663" s="161"/>
      <c r="AY663" s="161"/>
      <c r="AZ663" s="161"/>
      <c r="BA663" s="161"/>
      <c r="BB663" s="161"/>
      <c r="BC663" s="161"/>
      <c r="BD663" s="161"/>
      <c r="BE663" s="161"/>
      <c r="BF663" s="161"/>
      <c r="BG663" s="161"/>
      <c r="BH663" s="161"/>
      <c r="BI663" s="161"/>
      <c r="BJ663" s="161"/>
      <c r="BK663" s="161"/>
      <c r="BL663" s="161"/>
      <c r="BM663" s="161"/>
      <c r="BN663" s="161"/>
      <c r="BO663" s="161"/>
      <c r="BP663" s="161"/>
      <c r="BQ663" s="161"/>
      <c r="BR663" s="161"/>
      <c r="BS663" s="161"/>
      <c r="BT663" s="161"/>
      <c r="BU663" s="161"/>
      <c r="BV663" s="161"/>
      <c r="BW663" s="161"/>
      <c r="BX663" s="161"/>
      <c r="BY663" s="161"/>
      <c r="BZ663" s="161"/>
      <c r="CA663" s="161"/>
      <c r="CB663" s="161"/>
      <c r="CC663" s="161"/>
      <c r="CD663" s="161"/>
      <c r="CE663" s="161"/>
      <c r="CF663" s="161"/>
      <c r="CG663" s="161"/>
      <c r="CH663" s="161"/>
      <c r="CI663" s="161"/>
      <c r="CJ663" s="161"/>
      <c r="CK663" s="161"/>
      <c r="CL663" s="161"/>
      <c r="CM663" s="161"/>
      <c r="CN663" s="161"/>
      <c r="CO663" s="161"/>
      <c r="CP663" s="161"/>
      <c r="CQ663" s="161"/>
      <c r="CR663" s="161"/>
      <c r="CS663" s="161"/>
      <c r="CT663" s="161"/>
      <c r="CU663" s="161"/>
      <c r="CV663" s="161"/>
      <c r="CW663" s="161"/>
      <c r="CX663" s="161"/>
      <c r="CY663" s="161"/>
      <c r="CZ663" s="161"/>
      <c r="DA663" s="161"/>
      <c r="DB663" s="161"/>
      <c r="DC663" s="161"/>
      <c r="DD663" s="161"/>
    </row>
    <row r="664" spans="1:108">
      <c r="A664" s="161"/>
      <c r="B664" s="161"/>
      <c r="C664" s="161"/>
      <c r="D664" s="161"/>
      <c r="E664" s="161"/>
      <c r="F664" s="161"/>
      <c r="G664" s="161"/>
      <c r="H664" s="161"/>
      <c r="I664" s="161"/>
      <c r="J664" s="161"/>
      <c r="K664" s="161"/>
      <c r="L664" s="161"/>
      <c r="M664" s="161"/>
      <c r="N664" s="161"/>
      <c r="O664" s="161"/>
      <c r="P664" s="161"/>
      <c r="Q664" s="161"/>
      <c r="R664" s="161"/>
      <c r="S664" s="161"/>
      <c r="T664" s="161"/>
      <c r="U664" s="161"/>
      <c r="V664" s="161"/>
      <c r="W664" s="161"/>
      <c r="X664" s="161"/>
      <c r="Y664" s="161"/>
      <c r="Z664" s="161"/>
      <c r="AA664" s="161"/>
      <c r="AB664" s="161"/>
      <c r="AC664" s="161"/>
      <c r="AD664" s="161"/>
      <c r="AE664" s="161"/>
      <c r="AF664" s="161"/>
      <c r="AG664" s="161"/>
      <c r="AH664" s="161"/>
      <c r="AI664" s="161"/>
      <c r="AJ664" s="161"/>
      <c r="AK664" s="161"/>
      <c r="AL664" s="161"/>
      <c r="AM664" s="161"/>
      <c r="AN664" s="161"/>
      <c r="AO664" s="161"/>
      <c r="AP664" s="161"/>
      <c r="AQ664" s="161"/>
      <c r="AR664" s="161"/>
      <c r="AS664" s="161"/>
      <c r="AT664" s="161"/>
      <c r="AU664" s="161"/>
      <c r="AV664" s="161"/>
      <c r="AW664" s="161"/>
      <c r="AX664" s="161"/>
      <c r="AY664" s="161"/>
      <c r="AZ664" s="161"/>
      <c r="BA664" s="161"/>
      <c r="BB664" s="161"/>
      <c r="BC664" s="161"/>
      <c r="BD664" s="161"/>
      <c r="BE664" s="161"/>
      <c r="BF664" s="161"/>
      <c r="BG664" s="161"/>
      <c r="BH664" s="161"/>
      <c r="BI664" s="161"/>
      <c r="BJ664" s="161"/>
      <c r="BK664" s="161"/>
      <c r="BL664" s="161"/>
      <c r="BM664" s="161"/>
      <c r="BN664" s="161"/>
      <c r="BO664" s="161"/>
      <c r="BP664" s="161"/>
      <c r="BQ664" s="161"/>
      <c r="BR664" s="161"/>
      <c r="BS664" s="161"/>
      <c r="BT664" s="161"/>
      <c r="BU664" s="161"/>
      <c r="BV664" s="161"/>
      <c r="BW664" s="161"/>
      <c r="BX664" s="161"/>
      <c r="BY664" s="161"/>
      <c r="BZ664" s="161"/>
      <c r="CA664" s="161"/>
      <c r="CB664" s="161"/>
      <c r="CC664" s="161"/>
      <c r="CD664" s="161"/>
      <c r="CE664" s="161"/>
      <c r="CF664" s="161"/>
      <c r="CG664" s="161"/>
      <c r="CH664" s="161"/>
      <c r="CI664" s="161"/>
      <c r="CJ664" s="161"/>
      <c r="CK664" s="161"/>
      <c r="CL664" s="161"/>
      <c r="CM664" s="161"/>
      <c r="CN664" s="161"/>
      <c r="CO664" s="161"/>
      <c r="CP664" s="161"/>
      <c r="CQ664" s="161"/>
      <c r="CR664" s="161"/>
      <c r="CS664" s="161"/>
      <c r="CT664" s="161"/>
      <c r="CU664" s="161"/>
      <c r="CV664" s="161"/>
      <c r="CW664" s="161"/>
      <c r="CX664" s="161"/>
      <c r="CY664" s="161"/>
      <c r="CZ664" s="161"/>
      <c r="DA664" s="161"/>
      <c r="DB664" s="161"/>
      <c r="DC664" s="161"/>
      <c r="DD664" s="161"/>
    </row>
    <row r="665" spans="1:108">
      <c r="A665" s="161"/>
      <c r="B665" s="161"/>
      <c r="C665" s="161"/>
      <c r="D665" s="161"/>
      <c r="E665" s="161"/>
      <c r="F665" s="161"/>
      <c r="G665" s="161"/>
      <c r="H665" s="161"/>
      <c r="I665" s="161"/>
      <c r="J665" s="161"/>
      <c r="K665" s="161"/>
      <c r="L665" s="161"/>
      <c r="M665" s="161"/>
      <c r="N665" s="161"/>
      <c r="O665" s="161"/>
      <c r="P665" s="161"/>
      <c r="Q665" s="161"/>
      <c r="R665" s="161"/>
      <c r="S665" s="161"/>
      <c r="T665" s="161"/>
      <c r="U665" s="161"/>
      <c r="V665" s="161"/>
      <c r="W665" s="161"/>
      <c r="X665" s="161"/>
      <c r="Y665" s="161"/>
      <c r="Z665" s="161"/>
      <c r="AA665" s="161"/>
      <c r="AB665" s="161"/>
      <c r="AC665" s="161"/>
      <c r="AD665" s="161"/>
      <c r="AE665" s="161"/>
      <c r="AF665" s="161"/>
      <c r="AG665" s="161"/>
      <c r="AH665" s="161"/>
      <c r="AI665" s="161"/>
      <c r="AJ665" s="161"/>
      <c r="AK665" s="161"/>
      <c r="AL665" s="161"/>
      <c r="AM665" s="161"/>
      <c r="AN665" s="161"/>
      <c r="AO665" s="161"/>
      <c r="AP665" s="161"/>
      <c r="AQ665" s="161"/>
      <c r="AR665" s="161"/>
      <c r="AS665" s="161"/>
      <c r="AT665" s="161"/>
      <c r="AU665" s="161"/>
      <c r="AV665" s="161"/>
      <c r="AW665" s="161"/>
      <c r="AX665" s="161"/>
      <c r="AY665" s="161"/>
      <c r="AZ665" s="161"/>
      <c r="BA665" s="161"/>
      <c r="BB665" s="161"/>
      <c r="BC665" s="161"/>
      <c r="BD665" s="161"/>
      <c r="BE665" s="161"/>
      <c r="BF665" s="161"/>
      <c r="BG665" s="161"/>
      <c r="BH665" s="161"/>
      <c r="BI665" s="161"/>
      <c r="BJ665" s="161"/>
      <c r="BK665" s="161"/>
      <c r="BL665" s="161"/>
      <c r="BM665" s="161"/>
      <c r="BN665" s="161"/>
      <c r="BO665" s="161"/>
      <c r="BP665" s="161"/>
      <c r="BQ665" s="161"/>
      <c r="BR665" s="161"/>
      <c r="BS665" s="161"/>
      <c r="BT665" s="161"/>
      <c r="BU665" s="161"/>
      <c r="BV665" s="161"/>
      <c r="BW665" s="161"/>
      <c r="BX665" s="161"/>
      <c r="BY665" s="161"/>
      <c r="BZ665" s="161"/>
      <c r="CA665" s="161"/>
      <c r="CB665" s="161"/>
      <c r="CC665" s="161"/>
      <c r="CD665" s="161"/>
      <c r="CE665" s="161"/>
      <c r="CF665" s="161"/>
      <c r="CG665" s="161"/>
      <c r="CH665" s="161"/>
      <c r="CI665" s="161"/>
      <c r="CJ665" s="161"/>
      <c r="CK665" s="161"/>
      <c r="CL665" s="161"/>
      <c r="CM665" s="161"/>
      <c r="CN665" s="161"/>
      <c r="CO665" s="161"/>
      <c r="CP665" s="161"/>
      <c r="CQ665" s="161"/>
      <c r="CR665" s="161"/>
      <c r="CS665" s="161"/>
      <c r="CT665" s="161"/>
      <c r="CU665" s="161"/>
      <c r="CV665" s="161"/>
      <c r="CW665" s="161"/>
      <c r="CX665" s="161"/>
      <c r="CY665" s="161"/>
      <c r="CZ665" s="161"/>
      <c r="DA665" s="161"/>
      <c r="DB665" s="161"/>
      <c r="DC665" s="161"/>
      <c r="DD665" s="161"/>
    </row>
    <row r="666" spans="1:108">
      <c r="A666" s="161"/>
      <c r="B666" s="161"/>
      <c r="C666" s="161"/>
      <c r="D666" s="161"/>
      <c r="E666" s="161"/>
      <c r="F666" s="161"/>
      <c r="G666" s="161"/>
      <c r="H666" s="161"/>
      <c r="I666" s="161"/>
      <c r="J666" s="161"/>
      <c r="K666" s="161"/>
      <c r="L666" s="161"/>
      <c r="M666" s="161"/>
      <c r="N666" s="161"/>
      <c r="O666" s="161"/>
      <c r="P666" s="161"/>
      <c r="Q666" s="161"/>
      <c r="R666" s="161"/>
      <c r="S666" s="161"/>
      <c r="T666" s="161"/>
      <c r="U666" s="161"/>
      <c r="V666" s="161"/>
      <c r="W666" s="161"/>
      <c r="X666" s="161"/>
      <c r="Y666" s="161"/>
      <c r="Z666" s="161"/>
      <c r="AA666" s="161"/>
      <c r="AB666" s="161"/>
      <c r="AC666" s="161"/>
      <c r="AD666" s="161"/>
      <c r="AE666" s="161"/>
      <c r="AF666" s="161"/>
      <c r="AG666" s="161"/>
      <c r="AH666" s="161"/>
      <c r="AI666" s="161"/>
      <c r="AJ666" s="161"/>
      <c r="AK666" s="161"/>
      <c r="AL666" s="161"/>
      <c r="AM666" s="161"/>
      <c r="AN666" s="161"/>
      <c r="AO666" s="161"/>
      <c r="AP666" s="161"/>
      <c r="AQ666" s="161"/>
      <c r="AR666" s="161"/>
      <c r="AS666" s="161"/>
      <c r="AT666" s="161"/>
      <c r="AU666" s="161"/>
      <c r="AV666" s="161"/>
      <c r="AW666" s="161"/>
      <c r="AX666" s="161"/>
      <c r="AY666" s="161"/>
      <c r="AZ666" s="161"/>
      <c r="BA666" s="161"/>
      <c r="BB666" s="161"/>
      <c r="BC666" s="161"/>
      <c r="BD666" s="161"/>
      <c r="BE666" s="161"/>
      <c r="BF666" s="161"/>
      <c r="BG666" s="161"/>
      <c r="BH666" s="161"/>
      <c r="BI666" s="161"/>
      <c r="BJ666" s="161"/>
      <c r="BK666" s="161"/>
      <c r="BL666" s="161"/>
      <c r="BM666" s="161"/>
      <c r="BN666" s="161"/>
      <c r="BO666" s="161"/>
      <c r="BP666" s="161"/>
      <c r="BQ666" s="161"/>
      <c r="BR666" s="161"/>
      <c r="BS666" s="161"/>
      <c r="BT666" s="161"/>
      <c r="BU666" s="161"/>
      <c r="BV666" s="161"/>
      <c r="BW666" s="161"/>
      <c r="BX666" s="161"/>
      <c r="BY666" s="161"/>
      <c r="BZ666" s="161"/>
      <c r="CA666" s="161"/>
      <c r="CB666" s="161"/>
      <c r="CC666" s="161"/>
      <c r="CD666" s="161"/>
      <c r="CE666" s="161"/>
      <c r="CF666" s="161"/>
      <c r="CG666" s="161"/>
      <c r="CH666" s="161"/>
      <c r="CI666" s="161"/>
      <c r="CJ666" s="161"/>
      <c r="CK666" s="161"/>
      <c r="CL666" s="161"/>
      <c r="CM666" s="161"/>
      <c r="CN666" s="161"/>
      <c r="CO666" s="161"/>
      <c r="CP666" s="161"/>
      <c r="CQ666" s="161"/>
      <c r="CR666" s="161"/>
      <c r="CS666" s="161"/>
      <c r="CT666" s="161"/>
      <c r="CU666" s="161"/>
      <c r="CV666" s="161"/>
      <c r="CW666" s="161"/>
      <c r="CX666" s="161"/>
      <c r="CY666" s="161"/>
      <c r="CZ666" s="161"/>
      <c r="DA666" s="161"/>
      <c r="DB666" s="161"/>
      <c r="DC666" s="161"/>
      <c r="DD666" s="161"/>
    </row>
    <row r="667" spans="1:108">
      <c r="A667" s="161"/>
      <c r="B667" s="161"/>
      <c r="C667" s="161"/>
      <c r="D667" s="161"/>
      <c r="E667" s="161"/>
      <c r="F667" s="161"/>
      <c r="G667" s="161"/>
      <c r="H667" s="161"/>
      <c r="I667" s="161"/>
      <c r="J667" s="161"/>
      <c r="K667" s="161"/>
      <c r="L667" s="161"/>
      <c r="M667" s="161"/>
      <c r="N667" s="161"/>
      <c r="O667" s="161"/>
      <c r="P667" s="161"/>
      <c r="Q667" s="161"/>
      <c r="R667" s="161"/>
      <c r="S667" s="161"/>
      <c r="T667" s="161"/>
      <c r="U667" s="161"/>
      <c r="V667" s="161"/>
      <c r="W667" s="161"/>
      <c r="X667" s="161"/>
      <c r="Y667" s="161"/>
      <c r="Z667" s="161"/>
      <c r="AA667" s="161"/>
      <c r="AB667" s="161"/>
      <c r="AC667" s="161"/>
      <c r="AD667" s="161"/>
      <c r="AE667" s="161"/>
      <c r="AF667" s="161"/>
      <c r="AG667" s="161"/>
      <c r="AH667" s="161"/>
      <c r="AI667" s="161"/>
      <c r="AJ667" s="161"/>
      <c r="AK667" s="161"/>
      <c r="AL667" s="161"/>
      <c r="AM667" s="161"/>
      <c r="AN667" s="161"/>
      <c r="AO667" s="161"/>
      <c r="AP667" s="161"/>
      <c r="AQ667" s="161"/>
      <c r="AR667" s="161"/>
      <c r="AS667" s="161"/>
      <c r="AT667" s="161"/>
      <c r="AU667" s="161"/>
      <c r="AV667" s="161"/>
      <c r="AW667" s="161"/>
      <c r="AX667" s="161"/>
      <c r="AY667" s="161"/>
      <c r="AZ667" s="161"/>
      <c r="BA667" s="161"/>
      <c r="BB667" s="161"/>
      <c r="BC667" s="161"/>
      <c r="BD667" s="161"/>
      <c r="BE667" s="161"/>
      <c r="BF667" s="161"/>
      <c r="BG667" s="161"/>
      <c r="BH667" s="161"/>
      <c r="BI667" s="161"/>
      <c r="BJ667" s="161"/>
      <c r="BK667" s="161"/>
      <c r="BL667" s="161"/>
      <c r="BM667" s="161"/>
      <c r="BN667" s="161"/>
      <c r="BO667" s="161"/>
      <c r="BP667" s="161"/>
      <c r="BQ667" s="161"/>
      <c r="BR667" s="161"/>
      <c r="BS667" s="161"/>
      <c r="BT667" s="161"/>
      <c r="BU667" s="161"/>
      <c r="BV667" s="161"/>
      <c r="BW667" s="161"/>
      <c r="BX667" s="161"/>
      <c r="BY667" s="161"/>
      <c r="BZ667" s="161"/>
      <c r="CA667" s="161"/>
      <c r="CB667" s="161"/>
      <c r="CC667" s="161"/>
      <c r="CD667" s="161"/>
      <c r="CE667" s="161"/>
      <c r="CF667" s="161"/>
      <c r="CG667" s="161"/>
      <c r="CH667" s="161"/>
      <c r="CI667" s="161"/>
      <c r="CJ667" s="161"/>
      <c r="CK667" s="161"/>
      <c r="CL667" s="161"/>
      <c r="CM667" s="161"/>
      <c r="CN667" s="161"/>
      <c r="CO667" s="161"/>
      <c r="CP667" s="161"/>
      <c r="CQ667" s="161"/>
      <c r="CR667" s="161"/>
      <c r="CS667" s="161"/>
      <c r="CT667" s="161"/>
      <c r="CU667" s="161"/>
      <c r="CV667" s="161"/>
      <c r="CW667" s="161"/>
      <c r="CX667" s="161"/>
      <c r="CY667" s="161"/>
      <c r="CZ667" s="161"/>
      <c r="DA667" s="161"/>
      <c r="DB667" s="161"/>
      <c r="DC667" s="161"/>
      <c r="DD667" s="161"/>
    </row>
    <row r="668" spans="1:108">
      <c r="A668" s="161"/>
      <c r="B668" s="161"/>
      <c r="C668" s="161"/>
      <c r="D668" s="161"/>
      <c r="E668" s="161"/>
      <c r="F668" s="161"/>
      <c r="G668" s="161"/>
      <c r="H668" s="161"/>
      <c r="I668" s="161"/>
      <c r="J668" s="161"/>
      <c r="K668" s="161"/>
      <c r="L668" s="161"/>
      <c r="M668" s="161"/>
      <c r="N668" s="161"/>
      <c r="O668" s="161"/>
      <c r="P668" s="161"/>
      <c r="Q668" s="161"/>
      <c r="R668" s="161"/>
      <c r="S668" s="161"/>
      <c r="T668" s="161"/>
      <c r="U668" s="161"/>
      <c r="V668" s="161"/>
      <c r="W668" s="161"/>
      <c r="X668" s="161"/>
      <c r="Y668" s="161"/>
      <c r="Z668" s="161"/>
      <c r="AA668" s="161"/>
      <c r="AB668" s="161"/>
      <c r="AC668" s="161"/>
      <c r="AD668" s="161"/>
      <c r="AE668" s="161"/>
      <c r="AF668" s="161"/>
      <c r="AG668" s="161"/>
      <c r="AH668" s="161"/>
      <c r="AI668" s="161"/>
      <c r="AJ668" s="161"/>
      <c r="AK668" s="161"/>
      <c r="AL668" s="161"/>
      <c r="AM668" s="161"/>
      <c r="AN668" s="161"/>
      <c r="AO668" s="161"/>
      <c r="AP668" s="161"/>
      <c r="AQ668" s="161"/>
      <c r="AR668" s="161"/>
      <c r="AS668" s="161"/>
      <c r="AT668" s="161"/>
      <c r="AU668" s="161"/>
      <c r="AV668" s="161"/>
      <c r="AW668" s="161"/>
      <c r="AX668" s="161"/>
      <c r="AY668" s="161"/>
      <c r="AZ668" s="161"/>
      <c r="BA668" s="161"/>
      <c r="BB668" s="161"/>
      <c r="BC668" s="161"/>
      <c r="BD668" s="161"/>
      <c r="BE668" s="161"/>
      <c r="BF668" s="161"/>
      <c r="BG668" s="161"/>
      <c r="BH668" s="161"/>
      <c r="BI668" s="161"/>
      <c r="BJ668" s="161"/>
      <c r="BK668" s="161"/>
      <c r="BL668" s="161"/>
      <c r="BM668" s="161"/>
      <c r="BN668" s="161"/>
      <c r="BO668" s="161"/>
      <c r="BP668" s="161"/>
      <c r="BQ668" s="161"/>
      <c r="BR668" s="161"/>
      <c r="BS668" s="161"/>
      <c r="BT668" s="161"/>
      <c r="BU668" s="161"/>
      <c r="BV668" s="161"/>
      <c r="BW668" s="161"/>
      <c r="BX668" s="161"/>
      <c r="BY668" s="161"/>
      <c r="BZ668" s="161"/>
      <c r="CA668" s="161"/>
      <c r="CB668" s="161"/>
      <c r="CC668" s="161"/>
      <c r="CD668" s="161"/>
      <c r="CE668" s="161"/>
      <c r="CF668" s="161"/>
      <c r="CG668" s="161"/>
      <c r="CH668" s="161"/>
      <c r="CI668" s="161"/>
      <c r="CJ668" s="161"/>
      <c r="CK668" s="161"/>
      <c r="CL668" s="161"/>
      <c r="CM668" s="161"/>
      <c r="CN668" s="161"/>
      <c r="CO668" s="161"/>
      <c r="CP668" s="161"/>
      <c r="CQ668" s="161"/>
      <c r="CR668" s="161"/>
      <c r="CS668" s="161"/>
      <c r="CT668" s="161"/>
      <c r="CU668" s="161"/>
      <c r="CV668" s="161"/>
      <c r="CW668" s="161"/>
      <c r="CX668" s="161"/>
      <c r="CY668" s="161"/>
      <c r="CZ668" s="161"/>
      <c r="DA668" s="161"/>
      <c r="DB668" s="161"/>
      <c r="DC668" s="161"/>
      <c r="DD668" s="161"/>
    </row>
    <row r="669" spans="1:108">
      <c r="A669" s="161"/>
      <c r="B669" s="161"/>
      <c r="C669" s="161"/>
      <c r="D669" s="161"/>
      <c r="E669" s="161"/>
      <c r="F669" s="161"/>
      <c r="G669" s="161"/>
      <c r="H669" s="161"/>
      <c r="I669" s="161"/>
      <c r="J669" s="161"/>
      <c r="K669" s="161"/>
      <c r="L669" s="161"/>
      <c r="M669" s="161"/>
      <c r="N669" s="161"/>
      <c r="O669" s="161"/>
      <c r="P669" s="161"/>
      <c r="Q669" s="161"/>
      <c r="R669" s="161"/>
      <c r="S669" s="161"/>
      <c r="T669" s="161"/>
      <c r="U669" s="161"/>
      <c r="V669" s="161"/>
      <c r="W669" s="161"/>
      <c r="X669" s="161"/>
      <c r="Y669" s="161"/>
      <c r="Z669" s="161"/>
      <c r="AA669" s="161"/>
      <c r="AB669" s="161"/>
      <c r="AC669" s="161"/>
      <c r="AD669" s="161"/>
      <c r="AE669" s="161"/>
      <c r="AF669" s="161"/>
      <c r="AG669" s="161"/>
      <c r="AH669" s="161"/>
      <c r="AI669" s="161"/>
      <c r="AJ669" s="161"/>
      <c r="AK669" s="161"/>
      <c r="AL669" s="161"/>
      <c r="AM669" s="161"/>
      <c r="AN669" s="161"/>
      <c r="AO669" s="161"/>
      <c r="AP669" s="161"/>
      <c r="AQ669" s="161"/>
      <c r="AR669" s="161"/>
      <c r="AS669" s="161"/>
      <c r="AT669" s="161"/>
      <c r="AU669" s="161"/>
      <c r="AV669" s="161"/>
      <c r="AW669" s="161"/>
      <c r="AX669" s="161"/>
      <c r="AY669" s="161"/>
      <c r="AZ669" s="161"/>
      <c r="BA669" s="161"/>
      <c r="BB669" s="161"/>
      <c r="BC669" s="161"/>
      <c r="BD669" s="161"/>
      <c r="BE669" s="161"/>
      <c r="BF669" s="161"/>
      <c r="BG669" s="161"/>
      <c r="BH669" s="161"/>
      <c r="BI669" s="161"/>
      <c r="BJ669" s="161"/>
      <c r="BK669" s="161"/>
      <c r="BL669" s="161"/>
      <c r="BM669" s="161"/>
      <c r="BN669" s="161"/>
      <c r="BO669" s="161"/>
      <c r="BP669" s="161"/>
      <c r="BQ669" s="161"/>
      <c r="BR669" s="161"/>
      <c r="BS669" s="161"/>
      <c r="BT669" s="161"/>
      <c r="BU669" s="161"/>
      <c r="BV669" s="161"/>
      <c r="BW669" s="161"/>
      <c r="BX669" s="161"/>
      <c r="BY669" s="161"/>
      <c r="BZ669" s="161"/>
      <c r="CA669" s="161"/>
      <c r="CB669" s="161"/>
      <c r="CC669" s="161"/>
      <c r="CD669" s="161"/>
      <c r="CE669" s="161"/>
      <c r="CF669" s="161"/>
      <c r="CG669" s="161"/>
      <c r="CH669" s="161"/>
      <c r="CI669" s="161"/>
      <c r="CJ669" s="161"/>
      <c r="CK669" s="161"/>
      <c r="CL669" s="161"/>
      <c r="CM669" s="161"/>
      <c r="CN669" s="161"/>
      <c r="CO669" s="161"/>
      <c r="CP669" s="161"/>
      <c r="CQ669" s="161"/>
      <c r="CR669" s="161"/>
      <c r="CS669" s="161"/>
      <c r="CT669" s="161"/>
      <c r="CU669" s="161"/>
      <c r="CV669" s="161"/>
      <c r="CW669" s="161"/>
      <c r="CX669" s="161"/>
      <c r="CY669" s="161"/>
      <c r="CZ669" s="161"/>
      <c r="DA669" s="161"/>
      <c r="DB669" s="161"/>
      <c r="DC669" s="161"/>
      <c r="DD669" s="161"/>
    </row>
    <row r="670" spans="1:108">
      <c r="A670" s="161"/>
      <c r="B670" s="161"/>
      <c r="C670" s="161"/>
      <c r="D670" s="161"/>
      <c r="E670" s="161"/>
      <c r="F670" s="161"/>
      <c r="G670" s="161"/>
      <c r="H670" s="161"/>
      <c r="I670" s="161"/>
      <c r="J670" s="161"/>
      <c r="K670" s="161"/>
      <c r="L670" s="161"/>
      <c r="M670" s="161"/>
      <c r="N670" s="161"/>
      <c r="O670" s="161"/>
      <c r="P670" s="161"/>
      <c r="Q670" s="161"/>
      <c r="R670" s="161"/>
      <c r="S670" s="161"/>
      <c r="T670" s="161"/>
      <c r="U670" s="161"/>
      <c r="V670" s="161"/>
      <c r="W670" s="161"/>
      <c r="X670" s="161"/>
      <c r="Y670" s="161"/>
      <c r="Z670" s="161"/>
      <c r="AA670" s="161"/>
      <c r="AB670" s="161"/>
      <c r="AC670" s="161"/>
      <c r="AD670" s="161"/>
      <c r="AE670" s="161"/>
      <c r="AF670" s="161"/>
      <c r="AG670" s="161"/>
      <c r="AH670" s="161"/>
      <c r="AI670" s="161"/>
      <c r="AJ670" s="161"/>
      <c r="AK670" s="161"/>
      <c r="AL670" s="161"/>
      <c r="AM670" s="161"/>
      <c r="AN670" s="161"/>
      <c r="AO670" s="161"/>
      <c r="AP670" s="161"/>
      <c r="AQ670" s="161"/>
      <c r="AR670" s="161"/>
      <c r="AS670" s="161"/>
      <c r="AT670" s="161"/>
      <c r="AU670" s="161"/>
      <c r="AV670" s="161"/>
      <c r="AW670" s="161"/>
      <c r="AX670" s="161"/>
      <c r="AY670" s="161"/>
      <c r="AZ670" s="161"/>
      <c r="BA670" s="161"/>
      <c r="BB670" s="161"/>
      <c r="BC670" s="161"/>
      <c r="BD670" s="161"/>
      <c r="BE670" s="161"/>
      <c r="BF670" s="161"/>
      <c r="BG670" s="161"/>
      <c r="BH670" s="161"/>
      <c r="BI670" s="161"/>
      <c r="BJ670" s="161"/>
      <c r="BK670" s="161"/>
      <c r="BL670" s="161"/>
      <c r="BM670" s="161"/>
      <c r="BN670" s="161"/>
      <c r="BO670" s="161"/>
      <c r="BP670" s="161"/>
      <c r="BQ670" s="161"/>
      <c r="BR670" s="161"/>
      <c r="BS670" s="161"/>
      <c r="BT670" s="161"/>
      <c r="BU670" s="161"/>
      <c r="BV670" s="161"/>
      <c r="BW670" s="161"/>
      <c r="BX670" s="161"/>
      <c r="BY670" s="161"/>
      <c r="BZ670" s="161"/>
      <c r="CA670" s="161"/>
      <c r="CB670" s="161"/>
      <c r="CC670" s="161"/>
      <c r="CD670" s="161"/>
      <c r="CE670" s="161"/>
      <c r="CF670" s="161"/>
      <c r="CG670" s="161"/>
      <c r="CH670" s="161"/>
      <c r="CI670" s="161"/>
      <c r="CJ670" s="161"/>
      <c r="CK670" s="161"/>
      <c r="CL670" s="161"/>
      <c r="CM670" s="161"/>
      <c r="CN670" s="161"/>
      <c r="CO670" s="161"/>
      <c r="CP670" s="161"/>
      <c r="CQ670" s="161"/>
      <c r="CR670" s="161"/>
      <c r="CS670" s="161"/>
      <c r="CT670" s="161"/>
      <c r="CU670" s="161"/>
      <c r="CV670" s="161"/>
      <c r="CW670" s="161"/>
      <c r="CX670" s="161"/>
      <c r="CY670" s="161"/>
      <c r="CZ670" s="161"/>
      <c r="DA670" s="161"/>
      <c r="DB670" s="161"/>
      <c r="DC670" s="161"/>
      <c r="DD670" s="161"/>
    </row>
    <row r="671" spans="1:108">
      <c r="A671" s="161"/>
      <c r="B671" s="161"/>
      <c r="C671" s="161"/>
      <c r="D671" s="161"/>
      <c r="E671" s="161"/>
      <c r="F671" s="161"/>
      <c r="G671" s="161"/>
      <c r="H671" s="161"/>
      <c r="I671" s="161"/>
      <c r="J671" s="161"/>
      <c r="K671" s="161"/>
      <c r="L671" s="161"/>
      <c r="M671" s="161"/>
      <c r="N671" s="161"/>
      <c r="O671" s="161"/>
      <c r="P671" s="161"/>
      <c r="Q671" s="161"/>
      <c r="R671" s="161"/>
      <c r="S671" s="161"/>
      <c r="T671" s="161"/>
      <c r="U671" s="161"/>
      <c r="V671" s="161"/>
      <c r="W671" s="161"/>
      <c r="X671" s="161"/>
      <c r="Y671" s="161"/>
      <c r="Z671" s="161"/>
      <c r="AA671" s="161"/>
      <c r="AB671" s="161"/>
      <c r="AC671" s="161"/>
      <c r="AD671" s="161"/>
      <c r="AE671" s="161"/>
      <c r="AF671" s="161"/>
      <c r="AG671" s="161"/>
      <c r="AH671" s="161"/>
      <c r="AI671" s="161"/>
      <c r="AJ671" s="161"/>
      <c r="AK671" s="161"/>
      <c r="AL671" s="161"/>
      <c r="AM671" s="161"/>
      <c r="AN671" s="161"/>
      <c r="AO671" s="161"/>
      <c r="AP671" s="161"/>
      <c r="AQ671" s="161"/>
      <c r="AR671" s="161"/>
      <c r="AS671" s="161"/>
      <c r="AT671" s="161"/>
      <c r="AU671" s="161"/>
      <c r="AV671" s="161"/>
      <c r="AW671" s="161"/>
      <c r="AX671" s="161"/>
      <c r="AY671" s="161"/>
      <c r="AZ671" s="161"/>
      <c r="BA671" s="161"/>
      <c r="BB671" s="161"/>
      <c r="BC671" s="161"/>
      <c r="BD671" s="161"/>
      <c r="BE671" s="161"/>
      <c r="BF671" s="161"/>
      <c r="BG671" s="161"/>
      <c r="BH671" s="161"/>
      <c r="BI671" s="161"/>
      <c r="BJ671" s="161"/>
      <c r="BK671" s="161"/>
      <c r="BL671" s="161"/>
      <c r="BM671" s="161"/>
      <c r="BN671" s="161"/>
      <c r="BO671" s="161"/>
      <c r="BP671" s="161"/>
      <c r="BQ671" s="161"/>
      <c r="BR671" s="161"/>
      <c r="BS671" s="161"/>
      <c r="BT671" s="161"/>
      <c r="BU671" s="161"/>
      <c r="BV671" s="161"/>
      <c r="BW671" s="161"/>
      <c r="BX671" s="161"/>
      <c r="BY671" s="161"/>
      <c r="BZ671" s="161"/>
      <c r="CA671" s="161"/>
      <c r="CB671" s="161"/>
      <c r="CC671" s="161"/>
      <c r="CD671" s="161"/>
      <c r="CE671" s="161"/>
      <c r="CF671" s="161"/>
      <c r="CG671" s="161"/>
      <c r="CH671" s="161"/>
      <c r="CI671" s="161"/>
      <c r="CJ671" s="161"/>
      <c r="CK671" s="161"/>
      <c r="CL671" s="161"/>
      <c r="CM671" s="161"/>
      <c r="CN671" s="161"/>
      <c r="CO671" s="161"/>
      <c r="CP671" s="161"/>
      <c r="CQ671" s="161"/>
      <c r="CR671" s="161"/>
      <c r="CS671" s="161"/>
      <c r="CT671" s="161"/>
      <c r="CU671" s="161"/>
      <c r="CV671" s="161"/>
      <c r="CW671" s="161"/>
      <c r="CX671" s="161"/>
      <c r="CY671" s="161"/>
      <c r="CZ671" s="161"/>
      <c r="DA671" s="161"/>
      <c r="DB671" s="161"/>
      <c r="DC671" s="161"/>
      <c r="DD671" s="161"/>
    </row>
    <row r="672" spans="1:108">
      <c r="A672" s="161"/>
      <c r="B672" s="161"/>
      <c r="C672" s="161"/>
      <c r="D672" s="161"/>
      <c r="E672" s="161"/>
      <c r="F672" s="161"/>
      <c r="G672" s="161"/>
      <c r="H672" s="161"/>
      <c r="I672" s="161"/>
      <c r="J672" s="161"/>
      <c r="K672" s="161"/>
      <c r="L672" s="161"/>
      <c r="M672" s="161"/>
      <c r="N672" s="161"/>
      <c r="O672" s="161"/>
      <c r="P672" s="161"/>
      <c r="Q672" s="161"/>
      <c r="R672" s="161"/>
      <c r="S672" s="161"/>
      <c r="T672" s="161"/>
      <c r="U672" s="161"/>
      <c r="V672" s="161"/>
      <c r="W672" s="161"/>
      <c r="X672" s="161"/>
      <c r="Y672" s="161"/>
      <c r="Z672" s="161"/>
      <c r="AA672" s="161"/>
      <c r="AB672" s="161"/>
      <c r="AC672" s="161"/>
      <c r="AD672" s="161"/>
      <c r="AE672" s="161"/>
      <c r="AF672" s="161"/>
      <c r="AG672" s="161"/>
      <c r="AH672" s="161"/>
      <c r="AI672" s="161"/>
      <c r="AJ672" s="161"/>
      <c r="AK672" s="161"/>
      <c r="AL672" s="161"/>
      <c r="AM672" s="161"/>
      <c r="AN672" s="161"/>
      <c r="AO672" s="161"/>
      <c r="AP672" s="161"/>
      <c r="AQ672" s="161"/>
      <c r="AR672" s="161"/>
      <c r="AS672" s="161"/>
      <c r="AT672" s="161"/>
      <c r="AU672" s="161"/>
      <c r="AV672" s="161"/>
      <c r="AW672" s="161"/>
      <c r="AX672" s="161"/>
      <c r="AY672" s="161"/>
      <c r="AZ672" s="161"/>
      <c r="BA672" s="161"/>
      <c r="BB672" s="161"/>
      <c r="BC672" s="161"/>
      <c r="BD672" s="161"/>
      <c r="BE672" s="161"/>
      <c r="BF672" s="161"/>
      <c r="BG672" s="161"/>
      <c r="BH672" s="161"/>
      <c r="BI672" s="161"/>
      <c r="BJ672" s="161"/>
      <c r="BK672" s="161"/>
      <c r="BL672" s="161"/>
      <c r="BM672" s="161"/>
      <c r="BN672" s="161"/>
      <c r="BO672" s="161"/>
      <c r="BP672" s="161"/>
      <c r="BQ672" s="161"/>
      <c r="BR672" s="161"/>
      <c r="BS672" s="161"/>
      <c r="BT672" s="161"/>
      <c r="BU672" s="161"/>
      <c r="BV672" s="161"/>
      <c r="BW672" s="161"/>
      <c r="BX672" s="161"/>
      <c r="BY672" s="161"/>
      <c r="BZ672" s="161"/>
      <c r="CA672" s="161"/>
      <c r="CB672" s="161"/>
      <c r="CC672" s="161"/>
      <c r="CD672" s="161"/>
      <c r="CE672" s="161"/>
      <c r="CF672" s="161"/>
      <c r="CG672" s="161"/>
      <c r="CH672" s="161"/>
      <c r="CI672" s="161"/>
      <c r="CJ672" s="161"/>
      <c r="CK672" s="161"/>
      <c r="CL672" s="161"/>
      <c r="CM672" s="161"/>
      <c r="CN672" s="161"/>
      <c r="CO672" s="161"/>
      <c r="CP672" s="161"/>
      <c r="CQ672" s="161"/>
      <c r="CR672" s="161"/>
      <c r="CS672" s="161"/>
      <c r="CT672" s="161"/>
      <c r="CU672" s="161"/>
      <c r="CV672" s="161"/>
      <c r="CW672" s="161"/>
      <c r="CX672" s="161"/>
      <c r="CY672" s="161"/>
      <c r="CZ672" s="161"/>
      <c r="DA672" s="161"/>
      <c r="DB672" s="161"/>
      <c r="DC672" s="161"/>
      <c r="DD672" s="161"/>
    </row>
    <row r="673" spans="1:108">
      <c r="A673" s="161"/>
      <c r="B673" s="161"/>
      <c r="C673" s="161"/>
      <c r="D673" s="161"/>
      <c r="E673" s="161"/>
      <c r="F673" s="161"/>
      <c r="G673" s="161"/>
      <c r="H673" s="161"/>
      <c r="I673" s="161"/>
      <c r="J673" s="161"/>
      <c r="K673" s="161"/>
      <c r="L673" s="161"/>
      <c r="M673" s="161"/>
      <c r="N673" s="161"/>
      <c r="O673" s="161"/>
      <c r="P673" s="161"/>
      <c r="Q673" s="161"/>
      <c r="R673" s="161"/>
      <c r="S673" s="161"/>
      <c r="T673" s="161"/>
      <c r="U673" s="161"/>
      <c r="V673" s="161"/>
      <c r="W673" s="161"/>
      <c r="X673" s="161"/>
      <c r="Y673" s="161"/>
      <c r="Z673" s="161"/>
      <c r="AA673" s="161"/>
      <c r="AB673" s="161"/>
      <c r="AC673" s="161"/>
      <c r="AD673" s="161"/>
      <c r="AE673" s="161"/>
      <c r="AF673" s="161"/>
      <c r="AG673" s="161"/>
      <c r="AH673" s="161"/>
      <c r="AI673" s="161"/>
      <c r="AJ673" s="161"/>
      <c r="AK673" s="161"/>
      <c r="AL673" s="161"/>
      <c r="AM673" s="161"/>
      <c r="AN673" s="161"/>
      <c r="AO673" s="161"/>
      <c r="AP673" s="161"/>
      <c r="AQ673" s="161"/>
      <c r="AR673" s="161"/>
      <c r="AS673" s="161"/>
      <c r="AT673" s="161"/>
      <c r="AU673" s="161"/>
      <c r="AV673" s="161"/>
      <c r="AW673" s="161"/>
      <c r="AX673" s="161"/>
      <c r="AY673" s="161"/>
      <c r="AZ673" s="161"/>
      <c r="BA673" s="161"/>
      <c r="BB673" s="161"/>
      <c r="BC673" s="161"/>
      <c r="BD673" s="161"/>
      <c r="BE673" s="161"/>
      <c r="BF673" s="161"/>
      <c r="BG673" s="161"/>
      <c r="BH673" s="161"/>
      <c r="BI673" s="161"/>
      <c r="BJ673" s="161"/>
      <c r="BK673" s="161"/>
      <c r="BL673" s="161"/>
      <c r="BM673" s="161"/>
      <c r="BN673" s="161"/>
      <c r="BO673" s="161"/>
      <c r="BP673" s="161"/>
      <c r="BQ673" s="161"/>
      <c r="BR673" s="161"/>
      <c r="BS673" s="161"/>
      <c r="BT673" s="161"/>
      <c r="BU673" s="161"/>
      <c r="BV673" s="161"/>
      <c r="BW673" s="161"/>
      <c r="BX673" s="161"/>
      <c r="BY673" s="161"/>
      <c r="BZ673" s="161"/>
      <c r="CA673" s="161"/>
      <c r="CB673" s="161"/>
      <c r="CC673" s="161"/>
      <c r="CD673" s="161"/>
      <c r="CE673" s="161"/>
      <c r="CF673" s="161"/>
      <c r="CG673" s="161"/>
      <c r="CH673" s="161"/>
      <c r="CI673" s="161"/>
      <c r="CJ673" s="161"/>
      <c r="CK673" s="161"/>
      <c r="CL673" s="161"/>
      <c r="CM673" s="161"/>
      <c r="CN673" s="161"/>
      <c r="CO673" s="161"/>
      <c r="CP673" s="161"/>
      <c r="CQ673" s="161"/>
      <c r="CR673" s="161"/>
      <c r="CS673" s="161"/>
      <c r="CT673" s="161"/>
      <c r="CU673" s="161"/>
      <c r="CV673" s="161"/>
      <c r="CW673" s="161"/>
      <c r="CX673" s="161"/>
      <c r="CY673" s="161"/>
      <c r="CZ673" s="161"/>
      <c r="DA673" s="161"/>
      <c r="DB673" s="161"/>
      <c r="DC673" s="161"/>
      <c r="DD673" s="161"/>
    </row>
    <row r="674" spans="1:108">
      <c r="A674" s="161"/>
      <c r="B674" s="161"/>
      <c r="C674" s="161"/>
      <c r="D674" s="161"/>
      <c r="E674" s="161"/>
      <c r="F674" s="161"/>
      <c r="G674" s="161"/>
      <c r="H674" s="161"/>
      <c r="I674" s="161"/>
      <c r="J674" s="161"/>
      <c r="K674" s="161"/>
      <c r="L674" s="161"/>
      <c r="M674" s="161"/>
      <c r="N674" s="161"/>
      <c r="O674" s="161"/>
      <c r="P674" s="161"/>
      <c r="Q674" s="161"/>
      <c r="R674" s="161"/>
      <c r="S674" s="161"/>
      <c r="T674" s="161"/>
      <c r="U674" s="161"/>
      <c r="V674" s="161"/>
      <c r="W674" s="161"/>
      <c r="X674" s="161"/>
      <c r="Y674" s="161"/>
      <c r="Z674" s="161"/>
      <c r="AA674" s="161"/>
      <c r="AB674" s="161"/>
      <c r="AC674" s="161"/>
      <c r="AD674" s="161"/>
      <c r="AE674" s="161"/>
      <c r="AF674" s="161"/>
      <c r="AG674" s="161"/>
      <c r="AH674" s="161"/>
      <c r="AI674" s="161"/>
      <c r="AJ674" s="161"/>
      <c r="AK674" s="161"/>
      <c r="AL674" s="161"/>
      <c r="AM674" s="161"/>
      <c r="AN674" s="161"/>
      <c r="AO674" s="161"/>
      <c r="AP674" s="161"/>
      <c r="AQ674" s="161"/>
      <c r="AR674" s="161"/>
      <c r="AS674" s="161"/>
      <c r="AT674" s="161"/>
      <c r="AU674" s="161"/>
      <c r="AV674" s="161"/>
      <c r="AW674" s="161"/>
      <c r="AX674" s="161"/>
      <c r="AY674" s="161"/>
      <c r="AZ674" s="161"/>
      <c r="BA674" s="161"/>
      <c r="BB674" s="161"/>
      <c r="BC674" s="161"/>
      <c r="BD674" s="161"/>
      <c r="BE674" s="161"/>
      <c r="BF674" s="161"/>
      <c r="BG674" s="161"/>
      <c r="BH674" s="161"/>
      <c r="BI674" s="161"/>
      <c r="BJ674" s="161"/>
      <c r="BK674" s="161"/>
      <c r="BL674" s="161"/>
      <c r="BM674" s="161"/>
      <c r="BN674" s="161"/>
      <c r="BO674" s="161"/>
      <c r="BP674" s="161"/>
      <c r="BQ674" s="161"/>
      <c r="BR674" s="161"/>
      <c r="BS674" s="161"/>
      <c r="BT674" s="161"/>
      <c r="BU674" s="161"/>
      <c r="BV674" s="161"/>
      <c r="BW674" s="161"/>
      <c r="BX674" s="161"/>
      <c r="BY674" s="161"/>
      <c r="BZ674" s="161"/>
      <c r="CA674" s="161"/>
      <c r="CB674" s="161"/>
      <c r="CC674" s="161"/>
      <c r="CD674" s="161"/>
      <c r="CE674" s="161"/>
      <c r="CF674" s="161"/>
      <c r="CG674" s="161"/>
      <c r="CH674" s="161"/>
      <c r="CI674" s="161"/>
      <c r="CJ674" s="161"/>
      <c r="CK674" s="161"/>
      <c r="CL674" s="161"/>
      <c r="CM674" s="161"/>
      <c r="CN674" s="161"/>
      <c r="CO674" s="161"/>
      <c r="CP674" s="161"/>
      <c r="CQ674" s="161"/>
      <c r="CR674" s="161"/>
      <c r="CS674" s="161"/>
      <c r="CT674" s="161"/>
      <c r="CU674" s="161"/>
      <c r="CV674" s="161"/>
      <c r="CW674" s="161"/>
      <c r="CX674" s="161"/>
      <c r="CY674" s="161"/>
      <c r="CZ674" s="161"/>
      <c r="DA674" s="161"/>
      <c r="DB674" s="161"/>
      <c r="DC674" s="161"/>
      <c r="DD674" s="161"/>
    </row>
    <row r="675" spans="1:108">
      <c r="A675" s="161"/>
      <c r="B675" s="161"/>
      <c r="C675" s="161"/>
      <c r="D675" s="161"/>
      <c r="E675" s="161"/>
      <c r="F675" s="161"/>
      <c r="G675" s="161"/>
      <c r="H675" s="161"/>
      <c r="I675" s="161"/>
      <c r="J675" s="161"/>
      <c r="K675" s="161"/>
      <c r="L675" s="161"/>
      <c r="M675" s="161"/>
      <c r="N675" s="161"/>
      <c r="O675" s="161"/>
      <c r="P675" s="161"/>
      <c r="Q675" s="161"/>
      <c r="R675" s="161"/>
      <c r="S675" s="161"/>
      <c r="T675" s="161"/>
      <c r="U675" s="161"/>
      <c r="V675" s="161"/>
      <c r="W675" s="161"/>
      <c r="X675" s="161"/>
      <c r="Y675" s="161"/>
      <c r="Z675" s="161"/>
      <c r="AA675" s="161"/>
      <c r="AB675" s="161"/>
      <c r="AC675" s="161"/>
      <c r="AD675" s="161"/>
      <c r="AE675" s="161"/>
      <c r="AF675" s="161"/>
      <c r="AG675" s="161"/>
      <c r="AH675" s="161"/>
      <c r="AI675" s="161"/>
      <c r="AJ675" s="161"/>
      <c r="AK675" s="161"/>
      <c r="AL675" s="161"/>
      <c r="AM675" s="161"/>
      <c r="AN675" s="161"/>
      <c r="AO675" s="161"/>
      <c r="AP675" s="161"/>
      <c r="AQ675" s="161"/>
      <c r="AR675" s="161"/>
      <c r="AS675" s="161"/>
      <c r="AT675" s="161"/>
      <c r="AU675" s="161"/>
      <c r="AV675" s="161"/>
      <c r="AW675" s="161"/>
      <c r="AX675" s="161"/>
      <c r="AY675" s="161"/>
      <c r="AZ675" s="161"/>
      <c r="BA675" s="161"/>
      <c r="BB675" s="161"/>
      <c r="BC675" s="161"/>
      <c r="BD675" s="161"/>
      <c r="BE675" s="161"/>
      <c r="BF675" s="161"/>
      <c r="BG675" s="161"/>
      <c r="BH675" s="161"/>
      <c r="BI675" s="161"/>
      <c r="BJ675" s="161"/>
      <c r="BK675" s="161"/>
      <c r="BL675" s="161"/>
      <c r="BM675" s="161"/>
      <c r="BN675" s="161"/>
      <c r="BO675" s="161"/>
      <c r="BP675" s="161"/>
      <c r="BQ675" s="161"/>
      <c r="BR675" s="161"/>
      <c r="BS675" s="161"/>
      <c r="BT675" s="161"/>
      <c r="BU675" s="161"/>
      <c r="BV675" s="161"/>
      <c r="BW675" s="161"/>
      <c r="BX675" s="161"/>
      <c r="BY675" s="161"/>
      <c r="BZ675" s="161"/>
      <c r="CA675" s="161"/>
      <c r="CB675" s="161"/>
      <c r="CC675" s="161"/>
      <c r="CD675" s="161"/>
      <c r="CE675" s="161"/>
      <c r="CF675" s="161"/>
      <c r="CG675" s="161"/>
      <c r="CH675" s="161"/>
      <c r="CI675" s="161"/>
      <c r="CJ675" s="161"/>
      <c r="CK675" s="161"/>
      <c r="CL675" s="161"/>
      <c r="CM675" s="161"/>
      <c r="CN675" s="161"/>
      <c r="CO675" s="161"/>
      <c r="CP675" s="161"/>
      <c r="CQ675" s="161"/>
      <c r="CR675" s="161"/>
      <c r="CS675" s="161"/>
      <c r="CT675" s="161"/>
      <c r="CU675" s="161"/>
      <c r="CV675" s="161"/>
      <c r="CW675" s="161"/>
      <c r="CX675" s="161"/>
      <c r="CY675" s="161"/>
      <c r="CZ675" s="161"/>
      <c r="DA675" s="161"/>
      <c r="DB675" s="161"/>
      <c r="DC675" s="161"/>
      <c r="DD675" s="161"/>
    </row>
    <row r="676" spans="1:108">
      <c r="A676" s="161"/>
      <c r="B676" s="161"/>
      <c r="C676" s="161"/>
      <c r="D676" s="161"/>
      <c r="E676" s="161"/>
      <c r="F676" s="161"/>
      <c r="G676" s="161"/>
      <c r="H676" s="161"/>
      <c r="I676" s="161"/>
      <c r="J676" s="161"/>
      <c r="K676" s="161"/>
      <c r="L676" s="161"/>
      <c r="M676" s="161"/>
      <c r="N676" s="161"/>
      <c r="O676" s="161"/>
      <c r="P676" s="161"/>
      <c r="Q676" s="161"/>
      <c r="R676" s="161"/>
      <c r="S676" s="161"/>
      <c r="T676" s="161"/>
      <c r="U676" s="161"/>
      <c r="V676" s="161"/>
      <c r="W676" s="161"/>
      <c r="X676" s="161"/>
      <c r="Y676" s="161"/>
      <c r="Z676" s="161"/>
      <c r="AA676" s="161"/>
      <c r="AB676" s="161"/>
      <c r="AC676" s="161"/>
      <c r="AD676" s="161"/>
      <c r="AE676" s="161"/>
      <c r="AF676" s="161"/>
      <c r="AG676" s="161"/>
      <c r="AH676" s="161"/>
      <c r="AI676" s="161"/>
      <c r="AJ676" s="161"/>
      <c r="AK676" s="161"/>
      <c r="AL676" s="161"/>
      <c r="AM676" s="161"/>
      <c r="AN676" s="161"/>
      <c r="AO676" s="161"/>
      <c r="AP676" s="161"/>
      <c r="AQ676" s="161"/>
      <c r="AR676" s="161"/>
      <c r="AS676" s="161"/>
      <c r="AT676" s="161"/>
      <c r="AU676" s="161"/>
      <c r="AV676" s="161"/>
      <c r="AW676" s="161"/>
      <c r="AX676" s="161"/>
      <c r="AY676" s="161"/>
      <c r="AZ676" s="161"/>
      <c r="BA676" s="161"/>
      <c r="BB676" s="161"/>
      <c r="BC676" s="161"/>
      <c r="BD676" s="161"/>
      <c r="BE676" s="161"/>
      <c r="BF676" s="161"/>
      <c r="BG676" s="161"/>
      <c r="BH676" s="161"/>
      <c r="BI676" s="161"/>
      <c r="BJ676" s="161"/>
      <c r="BK676" s="161"/>
      <c r="BL676" s="161"/>
      <c r="BM676" s="161"/>
      <c r="BN676" s="161"/>
      <c r="BO676" s="161"/>
      <c r="BP676" s="161"/>
      <c r="BQ676" s="161"/>
      <c r="BR676" s="161"/>
      <c r="BS676" s="161"/>
      <c r="BT676" s="161"/>
      <c r="BU676" s="161"/>
      <c r="BV676" s="161"/>
      <c r="BW676" s="161"/>
      <c r="BX676" s="161"/>
      <c r="BY676" s="161"/>
      <c r="BZ676" s="161"/>
      <c r="CA676" s="161"/>
      <c r="CB676" s="161"/>
      <c r="CC676" s="161"/>
      <c r="CD676" s="161"/>
      <c r="CE676" s="161"/>
      <c r="CF676" s="161"/>
      <c r="CG676" s="161"/>
      <c r="CH676" s="161"/>
      <c r="CI676" s="161"/>
      <c r="CJ676" s="161"/>
      <c r="CK676" s="161"/>
      <c r="CL676" s="161"/>
      <c r="CM676" s="161"/>
      <c r="CN676" s="161"/>
      <c r="CO676" s="161"/>
      <c r="CP676" s="161"/>
      <c r="CQ676" s="161"/>
      <c r="CR676" s="161"/>
      <c r="CS676" s="161"/>
      <c r="CT676" s="161"/>
      <c r="CU676" s="161"/>
      <c r="CV676" s="161"/>
      <c r="CW676" s="161"/>
      <c r="CX676" s="161"/>
      <c r="CY676" s="161"/>
      <c r="CZ676" s="161"/>
      <c r="DA676" s="161"/>
      <c r="DB676" s="161"/>
      <c r="DC676" s="161"/>
      <c r="DD676" s="161"/>
    </row>
    <row r="677" spans="1:108">
      <c r="A677" s="161"/>
      <c r="B677" s="161"/>
      <c r="C677" s="161"/>
      <c r="D677" s="161"/>
      <c r="E677" s="161"/>
      <c r="F677" s="161"/>
      <c r="G677" s="161"/>
      <c r="H677" s="161"/>
      <c r="I677" s="161"/>
      <c r="J677" s="161"/>
      <c r="K677" s="161"/>
      <c r="L677" s="161"/>
      <c r="M677" s="161"/>
      <c r="N677" s="161"/>
      <c r="O677" s="161"/>
      <c r="P677" s="161"/>
      <c r="Q677" s="161"/>
      <c r="R677" s="161"/>
      <c r="S677" s="161"/>
      <c r="T677" s="161"/>
      <c r="U677" s="161"/>
      <c r="V677" s="161"/>
      <c r="W677" s="161"/>
      <c r="X677" s="161"/>
      <c r="Y677" s="161"/>
      <c r="Z677" s="161"/>
      <c r="AA677" s="161"/>
      <c r="AB677" s="161"/>
      <c r="AC677" s="161"/>
      <c r="AD677" s="161"/>
      <c r="AE677" s="161"/>
      <c r="AF677" s="161"/>
      <c r="AG677" s="161"/>
      <c r="AH677" s="161"/>
      <c r="AI677" s="161"/>
      <c r="AJ677" s="161"/>
      <c r="AK677" s="161"/>
      <c r="AL677" s="161"/>
      <c r="AM677" s="161"/>
      <c r="AN677" s="161"/>
      <c r="AO677" s="161"/>
      <c r="AP677" s="161"/>
      <c r="AQ677" s="161"/>
      <c r="AR677" s="161"/>
      <c r="AS677" s="161"/>
      <c r="AT677" s="161"/>
      <c r="AU677" s="161"/>
      <c r="AV677" s="161"/>
      <c r="AW677" s="161"/>
      <c r="AX677" s="161"/>
      <c r="AY677" s="161"/>
      <c r="AZ677" s="161"/>
      <c r="BA677" s="161"/>
      <c r="BB677" s="161"/>
      <c r="BC677" s="161"/>
      <c r="BD677" s="161"/>
      <c r="BE677" s="161"/>
      <c r="BF677" s="161"/>
      <c r="BG677" s="161"/>
      <c r="BH677" s="161"/>
      <c r="BI677" s="161"/>
      <c r="BJ677" s="161"/>
      <c r="BK677" s="161"/>
      <c r="BL677" s="161"/>
      <c r="BM677" s="161"/>
      <c r="BN677" s="161"/>
      <c r="BO677" s="161"/>
      <c r="BP677" s="161"/>
      <c r="BQ677" s="161"/>
      <c r="BR677" s="161"/>
      <c r="BS677" s="161"/>
      <c r="BT677" s="161"/>
      <c r="BU677" s="161"/>
      <c r="BV677" s="161"/>
      <c r="BW677" s="161"/>
      <c r="BX677" s="161"/>
      <c r="BY677" s="161"/>
      <c r="BZ677" s="161"/>
      <c r="CA677" s="161"/>
      <c r="CB677" s="161"/>
      <c r="CC677" s="161"/>
      <c r="CD677" s="161"/>
      <c r="CE677" s="161"/>
      <c r="CF677" s="161"/>
      <c r="CG677" s="161"/>
      <c r="CH677" s="161"/>
      <c r="CI677" s="161"/>
      <c r="CJ677" s="161"/>
      <c r="CK677" s="161"/>
      <c r="CL677" s="161"/>
      <c r="CM677" s="161"/>
      <c r="CN677" s="161"/>
      <c r="CO677" s="161"/>
      <c r="CP677" s="161"/>
      <c r="CQ677" s="161"/>
      <c r="CR677" s="161"/>
      <c r="CS677" s="161"/>
      <c r="CT677" s="161"/>
      <c r="CU677" s="161"/>
      <c r="CV677" s="161"/>
      <c r="CW677" s="161"/>
      <c r="CX677" s="161"/>
      <c r="CY677" s="161"/>
      <c r="CZ677" s="161"/>
      <c r="DA677" s="161"/>
      <c r="DB677" s="161"/>
      <c r="DC677" s="161"/>
      <c r="DD677" s="161"/>
    </row>
    <row r="678" spans="1:108">
      <c r="A678" s="161"/>
      <c r="B678" s="161"/>
      <c r="C678" s="161"/>
      <c r="D678" s="161"/>
      <c r="E678" s="161"/>
      <c r="F678" s="161"/>
      <c r="G678" s="161"/>
      <c r="H678" s="161"/>
      <c r="I678" s="161"/>
      <c r="J678" s="161"/>
      <c r="K678" s="161"/>
      <c r="L678" s="161"/>
      <c r="M678" s="161"/>
      <c r="N678" s="161"/>
      <c r="O678" s="161"/>
      <c r="P678" s="161"/>
      <c r="Q678" s="161"/>
      <c r="R678" s="161"/>
      <c r="S678" s="161"/>
      <c r="T678" s="161"/>
      <c r="U678" s="161"/>
      <c r="V678" s="161"/>
      <c r="W678" s="161"/>
      <c r="X678" s="161"/>
      <c r="Y678" s="161"/>
      <c r="Z678" s="161"/>
      <c r="AA678" s="161"/>
      <c r="AB678" s="161"/>
      <c r="AC678" s="161"/>
      <c r="AD678" s="161"/>
      <c r="AE678" s="161"/>
      <c r="AF678" s="161"/>
      <c r="AG678" s="161"/>
      <c r="AH678" s="161"/>
      <c r="AI678" s="161"/>
      <c r="AJ678" s="161"/>
      <c r="AK678" s="161"/>
      <c r="AL678" s="161"/>
      <c r="AM678" s="161"/>
      <c r="AN678" s="161"/>
      <c r="AO678" s="161"/>
      <c r="AP678" s="161"/>
      <c r="AQ678" s="161"/>
      <c r="AR678" s="161"/>
      <c r="AS678" s="161"/>
      <c r="AT678" s="161"/>
      <c r="AU678" s="161"/>
      <c r="AV678" s="161"/>
      <c r="AW678" s="161"/>
      <c r="AX678" s="161"/>
      <c r="AY678" s="161"/>
      <c r="AZ678" s="161"/>
      <c r="BA678" s="161"/>
      <c r="BB678" s="161"/>
      <c r="BC678" s="161"/>
      <c r="BD678" s="161"/>
      <c r="BE678" s="161"/>
      <c r="BF678" s="161"/>
      <c r="BG678" s="161"/>
      <c r="BH678" s="161"/>
      <c r="BI678" s="161"/>
      <c r="BJ678" s="161"/>
      <c r="BK678" s="161"/>
      <c r="BL678" s="161"/>
      <c r="BM678" s="161"/>
      <c r="BN678" s="161"/>
      <c r="BO678" s="161"/>
      <c r="BP678" s="161"/>
      <c r="BQ678" s="161"/>
      <c r="BR678" s="161"/>
      <c r="BS678" s="161"/>
      <c r="BT678" s="161"/>
      <c r="BU678" s="161"/>
      <c r="BV678" s="161"/>
      <c r="BW678" s="161"/>
      <c r="BX678" s="161"/>
      <c r="BY678" s="161"/>
      <c r="BZ678" s="161"/>
      <c r="CA678" s="161"/>
      <c r="CB678" s="161"/>
      <c r="CC678" s="161"/>
      <c r="CD678" s="161"/>
      <c r="CE678" s="161"/>
      <c r="CF678" s="161"/>
      <c r="CG678" s="161"/>
      <c r="CH678" s="161"/>
      <c r="CI678" s="161"/>
      <c r="CJ678" s="161"/>
      <c r="CK678" s="161"/>
      <c r="CL678" s="161"/>
      <c r="CM678" s="161"/>
      <c r="CN678" s="161"/>
      <c r="CO678" s="161"/>
      <c r="CP678" s="161"/>
      <c r="CQ678" s="161"/>
      <c r="CR678" s="161"/>
      <c r="CS678" s="161"/>
      <c r="CT678" s="161"/>
      <c r="CU678" s="161"/>
      <c r="CV678" s="161"/>
      <c r="CW678" s="161"/>
      <c r="CX678" s="161"/>
      <c r="CY678" s="161"/>
      <c r="CZ678" s="161"/>
      <c r="DA678" s="161"/>
      <c r="DB678" s="161"/>
      <c r="DC678" s="161"/>
      <c r="DD678" s="161"/>
    </row>
    <row r="679" spans="1:108">
      <c r="A679" s="161"/>
      <c r="B679" s="161"/>
      <c r="C679" s="161"/>
      <c r="D679" s="161"/>
      <c r="E679" s="161"/>
      <c r="F679" s="161"/>
      <c r="G679" s="161"/>
      <c r="H679" s="161"/>
      <c r="I679" s="161"/>
      <c r="J679" s="161"/>
      <c r="K679" s="161"/>
      <c r="L679" s="161"/>
      <c r="M679" s="161"/>
      <c r="N679" s="161"/>
      <c r="O679" s="161"/>
      <c r="P679" s="161"/>
      <c r="Q679" s="161"/>
      <c r="R679" s="161"/>
      <c r="S679" s="161"/>
      <c r="T679" s="161"/>
      <c r="U679" s="161"/>
      <c r="V679" s="161"/>
      <c r="W679" s="161"/>
      <c r="X679" s="161"/>
      <c r="Y679" s="161"/>
      <c r="Z679" s="161"/>
      <c r="AA679" s="161"/>
      <c r="AB679" s="161"/>
      <c r="AC679" s="161"/>
      <c r="AD679" s="161"/>
      <c r="AE679" s="161"/>
      <c r="AF679" s="161"/>
      <c r="AG679" s="161"/>
      <c r="AH679" s="161"/>
      <c r="AI679" s="161"/>
      <c r="AJ679" s="161"/>
      <c r="AK679" s="161"/>
      <c r="AL679" s="161"/>
      <c r="AM679" s="161"/>
      <c r="AN679" s="161"/>
      <c r="AO679" s="161"/>
      <c r="AP679" s="161"/>
      <c r="AQ679" s="161"/>
      <c r="AR679" s="161"/>
      <c r="AS679" s="161"/>
      <c r="AT679" s="161"/>
      <c r="AU679" s="161"/>
      <c r="AV679" s="161"/>
      <c r="AW679" s="161"/>
      <c r="AX679" s="161"/>
      <c r="AY679" s="161"/>
      <c r="AZ679" s="161"/>
      <c r="BA679" s="161"/>
      <c r="BB679" s="161"/>
      <c r="BC679" s="161"/>
      <c r="BD679" s="161"/>
      <c r="BE679" s="161"/>
      <c r="BF679" s="161"/>
      <c r="BG679" s="161"/>
      <c r="BH679" s="161"/>
      <c r="BI679" s="161"/>
      <c r="BJ679" s="161"/>
      <c r="BK679" s="161"/>
      <c r="BL679" s="161"/>
      <c r="BM679" s="161"/>
      <c r="BN679" s="161"/>
      <c r="BO679" s="161"/>
      <c r="BP679" s="161"/>
      <c r="BQ679" s="161"/>
      <c r="BR679" s="161"/>
      <c r="BS679" s="161"/>
      <c r="BT679" s="161"/>
      <c r="BU679" s="161"/>
      <c r="BV679" s="161"/>
      <c r="BW679" s="161"/>
      <c r="BX679" s="161"/>
      <c r="BY679" s="161"/>
      <c r="BZ679" s="161"/>
      <c r="CA679" s="161"/>
      <c r="CB679" s="161"/>
      <c r="CC679" s="161"/>
      <c r="CD679" s="161"/>
      <c r="CE679" s="161"/>
      <c r="CF679" s="161"/>
      <c r="CG679" s="161"/>
      <c r="CH679" s="161"/>
      <c r="CI679" s="161"/>
      <c r="CJ679" s="161"/>
      <c r="CK679" s="161"/>
      <c r="CL679" s="161"/>
      <c r="CM679" s="161"/>
      <c r="CN679" s="161"/>
      <c r="CO679" s="161"/>
      <c r="CP679" s="161"/>
      <c r="CQ679" s="161"/>
      <c r="CR679" s="161"/>
      <c r="CS679" s="161"/>
      <c r="CT679" s="161"/>
      <c r="CU679" s="161"/>
      <c r="CV679" s="161"/>
      <c r="CW679" s="161"/>
      <c r="CX679" s="161"/>
      <c r="CY679" s="161"/>
      <c r="CZ679" s="161"/>
      <c r="DA679" s="161"/>
      <c r="DB679" s="161"/>
      <c r="DC679" s="161"/>
      <c r="DD679" s="161"/>
    </row>
    <row r="680" spans="1:108">
      <c r="A680" s="161"/>
      <c r="B680" s="161"/>
      <c r="C680" s="161"/>
      <c r="D680" s="161"/>
      <c r="E680" s="161"/>
      <c r="F680" s="161"/>
      <c r="G680" s="161"/>
      <c r="H680" s="161"/>
      <c r="I680" s="161"/>
      <c r="J680" s="161"/>
      <c r="K680" s="161"/>
      <c r="L680" s="161"/>
      <c r="M680" s="161"/>
      <c r="N680" s="161"/>
      <c r="O680" s="161"/>
      <c r="P680" s="161"/>
      <c r="Q680" s="161"/>
      <c r="R680" s="161"/>
      <c r="S680" s="161"/>
      <c r="T680" s="161"/>
      <c r="U680" s="161"/>
      <c r="V680" s="161"/>
      <c r="W680" s="161"/>
      <c r="X680" s="161"/>
      <c r="Y680" s="161"/>
      <c r="Z680" s="161"/>
      <c r="AA680" s="161"/>
      <c r="AB680" s="161"/>
      <c r="AC680" s="161"/>
      <c r="AD680" s="161"/>
      <c r="AE680" s="161"/>
      <c r="AF680" s="161"/>
      <c r="AG680" s="161"/>
      <c r="AH680" s="161"/>
      <c r="AI680" s="161"/>
      <c r="AJ680" s="161"/>
      <c r="AK680" s="161"/>
      <c r="AL680" s="161"/>
      <c r="AM680" s="161"/>
      <c r="AN680" s="161"/>
      <c r="AO680" s="161"/>
      <c r="AP680" s="161"/>
      <c r="AQ680" s="161"/>
      <c r="AR680" s="161"/>
      <c r="AS680" s="161"/>
      <c r="AT680" s="161"/>
      <c r="AU680" s="161"/>
      <c r="AV680" s="161"/>
      <c r="AW680" s="161"/>
      <c r="AX680" s="161"/>
      <c r="AY680" s="161"/>
      <c r="AZ680" s="161"/>
      <c r="BA680" s="161"/>
      <c r="BB680" s="161"/>
      <c r="BC680" s="161"/>
      <c r="BD680" s="161"/>
      <c r="BE680" s="161"/>
      <c r="BF680" s="161"/>
      <c r="BG680" s="161"/>
      <c r="BH680" s="161"/>
      <c r="BI680" s="161"/>
      <c r="BJ680" s="161"/>
      <c r="BK680" s="161"/>
      <c r="BL680" s="161"/>
      <c r="BM680" s="161"/>
      <c r="BN680" s="161"/>
      <c r="BO680" s="161"/>
      <c r="BP680" s="161"/>
      <c r="BQ680" s="161"/>
      <c r="BR680" s="161"/>
      <c r="BS680" s="161"/>
      <c r="BT680" s="161"/>
      <c r="BU680" s="161"/>
      <c r="BV680" s="161"/>
      <c r="BW680" s="161"/>
      <c r="BX680" s="161"/>
      <c r="BY680" s="161"/>
      <c r="BZ680" s="161"/>
      <c r="CA680" s="161"/>
      <c r="CB680" s="161"/>
      <c r="CC680" s="161"/>
      <c r="CD680" s="161"/>
      <c r="CE680" s="161"/>
      <c r="CF680" s="161"/>
      <c r="CG680" s="161"/>
      <c r="CH680" s="161"/>
      <c r="CI680" s="161"/>
      <c r="CJ680" s="161"/>
      <c r="CK680" s="161"/>
      <c r="CL680" s="161"/>
      <c r="CM680" s="161"/>
      <c r="CN680" s="161"/>
      <c r="CO680" s="161"/>
      <c r="CP680" s="161"/>
      <c r="CQ680" s="161"/>
      <c r="CR680" s="161"/>
      <c r="CS680" s="161"/>
      <c r="CT680" s="161"/>
      <c r="CU680" s="161"/>
      <c r="CV680" s="161"/>
      <c r="CW680" s="161"/>
      <c r="CX680" s="161"/>
      <c r="CY680" s="161"/>
      <c r="CZ680" s="161"/>
      <c r="DA680" s="161"/>
      <c r="DB680" s="161"/>
      <c r="DC680" s="161"/>
      <c r="DD680" s="161"/>
    </row>
    <row r="681" spans="1:108">
      <c r="A681" s="161"/>
      <c r="B681" s="161"/>
      <c r="C681" s="161"/>
      <c r="D681" s="161"/>
      <c r="E681" s="161"/>
      <c r="F681" s="161"/>
      <c r="G681" s="161"/>
      <c r="H681" s="161"/>
      <c r="I681" s="161"/>
      <c r="J681" s="161"/>
      <c r="K681" s="161"/>
      <c r="L681" s="161"/>
      <c r="M681" s="161"/>
      <c r="N681" s="161"/>
      <c r="O681" s="161"/>
      <c r="P681" s="161"/>
      <c r="Q681" s="161"/>
      <c r="R681" s="161"/>
      <c r="S681" s="161"/>
      <c r="T681" s="161"/>
      <c r="U681" s="161"/>
      <c r="V681" s="161"/>
      <c r="W681" s="161"/>
      <c r="X681" s="161"/>
      <c r="Y681" s="161"/>
      <c r="Z681" s="161"/>
      <c r="AA681" s="161"/>
      <c r="AB681" s="161"/>
      <c r="AC681" s="161"/>
      <c r="AD681" s="161"/>
      <c r="AE681" s="161"/>
      <c r="AF681" s="161"/>
      <c r="AG681" s="161"/>
      <c r="AH681" s="161"/>
      <c r="AI681" s="161"/>
      <c r="AJ681" s="161"/>
      <c r="AK681" s="161"/>
      <c r="AL681" s="161"/>
      <c r="AM681" s="161"/>
      <c r="AN681" s="161"/>
      <c r="AO681" s="161"/>
      <c r="AP681" s="161"/>
      <c r="AQ681" s="161"/>
      <c r="AR681" s="161"/>
      <c r="AS681" s="161"/>
      <c r="AT681" s="161"/>
      <c r="AU681" s="161"/>
      <c r="AV681" s="161"/>
      <c r="AW681" s="161"/>
      <c r="AX681" s="161"/>
      <c r="AY681" s="161"/>
      <c r="AZ681" s="161"/>
      <c r="BA681" s="161"/>
      <c r="BB681" s="161"/>
      <c r="BC681" s="161"/>
      <c r="BD681" s="161"/>
      <c r="BE681" s="161"/>
      <c r="BF681" s="161"/>
      <c r="BG681" s="161"/>
      <c r="BH681" s="161"/>
      <c r="BI681" s="161"/>
      <c r="BJ681" s="161"/>
      <c r="BK681" s="161"/>
      <c r="BL681" s="161"/>
      <c r="BM681" s="161"/>
      <c r="BN681" s="161"/>
      <c r="BO681" s="161"/>
      <c r="BP681" s="161"/>
      <c r="BQ681" s="161"/>
      <c r="BR681" s="161"/>
      <c r="BS681" s="161"/>
      <c r="BT681" s="161"/>
      <c r="BU681" s="161"/>
      <c r="BV681" s="161"/>
      <c r="BW681" s="161"/>
      <c r="BX681" s="161"/>
      <c r="BY681" s="161"/>
      <c r="BZ681" s="161"/>
      <c r="CA681" s="161"/>
      <c r="CB681" s="161"/>
      <c r="CC681" s="161"/>
      <c r="CD681" s="161"/>
      <c r="CE681" s="161"/>
      <c r="CF681" s="161"/>
      <c r="CG681" s="161"/>
      <c r="CH681" s="161"/>
      <c r="CI681" s="161"/>
      <c r="CJ681" s="161"/>
      <c r="CK681" s="161"/>
      <c r="CL681" s="161"/>
      <c r="CM681" s="161"/>
      <c r="CN681" s="161"/>
      <c r="CO681" s="161"/>
      <c r="CP681" s="161"/>
      <c r="CQ681" s="161"/>
      <c r="CR681" s="161"/>
      <c r="CS681" s="161"/>
      <c r="CT681" s="161"/>
      <c r="CU681" s="161"/>
      <c r="CV681" s="161"/>
      <c r="CW681" s="161"/>
      <c r="CX681" s="161"/>
      <c r="CY681" s="161"/>
      <c r="CZ681" s="161"/>
      <c r="DA681" s="161"/>
      <c r="DB681" s="161"/>
      <c r="DC681" s="161"/>
      <c r="DD681" s="161"/>
    </row>
    <row r="682" spans="1:108">
      <c r="A682" s="161"/>
      <c r="B682" s="161"/>
      <c r="C682" s="161"/>
      <c r="D682" s="161"/>
      <c r="E682" s="161"/>
      <c r="F682" s="161"/>
      <c r="G682" s="161"/>
      <c r="H682" s="161"/>
      <c r="I682" s="161"/>
      <c r="J682" s="161"/>
      <c r="K682" s="161"/>
      <c r="L682" s="161"/>
      <c r="M682" s="161"/>
      <c r="N682" s="161"/>
      <c r="O682" s="161"/>
      <c r="P682" s="161"/>
      <c r="Q682" s="161"/>
      <c r="R682" s="161"/>
      <c r="S682" s="161"/>
      <c r="T682" s="161"/>
      <c r="U682" s="161"/>
      <c r="V682" s="161"/>
      <c r="W682" s="161"/>
      <c r="X682" s="161"/>
      <c r="Y682" s="161"/>
      <c r="Z682" s="161"/>
      <c r="AA682" s="161"/>
      <c r="AB682" s="161"/>
      <c r="AC682" s="161"/>
      <c r="AD682" s="161"/>
      <c r="AE682" s="161"/>
      <c r="AF682" s="161"/>
      <c r="AG682" s="161"/>
      <c r="AH682" s="161"/>
      <c r="AI682" s="161"/>
      <c r="AJ682" s="161"/>
      <c r="AK682" s="161"/>
      <c r="AL682" s="161"/>
      <c r="AM682" s="161"/>
      <c r="AN682" s="161"/>
      <c r="AO682" s="161"/>
      <c r="AP682" s="161"/>
      <c r="AQ682" s="161"/>
      <c r="AR682" s="161"/>
      <c r="AS682" s="161"/>
      <c r="AT682" s="161"/>
      <c r="AU682" s="161"/>
      <c r="AV682" s="161"/>
      <c r="AW682" s="161"/>
      <c r="AX682" s="161"/>
      <c r="AY682" s="161"/>
      <c r="AZ682" s="161"/>
      <c r="BA682" s="161"/>
      <c r="BB682" s="161"/>
      <c r="BC682" s="161"/>
      <c r="BD682" s="161"/>
      <c r="BE682" s="161"/>
      <c r="BF682" s="161"/>
      <c r="BG682" s="161"/>
      <c r="BH682" s="161"/>
      <c r="BI682" s="161"/>
      <c r="BJ682" s="161"/>
      <c r="BK682" s="161"/>
      <c r="BL682" s="161"/>
      <c r="BM682" s="161"/>
      <c r="BN682" s="161"/>
      <c r="BO682" s="161"/>
      <c r="BP682" s="161"/>
      <c r="BQ682" s="161"/>
      <c r="BR682" s="161"/>
      <c r="BS682" s="161"/>
      <c r="BT682" s="161"/>
      <c r="BU682" s="161"/>
      <c r="BV682" s="161"/>
      <c r="BW682" s="161"/>
      <c r="BX682" s="161"/>
      <c r="BY682" s="161"/>
      <c r="BZ682" s="161"/>
      <c r="CA682" s="161"/>
      <c r="CB682" s="161"/>
      <c r="CC682" s="161"/>
      <c r="CD682" s="161"/>
      <c r="CE682" s="161"/>
      <c r="CF682" s="161"/>
      <c r="CG682" s="161"/>
      <c r="CH682" s="161"/>
      <c r="CI682" s="161"/>
      <c r="CJ682" s="161"/>
      <c r="CK682" s="161"/>
      <c r="CL682" s="161"/>
      <c r="CM682" s="161"/>
      <c r="CN682" s="161"/>
      <c r="CO682" s="161"/>
      <c r="CP682" s="161"/>
      <c r="CQ682" s="161"/>
      <c r="CR682" s="161"/>
      <c r="CS682" s="161"/>
      <c r="CT682" s="161"/>
      <c r="CU682" s="161"/>
      <c r="CV682" s="161"/>
      <c r="CW682" s="161"/>
      <c r="CX682" s="161"/>
      <c r="CY682" s="161"/>
      <c r="CZ682" s="161"/>
      <c r="DA682" s="161"/>
      <c r="DB682" s="161"/>
      <c r="DC682" s="161"/>
      <c r="DD682" s="161"/>
    </row>
    <row r="683" spans="1:108">
      <c r="A683" s="161"/>
      <c r="B683" s="161"/>
      <c r="C683" s="161"/>
      <c r="D683" s="161"/>
      <c r="E683" s="161"/>
      <c r="F683" s="161"/>
      <c r="G683" s="161"/>
      <c r="H683" s="161"/>
      <c r="I683" s="161"/>
      <c r="J683" s="161"/>
      <c r="K683" s="161"/>
      <c r="L683" s="161"/>
      <c r="M683" s="161"/>
      <c r="N683" s="161"/>
      <c r="O683" s="161"/>
      <c r="P683" s="161"/>
      <c r="Q683" s="161"/>
      <c r="R683" s="161"/>
      <c r="S683" s="161"/>
      <c r="T683" s="161"/>
      <c r="U683" s="161"/>
      <c r="V683" s="161"/>
      <c r="W683" s="161"/>
      <c r="X683" s="161"/>
      <c r="Y683" s="161"/>
      <c r="Z683" s="161"/>
      <c r="AA683" s="161"/>
      <c r="AB683" s="161"/>
      <c r="AC683" s="161"/>
      <c r="AD683" s="161"/>
      <c r="AE683" s="161"/>
      <c r="AF683" s="161"/>
      <c r="AG683" s="161"/>
      <c r="AH683" s="161"/>
      <c r="AI683" s="161"/>
      <c r="AJ683" s="161"/>
      <c r="AK683" s="161"/>
      <c r="AL683" s="161"/>
      <c r="AM683" s="161"/>
      <c r="AN683" s="161"/>
      <c r="AO683" s="161"/>
      <c r="AP683" s="161"/>
      <c r="AQ683" s="161"/>
      <c r="AR683" s="161"/>
      <c r="AS683" s="161"/>
      <c r="AT683" s="161"/>
      <c r="AU683" s="161"/>
      <c r="AV683" s="161"/>
      <c r="AW683" s="161"/>
      <c r="AX683" s="161"/>
      <c r="AY683" s="161"/>
      <c r="AZ683" s="161"/>
      <c r="BA683" s="161"/>
      <c r="BB683" s="161"/>
      <c r="BC683" s="161"/>
      <c r="BD683" s="161"/>
      <c r="BE683" s="161"/>
      <c r="BF683" s="161"/>
      <c r="BG683" s="161"/>
      <c r="BH683" s="161"/>
      <c r="BI683" s="161"/>
      <c r="BJ683" s="161"/>
      <c r="BK683" s="161"/>
      <c r="BL683" s="161"/>
      <c r="BM683" s="161"/>
      <c r="BN683" s="161"/>
      <c r="BO683" s="161"/>
      <c r="BP683" s="161"/>
      <c r="BQ683" s="161"/>
      <c r="BR683" s="161"/>
      <c r="BS683" s="161"/>
      <c r="BT683" s="161"/>
      <c r="BU683" s="161"/>
      <c r="BV683" s="161"/>
      <c r="BW683" s="161"/>
      <c r="BX683" s="161"/>
      <c r="BY683" s="161"/>
      <c r="BZ683" s="161"/>
      <c r="CA683" s="161"/>
      <c r="CB683" s="161"/>
      <c r="CC683" s="161"/>
      <c r="CD683" s="161"/>
      <c r="CE683" s="161"/>
      <c r="CF683" s="161"/>
      <c r="CG683" s="161"/>
      <c r="CH683" s="161"/>
      <c r="CI683" s="161"/>
      <c r="CJ683" s="161"/>
      <c r="CK683" s="161"/>
      <c r="CL683" s="161"/>
      <c r="CM683" s="161"/>
      <c r="CN683" s="161"/>
      <c r="CO683" s="161"/>
      <c r="CP683" s="161"/>
      <c r="CQ683" s="161"/>
      <c r="CR683" s="161"/>
      <c r="CS683" s="161"/>
      <c r="CT683" s="161"/>
      <c r="CU683" s="161"/>
      <c r="CV683" s="161"/>
      <c r="CW683" s="161"/>
      <c r="CX683" s="161"/>
      <c r="CY683" s="161"/>
      <c r="CZ683" s="161"/>
      <c r="DA683" s="161"/>
      <c r="DB683" s="161"/>
      <c r="DC683" s="161"/>
      <c r="DD683" s="161"/>
    </row>
    <row r="684" spans="1:108">
      <c r="A684" s="161"/>
      <c r="B684" s="161"/>
      <c r="C684" s="161"/>
      <c r="D684" s="161"/>
      <c r="E684" s="161"/>
      <c r="F684" s="161"/>
      <c r="G684" s="161"/>
      <c r="H684" s="161"/>
      <c r="I684" s="161"/>
      <c r="J684" s="161"/>
      <c r="K684" s="161"/>
      <c r="L684" s="161"/>
      <c r="M684" s="161"/>
      <c r="N684" s="161"/>
      <c r="O684" s="161"/>
      <c r="P684" s="161"/>
      <c r="Q684" s="161"/>
      <c r="R684" s="161"/>
      <c r="S684" s="161"/>
      <c r="T684" s="161"/>
      <c r="U684" s="161"/>
      <c r="V684" s="161"/>
      <c r="W684" s="161"/>
      <c r="X684" s="161"/>
      <c r="Y684" s="161"/>
      <c r="Z684" s="161"/>
      <c r="AA684" s="161"/>
      <c r="AB684" s="161"/>
      <c r="AC684" s="161"/>
      <c r="AD684" s="161"/>
      <c r="AE684" s="161"/>
      <c r="AF684" s="161"/>
      <c r="AG684" s="161"/>
      <c r="AH684" s="161"/>
      <c r="AI684" s="161"/>
      <c r="AJ684" s="161"/>
      <c r="AK684" s="161"/>
      <c r="AL684" s="161"/>
      <c r="AM684" s="161"/>
      <c r="AN684" s="161"/>
      <c r="AO684" s="161"/>
      <c r="AP684" s="161"/>
      <c r="AQ684" s="161"/>
      <c r="AR684" s="161"/>
      <c r="AS684" s="161"/>
      <c r="AT684" s="161"/>
      <c r="AU684" s="161"/>
      <c r="AV684" s="161"/>
      <c r="AW684" s="161"/>
      <c r="AX684" s="161"/>
      <c r="AY684" s="161"/>
      <c r="AZ684" s="161"/>
      <c r="BA684" s="161"/>
      <c r="BB684" s="161"/>
      <c r="BC684" s="161"/>
      <c r="BD684" s="161"/>
      <c r="BE684" s="161"/>
      <c r="BF684" s="161"/>
      <c r="BG684" s="161"/>
      <c r="BH684" s="161"/>
      <c r="BI684" s="161"/>
      <c r="BJ684" s="161"/>
      <c r="BK684" s="161"/>
      <c r="BL684" s="161"/>
      <c r="BM684" s="161"/>
      <c r="BN684" s="161"/>
      <c r="BO684" s="161"/>
      <c r="BP684" s="161"/>
      <c r="BQ684" s="161"/>
      <c r="BR684" s="161"/>
      <c r="BS684" s="161"/>
      <c r="BT684" s="161"/>
      <c r="BU684" s="161"/>
      <c r="BV684" s="161"/>
      <c r="BW684" s="161"/>
      <c r="BX684" s="161"/>
      <c r="BY684" s="161"/>
      <c r="BZ684" s="161"/>
      <c r="CA684" s="161"/>
      <c r="CB684" s="161"/>
      <c r="CC684" s="161"/>
      <c r="CD684" s="161"/>
      <c r="CE684" s="161"/>
      <c r="CF684" s="161"/>
      <c r="CG684" s="161"/>
      <c r="CH684" s="161"/>
      <c r="CI684" s="161"/>
      <c r="CJ684" s="161"/>
      <c r="CK684" s="161"/>
      <c r="CL684" s="161"/>
      <c r="CM684" s="161"/>
      <c r="CN684" s="161"/>
      <c r="CO684" s="161"/>
      <c r="CP684" s="161"/>
      <c r="CQ684" s="161"/>
      <c r="CR684" s="161"/>
      <c r="CS684" s="161"/>
      <c r="CT684" s="161"/>
      <c r="CU684" s="161"/>
      <c r="CV684" s="161"/>
      <c r="CW684" s="161"/>
      <c r="CX684" s="161"/>
      <c r="CY684" s="161"/>
      <c r="CZ684" s="161"/>
      <c r="DA684" s="161"/>
      <c r="DB684" s="161"/>
      <c r="DC684" s="161"/>
      <c r="DD684" s="161"/>
    </row>
    <row r="685" spans="1:108">
      <c r="A685" s="161"/>
      <c r="B685" s="161"/>
      <c r="C685" s="161"/>
      <c r="D685" s="161"/>
      <c r="E685" s="161"/>
      <c r="F685" s="161"/>
      <c r="G685" s="161"/>
      <c r="H685" s="161"/>
      <c r="I685" s="161"/>
      <c r="J685" s="161"/>
      <c r="K685" s="161"/>
      <c r="L685" s="161"/>
      <c r="M685" s="161"/>
      <c r="N685" s="161"/>
      <c r="O685" s="161"/>
      <c r="P685" s="161"/>
      <c r="Q685" s="161"/>
      <c r="R685" s="161"/>
      <c r="S685" s="161"/>
      <c r="T685" s="161"/>
      <c r="U685" s="161"/>
      <c r="V685" s="161"/>
      <c r="W685" s="161"/>
      <c r="X685" s="161"/>
      <c r="Y685" s="161"/>
      <c r="Z685" s="161"/>
      <c r="AA685" s="161"/>
      <c r="AB685" s="161"/>
      <c r="AC685" s="161"/>
      <c r="AD685" s="161"/>
      <c r="AE685" s="161"/>
      <c r="AF685" s="161"/>
      <c r="AG685" s="161"/>
      <c r="AH685" s="161"/>
      <c r="AI685" s="161"/>
      <c r="AJ685" s="161"/>
      <c r="AK685" s="161"/>
      <c r="AL685" s="161"/>
      <c r="AM685" s="161"/>
      <c r="AN685" s="161"/>
      <c r="AO685" s="161"/>
      <c r="AP685" s="161"/>
      <c r="AQ685" s="161"/>
      <c r="AR685" s="161"/>
      <c r="AS685" s="161"/>
      <c r="AT685" s="161"/>
      <c r="AU685" s="161"/>
      <c r="AV685" s="161"/>
      <c r="AW685" s="161"/>
      <c r="AX685" s="161"/>
      <c r="AY685" s="161"/>
      <c r="AZ685" s="161"/>
      <c r="BA685" s="161"/>
      <c r="BB685" s="161"/>
      <c r="BC685" s="161"/>
      <c r="BD685" s="161"/>
      <c r="BE685" s="161"/>
      <c r="BF685" s="161"/>
      <c r="BG685" s="161"/>
      <c r="BH685" s="161"/>
      <c r="BI685" s="161"/>
      <c r="BJ685" s="161"/>
      <c r="BK685" s="161"/>
      <c r="BL685" s="161"/>
      <c r="BM685" s="161"/>
      <c r="BN685" s="161"/>
      <c r="BO685" s="161"/>
      <c r="BP685" s="161"/>
      <c r="BQ685" s="161"/>
      <c r="BR685" s="161"/>
      <c r="BS685" s="161"/>
      <c r="BT685" s="161"/>
      <c r="BU685" s="161"/>
      <c r="BV685" s="161"/>
      <c r="BW685" s="161"/>
      <c r="BX685" s="161"/>
      <c r="BY685" s="161"/>
      <c r="BZ685" s="161"/>
      <c r="CA685" s="161"/>
      <c r="CB685" s="161"/>
      <c r="CC685" s="161"/>
      <c r="CD685" s="161"/>
      <c r="CE685" s="161"/>
      <c r="CF685" s="161"/>
      <c r="CG685" s="161"/>
      <c r="CH685" s="161"/>
      <c r="CI685" s="161"/>
      <c r="CJ685" s="161"/>
      <c r="CK685" s="161"/>
      <c r="CL685" s="161"/>
      <c r="CM685" s="161"/>
      <c r="CN685" s="161"/>
      <c r="CO685" s="161"/>
      <c r="CP685" s="161"/>
      <c r="CQ685" s="161"/>
      <c r="CR685" s="161"/>
      <c r="CS685" s="161"/>
      <c r="CT685" s="161"/>
      <c r="CU685" s="161"/>
      <c r="CV685" s="161"/>
      <c r="CW685" s="161"/>
      <c r="CX685" s="161"/>
      <c r="CY685" s="161"/>
      <c r="CZ685" s="161"/>
      <c r="DA685" s="161"/>
      <c r="DB685" s="161"/>
      <c r="DC685" s="161"/>
      <c r="DD685" s="161"/>
    </row>
    <row r="686" spans="1:108">
      <c r="A686" s="161"/>
      <c r="B686" s="161"/>
      <c r="C686" s="161"/>
      <c r="D686" s="161"/>
      <c r="E686" s="161"/>
      <c r="F686" s="161"/>
      <c r="G686" s="161"/>
      <c r="H686" s="161"/>
      <c r="I686" s="161"/>
      <c r="J686" s="161"/>
      <c r="K686" s="161"/>
      <c r="L686" s="161"/>
      <c r="M686" s="161"/>
      <c r="N686" s="161"/>
      <c r="O686" s="161"/>
      <c r="P686" s="161"/>
      <c r="Q686" s="161"/>
      <c r="R686" s="161"/>
      <c r="S686" s="161"/>
      <c r="T686" s="161"/>
      <c r="U686" s="161"/>
      <c r="V686" s="161"/>
      <c r="W686" s="161"/>
      <c r="X686" s="161"/>
      <c r="Y686" s="161"/>
      <c r="Z686" s="161"/>
      <c r="AA686" s="161"/>
      <c r="AB686" s="161"/>
      <c r="AC686" s="161"/>
      <c r="AD686" s="161"/>
      <c r="AE686" s="161"/>
      <c r="AF686" s="161"/>
      <c r="AG686" s="161"/>
      <c r="AH686" s="161"/>
      <c r="AI686" s="161"/>
      <c r="AJ686" s="161"/>
      <c r="AK686" s="161"/>
      <c r="AL686" s="161"/>
      <c r="AM686" s="161"/>
      <c r="AN686" s="161"/>
      <c r="AO686" s="161"/>
      <c r="AP686" s="161"/>
      <c r="AQ686" s="161"/>
      <c r="AR686" s="161"/>
      <c r="AS686" s="161"/>
      <c r="AT686" s="161"/>
      <c r="AU686" s="161"/>
      <c r="AV686" s="161"/>
      <c r="AW686" s="161"/>
      <c r="AX686" s="161"/>
      <c r="AY686" s="161"/>
      <c r="AZ686" s="161"/>
      <c r="BA686" s="161"/>
      <c r="BB686" s="161"/>
      <c r="BC686" s="161"/>
      <c r="BD686" s="161"/>
      <c r="BE686" s="161"/>
      <c r="BF686" s="161"/>
      <c r="BG686" s="161"/>
      <c r="BH686" s="161"/>
      <c r="BI686" s="161"/>
      <c r="BJ686" s="161"/>
      <c r="BK686" s="161"/>
      <c r="BL686" s="161"/>
      <c r="BM686" s="161"/>
      <c r="BN686" s="161"/>
      <c r="BO686" s="161"/>
      <c r="BP686" s="161"/>
      <c r="BQ686" s="161"/>
      <c r="BR686" s="161"/>
      <c r="BS686" s="161"/>
      <c r="BT686" s="161"/>
      <c r="BU686" s="161"/>
      <c r="BV686" s="161"/>
      <c r="BW686" s="161"/>
      <c r="BX686" s="161"/>
      <c r="BY686" s="161"/>
      <c r="BZ686" s="161"/>
      <c r="CA686" s="161"/>
      <c r="CB686" s="161"/>
      <c r="CC686" s="161"/>
      <c r="CD686" s="161"/>
      <c r="CE686" s="161"/>
      <c r="CF686" s="161"/>
      <c r="CG686" s="161"/>
      <c r="CH686" s="161"/>
      <c r="CI686" s="161"/>
      <c r="CJ686" s="161"/>
      <c r="CK686" s="161"/>
      <c r="CL686" s="161"/>
      <c r="CM686" s="161"/>
      <c r="CN686" s="161"/>
      <c r="CO686" s="161"/>
      <c r="CP686" s="161"/>
      <c r="CQ686" s="161"/>
      <c r="CR686" s="161"/>
      <c r="CS686" s="161"/>
      <c r="CT686" s="161"/>
      <c r="CU686" s="161"/>
      <c r="CV686" s="161"/>
      <c r="CW686" s="161"/>
      <c r="CX686" s="161"/>
      <c r="CY686" s="161"/>
      <c r="CZ686" s="161"/>
      <c r="DA686" s="161"/>
      <c r="DB686" s="161"/>
      <c r="DC686" s="161"/>
      <c r="DD686" s="161"/>
    </row>
    <row r="687" spans="1:108">
      <c r="A687" s="161"/>
      <c r="B687" s="161"/>
      <c r="C687" s="161"/>
      <c r="D687" s="161"/>
      <c r="E687" s="161"/>
      <c r="F687" s="161"/>
      <c r="G687" s="161"/>
      <c r="H687" s="161"/>
      <c r="I687" s="161"/>
      <c r="J687" s="161"/>
      <c r="K687" s="161"/>
      <c r="L687" s="161"/>
      <c r="M687" s="161"/>
      <c r="N687" s="161"/>
      <c r="O687" s="161"/>
      <c r="P687" s="161"/>
      <c r="Q687" s="161"/>
      <c r="R687" s="161"/>
      <c r="S687" s="161"/>
      <c r="T687" s="161"/>
      <c r="U687" s="161"/>
      <c r="V687" s="161"/>
      <c r="W687" s="161"/>
      <c r="X687" s="161"/>
      <c r="Y687" s="161"/>
      <c r="Z687" s="161"/>
      <c r="AA687" s="161"/>
      <c r="AB687" s="161"/>
      <c r="AC687" s="161"/>
      <c r="AD687" s="161"/>
      <c r="AE687" s="161"/>
      <c r="AF687" s="161"/>
      <c r="AG687" s="161"/>
      <c r="AH687" s="161"/>
      <c r="AI687" s="161"/>
      <c r="AJ687" s="161"/>
      <c r="AK687" s="161"/>
      <c r="AL687" s="161"/>
      <c r="AM687" s="161"/>
      <c r="AN687" s="161"/>
      <c r="AO687" s="161"/>
      <c r="AP687" s="161"/>
      <c r="AQ687" s="161"/>
      <c r="AR687" s="161"/>
      <c r="AS687" s="161"/>
      <c r="AT687" s="161"/>
      <c r="AU687" s="161"/>
      <c r="AV687" s="161"/>
      <c r="AW687" s="161"/>
      <c r="AX687" s="161"/>
      <c r="AY687" s="161"/>
      <c r="AZ687" s="161"/>
      <c r="BA687" s="161"/>
      <c r="BB687" s="161"/>
      <c r="BC687" s="161"/>
      <c r="BD687" s="161"/>
      <c r="BE687" s="161"/>
      <c r="BF687" s="161"/>
      <c r="BG687" s="161"/>
      <c r="BH687" s="161"/>
      <c r="BI687" s="161"/>
      <c r="BJ687" s="161"/>
      <c r="BK687" s="161"/>
      <c r="BL687" s="161"/>
      <c r="BM687" s="161"/>
      <c r="BN687" s="161"/>
      <c r="BO687" s="161"/>
      <c r="BP687" s="161"/>
      <c r="BQ687" s="161"/>
      <c r="BR687" s="161"/>
      <c r="BS687" s="161"/>
      <c r="BT687" s="161"/>
      <c r="BU687" s="161"/>
      <c r="BV687" s="161"/>
      <c r="BW687" s="161"/>
      <c r="BX687" s="161"/>
      <c r="BY687" s="161"/>
      <c r="BZ687" s="161"/>
      <c r="CA687" s="161"/>
      <c r="CB687" s="161"/>
      <c r="CC687" s="161"/>
      <c r="CD687" s="161"/>
      <c r="CE687" s="161"/>
      <c r="CF687" s="161"/>
      <c r="CG687" s="161"/>
      <c r="CH687" s="161"/>
      <c r="CI687" s="161"/>
      <c r="CJ687" s="161"/>
      <c r="CK687" s="161"/>
      <c r="CL687" s="161"/>
      <c r="CM687" s="161"/>
      <c r="CN687" s="161"/>
      <c r="CO687" s="161"/>
      <c r="CP687" s="161"/>
      <c r="CQ687" s="161"/>
      <c r="CR687" s="161"/>
      <c r="CS687" s="161"/>
      <c r="CT687" s="161"/>
      <c r="CU687" s="161"/>
      <c r="CV687" s="161"/>
      <c r="CW687" s="161"/>
      <c r="CX687" s="161"/>
      <c r="CY687" s="161"/>
      <c r="CZ687" s="161"/>
      <c r="DA687" s="161"/>
      <c r="DB687" s="161"/>
      <c r="DC687" s="161"/>
      <c r="DD687" s="161"/>
    </row>
    <row r="688" spans="1:108">
      <c r="A688" s="161"/>
      <c r="B688" s="161"/>
      <c r="C688" s="161"/>
      <c r="D688" s="161"/>
      <c r="E688" s="161"/>
      <c r="F688" s="161"/>
      <c r="G688" s="161"/>
      <c r="H688" s="161"/>
      <c r="I688" s="161"/>
      <c r="J688" s="161"/>
      <c r="K688" s="161"/>
      <c r="L688" s="161"/>
      <c r="M688" s="161"/>
      <c r="N688" s="161"/>
      <c r="O688" s="161"/>
      <c r="P688" s="161"/>
      <c r="Q688" s="161"/>
      <c r="R688" s="161"/>
      <c r="S688" s="161"/>
      <c r="T688" s="161"/>
      <c r="U688" s="161"/>
      <c r="V688" s="161"/>
      <c r="W688" s="161"/>
      <c r="X688" s="161"/>
      <c r="Y688" s="161"/>
      <c r="Z688" s="161"/>
      <c r="AA688" s="161"/>
      <c r="AB688" s="161"/>
      <c r="AC688" s="161"/>
      <c r="AD688" s="161"/>
      <c r="AE688" s="161"/>
      <c r="AF688" s="161"/>
      <c r="AG688" s="161"/>
      <c r="AH688" s="161"/>
      <c r="AI688" s="161"/>
      <c r="AJ688" s="161"/>
      <c r="AK688" s="161"/>
      <c r="AL688" s="161"/>
      <c r="AM688" s="161"/>
      <c r="AN688" s="161"/>
      <c r="AO688" s="161"/>
      <c r="AP688" s="161"/>
      <c r="AQ688" s="161"/>
      <c r="AR688" s="161"/>
      <c r="AS688" s="161"/>
      <c r="AT688" s="161"/>
      <c r="AU688" s="161"/>
      <c r="AV688" s="161"/>
      <c r="AW688" s="161"/>
      <c r="AX688" s="161"/>
      <c r="AY688" s="161"/>
      <c r="AZ688" s="161"/>
      <c r="BA688" s="161"/>
      <c r="BB688" s="161"/>
      <c r="BC688" s="161"/>
      <c r="BD688" s="161"/>
      <c r="BE688" s="161"/>
      <c r="BF688" s="161"/>
      <c r="BG688" s="161"/>
      <c r="BH688" s="161"/>
      <c r="BI688" s="161"/>
      <c r="BJ688" s="161"/>
      <c r="BK688" s="161"/>
      <c r="BL688" s="161"/>
      <c r="BM688" s="161"/>
      <c r="BN688" s="161"/>
      <c r="BO688" s="161"/>
      <c r="BP688" s="161"/>
      <c r="BQ688" s="161"/>
      <c r="BR688" s="161"/>
      <c r="BS688" s="161"/>
      <c r="BT688" s="161"/>
      <c r="BU688" s="161"/>
      <c r="BV688" s="161"/>
      <c r="BW688" s="161"/>
      <c r="BX688" s="161"/>
      <c r="BY688" s="161"/>
      <c r="BZ688" s="161"/>
      <c r="CA688" s="161"/>
      <c r="CB688" s="161"/>
      <c r="CC688" s="161"/>
      <c r="CD688" s="161"/>
      <c r="CE688" s="161"/>
      <c r="CF688" s="161"/>
      <c r="CG688" s="161"/>
      <c r="CH688" s="161"/>
      <c r="CI688" s="161"/>
      <c r="CJ688" s="161"/>
      <c r="CK688" s="161"/>
      <c r="CL688" s="161"/>
      <c r="CM688" s="161"/>
      <c r="CN688" s="161"/>
      <c r="CO688" s="161"/>
      <c r="CP688" s="161"/>
      <c r="CQ688" s="161"/>
      <c r="CR688" s="161"/>
      <c r="CS688" s="161"/>
      <c r="CT688" s="161"/>
      <c r="CU688" s="161"/>
      <c r="CV688" s="161"/>
      <c r="CW688" s="161"/>
      <c r="CX688" s="161"/>
      <c r="CY688" s="161"/>
      <c r="CZ688" s="161"/>
      <c r="DA688" s="161"/>
      <c r="DB688" s="161"/>
      <c r="DC688" s="161"/>
      <c r="DD688" s="161"/>
    </row>
    <row r="689" spans="1:108">
      <c r="A689" s="161"/>
      <c r="B689" s="161"/>
      <c r="C689" s="161"/>
      <c r="D689" s="161"/>
      <c r="E689" s="161"/>
      <c r="F689" s="161"/>
      <c r="G689" s="161"/>
      <c r="H689" s="161"/>
      <c r="I689" s="161"/>
      <c r="J689" s="161"/>
      <c r="K689" s="161"/>
      <c r="L689" s="161"/>
      <c r="M689" s="161"/>
      <c r="N689" s="161"/>
      <c r="O689" s="161"/>
      <c r="P689" s="161"/>
      <c r="Q689" s="161"/>
      <c r="R689" s="161"/>
      <c r="S689" s="161"/>
      <c r="T689" s="161"/>
      <c r="U689" s="161"/>
      <c r="V689" s="161"/>
      <c r="W689" s="161"/>
      <c r="X689" s="161"/>
      <c r="Y689" s="161"/>
      <c r="Z689" s="161"/>
      <c r="AA689" s="161"/>
      <c r="AB689" s="161"/>
      <c r="AC689" s="161"/>
      <c r="AD689" s="161"/>
      <c r="AE689" s="161"/>
      <c r="AF689" s="161"/>
      <c r="AG689" s="161"/>
      <c r="AH689" s="161"/>
      <c r="AI689" s="161"/>
      <c r="AJ689" s="161"/>
      <c r="AK689" s="161"/>
      <c r="AL689" s="161"/>
      <c r="AM689" s="161"/>
      <c r="AN689" s="161"/>
      <c r="AO689" s="161"/>
      <c r="AP689" s="161"/>
      <c r="AQ689" s="161"/>
      <c r="AR689" s="161"/>
      <c r="AS689" s="161"/>
      <c r="AT689" s="161"/>
      <c r="AU689" s="161"/>
      <c r="AV689" s="161"/>
      <c r="AW689" s="161"/>
      <c r="AX689" s="161"/>
      <c r="AY689" s="161"/>
      <c r="AZ689" s="161"/>
      <c r="BA689" s="161"/>
      <c r="BB689" s="161"/>
      <c r="BC689" s="161"/>
      <c r="BD689" s="161"/>
      <c r="BE689" s="161"/>
      <c r="BF689" s="161"/>
      <c r="BG689" s="161"/>
      <c r="BH689" s="161"/>
      <c r="BI689" s="161"/>
      <c r="BJ689" s="161"/>
      <c r="BK689" s="161"/>
      <c r="BL689" s="161"/>
      <c r="BM689" s="161"/>
      <c r="BN689" s="161"/>
      <c r="BO689" s="161"/>
      <c r="BP689" s="161"/>
      <c r="BQ689" s="161"/>
      <c r="BR689" s="161"/>
      <c r="BS689" s="161"/>
      <c r="BT689" s="161"/>
      <c r="BU689" s="161"/>
      <c r="BV689" s="161"/>
      <c r="BW689" s="161"/>
      <c r="BX689" s="161"/>
      <c r="BY689" s="161"/>
      <c r="BZ689" s="161"/>
      <c r="CA689" s="161"/>
      <c r="CB689" s="161"/>
      <c r="CC689" s="161"/>
      <c r="CD689" s="161"/>
      <c r="CE689" s="161"/>
      <c r="CF689" s="161"/>
      <c r="CG689" s="161"/>
      <c r="CH689" s="161"/>
      <c r="CI689" s="161"/>
      <c r="CJ689" s="161"/>
      <c r="CK689" s="161"/>
      <c r="CL689" s="161"/>
      <c r="CM689" s="161"/>
      <c r="CN689" s="161"/>
      <c r="CO689" s="161"/>
      <c r="CP689" s="161"/>
      <c r="CQ689" s="161"/>
      <c r="CR689" s="161"/>
      <c r="CS689" s="161"/>
      <c r="CT689" s="161"/>
      <c r="CU689" s="161"/>
      <c r="CV689" s="161"/>
      <c r="CW689" s="161"/>
      <c r="CX689" s="161"/>
      <c r="CY689" s="161"/>
      <c r="CZ689" s="161"/>
      <c r="DA689" s="161"/>
      <c r="DB689" s="161"/>
      <c r="DC689" s="161"/>
      <c r="DD689" s="161"/>
    </row>
    <row r="690" spans="1:108">
      <c r="A690" s="161"/>
      <c r="B690" s="161"/>
      <c r="C690" s="161"/>
      <c r="D690" s="161"/>
      <c r="E690" s="161"/>
      <c r="F690" s="161"/>
      <c r="G690" s="161"/>
      <c r="H690" s="161"/>
      <c r="I690" s="161"/>
      <c r="J690" s="161"/>
      <c r="K690" s="161"/>
      <c r="L690" s="161"/>
      <c r="M690" s="161"/>
      <c r="N690" s="161"/>
      <c r="O690" s="161"/>
      <c r="P690" s="161"/>
      <c r="Q690" s="161"/>
      <c r="R690" s="161"/>
      <c r="S690" s="161"/>
      <c r="T690" s="161"/>
      <c r="U690" s="161"/>
      <c r="V690" s="161"/>
      <c r="W690" s="161"/>
      <c r="X690" s="161"/>
      <c r="Y690" s="161"/>
      <c r="Z690" s="161"/>
      <c r="AA690" s="161"/>
      <c r="AB690" s="161"/>
      <c r="AC690" s="161"/>
      <c r="AD690" s="161"/>
      <c r="AE690" s="161"/>
      <c r="AF690" s="161"/>
      <c r="AG690" s="161"/>
      <c r="AH690" s="161"/>
      <c r="AI690" s="161"/>
      <c r="AJ690" s="161"/>
      <c r="AK690" s="161"/>
      <c r="AL690" s="161"/>
      <c r="AM690" s="161"/>
      <c r="AN690" s="161"/>
      <c r="AO690" s="161"/>
      <c r="AP690" s="161"/>
      <c r="AQ690" s="161"/>
      <c r="AR690" s="161"/>
      <c r="AS690" s="161"/>
      <c r="AT690" s="161"/>
      <c r="AU690" s="161"/>
      <c r="AV690" s="161"/>
      <c r="AW690" s="161"/>
      <c r="AX690" s="161"/>
      <c r="AY690" s="161"/>
      <c r="AZ690" s="161"/>
      <c r="BA690" s="161"/>
      <c r="BB690" s="161"/>
      <c r="BC690" s="161"/>
      <c r="BD690" s="161"/>
      <c r="BE690" s="161"/>
      <c r="BF690" s="161"/>
      <c r="BG690" s="161"/>
      <c r="BH690" s="161"/>
      <c r="BI690" s="161"/>
      <c r="BJ690" s="161"/>
      <c r="BK690" s="161"/>
      <c r="BL690" s="161"/>
      <c r="BM690" s="161"/>
      <c r="BN690" s="161"/>
      <c r="BO690" s="161"/>
      <c r="BP690" s="161"/>
      <c r="BQ690" s="161"/>
      <c r="BR690" s="161"/>
      <c r="BS690" s="161"/>
      <c r="BT690" s="161"/>
      <c r="BU690" s="161"/>
      <c r="BV690" s="161"/>
      <c r="BW690" s="161"/>
      <c r="BX690" s="161"/>
      <c r="BY690" s="161"/>
      <c r="BZ690" s="161"/>
      <c r="CA690" s="161"/>
      <c r="CB690" s="161"/>
      <c r="CC690" s="161"/>
      <c r="CD690" s="161"/>
      <c r="CE690" s="161"/>
      <c r="CF690" s="161"/>
      <c r="CG690" s="161"/>
      <c r="CH690" s="161"/>
      <c r="CI690" s="161"/>
      <c r="CJ690" s="161"/>
      <c r="CK690" s="161"/>
      <c r="CL690" s="161"/>
      <c r="CM690" s="161"/>
      <c r="CN690" s="161"/>
      <c r="CO690" s="161"/>
      <c r="CP690" s="161"/>
      <c r="CQ690" s="161"/>
      <c r="CR690" s="161"/>
      <c r="CS690" s="161"/>
      <c r="CT690" s="161"/>
      <c r="CU690" s="161"/>
      <c r="CV690" s="161"/>
      <c r="CW690" s="161"/>
      <c r="CX690" s="161"/>
      <c r="CY690" s="161"/>
      <c r="CZ690" s="161"/>
      <c r="DA690" s="161"/>
      <c r="DB690" s="161"/>
      <c r="DC690" s="161"/>
      <c r="DD690" s="161"/>
    </row>
    <row r="691" spans="1:108">
      <c r="A691" s="161"/>
      <c r="B691" s="161"/>
      <c r="C691" s="161"/>
      <c r="D691" s="161"/>
      <c r="E691" s="161"/>
      <c r="F691" s="161"/>
      <c r="G691" s="161"/>
      <c r="H691" s="161"/>
      <c r="I691" s="161"/>
      <c r="J691" s="161"/>
      <c r="K691" s="161"/>
      <c r="L691" s="161"/>
      <c r="M691" s="161"/>
      <c r="N691" s="161"/>
      <c r="O691" s="161"/>
      <c r="P691" s="161"/>
      <c r="Q691" s="161"/>
      <c r="R691" s="161"/>
      <c r="S691" s="161"/>
      <c r="T691" s="161"/>
      <c r="U691" s="161"/>
      <c r="V691" s="161"/>
      <c r="W691" s="161"/>
      <c r="X691" s="161"/>
      <c r="Y691" s="161"/>
      <c r="Z691" s="161"/>
      <c r="AA691" s="161"/>
      <c r="AB691" s="161"/>
      <c r="AC691" s="161"/>
      <c r="AD691" s="161"/>
      <c r="AE691" s="161"/>
      <c r="AF691" s="161"/>
      <c r="AG691" s="161"/>
      <c r="AH691" s="161"/>
      <c r="AI691" s="161"/>
      <c r="AJ691" s="161"/>
      <c r="AK691" s="161"/>
      <c r="AL691" s="161"/>
      <c r="AM691" s="161"/>
      <c r="AN691" s="161"/>
      <c r="AO691" s="161"/>
      <c r="AP691" s="161"/>
      <c r="AQ691" s="161"/>
      <c r="AR691" s="161"/>
      <c r="AS691" s="161"/>
      <c r="AT691" s="161"/>
      <c r="AU691" s="161"/>
      <c r="AV691" s="161"/>
      <c r="AW691" s="161"/>
      <c r="AX691" s="161"/>
      <c r="AY691" s="161"/>
      <c r="AZ691" s="161"/>
      <c r="BA691" s="161"/>
      <c r="BB691" s="161"/>
      <c r="BC691" s="161"/>
      <c r="BD691" s="161"/>
      <c r="BE691" s="161"/>
      <c r="BF691" s="161"/>
      <c r="BG691" s="161"/>
      <c r="BH691" s="161"/>
      <c r="BI691" s="161"/>
      <c r="BJ691" s="161"/>
      <c r="BK691" s="161"/>
      <c r="BL691" s="161"/>
      <c r="BM691" s="161"/>
      <c r="BN691" s="161"/>
      <c r="BO691" s="161"/>
      <c r="BP691" s="161"/>
      <c r="BQ691" s="161"/>
      <c r="BR691" s="161"/>
      <c r="BS691" s="161"/>
      <c r="BT691" s="161"/>
      <c r="BU691" s="161"/>
      <c r="BV691" s="161"/>
      <c r="BW691" s="161"/>
      <c r="BX691" s="161"/>
      <c r="BY691" s="161"/>
      <c r="BZ691" s="161"/>
      <c r="CA691" s="161"/>
      <c r="CB691" s="161"/>
      <c r="CC691" s="161"/>
      <c r="CD691" s="161"/>
      <c r="CE691" s="161"/>
      <c r="CF691" s="161"/>
      <c r="CG691" s="161"/>
      <c r="CH691" s="161"/>
      <c r="CI691" s="161"/>
      <c r="CJ691" s="161"/>
      <c r="CK691" s="161"/>
      <c r="CL691" s="161"/>
      <c r="CM691" s="161"/>
      <c r="CN691" s="161"/>
      <c r="CO691" s="161"/>
      <c r="CP691" s="161"/>
      <c r="CQ691" s="161"/>
      <c r="CR691" s="161"/>
      <c r="CS691" s="161"/>
      <c r="CT691" s="161"/>
      <c r="CU691" s="161"/>
      <c r="CV691" s="161"/>
      <c r="CW691" s="161"/>
      <c r="CX691" s="161"/>
      <c r="CY691" s="161"/>
      <c r="CZ691" s="161"/>
      <c r="DA691" s="161"/>
      <c r="DB691" s="161"/>
      <c r="DC691" s="161"/>
      <c r="DD691" s="161"/>
    </row>
    <row r="692" spans="1:108">
      <c r="A692" s="161"/>
      <c r="B692" s="161"/>
      <c r="C692" s="161"/>
      <c r="D692" s="161"/>
      <c r="E692" s="161"/>
      <c r="F692" s="161"/>
      <c r="G692" s="161"/>
      <c r="H692" s="161"/>
      <c r="I692" s="161"/>
      <c r="J692" s="161"/>
      <c r="K692" s="161"/>
      <c r="L692" s="161"/>
      <c r="M692" s="161"/>
      <c r="N692" s="161"/>
      <c r="O692" s="161"/>
      <c r="P692" s="161"/>
      <c r="Q692" s="161"/>
      <c r="R692" s="161"/>
      <c r="S692" s="161"/>
      <c r="T692" s="161"/>
      <c r="U692" s="161"/>
      <c r="V692" s="161"/>
      <c r="W692" s="161"/>
      <c r="X692" s="161"/>
      <c r="Y692" s="161"/>
      <c r="Z692" s="161"/>
      <c r="AA692" s="161"/>
      <c r="AB692" s="161"/>
      <c r="AC692" s="161"/>
      <c r="AD692" s="161"/>
      <c r="AE692" s="161"/>
      <c r="AF692" s="161"/>
      <c r="AG692" s="161"/>
      <c r="AH692" s="161"/>
      <c r="AI692" s="161"/>
      <c r="AJ692" s="161"/>
      <c r="AK692" s="161"/>
      <c r="AL692" s="161"/>
      <c r="AM692" s="161"/>
      <c r="AN692" s="161"/>
      <c r="AO692" s="161"/>
      <c r="AP692" s="161"/>
      <c r="AQ692" s="161"/>
      <c r="AR692" s="161"/>
      <c r="AS692" s="161"/>
      <c r="AT692" s="161"/>
      <c r="AU692" s="161"/>
      <c r="AV692" s="161"/>
      <c r="AW692" s="161"/>
      <c r="AX692" s="161"/>
      <c r="AY692" s="161"/>
      <c r="AZ692" s="161"/>
      <c r="BA692" s="161"/>
      <c r="BB692" s="161"/>
      <c r="BC692" s="161"/>
      <c r="BD692" s="161"/>
      <c r="BE692" s="161"/>
      <c r="BF692" s="161"/>
      <c r="BG692" s="161"/>
      <c r="BH692" s="161"/>
      <c r="BI692" s="161"/>
      <c r="BJ692" s="161"/>
      <c r="BK692" s="161"/>
      <c r="BL692" s="161"/>
      <c r="BM692" s="161"/>
      <c r="BN692" s="161"/>
      <c r="BO692" s="161"/>
      <c r="BP692" s="161"/>
      <c r="BQ692" s="161"/>
      <c r="BR692" s="161"/>
      <c r="BS692" s="161"/>
      <c r="BT692" s="161"/>
      <c r="BU692" s="161"/>
      <c r="BV692" s="161"/>
      <c r="BW692" s="161"/>
      <c r="BX692" s="161"/>
      <c r="BY692" s="161"/>
      <c r="BZ692" s="161"/>
      <c r="CA692" s="161"/>
      <c r="CB692" s="161"/>
      <c r="CC692" s="161"/>
      <c r="CD692" s="161"/>
      <c r="CE692" s="161"/>
      <c r="CF692" s="161"/>
      <c r="CG692" s="161"/>
      <c r="CH692" s="161"/>
      <c r="CI692" s="161"/>
      <c r="CJ692" s="161"/>
      <c r="CK692" s="161"/>
      <c r="CL692" s="161"/>
      <c r="CM692" s="161"/>
      <c r="CN692" s="161"/>
      <c r="CO692" s="161"/>
      <c r="CP692" s="161"/>
      <c r="CQ692" s="161"/>
      <c r="CR692" s="161"/>
      <c r="CS692" s="161"/>
      <c r="CT692" s="161"/>
      <c r="CU692" s="161"/>
      <c r="CV692" s="161"/>
      <c r="CW692" s="161"/>
      <c r="CX692" s="161"/>
      <c r="CY692" s="161"/>
      <c r="CZ692" s="161"/>
      <c r="DA692" s="161"/>
      <c r="DB692" s="161"/>
      <c r="DC692" s="161"/>
      <c r="DD692" s="161"/>
    </row>
    <row r="693" spans="1:108">
      <c r="A693" s="161"/>
      <c r="B693" s="161"/>
      <c r="C693" s="161"/>
      <c r="D693" s="161"/>
      <c r="E693" s="161"/>
      <c r="F693" s="161"/>
      <c r="G693" s="161"/>
      <c r="H693" s="161"/>
      <c r="I693" s="161"/>
      <c r="J693" s="161"/>
      <c r="K693" s="161"/>
      <c r="L693" s="161"/>
      <c r="M693" s="161"/>
      <c r="N693" s="161"/>
      <c r="O693" s="161"/>
      <c r="P693" s="161"/>
      <c r="Q693" s="161"/>
      <c r="R693" s="161"/>
      <c r="S693" s="161"/>
      <c r="T693" s="161"/>
      <c r="U693" s="161"/>
      <c r="V693" s="161"/>
      <c r="W693" s="161"/>
      <c r="X693" s="161"/>
      <c r="Y693" s="161"/>
      <c r="Z693" s="161"/>
      <c r="AA693" s="161"/>
      <c r="AB693" s="161"/>
      <c r="AC693" s="161"/>
      <c r="AD693" s="161"/>
      <c r="AE693" s="161"/>
      <c r="AF693" s="161"/>
      <c r="AG693" s="161"/>
      <c r="AH693" s="161"/>
      <c r="AI693" s="161"/>
      <c r="AJ693" s="161"/>
      <c r="AK693" s="161"/>
      <c r="AL693" s="161"/>
      <c r="AM693" s="161"/>
      <c r="AN693" s="161"/>
      <c r="AO693" s="161"/>
      <c r="AP693" s="161"/>
      <c r="AQ693" s="161"/>
      <c r="AR693" s="161"/>
      <c r="AS693" s="161"/>
      <c r="AT693" s="161"/>
      <c r="AU693" s="161"/>
      <c r="AV693" s="161"/>
      <c r="AW693" s="161"/>
      <c r="AX693" s="161"/>
      <c r="AY693" s="161"/>
      <c r="AZ693" s="161"/>
      <c r="BA693" s="161"/>
      <c r="BB693" s="161"/>
      <c r="BC693" s="161"/>
      <c r="BD693" s="161"/>
      <c r="BE693" s="161"/>
      <c r="BF693" s="161"/>
      <c r="BG693" s="161"/>
      <c r="BH693" s="161"/>
      <c r="BI693" s="161"/>
      <c r="BJ693" s="161"/>
      <c r="BK693" s="161"/>
      <c r="BL693" s="161"/>
      <c r="BM693" s="161"/>
      <c r="BN693" s="161"/>
      <c r="BO693" s="161"/>
      <c r="BP693" s="161"/>
      <c r="BQ693" s="161"/>
      <c r="BR693" s="161"/>
      <c r="BS693" s="161"/>
      <c r="BT693" s="161"/>
      <c r="BU693" s="161"/>
      <c r="BV693" s="161"/>
      <c r="BW693" s="161"/>
      <c r="BX693" s="161"/>
      <c r="BY693" s="161"/>
      <c r="BZ693" s="161"/>
      <c r="CA693" s="161"/>
      <c r="CB693" s="161"/>
      <c r="CC693" s="161"/>
      <c r="CD693" s="161"/>
      <c r="CE693" s="161"/>
      <c r="CF693" s="161"/>
      <c r="CG693" s="161"/>
      <c r="CH693" s="161"/>
      <c r="CI693" s="161"/>
      <c r="CJ693" s="161"/>
      <c r="CK693" s="161"/>
      <c r="CL693" s="161"/>
      <c r="CM693" s="161"/>
      <c r="CN693" s="161"/>
      <c r="CO693" s="161"/>
      <c r="CP693" s="161"/>
      <c r="CQ693" s="161"/>
      <c r="CR693" s="161"/>
      <c r="CS693" s="161"/>
      <c r="CT693" s="161"/>
      <c r="CU693" s="161"/>
      <c r="CV693" s="161"/>
      <c r="CW693" s="161"/>
      <c r="CX693" s="161"/>
      <c r="CY693" s="161"/>
      <c r="CZ693" s="161"/>
      <c r="DA693" s="161"/>
      <c r="DB693" s="161"/>
      <c r="DC693" s="161"/>
      <c r="DD693" s="161"/>
    </row>
    <row r="694" spans="1:108">
      <c r="A694" s="161"/>
      <c r="B694" s="161"/>
      <c r="C694" s="161"/>
      <c r="D694" s="161"/>
      <c r="E694" s="161"/>
      <c r="F694" s="161"/>
      <c r="G694" s="161"/>
      <c r="H694" s="161"/>
      <c r="I694" s="161"/>
      <c r="J694" s="161"/>
      <c r="K694" s="161"/>
      <c r="L694" s="161"/>
      <c r="M694" s="161"/>
      <c r="N694" s="161"/>
      <c r="O694" s="161"/>
      <c r="P694" s="161"/>
      <c r="Q694" s="161"/>
      <c r="R694" s="161"/>
      <c r="S694" s="161"/>
      <c r="T694" s="161"/>
      <c r="U694" s="161"/>
      <c r="V694" s="161"/>
      <c r="W694" s="161"/>
      <c r="X694" s="161"/>
      <c r="Y694" s="161"/>
      <c r="Z694" s="161"/>
      <c r="AA694" s="161"/>
      <c r="AB694" s="161"/>
      <c r="AC694" s="161"/>
      <c r="AD694" s="161"/>
      <c r="AE694" s="161"/>
      <c r="AF694" s="161"/>
      <c r="AG694" s="161"/>
      <c r="AH694" s="161"/>
      <c r="AI694" s="161"/>
      <c r="AJ694" s="161"/>
      <c r="AK694" s="161"/>
      <c r="AL694" s="161"/>
      <c r="AM694" s="161"/>
      <c r="AN694" s="161"/>
      <c r="AO694" s="161"/>
      <c r="AP694" s="161"/>
      <c r="AQ694" s="161"/>
      <c r="AR694" s="161"/>
      <c r="AS694" s="161"/>
      <c r="AT694" s="161"/>
      <c r="AU694" s="161"/>
      <c r="AV694" s="161"/>
      <c r="AW694" s="161"/>
      <c r="AX694" s="161"/>
      <c r="AY694" s="161"/>
      <c r="AZ694" s="161"/>
      <c r="BA694" s="161"/>
      <c r="BB694" s="161"/>
      <c r="BC694" s="161"/>
      <c r="BD694" s="161"/>
      <c r="BE694" s="161"/>
      <c r="BF694" s="161"/>
      <c r="BG694" s="161"/>
      <c r="BH694" s="161"/>
      <c r="BI694" s="161"/>
      <c r="BJ694" s="161"/>
      <c r="BK694" s="161"/>
      <c r="BL694" s="161"/>
      <c r="BM694" s="161"/>
      <c r="BN694" s="161"/>
      <c r="BO694" s="161"/>
      <c r="BP694" s="161"/>
      <c r="BQ694" s="161"/>
      <c r="BR694" s="161"/>
      <c r="BS694" s="161"/>
      <c r="BT694" s="161"/>
      <c r="BU694" s="161"/>
      <c r="BV694" s="161"/>
      <c r="BW694" s="161"/>
      <c r="BX694" s="161"/>
      <c r="BY694" s="161"/>
      <c r="BZ694" s="161"/>
      <c r="CA694" s="161"/>
      <c r="CB694" s="161"/>
      <c r="CC694" s="161"/>
      <c r="CD694" s="161"/>
      <c r="CE694" s="161"/>
      <c r="CF694" s="161"/>
      <c r="CG694" s="161"/>
      <c r="CH694" s="161"/>
      <c r="CI694" s="161"/>
      <c r="CJ694" s="161"/>
      <c r="CK694" s="161"/>
      <c r="CL694" s="161"/>
      <c r="CM694" s="161"/>
      <c r="CN694" s="161"/>
      <c r="CO694" s="161"/>
      <c r="CP694" s="161"/>
      <c r="CQ694" s="161"/>
      <c r="CR694" s="161"/>
      <c r="CS694" s="161"/>
      <c r="CT694" s="161"/>
      <c r="CU694" s="161"/>
      <c r="CV694" s="161"/>
      <c r="CW694" s="161"/>
      <c r="CX694" s="161"/>
      <c r="CY694" s="161"/>
      <c r="CZ694" s="161"/>
      <c r="DA694" s="161"/>
      <c r="DB694" s="161"/>
      <c r="DC694" s="161"/>
      <c r="DD694" s="161"/>
    </row>
    <row r="695" spans="1:108">
      <c r="A695" s="161"/>
      <c r="B695" s="161"/>
      <c r="C695" s="161"/>
      <c r="D695" s="161"/>
      <c r="E695" s="161"/>
      <c r="F695" s="161"/>
      <c r="G695" s="161"/>
      <c r="H695" s="161"/>
      <c r="I695" s="161"/>
      <c r="J695" s="161"/>
      <c r="K695" s="161"/>
      <c r="L695" s="161"/>
      <c r="M695" s="161"/>
      <c r="N695" s="161"/>
      <c r="O695" s="161"/>
      <c r="P695" s="161"/>
      <c r="Q695" s="161"/>
      <c r="R695" s="161"/>
      <c r="S695" s="161"/>
      <c r="T695" s="161"/>
      <c r="U695" s="161"/>
      <c r="V695" s="161"/>
      <c r="W695" s="161"/>
      <c r="X695" s="161"/>
      <c r="Y695" s="161"/>
      <c r="Z695" s="161"/>
      <c r="AA695" s="161"/>
      <c r="AB695" s="161"/>
      <c r="AC695" s="161"/>
      <c r="AD695" s="161"/>
      <c r="AE695" s="161"/>
      <c r="AF695" s="161"/>
      <c r="AG695" s="161"/>
      <c r="AH695" s="161"/>
      <c r="AI695" s="161"/>
      <c r="AJ695" s="161"/>
      <c r="AK695" s="161"/>
      <c r="AL695" s="161"/>
      <c r="AM695" s="161"/>
      <c r="AN695" s="161"/>
      <c r="AO695" s="161"/>
      <c r="AP695" s="161"/>
      <c r="AQ695" s="161"/>
      <c r="AR695" s="161"/>
      <c r="AS695" s="161"/>
      <c r="AT695" s="161"/>
      <c r="AU695" s="161"/>
      <c r="AV695" s="161"/>
      <c r="AW695" s="161"/>
      <c r="AX695" s="161"/>
      <c r="AY695" s="161"/>
      <c r="AZ695" s="161"/>
      <c r="BA695" s="161"/>
      <c r="BB695" s="161"/>
      <c r="BC695" s="161"/>
      <c r="BD695" s="161"/>
      <c r="BE695" s="161"/>
      <c r="BF695" s="161"/>
      <c r="BG695" s="161"/>
      <c r="BH695" s="161"/>
      <c r="BI695" s="161"/>
      <c r="BJ695" s="161"/>
      <c r="BK695" s="161"/>
      <c r="BL695" s="161"/>
      <c r="BM695" s="161"/>
      <c r="BN695" s="161"/>
      <c r="BO695" s="161"/>
      <c r="BP695" s="161"/>
      <c r="BQ695" s="161"/>
      <c r="BR695" s="161"/>
      <c r="BS695" s="161"/>
      <c r="BT695" s="161"/>
      <c r="BU695" s="161"/>
      <c r="BV695" s="161"/>
      <c r="BW695" s="161"/>
      <c r="BX695" s="161"/>
      <c r="BY695" s="161"/>
      <c r="BZ695" s="161"/>
      <c r="CA695" s="161"/>
      <c r="CB695" s="161"/>
      <c r="CC695" s="161"/>
      <c r="CD695" s="161"/>
      <c r="CE695" s="161"/>
      <c r="CF695" s="161"/>
      <c r="CG695" s="161"/>
      <c r="CH695" s="161"/>
      <c r="CI695" s="161"/>
      <c r="CJ695" s="161"/>
      <c r="CK695" s="161"/>
      <c r="CL695" s="161"/>
      <c r="CM695" s="161"/>
      <c r="CN695" s="161"/>
      <c r="CO695" s="161"/>
      <c r="CP695" s="161"/>
      <c r="CQ695" s="161"/>
      <c r="CR695" s="161"/>
      <c r="CS695" s="161"/>
      <c r="CT695" s="161"/>
      <c r="CU695" s="161"/>
      <c r="CV695" s="161"/>
      <c r="CW695" s="161"/>
      <c r="CX695" s="161"/>
      <c r="CY695" s="161"/>
      <c r="CZ695" s="161"/>
      <c r="DA695" s="161"/>
      <c r="DB695" s="161"/>
      <c r="DC695" s="161"/>
      <c r="DD695" s="161"/>
    </row>
    <row r="696" spans="1:108">
      <c r="A696" s="161"/>
      <c r="B696" s="161"/>
      <c r="C696" s="161"/>
      <c r="D696" s="161"/>
      <c r="E696" s="161"/>
      <c r="F696" s="161"/>
      <c r="G696" s="161"/>
      <c r="H696" s="161"/>
      <c r="I696" s="161"/>
      <c r="J696" s="161"/>
      <c r="K696" s="161"/>
      <c r="L696" s="161"/>
      <c r="M696" s="161"/>
      <c r="N696" s="161"/>
      <c r="O696" s="161"/>
      <c r="P696" s="161"/>
      <c r="Q696" s="161"/>
      <c r="R696" s="161"/>
      <c r="S696" s="161"/>
      <c r="T696" s="161"/>
      <c r="U696" s="161"/>
      <c r="V696" s="161"/>
      <c r="W696" s="161"/>
      <c r="X696" s="161"/>
      <c r="Y696" s="161"/>
      <c r="Z696" s="161"/>
      <c r="AA696" s="161"/>
      <c r="AB696" s="161"/>
      <c r="AC696" s="161"/>
      <c r="AD696" s="161"/>
      <c r="AE696" s="161"/>
      <c r="AF696" s="161"/>
      <c r="AG696" s="161"/>
      <c r="AH696" s="161"/>
      <c r="AI696" s="161"/>
      <c r="AJ696" s="161"/>
      <c r="AK696" s="161"/>
      <c r="AL696" s="161"/>
      <c r="AM696" s="161"/>
      <c r="AN696" s="161"/>
      <c r="AO696" s="161"/>
      <c r="AP696" s="161"/>
      <c r="AQ696" s="161"/>
      <c r="AR696" s="161"/>
      <c r="AS696" s="161"/>
      <c r="AT696" s="161"/>
      <c r="AU696" s="161"/>
      <c r="AV696" s="161"/>
      <c r="AW696" s="161"/>
      <c r="AX696" s="161"/>
      <c r="AY696" s="161"/>
      <c r="AZ696" s="161"/>
      <c r="BA696" s="161"/>
      <c r="BB696" s="161"/>
      <c r="BC696" s="161"/>
      <c r="BD696" s="161"/>
      <c r="BE696" s="161"/>
      <c r="BF696" s="161"/>
      <c r="BG696" s="161"/>
      <c r="BH696" s="161"/>
      <c r="BI696" s="161"/>
      <c r="BJ696" s="161"/>
      <c r="BK696" s="161"/>
      <c r="BL696" s="161"/>
      <c r="BM696" s="161"/>
      <c r="BN696" s="161"/>
      <c r="BO696" s="161"/>
      <c r="BP696" s="161"/>
      <c r="BQ696" s="161"/>
      <c r="BR696" s="161"/>
      <c r="BS696" s="161"/>
      <c r="BT696" s="161"/>
      <c r="BU696" s="161"/>
      <c r="BV696" s="161"/>
      <c r="BW696" s="161"/>
      <c r="BX696" s="161"/>
      <c r="BY696" s="161"/>
      <c r="BZ696" s="161"/>
      <c r="CA696" s="161"/>
      <c r="CB696" s="161"/>
      <c r="CC696" s="161"/>
      <c r="CD696" s="161"/>
      <c r="CE696" s="161"/>
      <c r="CF696" s="161"/>
      <c r="CG696" s="161"/>
      <c r="CH696" s="161"/>
      <c r="CI696" s="161"/>
      <c r="CJ696" s="161"/>
      <c r="CK696" s="161"/>
      <c r="CL696" s="161"/>
      <c r="CM696" s="161"/>
      <c r="CN696" s="161"/>
      <c r="CO696" s="161"/>
      <c r="CP696" s="161"/>
      <c r="CQ696" s="161"/>
      <c r="CR696" s="161"/>
      <c r="CS696" s="161"/>
      <c r="CT696" s="161"/>
      <c r="CU696" s="161"/>
      <c r="CV696" s="161"/>
      <c r="CW696" s="161"/>
      <c r="CX696" s="161"/>
      <c r="CY696" s="161"/>
      <c r="CZ696" s="161"/>
      <c r="DA696" s="161"/>
      <c r="DB696" s="161"/>
      <c r="DC696" s="161"/>
      <c r="DD696" s="161"/>
    </row>
    <row r="697" spans="1:108">
      <c r="A697" s="161"/>
      <c r="B697" s="161"/>
      <c r="C697" s="161"/>
      <c r="D697" s="161"/>
      <c r="E697" s="161"/>
      <c r="F697" s="161"/>
      <c r="G697" s="161"/>
      <c r="H697" s="161"/>
      <c r="I697" s="161"/>
      <c r="J697" s="161"/>
      <c r="K697" s="161"/>
      <c r="L697" s="161"/>
      <c r="M697" s="161"/>
      <c r="N697" s="161"/>
      <c r="O697" s="161"/>
      <c r="P697" s="161"/>
      <c r="Q697" s="161"/>
      <c r="R697" s="161"/>
      <c r="S697" s="161"/>
      <c r="T697" s="161"/>
      <c r="U697" s="161"/>
      <c r="V697" s="161"/>
      <c r="W697" s="161"/>
      <c r="X697" s="161"/>
      <c r="Y697" s="161"/>
      <c r="Z697" s="161"/>
      <c r="AA697" s="161"/>
      <c r="AB697" s="161"/>
      <c r="AC697" s="161"/>
      <c r="AD697" s="161"/>
      <c r="AE697" s="161"/>
      <c r="AF697" s="161"/>
      <c r="AG697" s="161"/>
      <c r="AH697" s="161"/>
      <c r="AI697" s="161"/>
      <c r="AJ697" s="161"/>
      <c r="AK697" s="161"/>
      <c r="AL697" s="161"/>
      <c r="AM697" s="161"/>
      <c r="AN697" s="161"/>
      <c r="AO697" s="161"/>
      <c r="AP697" s="161"/>
      <c r="AQ697" s="161"/>
      <c r="AR697" s="161"/>
      <c r="AS697" s="161"/>
      <c r="AT697" s="161"/>
      <c r="AU697" s="161"/>
      <c r="AV697" s="161"/>
      <c r="AW697" s="161"/>
      <c r="AX697" s="161"/>
      <c r="AY697" s="161"/>
      <c r="AZ697" s="161"/>
      <c r="BA697" s="161"/>
      <c r="BB697" s="161"/>
      <c r="BC697" s="161"/>
      <c r="BD697" s="161"/>
      <c r="BE697" s="161"/>
      <c r="BF697" s="161"/>
      <c r="BG697" s="161"/>
      <c r="BH697" s="161"/>
      <c r="BI697" s="161"/>
      <c r="BJ697" s="161"/>
      <c r="BK697" s="161"/>
      <c r="BL697" s="161"/>
      <c r="BM697" s="161"/>
      <c r="BN697" s="161"/>
      <c r="BO697" s="161"/>
      <c r="BP697" s="161"/>
      <c r="BQ697" s="161"/>
      <c r="BR697" s="161"/>
      <c r="BS697" s="161"/>
      <c r="BT697" s="161"/>
      <c r="BU697" s="161"/>
      <c r="BV697" s="161"/>
      <c r="BW697" s="161"/>
      <c r="BX697" s="161"/>
      <c r="BY697" s="161"/>
      <c r="BZ697" s="161"/>
      <c r="CA697" s="161"/>
      <c r="CB697" s="161"/>
      <c r="CC697" s="161"/>
      <c r="CD697" s="161"/>
      <c r="CE697" s="161"/>
      <c r="CF697" s="161"/>
      <c r="CG697" s="161"/>
      <c r="CH697" s="161"/>
      <c r="CI697" s="161"/>
      <c r="CJ697" s="161"/>
      <c r="CK697" s="161"/>
      <c r="CL697" s="161"/>
      <c r="CM697" s="161"/>
      <c r="CN697" s="161"/>
      <c r="CO697" s="161"/>
      <c r="CP697" s="161"/>
      <c r="CQ697" s="161"/>
      <c r="CR697" s="161"/>
      <c r="CS697" s="161"/>
      <c r="CT697" s="161"/>
      <c r="CU697" s="161"/>
      <c r="CV697" s="161"/>
      <c r="CW697" s="161"/>
      <c r="CX697" s="161"/>
      <c r="CY697" s="161"/>
      <c r="CZ697" s="161"/>
      <c r="DA697" s="161"/>
      <c r="DB697" s="161"/>
      <c r="DC697" s="161"/>
      <c r="DD697" s="161"/>
    </row>
    <row r="698" spans="1:108">
      <c r="A698" s="161"/>
      <c r="B698" s="161"/>
      <c r="C698" s="161"/>
      <c r="D698" s="161"/>
      <c r="E698" s="161"/>
      <c r="F698" s="161"/>
      <c r="G698" s="161"/>
      <c r="H698" s="161"/>
      <c r="I698" s="161"/>
      <c r="J698" s="161"/>
      <c r="K698" s="161"/>
      <c r="L698" s="161"/>
      <c r="M698" s="161"/>
      <c r="N698" s="161"/>
      <c r="O698" s="161"/>
      <c r="P698" s="161"/>
      <c r="Q698" s="161"/>
      <c r="R698" s="161"/>
      <c r="S698" s="161"/>
      <c r="T698" s="161"/>
      <c r="U698" s="161"/>
      <c r="V698" s="161"/>
      <c r="W698" s="161"/>
      <c r="X698" s="161"/>
      <c r="Y698" s="161"/>
      <c r="Z698" s="161"/>
      <c r="AA698" s="161"/>
      <c r="AB698" s="161"/>
      <c r="AC698" s="161"/>
      <c r="AD698" s="161"/>
      <c r="AE698" s="161"/>
      <c r="AF698" s="161"/>
      <c r="AG698" s="161"/>
      <c r="AH698" s="161"/>
      <c r="AI698" s="161"/>
      <c r="AJ698" s="161"/>
      <c r="AK698" s="161"/>
      <c r="AL698" s="161"/>
      <c r="AM698" s="161"/>
      <c r="AN698" s="161"/>
      <c r="AO698" s="161"/>
      <c r="AP698" s="161"/>
      <c r="AQ698" s="161"/>
      <c r="AR698" s="161"/>
      <c r="AS698" s="161"/>
      <c r="AT698" s="161"/>
      <c r="AU698" s="161"/>
      <c r="AV698" s="161"/>
      <c r="AW698" s="161"/>
      <c r="AX698" s="161"/>
      <c r="AY698" s="161"/>
      <c r="AZ698" s="161"/>
      <c r="BA698" s="161"/>
      <c r="BB698" s="161"/>
      <c r="BC698" s="161"/>
      <c r="BD698" s="161"/>
      <c r="BE698" s="161"/>
      <c r="BF698" s="161"/>
      <c r="BG698" s="161"/>
      <c r="BH698" s="161"/>
      <c r="BI698" s="161"/>
      <c r="BJ698" s="161"/>
      <c r="BK698" s="161"/>
      <c r="BL698" s="161"/>
      <c r="BM698" s="161"/>
      <c r="BN698" s="161"/>
      <c r="BO698" s="161"/>
      <c r="BP698" s="161"/>
      <c r="BQ698" s="161"/>
      <c r="BR698" s="161"/>
      <c r="BS698" s="161"/>
      <c r="BT698" s="161"/>
      <c r="BU698" s="161"/>
      <c r="BV698" s="161"/>
      <c r="BW698" s="161"/>
      <c r="BX698" s="161"/>
      <c r="BY698" s="161"/>
      <c r="BZ698" s="161"/>
      <c r="CA698" s="161"/>
      <c r="CB698" s="161"/>
      <c r="CC698" s="161"/>
      <c r="CD698" s="161"/>
      <c r="CE698" s="161"/>
      <c r="CF698" s="161"/>
      <c r="CG698" s="161"/>
      <c r="CH698" s="161"/>
      <c r="CI698" s="161"/>
      <c r="CJ698" s="161"/>
      <c r="CK698" s="161"/>
      <c r="CL698" s="161"/>
      <c r="CM698" s="161"/>
      <c r="CN698" s="161"/>
      <c r="CO698" s="161"/>
      <c r="CP698" s="161"/>
      <c r="CQ698" s="161"/>
      <c r="CR698" s="161"/>
      <c r="CS698" s="161"/>
      <c r="CT698" s="161"/>
      <c r="CU698" s="161"/>
      <c r="CV698" s="161"/>
      <c r="CW698" s="161"/>
      <c r="CX698" s="161"/>
      <c r="CY698" s="161"/>
      <c r="CZ698" s="161"/>
      <c r="DA698" s="161"/>
      <c r="DB698" s="161"/>
      <c r="DC698" s="161"/>
      <c r="DD698" s="161"/>
    </row>
    <row r="699" spans="1:108">
      <c r="A699" s="161"/>
      <c r="B699" s="161"/>
      <c r="C699" s="161"/>
      <c r="D699" s="161"/>
      <c r="E699" s="161"/>
      <c r="F699" s="161"/>
      <c r="G699" s="161"/>
      <c r="H699" s="161"/>
      <c r="I699" s="161"/>
      <c r="J699" s="161"/>
      <c r="K699" s="161"/>
      <c r="L699" s="161"/>
      <c r="M699" s="161"/>
      <c r="N699" s="161"/>
      <c r="O699" s="161"/>
      <c r="P699" s="161"/>
      <c r="Q699" s="161"/>
      <c r="R699" s="161"/>
      <c r="S699" s="161"/>
      <c r="T699" s="161"/>
      <c r="U699" s="161"/>
      <c r="V699" s="161"/>
      <c r="W699" s="161"/>
      <c r="X699" s="161"/>
      <c r="Y699" s="161"/>
      <c r="Z699" s="161"/>
      <c r="AA699" s="161"/>
      <c r="AB699" s="161"/>
      <c r="AC699" s="161"/>
      <c r="AD699" s="161"/>
      <c r="AE699" s="161"/>
      <c r="AF699" s="161"/>
      <c r="AG699" s="161"/>
      <c r="AH699" s="161"/>
      <c r="AI699" s="161"/>
      <c r="AJ699" s="161"/>
      <c r="AK699" s="161"/>
      <c r="AL699" s="161"/>
      <c r="AM699" s="161"/>
      <c r="AN699" s="161"/>
      <c r="AO699" s="161"/>
      <c r="AP699" s="161"/>
      <c r="AQ699" s="161"/>
      <c r="AR699" s="161"/>
      <c r="AS699" s="161"/>
      <c r="AT699" s="161"/>
      <c r="AU699" s="161"/>
      <c r="AV699" s="161"/>
      <c r="AW699" s="161"/>
      <c r="AX699" s="161"/>
      <c r="AY699" s="161"/>
      <c r="AZ699" s="161"/>
      <c r="BA699" s="161"/>
      <c r="BB699" s="161"/>
      <c r="BC699" s="161"/>
      <c r="BD699" s="161"/>
      <c r="BE699" s="161"/>
      <c r="BF699" s="161"/>
      <c r="BG699" s="161"/>
      <c r="BH699" s="161"/>
      <c r="BI699" s="161"/>
      <c r="BJ699" s="161"/>
      <c r="BK699" s="161"/>
      <c r="BL699" s="161"/>
      <c r="BM699" s="161"/>
      <c r="BN699" s="161"/>
      <c r="BO699" s="161"/>
      <c r="BP699" s="161"/>
      <c r="BQ699" s="161"/>
      <c r="BR699" s="161"/>
      <c r="BS699" s="161"/>
      <c r="BT699" s="161"/>
      <c r="BU699" s="161"/>
      <c r="BV699" s="161"/>
      <c r="BW699" s="161"/>
      <c r="BX699" s="161"/>
      <c r="BY699" s="161"/>
      <c r="BZ699" s="161"/>
      <c r="CA699" s="161"/>
      <c r="CB699" s="161"/>
      <c r="CC699" s="161"/>
      <c r="CD699" s="161"/>
      <c r="CE699" s="161"/>
      <c r="CF699" s="161"/>
      <c r="CG699" s="161"/>
      <c r="CH699" s="161"/>
      <c r="CI699" s="161"/>
      <c r="CJ699" s="161"/>
      <c r="CK699" s="161"/>
      <c r="CL699" s="161"/>
      <c r="CM699" s="161"/>
      <c r="CN699" s="161"/>
      <c r="CO699" s="161"/>
      <c r="CP699" s="161"/>
      <c r="CQ699" s="161"/>
      <c r="CR699" s="161"/>
      <c r="CS699" s="161"/>
      <c r="CT699" s="161"/>
      <c r="CU699" s="161"/>
      <c r="CV699" s="161"/>
      <c r="CW699" s="161"/>
      <c r="CX699" s="161"/>
      <c r="CY699" s="161"/>
      <c r="CZ699" s="161"/>
      <c r="DA699" s="161"/>
      <c r="DB699" s="161"/>
      <c r="DC699" s="161"/>
      <c r="DD699" s="161"/>
    </row>
    <row r="700" spans="1:108">
      <c r="A700" s="161"/>
      <c r="B700" s="161"/>
      <c r="C700" s="161"/>
      <c r="D700" s="161"/>
      <c r="E700" s="161"/>
      <c r="F700" s="161"/>
      <c r="G700" s="161"/>
      <c r="H700" s="161"/>
      <c r="I700" s="161"/>
      <c r="J700" s="161"/>
      <c r="K700" s="161"/>
      <c r="L700" s="161"/>
      <c r="M700" s="161"/>
      <c r="N700" s="161"/>
      <c r="O700" s="161"/>
      <c r="P700" s="161"/>
      <c r="Q700" s="161"/>
      <c r="R700" s="161"/>
      <c r="S700" s="161"/>
      <c r="T700" s="161"/>
      <c r="U700" s="161"/>
      <c r="V700" s="161"/>
      <c r="W700" s="161"/>
      <c r="X700" s="161"/>
      <c r="Y700" s="161"/>
      <c r="Z700" s="161"/>
      <c r="AA700" s="161"/>
      <c r="AB700" s="161"/>
      <c r="AC700" s="161"/>
      <c r="AD700" s="161"/>
      <c r="AE700" s="161"/>
      <c r="AF700" s="161"/>
      <c r="AG700" s="161"/>
      <c r="AH700" s="161"/>
      <c r="AI700" s="161"/>
      <c r="AJ700" s="161"/>
      <c r="AK700" s="161"/>
      <c r="AL700" s="161"/>
      <c r="AM700" s="161"/>
      <c r="AN700" s="161"/>
      <c r="AO700" s="161"/>
      <c r="AP700" s="161"/>
      <c r="AQ700" s="161"/>
      <c r="AR700" s="161"/>
      <c r="AS700" s="161"/>
      <c r="AT700" s="161"/>
      <c r="AU700" s="161"/>
      <c r="AV700" s="161"/>
      <c r="AW700" s="161"/>
      <c r="AX700" s="161"/>
      <c r="AY700" s="161"/>
      <c r="AZ700" s="161"/>
      <c r="BA700" s="161"/>
      <c r="BB700" s="161"/>
      <c r="BC700" s="161"/>
      <c r="BD700" s="161"/>
      <c r="BE700" s="161"/>
      <c r="BF700" s="161"/>
      <c r="BG700" s="161"/>
      <c r="BH700" s="161"/>
      <c r="BI700" s="161"/>
      <c r="BJ700" s="161"/>
      <c r="BK700" s="161"/>
      <c r="BL700" s="161"/>
      <c r="BM700" s="161"/>
      <c r="BN700" s="161"/>
      <c r="BO700" s="161"/>
      <c r="BP700" s="161"/>
      <c r="BQ700" s="161"/>
      <c r="BR700" s="161"/>
      <c r="BS700" s="161"/>
      <c r="BT700" s="161"/>
      <c r="BU700" s="161"/>
      <c r="BV700" s="161"/>
      <c r="BW700" s="161"/>
      <c r="BX700" s="161"/>
      <c r="BY700" s="161"/>
      <c r="BZ700" s="161"/>
      <c r="CA700" s="161"/>
      <c r="CB700" s="161"/>
      <c r="CC700" s="161"/>
      <c r="CD700" s="161"/>
      <c r="CE700" s="161"/>
      <c r="CF700" s="161"/>
      <c r="CG700" s="161"/>
      <c r="CH700" s="161"/>
      <c r="CI700" s="161"/>
      <c r="CJ700" s="161"/>
      <c r="CK700" s="161"/>
      <c r="CL700" s="161"/>
      <c r="CM700" s="161"/>
      <c r="CN700" s="161"/>
      <c r="CO700" s="161"/>
      <c r="CP700" s="161"/>
      <c r="CQ700" s="161"/>
      <c r="CR700" s="161"/>
      <c r="CS700" s="161"/>
      <c r="CT700" s="161"/>
      <c r="CU700" s="161"/>
      <c r="CV700" s="161"/>
      <c r="CW700" s="161"/>
      <c r="CX700" s="161"/>
      <c r="CY700" s="161"/>
      <c r="CZ700" s="161"/>
      <c r="DA700" s="161"/>
      <c r="DB700" s="161"/>
      <c r="DC700" s="161"/>
      <c r="DD700" s="161"/>
    </row>
    <row r="701" spans="1:108">
      <c r="A701" s="161"/>
      <c r="B701" s="161"/>
      <c r="C701" s="161"/>
      <c r="D701" s="161"/>
      <c r="E701" s="161"/>
      <c r="F701" s="161"/>
      <c r="G701" s="161"/>
      <c r="H701" s="161"/>
      <c r="I701" s="161"/>
      <c r="J701" s="161"/>
      <c r="K701" s="161"/>
      <c r="L701" s="161"/>
      <c r="M701" s="161"/>
      <c r="N701" s="161"/>
      <c r="O701" s="161"/>
      <c r="P701" s="161"/>
      <c r="Q701" s="161"/>
      <c r="R701" s="161"/>
      <c r="S701" s="161"/>
      <c r="T701" s="161"/>
      <c r="U701" s="161"/>
      <c r="V701" s="161"/>
      <c r="W701" s="161"/>
      <c r="X701" s="161"/>
      <c r="Y701" s="161"/>
      <c r="Z701" s="161"/>
      <c r="AA701" s="161"/>
      <c r="AB701" s="161"/>
      <c r="AC701" s="161"/>
      <c r="AD701" s="161"/>
      <c r="AE701" s="161"/>
      <c r="AF701" s="161"/>
      <c r="AG701" s="161"/>
      <c r="AH701" s="161"/>
      <c r="AI701" s="161"/>
      <c r="AJ701" s="161"/>
      <c r="AK701" s="161"/>
      <c r="AL701" s="161"/>
      <c r="AM701" s="161"/>
      <c r="AN701" s="161"/>
      <c r="AO701" s="161"/>
      <c r="AP701" s="161"/>
      <c r="AQ701" s="161"/>
      <c r="AR701" s="161"/>
      <c r="AS701" s="161"/>
      <c r="AT701" s="161"/>
      <c r="AU701" s="161"/>
      <c r="AV701" s="161"/>
      <c r="AW701" s="161"/>
      <c r="AX701" s="161"/>
      <c r="AY701" s="161"/>
      <c r="AZ701" s="161"/>
      <c r="BA701" s="161"/>
      <c r="BB701" s="161"/>
      <c r="BC701" s="161"/>
      <c r="BD701" s="161"/>
      <c r="BE701" s="161"/>
      <c r="BF701" s="161"/>
      <c r="BG701" s="161"/>
      <c r="BH701" s="161"/>
      <c r="BI701" s="161"/>
      <c r="BJ701" s="161"/>
      <c r="BK701" s="161"/>
      <c r="BL701" s="161"/>
      <c r="BM701" s="161"/>
      <c r="BN701" s="161"/>
      <c r="BO701" s="161"/>
      <c r="BP701" s="161"/>
      <c r="BQ701" s="161"/>
      <c r="BR701" s="161"/>
      <c r="BS701" s="161"/>
      <c r="BT701" s="161"/>
      <c r="BU701" s="161"/>
      <c r="BV701" s="161"/>
      <c r="BW701" s="161"/>
      <c r="BX701" s="161"/>
      <c r="BY701" s="161"/>
      <c r="BZ701" s="161"/>
      <c r="CA701" s="161"/>
      <c r="CB701" s="161"/>
      <c r="CC701" s="161"/>
      <c r="CD701" s="161"/>
      <c r="CE701" s="161"/>
      <c r="CF701" s="161"/>
      <c r="CG701" s="161"/>
      <c r="CH701" s="161"/>
      <c r="CI701" s="161"/>
      <c r="CJ701" s="161"/>
      <c r="CK701" s="161"/>
      <c r="CL701" s="161"/>
      <c r="CM701" s="161"/>
      <c r="CN701" s="161"/>
      <c r="CO701" s="161"/>
      <c r="CP701" s="161"/>
      <c r="CQ701" s="161"/>
      <c r="CR701" s="161"/>
      <c r="CS701" s="161"/>
      <c r="CT701" s="161"/>
      <c r="CU701" s="161"/>
      <c r="CV701" s="161"/>
      <c r="CW701" s="161"/>
      <c r="CX701" s="161"/>
      <c r="CY701" s="161"/>
      <c r="CZ701" s="161"/>
      <c r="DA701" s="161"/>
      <c r="DB701" s="161"/>
      <c r="DC701" s="161"/>
      <c r="DD701" s="161"/>
    </row>
    <row r="702" spans="1:108">
      <c r="A702" s="161"/>
      <c r="B702" s="161"/>
      <c r="C702" s="161"/>
      <c r="D702" s="161"/>
      <c r="E702" s="161"/>
      <c r="F702" s="161"/>
      <c r="G702" s="161"/>
      <c r="H702" s="161"/>
      <c r="I702" s="161"/>
      <c r="J702" s="161"/>
      <c r="K702" s="161"/>
      <c r="L702" s="161"/>
      <c r="M702" s="161"/>
      <c r="N702" s="161"/>
      <c r="O702" s="161"/>
      <c r="P702" s="161"/>
      <c r="Q702" s="161"/>
      <c r="R702" s="161"/>
      <c r="S702" s="161"/>
      <c r="T702" s="161"/>
      <c r="U702" s="161"/>
      <c r="V702" s="161"/>
      <c r="W702" s="161"/>
      <c r="X702" s="161"/>
      <c r="Y702" s="161"/>
      <c r="Z702" s="161"/>
      <c r="AA702" s="161"/>
      <c r="AB702" s="161"/>
      <c r="AC702" s="161"/>
      <c r="AD702" s="161"/>
      <c r="AE702" s="161"/>
      <c r="AF702" s="161"/>
      <c r="AG702" s="161"/>
      <c r="AH702" s="161"/>
      <c r="AI702" s="161"/>
      <c r="AJ702" s="161"/>
      <c r="AK702" s="161"/>
      <c r="AL702" s="161"/>
      <c r="AM702" s="161"/>
      <c r="AN702" s="161"/>
      <c r="AO702" s="161"/>
      <c r="AP702" s="161"/>
      <c r="AQ702" s="161"/>
      <c r="AR702" s="161"/>
      <c r="AS702" s="161"/>
      <c r="AT702" s="161"/>
      <c r="AU702" s="161"/>
      <c r="AV702" s="161"/>
      <c r="AW702" s="161"/>
      <c r="AX702" s="161"/>
      <c r="AY702" s="161"/>
      <c r="AZ702" s="161"/>
      <c r="BA702" s="161"/>
      <c r="BB702" s="161"/>
      <c r="BC702" s="161"/>
      <c r="BD702" s="161"/>
      <c r="BE702" s="161"/>
      <c r="BF702" s="161"/>
      <c r="BG702" s="161"/>
      <c r="BH702" s="161"/>
      <c r="BI702" s="161"/>
      <c r="BJ702" s="161"/>
      <c r="BK702" s="161"/>
      <c r="BL702" s="161"/>
      <c r="BM702" s="161"/>
      <c r="BN702" s="161"/>
      <c r="BO702" s="161"/>
      <c r="BP702" s="161"/>
      <c r="BQ702" s="161"/>
      <c r="BR702" s="161"/>
      <c r="BS702" s="161"/>
      <c r="BT702" s="161"/>
      <c r="BU702" s="161"/>
      <c r="BV702" s="161"/>
      <c r="BW702" s="161"/>
      <c r="BX702" s="161"/>
      <c r="BY702" s="161"/>
      <c r="BZ702" s="161"/>
      <c r="CA702" s="161"/>
      <c r="CB702" s="161"/>
      <c r="CC702" s="161"/>
      <c r="CD702" s="161"/>
      <c r="CE702" s="161"/>
      <c r="CF702" s="161"/>
      <c r="CG702" s="161"/>
      <c r="CH702" s="161"/>
      <c r="CI702" s="161"/>
      <c r="CJ702" s="161"/>
      <c r="CK702" s="161"/>
      <c r="CL702" s="161"/>
      <c r="CM702" s="161"/>
      <c r="CN702" s="161"/>
      <c r="CO702" s="161"/>
      <c r="CP702" s="161"/>
      <c r="CQ702" s="161"/>
      <c r="CR702" s="161"/>
      <c r="CS702" s="161"/>
      <c r="CT702" s="161"/>
      <c r="CU702" s="161"/>
      <c r="CV702" s="161"/>
      <c r="CW702" s="161"/>
      <c r="CX702" s="161"/>
      <c r="CY702" s="161"/>
      <c r="CZ702" s="161"/>
      <c r="DA702" s="161"/>
      <c r="DB702" s="161"/>
      <c r="DC702" s="161"/>
      <c r="DD702" s="161"/>
    </row>
    <row r="703" spans="1:108">
      <c r="A703" s="161"/>
      <c r="B703" s="161"/>
      <c r="C703" s="161"/>
      <c r="D703" s="161"/>
      <c r="E703" s="161"/>
      <c r="F703" s="161"/>
      <c r="G703" s="161"/>
      <c r="H703" s="161"/>
      <c r="I703" s="161"/>
      <c r="J703" s="161"/>
      <c r="K703" s="161"/>
      <c r="L703" s="161"/>
      <c r="M703" s="161"/>
      <c r="N703" s="161"/>
      <c r="O703" s="161"/>
      <c r="P703" s="161"/>
      <c r="Q703" s="161"/>
      <c r="R703" s="161"/>
      <c r="S703" s="161"/>
      <c r="T703" s="161"/>
      <c r="U703" s="161"/>
      <c r="V703" s="161"/>
      <c r="W703" s="161"/>
      <c r="X703" s="161"/>
      <c r="Y703" s="161"/>
      <c r="Z703" s="161"/>
      <c r="AA703" s="161"/>
      <c r="AB703" s="161"/>
      <c r="AC703" s="161"/>
      <c r="AD703" s="161"/>
      <c r="AE703" s="161"/>
      <c r="AF703" s="161"/>
      <c r="AG703" s="161"/>
      <c r="AH703" s="161"/>
      <c r="AI703" s="161"/>
      <c r="AJ703" s="161"/>
      <c r="AK703" s="161"/>
      <c r="AL703" s="161"/>
      <c r="AM703" s="161"/>
      <c r="AN703" s="161"/>
      <c r="AO703" s="161"/>
      <c r="AP703" s="161"/>
      <c r="AQ703" s="161"/>
      <c r="AR703" s="161"/>
      <c r="AS703" s="161"/>
      <c r="AT703" s="161"/>
      <c r="AU703" s="161"/>
      <c r="AV703" s="161"/>
      <c r="AW703" s="161"/>
      <c r="AX703" s="161"/>
      <c r="AY703" s="161"/>
      <c r="AZ703" s="161"/>
      <c r="BA703" s="161"/>
      <c r="BB703" s="161"/>
      <c r="BC703" s="161"/>
      <c r="BD703" s="161"/>
      <c r="BE703" s="161"/>
      <c r="BF703" s="161"/>
      <c r="BG703" s="161"/>
      <c r="BH703" s="161"/>
      <c r="BI703" s="161"/>
      <c r="BJ703" s="161"/>
      <c r="BK703" s="161"/>
      <c r="BL703" s="161"/>
      <c r="BM703" s="161"/>
      <c r="BN703" s="161"/>
      <c r="BO703" s="161"/>
      <c r="BP703" s="161"/>
      <c r="BQ703" s="161"/>
      <c r="BR703" s="161"/>
      <c r="BS703" s="161"/>
      <c r="BT703" s="161"/>
      <c r="BU703" s="161"/>
      <c r="BV703" s="161"/>
      <c r="BW703" s="161"/>
      <c r="BX703" s="161"/>
      <c r="BY703" s="161"/>
      <c r="BZ703" s="161"/>
      <c r="CA703" s="161"/>
      <c r="CB703" s="161"/>
      <c r="CC703" s="161"/>
      <c r="CD703" s="161"/>
      <c r="CE703" s="161"/>
      <c r="CF703" s="161"/>
      <c r="CG703" s="161"/>
      <c r="CH703" s="161"/>
      <c r="CI703" s="161"/>
      <c r="CJ703" s="161"/>
      <c r="CK703" s="161"/>
      <c r="CL703" s="161"/>
      <c r="CM703" s="161"/>
      <c r="CN703" s="161"/>
      <c r="CO703" s="161"/>
      <c r="CP703" s="161"/>
      <c r="CQ703" s="161"/>
      <c r="CR703" s="161"/>
      <c r="CS703" s="161"/>
      <c r="CT703" s="161"/>
      <c r="CU703" s="161"/>
      <c r="CV703" s="161"/>
      <c r="CW703" s="161"/>
      <c r="CX703" s="161"/>
      <c r="CY703" s="161"/>
      <c r="CZ703" s="161"/>
      <c r="DA703" s="161"/>
      <c r="DB703" s="161"/>
      <c r="DC703" s="161"/>
      <c r="DD703" s="161"/>
    </row>
    <row r="704" spans="1:108">
      <c r="A704" s="161"/>
      <c r="B704" s="161"/>
      <c r="C704" s="161"/>
      <c r="D704" s="161"/>
      <c r="E704" s="161"/>
      <c r="F704" s="161"/>
      <c r="G704" s="161"/>
      <c r="H704" s="161"/>
      <c r="I704" s="161"/>
      <c r="J704" s="161"/>
      <c r="K704" s="161"/>
      <c r="L704" s="161"/>
      <c r="M704" s="161"/>
      <c r="N704" s="161"/>
      <c r="O704" s="161"/>
      <c r="P704" s="161"/>
      <c r="Q704" s="161"/>
      <c r="R704" s="161"/>
      <c r="S704" s="161"/>
      <c r="T704" s="161"/>
      <c r="U704" s="161"/>
      <c r="V704" s="161"/>
      <c r="W704" s="161"/>
      <c r="X704" s="161"/>
      <c r="Y704" s="161"/>
      <c r="Z704" s="161"/>
      <c r="AA704" s="161"/>
      <c r="AB704" s="161"/>
      <c r="AC704" s="161"/>
      <c r="AD704" s="161"/>
      <c r="AE704" s="161"/>
      <c r="AF704" s="161"/>
      <c r="AG704" s="161"/>
      <c r="AH704" s="161"/>
      <c r="AI704" s="161"/>
      <c r="AJ704" s="161"/>
      <c r="AK704" s="161"/>
      <c r="AL704" s="161"/>
      <c r="AM704" s="161"/>
      <c r="AN704" s="161"/>
      <c r="AO704" s="161"/>
      <c r="AP704" s="161"/>
      <c r="AQ704" s="161"/>
      <c r="AR704" s="161"/>
      <c r="AS704" s="161"/>
      <c r="AT704" s="161"/>
      <c r="AU704" s="161"/>
      <c r="AV704" s="161"/>
      <c r="AW704" s="161"/>
      <c r="AX704" s="161"/>
      <c r="AY704" s="161"/>
      <c r="AZ704" s="161"/>
      <c r="BA704" s="161"/>
      <c r="BB704" s="161"/>
      <c r="BC704" s="161"/>
      <c r="BD704" s="161"/>
      <c r="BE704" s="161"/>
      <c r="BF704" s="161"/>
      <c r="BG704" s="161"/>
      <c r="BH704" s="161"/>
      <c r="BI704" s="161"/>
      <c r="BJ704" s="161"/>
      <c r="BK704" s="161"/>
      <c r="BL704" s="161"/>
      <c r="BM704" s="161"/>
      <c r="BN704" s="161"/>
      <c r="BO704" s="161"/>
      <c r="BP704" s="161"/>
      <c r="BQ704" s="161"/>
      <c r="BR704" s="161"/>
      <c r="BS704" s="161"/>
      <c r="BT704" s="161"/>
      <c r="BU704" s="161"/>
      <c r="BV704" s="161"/>
      <c r="BW704" s="161"/>
      <c r="BX704" s="161"/>
      <c r="BY704" s="161"/>
      <c r="BZ704" s="161"/>
      <c r="CA704" s="161"/>
      <c r="CB704" s="161"/>
      <c r="CC704" s="161"/>
      <c r="CD704" s="161"/>
      <c r="CE704" s="161"/>
      <c r="CF704" s="161"/>
      <c r="CG704" s="161"/>
      <c r="CH704" s="161"/>
      <c r="CI704" s="161"/>
      <c r="CJ704" s="161"/>
      <c r="CK704" s="161"/>
      <c r="CL704" s="161"/>
      <c r="CM704" s="161"/>
      <c r="CN704" s="161"/>
      <c r="CO704" s="161"/>
      <c r="CP704" s="161"/>
      <c r="CQ704" s="161"/>
      <c r="CR704" s="161"/>
      <c r="CS704" s="161"/>
      <c r="CT704" s="161"/>
      <c r="CU704" s="161"/>
      <c r="CV704" s="161"/>
      <c r="CW704" s="161"/>
      <c r="CX704" s="161"/>
      <c r="CY704" s="161"/>
      <c r="CZ704" s="161"/>
      <c r="DA704" s="161"/>
      <c r="DB704" s="161"/>
      <c r="DC704" s="161"/>
      <c r="DD704" s="161"/>
    </row>
    <row r="705" spans="1:108">
      <c r="A705" s="161"/>
      <c r="B705" s="161"/>
      <c r="C705" s="161"/>
      <c r="D705" s="161"/>
      <c r="E705" s="161"/>
      <c r="F705" s="161"/>
      <c r="G705" s="161"/>
      <c r="H705" s="161"/>
      <c r="I705" s="161"/>
      <c r="J705" s="161"/>
      <c r="K705" s="161"/>
      <c r="L705" s="161"/>
      <c r="M705" s="161"/>
      <c r="N705" s="161"/>
      <c r="O705" s="161"/>
      <c r="P705" s="161"/>
      <c r="Q705" s="161"/>
      <c r="R705" s="161"/>
      <c r="S705" s="161"/>
      <c r="T705" s="161"/>
      <c r="U705" s="161"/>
      <c r="V705" s="161"/>
      <c r="W705" s="161"/>
      <c r="X705" s="161"/>
      <c r="Y705" s="161"/>
      <c r="Z705" s="161"/>
      <c r="AA705" s="161"/>
      <c r="AB705" s="161"/>
      <c r="AC705" s="161"/>
      <c r="AD705" s="161"/>
      <c r="AE705" s="161"/>
      <c r="AF705" s="161"/>
      <c r="AG705" s="161"/>
      <c r="AH705" s="161"/>
      <c r="AI705" s="161"/>
      <c r="AJ705" s="161"/>
      <c r="AK705" s="161"/>
      <c r="AL705" s="161"/>
      <c r="AM705" s="161"/>
      <c r="AN705" s="161"/>
      <c r="AO705" s="161"/>
      <c r="AP705" s="161"/>
      <c r="AQ705" s="161"/>
      <c r="AR705" s="161"/>
      <c r="AS705" s="161"/>
      <c r="AT705" s="161"/>
      <c r="AU705" s="161"/>
      <c r="AV705" s="161"/>
      <c r="AW705" s="161"/>
      <c r="AX705" s="161"/>
      <c r="AY705" s="161"/>
      <c r="AZ705" s="161"/>
      <c r="BA705" s="161"/>
      <c r="BB705" s="161"/>
      <c r="BC705" s="161"/>
      <c r="BD705" s="161"/>
      <c r="BE705" s="161"/>
      <c r="BF705" s="161"/>
      <c r="BG705" s="161"/>
      <c r="BH705" s="161"/>
      <c r="BI705" s="161"/>
      <c r="BJ705" s="161"/>
      <c r="BK705" s="161"/>
      <c r="BL705" s="161"/>
      <c r="BM705" s="161"/>
      <c r="BN705" s="161"/>
      <c r="BO705" s="161"/>
      <c r="BP705" s="161"/>
      <c r="BQ705" s="161"/>
      <c r="BR705" s="161"/>
      <c r="BS705" s="161"/>
      <c r="BT705" s="161"/>
      <c r="BU705" s="161"/>
      <c r="BV705" s="161"/>
      <c r="BW705" s="161"/>
      <c r="BX705" s="161"/>
      <c r="BY705" s="161"/>
      <c r="BZ705" s="161"/>
      <c r="CA705" s="161"/>
      <c r="CB705" s="161"/>
      <c r="CC705" s="161"/>
      <c r="CD705" s="161"/>
      <c r="CE705" s="161"/>
      <c r="CF705" s="161"/>
      <c r="CG705" s="161"/>
      <c r="CH705" s="161"/>
      <c r="CI705" s="161"/>
      <c r="CJ705" s="161"/>
      <c r="CK705" s="161"/>
      <c r="CL705" s="161"/>
      <c r="CM705" s="161"/>
      <c r="CN705" s="161"/>
      <c r="CO705" s="161"/>
      <c r="CP705" s="161"/>
      <c r="CQ705" s="161"/>
      <c r="CR705" s="161"/>
      <c r="CS705" s="161"/>
      <c r="CT705" s="161"/>
      <c r="CU705" s="161"/>
      <c r="CV705" s="161"/>
      <c r="CW705" s="161"/>
      <c r="CX705" s="161"/>
      <c r="CY705" s="161"/>
      <c r="CZ705" s="161"/>
      <c r="DA705" s="161"/>
      <c r="DB705" s="161"/>
      <c r="DC705" s="161"/>
      <c r="DD705" s="161"/>
    </row>
    <row r="706" spans="1:108">
      <c r="A706" s="161"/>
      <c r="B706" s="161"/>
      <c r="C706" s="161"/>
      <c r="D706" s="161"/>
      <c r="E706" s="161"/>
      <c r="F706" s="161"/>
      <c r="G706" s="161"/>
      <c r="H706" s="161"/>
      <c r="I706" s="161"/>
      <c r="J706" s="161"/>
      <c r="K706" s="161"/>
      <c r="L706" s="161"/>
      <c r="M706" s="161"/>
      <c r="N706" s="161"/>
      <c r="O706" s="161"/>
      <c r="P706" s="161"/>
      <c r="Q706" s="161"/>
      <c r="R706" s="161"/>
      <c r="S706" s="161"/>
      <c r="T706" s="161"/>
      <c r="U706" s="161"/>
      <c r="V706" s="161"/>
      <c r="W706" s="161"/>
      <c r="X706" s="161"/>
      <c r="Y706" s="161"/>
      <c r="Z706" s="161"/>
      <c r="AA706" s="161"/>
      <c r="AB706" s="161"/>
      <c r="AC706" s="161"/>
      <c r="AD706" s="161"/>
      <c r="AE706" s="161"/>
      <c r="AF706" s="161"/>
      <c r="AG706" s="161"/>
      <c r="AH706" s="161"/>
      <c r="AI706" s="161"/>
      <c r="AJ706" s="161"/>
      <c r="AK706" s="161"/>
      <c r="AL706" s="161"/>
      <c r="AM706" s="161"/>
      <c r="AN706" s="161"/>
      <c r="AO706" s="161"/>
      <c r="AP706" s="161"/>
      <c r="AQ706" s="161"/>
      <c r="AR706" s="161"/>
      <c r="AS706" s="161"/>
      <c r="AT706" s="161"/>
      <c r="AU706" s="161"/>
      <c r="AV706" s="161"/>
      <c r="AW706" s="161"/>
      <c r="AX706" s="161"/>
      <c r="AY706" s="161"/>
      <c r="AZ706" s="161"/>
      <c r="BA706" s="161"/>
      <c r="BB706" s="161"/>
      <c r="BC706" s="161"/>
      <c r="BD706" s="161"/>
      <c r="BE706" s="161"/>
      <c r="BF706" s="161"/>
      <c r="BG706" s="161"/>
      <c r="BH706" s="161"/>
      <c r="BI706" s="161"/>
      <c r="BJ706" s="161"/>
      <c r="BK706" s="161"/>
      <c r="BL706" s="161"/>
      <c r="BM706" s="161"/>
      <c r="BN706" s="161"/>
      <c r="BO706" s="161"/>
      <c r="BP706" s="161"/>
      <c r="BQ706" s="161"/>
      <c r="BR706" s="161"/>
      <c r="BS706" s="161"/>
      <c r="BT706" s="161"/>
      <c r="BU706" s="161"/>
      <c r="BV706" s="161"/>
      <c r="BW706" s="161"/>
      <c r="BX706" s="161"/>
      <c r="BY706" s="161"/>
      <c r="BZ706" s="161"/>
      <c r="CA706" s="161"/>
      <c r="CB706" s="161"/>
      <c r="CC706" s="161"/>
      <c r="CD706" s="161"/>
      <c r="CE706" s="161"/>
      <c r="CF706" s="161"/>
      <c r="CG706" s="161"/>
      <c r="CH706" s="161"/>
      <c r="CI706" s="161"/>
      <c r="CJ706" s="161"/>
      <c r="CK706" s="161"/>
      <c r="CL706" s="161"/>
      <c r="CM706" s="161"/>
      <c r="CN706" s="161"/>
      <c r="CO706" s="161"/>
      <c r="CP706" s="161"/>
      <c r="CQ706" s="161"/>
      <c r="CR706" s="161"/>
      <c r="CS706" s="161"/>
      <c r="CT706" s="161"/>
      <c r="CU706" s="161"/>
      <c r="CV706" s="161"/>
      <c r="CW706" s="161"/>
      <c r="CX706" s="161"/>
      <c r="CY706" s="161"/>
      <c r="CZ706" s="161"/>
      <c r="DA706" s="161"/>
      <c r="DB706" s="161"/>
      <c r="DC706" s="161"/>
      <c r="DD706" s="161"/>
    </row>
    <row r="707" spans="1:108">
      <c r="A707" s="161"/>
      <c r="B707" s="161"/>
      <c r="C707" s="161"/>
      <c r="D707" s="161"/>
      <c r="E707" s="161"/>
      <c r="F707" s="161"/>
      <c r="G707" s="161"/>
      <c r="H707" s="161"/>
      <c r="I707" s="161"/>
      <c r="J707" s="161"/>
      <c r="K707" s="161"/>
      <c r="L707" s="161"/>
      <c r="M707" s="161"/>
      <c r="N707" s="161"/>
      <c r="O707" s="161"/>
      <c r="P707" s="161"/>
      <c r="Q707" s="161"/>
      <c r="R707" s="161"/>
      <c r="S707" s="161"/>
      <c r="T707" s="161"/>
      <c r="U707" s="161"/>
      <c r="V707" s="161"/>
      <c r="W707" s="161"/>
      <c r="X707" s="161"/>
      <c r="Y707" s="161"/>
      <c r="Z707" s="161"/>
      <c r="AA707" s="161"/>
      <c r="AB707" s="161"/>
      <c r="AC707" s="161"/>
      <c r="AD707" s="161"/>
      <c r="AE707" s="161"/>
      <c r="AF707" s="161"/>
      <c r="AG707" s="161"/>
      <c r="AH707" s="161"/>
      <c r="AI707" s="161"/>
      <c r="AJ707" s="161"/>
      <c r="AK707" s="161"/>
      <c r="AL707" s="161"/>
      <c r="AM707" s="161"/>
      <c r="AN707" s="161"/>
      <c r="AO707" s="161"/>
      <c r="AP707" s="161"/>
      <c r="AQ707" s="161"/>
      <c r="AR707" s="161"/>
      <c r="AS707" s="161"/>
      <c r="AT707" s="161"/>
      <c r="AU707" s="161"/>
      <c r="AV707" s="161"/>
      <c r="AW707" s="161"/>
      <c r="AX707" s="161"/>
      <c r="AY707" s="161"/>
      <c r="AZ707" s="161"/>
      <c r="BA707" s="161"/>
      <c r="BB707" s="161"/>
      <c r="BC707" s="161"/>
      <c r="BD707" s="161"/>
      <c r="BE707" s="161"/>
      <c r="BF707" s="161"/>
      <c r="BG707" s="161"/>
      <c r="BH707" s="161"/>
      <c r="BI707" s="161"/>
      <c r="BJ707" s="161"/>
      <c r="BK707" s="161"/>
      <c r="BL707" s="161"/>
      <c r="BM707" s="161"/>
      <c r="BN707" s="161"/>
      <c r="BO707" s="161"/>
      <c r="BP707" s="161"/>
      <c r="BQ707" s="161"/>
      <c r="BR707" s="161"/>
      <c r="BS707" s="161"/>
      <c r="BT707" s="161"/>
      <c r="BU707" s="161"/>
      <c r="BV707" s="161"/>
      <c r="BW707" s="161"/>
      <c r="BX707" s="161"/>
      <c r="BY707" s="161"/>
      <c r="BZ707" s="161"/>
      <c r="CA707" s="161"/>
      <c r="CB707" s="161"/>
      <c r="CC707" s="161"/>
      <c r="CD707" s="161"/>
      <c r="CE707" s="161"/>
      <c r="CF707" s="161"/>
      <c r="CG707" s="161"/>
      <c r="CH707" s="161"/>
      <c r="CI707" s="161"/>
      <c r="CJ707" s="161"/>
      <c r="CK707" s="161"/>
      <c r="CL707" s="161"/>
      <c r="CM707" s="161"/>
      <c r="CN707" s="161"/>
      <c r="CO707" s="161"/>
      <c r="CP707" s="161"/>
      <c r="CQ707" s="161"/>
      <c r="CR707" s="161"/>
      <c r="CS707" s="161"/>
      <c r="CT707" s="161"/>
      <c r="CU707" s="161"/>
      <c r="CV707" s="161"/>
      <c r="CW707" s="161"/>
      <c r="CX707" s="161"/>
      <c r="CY707" s="161"/>
      <c r="CZ707" s="161"/>
      <c r="DA707" s="161"/>
      <c r="DB707" s="161"/>
      <c r="DC707" s="161"/>
      <c r="DD707" s="161"/>
    </row>
    <row r="708" spans="1:108">
      <c r="A708" s="161"/>
      <c r="B708" s="161"/>
      <c r="C708" s="161"/>
      <c r="D708" s="161"/>
      <c r="E708" s="161"/>
      <c r="F708" s="161"/>
      <c r="G708" s="161"/>
      <c r="H708" s="161"/>
      <c r="I708" s="161"/>
      <c r="J708" s="161"/>
      <c r="K708" s="161"/>
      <c r="L708" s="161"/>
      <c r="M708" s="161"/>
      <c r="N708" s="161"/>
      <c r="O708" s="161"/>
      <c r="P708" s="161"/>
      <c r="Q708" s="161"/>
      <c r="R708" s="161"/>
      <c r="S708" s="161"/>
      <c r="T708" s="161"/>
      <c r="U708" s="161"/>
      <c r="V708" s="161"/>
      <c r="W708" s="161"/>
      <c r="X708" s="161"/>
      <c r="Y708" s="161"/>
      <c r="Z708" s="161"/>
      <c r="AA708" s="161"/>
      <c r="AB708" s="161"/>
      <c r="AC708" s="161"/>
      <c r="AD708" s="161"/>
      <c r="AE708" s="161"/>
      <c r="AF708" s="161"/>
      <c r="AG708" s="161"/>
      <c r="AH708" s="161"/>
      <c r="AI708" s="161"/>
      <c r="AJ708" s="161"/>
      <c r="AK708" s="161"/>
      <c r="AL708" s="161"/>
      <c r="AM708" s="161"/>
      <c r="AN708" s="161"/>
      <c r="AO708" s="161"/>
      <c r="AP708" s="161"/>
      <c r="AQ708" s="161"/>
      <c r="AR708" s="161"/>
      <c r="AS708" s="161"/>
      <c r="AT708" s="161"/>
      <c r="AU708" s="161"/>
      <c r="AV708" s="161"/>
      <c r="AW708" s="161"/>
      <c r="AX708" s="161"/>
      <c r="AY708" s="161"/>
      <c r="AZ708" s="161"/>
      <c r="BA708" s="161"/>
      <c r="BB708" s="161"/>
      <c r="BC708" s="161"/>
      <c r="BD708" s="161"/>
      <c r="BE708" s="161"/>
      <c r="BF708" s="161"/>
      <c r="BG708" s="161"/>
      <c r="BH708" s="161"/>
      <c r="BI708" s="161"/>
      <c r="BJ708" s="161"/>
      <c r="BK708" s="161"/>
      <c r="BL708" s="161"/>
      <c r="BM708" s="161"/>
      <c r="BN708" s="161"/>
      <c r="BO708" s="161"/>
      <c r="BP708" s="161"/>
      <c r="BQ708" s="161"/>
      <c r="BR708" s="161"/>
      <c r="BS708" s="161"/>
      <c r="BT708" s="161"/>
      <c r="BU708" s="161"/>
      <c r="BV708" s="161"/>
      <c r="BW708" s="161"/>
      <c r="BX708" s="161"/>
      <c r="BY708" s="161"/>
      <c r="BZ708" s="161"/>
      <c r="CA708" s="161"/>
      <c r="CB708" s="161"/>
      <c r="CC708" s="161"/>
      <c r="CD708" s="161"/>
      <c r="CE708" s="161"/>
      <c r="CF708" s="161"/>
      <c r="CG708" s="161"/>
      <c r="CH708" s="161"/>
      <c r="CI708" s="161"/>
      <c r="CJ708" s="161"/>
      <c r="CK708" s="161"/>
      <c r="CL708" s="161"/>
      <c r="CM708" s="161"/>
      <c r="CN708" s="161"/>
      <c r="CO708" s="161"/>
      <c r="CP708" s="161"/>
      <c r="CQ708" s="161"/>
      <c r="CR708" s="161"/>
      <c r="CS708" s="161"/>
      <c r="CT708" s="161"/>
      <c r="CU708" s="161"/>
      <c r="CV708" s="161"/>
      <c r="CW708" s="161"/>
      <c r="CX708" s="161"/>
      <c r="CY708" s="161"/>
      <c r="CZ708" s="161"/>
      <c r="DA708" s="161"/>
      <c r="DB708" s="161"/>
      <c r="DC708" s="161"/>
      <c r="DD708" s="161"/>
    </row>
    <row r="709" spans="1:108">
      <c r="A709" s="161"/>
      <c r="B709" s="161"/>
      <c r="C709" s="161"/>
      <c r="D709" s="161"/>
      <c r="E709" s="161"/>
      <c r="F709" s="161"/>
      <c r="G709" s="161"/>
      <c r="H709" s="161"/>
      <c r="I709" s="161"/>
      <c r="J709" s="161"/>
      <c r="K709" s="161"/>
      <c r="L709" s="161"/>
      <c r="M709" s="161"/>
      <c r="N709" s="161"/>
      <c r="O709" s="161"/>
      <c r="P709" s="161"/>
      <c r="Q709" s="161"/>
      <c r="R709" s="161"/>
      <c r="S709" s="161"/>
      <c r="T709" s="161"/>
      <c r="U709" s="161"/>
      <c r="V709" s="161"/>
      <c r="W709" s="161"/>
      <c r="X709" s="161"/>
      <c r="Y709" s="161"/>
      <c r="Z709" s="161"/>
      <c r="AA709" s="161"/>
      <c r="AB709" s="161"/>
      <c r="AC709" s="161"/>
      <c r="AD709" s="161"/>
      <c r="AE709" s="161"/>
      <c r="AF709" s="161"/>
      <c r="AG709" s="161"/>
      <c r="AH709" s="161"/>
      <c r="AI709" s="161"/>
      <c r="AJ709" s="161"/>
      <c r="AK709" s="161"/>
      <c r="AL709" s="161"/>
      <c r="AM709" s="161"/>
      <c r="AN709" s="161"/>
      <c r="AO709" s="161"/>
      <c r="AP709" s="161"/>
      <c r="AQ709" s="161"/>
      <c r="AR709" s="161"/>
      <c r="AS709" s="161"/>
      <c r="AT709" s="161"/>
      <c r="AU709" s="161"/>
      <c r="AV709" s="161"/>
      <c r="AW709" s="161"/>
      <c r="AX709" s="161"/>
      <c r="AY709" s="161"/>
      <c r="AZ709" s="161"/>
      <c r="BA709" s="161"/>
      <c r="BB709" s="161"/>
      <c r="BC709" s="161"/>
      <c r="BD709" s="161"/>
      <c r="BE709" s="161"/>
      <c r="BF709" s="161"/>
      <c r="BG709" s="161"/>
      <c r="BH709" s="161"/>
      <c r="BI709" s="161"/>
      <c r="BJ709" s="161"/>
      <c r="BK709" s="161"/>
      <c r="BL709" s="161"/>
      <c r="BM709" s="161"/>
      <c r="BN709" s="161"/>
      <c r="BO709" s="161"/>
      <c r="BP709" s="161"/>
      <c r="BQ709" s="161"/>
      <c r="BR709" s="161"/>
      <c r="BS709" s="161"/>
      <c r="BT709" s="161"/>
      <c r="BU709" s="161"/>
      <c r="BV709" s="161"/>
      <c r="BW709" s="161"/>
      <c r="BX709" s="161"/>
      <c r="BY709" s="161"/>
      <c r="BZ709" s="161"/>
      <c r="CA709" s="161"/>
      <c r="CB709" s="161"/>
      <c r="CC709" s="161"/>
      <c r="CD709" s="161"/>
      <c r="CE709" s="161"/>
      <c r="CF709" s="161"/>
      <c r="CG709" s="161"/>
      <c r="CH709" s="161"/>
      <c r="CI709" s="161"/>
      <c r="CJ709" s="161"/>
      <c r="CK709" s="161"/>
      <c r="CL709" s="161"/>
      <c r="CM709" s="161"/>
      <c r="CN709" s="161"/>
      <c r="CO709" s="161"/>
      <c r="CP709" s="161"/>
      <c r="CQ709" s="161"/>
      <c r="CR709" s="161"/>
      <c r="CS709" s="161"/>
      <c r="CT709" s="161"/>
      <c r="CU709" s="161"/>
      <c r="CV709" s="161"/>
      <c r="CW709" s="161"/>
      <c r="CX709" s="161"/>
      <c r="CY709" s="161"/>
      <c r="CZ709" s="161"/>
      <c r="DA709" s="161"/>
      <c r="DB709" s="161"/>
      <c r="DC709" s="161"/>
      <c r="DD709" s="161"/>
    </row>
    <row r="710" spans="1:108">
      <c r="A710" s="161"/>
      <c r="B710" s="161"/>
      <c r="C710" s="161"/>
      <c r="D710" s="161"/>
      <c r="E710" s="161"/>
      <c r="F710" s="161"/>
      <c r="G710" s="161"/>
      <c r="H710" s="161"/>
      <c r="I710" s="161"/>
      <c r="J710" s="161"/>
      <c r="K710" s="161"/>
      <c r="L710" s="161"/>
      <c r="M710" s="161"/>
      <c r="N710" s="161"/>
      <c r="O710" s="161"/>
      <c r="P710" s="161"/>
      <c r="Q710" s="161"/>
      <c r="R710" s="161"/>
      <c r="S710" s="161"/>
      <c r="T710" s="161"/>
      <c r="U710" s="161"/>
      <c r="V710" s="161"/>
      <c r="W710" s="161"/>
      <c r="X710" s="161"/>
      <c r="Y710" s="161"/>
      <c r="Z710" s="161"/>
      <c r="AA710" s="161"/>
      <c r="AB710" s="161"/>
      <c r="AC710" s="161"/>
      <c r="AD710" s="161"/>
      <c r="AE710" s="161"/>
      <c r="AF710" s="161"/>
      <c r="AG710" s="161"/>
      <c r="AH710" s="161"/>
      <c r="AI710" s="161"/>
      <c r="AJ710" s="161"/>
      <c r="AK710" s="161"/>
      <c r="AL710" s="161"/>
      <c r="AM710" s="161"/>
      <c r="AN710" s="161"/>
      <c r="AO710" s="161"/>
      <c r="AP710" s="161"/>
      <c r="AQ710" s="161"/>
      <c r="AR710" s="161"/>
      <c r="AS710" s="161"/>
      <c r="AT710" s="161"/>
      <c r="AU710" s="161"/>
      <c r="AV710" s="161"/>
      <c r="AW710" s="161"/>
      <c r="AX710" s="161"/>
      <c r="AY710" s="161"/>
      <c r="AZ710" s="161"/>
      <c r="BA710" s="161"/>
      <c r="BB710" s="161"/>
      <c r="BC710" s="161"/>
      <c r="BD710" s="161"/>
      <c r="BE710" s="161"/>
      <c r="BF710" s="161"/>
      <c r="BG710" s="161"/>
      <c r="BH710" s="161"/>
      <c r="BI710" s="161"/>
      <c r="BJ710" s="161"/>
      <c r="BK710" s="161"/>
      <c r="BL710" s="161"/>
      <c r="BM710" s="161"/>
      <c r="BN710" s="161"/>
      <c r="BO710" s="161"/>
      <c r="BP710" s="161"/>
      <c r="BQ710" s="161"/>
      <c r="BR710" s="161"/>
      <c r="BS710" s="161"/>
      <c r="BT710" s="161"/>
      <c r="BU710" s="161"/>
      <c r="BV710" s="161"/>
      <c r="BW710" s="161"/>
      <c r="BX710" s="161"/>
      <c r="BY710" s="161"/>
      <c r="BZ710" s="161"/>
      <c r="CA710" s="161"/>
      <c r="CB710" s="161"/>
      <c r="CC710" s="161"/>
      <c r="CD710" s="161"/>
      <c r="CE710" s="161"/>
      <c r="CF710" s="161"/>
      <c r="CG710" s="161"/>
      <c r="CH710" s="161"/>
      <c r="CI710" s="161"/>
      <c r="CJ710" s="161"/>
      <c r="CK710" s="161"/>
      <c r="CL710" s="161"/>
      <c r="CM710" s="161"/>
      <c r="CN710" s="161"/>
      <c r="CO710" s="161"/>
      <c r="CP710" s="161"/>
      <c r="CQ710" s="161"/>
      <c r="CR710" s="161"/>
      <c r="CS710" s="161"/>
      <c r="CT710" s="161"/>
      <c r="CU710" s="161"/>
      <c r="CV710" s="161"/>
      <c r="CW710" s="161"/>
      <c r="CX710" s="161"/>
      <c r="CY710" s="161"/>
      <c r="CZ710" s="161"/>
      <c r="DA710" s="161"/>
      <c r="DB710" s="161"/>
      <c r="DC710" s="161"/>
      <c r="DD710" s="161"/>
    </row>
    <row r="711" spans="1:108">
      <c r="A711" s="161"/>
      <c r="B711" s="161"/>
      <c r="C711" s="161"/>
      <c r="D711" s="161"/>
      <c r="E711" s="161"/>
      <c r="F711" s="161"/>
      <c r="G711" s="161"/>
      <c r="H711" s="161"/>
      <c r="I711" s="161"/>
      <c r="J711" s="161"/>
      <c r="K711" s="161"/>
      <c r="L711" s="161"/>
      <c r="M711" s="161"/>
      <c r="N711" s="161"/>
      <c r="O711" s="161"/>
      <c r="P711" s="161"/>
      <c r="Q711" s="161"/>
      <c r="R711" s="161"/>
      <c r="S711" s="161"/>
      <c r="T711" s="161"/>
      <c r="U711" s="161"/>
      <c r="V711" s="161"/>
      <c r="W711" s="161"/>
      <c r="X711" s="161"/>
      <c r="Y711" s="161"/>
      <c r="Z711" s="161"/>
      <c r="AA711" s="161"/>
      <c r="AB711" s="161"/>
      <c r="AC711" s="161"/>
      <c r="AD711" s="161"/>
      <c r="AE711" s="161"/>
      <c r="AF711" s="161"/>
      <c r="AG711" s="161"/>
      <c r="AH711" s="161"/>
      <c r="AI711" s="161"/>
      <c r="AJ711" s="161"/>
      <c r="AK711" s="161"/>
      <c r="AL711" s="161"/>
      <c r="AM711" s="161"/>
      <c r="AN711" s="161"/>
      <c r="AO711" s="161"/>
      <c r="AP711" s="161"/>
      <c r="AQ711" s="161"/>
      <c r="AR711" s="161"/>
      <c r="AS711" s="161"/>
      <c r="AT711" s="161"/>
      <c r="AU711" s="161"/>
      <c r="AV711" s="161"/>
      <c r="AW711" s="161"/>
      <c r="AX711" s="161"/>
      <c r="AY711" s="161"/>
      <c r="AZ711" s="161"/>
      <c r="BA711" s="161"/>
      <c r="BB711" s="161"/>
      <c r="BC711" s="161"/>
      <c r="BD711" s="161"/>
      <c r="BE711" s="161"/>
      <c r="BF711" s="161"/>
      <c r="BG711" s="161"/>
      <c r="BH711" s="161"/>
      <c r="BI711" s="161"/>
      <c r="BJ711" s="161"/>
      <c r="BK711" s="161"/>
      <c r="BL711" s="161"/>
      <c r="BM711" s="161"/>
      <c r="BN711" s="161"/>
      <c r="BO711" s="161"/>
      <c r="BP711" s="161"/>
      <c r="BQ711" s="161"/>
      <c r="BR711" s="161"/>
      <c r="BS711" s="161"/>
      <c r="BT711" s="161"/>
      <c r="BU711" s="161"/>
      <c r="BV711" s="161"/>
      <c r="BW711" s="161"/>
      <c r="BX711" s="161"/>
      <c r="BY711" s="161"/>
      <c r="BZ711" s="161"/>
      <c r="CA711" s="161"/>
      <c r="CB711" s="161"/>
      <c r="CC711" s="161"/>
      <c r="CD711" s="161"/>
      <c r="CE711" s="161"/>
      <c r="CF711" s="161"/>
      <c r="CG711" s="161"/>
      <c r="CH711" s="161"/>
      <c r="CI711" s="161"/>
      <c r="CJ711" s="161"/>
      <c r="CK711" s="161"/>
      <c r="CL711" s="161"/>
      <c r="CM711" s="161"/>
      <c r="CN711" s="161"/>
      <c r="CO711" s="161"/>
      <c r="CP711" s="161"/>
      <c r="CQ711" s="161"/>
      <c r="CR711" s="161"/>
      <c r="CS711" s="161"/>
      <c r="CT711" s="161"/>
      <c r="CU711" s="161"/>
      <c r="CV711" s="161"/>
      <c r="CW711" s="161"/>
      <c r="CX711" s="161"/>
      <c r="CY711" s="161"/>
      <c r="CZ711" s="161"/>
      <c r="DA711" s="161"/>
      <c r="DB711" s="161"/>
      <c r="DC711" s="161"/>
      <c r="DD711" s="161"/>
    </row>
    <row r="712" spans="1:108">
      <c r="A712" s="161"/>
      <c r="B712" s="161"/>
      <c r="C712" s="161"/>
      <c r="D712" s="161"/>
      <c r="E712" s="161"/>
      <c r="F712" s="161"/>
      <c r="G712" s="161"/>
      <c r="H712" s="161"/>
      <c r="I712" s="161"/>
      <c r="J712" s="161"/>
      <c r="K712" s="161"/>
      <c r="L712" s="161"/>
      <c r="M712" s="161"/>
      <c r="N712" s="161"/>
      <c r="O712" s="161"/>
      <c r="P712" s="161"/>
      <c r="Q712" s="161"/>
      <c r="R712" s="161"/>
      <c r="S712" s="161"/>
      <c r="T712" s="161"/>
      <c r="U712" s="161"/>
      <c r="V712" s="161"/>
      <c r="W712" s="161"/>
      <c r="X712" s="161"/>
      <c r="Y712" s="161"/>
      <c r="Z712" s="161"/>
      <c r="AA712" s="161"/>
      <c r="AB712" s="161"/>
      <c r="AC712" s="161"/>
      <c r="AD712" s="161"/>
      <c r="AE712" s="161"/>
      <c r="AF712" s="161"/>
      <c r="AG712" s="161"/>
      <c r="AH712" s="161"/>
      <c r="AI712" s="161"/>
      <c r="AJ712" s="161"/>
      <c r="AK712" s="161"/>
      <c r="AL712" s="161"/>
      <c r="AM712" s="161"/>
      <c r="AN712" s="161"/>
      <c r="AO712" s="161"/>
      <c r="AP712" s="161"/>
      <c r="AQ712" s="161"/>
      <c r="AR712" s="161"/>
      <c r="AS712" s="161"/>
      <c r="AT712" s="161"/>
      <c r="AU712" s="161"/>
      <c r="AV712" s="161"/>
      <c r="AW712" s="161"/>
      <c r="AX712" s="161"/>
      <c r="AY712" s="161"/>
      <c r="AZ712" s="161"/>
      <c r="BA712" s="161"/>
      <c r="BB712" s="161"/>
      <c r="BC712" s="161"/>
      <c r="BD712" s="161"/>
      <c r="BE712" s="161"/>
      <c r="BF712" s="161"/>
      <c r="BG712" s="161"/>
      <c r="BH712" s="161"/>
      <c r="BI712" s="161"/>
      <c r="BJ712" s="161"/>
      <c r="BK712" s="161"/>
      <c r="BL712" s="161"/>
      <c r="BM712" s="161"/>
      <c r="BN712" s="161"/>
      <c r="BO712" s="161"/>
      <c r="BP712" s="161"/>
      <c r="BQ712" s="161"/>
      <c r="BR712" s="161"/>
      <c r="BS712" s="161"/>
      <c r="BT712" s="161"/>
      <c r="BU712" s="161"/>
      <c r="BV712" s="161"/>
      <c r="BW712" s="161"/>
      <c r="BX712" s="161"/>
      <c r="BY712" s="161"/>
      <c r="BZ712" s="161"/>
      <c r="CA712" s="161"/>
      <c r="CB712" s="161"/>
      <c r="CC712" s="161"/>
      <c r="CD712" s="161"/>
      <c r="CE712" s="161"/>
      <c r="CF712" s="161"/>
      <c r="CG712" s="161"/>
      <c r="CH712" s="161"/>
      <c r="CI712" s="161"/>
      <c r="CJ712" s="161"/>
      <c r="CK712" s="161"/>
      <c r="CL712" s="161"/>
      <c r="CM712" s="161"/>
      <c r="CN712" s="161"/>
      <c r="CO712" s="161"/>
      <c r="CP712" s="161"/>
      <c r="CQ712" s="161"/>
      <c r="CR712" s="161"/>
      <c r="CS712" s="161"/>
      <c r="CT712" s="161"/>
      <c r="CU712" s="161"/>
      <c r="CV712" s="161"/>
      <c r="CW712" s="161"/>
      <c r="CX712" s="161"/>
      <c r="CY712" s="161"/>
      <c r="CZ712" s="161"/>
      <c r="DA712" s="161"/>
      <c r="DB712" s="161"/>
      <c r="DC712" s="161"/>
      <c r="DD712" s="161"/>
    </row>
    <row r="713" spans="1:108">
      <c r="A713" s="161"/>
      <c r="B713" s="161"/>
      <c r="C713" s="161"/>
      <c r="D713" s="161"/>
      <c r="E713" s="161"/>
      <c r="F713" s="161"/>
      <c r="G713" s="161"/>
      <c r="H713" s="161"/>
      <c r="I713" s="161"/>
      <c r="J713" s="161"/>
      <c r="K713" s="161"/>
      <c r="L713" s="161"/>
      <c r="M713" s="161"/>
      <c r="N713" s="161"/>
      <c r="O713" s="161"/>
      <c r="P713" s="161"/>
      <c r="Q713" s="161"/>
      <c r="R713" s="161"/>
      <c r="S713" s="161"/>
      <c r="T713" s="161"/>
      <c r="U713" s="161"/>
      <c r="V713" s="161"/>
      <c r="W713" s="161"/>
      <c r="X713" s="161"/>
      <c r="Y713" s="161"/>
      <c r="Z713" s="161"/>
      <c r="AA713" s="161"/>
      <c r="AB713" s="161"/>
      <c r="AC713" s="161"/>
      <c r="AD713" s="161"/>
      <c r="AE713" s="161"/>
      <c r="AF713" s="161"/>
      <c r="AG713" s="161"/>
      <c r="AH713" s="161"/>
      <c r="AI713" s="161"/>
      <c r="AJ713" s="161"/>
      <c r="AK713" s="161"/>
      <c r="AL713" s="161"/>
      <c r="AM713" s="161"/>
      <c r="AN713" s="161"/>
      <c r="AO713" s="161"/>
      <c r="AP713" s="161"/>
      <c r="AQ713" s="161"/>
      <c r="AR713" s="161"/>
      <c r="AS713" s="161"/>
      <c r="AT713" s="161"/>
      <c r="AU713" s="161"/>
      <c r="AV713" s="161"/>
      <c r="AW713" s="161"/>
      <c r="AX713" s="161"/>
      <c r="AY713" s="161"/>
      <c r="AZ713" s="161"/>
      <c r="BA713" s="161"/>
      <c r="BB713" s="161"/>
      <c r="BC713" s="161"/>
      <c r="BD713" s="161"/>
      <c r="BE713" s="161"/>
      <c r="BF713" s="161"/>
      <c r="BG713" s="161"/>
      <c r="BH713" s="161"/>
      <c r="BI713" s="161"/>
      <c r="BJ713" s="161"/>
      <c r="BK713" s="161"/>
      <c r="BL713" s="161"/>
      <c r="BM713" s="161"/>
      <c r="BN713" s="161"/>
      <c r="BO713" s="161"/>
      <c r="BP713" s="161"/>
      <c r="BQ713" s="161"/>
      <c r="BR713" s="161"/>
      <c r="BS713" s="161"/>
      <c r="BT713" s="161"/>
      <c r="BU713" s="161"/>
      <c r="BV713" s="161"/>
      <c r="BW713" s="161"/>
      <c r="BX713" s="161"/>
      <c r="BY713" s="161"/>
      <c r="BZ713" s="161"/>
      <c r="CA713" s="161"/>
      <c r="CB713" s="161"/>
      <c r="CC713" s="161"/>
      <c r="CD713" s="161"/>
      <c r="CE713" s="161"/>
      <c r="CF713" s="161"/>
      <c r="CG713" s="161"/>
      <c r="CH713" s="161"/>
      <c r="CI713" s="161"/>
      <c r="CJ713" s="161"/>
      <c r="CK713" s="161"/>
      <c r="CL713" s="161"/>
      <c r="CM713" s="161"/>
      <c r="CN713" s="161"/>
      <c r="CO713" s="161"/>
      <c r="CP713" s="161"/>
      <c r="CQ713" s="161"/>
      <c r="CR713" s="161"/>
      <c r="CS713" s="161"/>
      <c r="CT713" s="161"/>
      <c r="CU713" s="161"/>
      <c r="CV713" s="161"/>
      <c r="CW713" s="161"/>
      <c r="CX713" s="161"/>
      <c r="CY713" s="161"/>
      <c r="CZ713" s="161"/>
      <c r="DA713" s="161"/>
      <c r="DB713" s="161"/>
      <c r="DC713" s="161"/>
      <c r="DD713" s="161"/>
    </row>
    <row r="714" spans="1:108">
      <c r="A714" s="161"/>
      <c r="B714" s="161"/>
      <c r="C714" s="161"/>
      <c r="D714" s="161"/>
      <c r="E714" s="161"/>
      <c r="F714" s="161"/>
      <c r="G714" s="161"/>
      <c r="H714" s="161"/>
      <c r="I714" s="161"/>
      <c r="J714" s="161"/>
      <c r="K714" s="161"/>
      <c r="L714" s="161"/>
      <c r="M714" s="161"/>
      <c r="N714" s="161"/>
      <c r="O714" s="161"/>
      <c r="P714" s="161"/>
      <c r="Q714" s="161"/>
      <c r="R714" s="161"/>
      <c r="S714" s="161"/>
      <c r="T714" s="161"/>
      <c r="U714" s="161"/>
      <c r="V714" s="161"/>
      <c r="W714" s="161"/>
      <c r="X714" s="161"/>
      <c r="Y714" s="161"/>
      <c r="Z714" s="161"/>
      <c r="AA714" s="161"/>
      <c r="AB714" s="161"/>
      <c r="AC714" s="161"/>
      <c r="AD714" s="161"/>
      <c r="AE714" s="161"/>
      <c r="AF714" s="161"/>
      <c r="AG714" s="161"/>
      <c r="AH714" s="161"/>
      <c r="AI714" s="161"/>
      <c r="AJ714" s="161"/>
      <c r="AK714" s="161"/>
      <c r="AL714" s="161"/>
      <c r="AM714" s="161"/>
      <c r="AN714" s="161"/>
      <c r="AO714" s="161"/>
      <c r="AP714" s="161"/>
      <c r="AQ714" s="161"/>
      <c r="AR714" s="161"/>
      <c r="AS714" s="161"/>
      <c r="AT714" s="161"/>
      <c r="AU714" s="161"/>
      <c r="AV714" s="161"/>
      <c r="AW714" s="161"/>
      <c r="AX714" s="161"/>
      <c r="AY714" s="161"/>
      <c r="AZ714" s="161"/>
      <c r="BA714" s="161"/>
      <c r="BB714" s="161"/>
      <c r="BC714" s="161"/>
      <c r="BD714" s="161"/>
      <c r="BE714" s="161"/>
      <c r="BF714" s="161"/>
      <c r="BG714" s="161"/>
      <c r="BH714" s="161"/>
      <c r="BI714" s="161"/>
      <c r="BJ714" s="161"/>
      <c r="BK714" s="161"/>
      <c r="BL714" s="161"/>
      <c r="BM714" s="161"/>
      <c r="BN714" s="161"/>
      <c r="BO714" s="161"/>
      <c r="BP714" s="161"/>
      <c r="BQ714" s="161"/>
      <c r="BR714" s="161"/>
      <c r="BS714" s="161"/>
      <c r="BT714" s="161"/>
      <c r="BU714" s="161"/>
      <c r="BV714" s="161"/>
      <c r="BW714" s="161"/>
      <c r="BX714" s="161"/>
      <c r="BY714" s="161"/>
      <c r="BZ714" s="161"/>
      <c r="CA714" s="161"/>
      <c r="CB714" s="161"/>
      <c r="CC714" s="161"/>
      <c r="CD714" s="161"/>
      <c r="CE714" s="161"/>
      <c r="CF714" s="161"/>
      <c r="CG714" s="161"/>
      <c r="CH714" s="161"/>
      <c r="CI714" s="161"/>
      <c r="CJ714" s="161"/>
      <c r="CK714" s="161"/>
      <c r="CL714" s="161"/>
      <c r="CM714" s="161"/>
      <c r="CN714" s="161"/>
      <c r="CO714" s="161"/>
      <c r="CP714" s="161"/>
      <c r="CQ714" s="161"/>
      <c r="CR714" s="161"/>
      <c r="CS714" s="161"/>
      <c r="CT714" s="161"/>
      <c r="CU714" s="161"/>
      <c r="CV714" s="161"/>
      <c r="CW714" s="161"/>
      <c r="CX714" s="161"/>
      <c r="CY714" s="161"/>
      <c r="CZ714" s="161"/>
      <c r="DA714" s="161"/>
      <c r="DB714" s="161"/>
      <c r="DC714" s="161"/>
      <c r="DD714" s="161"/>
    </row>
    <row r="715" spans="1:108">
      <c r="A715" s="161"/>
      <c r="B715" s="161"/>
      <c r="C715" s="161"/>
      <c r="D715" s="161"/>
      <c r="E715" s="161"/>
      <c r="F715" s="161"/>
      <c r="G715" s="161"/>
      <c r="H715" s="161"/>
      <c r="I715" s="161"/>
      <c r="J715" s="161"/>
      <c r="K715" s="161"/>
      <c r="L715" s="161"/>
      <c r="M715" s="161"/>
      <c r="N715" s="161"/>
      <c r="O715" s="161"/>
      <c r="P715" s="161"/>
      <c r="Q715" s="161"/>
      <c r="R715" s="161"/>
      <c r="S715" s="161"/>
      <c r="T715" s="161"/>
      <c r="U715" s="161"/>
      <c r="V715" s="161"/>
      <c r="W715" s="161"/>
      <c r="X715" s="161"/>
      <c r="Y715" s="161"/>
      <c r="Z715" s="161"/>
      <c r="AA715" s="161"/>
      <c r="AB715" s="161"/>
      <c r="AC715" s="161"/>
      <c r="AD715" s="161"/>
      <c r="AE715" s="161"/>
      <c r="AF715" s="161"/>
      <c r="AG715" s="161"/>
      <c r="AH715" s="161"/>
      <c r="AI715" s="161"/>
      <c r="AJ715" s="161"/>
      <c r="AK715" s="161"/>
      <c r="AL715" s="161"/>
      <c r="AM715" s="161"/>
      <c r="AN715" s="161"/>
      <c r="AO715" s="161"/>
      <c r="AP715" s="161"/>
      <c r="AQ715" s="161"/>
      <c r="AR715" s="161"/>
      <c r="AS715" s="161"/>
      <c r="AT715" s="161"/>
      <c r="AU715" s="161"/>
      <c r="AV715" s="161"/>
      <c r="AW715" s="161"/>
      <c r="AX715" s="161"/>
      <c r="AY715" s="161"/>
      <c r="AZ715" s="161"/>
      <c r="BA715" s="161"/>
      <c r="BB715" s="161"/>
      <c r="BC715" s="161"/>
      <c r="BD715" s="161"/>
      <c r="BE715" s="161"/>
      <c r="BF715" s="161"/>
      <c r="BG715" s="161"/>
      <c r="BH715" s="161"/>
      <c r="BI715" s="161"/>
      <c r="BJ715" s="161"/>
      <c r="BK715" s="161"/>
      <c r="BL715" s="161"/>
      <c r="BM715" s="161"/>
      <c r="BN715" s="161"/>
      <c r="BO715" s="161"/>
      <c r="BP715" s="161"/>
      <c r="BQ715" s="161"/>
      <c r="BR715" s="161"/>
      <c r="BS715" s="161"/>
      <c r="BT715" s="161"/>
      <c r="BU715" s="161"/>
      <c r="BV715" s="161"/>
      <c r="BW715" s="161"/>
      <c r="BX715" s="161"/>
      <c r="BY715" s="161"/>
      <c r="BZ715" s="161"/>
      <c r="CA715" s="161"/>
      <c r="CB715" s="161"/>
      <c r="CC715" s="161"/>
      <c r="CD715" s="161"/>
      <c r="CE715" s="161"/>
      <c r="CF715" s="161"/>
      <c r="CG715" s="161"/>
      <c r="CH715" s="161"/>
      <c r="CI715" s="161"/>
      <c r="CJ715" s="161"/>
      <c r="CK715" s="161"/>
      <c r="CL715" s="161"/>
      <c r="CM715" s="161"/>
      <c r="CN715" s="161"/>
      <c r="CO715" s="161"/>
      <c r="CP715" s="161"/>
      <c r="CQ715" s="161"/>
      <c r="CR715" s="161"/>
      <c r="CS715" s="161"/>
      <c r="CT715" s="161"/>
      <c r="CU715" s="161"/>
      <c r="CV715" s="161"/>
      <c r="CW715" s="161"/>
      <c r="CX715" s="161"/>
      <c r="CY715" s="161"/>
      <c r="CZ715" s="161"/>
      <c r="DA715" s="161"/>
      <c r="DB715" s="161"/>
      <c r="DC715" s="161"/>
      <c r="DD715" s="161"/>
    </row>
    <row r="716" spans="1:108">
      <c r="A716" s="161"/>
      <c r="B716" s="161"/>
      <c r="C716" s="161"/>
      <c r="D716" s="161"/>
      <c r="E716" s="161"/>
      <c r="F716" s="161"/>
      <c r="G716" s="161"/>
      <c r="H716" s="161"/>
      <c r="I716" s="161"/>
      <c r="J716" s="161"/>
      <c r="K716" s="161"/>
      <c r="L716" s="161"/>
      <c r="M716" s="161"/>
      <c r="N716" s="161"/>
      <c r="O716" s="161"/>
      <c r="P716" s="161"/>
      <c r="Q716" s="161"/>
      <c r="R716" s="161"/>
      <c r="S716" s="161"/>
      <c r="T716" s="161"/>
      <c r="U716" s="161"/>
      <c r="V716" s="161"/>
      <c r="W716" s="161"/>
      <c r="X716" s="161"/>
      <c r="Y716" s="161"/>
      <c r="Z716" s="161"/>
      <c r="AA716" s="161"/>
      <c r="AB716" s="161"/>
      <c r="AC716" s="161"/>
      <c r="AD716" s="161"/>
      <c r="AE716" s="161"/>
      <c r="AF716" s="161"/>
      <c r="AG716" s="161"/>
      <c r="AH716" s="161"/>
      <c r="AI716" s="161"/>
      <c r="AJ716" s="161"/>
      <c r="AK716" s="161"/>
      <c r="AL716" s="161"/>
      <c r="AM716" s="161"/>
      <c r="AN716" s="161"/>
      <c r="AO716" s="161"/>
      <c r="AP716" s="161"/>
      <c r="AQ716" s="161"/>
      <c r="AR716" s="161"/>
      <c r="AS716" s="161"/>
      <c r="AT716" s="161"/>
      <c r="AU716" s="161"/>
      <c r="AV716" s="161"/>
      <c r="AW716" s="161"/>
      <c r="AX716" s="161"/>
      <c r="AY716" s="161"/>
      <c r="AZ716" s="161"/>
      <c r="BA716" s="161"/>
      <c r="BB716" s="161"/>
      <c r="BC716" s="161"/>
      <c r="BD716" s="161"/>
      <c r="BE716" s="161"/>
      <c r="BF716" s="161"/>
      <c r="BG716" s="161"/>
      <c r="BH716" s="161"/>
      <c r="BI716" s="161"/>
      <c r="BJ716" s="161"/>
      <c r="BK716" s="161"/>
      <c r="BL716" s="161"/>
      <c r="BM716" s="161"/>
      <c r="BN716" s="161"/>
      <c r="BO716" s="161"/>
      <c r="BP716" s="161"/>
      <c r="BQ716" s="161"/>
      <c r="BR716" s="161"/>
      <c r="BS716" s="161"/>
      <c r="BT716" s="161"/>
      <c r="BU716" s="161"/>
      <c r="BV716" s="161"/>
      <c r="BW716" s="161"/>
      <c r="BX716" s="161"/>
      <c r="BY716" s="161"/>
      <c r="BZ716" s="161"/>
      <c r="CA716" s="161"/>
      <c r="CB716" s="161"/>
      <c r="CC716" s="161"/>
      <c r="CD716" s="161"/>
      <c r="CE716" s="161"/>
      <c r="CF716" s="161"/>
      <c r="CG716" s="161"/>
      <c r="CH716" s="161"/>
      <c r="CI716" s="161"/>
      <c r="CJ716" s="161"/>
      <c r="CK716" s="161"/>
      <c r="CL716" s="161"/>
      <c r="CM716" s="161"/>
      <c r="CN716" s="161"/>
      <c r="CO716" s="161"/>
      <c r="CP716" s="161"/>
      <c r="CQ716" s="161"/>
      <c r="CR716" s="161"/>
      <c r="CS716" s="161"/>
      <c r="CT716" s="161"/>
      <c r="CU716" s="161"/>
      <c r="CV716" s="161"/>
      <c r="CW716" s="161"/>
      <c r="CX716" s="161"/>
      <c r="CY716" s="161"/>
      <c r="CZ716" s="161"/>
      <c r="DA716" s="161"/>
      <c r="DB716" s="161"/>
      <c r="DC716" s="161"/>
      <c r="DD716" s="161"/>
    </row>
    <row r="717" spans="1:108">
      <c r="A717" s="161"/>
      <c r="B717" s="161"/>
      <c r="C717" s="161"/>
      <c r="D717" s="161"/>
      <c r="E717" s="161"/>
      <c r="F717" s="161"/>
      <c r="G717" s="161"/>
      <c r="H717" s="161"/>
      <c r="I717" s="161"/>
      <c r="J717" s="161"/>
      <c r="K717" s="161"/>
      <c r="L717" s="161"/>
      <c r="M717" s="161"/>
      <c r="N717" s="161"/>
      <c r="O717" s="161"/>
      <c r="P717" s="161"/>
      <c r="Q717" s="161"/>
      <c r="R717" s="161"/>
      <c r="S717" s="161"/>
      <c r="T717" s="161"/>
      <c r="U717" s="161"/>
      <c r="V717" s="161"/>
      <c r="W717" s="161"/>
      <c r="X717" s="161"/>
      <c r="Y717" s="161"/>
      <c r="Z717" s="161"/>
      <c r="AA717" s="161"/>
      <c r="AB717" s="161"/>
      <c r="AC717" s="161"/>
      <c r="AD717" s="161"/>
      <c r="AE717" s="161"/>
      <c r="AF717" s="161"/>
      <c r="AG717" s="161"/>
      <c r="AH717" s="161"/>
      <c r="AI717" s="161"/>
      <c r="AJ717" s="161"/>
      <c r="AK717" s="161"/>
      <c r="AL717" s="161"/>
      <c r="AM717" s="161"/>
      <c r="AN717" s="161"/>
      <c r="AO717" s="161"/>
      <c r="AP717" s="161"/>
      <c r="AQ717" s="161"/>
      <c r="AR717" s="161"/>
      <c r="AS717" s="161"/>
      <c r="AT717" s="161"/>
      <c r="AU717" s="161"/>
      <c r="AV717" s="161"/>
      <c r="AW717" s="161"/>
      <c r="AX717" s="161"/>
      <c r="AY717" s="161"/>
      <c r="AZ717" s="161"/>
      <c r="BA717" s="161"/>
      <c r="BB717" s="161"/>
      <c r="BC717" s="161"/>
      <c r="BD717" s="161"/>
      <c r="BE717" s="161"/>
      <c r="BF717" s="161"/>
      <c r="BG717" s="161"/>
      <c r="BH717" s="161"/>
      <c r="BI717" s="161"/>
      <c r="BJ717" s="161"/>
      <c r="BK717" s="161"/>
      <c r="BL717" s="161"/>
      <c r="BM717" s="161"/>
      <c r="BN717" s="161"/>
      <c r="BO717" s="161"/>
      <c r="BP717" s="161"/>
      <c r="BQ717" s="161"/>
      <c r="BR717" s="161"/>
      <c r="BS717" s="161"/>
      <c r="BT717" s="161"/>
      <c r="BU717" s="161"/>
      <c r="BV717" s="161"/>
      <c r="BW717" s="161"/>
      <c r="BX717" s="161"/>
      <c r="BY717" s="161"/>
      <c r="BZ717" s="161"/>
      <c r="CA717" s="161"/>
      <c r="CB717" s="161"/>
      <c r="CC717" s="161"/>
      <c r="CD717" s="161"/>
      <c r="CE717" s="161"/>
      <c r="CF717" s="161"/>
      <c r="CG717" s="161"/>
      <c r="CH717" s="161"/>
      <c r="CI717" s="161"/>
      <c r="CJ717" s="161"/>
      <c r="CK717" s="161"/>
      <c r="CL717" s="161"/>
      <c r="CM717" s="161"/>
      <c r="CN717" s="161"/>
      <c r="CO717" s="161"/>
      <c r="CP717" s="161"/>
      <c r="CQ717" s="161"/>
      <c r="CR717" s="161"/>
      <c r="CS717" s="161"/>
      <c r="CT717" s="161"/>
      <c r="CU717" s="161"/>
      <c r="CV717" s="161"/>
      <c r="CW717" s="161"/>
      <c r="CX717" s="161"/>
      <c r="CY717" s="161"/>
      <c r="CZ717" s="161"/>
      <c r="DA717" s="161"/>
      <c r="DB717" s="161"/>
      <c r="DC717" s="161"/>
      <c r="DD717" s="161"/>
    </row>
    <row r="718" spans="1:108">
      <c r="A718" s="161"/>
      <c r="B718" s="161"/>
      <c r="C718" s="161"/>
      <c r="D718" s="161"/>
      <c r="E718" s="161"/>
      <c r="F718" s="161"/>
      <c r="G718" s="161"/>
      <c r="H718" s="161"/>
      <c r="I718" s="161"/>
      <c r="J718" s="161"/>
      <c r="K718" s="161"/>
      <c r="L718" s="161"/>
      <c r="M718" s="161"/>
      <c r="N718" s="161"/>
      <c r="O718" s="161"/>
      <c r="P718" s="161"/>
      <c r="Q718" s="161"/>
      <c r="R718" s="161"/>
      <c r="S718" s="161"/>
      <c r="T718" s="161"/>
      <c r="U718" s="161"/>
      <c r="V718" s="161"/>
      <c r="W718" s="161"/>
      <c r="X718" s="161"/>
      <c r="Y718" s="161"/>
      <c r="Z718" s="161"/>
      <c r="AA718" s="161"/>
      <c r="AB718" s="161"/>
      <c r="AC718" s="161"/>
      <c r="AD718" s="161"/>
      <c r="AE718" s="161"/>
      <c r="AF718" s="161"/>
      <c r="AG718" s="161"/>
      <c r="AH718" s="161"/>
      <c r="AI718" s="161"/>
      <c r="AJ718" s="161"/>
      <c r="AK718" s="161"/>
      <c r="AL718" s="161"/>
      <c r="AM718" s="161"/>
      <c r="AN718" s="161"/>
      <c r="AO718" s="161"/>
      <c r="AP718" s="161"/>
      <c r="AQ718" s="161"/>
      <c r="AR718" s="161"/>
      <c r="AS718" s="161"/>
      <c r="AT718" s="161"/>
      <c r="AU718" s="161"/>
      <c r="AV718" s="161"/>
      <c r="AW718" s="161"/>
      <c r="AX718" s="161"/>
      <c r="AY718" s="161"/>
      <c r="AZ718" s="161"/>
      <c r="BA718" s="161"/>
      <c r="BB718" s="161"/>
      <c r="BC718" s="161"/>
      <c r="BD718" s="161"/>
      <c r="BE718" s="161"/>
      <c r="BF718" s="161"/>
      <c r="BG718" s="161"/>
      <c r="BH718" s="161"/>
      <c r="BI718" s="161"/>
      <c r="BJ718" s="161"/>
      <c r="BK718" s="161"/>
      <c r="BL718" s="161"/>
      <c r="BM718" s="161"/>
      <c r="BN718" s="161"/>
      <c r="BO718" s="161"/>
      <c r="BP718" s="161"/>
      <c r="BQ718" s="161"/>
      <c r="BR718" s="161"/>
      <c r="BS718" s="161"/>
      <c r="BT718" s="161"/>
      <c r="BU718" s="161"/>
      <c r="BV718" s="161"/>
      <c r="BW718" s="161"/>
      <c r="BX718" s="161"/>
      <c r="BY718" s="161"/>
      <c r="BZ718" s="161"/>
      <c r="CA718" s="161"/>
      <c r="CB718" s="161"/>
      <c r="CC718" s="161"/>
      <c r="CD718" s="161"/>
      <c r="CE718" s="161"/>
      <c r="CF718" s="161"/>
      <c r="CG718" s="161"/>
      <c r="CH718" s="161"/>
      <c r="CI718" s="161"/>
      <c r="CJ718" s="161"/>
      <c r="CK718" s="161"/>
      <c r="CL718" s="161"/>
      <c r="CM718" s="161"/>
      <c r="CN718" s="161"/>
      <c r="CO718" s="161"/>
      <c r="CP718" s="161"/>
      <c r="CQ718" s="161"/>
      <c r="CR718" s="161"/>
      <c r="CS718" s="161"/>
      <c r="CT718" s="161"/>
      <c r="CU718" s="161"/>
      <c r="CV718" s="161"/>
      <c r="CW718" s="161"/>
      <c r="CX718" s="161"/>
      <c r="CY718" s="161"/>
      <c r="CZ718" s="161"/>
      <c r="DA718" s="161"/>
      <c r="DB718" s="161"/>
      <c r="DC718" s="161"/>
      <c r="DD718" s="161"/>
    </row>
    <row r="719" spans="1:108">
      <c r="A719" s="161"/>
      <c r="B719" s="161"/>
      <c r="C719" s="161"/>
      <c r="D719" s="161"/>
      <c r="E719" s="161"/>
      <c r="F719" s="161"/>
      <c r="G719" s="161"/>
      <c r="H719" s="161"/>
      <c r="I719" s="161"/>
      <c r="J719" s="161"/>
      <c r="K719" s="161"/>
      <c r="L719" s="161"/>
      <c r="M719" s="161"/>
      <c r="N719" s="161"/>
      <c r="O719" s="161"/>
      <c r="P719" s="161"/>
      <c r="Q719" s="161"/>
      <c r="R719" s="161"/>
      <c r="S719" s="161"/>
      <c r="T719" s="161"/>
      <c r="U719" s="161"/>
      <c r="V719" s="161"/>
      <c r="W719" s="161"/>
      <c r="X719" s="161"/>
      <c r="Y719" s="161"/>
      <c r="Z719" s="161"/>
      <c r="AA719" s="161"/>
      <c r="AB719" s="161"/>
      <c r="AC719" s="161"/>
      <c r="AD719" s="161"/>
      <c r="AE719" s="161"/>
      <c r="AF719" s="161"/>
      <c r="AG719" s="161"/>
      <c r="AH719" s="161"/>
      <c r="AI719" s="161"/>
      <c r="AJ719" s="161"/>
      <c r="AK719" s="161"/>
      <c r="AL719" s="161"/>
      <c r="AM719" s="161"/>
      <c r="AN719" s="161"/>
      <c r="AO719" s="161"/>
      <c r="AP719" s="161"/>
      <c r="AQ719" s="161"/>
      <c r="AR719" s="161"/>
      <c r="AS719" s="161"/>
      <c r="AT719" s="161"/>
      <c r="AU719" s="161"/>
      <c r="AV719" s="161"/>
      <c r="AW719" s="161"/>
      <c r="AX719" s="161"/>
      <c r="AY719" s="161"/>
      <c r="AZ719" s="161"/>
      <c r="BA719" s="161"/>
      <c r="BB719" s="161"/>
      <c r="BC719" s="161"/>
      <c r="BD719" s="161"/>
      <c r="BE719" s="161"/>
      <c r="BF719" s="161"/>
      <c r="BG719" s="161"/>
      <c r="BH719" s="161"/>
      <c r="BI719" s="161"/>
      <c r="BJ719" s="161"/>
      <c r="BK719" s="161"/>
      <c r="BL719" s="161"/>
      <c r="BM719" s="161"/>
      <c r="BN719" s="161"/>
      <c r="BO719" s="161"/>
      <c r="BP719" s="161"/>
      <c r="BQ719" s="161"/>
      <c r="BR719" s="161"/>
      <c r="BS719" s="161"/>
      <c r="BT719" s="161"/>
      <c r="BU719" s="161"/>
      <c r="BV719" s="161"/>
      <c r="BW719" s="161"/>
      <c r="BX719" s="161"/>
      <c r="BY719" s="161"/>
      <c r="BZ719" s="161"/>
      <c r="CA719" s="161"/>
      <c r="CB719" s="161"/>
      <c r="CC719" s="161"/>
      <c r="CD719" s="161"/>
      <c r="CE719" s="161"/>
      <c r="CF719" s="161"/>
      <c r="CG719" s="161"/>
      <c r="CH719" s="161"/>
      <c r="CI719" s="161"/>
      <c r="CJ719" s="161"/>
      <c r="CK719" s="161"/>
      <c r="CL719" s="161"/>
      <c r="CM719" s="161"/>
      <c r="CN719" s="161"/>
      <c r="CO719" s="161"/>
      <c r="CP719" s="161"/>
      <c r="CQ719" s="161"/>
      <c r="CR719" s="161"/>
      <c r="CS719" s="161"/>
      <c r="CT719" s="161"/>
      <c r="CU719" s="161"/>
      <c r="CV719" s="161"/>
      <c r="CW719" s="161"/>
      <c r="CX719" s="161"/>
      <c r="CY719" s="161"/>
      <c r="CZ719" s="161"/>
      <c r="DA719" s="161"/>
      <c r="DB719" s="161"/>
      <c r="DC719" s="161"/>
      <c r="DD719" s="161"/>
    </row>
    <row r="720" spans="1:108">
      <c r="A720" s="161"/>
      <c r="B720" s="161"/>
      <c r="C720" s="161"/>
      <c r="D720" s="161"/>
      <c r="E720" s="161"/>
      <c r="F720" s="161"/>
      <c r="G720" s="161"/>
      <c r="H720" s="161"/>
      <c r="I720" s="161"/>
      <c r="J720" s="161"/>
      <c r="K720" s="161"/>
      <c r="L720" s="161"/>
      <c r="M720" s="161"/>
      <c r="N720" s="161"/>
      <c r="O720" s="161"/>
      <c r="P720" s="161"/>
      <c r="Q720" s="161"/>
      <c r="R720" s="161"/>
      <c r="S720" s="161"/>
      <c r="T720" s="161"/>
      <c r="U720" s="161"/>
      <c r="V720" s="161"/>
      <c r="W720" s="161"/>
      <c r="X720" s="161"/>
      <c r="Y720" s="161"/>
      <c r="Z720" s="161"/>
      <c r="AA720" s="161"/>
      <c r="AB720" s="161"/>
      <c r="AC720" s="161"/>
      <c r="AD720" s="161"/>
      <c r="AE720" s="161"/>
      <c r="AF720" s="161"/>
      <c r="AG720" s="161"/>
      <c r="AH720" s="161"/>
      <c r="AI720" s="161"/>
      <c r="AJ720" s="161"/>
      <c r="AK720" s="161"/>
      <c r="AL720" s="161"/>
      <c r="AM720" s="161"/>
      <c r="AN720" s="161"/>
      <c r="AO720" s="161"/>
      <c r="AP720" s="161"/>
      <c r="AQ720" s="161"/>
      <c r="AR720" s="161"/>
      <c r="AS720" s="161"/>
      <c r="AT720" s="161"/>
      <c r="AU720" s="161"/>
      <c r="AV720" s="161"/>
      <c r="AW720" s="161"/>
      <c r="AX720" s="161"/>
      <c r="AY720" s="161"/>
      <c r="AZ720" s="161"/>
      <c r="BA720" s="161"/>
      <c r="BB720" s="161"/>
      <c r="BC720" s="161"/>
      <c r="BD720" s="161"/>
      <c r="BE720" s="161"/>
      <c r="BF720" s="161"/>
      <c r="BG720" s="161"/>
      <c r="BH720" s="161"/>
      <c r="BI720" s="161"/>
      <c r="BJ720" s="161"/>
      <c r="BK720" s="161"/>
      <c r="BL720" s="161"/>
      <c r="BM720" s="161"/>
      <c r="BN720" s="161"/>
      <c r="BO720" s="161"/>
      <c r="BP720" s="161"/>
      <c r="BQ720" s="161"/>
      <c r="BR720" s="161"/>
      <c r="BS720" s="161"/>
      <c r="BT720" s="161"/>
      <c r="BU720" s="161"/>
      <c r="BV720" s="161"/>
      <c r="BW720" s="161"/>
      <c r="BX720" s="161"/>
      <c r="BY720" s="161"/>
      <c r="BZ720" s="161"/>
      <c r="CA720" s="161"/>
      <c r="CB720" s="161"/>
      <c r="CC720" s="161"/>
      <c r="CD720" s="161"/>
      <c r="CE720" s="161"/>
      <c r="CF720" s="161"/>
      <c r="CG720" s="161"/>
      <c r="CH720" s="161"/>
      <c r="CI720" s="161"/>
      <c r="CJ720" s="161"/>
      <c r="CK720" s="161"/>
      <c r="CL720" s="161"/>
      <c r="CM720" s="161"/>
      <c r="CN720" s="161"/>
      <c r="CO720" s="161"/>
      <c r="CP720" s="161"/>
      <c r="CQ720" s="161"/>
      <c r="CR720" s="161"/>
      <c r="CS720" s="161"/>
      <c r="CT720" s="161"/>
      <c r="CU720" s="161"/>
      <c r="CV720" s="161"/>
      <c r="CW720" s="161"/>
      <c r="CX720" s="161"/>
      <c r="CY720" s="161"/>
      <c r="CZ720" s="161"/>
      <c r="DA720" s="161"/>
      <c r="DB720" s="161"/>
      <c r="DC720" s="161"/>
      <c r="DD720" s="161"/>
    </row>
    <row r="721" spans="1:108">
      <c r="A721" s="161"/>
      <c r="B721" s="161"/>
      <c r="C721" s="161"/>
      <c r="D721" s="161"/>
      <c r="E721" s="161"/>
      <c r="F721" s="161"/>
      <c r="G721" s="161"/>
      <c r="H721" s="161"/>
      <c r="I721" s="161"/>
      <c r="J721" s="161"/>
      <c r="K721" s="161"/>
      <c r="L721" s="161"/>
      <c r="M721" s="161"/>
      <c r="N721" s="161"/>
      <c r="O721" s="161"/>
      <c r="P721" s="161"/>
      <c r="Q721" s="161"/>
      <c r="R721" s="161"/>
      <c r="S721" s="161"/>
      <c r="T721" s="161"/>
      <c r="U721" s="161"/>
      <c r="V721" s="161"/>
      <c r="W721" s="161"/>
      <c r="X721" s="161"/>
      <c r="Y721" s="161"/>
      <c r="Z721" s="161"/>
      <c r="AA721" s="161"/>
      <c r="AB721" s="161"/>
      <c r="AC721" s="161"/>
      <c r="AD721" s="161"/>
      <c r="AE721" s="161"/>
      <c r="AF721" s="161"/>
      <c r="AG721" s="161"/>
      <c r="AH721" s="161"/>
      <c r="AI721" s="161"/>
      <c r="AJ721" s="161"/>
      <c r="AK721" s="161"/>
      <c r="AL721" s="161"/>
      <c r="AM721" s="161"/>
      <c r="AN721" s="161"/>
      <c r="AO721" s="161"/>
      <c r="AP721" s="161"/>
      <c r="AQ721" s="161"/>
      <c r="AR721" s="161"/>
      <c r="AS721" s="161"/>
      <c r="AT721" s="161"/>
      <c r="AU721" s="161"/>
      <c r="AV721" s="161"/>
      <c r="AW721" s="161"/>
      <c r="AX721" s="161"/>
      <c r="AY721" s="161"/>
      <c r="AZ721" s="161"/>
      <c r="BA721" s="161"/>
      <c r="BB721" s="161"/>
      <c r="BC721" s="161"/>
      <c r="BD721" s="161"/>
      <c r="BE721" s="161"/>
      <c r="BF721" s="161"/>
      <c r="BG721" s="161"/>
      <c r="BH721" s="161"/>
      <c r="BI721" s="161"/>
      <c r="BJ721" s="161"/>
      <c r="BK721" s="161"/>
      <c r="BL721" s="161"/>
      <c r="BM721" s="161"/>
      <c r="BN721" s="161"/>
      <c r="BO721" s="161"/>
      <c r="BP721" s="161"/>
      <c r="BQ721" s="161"/>
      <c r="BR721" s="161"/>
      <c r="BS721" s="161"/>
      <c r="BT721" s="161"/>
      <c r="BU721" s="161"/>
      <c r="BV721" s="161"/>
      <c r="BW721" s="161"/>
      <c r="BX721" s="161"/>
      <c r="BY721" s="161"/>
      <c r="BZ721" s="161"/>
      <c r="CA721" s="161"/>
      <c r="CB721" s="161"/>
      <c r="CC721" s="161"/>
      <c r="CD721" s="161"/>
      <c r="CE721" s="161"/>
      <c r="CF721" s="161"/>
      <c r="CG721" s="161"/>
      <c r="CH721" s="161"/>
      <c r="CI721" s="161"/>
      <c r="CJ721" s="161"/>
      <c r="CK721" s="161"/>
      <c r="CL721" s="161"/>
      <c r="CM721" s="161"/>
      <c r="CN721" s="161"/>
      <c r="CO721" s="161"/>
      <c r="CP721" s="161"/>
      <c r="CQ721" s="161"/>
      <c r="CR721" s="161"/>
      <c r="CS721" s="161"/>
      <c r="CT721" s="161"/>
      <c r="CU721" s="161"/>
      <c r="CV721" s="161"/>
      <c r="CW721" s="161"/>
      <c r="CX721" s="161"/>
      <c r="CY721" s="161"/>
      <c r="CZ721" s="161"/>
      <c r="DA721" s="161"/>
      <c r="DB721" s="161"/>
      <c r="DC721" s="161"/>
      <c r="DD721" s="161"/>
    </row>
    <row r="722" spans="1:108">
      <c r="A722" s="161"/>
      <c r="B722" s="161"/>
      <c r="C722" s="161"/>
      <c r="D722" s="161"/>
      <c r="E722" s="161"/>
      <c r="F722" s="161"/>
      <c r="G722" s="161"/>
      <c r="H722" s="161"/>
      <c r="I722" s="161"/>
      <c r="J722" s="161"/>
      <c r="K722" s="161"/>
      <c r="L722" s="161"/>
      <c r="M722" s="161"/>
      <c r="N722" s="161"/>
      <c r="O722" s="161"/>
      <c r="P722" s="161"/>
      <c r="Q722" s="161"/>
      <c r="R722" s="161"/>
      <c r="S722" s="161"/>
      <c r="T722" s="161"/>
      <c r="U722" s="161"/>
      <c r="V722" s="161"/>
      <c r="W722" s="161"/>
      <c r="X722" s="161"/>
      <c r="Y722" s="161"/>
      <c r="Z722" s="161"/>
      <c r="AA722" s="161"/>
      <c r="AB722" s="161"/>
      <c r="AC722" s="161"/>
      <c r="AD722" s="161"/>
      <c r="AE722" s="161"/>
      <c r="AF722" s="161"/>
      <c r="AG722" s="161"/>
      <c r="AH722" s="161"/>
      <c r="AI722" s="161"/>
      <c r="AJ722" s="161"/>
      <c r="AK722" s="161"/>
      <c r="AL722" s="161"/>
      <c r="AM722" s="161"/>
      <c r="AN722" s="161"/>
      <c r="AO722" s="161"/>
      <c r="AP722" s="161"/>
      <c r="AQ722" s="161"/>
      <c r="AR722" s="161"/>
      <c r="AS722" s="161"/>
      <c r="AT722" s="161"/>
      <c r="AU722" s="161"/>
      <c r="AV722" s="161"/>
      <c r="AW722" s="161"/>
      <c r="AX722" s="161"/>
      <c r="AY722" s="161"/>
      <c r="AZ722" s="161"/>
      <c r="BA722" s="161"/>
      <c r="BB722" s="161"/>
      <c r="BC722" s="161"/>
      <c r="BD722" s="161"/>
      <c r="BE722" s="161"/>
      <c r="BF722" s="161"/>
      <c r="BG722" s="161"/>
      <c r="BH722" s="161"/>
      <c r="BI722" s="161"/>
      <c r="BJ722" s="161"/>
      <c r="BK722" s="161"/>
      <c r="BL722" s="161"/>
      <c r="BM722" s="161"/>
      <c r="BN722" s="161"/>
      <c r="BO722" s="161"/>
      <c r="BP722" s="161"/>
      <c r="BQ722" s="161"/>
      <c r="BR722" s="161"/>
      <c r="BS722" s="161"/>
      <c r="BT722" s="161"/>
      <c r="BU722" s="161"/>
      <c r="BV722" s="161"/>
      <c r="BW722" s="161"/>
      <c r="BX722" s="161"/>
      <c r="BY722" s="161"/>
      <c r="BZ722" s="161"/>
      <c r="CA722" s="161"/>
      <c r="CB722" s="161"/>
      <c r="CC722" s="161"/>
      <c r="CD722" s="161"/>
      <c r="CE722" s="161"/>
      <c r="CF722" s="161"/>
      <c r="CG722" s="161"/>
      <c r="CH722" s="161"/>
      <c r="CI722" s="161"/>
      <c r="CJ722" s="161"/>
      <c r="CK722" s="161"/>
      <c r="CL722" s="161"/>
      <c r="CM722" s="161"/>
      <c r="CN722" s="161"/>
      <c r="CO722" s="161"/>
      <c r="CP722" s="161"/>
      <c r="CQ722" s="161"/>
      <c r="CR722" s="161"/>
      <c r="CS722" s="161"/>
      <c r="CT722" s="161"/>
      <c r="CU722" s="161"/>
      <c r="CV722" s="161"/>
      <c r="CW722" s="161"/>
      <c r="CX722" s="161"/>
      <c r="CY722" s="161"/>
      <c r="CZ722" s="161"/>
      <c r="DA722" s="161"/>
      <c r="DB722" s="161"/>
      <c r="DC722" s="161"/>
      <c r="DD722" s="161"/>
    </row>
    <row r="723" spans="1:108">
      <c r="A723" s="161"/>
      <c r="B723" s="161"/>
      <c r="C723" s="161"/>
      <c r="D723" s="161"/>
      <c r="E723" s="161"/>
      <c r="F723" s="161"/>
      <c r="G723" s="161"/>
      <c r="H723" s="161"/>
      <c r="I723" s="161"/>
      <c r="J723" s="161"/>
      <c r="K723" s="161"/>
      <c r="L723" s="161"/>
      <c r="M723" s="161"/>
      <c r="N723" s="161"/>
      <c r="O723" s="161"/>
      <c r="P723" s="161"/>
      <c r="Q723" s="161"/>
      <c r="R723" s="161"/>
      <c r="S723" s="161"/>
      <c r="T723" s="161"/>
      <c r="U723" s="161"/>
      <c r="V723" s="161"/>
      <c r="W723" s="161"/>
      <c r="X723" s="161"/>
      <c r="Y723" s="161"/>
      <c r="Z723" s="161"/>
      <c r="AA723" s="161"/>
      <c r="AB723" s="161"/>
      <c r="AC723" s="161"/>
      <c r="AD723" s="161"/>
      <c r="AE723" s="161"/>
      <c r="AF723" s="161"/>
      <c r="AG723" s="161"/>
      <c r="AH723" s="161"/>
      <c r="AI723" s="161"/>
      <c r="AJ723" s="161"/>
      <c r="AK723" s="161"/>
      <c r="AL723" s="161"/>
      <c r="AM723" s="161"/>
      <c r="AN723" s="161"/>
      <c r="AO723" s="161"/>
      <c r="AP723" s="161"/>
      <c r="AQ723" s="161"/>
      <c r="AR723" s="161"/>
      <c r="AS723" s="161"/>
      <c r="AT723" s="161"/>
      <c r="AU723" s="161"/>
      <c r="AV723" s="161"/>
      <c r="AW723" s="161"/>
      <c r="AX723" s="161"/>
      <c r="AY723" s="161"/>
      <c r="AZ723" s="161"/>
      <c r="BA723" s="161"/>
      <c r="BB723" s="161"/>
      <c r="BC723" s="161"/>
      <c r="BD723" s="161"/>
      <c r="BE723" s="161"/>
      <c r="BF723" s="161"/>
      <c r="BG723" s="161"/>
      <c r="BH723" s="161"/>
      <c r="BI723" s="161"/>
      <c r="BJ723" s="161"/>
      <c r="BK723" s="161"/>
      <c r="BL723" s="161"/>
      <c r="BM723" s="161"/>
      <c r="BN723" s="161"/>
      <c r="BO723" s="161"/>
      <c r="BP723" s="161"/>
      <c r="BQ723" s="161"/>
      <c r="BR723" s="161"/>
      <c r="BS723" s="161"/>
      <c r="BT723" s="161"/>
      <c r="BU723" s="161"/>
      <c r="BV723" s="161"/>
      <c r="BW723" s="161"/>
      <c r="BX723" s="161"/>
      <c r="BY723" s="161"/>
      <c r="BZ723" s="161"/>
      <c r="CA723" s="161"/>
      <c r="CB723" s="161"/>
      <c r="CC723" s="161"/>
      <c r="CD723" s="161"/>
      <c r="CE723" s="161"/>
      <c r="CF723" s="161"/>
      <c r="CG723" s="161"/>
      <c r="CH723" s="161"/>
      <c r="CI723" s="161"/>
      <c r="CJ723" s="161"/>
      <c r="CK723" s="161"/>
      <c r="CL723" s="161"/>
      <c r="CM723" s="161"/>
      <c r="CN723" s="161"/>
      <c r="CO723" s="161"/>
      <c r="CP723" s="161"/>
      <c r="CQ723" s="161"/>
      <c r="CR723" s="161"/>
      <c r="CS723" s="161"/>
      <c r="CT723" s="161"/>
      <c r="CU723" s="161"/>
      <c r="CV723" s="161"/>
      <c r="CW723" s="161"/>
      <c r="CX723" s="161"/>
      <c r="CY723" s="161"/>
      <c r="CZ723" s="161"/>
      <c r="DA723" s="161"/>
      <c r="DB723" s="161"/>
      <c r="DC723" s="161"/>
      <c r="DD723" s="161"/>
    </row>
    <row r="724" spans="1:108">
      <c r="A724" s="161"/>
      <c r="B724" s="161"/>
      <c r="C724" s="161"/>
      <c r="D724" s="161"/>
      <c r="E724" s="161"/>
      <c r="F724" s="161"/>
      <c r="G724" s="161"/>
      <c r="H724" s="161"/>
      <c r="I724" s="161"/>
      <c r="J724" s="161"/>
      <c r="K724" s="161"/>
      <c r="L724" s="161"/>
      <c r="M724" s="161"/>
      <c r="N724" s="161"/>
      <c r="O724" s="161"/>
      <c r="P724" s="161"/>
      <c r="Q724" s="161"/>
      <c r="R724" s="161"/>
      <c r="S724" s="161"/>
      <c r="T724" s="161"/>
      <c r="U724" s="161"/>
      <c r="V724" s="161"/>
      <c r="W724" s="161"/>
      <c r="X724" s="161"/>
      <c r="Y724" s="161"/>
      <c r="Z724" s="161"/>
      <c r="AA724" s="161"/>
      <c r="AB724" s="161"/>
      <c r="AC724" s="161"/>
      <c r="AD724" s="161"/>
      <c r="AE724" s="161"/>
      <c r="AF724" s="161"/>
      <c r="AG724" s="161"/>
      <c r="AH724" s="161"/>
      <c r="AI724" s="161"/>
      <c r="AJ724" s="161"/>
      <c r="AK724" s="161"/>
      <c r="AL724" s="161"/>
      <c r="AM724" s="161"/>
      <c r="AN724" s="161"/>
      <c r="AO724" s="161"/>
      <c r="AP724" s="161"/>
      <c r="AQ724" s="161"/>
      <c r="AR724" s="161"/>
      <c r="AS724" s="161"/>
      <c r="AT724" s="161"/>
      <c r="AU724" s="161"/>
      <c r="AV724" s="161"/>
      <c r="AW724" s="161"/>
      <c r="AX724" s="161"/>
      <c r="AY724" s="161"/>
      <c r="AZ724" s="161"/>
      <c r="BA724" s="161"/>
      <c r="BB724" s="161"/>
      <c r="BC724" s="161"/>
      <c r="BD724" s="161"/>
      <c r="BE724" s="161"/>
      <c r="BF724" s="161"/>
      <c r="BG724" s="161"/>
      <c r="BH724" s="161"/>
      <c r="BI724" s="161"/>
      <c r="BJ724" s="161"/>
      <c r="BK724" s="161"/>
      <c r="BL724" s="161"/>
      <c r="BM724" s="161"/>
      <c r="BN724" s="161"/>
      <c r="BO724" s="161"/>
      <c r="BP724" s="161"/>
      <c r="BQ724" s="161"/>
      <c r="BR724" s="161"/>
      <c r="BS724" s="161"/>
      <c r="BT724" s="161"/>
      <c r="BU724" s="161"/>
      <c r="BV724" s="161"/>
      <c r="BW724" s="161"/>
      <c r="BX724" s="161"/>
      <c r="BY724" s="161"/>
      <c r="BZ724" s="161"/>
      <c r="CA724" s="161"/>
      <c r="CB724" s="161"/>
      <c r="CC724" s="161"/>
      <c r="CD724" s="161"/>
      <c r="CE724" s="161"/>
      <c r="CF724" s="161"/>
      <c r="CG724" s="161"/>
      <c r="CH724" s="161"/>
      <c r="CI724" s="161"/>
      <c r="CJ724" s="161"/>
      <c r="CK724" s="161"/>
      <c r="CL724" s="161"/>
      <c r="CM724" s="161"/>
      <c r="CN724" s="161"/>
      <c r="CO724" s="161"/>
      <c r="CP724" s="161"/>
      <c r="CQ724" s="161"/>
      <c r="CR724" s="161"/>
      <c r="CS724" s="161"/>
      <c r="CT724" s="161"/>
      <c r="CU724" s="161"/>
      <c r="CV724" s="161"/>
      <c r="CW724" s="161"/>
      <c r="CX724" s="161"/>
      <c r="CY724" s="161"/>
      <c r="CZ724" s="161"/>
      <c r="DA724" s="161"/>
      <c r="DB724" s="161"/>
      <c r="DC724" s="161"/>
      <c r="DD724" s="161"/>
    </row>
    <row r="725" spans="1:108">
      <c r="A725" s="161"/>
      <c r="B725" s="161"/>
      <c r="C725" s="161"/>
      <c r="D725" s="161"/>
      <c r="E725" s="161"/>
      <c r="F725" s="161"/>
      <c r="G725" s="161"/>
      <c r="H725" s="161"/>
      <c r="I725" s="161"/>
      <c r="J725" s="161"/>
      <c r="K725" s="161"/>
      <c r="L725" s="161"/>
      <c r="M725" s="161"/>
      <c r="N725" s="161"/>
      <c r="O725" s="161"/>
      <c r="P725" s="161"/>
      <c r="Q725" s="161"/>
      <c r="R725" s="161"/>
      <c r="S725" s="161"/>
      <c r="T725" s="161"/>
      <c r="U725" s="161"/>
      <c r="V725" s="161"/>
      <c r="W725" s="161"/>
      <c r="X725" s="161"/>
      <c r="Y725" s="161"/>
      <c r="Z725" s="161"/>
      <c r="AA725" s="161"/>
      <c r="AB725" s="161"/>
      <c r="AC725" s="161"/>
      <c r="AD725" s="161"/>
      <c r="AE725" s="161"/>
      <c r="AF725" s="161"/>
      <c r="AG725" s="161"/>
      <c r="AH725" s="161"/>
      <c r="AI725" s="161"/>
      <c r="AJ725" s="161"/>
      <c r="AK725" s="161"/>
      <c r="AL725" s="161"/>
      <c r="AM725" s="161"/>
      <c r="AN725" s="161"/>
      <c r="AO725" s="161"/>
      <c r="AP725" s="161"/>
      <c r="AQ725" s="161"/>
      <c r="AR725" s="161"/>
      <c r="AS725" s="161"/>
      <c r="AT725" s="161"/>
      <c r="AU725" s="161"/>
      <c r="AV725" s="161"/>
      <c r="AW725" s="161"/>
      <c r="AX725" s="161"/>
      <c r="AY725" s="161"/>
      <c r="AZ725" s="161"/>
      <c r="BA725" s="161"/>
      <c r="BB725" s="161"/>
      <c r="BC725" s="161"/>
      <c r="BD725" s="161"/>
      <c r="BE725" s="161"/>
      <c r="BF725" s="161"/>
      <c r="BG725" s="161"/>
      <c r="BH725" s="161"/>
      <c r="BI725" s="161"/>
      <c r="BJ725" s="161"/>
      <c r="BK725" s="161"/>
      <c r="BL725" s="161"/>
      <c r="BM725" s="161"/>
      <c r="BN725" s="161"/>
      <c r="BO725" s="161"/>
      <c r="BP725" s="161"/>
      <c r="BQ725" s="161"/>
      <c r="BR725" s="161"/>
      <c r="BS725" s="161"/>
      <c r="BT725" s="161"/>
      <c r="BU725" s="161"/>
      <c r="BV725" s="161"/>
      <c r="BW725" s="161"/>
      <c r="BX725" s="161"/>
      <c r="BY725" s="161"/>
      <c r="BZ725" s="161"/>
      <c r="CA725" s="161"/>
      <c r="CB725" s="161"/>
      <c r="CC725" s="161"/>
      <c r="CD725" s="161"/>
      <c r="CE725" s="161"/>
      <c r="CF725" s="161"/>
      <c r="CG725" s="161"/>
      <c r="CH725" s="161"/>
      <c r="CI725" s="161"/>
      <c r="CJ725" s="161"/>
      <c r="CK725" s="161"/>
      <c r="CL725" s="161"/>
      <c r="CM725" s="161"/>
      <c r="CN725" s="161"/>
      <c r="CO725" s="161"/>
      <c r="CP725" s="161"/>
      <c r="CQ725" s="161"/>
      <c r="CR725" s="161"/>
      <c r="CS725" s="161"/>
      <c r="CT725" s="161"/>
      <c r="CU725" s="161"/>
      <c r="CV725" s="161"/>
      <c r="CW725" s="161"/>
      <c r="CX725" s="161"/>
      <c r="CY725" s="161"/>
      <c r="CZ725" s="161"/>
      <c r="DA725" s="161"/>
      <c r="DB725" s="161"/>
      <c r="DC725" s="161"/>
      <c r="DD725" s="161"/>
    </row>
    <row r="726" spans="1:108">
      <c r="A726" s="161"/>
      <c r="B726" s="161"/>
      <c r="C726" s="161"/>
      <c r="D726" s="161"/>
      <c r="E726" s="161"/>
      <c r="F726" s="161"/>
      <c r="G726" s="161"/>
      <c r="H726" s="161"/>
      <c r="I726" s="161"/>
      <c r="J726" s="161"/>
      <c r="K726" s="161"/>
      <c r="L726" s="161"/>
      <c r="M726" s="161"/>
      <c r="N726" s="161"/>
      <c r="O726" s="161"/>
      <c r="P726" s="161"/>
      <c r="Q726" s="161"/>
      <c r="R726" s="161"/>
      <c r="S726" s="161"/>
      <c r="T726" s="161"/>
      <c r="U726" s="161"/>
      <c r="V726" s="161"/>
      <c r="W726" s="161"/>
      <c r="X726" s="161"/>
      <c r="Y726" s="161"/>
      <c r="Z726" s="161"/>
      <c r="AA726" s="161"/>
      <c r="AB726" s="161"/>
      <c r="AC726" s="161"/>
      <c r="AD726" s="161"/>
      <c r="AE726" s="161"/>
      <c r="AF726" s="161"/>
      <c r="AG726" s="161"/>
      <c r="AH726" s="161"/>
      <c r="AI726" s="161"/>
      <c r="AJ726" s="161"/>
      <c r="AK726" s="161"/>
      <c r="AL726" s="161"/>
      <c r="AM726" s="161"/>
      <c r="AN726" s="161"/>
      <c r="AO726" s="161"/>
      <c r="AP726" s="161"/>
      <c r="AQ726" s="161"/>
      <c r="AR726" s="161"/>
      <c r="AS726" s="161"/>
      <c r="AT726" s="161"/>
      <c r="AU726" s="161"/>
      <c r="AV726" s="161"/>
      <c r="AW726" s="161"/>
      <c r="AX726" s="161"/>
      <c r="AY726" s="161"/>
      <c r="AZ726" s="161"/>
      <c r="BA726" s="161"/>
      <c r="BB726" s="161"/>
      <c r="BC726" s="161"/>
      <c r="BD726" s="161"/>
      <c r="BE726" s="161"/>
      <c r="BF726" s="161"/>
      <c r="BG726" s="161"/>
      <c r="BH726" s="161"/>
      <c r="BI726" s="161"/>
      <c r="BJ726" s="161"/>
      <c r="BK726" s="161"/>
      <c r="BL726" s="161"/>
      <c r="BM726" s="161"/>
      <c r="BN726" s="161"/>
      <c r="BO726" s="161"/>
      <c r="BP726" s="161"/>
      <c r="BQ726" s="161"/>
      <c r="BR726" s="161"/>
      <c r="BS726" s="161"/>
      <c r="BT726" s="161"/>
      <c r="BU726" s="161"/>
      <c r="BV726" s="161"/>
      <c r="BW726" s="161"/>
      <c r="BX726" s="161"/>
      <c r="BY726" s="161"/>
      <c r="BZ726" s="161"/>
      <c r="CA726" s="161"/>
      <c r="CB726" s="161"/>
      <c r="CC726" s="161"/>
      <c r="CD726" s="161"/>
      <c r="CE726" s="161"/>
      <c r="CF726" s="161"/>
      <c r="CG726" s="161"/>
      <c r="CH726" s="161"/>
      <c r="CI726" s="161"/>
      <c r="CJ726" s="161"/>
      <c r="CK726" s="161"/>
      <c r="CL726" s="161"/>
      <c r="CM726" s="161"/>
      <c r="CN726" s="161"/>
      <c r="CO726" s="161"/>
      <c r="CP726" s="161"/>
      <c r="CQ726" s="161"/>
      <c r="CR726" s="161"/>
      <c r="CS726" s="161"/>
      <c r="CT726" s="161"/>
      <c r="CU726" s="161"/>
      <c r="CV726" s="161"/>
      <c r="CW726" s="161"/>
      <c r="CX726" s="161"/>
      <c r="CY726" s="161"/>
      <c r="CZ726" s="161"/>
      <c r="DA726" s="161"/>
      <c r="DB726" s="161"/>
      <c r="DC726" s="161"/>
      <c r="DD726" s="161"/>
    </row>
    <row r="727" spans="1:108">
      <c r="A727" s="161"/>
      <c r="B727" s="161"/>
      <c r="C727" s="161"/>
      <c r="D727" s="161"/>
      <c r="E727" s="161"/>
      <c r="F727" s="161"/>
      <c r="G727" s="161"/>
      <c r="H727" s="161"/>
      <c r="I727" s="161"/>
      <c r="J727" s="161"/>
      <c r="K727" s="161"/>
      <c r="L727" s="161"/>
      <c r="M727" s="161"/>
      <c r="N727" s="161"/>
      <c r="O727" s="161"/>
      <c r="P727" s="161"/>
      <c r="Q727" s="161"/>
      <c r="R727" s="161"/>
      <c r="S727" s="161"/>
      <c r="T727" s="161"/>
      <c r="U727" s="161"/>
      <c r="V727" s="161"/>
      <c r="W727" s="161"/>
      <c r="X727" s="161"/>
      <c r="Y727" s="161"/>
      <c r="Z727" s="161"/>
      <c r="AA727" s="161"/>
      <c r="AB727" s="161"/>
      <c r="AC727" s="161"/>
      <c r="AD727" s="161"/>
      <c r="AE727" s="161"/>
      <c r="AF727" s="161"/>
      <c r="AG727" s="161"/>
      <c r="AH727" s="161"/>
      <c r="AI727" s="161"/>
      <c r="AJ727" s="161"/>
      <c r="AK727" s="161"/>
      <c r="AL727" s="161"/>
      <c r="AM727" s="161"/>
      <c r="AN727" s="161"/>
      <c r="AO727" s="161"/>
      <c r="AP727" s="161"/>
      <c r="AQ727" s="161"/>
      <c r="AR727" s="161"/>
      <c r="AS727" s="161"/>
      <c r="AT727" s="161"/>
      <c r="AU727" s="161"/>
      <c r="AV727" s="161"/>
      <c r="AW727" s="161"/>
      <c r="AX727" s="161"/>
      <c r="AY727" s="161"/>
      <c r="AZ727" s="161"/>
      <c r="BA727" s="161"/>
      <c r="BB727" s="161"/>
      <c r="BC727" s="161"/>
      <c r="BD727" s="161"/>
      <c r="BE727" s="161"/>
      <c r="BF727" s="161"/>
      <c r="BG727" s="161"/>
      <c r="BH727" s="161"/>
      <c r="BI727" s="161"/>
      <c r="BJ727" s="161"/>
      <c r="BK727" s="161"/>
      <c r="BL727" s="161"/>
      <c r="BM727" s="161"/>
      <c r="BN727" s="161"/>
      <c r="BO727" s="161"/>
      <c r="BP727" s="161"/>
      <c r="BQ727" s="161"/>
      <c r="BR727" s="161"/>
      <c r="BS727" s="161"/>
      <c r="BT727" s="161"/>
      <c r="BU727" s="161"/>
      <c r="BV727" s="161"/>
      <c r="BW727" s="161"/>
      <c r="BX727" s="161"/>
      <c r="BY727" s="161"/>
      <c r="BZ727" s="161"/>
      <c r="CA727" s="161"/>
      <c r="CB727" s="161"/>
      <c r="CC727" s="161"/>
      <c r="CD727" s="161"/>
      <c r="CE727" s="161"/>
      <c r="CF727" s="161"/>
      <c r="CG727" s="161"/>
      <c r="CH727" s="161"/>
      <c r="CI727" s="161"/>
      <c r="CJ727" s="161"/>
      <c r="CK727" s="161"/>
      <c r="CL727" s="161"/>
      <c r="CM727" s="161"/>
      <c r="CN727" s="161"/>
      <c r="CO727" s="161"/>
      <c r="CP727" s="161"/>
      <c r="CQ727" s="161"/>
      <c r="CR727" s="161"/>
      <c r="CS727" s="161"/>
      <c r="CT727" s="161"/>
      <c r="CU727" s="161"/>
      <c r="CV727" s="161"/>
      <c r="CW727" s="161"/>
      <c r="CX727" s="161"/>
      <c r="CY727" s="161"/>
      <c r="CZ727" s="161"/>
      <c r="DA727" s="161"/>
      <c r="DB727" s="161"/>
      <c r="DC727" s="161"/>
      <c r="DD727" s="161"/>
    </row>
    <row r="728" spans="1:108">
      <c r="A728" s="161"/>
      <c r="B728" s="161"/>
      <c r="C728" s="161"/>
      <c r="D728" s="161"/>
      <c r="E728" s="161"/>
      <c r="F728" s="161"/>
      <c r="G728" s="161"/>
      <c r="H728" s="161"/>
      <c r="I728" s="161"/>
      <c r="J728" s="161"/>
      <c r="K728" s="161"/>
      <c r="L728" s="161"/>
      <c r="M728" s="161"/>
      <c r="N728" s="161"/>
      <c r="O728" s="161"/>
      <c r="P728" s="161"/>
      <c r="Q728" s="161"/>
      <c r="R728" s="161"/>
      <c r="S728" s="161"/>
      <c r="T728" s="161"/>
      <c r="U728" s="161"/>
      <c r="V728" s="161"/>
      <c r="W728" s="161"/>
      <c r="X728" s="161"/>
      <c r="Y728" s="161"/>
      <c r="Z728" s="161"/>
      <c r="AA728" s="161"/>
      <c r="AB728" s="161"/>
      <c r="AC728" s="161"/>
      <c r="AD728" s="161"/>
      <c r="AE728" s="161"/>
      <c r="AF728" s="161"/>
      <c r="AG728" s="161"/>
      <c r="AH728" s="161"/>
      <c r="AI728" s="161"/>
      <c r="AJ728" s="161"/>
      <c r="AK728" s="161"/>
      <c r="AL728" s="161"/>
      <c r="AM728" s="161"/>
      <c r="AN728" s="161"/>
      <c r="AO728" s="161"/>
      <c r="AP728" s="161"/>
      <c r="AQ728" s="161"/>
      <c r="AR728" s="161"/>
      <c r="AS728" s="161"/>
      <c r="AT728" s="161"/>
      <c r="AU728" s="161"/>
      <c r="AV728" s="161"/>
      <c r="AW728" s="161"/>
      <c r="AX728" s="161"/>
      <c r="AY728" s="161"/>
      <c r="AZ728" s="161"/>
      <c r="BA728" s="161"/>
      <c r="BB728" s="161"/>
      <c r="BC728" s="161"/>
      <c r="BD728" s="161"/>
      <c r="BE728" s="161"/>
      <c r="BF728" s="161"/>
      <c r="BG728" s="161"/>
      <c r="BH728" s="161"/>
      <c r="BI728" s="161"/>
      <c r="BJ728" s="161"/>
      <c r="BK728" s="161"/>
      <c r="BL728" s="161"/>
      <c r="BM728" s="161"/>
      <c r="BN728" s="161"/>
      <c r="BO728" s="161"/>
      <c r="BP728" s="161"/>
      <c r="BQ728" s="161"/>
      <c r="BR728" s="161"/>
      <c r="BS728" s="161"/>
      <c r="BT728" s="161"/>
      <c r="BU728" s="161"/>
      <c r="BV728" s="161"/>
      <c r="BW728" s="161"/>
      <c r="BX728" s="161"/>
      <c r="BY728" s="161"/>
      <c r="BZ728" s="161"/>
      <c r="CA728" s="161"/>
      <c r="CB728" s="161"/>
      <c r="CC728" s="161"/>
      <c r="CD728" s="161"/>
      <c r="CE728" s="161"/>
      <c r="CF728" s="161"/>
      <c r="CG728" s="161"/>
      <c r="CH728" s="161"/>
      <c r="CI728" s="161"/>
      <c r="CJ728" s="161"/>
      <c r="CK728" s="161"/>
      <c r="CL728" s="161"/>
      <c r="CM728" s="161"/>
      <c r="CN728" s="161"/>
      <c r="CO728" s="161"/>
      <c r="CP728" s="161"/>
      <c r="CQ728" s="161"/>
      <c r="CR728" s="161"/>
      <c r="CS728" s="161"/>
      <c r="CT728" s="161"/>
      <c r="CU728" s="161"/>
      <c r="CV728" s="161"/>
      <c r="CW728" s="161"/>
      <c r="CX728" s="161"/>
      <c r="CY728" s="161"/>
      <c r="CZ728" s="161"/>
      <c r="DA728" s="161"/>
      <c r="DB728" s="161"/>
      <c r="DC728" s="161"/>
      <c r="DD728" s="161"/>
    </row>
    <row r="729" spans="1:108">
      <c r="A729" s="161"/>
      <c r="B729" s="161"/>
      <c r="C729" s="161"/>
      <c r="D729" s="161"/>
      <c r="E729" s="161"/>
      <c r="F729" s="161"/>
      <c r="G729" s="161"/>
      <c r="H729" s="161"/>
      <c r="I729" s="161"/>
      <c r="J729" s="161"/>
      <c r="K729" s="161"/>
      <c r="L729" s="161"/>
      <c r="M729" s="161"/>
      <c r="N729" s="161"/>
      <c r="O729" s="161"/>
      <c r="P729" s="161"/>
      <c r="Q729" s="161"/>
      <c r="R729" s="161"/>
      <c r="S729" s="161"/>
      <c r="T729" s="161"/>
      <c r="U729" s="161"/>
      <c r="V729" s="161"/>
      <c r="W729" s="161"/>
      <c r="X729" s="161"/>
      <c r="Y729" s="161"/>
      <c r="Z729" s="161"/>
      <c r="AA729" s="161"/>
      <c r="AB729" s="161"/>
      <c r="AC729" s="161"/>
      <c r="AD729" s="161"/>
      <c r="AE729" s="161"/>
      <c r="AF729" s="161"/>
      <c r="AG729" s="161"/>
      <c r="AH729" s="161"/>
      <c r="AI729" s="161"/>
      <c r="AJ729" s="161"/>
      <c r="AK729" s="161"/>
      <c r="AL729" s="161"/>
      <c r="AM729" s="161"/>
      <c r="AN729" s="161"/>
      <c r="AO729" s="161"/>
      <c r="AP729" s="161"/>
      <c r="AQ729" s="161"/>
      <c r="AR729" s="161"/>
      <c r="AS729" s="161"/>
      <c r="AT729" s="161"/>
      <c r="AU729" s="161"/>
      <c r="AV729" s="161"/>
      <c r="AW729" s="161"/>
      <c r="AX729" s="161"/>
      <c r="AY729" s="161"/>
      <c r="AZ729" s="161"/>
      <c r="BA729" s="161"/>
      <c r="BB729" s="161"/>
      <c r="BC729" s="161"/>
      <c r="BD729" s="161"/>
      <c r="BE729" s="161"/>
      <c r="BF729" s="161"/>
      <c r="BG729" s="161"/>
      <c r="BH729" s="161"/>
      <c r="BI729" s="161"/>
      <c r="BJ729" s="161"/>
      <c r="BK729" s="161"/>
      <c r="BL729" s="161"/>
      <c r="BM729" s="161"/>
      <c r="BN729" s="161"/>
      <c r="BO729" s="161"/>
      <c r="BP729" s="161"/>
      <c r="BQ729" s="161"/>
      <c r="BR729" s="161"/>
      <c r="BS729" s="161"/>
      <c r="BT729" s="161"/>
      <c r="BU729" s="161"/>
      <c r="BV729" s="161"/>
      <c r="BW729" s="161"/>
      <c r="BX729" s="161"/>
      <c r="BY729" s="161"/>
      <c r="BZ729" s="161"/>
      <c r="CA729" s="161"/>
      <c r="CB729" s="161"/>
      <c r="CC729" s="161"/>
      <c r="CD729" s="161"/>
      <c r="CE729" s="161"/>
      <c r="CF729" s="161"/>
      <c r="CG729" s="161"/>
      <c r="CH729" s="161"/>
      <c r="CI729" s="161"/>
      <c r="CJ729" s="161"/>
      <c r="CK729" s="161"/>
      <c r="CL729" s="161"/>
      <c r="CM729" s="161"/>
      <c r="CN729" s="161"/>
      <c r="CO729" s="161"/>
      <c r="CP729" s="161"/>
      <c r="CQ729" s="161"/>
      <c r="CR729" s="161"/>
      <c r="CS729" s="161"/>
      <c r="CT729" s="161"/>
      <c r="CU729" s="161"/>
      <c r="CV729" s="161"/>
      <c r="CW729" s="161"/>
      <c r="CX729" s="161"/>
      <c r="CY729" s="161"/>
      <c r="CZ729" s="161"/>
      <c r="DA729" s="161"/>
      <c r="DB729" s="161"/>
      <c r="DC729" s="161"/>
      <c r="DD729" s="161"/>
    </row>
    <row r="730" spans="1:108">
      <c r="A730" s="161"/>
      <c r="B730" s="161"/>
      <c r="C730" s="161"/>
      <c r="D730" s="161"/>
      <c r="E730" s="161"/>
      <c r="F730" s="161"/>
      <c r="G730" s="161"/>
      <c r="H730" s="161"/>
      <c r="I730" s="161"/>
      <c r="J730" s="161"/>
      <c r="K730" s="161"/>
      <c r="L730" s="161"/>
      <c r="M730" s="161"/>
      <c r="N730" s="161"/>
      <c r="O730" s="161"/>
      <c r="P730" s="161"/>
      <c r="Q730" s="161"/>
      <c r="R730" s="161"/>
      <c r="S730" s="161"/>
      <c r="T730" s="161"/>
      <c r="U730" s="161"/>
      <c r="V730" s="161"/>
      <c r="W730" s="161"/>
      <c r="X730" s="161"/>
      <c r="Y730" s="161"/>
      <c r="Z730" s="161"/>
      <c r="AA730" s="161"/>
      <c r="AB730" s="161"/>
      <c r="AC730" s="161"/>
      <c r="AD730" s="161"/>
      <c r="AE730" s="161"/>
      <c r="AF730" s="161"/>
      <c r="AG730" s="161"/>
      <c r="AH730" s="161"/>
      <c r="AI730" s="161"/>
      <c r="AJ730" s="161"/>
      <c r="AK730" s="161"/>
      <c r="AL730" s="161"/>
      <c r="AM730" s="161"/>
      <c r="AN730" s="161"/>
      <c r="AO730" s="161"/>
      <c r="AP730" s="161"/>
      <c r="AQ730" s="161"/>
      <c r="AR730" s="161"/>
      <c r="AS730" s="161"/>
      <c r="AT730" s="161"/>
      <c r="AU730" s="161"/>
      <c r="AV730" s="161"/>
      <c r="AW730" s="161"/>
      <c r="AX730" s="161"/>
      <c r="AY730" s="161"/>
      <c r="AZ730" s="161"/>
      <c r="BA730" s="161"/>
      <c r="BB730" s="161"/>
      <c r="BC730" s="161"/>
      <c r="BD730" s="161"/>
      <c r="BE730" s="161"/>
      <c r="BF730" s="161"/>
      <c r="BG730" s="161"/>
      <c r="BH730" s="161"/>
      <c r="BI730" s="161"/>
      <c r="BJ730" s="161"/>
      <c r="BK730" s="161"/>
      <c r="BL730" s="161"/>
      <c r="BM730" s="161"/>
      <c r="BN730" s="161"/>
      <c r="BO730" s="161"/>
      <c r="BP730" s="161"/>
      <c r="BQ730" s="161"/>
      <c r="BR730" s="161"/>
      <c r="BS730" s="161"/>
      <c r="BT730" s="161"/>
      <c r="BU730" s="161"/>
      <c r="BV730" s="161"/>
      <c r="BW730" s="161"/>
      <c r="BX730" s="161"/>
      <c r="BY730" s="161"/>
      <c r="BZ730" s="161"/>
      <c r="CA730" s="161"/>
      <c r="CB730" s="161"/>
      <c r="CC730" s="161"/>
      <c r="CD730" s="161"/>
      <c r="CE730" s="161"/>
      <c r="CF730" s="161"/>
      <c r="CG730" s="161"/>
      <c r="CH730" s="161"/>
      <c r="CI730" s="161"/>
      <c r="CJ730" s="161"/>
      <c r="CK730" s="161"/>
      <c r="CL730" s="161"/>
      <c r="CM730" s="161"/>
      <c r="CN730" s="161"/>
      <c r="CO730" s="161"/>
      <c r="CP730" s="161"/>
      <c r="CQ730" s="161"/>
      <c r="CR730" s="161"/>
      <c r="CS730" s="161"/>
      <c r="CT730" s="161"/>
      <c r="CU730" s="161"/>
      <c r="CV730" s="161"/>
      <c r="CW730" s="161"/>
      <c r="CX730" s="161"/>
      <c r="CY730" s="161"/>
      <c r="CZ730" s="161"/>
      <c r="DA730" s="161"/>
      <c r="DB730" s="161"/>
      <c r="DC730" s="161"/>
      <c r="DD730" s="161"/>
    </row>
    <row r="731" spans="1:108">
      <c r="A731" s="161"/>
      <c r="B731" s="161"/>
      <c r="C731" s="161"/>
      <c r="D731" s="161"/>
      <c r="E731" s="161"/>
      <c r="F731" s="161"/>
      <c r="G731" s="161"/>
      <c r="H731" s="161"/>
      <c r="I731" s="161"/>
      <c r="J731" s="161"/>
      <c r="K731" s="161"/>
      <c r="L731" s="161"/>
      <c r="M731" s="161"/>
      <c r="N731" s="161"/>
      <c r="O731" s="161"/>
      <c r="P731" s="161"/>
      <c r="Q731" s="161"/>
      <c r="R731" s="161"/>
      <c r="S731" s="161"/>
      <c r="T731" s="161"/>
      <c r="U731" s="161"/>
      <c r="V731" s="161"/>
      <c r="W731" s="161"/>
      <c r="X731" s="161"/>
      <c r="Y731" s="161"/>
      <c r="Z731" s="161"/>
      <c r="AA731" s="161"/>
      <c r="AB731" s="161"/>
      <c r="AC731" s="161"/>
      <c r="AD731" s="161"/>
      <c r="AE731" s="161"/>
      <c r="AF731" s="161"/>
      <c r="AG731" s="161"/>
      <c r="AH731" s="161"/>
      <c r="AI731" s="161"/>
      <c r="AJ731" s="161"/>
      <c r="AK731" s="161"/>
      <c r="AL731" s="161"/>
      <c r="AM731" s="161"/>
      <c r="AN731" s="161"/>
      <c r="AO731" s="161"/>
      <c r="AP731" s="161"/>
      <c r="AQ731" s="161"/>
      <c r="AR731" s="161"/>
      <c r="AS731" s="161"/>
      <c r="AT731" s="161"/>
      <c r="AU731" s="161"/>
      <c r="AV731" s="161"/>
      <c r="AW731" s="161"/>
      <c r="AX731" s="161"/>
      <c r="AY731" s="161"/>
      <c r="AZ731" s="161"/>
      <c r="BA731" s="161"/>
      <c r="BB731" s="161"/>
      <c r="BC731" s="161"/>
      <c r="BD731" s="161"/>
      <c r="BE731" s="161"/>
      <c r="BF731" s="161"/>
      <c r="BG731" s="161"/>
      <c r="BH731" s="161"/>
      <c r="BI731" s="161"/>
      <c r="BJ731" s="161"/>
      <c r="BK731" s="161"/>
      <c r="BL731" s="161"/>
      <c r="BM731" s="161"/>
      <c r="BN731" s="161"/>
      <c r="BO731" s="161"/>
      <c r="BP731" s="161"/>
      <c r="BQ731" s="161"/>
      <c r="BR731" s="161"/>
      <c r="BS731" s="161"/>
      <c r="BT731" s="161"/>
      <c r="BU731" s="161"/>
      <c r="BV731" s="161"/>
      <c r="BW731" s="161"/>
      <c r="BX731" s="161"/>
      <c r="BY731" s="161"/>
      <c r="BZ731" s="161"/>
      <c r="CA731" s="161"/>
      <c r="CB731" s="161"/>
      <c r="CC731" s="161"/>
      <c r="CD731" s="161"/>
      <c r="CE731" s="161"/>
      <c r="CF731" s="161"/>
      <c r="CG731" s="161"/>
      <c r="CH731" s="161"/>
      <c r="CI731" s="161"/>
      <c r="CJ731" s="161"/>
      <c r="CK731" s="161"/>
      <c r="CL731" s="161"/>
      <c r="CM731" s="161"/>
      <c r="CN731" s="161"/>
      <c r="CO731" s="161"/>
      <c r="CP731" s="161"/>
      <c r="CQ731" s="161"/>
      <c r="CR731" s="161"/>
      <c r="CS731" s="161"/>
      <c r="CT731" s="161"/>
      <c r="CU731" s="161"/>
      <c r="CV731" s="161"/>
      <c r="CW731" s="161"/>
      <c r="CX731" s="161"/>
      <c r="CY731" s="161"/>
      <c r="CZ731" s="161"/>
      <c r="DA731" s="161"/>
      <c r="DB731" s="161"/>
      <c r="DC731" s="161"/>
      <c r="DD731" s="161"/>
    </row>
    <row r="732" spans="1:108">
      <c r="A732" s="161"/>
      <c r="B732" s="161"/>
      <c r="C732" s="161"/>
      <c r="D732" s="161"/>
      <c r="E732" s="161"/>
      <c r="F732" s="161"/>
      <c r="G732" s="161"/>
      <c r="H732" s="161"/>
      <c r="I732" s="161"/>
      <c r="J732" s="161"/>
      <c r="K732" s="161"/>
      <c r="L732" s="161"/>
      <c r="M732" s="161"/>
      <c r="N732" s="161"/>
      <c r="O732" s="161"/>
      <c r="P732" s="161"/>
      <c r="Q732" s="161"/>
      <c r="R732" s="161"/>
      <c r="S732" s="161"/>
      <c r="T732" s="161"/>
      <c r="U732" s="161"/>
      <c r="V732" s="161"/>
      <c r="W732" s="161"/>
      <c r="X732" s="161"/>
      <c r="Y732" s="161"/>
      <c r="Z732" s="161"/>
      <c r="AA732" s="161"/>
      <c r="AB732" s="161"/>
      <c r="AC732" s="161"/>
      <c r="AD732" s="161"/>
      <c r="AE732" s="161"/>
      <c r="AF732" s="161"/>
      <c r="AG732" s="161"/>
      <c r="AH732" s="161"/>
      <c r="AI732" s="161"/>
      <c r="AJ732" s="161"/>
      <c r="AK732" s="161"/>
      <c r="AL732" s="161"/>
      <c r="AM732" s="161"/>
      <c r="AN732" s="161"/>
      <c r="AO732" s="161"/>
      <c r="AP732" s="161"/>
      <c r="AQ732" s="161"/>
      <c r="AR732" s="161"/>
      <c r="AS732" s="161"/>
      <c r="AT732" s="161"/>
      <c r="AU732" s="161"/>
      <c r="AV732" s="161"/>
      <c r="AW732" s="161"/>
      <c r="AX732" s="161"/>
      <c r="AY732" s="161"/>
      <c r="AZ732" s="161"/>
      <c r="BA732" s="161"/>
      <c r="BB732" s="161"/>
      <c r="BC732" s="161"/>
      <c r="BD732" s="161"/>
      <c r="BE732" s="161"/>
      <c r="BF732" s="161"/>
      <c r="BG732" s="161"/>
      <c r="BH732" s="161"/>
      <c r="BI732" s="161"/>
      <c r="BJ732" s="161"/>
      <c r="BK732" s="161"/>
      <c r="BL732" s="161"/>
      <c r="BM732" s="161"/>
      <c r="BN732" s="161"/>
      <c r="BO732" s="161"/>
      <c r="BP732" s="161"/>
      <c r="BQ732" s="161"/>
      <c r="BR732" s="161"/>
      <c r="BS732" s="161"/>
      <c r="BT732" s="161"/>
      <c r="BU732" s="161"/>
      <c r="BV732" s="161"/>
      <c r="BW732" s="161"/>
      <c r="BX732" s="161"/>
      <c r="BY732" s="161"/>
      <c r="BZ732" s="161"/>
      <c r="CA732" s="161"/>
      <c r="CB732" s="161"/>
      <c r="CC732" s="161"/>
      <c r="CD732" s="161"/>
      <c r="CE732" s="161"/>
      <c r="CF732" s="161"/>
      <c r="CG732" s="161"/>
      <c r="CH732" s="161"/>
      <c r="CI732" s="161"/>
      <c r="CJ732" s="161"/>
      <c r="CK732" s="161"/>
      <c r="CL732" s="161"/>
      <c r="CM732" s="161"/>
      <c r="CN732" s="161"/>
      <c r="CO732" s="161"/>
      <c r="CP732" s="161"/>
      <c r="CQ732" s="161"/>
      <c r="CR732" s="161"/>
      <c r="CS732" s="161"/>
      <c r="CT732" s="161"/>
      <c r="CU732" s="161"/>
      <c r="CV732" s="161"/>
      <c r="CW732" s="161"/>
      <c r="CX732" s="161"/>
      <c r="CY732" s="161"/>
      <c r="CZ732" s="161"/>
      <c r="DA732" s="161"/>
      <c r="DB732" s="161"/>
      <c r="DC732" s="161"/>
      <c r="DD732" s="161"/>
    </row>
    <row r="733" spans="1:108">
      <c r="A733" s="161"/>
      <c r="B733" s="161"/>
      <c r="C733" s="161"/>
      <c r="D733" s="161"/>
      <c r="E733" s="161"/>
      <c r="F733" s="161"/>
      <c r="G733" s="161"/>
      <c r="H733" s="161"/>
      <c r="I733" s="161"/>
      <c r="J733" s="161"/>
      <c r="K733" s="161"/>
      <c r="L733" s="161"/>
      <c r="M733" s="161"/>
      <c r="N733" s="161"/>
      <c r="O733" s="161"/>
      <c r="P733" s="161"/>
      <c r="Q733" s="161"/>
      <c r="R733" s="161"/>
      <c r="S733" s="161"/>
      <c r="T733" s="161"/>
      <c r="U733" s="161"/>
      <c r="V733" s="161"/>
      <c r="W733" s="161"/>
      <c r="X733" s="161"/>
      <c r="Y733" s="161"/>
      <c r="Z733" s="161"/>
      <c r="AA733" s="161"/>
      <c r="AB733" s="161"/>
      <c r="AC733" s="161"/>
      <c r="AD733" s="161"/>
      <c r="AE733" s="161"/>
      <c r="AF733" s="161"/>
      <c r="AG733" s="161"/>
      <c r="AH733" s="161"/>
      <c r="AI733" s="161"/>
      <c r="AJ733" s="161"/>
      <c r="AK733" s="161"/>
      <c r="AL733" s="161"/>
      <c r="AM733" s="161"/>
      <c r="AN733" s="161"/>
      <c r="AO733" s="161"/>
      <c r="AP733" s="161"/>
      <c r="AQ733" s="161"/>
      <c r="AR733" s="161"/>
      <c r="AS733" s="161"/>
      <c r="AT733" s="161"/>
      <c r="AU733" s="161"/>
      <c r="AV733" s="161"/>
      <c r="AW733" s="161"/>
      <c r="AX733" s="161"/>
      <c r="AY733" s="161"/>
      <c r="AZ733" s="161"/>
      <c r="BA733" s="161"/>
      <c r="BB733" s="161"/>
      <c r="BC733" s="161"/>
      <c r="BD733" s="161"/>
      <c r="BE733" s="161"/>
      <c r="BF733" s="161"/>
      <c r="BG733" s="161"/>
      <c r="BH733" s="161"/>
      <c r="BI733" s="161"/>
      <c r="BJ733" s="161"/>
      <c r="BK733" s="161"/>
      <c r="BL733" s="161"/>
      <c r="BM733" s="161"/>
      <c r="BN733" s="161"/>
      <c r="BO733" s="161"/>
      <c r="BP733" s="161"/>
      <c r="BQ733" s="161"/>
      <c r="BR733" s="161"/>
      <c r="BS733" s="161"/>
      <c r="BT733" s="161"/>
      <c r="BU733" s="161"/>
      <c r="BV733" s="161"/>
      <c r="BW733" s="161"/>
      <c r="BX733" s="161"/>
      <c r="BY733" s="161"/>
      <c r="BZ733" s="161"/>
      <c r="CA733" s="161"/>
      <c r="CB733" s="161"/>
      <c r="CC733" s="161"/>
      <c r="CD733" s="161"/>
      <c r="CE733" s="161"/>
      <c r="CF733" s="161"/>
      <c r="CG733" s="161"/>
      <c r="CH733" s="161"/>
      <c r="CI733" s="161"/>
      <c r="CJ733" s="161"/>
      <c r="CK733" s="161"/>
      <c r="CL733" s="161"/>
      <c r="CM733" s="161"/>
      <c r="CN733" s="161"/>
      <c r="CO733" s="161"/>
      <c r="CP733" s="161"/>
      <c r="CQ733" s="161"/>
      <c r="CR733" s="161"/>
      <c r="CS733" s="161"/>
      <c r="CT733" s="161"/>
      <c r="CU733" s="161"/>
      <c r="CV733" s="161"/>
      <c r="CW733" s="161"/>
      <c r="CX733" s="161"/>
      <c r="CY733" s="161"/>
      <c r="CZ733" s="161"/>
      <c r="DA733" s="161"/>
      <c r="DB733" s="161"/>
      <c r="DC733" s="161"/>
      <c r="DD733" s="161"/>
    </row>
    <row r="734" spans="1:108">
      <c r="A734" s="161"/>
      <c r="B734" s="161"/>
      <c r="C734" s="161"/>
      <c r="D734" s="161"/>
      <c r="E734" s="161"/>
      <c r="F734" s="161"/>
      <c r="G734" s="161"/>
      <c r="H734" s="161"/>
      <c r="I734" s="161"/>
      <c r="J734" s="161"/>
      <c r="K734" s="161"/>
      <c r="L734" s="161"/>
      <c r="M734" s="161"/>
      <c r="N734" s="161"/>
      <c r="O734" s="161"/>
      <c r="P734" s="161"/>
      <c r="Q734" s="161"/>
      <c r="R734" s="161"/>
      <c r="S734" s="161"/>
      <c r="T734" s="161"/>
      <c r="U734" s="161"/>
      <c r="V734" s="161"/>
      <c r="W734" s="161"/>
      <c r="X734" s="161"/>
      <c r="Y734" s="161"/>
      <c r="Z734" s="161"/>
      <c r="AA734" s="161"/>
      <c r="AB734" s="161"/>
      <c r="AC734" s="161"/>
      <c r="AD734" s="161"/>
      <c r="AE734" s="161"/>
      <c r="AF734" s="161"/>
      <c r="AG734" s="161"/>
      <c r="AH734" s="161"/>
      <c r="AI734" s="161"/>
      <c r="AJ734" s="161"/>
      <c r="AK734" s="161"/>
      <c r="AL734" s="161"/>
      <c r="AM734" s="161"/>
      <c r="AN734" s="161"/>
      <c r="AO734" s="161"/>
      <c r="AP734" s="161"/>
      <c r="AQ734" s="161"/>
      <c r="AR734" s="161"/>
      <c r="AS734" s="161"/>
      <c r="AT734" s="161"/>
      <c r="AU734" s="161"/>
      <c r="AV734" s="161"/>
      <c r="AW734" s="161"/>
      <c r="AX734" s="161"/>
      <c r="AY734" s="161"/>
      <c r="AZ734" s="161"/>
      <c r="BA734" s="161"/>
      <c r="BB734" s="161"/>
      <c r="BC734" s="161"/>
      <c r="BD734" s="161"/>
      <c r="BE734" s="161"/>
      <c r="BF734" s="161"/>
      <c r="BG734" s="161"/>
      <c r="BH734" s="161"/>
      <c r="BI734" s="161"/>
      <c r="BJ734" s="161"/>
      <c r="BK734" s="161"/>
      <c r="BL734" s="161"/>
      <c r="BM734" s="161"/>
      <c r="BN734" s="161"/>
      <c r="BO734" s="161"/>
      <c r="BP734" s="161"/>
      <c r="BQ734" s="161"/>
      <c r="BR734" s="161"/>
      <c r="BS734" s="161"/>
      <c r="BT734" s="161"/>
      <c r="BU734" s="161"/>
      <c r="BV734" s="161"/>
      <c r="BW734" s="161"/>
      <c r="BX734" s="161"/>
      <c r="BY734" s="161"/>
      <c r="BZ734" s="161"/>
      <c r="CA734" s="161"/>
      <c r="CB734" s="161"/>
      <c r="CC734" s="161"/>
      <c r="CD734" s="161"/>
      <c r="CE734" s="161"/>
      <c r="CF734" s="161"/>
      <c r="CG734" s="161"/>
      <c r="CH734" s="161"/>
      <c r="CI734" s="161"/>
      <c r="CJ734" s="161"/>
      <c r="CK734" s="161"/>
      <c r="CL734" s="161"/>
      <c r="CM734" s="161"/>
      <c r="CN734" s="161"/>
      <c r="CO734" s="161"/>
      <c r="CP734" s="161"/>
      <c r="CQ734" s="161"/>
      <c r="CR734" s="161"/>
      <c r="CS734" s="161"/>
      <c r="CT734" s="161"/>
      <c r="CU734" s="161"/>
      <c r="CV734" s="161"/>
      <c r="CW734" s="161"/>
      <c r="CX734" s="161"/>
      <c r="CY734" s="161"/>
      <c r="CZ734" s="161"/>
      <c r="DA734" s="161"/>
      <c r="DB734" s="161"/>
      <c r="DC734" s="161"/>
      <c r="DD734" s="161"/>
    </row>
    <row r="735" spans="1:108">
      <c r="A735" s="161"/>
      <c r="B735" s="161"/>
      <c r="C735" s="161"/>
      <c r="D735" s="161"/>
      <c r="E735" s="161"/>
      <c r="F735" s="161"/>
      <c r="G735" s="161"/>
      <c r="H735" s="161"/>
      <c r="I735" s="161"/>
      <c r="J735" s="161"/>
      <c r="K735" s="161"/>
      <c r="L735" s="161"/>
      <c r="M735" s="161"/>
      <c r="N735" s="161"/>
      <c r="O735" s="161"/>
      <c r="P735" s="161"/>
      <c r="Q735" s="161"/>
      <c r="R735" s="161"/>
      <c r="S735" s="161"/>
      <c r="T735" s="161"/>
      <c r="U735" s="161"/>
      <c r="V735" s="161"/>
      <c r="W735" s="161"/>
      <c r="X735" s="161"/>
      <c r="Y735" s="161"/>
      <c r="Z735" s="161"/>
      <c r="AA735" s="161"/>
      <c r="AB735" s="161"/>
      <c r="AC735" s="161"/>
      <c r="AD735" s="161"/>
      <c r="AE735" s="161"/>
      <c r="AF735" s="161"/>
      <c r="AG735" s="161"/>
      <c r="AH735" s="161"/>
      <c r="AI735" s="161"/>
      <c r="AJ735" s="161"/>
      <c r="AK735" s="161"/>
      <c r="AL735" s="161"/>
      <c r="AM735" s="161"/>
      <c r="AN735" s="161"/>
      <c r="AO735" s="161"/>
      <c r="AP735" s="161"/>
      <c r="AQ735" s="161"/>
      <c r="AR735" s="161"/>
      <c r="AS735" s="161"/>
      <c r="AT735" s="161"/>
      <c r="AU735" s="161"/>
      <c r="AV735" s="161"/>
      <c r="AW735" s="161"/>
      <c r="AX735" s="161"/>
      <c r="AY735" s="161"/>
      <c r="AZ735" s="161"/>
      <c r="BA735" s="161"/>
      <c r="BB735" s="161"/>
      <c r="BC735" s="161"/>
      <c r="BD735" s="161"/>
      <c r="BE735" s="161"/>
      <c r="BF735" s="161"/>
      <c r="BG735" s="161"/>
      <c r="BH735" s="161"/>
      <c r="BI735" s="161"/>
      <c r="BJ735" s="161"/>
      <c r="BK735" s="161"/>
      <c r="BL735" s="161"/>
      <c r="BM735" s="161"/>
      <c r="BN735" s="161"/>
      <c r="BO735" s="161"/>
      <c r="BP735" s="161"/>
      <c r="BQ735" s="161"/>
      <c r="BR735" s="161"/>
      <c r="BS735" s="161"/>
      <c r="BT735" s="161"/>
      <c r="BU735" s="161"/>
      <c r="BV735" s="161"/>
      <c r="BW735" s="161"/>
      <c r="BX735" s="161"/>
      <c r="BY735" s="161"/>
      <c r="BZ735" s="161"/>
      <c r="CA735" s="161"/>
      <c r="CB735" s="161"/>
      <c r="CC735" s="161"/>
      <c r="CD735" s="161"/>
      <c r="CE735" s="161"/>
      <c r="CF735" s="161"/>
      <c r="CG735" s="161"/>
      <c r="CH735" s="161"/>
      <c r="CI735" s="161"/>
      <c r="CJ735" s="161"/>
      <c r="CK735" s="161"/>
      <c r="CL735" s="161"/>
      <c r="CM735" s="161"/>
      <c r="CN735" s="161"/>
      <c r="CO735" s="161"/>
      <c r="CP735" s="161"/>
      <c r="CQ735" s="161"/>
      <c r="CR735" s="161"/>
      <c r="CS735" s="161"/>
      <c r="CT735" s="161"/>
      <c r="CU735" s="161"/>
      <c r="CV735" s="161"/>
      <c r="CW735" s="161"/>
      <c r="CX735" s="161"/>
      <c r="CY735" s="161"/>
      <c r="CZ735" s="161"/>
      <c r="DA735" s="161"/>
      <c r="DB735" s="161"/>
      <c r="DC735" s="161"/>
      <c r="DD735" s="161"/>
    </row>
    <row r="736" spans="1:108">
      <c r="A736" s="161"/>
      <c r="B736" s="161"/>
      <c r="C736" s="161"/>
      <c r="D736" s="161"/>
      <c r="E736" s="161"/>
      <c r="F736" s="161"/>
      <c r="G736" s="161"/>
      <c r="H736" s="161"/>
      <c r="I736" s="161"/>
      <c r="J736" s="161"/>
      <c r="K736" s="161"/>
      <c r="L736" s="161"/>
      <c r="M736" s="161"/>
      <c r="N736" s="161"/>
      <c r="O736" s="161"/>
      <c r="P736" s="161"/>
      <c r="Q736" s="161"/>
      <c r="R736" s="161"/>
      <c r="S736" s="161"/>
      <c r="T736" s="161"/>
      <c r="U736" s="161"/>
      <c r="V736" s="161"/>
      <c r="W736" s="161"/>
      <c r="X736" s="161"/>
      <c r="Y736" s="161"/>
      <c r="Z736" s="161"/>
      <c r="AA736" s="161"/>
      <c r="AB736" s="161"/>
      <c r="AC736" s="161"/>
      <c r="AD736" s="161"/>
      <c r="AE736" s="161"/>
      <c r="AF736" s="161"/>
      <c r="AG736" s="161"/>
      <c r="AH736" s="161"/>
      <c r="AI736" s="161"/>
      <c r="AJ736" s="161"/>
      <c r="AK736" s="161"/>
      <c r="AL736" s="161"/>
      <c r="AM736" s="161"/>
      <c r="AN736" s="161"/>
      <c r="AO736" s="161"/>
      <c r="AP736" s="161"/>
      <c r="AQ736" s="161"/>
      <c r="AR736" s="161"/>
      <c r="AS736" s="161"/>
      <c r="AT736" s="161"/>
      <c r="AU736" s="161"/>
      <c r="AV736" s="161"/>
      <c r="AW736" s="161"/>
      <c r="AX736" s="161"/>
      <c r="AY736" s="161"/>
      <c r="AZ736" s="161"/>
      <c r="BA736" s="161"/>
      <c r="BB736" s="161"/>
      <c r="BC736" s="161"/>
      <c r="BD736" s="161"/>
      <c r="BE736" s="161"/>
      <c r="BF736" s="161"/>
      <c r="BG736" s="161"/>
      <c r="BH736" s="161"/>
      <c r="BI736" s="161"/>
      <c r="BJ736" s="161"/>
      <c r="BK736" s="161"/>
      <c r="BL736" s="161"/>
      <c r="BM736" s="161"/>
      <c r="BN736" s="161"/>
      <c r="BO736" s="161"/>
      <c r="BP736" s="161"/>
      <c r="BQ736" s="161"/>
      <c r="BR736" s="161"/>
      <c r="BS736" s="161"/>
      <c r="BT736" s="161"/>
      <c r="BU736" s="161"/>
      <c r="BV736" s="161"/>
      <c r="BW736" s="161"/>
      <c r="BX736" s="161"/>
      <c r="BY736" s="161"/>
      <c r="BZ736" s="161"/>
      <c r="CA736" s="161"/>
      <c r="CB736" s="161"/>
      <c r="CC736" s="161"/>
      <c r="CD736" s="161"/>
      <c r="CE736" s="161"/>
      <c r="CF736" s="161"/>
      <c r="CG736" s="161"/>
      <c r="CH736" s="161"/>
      <c r="CI736" s="161"/>
      <c r="CJ736" s="161"/>
      <c r="CK736" s="161"/>
      <c r="CL736" s="161"/>
      <c r="CM736" s="161"/>
      <c r="CN736" s="161"/>
      <c r="CO736" s="161"/>
      <c r="CP736" s="161"/>
      <c r="CQ736" s="161"/>
      <c r="CR736" s="161"/>
      <c r="CS736" s="161"/>
      <c r="CT736" s="161"/>
      <c r="CU736" s="161"/>
      <c r="CV736" s="161"/>
      <c r="CW736" s="161"/>
      <c r="CX736" s="161"/>
      <c r="CY736" s="161"/>
      <c r="CZ736" s="161"/>
      <c r="DA736" s="161"/>
      <c r="DB736" s="161"/>
      <c r="DC736" s="161"/>
      <c r="DD736" s="161"/>
    </row>
    <row r="737" spans="1:108">
      <c r="A737" s="161"/>
      <c r="B737" s="161"/>
      <c r="C737" s="161"/>
      <c r="D737" s="161"/>
      <c r="E737" s="161"/>
      <c r="F737" s="161"/>
      <c r="G737" s="161"/>
      <c r="H737" s="161"/>
      <c r="I737" s="161"/>
      <c r="J737" s="161"/>
      <c r="K737" s="161"/>
      <c r="L737" s="161"/>
      <c r="M737" s="161"/>
      <c r="N737" s="161"/>
      <c r="O737" s="161"/>
      <c r="P737" s="161"/>
      <c r="Q737" s="161"/>
      <c r="R737" s="161"/>
      <c r="S737" s="161"/>
      <c r="T737" s="161"/>
      <c r="U737" s="161"/>
      <c r="V737" s="161"/>
      <c r="W737" s="161"/>
      <c r="X737" s="161"/>
      <c r="Y737" s="161"/>
      <c r="Z737" s="161"/>
      <c r="AA737" s="161"/>
      <c r="AB737" s="161"/>
      <c r="AC737" s="161"/>
      <c r="AD737" s="161"/>
      <c r="AE737" s="161"/>
      <c r="AF737" s="161"/>
      <c r="AG737" s="161"/>
      <c r="AH737" s="161"/>
      <c r="AI737" s="161"/>
      <c r="AJ737" s="161"/>
      <c r="AK737" s="161"/>
      <c r="AL737" s="161"/>
      <c r="AM737" s="161"/>
      <c r="AN737" s="161"/>
      <c r="AO737" s="161"/>
      <c r="AP737" s="161"/>
      <c r="AQ737" s="161"/>
      <c r="AR737" s="161"/>
      <c r="AS737" s="161"/>
      <c r="AT737" s="161"/>
      <c r="AU737" s="161"/>
      <c r="AV737" s="161"/>
      <c r="AW737" s="161"/>
      <c r="AX737" s="161"/>
      <c r="AY737" s="161"/>
      <c r="AZ737" s="161"/>
      <c r="BA737" s="161"/>
      <c r="BB737" s="161"/>
      <c r="BC737" s="161"/>
      <c r="BD737" s="161"/>
      <c r="BE737" s="161"/>
      <c r="BF737" s="161"/>
      <c r="BG737" s="161"/>
      <c r="BH737" s="161"/>
      <c r="BI737" s="161"/>
      <c r="BJ737" s="161"/>
      <c r="BK737" s="161"/>
      <c r="BL737" s="161"/>
      <c r="BM737" s="161"/>
      <c r="BN737" s="161"/>
      <c r="BO737" s="161"/>
      <c r="BP737" s="161"/>
      <c r="BQ737" s="161"/>
      <c r="BR737" s="161"/>
      <c r="BS737" s="161"/>
      <c r="BT737" s="161"/>
      <c r="BU737" s="161"/>
      <c r="BV737" s="161"/>
      <c r="BW737" s="161"/>
      <c r="BX737" s="161"/>
      <c r="BY737" s="161"/>
      <c r="BZ737" s="161"/>
      <c r="CA737" s="161"/>
      <c r="CB737" s="161"/>
      <c r="CC737" s="161"/>
      <c r="CD737" s="161"/>
      <c r="CE737" s="161"/>
      <c r="CF737" s="161"/>
      <c r="CG737" s="161"/>
      <c r="CH737" s="161"/>
      <c r="CI737" s="161"/>
      <c r="CJ737" s="161"/>
      <c r="CK737" s="161"/>
      <c r="CL737" s="161"/>
      <c r="CM737" s="161"/>
      <c r="CN737" s="161"/>
      <c r="CO737" s="161"/>
      <c r="CP737" s="161"/>
      <c r="CQ737" s="161"/>
      <c r="CR737" s="161"/>
      <c r="CS737" s="161"/>
      <c r="CT737" s="161"/>
      <c r="CU737" s="161"/>
      <c r="CV737" s="161"/>
      <c r="CW737" s="161"/>
      <c r="CX737" s="161"/>
      <c r="CY737" s="161"/>
      <c r="CZ737" s="161"/>
      <c r="DA737" s="161"/>
      <c r="DB737" s="161"/>
      <c r="DC737" s="161"/>
      <c r="DD737" s="161"/>
    </row>
    <row r="738" spans="1:108">
      <c r="A738" s="161"/>
      <c r="B738" s="161"/>
      <c r="C738" s="161"/>
      <c r="D738" s="161"/>
      <c r="E738" s="161"/>
      <c r="F738" s="161"/>
      <c r="G738" s="161"/>
      <c r="H738" s="161"/>
      <c r="I738" s="161"/>
      <c r="J738" s="161"/>
      <c r="K738" s="161"/>
      <c r="L738" s="161"/>
      <c r="M738" s="161"/>
      <c r="N738" s="161"/>
      <c r="O738" s="161"/>
      <c r="P738" s="161"/>
      <c r="Q738" s="161"/>
      <c r="R738" s="161"/>
      <c r="S738" s="161"/>
      <c r="T738" s="161"/>
      <c r="U738" s="161"/>
      <c r="V738" s="161"/>
      <c r="W738" s="161"/>
      <c r="X738" s="161"/>
      <c r="Y738" s="161"/>
      <c r="Z738" s="161"/>
      <c r="AA738" s="161"/>
      <c r="AB738" s="161"/>
      <c r="AC738" s="161"/>
      <c r="AD738" s="161"/>
      <c r="AE738" s="161"/>
      <c r="AF738" s="161"/>
      <c r="AG738" s="161"/>
      <c r="AH738" s="161"/>
      <c r="AI738" s="161"/>
      <c r="AJ738" s="161"/>
      <c r="AK738" s="161"/>
      <c r="AL738" s="161"/>
      <c r="AM738" s="161"/>
      <c r="AN738" s="161"/>
      <c r="AO738" s="161"/>
      <c r="AP738" s="161"/>
      <c r="AQ738" s="161"/>
      <c r="AR738" s="161"/>
      <c r="AS738" s="161"/>
      <c r="AT738" s="161"/>
      <c r="AU738" s="161"/>
      <c r="AV738" s="161"/>
      <c r="AW738" s="161"/>
      <c r="AX738" s="161"/>
      <c r="AY738" s="161"/>
      <c r="AZ738" s="161"/>
      <c r="BA738" s="161"/>
      <c r="BB738" s="161"/>
      <c r="BC738" s="161"/>
      <c r="BD738" s="161"/>
      <c r="BE738" s="161"/>
      <c r="BF738" s="161"/>
      <c r="BG738" s="161"/>
      <c r="BH738" s="161"/>
      <c r="BI738" s="161"/>
      <c r="BJ738" s="161"/>
      <c r="BK738" s="161"/>
      <c r="BL738" s="161"/>
      <c r="BM738" s="161"/>
      <c r="BN738" s="161"/>
      <c r="BO738" s="161"/>
      <c r="BP738" s="161"/>
      <c r="BQ738" s="161"/>
      <c r="BR738" s="161"/>
      <c r="BS738" s="161"/>
      <c r="BT738" s="161"/>
      <c r="BU738" s="161"/>
      <c r="BV738" s="161"/>
      <c r="BW738" s="161"/>
      <c r="BX738" s="161"/>
      <c r="BY738" s="161"/>
      <c r="BZ738" s="161"/>
      <c r="CA738" s="161"/>
      <c r="CB738" s="161"/>
      <c r="CC738" s="161"/>
      <c r="CD738" s="161"/>
      <c r="CE738" s="161"/>
      <c r="CF738" s="161"/>
      <c r="CG738" s="161"/>
      <c r="CH738" s="161"/>
      <c r="CI738" s="161"/>
      <c r="CJ738" s="161"/>
      <c r="CK738" s="161"/>
      <c r="CL738" s="161"/>
      <c r="CM738" s="161"/>
      <c r="CN738" s="161"/>
      <c r="CO738" s="161"/>
      <c r="CP738" s="161"/>
      <c r="CQ738" s="161"/>
      <c r="CR738" s="161"/>
      <c r="CS738" s="161"/>
      <c r="CT738" s="161"/>
      <c r="CU738" s="161"/>
      <c r="CV738" s="161"/>
      <c r="CW738" s="161"/>
      <c r="CX738" s="161"/>
      <c r="CY738" s="161"/>
      <c r="CZ738" s="161"/>
      <c r="DA738" s="161"/>
      <c r="DB738" s="161"/>
      <c r="DC738" s="161"/>
      <c r="DD738" s="161"/>
    </row>
    <row r="739" spans="1:108">
      <c r="A739" s="161"/>
      <c r="B739" s="161"/>
      <c r="C739" s="161"/>
      <c r="D739" s="161"/>
      <c r="E739" s="161"/>
      <c r="F739" s="161"/>
      <c r="G739" s="161"/>
      <c r="H739" s="161"/>
      <c r="I739" s="161"/>
      <c r="J739" s="161"/>
      <c r="K739" s="161"/>
      <c r="L739" s="161"/>
      <c r="M739" s="161"/>
      <c r="N739" s="161"/>
      <c r="O739" s="161"/>
      <c r="P739" s="161"/>
      <c r="Q739" s="161"/>
      <c r="R739" s="161"/>
      <c r="S739" s="161"/>
      <c r="T739" s="161"/>
      <c r="U739" s="161"/>
      <c r="V739" s="161"/>
      <c r="W739" s="161"/>
      <c r="X739" s="161"/>
      <c r="Y739" s="161"/>
      <c r="Z739" s="161"/>
      <c r="AA739" s="161"/>
      <c r="AB739" s="161"/>
      <c r="AC739" s="161"/>
      <c r="AD739" s="161"/>
      <c r="AE739" s="161"/>
      <c r="AF739" s="161"/>
      <c r="AG739" s="161"/>
      <c r="AH739" s="161"/>
      <c r="AI739" s="161"/>
      <c r="AJ739" s="161"/>
      <c r="AK739" s="161"/>
      <c r="AL739" s="161"/>
      <c r="AM739" s="161"/>
      <c r="AN739" s="161"/>
      <c r="AO739" s="161"/>
      <c r="AP739" s="161"/>
      <c r="AQ739" s="161"/>
      <c r="AR739" s="161"/>
      <c r="AS739" s="161"/>
      <c r="AT739" s="161"/>
      <c r="AU739" s="161"/>
      <c r="AV739" s="161"/>
      <c r="AW739" s="161"/>
      <c r="AX739" s="161"/>
      <c r="AY739" s="161"/>
      <c r="AZ739" s="161"/>
      <c r="BA739" s="161"/>
      <c r="BB739" s="161"/>
      <c r="BC739" s="161"/>
      <c r="BD739" s="161"/>
      <c r="BE739" s="161"/>
      <c r="BF739" s="161"/>
      <c r="BG739" s="161"/>
      <c r="BH739" s="161"/>
      <c r="BI739" s="161"/>
      <c r="BJ739" s="161"/>
      <c r="BK739" s="161"/>
      <c r="BL739" s="161"/>
      <c r="BM739" s="161"/>
      <c r="BN739" s="161"/>
      <c r="BO739" s="161"/>
      <c r="BP739" s="161"/>
      <c r="BQ739" s="161"/>
      <c r="BR739" s="161"/>
      <c r="BS739" s="161"/>
      <c r="BT739" s="161"/>
      <c r="BU739" s="161"/>
      <c r="BV739" s="161"/>
      <c r="BW739" s="161"/>
      <c r="BX739" s="161"/>
      <c r="BY739" s="161"/>
      <c r="BZ739" s="161"/>
      <c r="CA739" s="161"/>
      <c r="CB739" s="161"/>
      <c r="CC739" s="161"/>
      <c r="CD739" s="161"/>
      <c r="CE739" s="161"/>
      <c r="CF739" s="161"/>
      <c r="CG739" s="161"/>
      <c r="CH739" s="161"/>
      <c r="CI739" s="161"/>
      <c r="CJ739" s="161"/>
      <c r="CK739" s="161"/>
      <c r="CL739" s="161"/>
      <c r="CM739" s="161"/>
      <c r="CN739" s="161"/>
      <c r="CO739" s="161"/>
      <c r="CP739" s="161"/>
      <c r="CQ739" s="161"/>
      <c r="CR739" s="161"/>
      <c r="CS739" s="161"/>
      <c r="CT739" s="161"/>
      <c r="CU739" s="161"/>
      <c r="CV739" s="161"/>
      <c r="CW739" s="161"/>
      <c r="CX739" s="161"/>
      <c r="CY739" s="161"/>
      <c r="CZ739" s="161"/>
      <c r="DA739" s="161"/>
      <c r="DB739" s="161"/>
      <c r="DC739" s="161"/>
      <c r="DD739" s="161"/>
    </row>
    <row r="740" spans="1:108">
      <c r="A740" s="161"/>
      <c r="B740" s="161"/>
      <c r="C740" s="161"/>
      <c r="D740" s="161"/>
      <c r="E740" s="161"/>
      <c r="F740" s="161"/>
      <c r="G740" s="161"/>
      <c r="H740" s="161"/>
      <c r="I740" s="161"/>
      <c r="J740" s="161"/>
      <c r="K740" s="161"/>
      <c r="L740" s="161"/>
      <c r="M740" s="161"/>
      <c r="N740" s="161"/>
      <c r="O740" s="161"/>
      <c r="P740" s="161"/>
      <c r="Q740" s="161"/>
      <c r="R740" s="161"/>
      <c r="S740" s="161"/>
      <c r="T740" s="161"/>
      <c r="U740" s="161"/>
      <c r="V740" s="161"/>
      <c r="W740" s="161"/>
      <c r="X740" s="161"/>
      <c r="Y740" s="161"/>
      <c r="Z740" s="161"/>
      <c r="AA740" s="161"/>
      <c r="AB740" s="161"/>
      <c r="AC740" s="161"/>
      <c r="AD740" s="161"/>
      <c r="AE740" s="161"/>
      <c r="AF740" s="161"/>
      <c r="AG740" s="161"/>
      <c r="AH740" s="161"/>
      <c r="AI740" s="161"/>
      <c r="AJ740" s="161"/>
      <c r="AK740" s="161"/>
      <c r="AL740" s="161"/>
      <c r="AM740" s="161"/>
      <c r="AN740" s="161"/>
      <c r="AO740" s="161"/>
      <c r="AP740" s="161"/>
      <c r="AQ740" s="161"/>
      <c r="AR740" s="161"/>
      <c r="AS740" s="161"/>
      <c r="AT740" s="161"/>
      <c r="AU740" s="161"/>
      <c r="AV740" s="161"/>
      <c r="AW740" s="161"/>
      <c r="AX740" s="161"/>
      <c r="AY740" s="161"/>
      <c r="AZ740" s="161"/>
      <c r="BA740" s="161"/>
      <c r="BB740" s="161"/>
      <c r="BC740" s="161"/>
      <c r="BD740" s="161"/>
      <c r="BE740" s="161"/>
      <c r="BF740" s="161"/>
      <c r="BG740" s="161"/>
      <c r="BH740" s="161"/>
      <c r="BI740" s="161"/>
      <c r="BJ740" s="161"/>
      <c r="BK740" s="161"/>
      <c r="BL740" s="161"/>
      <c r="BM740" s="161"/>
      <c r="BN740" s="161"/>
      <c r="BO740" s="161"/>
      <c r="BP740" s="161"/>
      <c r="BQ740" s="161"/>
      <c r="BR740" s="161"/>
      <c r="BS740" s="161"/>
      <c r="BT740" s="161"/>
      <c r="BU740" s="161"/>
      <c r="BV740" s="161"/>
      <c r="BW740" s="161"/>
      <c r="BX740" s="161"/>
      <c r="BY740" s="161"/>
      <c r="BZ740" s="161"/>
      <c r="CA740" s="161"/>
      <c r="CB740" s="161"/>
      <c r="CC740" s="161"/>
      <c r="CD740" s="161"/>
      <c r="CE740" s="161"/>
      <c r="CF740" s="161"/>
      <c r="CG740" s="161"/>
      <c r="CH740" s="161"/>
      <c r="CI740" s="161"/>
      <c r="CJ740" s="161"/>
      <c r="CK740" s="161"/>
      <c r="CL740" s="161"/>
      <c r="CM740" s="161"/>
      <c r="CN740" s="161"/>
      <c r="CO740" s="161"/>
      <c r="CP740" s="161"/>
      <c r="CQ740" s="161"/>
      <c r="CR740" s="161"/>
      <c r="CS740" s="161"/>
      <c r="CT740" s="161"/>
      <c r="CU740" s="161"/>
      <c r="CV740" s="161"/>
      <c r="CW740" s="161"/>
      <c r="CX740" s="161"/>
      <c r="CY740" s="161"/>
      <c r="CZ740" s="161"/>
      <c r="DA740" s="161"/>
      <c r="DB740" s="161"/>
      <c r="DC740" s="161"/>
      <c r="DD740" s="161"/>
    </row>
    <row r="741" spans="1:108">
      <c r="A741" s="161"/>
      <c r="B741" s="161"/>
      <c r="C741" s="161"/>
      <c r="D741" s="161"/>
      <c r="E741" s="161"/>
      <c r="F741" s="161"/>
      <c r="G741" s="161"/>
      <c r="H741" s="161"/>
      <c r="I741" s="161"/>
      <c r="J741" s="161"/>
      <c r="K741" s="161"/>
      <c r="L741" s="161"/>
      <c r="M741" s="161"/>
      <c r="N741" s="161"/>
      <c r="O741" s="161"/>
      <c r="P741" s="161"/>
      <c r="Q741" s="161"/>
      <c r="R741" s="161"/>
      <c r="S741" s="161"/>
      <c r="T741" s="161"/>
      <c r="U741" s="161"/>
      <c r="V741" s="161"/>
      <c r="W741" s="161"/>
      <c r="X741" s="161"/>
      <c r="Y741" s="161"/>
      <c r="Z741" s="161"/>
      <c r="AA741" s="161"/>
      <c r="AB741" s="161"/>
      <c r="AC741" s="161"/>
      <c r="AD741" s="161"/>
      <c r="AE741" s="161"/>
      <c r="AF741" s="161"/>
      <c r="AG741" s="161"/>
      <c r="AH741" s="161"/>
      <c r="AI741" s="161"/>
      <c r="AJ741" s="161"/>
      <c r="AK741" s="161"/>
      <c r="AL741" s="161"/>
      <c r="AM741" s="161"/>
      <c r="AN741" s="161"/>
      <c r="AO741" s="161"/>
      <c r="AP741" s="161"/>
      <c r="AQ741" s="161"/>
      <c r="AR741" s="161"/>
      <c r="AS741" s="161"/>
      <c r="AT741" s="161"/>
      <c r="AU741" s="161"/>
      <c r="AV741" s="161"/>
      <c r="AW741" s="161"/>
      <c r="AX741" s="161"/>
      <c r="AY741" s="161"/>
      <c r="AZ741" s="161"/>
      <c r="BA741" s="161"/>
      <c r="BB741" s="161"/>
      <c r="BC741" s="161"/>
      <c r="BD741" s="161"/>
      <c r="BE741" s="161"/>
      <c r="BF741" s="161"/>
      <c r="BG741" s="161"/>
      <c r="BH741" s="161"/>
      <c r="BI741" s="161"/>
      <c r="BJ741" s="161"/>
      <c r="BK741" s="161"/>
      <c r="BL741" s="161"/>
      <c r="BM741" s="161"/>
      <c r="BN741" s="161"/>
      <c r="BO741" s="161"/>
      <c r="BP741" s="161"/>
      <c r="BQ741" s="161"/>
      <c r="BR741" s="161"/>
      <c r="BS741" s="161"/>
      <c r="BT741" s="161"/>
      <c r="BU741" s="161"/>
      <c r="BV741" s="161"/>
      <c r="BW741" s="161"/>
      <c r="BX741" s="161"/>
      <c r="BY741" s="161"/>
      <c r="BZ741" s="161"/>
      <c r="CA741" s="161"/>
      <c r="CB741" s="161"/>
      <c r="CC741" s="161"/>
      <c r="CD741" s="161"/>
      <c r="CE741" s="161"/>
      <c r="CF741" s="161"/>
      <c r="CG741" s="161"/>
      <c r="CH741" s="161"/>
      <c r="CI741" s="161"/>
      <c r="CJ741" s="161"/>
      <c r="CK741" s="161"/>
      <c r="CL741" s="161"/>
      <c r="CM741" s="161"/>
      <c r="CN741" s="161"/>
      <c r="CO741" s="161"/>
      <c r="CP741" s="161"/>
      <c r="CQ741" s="161"/>
      <c r="CR741" s="161"/>
      <c r="CS741" s="161"/>
      <c r="CT741" s="161"/>
      <c r="CU741" s="161"/>
      <c r="CV741" s="161"/>
      <c r="CW741" s="161"/>
      <c r="CX741" s="161"/>
      <c r="CY741" s="161"/>
      <c r="CZ741" s="161"/>
      <c r="DA741" s="161"/>
      <c r="DB741" s="161"/>
      <c r="DC741" s="161"/>
      <c r="DD741" s="161"/>
    </row>
    <row r="742" spans="1:108">
      <c r="A742" s="161"/>
      <c r="B742" s="161"/>
      <c r="C742" s="161"/>
      <c r="D742" s="161"/>
      <c r="E742" s="161"/>
      <c r="F742" s="161"/>
      <c r="G742" s="161"/>
      <c r="H742" s="161"/>
      <c r="I742" s="161"/>
      <c r="J742" s="161"/>
      <c r="K742" s="161"/>
      <c r="L742" s="161"/>
      <c r="M742" s="161"/>
      <c r="N742" s="161"/>
      <c r="O742" s="161"/>
      <c r="P742" s="161"/>
      <c r="Q742" s="161"/>
      <c r="R742" s="161"/>
      <c r="S742" s="161"/>
      <c r="T742" s="161"/>
      <c r="U742" s="161"/>
      <c r="V742" s="161"/>
      <c r="W742" s="161"/>
      <c r="X742" s="161"/>
      <c r="Y742" s="161"/>
      <c r="Z742" s="161"/>
      <c r="AA742" s="161"/>
      <c r="AB742" s="161"/>
      <c r="AC742" s="161"/>
      <c r="AD742" s="161"/>
      <c r="AE742" s="161"/>
      <c r="AF742" s="161"/>
      <c r="AG742" s="161"/>
      <c r="AH742" s="161"/>
      <c r="AI742" s="161"/>
      <c r="AJ742" s="161"/>
      <c r="AK742" s="161"/>
      <c r="AL742" s="161"/>
      <c r="AM742" s="161"/>
      <c r="AN742" s="161"/>
      <c r="AO742" s="161"/>
      <c r="AP742" s="161"/>
      <c r="AQ742" s="161"/>
      <c r="AR742" s="161"/>
      <c r="AS742" s="161"/>
      <c r="AT742" s="161"/>
      <c r="AU742" s="161"/>
      <c r="AV742" s="161"/>
      <c r="AW742" s="161"/>
      <c r="AX742" s="161"/>
      <c r="AY742" s="161"/>
      <c r="AZ742" s="161"/>
      <c r="BA742" s="161"/>
      <c r="BB742" s="161"/>
      <c r="BC742" s="161"/>
      <c r="BD742" s="161"/>
      <c r="BE742" s="161"/>
      <c r="BF742" s="161"/>
      <c r="BG742" s="161"/>
      <c r="BH742" s="161"/>
      <c r="BI742" s="161"/>
      <c r="BJ742" s="161"/>
      <c r="BK742" s="161"/>
      <c r="BL742" s="161"/>
      <c r="BM742" s="161"/>
      <c r="BN742" s="161"/>
      <c r="BO742" s="161"/>
      <c r="BP742" s="161"/>
      <c r="BQ742" s="161"/>
      <c r="BR742" s="161"/>
      <c r="BS742" s="161"/>
      <c r="BT742" s="161"/>
      <c r="BU742" s="161"/>
      <c r="BV742" s="161"/>
      <c r="BW742" s="161"/>
      <c r="BX742" s="161"/>
      <c r="BY742" s="161"/>
      <c r="BZ742" s="161"/>
      <c r="CA742" s="161"/>
      <c r="CB742" s="161"/>
      <c r="CC742" s="161"/>
      <c r="CD742" s="161"/>
      <c r="CE742" s="161"/>
      <c r="CF742" s="161"/>
      <c r="CG742" s="161"/>
      <c r="CH742" s="161"/>
      <c r="CI742" s="161"/>
      <c r="CJ742" s="161"/>
      <c r="CK742" s="161"/>
      <c r="CL742" s="161"/>
      <c r="CM742" s="161"/>
      <c r="CN742" s="161"/>
      <c r="CO742" s="161"/>
      <c r="CP742" s="161"/>
      <c r="CQ742" s="161"/>
      <c r="CR742" s="161"/>
      <c r="CS742" s="161"/>
      <c r="CT742" s="161"/>
      <c r="CU742" s="161"/>
      <c r="CV742" s="161"/>
      <c r="CW742" s="161"/>
      <c r="CX742" s="161"/>
      <c r="CY742" s="161"/>
      <c r="CZ742" s="161"/>
      <c r="DA742" s="161"/>
      <c r="DB742" s="161"/>
      <c r="DC742" s="161"/>
      <c r="DD742" s="161"/>
    </row>
    <row r="743" spans="1:108">
      <c r="A743" s="161"/>
      <c r="B743" s="161"/>
      <c r="C743" s="161"/>
      <c r="D743" s="161"/>
      <c r="E743" s="161"/>
      <c r="F743" s="161"/>
      <c r="G743" s="161"/>
      <c r="H743" s="161"/>
      <c r="I743" s="161"/>
      <c r="J743" s="161"/>
      <c r="K743" s="161"/>
      <c r="L743" s="161"/>
      <c r="M743" s="161"/>
      <c r="N743" s="161"/>
      <c r="O743" s="161"/>
      <c r="P743" s="161"/>
      <c r="Q743" s="161"/>
      <c r="R743" s="161"/>
      <c r="S743" s="161"/>
      <c r="T743" s="161"/>
      <c r="U743" s="161"/>
      <c r="V743" s="161"/>
      <c r="W743" s="161"/>
      <c r="X743" s="161"/>
      <c r="Y743" s="161"/>
      <c r="Z743" s="161"/>
      <c r="AA743" s="161"/>
      <c r="AB743" s="161"/>
      <c r="AC743" s="161"/>
      <c r="AD743" s="161"/>
      <c r="AE743" s="161"/>
      <c r="AF743" s="161"/>
      <c r="AG743" s="161"/>
      <c r="AH743" s="161"/>
      <c r="AI743" s="161"/>
      <c r="AJ743" s="161"/>
      <c r="AK743" s="161"/>
      <c r="AL743" s="161"/>
      <c r="AM743" s="161"/>
      <c r="AN743" s="161"/>
      <c r="AO743" s="161"/>
      <c r="AP743" s="161"/>
      <c r="AQ743" s="161"/>
      <c r="AR743" s="161"/>
      <c r="AS743" s="161"/>
      <c r="AT743" s="161"/>
      <c r="AU743" s="161"/>
      <c r="AV743" s="161"/>
      <c r="AW743" s="161"/>
      <c r="AX743" s="161"/>
      <c r="AY743" s="161"/>
      <c r="AZ743" s="161"/>
      <c r="BA743" s="161"/>
      <c r="BB743" s="161"/>
      <c r="BC743" s="161"/>
      <c r="BD743" s="161"/>
      <c r="BE743" s="161"/>
      <c r="BF743" s="161"/>
      <c r="BG743" s="161"/>
      <c r="BH743" s="161"/>
      <c r="BI743" s="161"/>
      <c r="BJ743" s="161"/>
      <c r="BK743" s="161"/>
      <c r="BL743" s="161"/>
      <c r="BM743" s="161"/>
      <c r="BN743" s="161"/>
      <c r="BO743" s="161"/>
      <c r="BP743" s="161"/>
      <c r="BQ743" s="161"/>
      <c r="BR743" s="161"/>
      <c r="BS743" s="161"/>
      <c r="BT743" s="161"/>
      <c r="BU743" s="161"/>
      <c r="BV743" s="161"/>
      <c r="BW743" s="161"/>
      <c r="BX743" s="161"/>
      <c r="BY743" s="161"/>
      <c r="BZ743" s="161"/>
      <c r="CA743" s="161"/>
      <c r="CB743" s="161"/>
      <c r="CC743" s="161"/>
      <c r="CD743" s="161"/>
      <c r="CE743" s="161"/>
      <c r="CF743" s="161"/>
      <c r="CG743" s="161"/>
      <c r="CH743" s="161"/>
      <c r="CI743" s="161"/>
      <c r="CJ743" s="161"/>
      <c r="CK743" s="161"/>
      <c r="CL743" s="161"/>
      <c r="CM743" s="161"/>
      <c r="CN743" s="161"/>
      <c r="CO743" s="161"/>
      <c r="CP743" s="161"/>
      <c r="CQ743" s="161"/>
      <c r="CR743" s="161"/>
      <c r="CS743" s="161"/>
      <c r="CT743" s="161"/>
      <c r="CU743" s="161"/>
      <c r="CV743" s="161"/>
      <c r="CW743" s="161"/>
      <c r="CX743" s="161"/>
      <c r="CY743" s="161"/>
      <c r="CZ743" s="161"/>
      <c r="DA743" s="161"/>
      <c r="DB743" s="161"/>
      <c r="DC743" s="161"/>
      <c r="DD743" s="161"/>
    </row>
    <row r="744" spans="1:108">
      <c r="A744" s="161"/>
      <c r="B744" s="161"/>
      <c r="C744" s="161"/>
      <c r="D744" s="161"/>
      <c r="E744" s="161"/>
      <c r="F744" s="161"/>
      <c r="G744" s="161"/>
      <c r="H744" s="161"/>
      <c r="I744" s="161"/>
      <c r="J744" s="161"/>
      <c r="K744" s="161"/>
      <c r="L744" s="161"/>
      <c r="M744" s="161"/>
      <c r="N744" s="161"/>
      <c r="O744" s="161"/>
      <c r="P744" s="161"/>
      <c r="Q744" s="161"/>
      <c r="R744" s="161"/>
      <c r="S744" s="161"/>
      <c r="T744" s="161"/>
      <c r="U744" s="161"/>
      <c r="V744" s="161"/>
      <c r="W744" s="161"/>
      <c r="X744" s="161"/>
      <c r="Y744" s="161"/>
      <c r="Z744" s="161"/>
      <c r="AA744" s="161"/>
      <c r="AB744" s="161"/>
      <c r="AC744" s="161"/>
      <c r="AD744" s="161"/>
      <c r="AE744" s="161"/>
      <c r="AF744" s="161"/>
      <c r="AG744" s="161"/>
      <c r="AH744" s="161"/>
      <c r="AI744" s="161"/>
      <c r="AJ744" s="161"/>
      <c r="AK744" s="161"/>
      <c r="AL744" s="161"/>
      <c r="AM744" s="161"/>
      <c r="AN744" s="161"/>
      <c r="AO744" s="161"/>
      <c r="AP744" s="161"/>
      <c r="AQ744" s="161"/>
      <c r="AR744" s="161"/>
      <c r="AS744" s="161"/>
      <c r="AT744" s="161"/>
      <c r="AU744" s="161"/>
      <c r="AV744" s="161"/>
      <c r="AW744" s="161"/>
      <c r="AX744" s="161"/>
      <c r="AY744" s="161"/>
      <c r="AZ744" s="161"/>
      <c r="BA744" s="161"/>
      <c r="BB744" s="161"/>
      <c r="BC744" s="161"/>
      <c r="BD744" s="161"/>
      <c r="BE744" s="161"/>
      <c r="BF744" s="161"/>
      <c r="BG744" s="161"/>
      <c r="BH744" s="161"/>
      <c r="BI744" s="161"/>
      <c r="BJ744" s="161"/>
      <c r="BK744" s="161"/>
      <c r="BL744" s="161"/>
      <c r="BM744" s="161"/>
      <c r="BN744" s="161"/>
      <c r="BO744" s="161"/>
      <c r="BP744" s="161"/>
      <c r="BQ744" s="161"/>
      <c r="BR744" s="161"/>
      <c r="BS744" s="161"/>
      <c r="BT744" s="161"/>
      <c r="BU744" s="161"/>
      <c r="BV744" s="161"/>
      <c r="BW744" s="161"/>
      <c r="BX744" s="161"/>
      <c r="BY744" s="161"/>
      <c r="BZ744" s="161"/>
      <c r="CA744" s="161"/>
      <c r="CB744" s="161"/>
      <c r="CC744" s="161"/>
      <c r="CD744" s="161"/>
      <c r="CE744" s="161"/>
      <c r="CF744" s="161"/>
      <c r="CG744" s="161"/>
      <c r="CH744" s="161"/>
      <c r="CI744" s="161"/>
      <c r="CJ744" s="161"/>
      <c r="CK744" s="161"/>
      <c r="CL744" s="161"/>
      <c r="CM744" s="161"/>
      <c r="CN744" s="161"/>
      <c r="CO744" s="161"/>
      <c r="CP744" s="161"/>
      <c r="CQ744" s="161"/>
      <c r="CR744" s="161"/>
      <c r="CS744" s="161"/>
      <c r="CT744" s="161"/>
      <c r="CU744" s="161"/>
      <c r="CV744" s="161"/>
      <c r="CW744" s="161"/>
      <c r="CX744" s="161"/>
      <c r="CY744" s="161"/>
      <c r="CZ744" s="161"/>
      <c r="DA744" s="161"/>
      <c r="DB744" s="161"/>
      <c r="DC744" s="161"/>
      <c r="DD744" s="161"/>
    </row>
    <row r="745" spans="1:108">
      <c r="A745" s="161"/>
      <c r="B745" s="161"/>
      <c r="C745" s="161"/>
      <c r="D745" s="161"/>
      <c r="E745" s="161"/>
      <c r="F745" s="161"/>
      <c r="G745" s="161"/>
      <c r="H745" s="161"/>
      <c r="I745" s="161"/>
      <c r="J745" s="161"/>
      <c r="K745" s="161"/>
      <c r="L745" s="161"/>
      <c r="M745" s="161"/>
      <c r="N745" s="161"/>
      <c r="O745" s="161"/>
      <c r="P745" s="161"/>
      <c r="Q745" s="161"/>
      <c r="R745" s="161"/>
      <c r="S745" s="161"/>
      <c r="T745" s="161"/>
      <c r="U745" s="161"/>
      <c r="V745" s="161"/>
      <c r="W745" s="161"/>
      <c r="X745" s="161"/>
      <c r="Y745" s="161"/>
      <c r="Z745" s="161"/>
      <c r="AA745" s="161"/>
      <c r="AB745" s="161"/>
      <c r="AC745" s="161"/>
      <c r="AD745" s="161"/>
      <c r="AE745" s="161"/>
      <c r="AF745" s="161"/>
      <c r="AG745" s="161"/>
      <c r="AH745" s="161"/>
      <c r="AI745" s="161"/>
      <c r="AJ745" s="161"/>
      <c r="AK745" s="161"/>
      <c r="AL745" s="161"/>
      <c r="AM745" s="161"/>
      <c r="AN745" s="161"/>
      <c r="AO745" s="161"/>
      <c r="AP745" s="161"/>
      <c r="AQ745" s="161"/>
      <c r="AR745" s="161"/>
      <c r="AS745" s="161"/>
      <c r="AT745" s="161"/>
      <c r="AU745" s="161"/>
      <c r="AV745" s="161"/>
      <c r="AW745" s="161"/>
      <c r="AX745" s="161"/>
      <c r="AY745" s="161"/>
      <c r="AZ745" s="161"/>
      <c r="BA745" s="161"/>
      <c r="BB745" s="161"/>
      <c r="BC745" s="161"/>
      <c r="BD745" s="161"/>
      <c r="BE745" s="161"/>
      <c r="BF745" s="161"/>
      <c r="BG745" s="161"/>
      <c r="BH745" s="161"/>
      <c r="BI745" s="161"/>
      <c r="BJ745" s="161"/>
      <c r="BK745" s="161"/>
      <c r="BL745" s="161"/>
      <c r="BM745" s="161"/>
      <c r="BN745" s="161"/>
      <c r="BO745" s="161"/>
      <c r="BP745" s="161"/>
      <c r="BQ745" s="161"/>
      <c r="BR745" s="161"/>
      <c r="BS745" s="161"/>
      <c r="BT745" s="161"/>
      <c r="BU745" s="161"/>
      <c r="BV745" s="161"/>
      <c r="BW745" s="161"/>
      <c r="BX745" s="161"/>
      <c r="BY745" s="161"/>
      <c r="BZ745" s="161"/>
      <c r="CA745" s="161"/>
      <c r="CB745" s="161"/>
      <c r="CC745" s="161"/>
      <c r="CD745" s="161"/>
      <c r="CE745" s="161"/>
      <c r="CF745" s="161"/>
      <c r="CG745" s="161"/>
      <c r="CH745" s="161"/>
      <c r="CI745" s="161"/>
      <c r="CJ745" s="161"/>
      <c r="CK745" s="161"/>
      <c r="CL745" s="161"/>
      <c r="CM745" s="161"/>
      <c r="CN745" s="161"/>
      <c r="CO745" s="161"/>
      <c r="CP745" s="161"/>
      <c r="CQ745" s="161"/>
      <c r="CR745" s="161"/>
      <c r="CS745" s="161"/>
      <c r="CT745" s="161"/>
      <c r="CU745" s="161"/>
      <c r="CV745" s="161"/>
      <c r="CW745" s="161"/>
      <c r="CX745" s="161"/>
      <c r="CY745" s="161"/>
      <c r="CZ745" s="161"/>
      <c r="DA745" s="161"/>
      <c r="DB745" s="161"/>
      <c r="DC745" s="161"/>
      <c r="DD745" s="161"/>
    </row>
    <row r="746" spans="1:108">
      <c r="A746" s="161"/>
      <c r="B746" s="161"/>
      <c r="C746" s="161"/>
      <c r="D746" s="161"/>
      <c r="E746" s="161"/>
      <c r="F746" s="161"/>
      <c r="G746" s="161"/>
      <c r="H746" s="161"/>
      <c r="I746" s="161"/>
      <c r="J746" s="161"/>
      <c r="K746" s="161"/>
      <c r="L746" s="161"/>
      <c r="M746" s="161"/>
      <c r="N746" s="161"/>
      <c r="O746" s="161"/>
      <c r="P746" s="161"/>
      <c r="Q746" s="161"/>
      <c r="R746" s="161"/>
      <c r="S746" s="161"/>
      <c r="T746" s="161"/>
      <c r="U746" s="161"/>
      <c r="V746" s="161"/>
      <c r="W746" s="161"/>
      <c r="X746" s="161"/>
      <c r="Y746" s="161"/>
      <c r="Z746" s="161"/>
      <c r="AA746" s="161"/>
      <c r="AB746" s="161"/>
      <c r="AC746" s="161"/>
      <c r="AD746" s="161"/>
      <c r="AE746" s="161"/>
      <c r="AF746" s="161"/>
      <c r="AG746" s="161"/>
      <c r="AH746" s="161"/>
      <c r="AI746" s="161"/>
      <c r="AJ746" s="161"/>
      <c r="AK746" s="161"/>
      <c r="AL746" s="161"/>
      <c r="AM746" s="161"/>
      <c r="AN746" s="161"/>
      <c r="AO746" s="161"/>
      <c r="AP746" s="161"/>
      <c r="AQ746" s="161"/>
      <c r="AR746" s="161"/>
      <c r="AS746" s="161"/>
      <c r="AT746" s="161"/>
      <c r="AU746" s="161"/>
      <c r="AV746" s="161"/>
      <c r="AW746" s="161"/>
      <c r="AX746" s="161"/>
      <c r="AY746" s="161"/>
      <c r="AZ746" s="161"/>
      <c r="BA746" s="161"/>
      <c r="BB746" s="161"/>
      <c r="BC746" s="161"/>
      <c r="BD746" s="161"/>
      <c r="BE746" s="161"/>
      <c r="BF746" s="161"/>
      <c r="BG746" s="161"/>
      <c r="BH746" s="161"/>
      <c r="BI746" s="161"/>
      <c r="BJ746" s="161"/>
      <c r="BK746" s="161"/>
      <c r="BL746" s="161"/>
      <c r="BM746" s="161"/>
      <c r="BN746" s="161"/>
      <c r="BO746" s="161"/>
      <c r="BP746" s="161"/>
      <c r="BQ746" s="161"/>
      <c r="BR746" s="161"/>
      <c r="BS746" s="161"/>
      <c r="BT746" s="161"/>
      <c r="BU746" s="161"/>
      <c r="BV746" s="161"/>
      <c r="BW746" s="161"/>
      <c r="BX746" s="161"/>
      <c r="BY746" s="161"/>
      <c r="BZ746" s="161"/>
      <c r="CA746" s="161"/>
      <c r="CB746" s="161"/>
      <c r="CC746" s="161"/>
      <c r="CD746" s="161"/>
      <c r="CE746" s="161"/>
      <c r="CF746" s="161"/>
      <c r="CG746" s="161"/>
      <c r="CH746" s="161"/>
      <c r="CI746" s="161"/>
      <c r="CJ746" s="161"/>
      <c r="CK746" s="161"/>
      <c r="CL746" s="161"/>
      <c r="CM746" s="161"/>
      <c r="CN746" s="161"/>
      <c r="CO746" s="161"/>
      <c r="CP746" s="161"/>
      <c r="CQ746" s="161"/>
      <c r="CR746" s="161"/>
      <c r="CS746" s="161"/>
      <c r="CT746" s="161"/>
      <c r="CU746" s="161"/>
      <c r="CV746" s="161"/>
      <c r="CW746" s="161"/>
      <c r="CX746" s="161"/>
      <c r="CY746" s="161"/>
      <c r="CZ746" s="161"/>
      <c r="DA746" s="161"/>
      <c r="DB746" s="161"/>
      <c r="DC746" s="161"/>
      <c r="DD746" s="161"/>
    </row>
    <row r="747" spans="1:108">
      <c r="A747" s="161"/>
      <c r="B747" s="161"/>
      <c r="C747" s="161"/>
      <c r="D747" s="161"/>
      <c r="E747" s="161"/>
      <c r="F747" s="161"/>
      <c r="G747" s="161"/>
      <c r="H747" s="161"/>
      <c r="I747" s="161"/>
      <c r="J747" s="161"/>
      <c r="K747" s="161"/>
      <c r="L747" s="161"/>
      <c r="M747" s="161"/>
      <c r="N747" s="161"/>
      <c r="O747" s="161"/>
      <c r="P747" s="161"/>
      <c r="Q747" s="161"/>
      <c r="R747" s="161"/>
      <c r="S747" s="161"/>
      <c r="T747" s="161"/>
      <c r="U747" s="161"/>
      <c r="V747" s="161"/>
      <c r="W747" s="161"/>
      <c r="X747" s="161"/>
      <c r="Y747" s="161"/>
      <c r="Z747" s="161"/>
      <c r="AA747" s="161"/>
      <c r="AB747" s="161"/>
      <c r="AC747" s="161"/>
      <c r="AD747" s="161"/>
      <c r="AE747" s="161"/>
      <c r="AF747" s="161"/>
      <c r="AG747" s="161"/>
      <c r="AH747" s="161"/>
      <c r="AI747" s="161"/>
      <c r="AJ747" s="161"/>
      <c r="AK747" s="161"/>
      <c r="AL747" s="161"/>
      <c r="AM747" s="161"/>
      <c r="AN747" s="161"/>
      <c r="AO747" s="161"/>
      <c r="AP747" s="161"/>
      <c r="AQ747" s="161"/>
      <c r="AR747" s="161"/>
      <c r="AS747" s="161"/>
      <c r="AT747" s="161"/>
      <c r="AU747" s="161"/>
      <c r="AV747" s="161"/>
      <c r="AW747" s="161"/>
      <c r="AX747" s="161"/>
      <c r="AY747" s="161"/>
      <c r="AZ747" s="161"/>
      <c r="BA747" s="161"/>
      <c r="BB747" s="161"/>
      <c r="BC747" s="161"/>
      <c r="BD747" s="161"/>
      <c r="BE747" s="161"/>
      <c r="BF747" s="161"/>
      <c r="BG747" s="161"/>
      <c r="BH747" s="161"/>
      <c r="BI747" s="161"/>
      <c r="BJ747" s="161"/>
      <c r="BK747" s="161"/>
      <c r="BL747" s="161"/>
      <c r="BM747" s="161"/>
      <c r="BN747" s="161"/>
      <c r="BO747" s="161"/>
      <c r="BP747" s="161"/>
      <c r="BQ747" s="161"/>
      <c r="BR747" s="161"/>
      <c r="BS747" s="161"/>
      <c r="BT747" s="161"/>
      <c r="BU747" s="161"/>
      <c r="BV747" s="161"/>
      <c r="BW747" s="161"/>
      <c r="BX747" s="161"/>
      <c r="BY747" s="161"/>
      <c r="BZ747" s="161"/>
      <c r="CA747" s="161"/>
      <c r="CB747" s="161"/>
      <c r="CC747" s="161"/>
      <c r="CD747" s="161"/>
      <c r="CE747" s="161"/>
      <c r="CF747" s="161"/>
      <c r="CG747" s="161"/>
      <c r="CH747" s="161"/>
      <c r="CI747" s="161"/>
      <c r="CJ747" s="161"/>
      <c r="CK747" s="161"/>
      <c r="CL747" s="161"/>
      <c r="CM747" s="161"/>
      <c r="CN747" s="161"/>
      <c r="CO747" s="161"/>
      <c r="CP747" s="161"/>
      <c r="CQ747" s="161"/>
      <c r="CR747" s="161"/>
      <c r="CS747" s="161"/>
      <c r="CT747" s="161"/>
      <c r="CU747" s="161"/>
      <c r="CV747" s="161"/>
      <c r="CW747" s="161"/>
      <c r="CX747" s="161"/>
      <c r="CY747" s="161"/>
      <c r="CZ747" s="161"/>
      <c r="DA747" s="161"/>
      <c r="DB747" s="161"/>
      <c r="DC747" s="161"/>
      <c r="DD747" s="161"/>
    </row>
    <row r="748" spans="1:108">
      <c r="A748" s="161"/>
      <c r="B748" s="161"/>
      <c r="C748" s="161"/>
      <c r="D748" s="161"/>
      <c r="E748" s="161"/>
      <c r="F748" s="161"/>
      <c r="G748" s="161"/>
      <c r="H748" s="161"/>
      <c r="I748" s="161"/>
      <c r="J748" s="161"/>
      <c r="K748" s="161"/>
      <c r="L748" s="161"/>
      <c r="M748" s="161"/>
      <c r="N748" s="161"/>
      <c r="O748" s="161"/>
      <c r="P748" s="161"/>
      <c r="Q748" s="161"/>
      <c r="R748" s="161"/>
      <c r="S748" s="161"/>
      <c r="T748" s="161"/>
      <c r="U748" s="161"/>
      <c r="V748" s="161"/>
      <c r="W748" s="161"/>
      <c r="X748" s="161"/>
      <c r="Y748" s="161"/>
      <c r="Z748" s="161"/>
      <c r="AA748" s="161"/>
      <c r="AB748" s="161"/>
      <c r="AC748" s="161"/>
      <c r="AD748" s="161"/>
      <c r="AE748" s="161"/>
      <c r="AF748" s="161"/>
      <c r="AG748" s="161"/>
      <c r="AH748" s="161"/>
      <c r="AI748" s="161"/>
      <c r="AJ748" s="161"/>
      <c r="AK748" s="161"/>
      <c r="AL748" s="161"/>
      <c r="AM748" s="161"/>
      <c r="AN748" s="161"/>
      <c r="AO748" s="161"/>
      <c r="AP748" s="161"/>
      <c r="AQ748" s="161"/>
      <c r="AR748" s="161"/>
      <c r="AS748" s="161"/>
      <c r="AT748" s="161"/>
      <c r="AU748" s="161"/>
      <c r="AV748" s="161"/>
      <c r="AW748" s="161"/>
      <c r="AX748" s="161"/>
      <c r="AY748" s="161"/>
      <c r="AZ748" s="161"/>
      <c r="BA748" s="161"/>
      <c r="BB748" s="161"/>
      <c r="BC748" s="161"/>
      <c r="BD748" s="161"/>
      <c r="BE748" s="161"/>
      <c r="BF748" s="161"/>
      <c r="BG748" s="161"/>
      <c r="BH748" s="161"/>
      <c r="BI748" s="161"/>
      <c r="BJ748" s="161"/>
      <c r="BK748" s="161"/>
      <c r="BL748" s="161"/>
      <c r="BM748" s="161"/>
      <c r="BN748" s="161"/>
      <c r="BO748" s="161"/>
      <c r="BP748" s="161"/>
      <c r="BQ748" s="161"/>
      <c r="BR748" s="161"/>
      <c r="BS748" s="161"/>
      <c r="BT748" s="161"/>
      <c r="BU748" s="161"/>
      <c r="BV748" s="161"/>
      <c r="BW748" s="161"/>
      <c r="BX748" s="161"/>
      <c r="BY748" s="161"/>
      <c r="BZ748" s="161"/>
      <c r="CA748" s="161"/>
      <c r="CB748" s="161"/>
      <c r="CC748" s="161"/>
      <c r="CD748" s="161"/>
      <c r="CE748" s="161"/>
      <c r="CF748" s="161"/>
      <c r="CG748" s="161"/>
      <c r="CH748" s="161"/>
      <c r="CI748" s="161"/>
      <c r="CJ748" s="161"/>
      <c r="CK748" s="161"/>
      <c r="CL748" s="161"/>
      <c r="CM748" s="161"/>
      <c r="CN748" s="161"/>
      <c r="CO748" s="161"/>
      <c r="CP748" s="161"/>
      <c r="CQ748" s="161"/>
      <c r="CR748" s="161"/>
      <c r="CS748" s="161"/>
      <c r="CT748" s="161"/>
      <c r="CU748" s="161"/>
      <c r="CV748" s="161"/>
      <c r="CW748" s="161"/>
      <c r="CX748" s="161"/>
      <c r="CY748" s="161"/>
      <c r="CZ748" s="161"/>
      <c r="DA748" s="161"/>
      <c r="DB748" s="161"/>
      <c r="DC748" s="161"/>
      <c r="DD748" s="161"/>
    </row>
    <row r="749" spans="1:108">
      <c r="A749" s="161"/>
      <c r="B749" s="161"/>
      <c r="C749" s="161"/>
      <c r="D749" s="161"/>
      <c r="E749" s="161"/>
      <c r="F749" s="161"/>
      <c r="G749" s="161"/>
      <c r="H749" s="161"/>
      <c r="I749" s="161"/>
      <c r="J749" s="161"/>
      <c r="K749" s="161"/>
      <c r="L749" s="161"/>
      <c r="M749" s="161"/>
      <c r="N749" s="161"/>
      <c r="O749" s="161"/>
      <c r="P749" s="161"/>
      <c r="Q749" s="161"/>
      <c r="R749" s="161"/>
      <c r="S749" s="161"/>
      <c r="T749" s="161"/>
      <c r="U749" s="161"/>
      <c r="V749" s="161"/>
      <c r="W749" s="161"/>
      <c r="X749" s="161"/>
      <c r="Y749" s="161"/>
      <c r="Z749" s="161"/>
      <c r="AA749" s="161"/>
      <c r="AB749" s="161"/>
      <c r="AC749" s="161"/>
      <c r="AD749" s="161"/>
      <c r="AE749" s="161"/>
      <c r="AF749" s="161"/>
      <c r="AG749" s="161"/>
      <c r="AH749" s="161"/>
      <c r="AI749" s="161"/>
      <c r="AJ749" s="161"/>
      <c r="AK749" s="161"/>
      <c r="AL749" s="161"/>
      <c r="AM749" s="161"/>
      <c r="AN749" s="161"/>
      <c r="AO749" s="161"/>
      <c r="AP749" s="161"/>
      <c r="AQ749" s="161"/>
      <c r="AR749" s="161"/>
      <c r="AS749" s="161"/>
      <c r="AT749" s="161"/>
      <c r="AU749" s="161"/>
      <c r="AV749" s="161"/>
      <c r="AW749" s="161"/>
      <c r="AX749" s="161"/>
      <c r="AY749" s="161"/>
      <c r="AZ749" s="161"/>
      <c r="BA749" s="161"/>
      <c r="BB749" s="161"/>
      <c r="BC749" s="161"/>
      <c r="BD749" s="161"/>
      <c r="BE749" s="161"/>
      <c r="BF749" s="161"/>
      <c r="BG749" s="161"/>
      <c r="BH749" s="161"/>
      <c r="BI749" s="161"/>
      <c r="BJ749" s="161"/>
      <c r="BK749" s="161"/>
      <c r="BL749" s="161"/>
      <c r="BM749" s="161"/>
      <c r="BN749" s="161"/>
      <c r="BO749" s="161"/>
      <c r="BP749" s="161"/>
      <c r="BQ749" s="161"/>
      <c r="BR749" s="161"/>
      <c r="BS749" s="161"/>
      <c r="BT749" s="161"/>
      <c r="BU749" s="161"/>
      <c r="BV749" s="161"/>
      <c r="BW749" s="161"/>
      <c r="BX749" s="161"/>
      <c r="BY749" s="161"/>
      <c r="BZ749" s="161"/>
      <c r="CA749" s="161"/>
      <c r="CB749" s="161"/>
      <c r="CC749" s="161"/>
      <c r="CD749" s="161"/>
      <c r="CE749" s="161"/>
      <c r="CF749" s="161"/>
      <c r="CG749" s="161"/>
      <c r="CH749" s="161"/>
      <c r="CI749" s="161"/>
      <c r="CJ749" s="161"/>
      <c r="CK749" s="161"/>
      <c r="CL749" s="161"/>
      <c r="CM749" s="161"/>
      <c r="CN749" s="161"/>
      <c r="CO749" s="161"/>
      <c r="CP749" s="161"/>
      <c r="CQ749" s="161"/>
      <c r="CR749" s="161"/>
      <c r="CS749" s="161"/>
      <c r="CT749" s="161"/>
      <c r="CU749" s="161"/>
      <c r="CV749" s="161"/>
      <c r="CW749" s="161"/>
      <c r="CX749" s="161"/>
      <c r="CY749" s="161"/>
      <c r="CZ749" s="161"/>
      <c r="DA749" s="161"/>
      <c r="DB749" s="161"/>
      <c r="DC749" s="161"/>
      <c r="DD749" s="161"/>
    </row>
    <row r="750" spans="1:108">
      <c r="A750" s="161"/>
      <c r="B750" s="161"/>
      <c r="C750" s="161"/>
      <c r="D750" s="161"/>
      <c r="E750" s="161"/>
      <c r="F750" s="161"/>
      <c r="G750" s="161"/>
      <c r="H750" s="161"/>
      <c r="I750" s="161"/>
      <c r="J750" s="161"/>
      <c r="K750" s="161"/>
      <c r="L750" s="161"/>
      <c r="M750" s="161"/>
      <c r="N750" s="161"/>
      <c r="O750" s="161"/>
      <c r="P750" s="161"/>
      <c r="Q750" s="161"/>
      <c r="R750" s="161"/>
      <c r="S750" s="161"/>
      <c r="T750" s="161"/>
      <c r="U750" s="161"/>
      <c r="V750" s="161"/>
      <c r="W750" s="161"/>
      <c r="X750" s="161"/>
      <c r="Y750" s="161"/>
      <c r="Z750" s="161"/>
      <c r="AA750" s="161"/>
      <c r="AB750" s="161"/>
      <c r="AC750" s="161"/>
      <c r="AD750" s="161"/>
      <c r="AE750" s="161"/>
      <c r="AF750" s="161"/>
      <c r="AG750" s="161"/>
      <c r="AH750" s="161"/>
      <c r="AI750" s="161"/>
      <c r="AJ750" s="161"/>
      <c r="AK750" s="161"/>
      <c r="AL750" s="161"/>
      <c r="AM750" s="161"/>
      <c r="AN750" s="161"/>
      <c r="AO750" s="161"/>
      <c r="AP750" s="161"/>
      <c r="AQ750" s="161"/>
      <c r="AR750" s="161"/>
      <c r="AS750" s="161"/>
      <c r="AT750" s="161"/>
      <c r="AU750" s="161"/>
      <c r="AV750" s="161"/>
      <c r="AW750" s="161"/>
      <c r="AX750" s="161"/>
      <c r="AY750" s="161"/>
      <c r="AZ750" s="161"/>
      <c r="BA750" s="161"/>
      <c r="BB750" s="161"/>
      <c r="BC750" s="161"/>
      <c r="BD750" s="161"/>
      <c r="BE750" s="161"/>
      <c r="BF750" s="161"/>
      <c r="BG750" s="161"/>
      <c r="BH750" s="161"/>
      <c r="BI750" s="161"/>
      <c r="BJ750" s="161"/>
      <c r="BK750" s="161"/>
      <c r="BL750" s="161"/>
      <c r="BM750" s="161"/>
      <c r="BN750" s="161"/>
      <c r="BO750" s="161"/>
      <c r="BP750" s="161"/>
      <c r="BQ750" s="161"/>
      <c r="BR750" s="161"/>
      <c r="BS750" s="161"/>
      <c r="BT750" s="161"/>
      <c r="BU750" s="161"/>
      <c r="BV750" s="161"/>
      <c r="BW750" s="161"/>
      <c r="BX750" s="161"/>
      <c r="BY750" s="161"/>
      <c r="BZ750" s="161"/>
      <c r="CA750" s="161"/>
      <c r="CB750" s="161"/>
      <c r="CC750" s="161"/>
      <c r="CD750" s="161"/>
      <c r="CE750" s="161"/>
      <c r="CF750" s="161"/>
      <c r="CG750" s="161"/>
      <c r="CH750" s="161"/>
      <c r="CI750" s="161"/>
      <c r="CJ750" s="161"/>
      <c r="CK750" s="161"/>
      <c r="CL750" s="161"/>
      <c r="CM750" s="161"/>
      <c r="CN750" s="161"/>
      <c r="CO750" s="161"/>
      <c r="CP750" s="161"/>
      <c r="CQ750" s="161"/>
      <c r="CR750" s="161"/>
      <c r="CS750" s="161"/>
      <c r="CT750" s="161"/>
      <c r="CU750" s="161"/>
      <c r="CV750" s="161"/>
      <c r="CW750" s="161"/>
      <c r="CX750" s="161"/>
      <c r="CY750" s="161"/>
      <c r="CZ750" s="161"/>
      <c r="DA750" s="161"/>
      <c r="DB750" s="161"/>
      <c r="DC750" s="161"/>
      <c r="DD750" s="161"/>
    </row>
    <row r="751" spans="1:108">
      <c r="A751" s="161"/>
      <c r="B751" s="161"/>
      <c r="C751" s="161"/>
      <c r="D751" s="161"/>
      <c r="E751" s="161"/>
      <c r="F751" s="161"/>
      <c r="G751" s="161"/>
      <c r="H751" s="161"/>
      <c r="I751" s="161"/>
      <c r="J751" s="161"/>
      <c r="K751" s="161"/>
      <c r="L751" s="161"/>
      <c r="M751" s="161"/>
      <c r="N751" s="161"/>
      <c r="O751" s="161"/>
      <c r="P751" s="161"/>
      <c r="Q751" s="161"/>
      <c r="R751" s="161"/>
      <c r="S751" s="161"/>
      <c r="T751" s="161"/>
      <c r="U751" s="161"/>
      <c r="V751" s="161"/>
      <c r="W751" s="161"/>
      <c r="X751" s="161"/>
      <c r="Y751" s="161"/>
      <c r="Z751" s="161"/>
      <c r="AA751" s="161"/>
      <c r="AB751" s="161"/>
      <c r="AC751" s="161"/>
      <c r="AD751" s="161"/>
      <c r="AE751" s="161"/>
      <c r="AF751" s="161"/>
      <c r="AG751" s="161"/>
      <c r="AH751" s="161"/>
      <c r="AI751" s="161"/>
      <c r="AJ751" s="161"/>
      <c r="AK751" s="161"/>
      <c r="AL751" s="161"/>
      <c r="AM751" s="161"/>
      <c r="AN751" s="161"/>
      <c r="AO751" s="161"/>
      <c r="AP751" s="161"/>
      <c r="AQ751" s="161"/>
      <c r="AR751" s="161"/>
      <c r="AS751" s="161"/>
      <c r="AT751" s="161"/>
      <c r="AU751" s="161"/>
      <c r="AV751" s="161"/>
      <c r="AW751" s="161"/>
      <c r="AX751" s="161"/>
      <c r="AY751" s="161"/>
      <c r="AZ751" s="161"/>
      <c r="BA751" s="161"/>
      <c r="BB751" s="161"/>
      <c r="BC751" s="161"/>
      <c r="BD751" s="161"/>
      <c r="BE751" s="161"/>
      <c r="BF751" s="161"/>
      <c r="BG751" s="161"/>
      <c r="BH751" s="161"/>
      <c r="BI751" s="161"/>
      <c r="BJ751" s="161"/>
      <c r="BK751" s="161"/>
      <c r="BL751" s="161"/>
      <c r="BM751" s="161"/>
      <c r="BN751" s="161"/>
      <c r="BO751" s="161"/>
      <c r="BP751" s="161"/>
      <c r="BQ751" s="161"/>
      <c r="BR751" s="161"/>
      <c r="BS751" s="161"/>
      <c r="BT751" s="161"/>
      <c r="BU751" s="161"/>
      <c r="BV751" s="161"/>
      <c r="BW751" s="161"/>
      <c r="BX751" s="161"/>
      <c r="BY751" s="161"/>
      <c r="BZ751" s="161"/>
      <c r="CA751" s="161"/>
      <c r="CB751" s="161"/>
      <c r="CC751" s="161"/>
      <c r="CD751" s="161"/>
      <c r="CE751" s="161"/>
      <c r="CF751" s="161"/>
      <c r="CG751" s="161"/>
      <c r="CH751" s="161"/>
      <c r="CI751" s="161"/>
      <c r="CJ751" s="161"/>
      <c r="CK751" s="161"/>
      <c r="CL751" s="161"/>
      <c r="CM751" s="161"/>
      <c r="CN751" s="161"/>
      <c r="CO751" s="161"/>
      <c r="CP751" s="161"/>
      <c r="CQ751" s="161"/>
      <c r="CR751" s="161"/>
      <c r="CS751" s="161"/>
      <c r="CT751" s="161"/>
      <c r="CU751" s="161"/>
      <c r="CV751" s="161"/>
      <c r="CW751" s="161"/>
      <c r="CX751" s="161"/>
      <c r="CY751" s="161"/>
      <c r="CZ751" s="161"/>
      <c r="DA751" s="161"/>
      <c r="DB751" s="161"/>
      <c r="DC751" s="161"/>
      <c r="DD751" s="161"/>
    </row>
    <row r="752" spans="1:108">
      <c r="A752" s="161"/>
      <c r="B752" s="161"/>
      <c r="C752" s="161"/>
      <c r="D752" s="161"/>
      <c r="E752" s="161"/>
      <c r="F752" s="161"/>
      <c r="G752" s="161"/>
      <c r="H752" s="161"/>
      <c r="I752" s="161"/>
      <c r="J752" s="161"/>
      <c r="K752" s="161"/>
      <c r="L752" s="161"/>
      <c r="M752" s="161"/>
      <c r="N752" s="161"/>
      <c r="O752" s="161"/>
      <c r="P752" s="161"/>
      <c r="Q752" s="161"/>
      <c r="R752" s="161"/>
      <c r="S752" s="161"/>
      <c r="T752" s="161"/>
      <c r="U752" s="161"/>
      <c r="V752" s="161"/>
      <c r="W752" s="161"/>
      <c r="X752" s="161"/>
      <c r="Y752" s="161"/>
      <c r="Z752" s="161"/>
      <c r="AA752" s="161"/>
      <c r="AB752" s="161"/>
      <c r="AC752" s="161"/>
      <c r="AD752" s="161"/>
      <c r="AE752" s="161"/>
      <c r="AF752" s="161"/>
      <c r="AG752" s="161"/>
      <c r="AH752" s="161"/>
      <c r="AI752" s="161"/>
      <c r="AJ752" s="161"/>
      <c r="AK752" s="161"/>
      <c r="AL752" s="161"/>
      <c r="AM752" s="161"/>
      <c r="AN752" s="161"/>
      <c r="AO752" s="161"/>
      <c r="AP752" s="161"/>
      <c r="AQ752" s="161"/>
      <c r="AR752" s="161"/>
      <c r="AS752" s="161"/>
      <c r="AT752" s="161"/>
      <c r="AU752" s="161"/>
      <c r="AV752" s="161"/>
      <c r="AW752" s="161"/>
      <c r="AX752" s="161"/>
      <c r="AY752" s="161"/>
      <c r="AZ752" s="161"/>
      <c r="BA752" s="161"/>
      <c r="BB752" s="161"/>
      <c r="BC752" s="161"/>
      <c r="BD752" s="161"/>
      <c r="BE752" s="161"/>
      <c r="BF752" s="161"/>
      <c r="BG752" s="161"/>
      <c r="BH752" s="161"/>
      <c r="BI752" s="161"/>
      <c r="BJ752" s="161"/>
      <c r="BK752" s="161"/>
      <c r="BL752" s="161"/>
      <c r="BM752" s="161"/>
      <c r="BN752" s="161"/>
      <c r="BO752" s="161"/>
      <c r="BP752" s="161"/>
      <c r="BQ752" s="161"/>
      <c r="BR752" s="161"/>
      <c r="BS752" s="161"/>
      <c r="BT752" s="161"/>
      <c r="BU752" s="161"/>
      <c r="BV752" s="161"/>
      <c r="BW752" s="161"/>
      <c r="BX752" s="161"/>
      <c r="BY752" s="161"/>
      <c r="BZ752" s="161"/>
      <c r="CA752" s="161"/>
      <c r="CB752" s="161"/>
      <c r="CC752" s="161"/>
      <c r="CD752" s="161"/>
      <c r="CE752" s="161"/>
      <c r="CF752" s="161"/>
      <c r="CG752" s="161"/>
      <c r="CH752" s="161"/>
      <c r="CI752" s="161"/>
      <c r="CJ752" s="161"/>
      <c r="CK752" s="161"/>
      <c r="CL752" s="161"/>
      <c r="CM752" s="161"/>
      <c r="CN752" s="161"/>
      <c r="CO752" s="161"/>
      <c r="CP752" s="161"/>
      <c r="CQ752" s="161"/>
      <c r="CR752" s="161"/>
      <c r="CS752" s="161"/>
      <c r="CT752" s="161"/>
      <c r="CU752" s="161"/>
      <c r="CV752" s="161"/>
      <c r="CW752" s="161"/>
      <c r="CX752" s="161"/>
      <c r="CY752" s="161"/>
      <c r="CZ752" s="161"/>
      <c r="DA752" s="161"/>
      <c r="DB752" s="161"/>
      <c r="DC752" s="161"/>
      <c r="DD752" s="161"/>
    </row>
    <row r="753" spans="1:108">
      <c r="A753" s="161"/>
      <c r="B753" s="161"/>
      <c r="C753" s="161"/>
      <c r="D753" s="161"/>
      <c r="E753" s="161"/>
      <c r="F753" s="161"/>
      <c r="G753" s="161"/>
      <c r="H753" s="161"/>
      <c r="I753" s="161"/>
      <c r="J753" s="161"/>
      <c r="K753" s="161"/>
      <c r="L753" s="161"/>
      <c r="M753" s="161"/>
      <c r="N753" s="161"/>
      <c r="O753" s="161"/>
      <c r="P753" s="161"/>
      <c r="Q753" s="161"/>
      <c r="R753" s="161"/>
      <c r="S753" s="161"/>
      <c r="T753" s="161"/>
      <c r="U753" s="161"/>
      <c r="V753" s="161"/>
      <c r="W753" s="161"/>
      <c r="X753" s="161"/>
      <c r="Y753" s="161"/>
      <c r="Z753" s="161"/>
      <c r="AA753" s="161"/>
      <c r="AB753" s="161"/>
      <c r="AC753" s="161"/>
      <c r="AD753" s="161"/>
      <c r="AE753" s="161"/>
      <c r="AF753" s="161"/>
      <c r="AG753" s="161"/>
      <c r="AH753" s="161"/>
      <c r="AI753" s="161"/>
      <c r="AJ753" s="161"/>
      <c r="AK753" s="161"/>
      <c r="AL753" s="161"/>
      <c r="AM753" s="161"/>
      <c r="AN753" s="161"/>
      <c r="AO753" s="161"/>
      <c r="AP753" s="161"/>
      <c r="AQ753" s="161"/>
      <c r="AR753" s="161"/>
      <c r="AS753" s="161"/>
      <c r="AT753" s="161"/>
      <c r="AU753" s="161"/>
      <c r="AV753" s="161"/>
      <c r="AW753" s="161"/>
      <c r="AX753" s="161"/>
      <c r="AY753" s="161"/>
      <c r="AZ753" s="161"/>
      <c r="BA753" s="161"/>
      <c r="BB753" s="161"/>
      <c r="BC753" s="161"/>
      <c r="BD753" s="161"/>
      <c r="BE753" s="161"/>
      <c r="BF753" s="161"/>
      <c r="BG753" s="161"/>
      <c r="BH753" s="161"/>
      <c r="BI753" s="161"/>
      <c r="BJ753" s="161"/>
      <c r="BK753" s="161"/>
      <c r="BL753" s="161"/>
      <c r="BM753" s="161"/>
      <c r="BN753" s="161"/>
      <c r="BO753" s="161"/>
      <c r="BP753" s="161"/>
      <c r="BQ753" s="161"/>
      <c r="BR753" s="161"/>
      <c r="BS753" s="161"/>
      <c r="BT753" s="161"/>
      <c r="BU753" s="161"/>
      <c r="BV753" s="161"/>
      <c r="BW753" s="161"/>
      <c r="BX753" s="161"/>
      <c r="BY753" s="161"/>
      <c r="BZ753" s="161"/>
      <c r="CA753" s="161"/>
      <c r="CB753" s="161"/>
      <c r="CC753" s="161"/>
      <c r="CD753" s="161"/>
      <c r="CE753" s="161"/>
      <c r="CF753" s="161"/>
      <c r="CG753" s="161"/>
      <c r="CH753" s="161"/>
      <c r="CI753" s="161"/>
      <c r="CJ753" s="161"/>
      <c r="CK753" s="161"/>
      <c r="CL753" s="161"/>
      <c r="CM753" s="161"/>
      <c r="CN753" s="161"/>
      <c r="CO753" s="161"/>
      <c r="CP753" s="161"/>
      <c r="CQ753" s="161"/>
      <c r="CR753" s="161"/>
      <c r="CS753" s="161"/>
      <c r="CT753" s="161"/>
      <c r="CU753" s="161"/>
      <c r="CV753" s="161"/>
      <c r="CW753" s="161"/>
      <c r="CX753" s="161"/>
      <c r="CY753" s="161"/>
      <c r="CZ753" s="161"/>
      <c r="DA753" s="161"/>
      <c r="DB753" s="161"/>
      <c r="DC753" s="161"/>
      <c r="DD753" s="161"/>
    </row>
    <row r="754" spans="1:108">
      <c r="A754" s="161"/>
      <c r="B754" s="161"/>
      <c r="C754" s="161"/>
      <c r="D754" s="161"/>
      <c r="E754" s="161"/>
      <c r="F754" s="161"/>
      <c r="G754" s="161"/>
      <c r="H754" s="161"/>
      <c r="I754" s="161"/>
      <c r="J754" s="161"/>
      <c r="K754" s="161"/>
      <c r="L754" s="161"/>
      <c r="M754" s="161"/>
      <c r="N754" s="161"/>
      <c r="O754" s="161"/>
      <c r="P754" s="161"/>
      <c r="Q754" s="161"/>
      <c r="R754" s="161"/>
      <c r="S754" s="161"/>
      <c r="T754" s="161"/>
      <c r="U754" s="161"/>
      <c r="V754" s="161"/>
      <c r="W754" s="161"/>
      <c r="X754" s="161"/>
      <c r="Y754" s="161"/>
      <c r="Z754" s="161"/>
      <c r="AA754" s="161"/>
      <c r="AB754" s="161"/>
      <c r="AC754" s="161"/>
      <c r="AD754" s="161"/>
      <c r="AE754" s="161"/>
      <c r="AF754" s="161"/>
      <c r="AG754" s="161"/>
      <c r="AH754" s="161"/>
      <c r="AI754" s="161"/>
      <c r="AJ754" s="161"/>
      <c r="AK754" s="161"/>
      <c r="AL754" s="161"/>
      <c r="AM754" s="161"/>
      <c r="AN754" s="161"/>
      <c r="AO754" s="161"/>
      <c r="AP754" s="161"/>
      <c r="AQ754" s="161"/>
      <c r="AR754" s="161"/>
      <c r="AS754" s="161"/>
      <c r="AT754" s="161"/>
      <c r="AU754" s="161"/>
      <c r="AV754" s="161"/>
      <c r="AW754" s="161"/>
      <c r="AX754" s="161"/>
      <c r="AY754" s="161"/>
      <c r="AZ754" s="161"/>
      <c r="BA754" s="161"/>
      <c r="BB754" s="161"/>
      <c r="BC754" s="161"/>
      <c r="BD754" s="161"/>
      <c r="BE754" s="161"/>
      <c r="BF754" s="161"/>
      <c r="BG754" s="161"/>
      <c r="BH754" s="161"/>
      <c r="BI754" s="161"/>
      <c r="BJ754" s="161"/>
      <c r="BK754" s="161"/>
      <c r="BL754" s="161"/>
      <c r="BM754" s="161"/>
      <c r="BN754" s="161"/>
      <c r="BO754" s="161"/>
      <c r="BP754" s="161"/>
      <c r="BQ754" s="161"/>
      <c r="BR754" s="161"/>
      <c r="BS754" s="161"/>
      <c r="BT754" s="161"/>
      <c r="BU754" s="161"/>
      <c r="BV754" s="161"/>
      <c r="BW754" s="161"/>
      <c r="BX754" s="161"/>
      <c r="BY754" s="161"/>
      <c r="BZ754" s="161"/>
      <c r="CA754" s="161"/>
      <c r="CB754" s="161"/>
      <c r="CC754" s="161"/>
      <c r="CD754" s="161"/>
      <c r="CE754" s="161"/>
      <c r="CF754" s="161"/>
      <c r="CG754" s="161"/>
      <c r="CH754" s="161"/>
      <c r="CI754" s="161"/>
      <c r="CJ754" s="161"/>
      <c r="CK754" s="161"/>
      <c r="CL754" s="161"/>
      <c r="CM754" s="161"/>
      <c r="CN754" s="161"/>
      <c r="CO754" s="161"/>
      <c r="CP754" s="161"/>
      <c r="CQ754" s="161"/>
      <c r="CR754" s="161"/>
      <c r="CS754" s="161"/>
      <c r="CT754" s="161"/>
      <c r="CU754" s="161"/>
      <c r="CV754" s="161"/>
      <c r="CW754" s="161"/>
      <c r="CX754" s="161"/>
      <c r="CY754" s="161"/>
      <c r="CZ754" s="161"/>
      <c r="DA754" s="161"/>
      <c r="DB754" s="161"/>
      <c r="DC754" s="161"/>
      <c r="DD754" s="161"/>
    </row>
    <row r="755" spans="1:108">
      <c r="A755" s="161"/>
      <c r="B755" s="161"/>
      <c r="C755" s="161"/>
      <c r="D755" s="161"/>
      <c r="E755" s="161"/>
      <c r="F755" s="161"/>
      <c r="G755" s="161"/>
      <c r="H755" s="161"/>
      <c r="I755" s="161"/>
      <c r="J755" s="161"/>
      <c r="K755" s="161"/>
      <c r="L755" s="161"/>
      <c r="M755" s="161"/>
      <c r="N755" s="161"/>
      <c r="O755" s="161"/>
      <c r="P755" s="161"/>
      <c r="Q755" s="161"/>
      <c r="R755" s="161"/>
      <c r="S755" s="161"/>
      <c r="T755" s="161"/>
      <c r="U755" s="161"/>
      <c r="V755" s="161"/>
      <c r="W755" s="161"/>
      <c r="X755" s="161"/>
      <c r="Y755" s="161"/>
      <c r="Z755" s="161"/>
      <c r="AA755" s="161"/>
      <c r="AB755" s="161"/>
      <c r="AC755" s="161"/>
      <c r="AD755" s="161"/>
      <c r="AE755" s="161"/>
      <c r="AF755" s="161"/>
      <c r="AG755" s="161"/>
      <c r="AH755" s="161"/>
      <c r="AI755" s="161"/>
      <c r="AJ755" s="161"/>
      <c r="AK755" s="161"/>
      <c r="AL755" s="161"/>
      <c r="AM755" s="161"/>
      <c r="AN755" s="161"/>
      <c r="AO755" s="161"/>
      <c r="AP755" s="161"/>
      <c r="AQ755" s="161"/>
      <c r="AR755" s="161"/>
      <c r="AS755" s="161"/>
      <c r="AT755" s="161"/>
      <c r="AU755" s="161"/>
      <c r="AV755" s="161"/>
      <c r="AW755" s="161"/>
      <c r="AX755" s="161"/>
      <c r="AY755" s="161"/>
      <c r="AZ755" s="161"/>
      <c r="BA755" s="161"/>
      <c r="BB755" s="161"/>
      <c r="BC755" s="161"/>
      <c r="BD755" s="161"/>
      <c r="BE755" s="161"/>
      <c r="BF755" s="161"/>
      <c r="BG755" s="161"/>
      <c r="BH755" s="161"/>
      <c r="BI755" s="161"/>
      <c r="BJ755" s="161"/>
      <c r="BK755" s="161"/>
      <c r="BL755" s="161"/>
      <c r="BM755" s="161"/>
      <c r="BN755" s="161"/>
      <c r="BO755" s="161"/>
      <c r="BP755" s="161"/>
      <c r="BQ755" s="161"/>
      <c r="BR755" s="161"/>
      <c r="BS755" s="161"/>
      <c r="BT755" s="161"/>
      <c r="BU755" s="161"/>
      <c r="BV755" s="161"/>
      <c r="BW755" s="161"/>
      <c r="BX755" s="161"/>
      <c r="BY755" s="161"/>
      <c r="BZ755" s="161"/>
      <c r="CA755" s="161"/>
      <c r="CB755" s="161"/>
      <c r="CC755" s="161"/>
      <c r="CD755" s="161"/>
      <c r="CE755" s="161"/>
      <c r="CF755" s="161"/>
      <c r="CG755" s="161"/>
      <c r="CH755" s="161"/>
      <c r="CI755" s="161"/>
      <c r="CJ755" s="161"/>
      <c r="CK755" s="161"/>
      <c r="CL755" s="161"/>
      <c r="CM755" s="161"/>
      <c r="CN755" s="161"/>
      <c r="CO755" s="161"/>
      <c r="CP755" s="161"/>
      <c r="CQ755" s="161"/>
      <c r="CR755" s="161"/>
      <c r="CS755" s="161"/>
      <c r="CT755" s="161"/>
      <c r="CU755" s="161"/>
      <c r="CV755" s="161"/>
      <c r="CW755" s="161"/>
      <c r="CX755" s="161"/>
      <c r="CY755" s="161"/>
      <c r="CZ755" s="161"/>
      <c r="DA755" s="161"/>
      <c r="DB755" s="161"/>
      <c r="DC755" s="161"/>
      <c r="DD755" s="161"/>
    </row>
    <row r="756" spans="1:108">
      <c r="A756" s="161"/>
      <c r="B756" s="161"/>
      <c r="C756" s="161"/>
      <c r="D756" s="161"/>
      <c r="E756" s="161"/>
      <c r="F756" s="161"/>
      <c r="G756" s="161"/>
      <c r="H756" s="161"/>
      <c r="I756" s="161"/>
      <c r="J756" s="161"/>
      <c r="K756" s="161"/>
      <c r="L756" s="161"/>
      <c r="M756" s="161"/>
      <c r="N756" s="161"/>
      <c r="O756" s="161"/>
      <c r="P756" s="161"/>
      <c r="Q756" s="161"/>
      <c r="R756" s="161"/>
      <c r="S756" s="161"/>
      <c r="T756" s="161"/>
      <c r="U756" s="161"/>
      <c r="V756" s="161"/>
      <c r="W756" s="161"/>
      <c r="X756" s="161"/>
      <c r="Y756" s="161"/>
      <c r="Z756" s="161"/>
      <c r="AA756" s="161"/>
      <c r="AB756" s="161"/>
      <c r="AC756" s="161"/>
      <c r="AD756" s="161"/>
      <c r="AE756" s="161"/>
      <c r="AF756" s="161"/>
      <c r="AG756" s="161"/>
      <c r="AH756" s="161"/>
      <c r="AI756" s="161"/>
      <c r="AJ756" s="161"/>
      <c r="AK756" s="161"/>
      <c r="AL756" s="161"/>
      <c r="AM756" s="161"/>
      <c r="AN756" s="161"/>
      <c r="AO756" s="161"/>
      <c r="AP756" s="161"/>
      <c r="AQ756" s="161"/>
      <c r="AR756" s="161"/>
      <c r="AS756" s="161"/>
      <c r="AT756" s="161"/>
      <c r="AU756" s="161"/>
      <c r="AV756" s="161"/>
      <c r="AW756" s="161"/>
      <c r="AX756" s="161"/>
      <c r="AY756" s="161"/>
      <c r="AZ756" s="161"/>
      <c r="BA756" s="161"/>
      <c r="BB756" s="161"/>
      <c r="BC756" s="161"/>
      <c r="BD756" s="161"/>
      <c r="BE756" s="161"/>
      <c r="BF756" s="161"/>
      <c r="BG756" s="161"/>
      <c r="BH756" s="161"/>
      <c r="BI756" s="161"/>
      <c r="BJ756" s="161"/>
      <c r="BK756" s="161"/>
      <c r="BL756" s="161"/>
      <c r="BM756" s="161"/>
      <c r="BN756" s="161"/>
      <c r="BO756" s="161"/>
      <c r="BP756" s="161"/>
      <c r="BQ756" s="161"/>
      <c r="BR756" s="161"/>
      <c r="BS756" s="161"/>
      <c r="BT756" s="161"/>
      <c r="BU756" s="161"/>
      <c r="BV756" s="161"/>
      <c r="BW756" s="161"/>
      <c r="BX756" s="161"/>
      <c r="BY756" s="161"/>
      <c r="BZ756" s="161"/>
      <c r="CA756" s="161"/>
      <c r="CB756" s="161"/>
      <c r="CC756" s="161"/>
      <c r="CD756" s="161"/>
      <c r="CE756" s="161"/>
      <c r="CF756" s="161"/>
      <c r="CG756" s="161"/>
      <c r="CH756" s="161"/>
      <c r="CI756" s="161"/>
      <c r="CJ756" s="161"/>
      <c r="CK756" s="161"/>
      <c r="CL756" s="161"/>
      <c r="CM756" s="161"/>
      <c r="CN756" s="161"/>
      <c r="CO756" s="161"/>
      <c r="CP756" s="161"/>
      <c r="CQ756" s="161"/>
      <c r="CR756" s="161"/>
      <c r="CS756" s="161"/>
      <c r="CT756" s="161"/>
      <c r="CU756" s="161"/>
      <c r="CV756" s="161"/>
      <c r="CW756" s="161"/>
      <c r="CX756" s="161"/>
      <c r="CY756" s="161"/>
      <c r="CZ756" s="161"/>
      <c r="DA756" s="161"/>
      <c r="DB756" s="161"/>
      <c r="DC756" s="161"/>
      <c r="DD756" s="161"/>
    </row>
    <row r="757" spans="1:108">
      <c r="A757" s="161"/>
      <c r="B757" s="161"/>
      <c r="C757" s="161"/>
      <c r="D757" s="161"/>
      <c r="E757" s="161"/>
      <c r="F757" s="161"/>
      <c r="G757" s="161"/>
      <c r="H757" s="161"/>
      <c r="I757" s="161"/>
      <c r="J757" s="161"/>
      <c r="K757" s="161"/>
      <c r="L757" s="161"/>
      <c r="M757" s="161"/>
      <c r="N757" s="161"/>
      <c r="O757" s="161"/>
      <c r="P757" s="161"/>
      <c r="Q757" s="161"/>
      <c r="R757" s="161"/>
      <c r="S757" s="161"/>
      <c r="T757" s="161"/>
      <c r="U757" s="161"/>
      <c r="V757" s="161"/>
      <c r="W757" s="161"/>
      <c r="X757" s="161"/>
      <c r="Y757" s="161"/>
      <c r="Z757" s="161"/>
      <c r="AA757" s="161"/>
      <c r="AB757" s="161"/>
      <c r="AC757" s="161"/>
      <c r="AD757" s="161"/>
      <c r="AE757" s="161"/>
      <c r="AF757" s="161"/>
      <c r="AG757" s="161"/>
      <c r="AH757" s="161"/>
      <c r="AI757" s="161"/>
      <c r="AJ757" s="161"/>
      <c r="AK757" s="161"/>
      <c r="AL757" s="161"/>
      <c r="AM757" s="161"/>
      <c r="AN757" s="161"/>
      <c r="AO757" s="161"/>
      <c r="AP757" s="161"/>
      <c r="AQ757" s="161"/>
      <c r="AR757" s="161"/>
      <c r="AS757" s="161"/>
      <c r="AT757" s="161"/>
      <c r="AU757" s="161"/>
      <c r="AV757" s="161"/>
      <c r="AW757" s="161"/>
      <c r="AX757" s="161"/>
      <c r="AY757" s="161"/>
      <c r="AZ757" s="161"/>
      <c r="BA757" s="161"/>
      <c r="BB757" s="161"/>
      <c r="BC757" s="161"/>
      <c r="BD757" s="161"/>
      <c r="BE757" s="161"/>
      <c r="BF757" s="161"/>
      <c r="BG757" s="161"/>
      <c r="BH757" s="161"/>
      <c r="BI757" s="161"/>
      <c r="BJ757" s="161"/>
      <c r="BK757" s="161"/>
      <c r="BL757" s="161"/>
      <c r="BM757" s="161"/>
      <c r="BN757" s="161"/>
      <c r="BO757" s="161"/>
      <c r="BP757" s="161"/>
      <c r="BQ757" s="161"/>
      <c r="BR757" s="161"/>
      <c r="BS757" s="161"/>
      <c r="BT757" s="161"/>
      <c r="BU757" s="161"/>
      <c r="BV757" s="161"/>
      <c r="BW757" s="161"/>
      <c r="BX757" s="161"/>
      <c r="BY757" s="161"/>
      <c r="BZ757" s="161"/>
      <c r="CA757" s="161"/>
      <c r="CB757" s="161"/>
      <c r="CC757" s="161"/>
      <c r="CD757" s="161"/>
      <c r="CE757" s="161"/>
      <c r="CF757" s="161"/>
      <c r="CG757" s="161"/>
      <c r="CH757" s="161"/>
      <c r="CI757" s="161"/>
      <c r="CJ757" s="161"/>
      <c r="CK757" s="161"/>
      <c r="CL757" s="161"/>
      <c r="CM757" s="161"/>
      <c r="CN757" s="161"/>
      <c r="CO757" s="161"/>
      <c r="CP757" s="161"/>
      <c r="CQ757" s="161"/>
      <c r="CR757" s="161"/>
      <c r="CS757" s="161"/>
      <c r="CT757" s="161"/>
      <c r="CU757" s="161"/>
      <c r="CV757" s="161"/>
      <c r="CW757" s="161"/>
      <c r="CX757" s="161"/>
      <c r="CY757" s="161"/>
      <c r="CZ757" s="161"/>
      <c r="DA757" s="161"/>
      <c r="DB757" s="161"/>
      <c r="DC757" s="161"/>
      <c r="DD757" s="161"/>
    </row>
    <row r="758" spans="1:108">
      <c r="A758" s="161"/>
      <c r="B758" s="161"/>
      <c r="C758" s="161"/>
      <c r="D758" s="161"/>
      <c r="E758" s="161"/>
      <c r="F758" s="161"/>
      <c r="G758" s="161"/>
      <c r="H758" s="161"/>
      <c r="I758" s="161"/>
      <c r="J758" s="161"/>
      <c r="K758" s="161"/>
      <c r="L758" s="161"/>
      <c r="M758" s="161"/>
      <c r="N758" s="161"/>
      <c r="O758" s="161"/>
      <c r="P758" s="161"/>
      <c r="Q758" s="161"/>
      <c r="R758" s="161"/>
      <c r="S758" s="161"/>
      <c r="T758" s="161"/>
      <c r="U758" s="161"/>
      <c r="V758" s="161"/>
      <c r="W758" s="161"/>
      <c r="X758" s="161"/>
      <c r="Y758" s="161"/>
      <c r="Z758" s="161"/>
      <c r="AA758" s="161"/>
      <c r="AB758" s="161"/>
      <c r="AC758" s="161"/>
      <c r="AD758" s="161"/>
      <c r="AE758" s="161"/>
      <c r="AF758" s="161"/>
      <c r="AG758" s="161"/>
      <c r="AH758" s="161"/>
      <c r="AI758" s="161"/>
      <c r="AJ758" s="161"/>
      <c r="AK758" s="161"/>
      <c r="AL758" s="161"/>
      <c r="AM758" s="161"/>
      <c r="AN758" s="161"/>
      <c r="AO758" s="161"/>
      <c r="AP758" s="161"/>
      <c r="AQ758" s="161"/>
      <c r="AR758" s="161"/>
      <c r="AS758" s="161"/>
      <c r="AT758" s="161"/>
      <c r="AU758" s="161"/>
      <c r="AV758" s="161"/>
      <c r="AW758" s="161"/>
      <c r="AX758" s="161"/>
      <c r="AY758" s="161"/>
      <c r="AZ758" s="161"/>
      <c r="BA758" s="161"/>
      <c r="BB758" s="161"/>
      <c r="BC758" s="161"/>
      <c r="BD758" s="161"/>
      <c r="BE758" s="161"/>
      <c r="BF758" s="161"/>
      <c r="BG758" s="161"/>
      <c r="BH758" s="161"/>
      <c r="BI758" s="161"/>
      <c r="BJ758" s="161"/>
      <c r="BK758" s="161"/>
      <c r="BL758" s="161"/>
      <c r="BM758" s="161"/>
      <c r="BN758" s="161"/>
      <c r="BO758" s="161"/>
      <c r="BP758" s="161"/>
      <c r="BQ758" s="161"/>
      <c r="BR758" s="161"/>
      <c r="BS758" s="161"/>
      <c r="BT758" s="161"/>
      <c r="BU758" s="161"/>
      <c r="BV758" s="161"/>
      <c r="BW758" s="161"/>
      <c r="BX758" s="161"/>
      <c r="BY758" s="161"/>
      <c r="BZ758" s="161"/>
      <c r="CA758" s="161"/>
      <c r="CB758" s="161"/>
      <c r="CC758" s="161"/>
      <c r="CD758" s="161"/>
      <c r="CE758" s="161"/>
      <c r="CF758" s="161"/>
      <c r="CG758" s="161"/>
      <c r="CH758" s="161"/>
      <c r="CI758" s="161"/>
      <c r="CJ758" s="161"/>
      <c r="CK758" s="161"/>
      <c r="CL758" s="161"/>
      <c r="CM758" s="161"/>
      <c r="CN758" s="161"/>
      <c r="CO758" s="161"/>
      <c r="CP758" s="161"/>
      <c r="CQ758" s="161"/>
      <c r="CR758" s="161"/>
      <c r="CS758" s="161"/>
      <c r="CT758" s="161"/>
      <c r="CU758" s="161"/>
      <c r="CV758" s="161"/>
      <c r="CW758" s="161"/>
      <c r="CX758" s="161"/>
      <c r="CY758" s="161"/>
      <c r="CZ758" s="161"/>
      <c r="DA758" s="161"/>
      <c r="DB758" s="161"/>
      <c r="DC758" s="161"/>
      <c r="DD758" s="161"/>
    </row>
    <row r="759" spans="1:108">
      <c r="A759" s="161"/>
      <c r="B759" s="161"/>
      <c r="C759" s="161"/>
      <c r="D759" s="161"/>
      <c r="E759" s="161"/>
      <c r="F759" s="161"/>
      <c r="G759" s="161"/>
      <c r="H759" s="161"/>
      <c r="I759" s="161"/>
      <c r="J759" s="161"/>
      <c r="K759" s="161"/>
      <c r="L759" s="161"/>
      <c r="M759" s="161"/>
      <c r="N759" s="161"/>
      <c r="O759" s="161"/>
      <c r="P759" s="161"/>
      <c r="Q759" s="161"/>
      <c r="R759" s="161"/>
      <c r="S759" s="161"/>
      <c r="T759" s="161"/>
      <c r="U759" s="161"/>
      <c r="V759" s="161"/>
      <c r="W759" s="161"/>
      <c r="X759" s="161"/>
      <c r="Y759" s="161"/>
      <c r="Z759" s="161"/>
      <c r="AA759" s="161"/>
      <c r="AB759" s="161"/>
      <c r="AC759" s="161"/>
      <c r="AD759" s="161"/>
      <c r="AE759" s="161"/>
      <c r="AF759" s="161"/>
      <c r="AG759" s="161"/>
      <c r="AH759" s="161"/>
      <c r="AI759" s="161"/>
      <c r="AJ759" s="161"/>
      <c r="AK759" s="161"/>
      <c r="AL759" s="161"/>
      <c r="AM759" s="161"/>
      <c r="AN759" s="161"/>
      <c r="AO759" s="161"/>
      <c r="AP759" s="161"/>
      <c r="AQ759" s="161"/>
      <c r="AR759" s="161"/>
      <c r="AS759" s="161"/>
      <c r="AT759" s="161"/>
      <c r="AU759" s="161"/>
      <c r="AV759" s="161"/>
      <c r="AW759" s="161"/>
      <c r="AX759" s="161"/>
      <c r="AY759" s="161"/>
      <c r="AZ759" s="161"/>
      <c r="BA759" s="161"/>
      <c r="BB759" s="161"/>
      <c r="BC759" s="161"/>
      <c r="BD759" s="161"/>
      <c r="BE759" s="161"/>
      <c r="BF759" s="161"/>
      <c r="BG759" s="161"/>
      <c r="BH759" s="161"/>
      <c r="BI759" s="161"/>
      <c r="BJ759" s="161"/>
      <c r="BK759" s="161"/>
      <c r="BL759" s="161"/>
      <c r="BM759" s="161"/>
      <c r="BN759" s="161"/>
      <c r="BO759" s="161"/>
      <c r="BP759" s="161"/>
      <c r="BQ759" s="161"/>
      <c r="BR759" s="161"/>
      <c r="BS759" s="161"/>
      <c r="BT759" s="161"/>
      <c r="BU759" s="161"/>
      <c r="BV759" s="161"/>
      <c r="BW759" s="161"/>
      <c r="BX759" s="161"/>
      <c r="BY759" s="161"/>
      <c r="BZ759" s="161"/>
      <c r="CA759" s="161"/>
      <c r="CB759" s="161"/>
      <c r="CC759" s="161"/>
      <c r="CD759" s="161"/>
      <c r="CE759" s="161"/>
      <c r="CF759" s="161"/>
      <c r="CG759" s="161"/>
      <c r="CH759" s="161"/>
      <c r="CI759" s="161"/>
      <c r="CJ759" s="161"/>
      <c r="CK759" s="161"/>
      <c r="CL759" s="161"/>
      <c r="CM759" s="161"/>
      <c r="CN759" s="161"/>
      <c r="CO759" s="161"/>
      <c r="CP759" s="161"/>
      <c r="CQ759" s="161"/>
      <c r="CR759" s="161"/>
      <c r="CS759" s="161"/>
      <c r="CT759" s="161"/>
      <c r="CU759" s="161"/>
      <c r="CV759" s="161"/>
      <c r="CW759" s="161"/>
      <c r="CX759" s="161"/>
      <c r="CY759" s="161"/>
      <c r="CZ759" s="161"/>
      <c r="DA759" s="161"/>
      <c r="DB759" s="161"/>
      <c r="DC759" s="161"/>
      <c r="DD759" s="161"/>
    </row>
    <row r="760" spans="1:108">
      <c r="A760" s="161"/>
      <c r="B760" s="161"/>
      <c r="C760" s="161"/>
      <c r="D760" s="161"/>
      <c r="E760" s="161"/>
      <c r="F760" s="161"/>
      <c r="G760" s="161"/>
      <c r="H760" s="161"/>
      <c r="I760" s="161"/>
      <c r="J760" s="161"/>
      <c r="K760" s="161"/>
      <c r="L760" s="161"/>
      <c r="M760" s="161"/>
      <c r="N760" s="161"/>
      <c r="O760" s="161"/>
      <c r="P760" s="161"/>
      <c r="Q760" s="161"/>
      <c r="R760" s="161"/>
      <c r="S760" s="161"/>
      <c r="T760" s="161"/>
      <c r="U760" s="161"/>
      <c r="V760" s="161"/>
      <c r="W760" s="161"/>
      <c r="X760" s="161"/>
      <c r="Y760" s="161"/>
      <c r="Z760" s="161"/>
      <c r="AA760" s="161"/>
      <c r="AB760" s="161"/>
      <c r="AC760" s="161"/>
      <c r="AD760" s="161"/>
      <c r="AE760" s="161"/>
      <c r="AF760" s="161"/>
      <c r="AG760" s="161"/>
      <c r="AH760" s="161"/>
      <c r="AI760" s="161"/>
      <c r="AJ760" s="161"/>
      <c r="AK760" s="161"/>
      <c r="AL760" s="161"/>
      <c r="AM760" s="161"/>
      <c r="AN760" s="161"/>
      <c r="AO760" s="161"/>
      <c r="AP760" s="161"/>
      <c r="AQ760" s="161"/>
      <c r="AR760" s="161"/>
      <c r="AS760" s="161"/>
      <c r="AT760" s="161"/>
      <c r="AU760" s="161"/>
      <c r="AV760" s="161"/>
      <c r="AW760" s="161"/>
      <c r="AX760" s="161"/>
      <c r="AY760" s="161"/>
      <c r="AZ760" s="161"/>
      <c r="BA760" s="161"/>
      <c r="BB760" s="161"/>
      <c r="BC760" s="161"/>
      <c r="BD760" s="161"/>
      <c r="BE760" s="161"/>
      <c r="BF760" s="161"/>
      <c r="BG760" s="161"/>
      <c r="BH760" s="161"/>
      <c r="BI760" s="161"/>
      <c r="BJ760" s="161"/>
      <c r="BK760" s="161"/>
      <c r="BL760" s="161"/>
      <c r="BM760" s="161"/>
      <c r="BN760" s="161"/>
      <c r="BO760" s="161"/>
      <c r="BP760" s="161"/>
      <c r="BQ760" s="161"/>
      <c r="BR760" s="161"/>
      <c r="BS760" s="161"/>
      <c r="BT760" s="161"/>
      <c r="BU760" s="161"/>
      <c r="BV760" s="161"/>
      <c r="BW760" s="161"/>
      <c r="BX760" s="161"/>
      <c r="BY760" s="161"/>
      <c r="BZ760" s="161"/>
      <c r="CA760" s="161"/>
      <c r="CB760" s="161"/>
      <c r="CC760" s="161"/>
      <c r="CD760" s="161"/>
      <c r="CE760" s="161"/>
      <c r="CF760" s="161"/>
      <c r="CG760" s="161"/>
      <c r="CH760" s="161"/>
      <c r="CI760" s="161"/>
      <c r="CJ760" s="161"/>
      <c r="CK760" s="161"/>
      <c r="CL760" s="161"/>
      <c r="CM760" s="161"/>
      <c r="CN760" s="161"/>
      <c r="CO760" s="161"/>
      <c r="CP760" s="161"/>
      <c r="CQ760" s="161"/>
      <c r="CR760" s="161"/>
      <c r="CS760" s="161"/>
      <c r="CT760" s="161"/>
      <c r="CU760" s="161"/>
      <c r="CV760" s="161"/>
      <c r="CW760" s="161"/>
      <c r="CX760" s="161"/>
      <c r="CY760" s="161"/>
      <c r="CZ760" s="161"/>
      <c r="DA760" s="161"/>
      <c r="DB760" s="161"/>
      <c r="DC760" s="161"/>
      <c r="DD760" s="161"/>
    </row>
    <row r="761" spans="1:108">
      <c r="A761" s="161"/>
      <c r="B761" s="161"/>
      <c r="C761" s="161"/>
      <c r="D761" s="161"/>
      <c r="E761" s="161"/>
      <c r="F761" s="161"/>
      <c r="G761" s="161"/>
      <c r="H761" s="161"/>
      <c r="I761" s="161"/>
      <c r="J761" s="161"/>
      <c r="K761" s="161"/>
      <c r="L761" s="161"/>
      <c r="M761" s="161"/>
      <c r="N761" s="161"/>
      <c r="O761" s="161"/>
      <c r="P761" s="161"/>
      <c r="Q761" s="161"/>
      <c r="R761" s="161"/>
      <c r="S761" s="161"/>
      <c r="T761" s="161"/>
      <c r="U761" s="161"/>
      <c r="V761" s="161"/>
      <c r="W761" s="161"/>
      <c r="X761" s="161"/>
      <c r="Y761" s="161"/>
      <c r="Z761" s="161"/>
      <c r="AA761" s="161"/>
      <c r="AB761" s="161"/>
      <c r="AC761" s="161"/>
      <c r="AD761" s="161"/>
      <c r="AE761" s="161"/>
      <c r="AF761" s="161"/>
      <c r="AG761" s="161"/>
      <c r="AH761" s="161"/>
      <c r="AI761" s="161"/>
      <c r="AJ761" s="161"/>
      <c r="AK761" s="161"/>
      <c r="AL761" s="161"/>
      <c r="AM761" s="161"/>
      <c r="AN761" s="161"/>
      <c r="AO761" s="161"/>
      <c r="AP761" s="161"/>
      <c r="AQ761" s="161"/>
      <c r="AR761" s="161"/>
      <c r="AS761" s="161"/>
      <c r="AT761" s="161"/>
      <c r="AU761" s="161"/>
      <c r="AV761" s="161"/>
      <c r="AW761" s="161"/>
      <c r="AX761" s="161"/>
      <c r="AY761" s="161"/>
      <c r="AZ761" s="161"/>
      <c r="BA761" s="161"/>
      <c r="BB761" s="161"/>
      <c r="BC761" s="161"/>
      <c r="BD761" s="161"/>
      <c r="BE761" s="161"/>
      <c r="BF761" s="161"/>
      <c r="BG761" s="161"/>
      <c r="BH761" s="161"/>
      <c r="BI761" s="161"/>
      <c r="BJ761" s="161"/>
      <c r="BK761" s="161"/>
      <c r="BL761" s="161"/>
      <c r="BM761" s="161"/>
      <c r="BN761" s="161"/>
      <c r="BO761" s="161"/>
      <c r="BP761" s="161"/>
      <c r="BQ761" s="161"/>
      <c r="BR761" s="161"/>
      <c r="BS761" s="161"/>
      <c r="BT761" s="161"/>
      <c r="BU761" s="161"/>
      <c r="BV761" s="161"/>
      <c r="BW761" s="161"/>
      <c r="BX761" s="161"/>
      <c r="BY761" s="161"/>
      <c r="BZ761" s="161"/>
      <c r="CA761" s="161"/>
      <c r="CB761" s="161"/>
      <c r="CC761" s="161"/>
      <c r="CD761" s="161"/>
      <c r="CE761" s="161"/>
      <c r="CF761" s="161"/>
      <c r="CG761" s="161"/>
      <c r="CH761" s="161"/>
      <c r="CI761" s="161"/>
      <c r="CJ761" s="161"/>
      <c r="CK761" s="161"/>
      <c r="CL761" s="161"/>
      <c r="CM761" s="161"/>
      <c r="CN761" s="161"/>
      <c r="CO761" s="161"/>
      <c r="CP761" s="161"/>
      <c r="CQ761" s="161"/>
      <c r="CR761" s="161"/>
      <c r="CS761" s="161"/>
      <c r="CT761" s="161"/>
      <c r="CU761" s="161"/>
      <c r="CV761" s="161"/>
      <c r="CW761" s="161"/>
      <c r="CX761" s="161"/>
      <c r="CY761" s="161"/>
      <c r="CZ761" s="161"/>
      <c r="DA761" s="161"/>
      <c r="DB761" s="161"/>
      <c r="DC761" s="161"/>
      <c r="DD761" s="161"/>
    </row>
    <row r="762" spans="1:108">
      <c r="A762" s="161"/>
      <c r="B762" s="161"/>
      <c r="C762" s="161"/>
      <c r="D762" s="161"/>
      <c r="E762" s="161"/>
      <c r="F762" s="161"/>
      <c r="G762" s="161"/>
      <c r="H762" s="161"/>
      <c r="I762" s="161"/>
      <c r="J762" s="161"/>
      <c r="K762" s="161"/>
      <c r="L762" s="161"/>
      <c r="M762" s="161"/>
      <c r="N762" s="161"/>
      <c r="O762" s="161"/>
      <c r="P762" s="161"/>
      <c r="Q762" s="161"/>
      <c r="R762" s="161"/>
      <c r="S762" s="161"/>
      <c r="T762" s="161"/>
      <c r="U762" s="161"/>
      <c r="V762" s="161"/>
      <c r="W762" s="161"/>
      <c r="X762" s="161"/>
      <c r="Y762" s="161"/>
      <c r="Z762" s="161"/>
      <c r="AA762" s="161"/>
      <c r="AB762" s="161"/>
      <c r="AC762" s="161"/>
      <c r="AD762" s="161"/>
      <c r="AE762" s="161"/>
      <c r="AF762" s="161"/>
      <c r="AG762" s="161"/>
      <c r="AH762" s="161"/>
      <c r="AI762" s="161"/>
      <c r="AJ762" s="161"/>
      <c r="AK762" s="161"/>
      <c r="AL762" s="161"/>
      <c r="AM762" s="161"/>
      <c r="AN762" s="161"/>
      <c r="AO762" s="161"/>
      <c r="AP762" s="161"/>
      <c r="AQ762" s="161"/>
      <c r="AR762" s="161"/>
      <c r="AS762" s="161"/>
      <c r="AT762" s="161"/>
      <c r="AU762" s="161"/>
      <c r="AV762" s="161"/>
      <c r="AW762" s="161"/>
      <c r="AX762" s="161"/>
      <c r="AY762" s="161"/>
      <c r="AZ762" s="161"/>
      <c r="BA762" s="161"/>
      <c r="BB762" s="161"/>
      <c r="BC762" s="161"/>
      <c r="BD762" s="161"/>
      <c r="BE762" s="161"/>
      <c r="BF762" s="161"/>
      <c r="BG762" s="161"/>
      <c r="BH762" s="161"/>
      <c r="BI762" s="161"/>
      <c r="BJ762" s="161"/>
      <c r="BK762" s="161"/>
      <c r="BL762" s="161"/>
      <c r="BM762" s="161"/>
      <c r="BN762" s="161"/>
      <c r="BO762" s="161"/>
      <c r="BP762" s="161"/>
      <c r="BQ762" s="161"/>
      <c r="BR762" s="161"/>
      <c r="BS762" s="161"/>
      <c r="BT762" s="161"/>
      <c r="BU762" s="161"/>
      <c r="BV762" s="161"/>
      <c r="BW762" s="161"/>
      <c r="BX762" s="161"/>
      <c r="BY762" s="161"/>
      <c r="BZ762" s="161"/>
      <c r="CA762" s="161"/>
      <c r="CB762" s="161"/>
      <c r="CC762" s="161"/>
      <c r="CD762" s="161"/>
      <c r="CE762" s="161"/>
      <c r="CF762" s="161"/>
      <c r="CG762" s="161"/>
      <c r="CH762" s="161"/>
      <c r="CI762" s="161"/>
      <c r="CJ762" s="161"/>
      <c r="CK762" s="161"/>
      <c r="CL762" s="161"/>
      <c r="CM762" s="161"/>
      <c r="CN762" s="161"/>
      <c r="CO762" s="161"/>
      <c r="CP762" s="161"/>
      <c r="CQ762" s="161"/>
      <c r="CR762" s="161"/>
      <c r="CS762" s="161"/>
      <c r="CT762" s="161"/>
      <c r="CU762" s="161"/>
      <c r="CV762" s="161"/>
      <c r="CW762" s="161"/>
      <c r="CX762" s="161"/>
      <c r="CY762" s="161"/>
      <c r="CZ762" s="161"/>
      <c r="DA762" s="161"/>
      <c r="DB762" s="161"/>
      <c r="DC762" s="161"/>
      <c r="DD762" s="161"/>
    </row>
    <row r="763" spans="1:108">
      <c r="A763" s="161"/>
      <c r="B763" s="161"/>
      <c r="C763" s="161"/>
      <c r="D763" s="161"/>
      <c r="E763" s="161"/>
      <c r="F763" s="161"/>
      <c r="G763" s="161"/>
      <c r="H763" s="161"/>
      <c r="I763" s="161"/>
      <c r="J763" s="161"/>
      <c r="K763" s="161"/>
      <c r="L763" s="161"/>
      <c r="M763" s="161"/>
      <c r="N763" s="161"/>
      <c r="O763" s="161"/>
      <c r="P763" s="161"/>
      <c r="Q763" s="161"/>
      <c r="R763" s="161"/>
      <c r="S763" s="161"/>
      <c r="T763" s="161"/>
      <c r="U763" s="161"/>
      <c r="V763" s="161"/>
      <c r="W763" s="161"/>
      <c r="X763" s="161"/>
      <c r="Y763" s="161"/>
      <c r="Z763" s="161"/>
      <c r="AA763" s="161"/>
      <c r="AB763" s="161"/>
      <c r="AC763" s="161"/>
      <c r="AD763" s="161"/>
      <c r="AE763" s="161"/>
      <c r="AF763" s="161"/>
      <c r="AG763" s="161"/>
      <c r="AH763" s="161"/>
      <c r="AI763" s="161"/>
      <c r="AJ763" s="161"/>
      <c r="AK763" s="161"/>
      <c r="AL763" s="161"/>
      <c r="AM763" s="161"/>
      <c r="AN763" s="161"/>
      <c r="AO763" s="161"/>
      <c r="AP763" s="161"/>
      <c r="AQ763" s="161"/>
      <c r="AR763" s="161"/>
      <c r="AS763" s="161"/>
      <c r="AT763" s="161"/>
      <c r="AU763" s="161"/>
      <c r="AV763" s="161"/>
      <c r="AW763" s="161"/>
      <c r="AX763" s="161"/>
      <c r="AY763" s="161"/>
      <c r="AZ763" s="161"/>
      <c r="BA763" s="161"/>
      <c r="BB763" s="161"/>
      <c r="BC763" s="161"/>
      <c r="BD763" s="161"/>
      <c r="BE763" s="161"/>
      <c r="BF763" s="161"/>
      <c r="BG763" s="161"/>
      <c r="BH763" s="161"/>
      <c r="BI763" s="161"/>
      <c r="BJ763" s="161"/>
      <c r="BK763" s="161"/>
      <c r="BL763" s="161"/>
      <c r="BM763" s="161"/>
      <c r="BN763" s="161"/>
      <c r="BO763" s="161"/>
      <c r="BP763" s="161"/>
      <c r="BQ763" s="161"/>
      <c r="BR763" s="161"/>
      <c r="BS763" s="161"/>
      <c r="BT763" s="161"/>
      <c r="BU763" s="161"/>
      <c r="BV763" s="161"/>
      <c r="BW763" s="161"/>
      <c r="BX763" s="161"/>
      <c r="BY763" s="161"/>
      <c r="BZ763" s="161"/>
      <c r="CA763" s="161"/>
      <c r="CB763" s="161"/>
      <c r="CC763" s="161"/>
      <c r="CD763" s="161"/>
      <c r="CE763" s="161"/>
      <c r="CF763" s="161"/>
      <c r="CG763" s="161"/>
      <c r="CH763" s="161"/>
      <c r="CI763" s="161"/>
      <c r="CJ763" s="161"/>
      <c r="CK763" s="161"/>
      <c r="CL763" s="161"/>
      <c r="CM763" s="161"/>
      <c r="CN763" s="161"/>
      <c r="CO763" s="161"/>
      <c r="CP763" s="161"/>
      <c r="CQ763" s="161"/>
      <c r="CR763" s="161"/>
      <c r="CS763" s="161"/>
      <c r="CT763" s="161"/>
      <c r="CU763" s="161"/>
      <c r="CV763" s="161"/>
      <c r="CW763" s="161"/>
      <c r="CX763" s="161"/>
      <c r="CY763" s="161"/>
      <c r="CZ763" s="161"/>
      <c r="DA763" s="161"/>
      <c r="DB763" s="161"/>
      <c r="DC763" s="161"/>
      <c r="DD763" s="161"/>
    </row>
    <row r="764" spans="1:108">
      <c r="A764" s="161"/>
      <c r="B764" s="161"/>
      <c r="C764" s="161"/>
      <c r="D764" s="161"/>
      <c r="E764" s="161"/>
      <c r="F764" s="161"/>
      <c r="G764" s="161"/>
      <c r="H764" s="161"/>
      <c r="I764" s="161"/>
      <c r="J764" s="161"/>
      <c r="K764" s="161"/>
      <c r="L764" s="161"/>
      <c r="M764" s="161"/>
      <c r="N764" s="161"/>
      <c r="O764" s="161"/>
      <c r="P764" s="161"/>
      <c r="Q764" s="161"/>
      <c r="R764" s="161"/>
      <c r="S764" s="161"/>
      <c r="T764" s="161"/>
      <c r="U764" s="161"/>
      <c r="V764" s="161"/>
      <c r="W764" s="161"/>
      <c r="X764" s="161"/>
      <c r="Y764" s="161"/>
      <c r="Z764" s="161"/>
      <c r="AA764" s="161"/>
      <c r="AB764" s="161"/>
      <c r="AC764" s="161"/>
      <c r="AD764" s="161"/>
      <c r="AE764" s="161"/>
      <c r="AF764" s="161"/>
      <c r="AG764" s="161"/>
      <c r="AH764" s="161"/>
      <c r="AI764" s="161"/>
      <c r="AJ764" s="161"/>
      <c r="AK764" s="161"/>
      <c r="AL764" s="161"/>
      <c r="AM764" s="161"/>
      <c r="AN764" s="161"/>
      <c r="AO764" s="161"/>
      <c r="AP764" s="161"/>
      <c r="AQ764" s="161"/>
      <c r="AR764" s="161"/>
      <c r="AS764" s="161"/>
      <c r="AT764" s="161"/>
      <c r="AU764" s="161"/>
      <c r="AV764" s="161"/>
      <c r="AW764" s="161"/>
      <c r="AX764" s="161"/>
      <c r="AY764" s="161"/>
      <c r="AZ764" s="161"/>
      <c r="BA764" s="161"/>
      <c r="BB764" s="161"/>
      <c r="BC764" s="161"/>
      <c r="BD764" s="161"/>
      <c r="BE764" s="161"/>
      <c r="BF764" s="161"/>
      <c r="BG764" s="161"/>
      <c r="BH764" s="161"/>
      <c r="BI764" s="161"/>
      <c r="BJ764" s="161"/>
      <c r="BK764" s="161"/>
      <c r="BL764" s="161"/>
      <c r="BM764" s="161"/>
      <c r="BN764" s="161"/>
      <c r="BO764" s="161"/>
      <c r="BP764" s="161"/>
      <c r="BQ764" s="161"/>
      <c r="BR764" s="161"/>
      <c r="BS764" s="161"/>
      <c r="BT764" s="161"/>
      <c r="BU764" s="161"/>
      <c r="BV764" s="161"/>
      <c r="BW764" s="161"/>
      <c r="BX764" s="161"/>
      <c r="BY764" s="161"/>
      <c r="BZ764" s="161"/>
      <c r="CA764" s="161"/>
      <c r="CB764" s="161"/>
      <c r="CC764" s="161"/>
      <c r="CD764" s="161"/>
      <c r="CE764" s="161"/>
      <c r="CF764" s="161"/>
      <c r="CG764" s="161"/>
      <c r="CH764" s="161"/>
      <c r="CI764" s="161"/>
      <c r="CJ764" s="161"/>
      <c r="CK764" s="161"/>
      <c r="CL764" s="161"/>
      <c r="CM764" s="161"/>
      <c r="CN764" s="161"/>
      <c r="CO764" s="161"/>
      <c r="CP764" s="161"/>
      <c r="CQ764" s="161"/>
      <c r="CR764" s="161"/>
      <c r="CS764" s="161"/>
      <c r="CT764" s="161"/>
      <c r="CU764" s="161"/>
      <c r="CV764" s="161"/>
      <c r="CW764" s="161"/>
      <c r="CX764" s="161"/>
      <c r="CY764" s="161"/>
      <c r="CZ764" s="161"/>
      <c r="DA764" s="161"/>
      <c r="DB764" s="161"/>
      <c r="DC764" s="161"/>
      <c r="DD764" s="161"/>
    </row>
    <row r="765" spans="1:108">
      <c r="A765" s="161"/>
      <c r="B765" s="161"/>
      <c r="C765" s="161"/>
      <c r="D765" s="161"/>
      <c r="E765" s="161"/>
      <c r="F765" s="161"/>
      <c r="G765" s="161"/>
      <c r="H765" s="161"/>
      <c r="I765" s="161"/>
      <c r="J765" s="161"/>
      <c r="K765" s="161"/>
      <c r="L765" s="161"/>
      <c r="M765" s="161"/>
      <c r="N765" s="161"/>
      <c r="O765" s="161"/>
      <c r="P765" s="161"/>
      <c r="Q765" s="161"/>
      <c r="R765" s="161"/>
      <c r="S765" s="161"/>
      <c r="T765" s="161"/>
      <c r="U765" s="161"/>
      <c r="V765" s="161"/>
      <c r="W765" s="161"/>
      <c r="X765" s="161"/>
      <c r="Y765" s="161"/>
      <c r="Z765" s="161"/>
      <c r="AA765" s="161"/>
      <c r="AB765" s="161"/>
      <c r="AC765" s="161"/>
      <c r="AD765" s="161"/>
      <c r="AE765" s="161"/>
      <c r="AF765" s="161"/>
      <c r="AG765" s="161"/>
      <c r="AH765" s="161"/>
      <c r="AI765" s="161"/>
      <c r="AJ765" s="161"/>
      <c r="AK765" s="161"/>
      <c r="AL765" s="161"/>
      <c r="AM765" s="161"/>
      <c r="AN765" s="161"/>
      <c r="AO765" s="161"/>
      <c r="AP765" s="161"/>
      <c r="AQ765" s="161"/>
      <c r="AR765" s="161"/>
      <c r="AS765" s="161"/>
      <c r="AT765" s="161"/>
      <c r="AU765" s="161"/>
      <c r="AV765" s="161"/>
      <c r="AW765" s="161"/>
      <c r="AX765" s="161"/>
      <c r="AY765" s="161"/>
      <c r="AZ765" s="161"/>
      <c r="BA765" s="161"/>
      <c r="BB765" s="161"/>
      <c r="BC765" s="161"/>
      <c r="BD765" s="161"/>
      <c r="BE765" s="161"/>
      <c r="BF765" s="161"/>
      <c r="BG765" s="161"/>
      <c r="BH765" s="161"/>
      <c r="BI765" s="161"/>
      <c r="BJ765" s="161"/>
      <c r="BK765" s="161"/>
      <c r="BL765" s="161"/>
      <c r="BM765" s="161"/>
      <c r="BN765" s="161"/>
      <c r="BO765" s="161"/>
      <c r="BP765" s="161"/>
      <c r="BQ765" s="161"/>
      <c r="BR765" s="161"/>
      <c r="BS765" s="161"/>
      <c r="BT765" s="161"/>
      <c r="BU765" s="161"/>
      <c r="BV765" s="161"/>
      <c r="BW765" s="161"/>
      <c r="BX765" s="161"/>
      <c r="BY765" s="161"/>
      <c r="BZ765" s="161"/>
      <c r="CA765" s="161"/>
      <c r="CB765" s="161"/>
      <c r="CC765" s="161"/>
      <c r="CD765" s="161"/>
      <c r="CE765" s="161"/>
      <c r="CF765" s="161"/>
      <c r="CG765" s="161"/>
      <c r="CH765" s="161"/>
      <c r="CI765" s="161"/>
      <c r="CJ765" s="161"/>
      <c r="CK765" s="161"/>
      <c r="CL765" s="161"/>
      <c r="CM765" s="161"/>
      <c r="CN765" s="161"/>
      <c r="CO765" s="161"/>
      <c r="CP765" s="161"/>
      <c r="CQ765" s="161"/>
      <c r="CR765" s="161"/>
      <c r="CS765" s="161"/>
      <c r="CT765" s="161"/>
      <c r="CU765" s="161"/>
      <c r="CV765" s="161"/>
      <c r="CW765" s="161"/>
      <c r="CX765" s="161"/>
      <c r="CY765" s="161"/>
      <c r="CZ765" s="161"/>
      <c r="DA765" s="161"/>
      <c r="DB765" s="161"/>
      <c r="DC765" s="161"/>
      <c r="DD765" s="161"/>
    </row>
    <row r="766" spans="1:108">
      <c r="A766" s="161"/>
      <c r="B766" s="161"/>
      <c r="C766" s="161"/>
      <c r="D766" s="161"/>
      <c r="E766" s="161"/>
      <c r="F766" s="161"/>
      <c r="G766" s="161"/>
      <c r="H766" s="161"/>
      <c r="I766" s="161"/>
      <c r="J766" s="161"/>
      <c r="K766" s="161"/>
      <c r="L766" s="161"/>
      <c r="M766" s="161"/>
      <c r="N766" s="161"/>
      <c r="O766" s="161"/>
      <c r="P766" s="161"/>
      <c r="Q766" s="161"/>
      <c r="R766" s="161"/>
      <c r="S766" s="161"/>
      <c r="T766" s="161"/>
      <c r="U766" s="161"/>
      <c r="V766" s="161"/>
      <c r="W766" s="161"/>
      <c r="X766" s="161"/>
      <c r="Y766" s="161"/>
      <c r="Z766" s="161"/>
      <c r="AA766" s="161"/>
      <c r="AB766" s="161"/>
      <c r="AC766" s="161"/>
      <c r="AD766" s="161"/>
      <c r="AE766" s="161"/>
      <c r="AF766" s="161"/>
      <c r="AG766" s="161"/>
      <c r="AH766" s="161"/>
      <c r="AI766" s="161"/>
      <c r="AJ766" s="161"/>
      <c r="AK766" s="161"/>
      <c r="AL766" s="161"/>
      <c r="AM766" s="161"/>
      <c r="AN766" s="161"/>
      <c r="AO766" s="161"/>
      <c r="AP766" s="161"/>
      <c r="AQ766" s="161"/>
      <c r="AR766" s="161"/>
      <c r="AS766" s="161"/>
      <c r="AT766" s="161"/>
      <c r="AU766" s="161"/>
      <c r="AV766" s="161"/>
      <c r="AW766" s="161"/>
      <c r="AX766" s="161"/>
      <c r="AY766" s="161"/>
      <c r="AZ766" s="161"/>
      <c r="BA766" s="161"/>
      <c r="BB766" s="161"/>
      <c r="BC766" s="161"/>
      <c r="BD766" s="161"/>
      <c r="BE766" s="161"/>
      <c r="BF766" s="161"/>
      <c r="BG766" s="161"/>
      <c r="BH766" s="161"/>
      <c r="BI766" s="161"/>
      <c r="BJ766" s="161"/>
      <c r="BK766" s="161"/>
      <c r="BL766" s="161"/>
      <c r="BM766" s="161"/>
      <c r="BN766" s="161"/>
      <c r="BO766" s="161"/>
      <c r="BP766" s="161"/>
      <c r="BQ766" s="161"/>
      <c r="BR766" s="161"/>
      <c r="BS766" s="161"/>
      <c r="BT766" s="161"/>
      <c r="BU766" s="161"/>
      <c r="BV766" s="161"/>
      <c r="BW766" s="161"/>
      <c r="BX766" s="161"/>
      <c r="BY766" s="161"/>
      <c r="BZ766" s="161"/>
      <c r="CA766" s="161"/>
      <c r="CB766" s="161"/>
      <c r="CC766" s="161"/>
      <c r="CD766" s="161"/>
      <c r="CE766" s="161"/>
      <c r="CF766" s="161"/>
      <c r="CG766" s="161"/>
      <c r="CH766" s="161"/>
      <c r="CI766" s="161"/>
      <c r="CJ766" s="161"/>
      <c r="CK766" s="161"/>
      <c r="CL766" s="161"/>
      <c r="CM766" s="161"/>
      <c r="CN766" s="161"/>
      <c r="CO766" s="161"/>
      <c r="CP766" s="161"/>
      <c r="CQ766" s="161"/>
      <c r="CR766" s="161"/>
      <c r="CS766" s="161"/>
      <c r="CT766" s="161"/>
      <c r="CU766" s="161"/>
      <c r="CV766" s="161"/>
      <c r="CW766" s="161"/>
      <c r="CX766" s="161"/>
      <c r="CY766" s="161"/>
      <c r="CZ766" s="161"/>
      <c r="DA766" s="161"/>
      <c r="DB766" s="161"/>
      <c r="DC766" s="161"/>
      <c r="DD766" s="161"/>
    </row>
    <row r="767" spans="1:108">
      <c r="A767" s="161"/>
      <c r="B767" s="161"/>
      <c r="C767" s="161"/>
      <c r="D767" s="161"/>
      <c r="E767" s="161"/>
      <c r="F767" s="161"/>
      <c r="G767" s="161"/>
      <c r="H767" s="161"/>
      <c r="I767" s="161"/>
      <c r="J767" s="161"/>
      <c r="K767" s="161"/>
      <c r="L767" s="161"/>
      <c r="M767" s="161"/>
      <c r="N767" s="161"/>
      <c r="O767" s="161"/>
      <c r="P767" s="161"/>
      <c r="Q767" s="161"/>
      <c r="R767" s="161"/>
      <c r="S767" s="161"/>
      <c r="T767" s="161"/>
      <c r="U767" s="161"/>
      <c r="V767" s="161"/>
      <c r="W767" s="161"/>
      <c r="X767" s="161"/>
      <c r="Y767" s="161"/>
      <c r="Z767" s="161"/>
      <c r="AA767" s="161"/>
      <c r="AB767" s="161"/>
      <c r="AC767" s="161"/>
      <c r="AD767" s="161"/>
      <c r="AE767" s="161"/>
      <c r="AF767" s="161"/>
      <c r="AG767" s="161"/>
      <c r="AH767" s="161"/>
      <c r="AI767" s="161"/>
      <c r="AJ767" s="161"/>
      <c r="AK767" s="161"/>
      <c r="AL767" s="161"/>
      <c r="AM767" s="161"/>
      <c r="AN767" s="161"/>
      <c r="AO767" s="161"/>
      <c r="AP767" s="161"/>
      <c r="AQ767" s="161"/>
      <c r="AR767" s="161"/>
      <c r="AS767" s="161"/>
      <c r="AT767" s="161"/>
      <c r="AU767" s="161"/>
      <c r="AV767" s="161"/>
      <c r="AW767" s="161"/>
      <c r="AX767" s="161"/>
      <c r="AY767" s="161"/>
      <c r="AZ767" s="161"/>
      <c r="BA767" s="161"/>
      <c r="BB767" s="161"/>
      <c r="BC767" s="161"/>
      <c r="BD767" s="161"/>
      <c r="BE767" s="161"/>
      <c r="BF767" s="161"/>
      <c r="BG767" s="161"/>
      <c r="BH767" s="161"/>
      <c r="BI767" s="161"/>
      <c r="BJ767" s="161"/>
      <c r="BK767" s="161"/>
      <c r="BL767" s="161"/>
      <c r="BM767" s="161"/>
      <c r="BN767" s="161"/>
      <c r="BO767" s="161"/>
      <c r="BP767" s="161"/>
      <c r="BQ767" s="161"/>
      <c r="BR767" s="161"/>
      <c r="BS767" s="161"/>
      <c r="BT767" s="161"/>
      <c r="BU767" s="161"/>
      <c r="BV767" s="161"/>
      <c r="BW767" s="161"/>
      <c r="BX767" s="161"/>
      <c r="BY767" s="161"/>
      <c r="BZ767" s="161"/>
      <c r="CA767" s="161"/>
      <c r="CB767" s="161"/>
      <c r="CC767" s="161"/>
      <c r="CD767" s="161"/>
      <c r="CE767" s="161"/>
      <c r="CF767" s="161"/>
      <c r="CG767" s="161"/>
      <c r="CH767" s="161"/>
      <c r="CI767" s="161"/>
      <c r="CJ767" s="161"/>
      <c r="CK767" s="161"/>
      <c r="CL767" s="161"/>
      <c r="CM767" s="161"/>
      <c r="CN767" s="161"/>
      <c r="CO767" s="161"/>
      <c r="CP767" s="161"/>
      <c r="CQ767" s="161"/>
      <c r="CR767" s="161"/>
      <c r="CS767" s="161"/>
      <c r="CT767" s="161"/>
      <c r="CU767" s="161"/>
      <c r="CV767" s="161"/>
      <c r="CW767" s="161"/>
      <c r="CX767" s="161"/>
      <c r="CY767" s="161"/>
      <c r="CZ767" s="161"/>
      <c r="DA767" s="161"/>
      <c r="DB767" s="161"/>
      <c r="DC767" s="161"/>
      <c r="DD767" s="161"/>
    </row>
    <row r="768" spans="1:108">
      <c r="A768" s="161"/>
      <c r="B768" s="161"/>
      <c r="C768" s="161"/>
      <c r="D768" s="161"/>
      <c r="E768" s="161"/>
      <c r="F768" s="161"/>
      <c r="G768" s="161"/>
      <c r="H768" s="161"/>
      <c r="I768" s="161"/>
      <c r="J768" s="161"/>
      <c r="K768" s="161"/>
      <c r="L768" s="161"/>
      <c r="M768" s="161"/>
      <c r="N768" s="161"/>
      <c r="O768" s="161"/>
      <c r="P768" s="161"/>
      <c r="Q768" s="161"/>
      <c r="R768" s="161"/>
      <c r="S768" s="161"/>
      <c r="T768" s="161"/>
      <c r="U768" s="161"/>
      <c r="V768" s="161"/>
      <c r="W768" s="161"/>
      <c r="X768" s="161"/>
      <c r="Y768" s="161"/>
      <c r="Z768" s="161"/>
      <c r="AA768" s="161"/>
      <c r="AB768" s="161"/>
      <c r="AC768" s="161"/>
      <c r="AD768" s="161"/>
      <c r="AE768" s="161"/>
      <c r="AF768" s="161"/>
      <c r="AG768" s="161"/>
      <c r="AH768" s="161"/>
      <c r="AI768" s="161"/>
      <c r="AJ768" s="161"/>
      <c r="AK768" s="161"/>
      <c r="AL768" s="161"/>
      <c r="AM768" s="161"/>
      <c r="AN768" s="161"/>
      <c r="AO768" s="161"/>
      <c r="AP768" s="161"/>
      <c r="AQ768" s="161"/>
      <c r="AR768" s="161"/>
      <c r="AS768" s="161"/>
      <c r="AT768" s="161"/>
      <c r="AU768" s="161"/>
      <c r="AV768" s="161"/>
      <c r="AW768" s="161"/>
      <c r="AX768" s="161"/>
      <c r="AY768" s="161"/>
      <c r="AZ768" s="161"/>
      <c r="BA768" s="161"/>
      <c r="BB768" s="161"/>
      <c r="BC768" s="161"/>
      <c r="BD768" s="161"/>
      <c r="BE768" s="161"/>
      <c r="BF768" s="161"/>
      <c r="BG768" s="161"/>
      <c r="BH768" s="161"/>
      <c r="BI768" s="161"/>
      <c r="BJ768" s="161"/>
      <c r="BK768" s="161"/>
      <c r="BL768" s="161"/>
      <c r="BM768" s="161"/>
      <c r="BN768" s="161"/>
      <c r="BO768" s="161"/>
      <c r="BP768" s="161"/>
      <c r="BQ768" s="161"/>
      <c r="BR768" s="161"/>
      <c r="BS768" s="161"/>
      <c r="BT768" s="161"/>
      <c r="BU768" s="161"/>
      <c r="BV768" s="161"/>
      <c r="BW768" s="161"/>
      <c r="BX768" s="161"/>
      <c r="BY768" s="161"/>
      <c r="BZ768" s="161"/>
      <c r="CA768" s="161"/>
      <c r="CB768" s="161"/>
      <c r="CC768" s="161"/>
      <c r="CD768" s="161"/>
      <c r="CE768" s="161"/>
      <c r="CF768" s="161"/>
      <c r="CG768" s="161"/>
      <c r="CH768" s="161"/>
      <c r="CI768" s="161"/>
      <c r="CJ768" s="161"/>
      <c r="CK768" s="161"/>
      <c r="CL768" s="161"/>
      <c r="CM768" s="161"/>
      <c r="CN768" s="161"/>
      <c r="CO768" s="161"/>
      <c r="CP768" s="161"/>
      <c r="CQ768" s="161"/>
      <c r="CR768" s="161"/>
      <c r="CS768" s="161"/>
      <c r="CT768" s="161"/>
      <c r="CU768" s="161"/>
      <c r="CV768" s="161"/>
      <c r="CW768" s="161"/>
      <c r="CX768" s="161"/>
      <c r="CY768" s="161"/>
      <c r="CZ768" s="161"/>
      <c r="DA768" s="161"/>
      <c r="DB768" s="161"/>
      <c r="DC768" s="161"/>
      <c r="DD768" s="161"/>
    </row>
    <row r="769" spans="1:108">
      <c r="A769" s="161"/>
      <c r="B769" s="161"/>
      <c r="C769" s="161"/>
      <c r="D769" s="161"/>
      <c r="E769" s="161"/>
      <c r="F769" s="161"/>
      <c r="G769" s="161"/>
      <c r="H769" s="161"/>
      <c r="I769" s="161"/>
      <c r="J769" s="161"/>
      <c r="K769" s="161"/>
      <c r="L769" s="161"/>
      <c r="M769" s="161"/>
      <c r="N769" s="161"/>
      <c r="O769" s="161"/>
      <c r="P769" s="161"/>
      <c r="Q769" s="161"/>
      <c r="R769" s="161"/>
      <c r="S769" s="161"/>
      <c r="T769" s="161"/>
      <c r="U769" s="161"/>
      <c r="V769" s="161"/>
      <c r="W769" s="161"/>
      <c r="X769" s="161"/>
      <c r="Y769" s="161"/>
      <c r="Z769" s="161"/>
      <c r="AA769" s="161"/>
      <c r="AB769" s="161"/>
      <c r="AC769" s="161"/>
      <c r="AD769" s="161"/>
      <c r="AE769" s="161"/>
      <c r="AF769" s="161"/>
      <c r="AG769" s="161"/>
      <c r="AH769" s="161"/>
      <c r="AI769" s="161"/>
      <c r="AJ769" s="161"/>
      <c r="AK769" s="161"/>
      <c r="AL769" s="161"/>
      <c r="AM769" s="161"/>
      <c r="AN769" s="161"/>
      <c r="AO769" s="161"/>
      <c r="AP769" s="161"/>
      <c r="AQ769" s="161"/>
      <c r="AR769" s="161"/>
      <c r="AS769" s="161"/>
      <c r="AT769" s="161"/>
      <c r="AU769" s="161"/>
      <c r="AV769" s="161"/>
      <c r="AW769" s="161"/>
      <c r="AX769" s="161"/>
      <c r="AY769" s="161"/>
      <c r="AZ769" s="161"/>
      <c r="BA769" s="161"/>
      <c r="BB769" s="161"/>
      <c r="BC769" s="161"/>
      <c r="BD769" s="161"/>
      <c r="BE769" s="161"/>
      <c r="BF769" s="161"/>
      <c r="BG769" s="161"/>
      <c r="BH769" s="161"/>
      <c r="BI769" s="161"/>
      <c r="BJ769" s="161"/>
      <c r="BK769" s="161"/>
      <c r="BL769" s="161"/>
      <c r="BM769" s="161"/>
      <c r="BN769" s="161"/>
      <c r="BO769" s="161"/>
      <c r="BP769" s="161"/>
      <c r="BQ769" s="161"/>
      <c r="BR769" s="161"/>
      <c r="BS769" s="161"/>
      <c r="BT769" s="161"/>
      <c r="BU769" s="161"/>
      <c r="BV769" s="161"/>
      <c r="BW769" s="161"/>
      <c r="BX769" s="161"/>
      <c r="BY769" s="161"/>
      <c r="BZ769" s="161"/>
      <c r="CA769" s="161"/>
      <c r="CB769" s="161"/>
      <c r="CC769" s="161"/>
      <c r="CD769" s="161"/>
      <c r="CE769" s="161"/>
      <c r="CF769" s="161"/>
      <c r="CG769" s="161"/>
      <c r="CH769" s="161"/>
      <c r="CI769" s="161"/>
      <c r="CJ769" s="161"/>
      <c r="CK769" s="161"/>
      <c r="CL769" s="161"/>
      <c r="CM769" s="161"/>
      <c r="CN769" s="161"/>
      <c r="CO769" s="161"/>
      <c r="CP769" s="161"/>
      <c r="CQ769" s="161"/>
      <c r="CR769" s="161"/>
      <c r="CS769" s="161"/>
      <c r="CT769" s="161"/>
      <c r="CU769" s="161"/>
      <c r="CV769" s="161"/>
      <c r="CW769" s="161"/>
      <c r="CX769" s="161"/>
      <c r="CY769" s="161"/>
      <c r="CZ769" s="161"/>
      <c r="DA769" s="161"/>
      <c r="DB769" s="161"/>
      <c r="DC769" s="161"/>
      <c r="DD769" s="161"/>
    </row>
    <row r="770" spans="1:108">
      <c r="A770" s="161"/>
      <c r="B770" s="161"/>
      <c r="C770" s="161"/>
      <c r="D770" s="161"/>
      <c r="E770" s="161"/>
      <c r="F770" s="161"/>
      <c r="G770" s="161"/>
      <c r="H770" s="161"/>
      <c r="I770" s="161"/>
      <c r="J770" s="161"/>
      <c r="K770" s="161"/>
      <c r="L770" s="161"/>
      <c r="M770" s="161"/>
      <c r="N770" s="161"/>
      <c r="O770" s="161"/>
      <c r="P770" s="161"/>
      <c r="Q770" s="161"/>
      <c r="R770" s="161"/>
      <c r="S770" s="161"/>
      <c r="T770" s="161"/>
      <c r="U770" s="161"/>
      <c r="V770" s="161"/>
      <c r="W770" s="161"/>
      <c r="X770" s="161"/>
      <c r="Y770" s="161"/>
      <c r="Z770" s="161"/>
      <c r="AA770" s="161"/>
      <c r="AB770" s="161"/>
      <c r="AC770" s="161"/>
      <c r="AD770" s="161"/>
      <c r="AE770" s="161"/>
      <c r="AF770" s="161"/>
      <c r="AG770" s="161"/>
      <c r="AH770" s="161"/>
      <c r="AI770" s="161"/>
      <c r="AJ770" s="161"/>
      <c r="AK770" s="161"/>
      <c r="AL770" s="161"/>
      <c r="AM770" s="161"/>
      <c r="AN770" s="161"/>
      <c r="AO770" s="161"/>
      <c r="AP770" s="161"/>
      <c r="AQ770" s="161"/>
      <c r="AR770" s="161"/>
      <c r="AS770" s="161"/>
      <c r="AT770" s="161"/>
      <c r="AU770" s="161"/>
      <c r="AV770" s="161"/>
      <c r="AW770" s="161"/>
      <c r="AX770" s="161"/>
      <c r="AY770" s="161"/>
      <c r="AZ770" s="161"/>
      <c r="BA770" s="161"/>
      <c r="BB770" s="161"/>
      <c r="BC770" s="161"/>
      <c r="BD770" s="161"/>
      <c r="BE770" s="161"/>
      <c r="BF770" s="161"/>
      <c r="BG770" s="161"/>
      <c r="BH770" s="161"/>
      <c r="BI770" s="161"/>
      <c r="BJ770" s="161"/>
      <c r="BK770" s="161"/>
      <c r="BL770" s="161"/>
      <c r="BM770" s="161"/>
      <c r="BN770" s="161"/>
      <c r="BO770" s="161"/>
      <c r="BP770" s="161"/>
      <c r="BQ770" s="161"/>
      <c r="BR770" s="161"/>
      <c r="BS770" s="161"/>
      <c r="BT770" s="161"/>
      <c r="BU770" s="161"/>
      <c r="BV770" s="161"/>
      <c r="BW770" s="161"/>
      <c r="BX770" s="161"/>
      <c r="BY770" s="161"/>
      <c r="BZ770" s="161"/>
      <c r="CA770" s="161"/>
      <c r="CB770" s="161"/>
      <c r="CC770" s="161"/>
      <c r="CD770" s="161"/>
      <c r="CE770" s="161"/>
      <c r="CF770" s="161"/>
      <c r="CG770" s="161"/>
      <c r="CH770" s="161"/>
      <c r="CI770" s="161"/>
      <c r="CJ770" s="161"/>
      <c r="CK770" s="161"/>
      <c r="CL770" s="161"/>
      <c r="CM770" s="161"/>
      <c r="CN770" s="161"/>
      <c r="CO770" s="161"/>
      <c r="CP770" s="161"/>
      <c r="CQ770" s="161"/>
      <c r="CR770" s="161"/>
      <c r="CS770" s="161"/>
      <c r="CT770" s="161"/>
      <c r="CU770" s="161"/>
      <c r="CV770" s="161"/>
      <c r="CW770" s="161"/>
      <c r="CX770" s="161"/>
      <c r="CY770" s="161"/>
      <c r="CZ770" s="161"/>
      <c r="DA770" s="161"/>
      <c r="DB770" s="161"/>
      <c r="DC770" s="161"/>
      <c r="DD770" s="161"/>
    </row>
    <row r="771" spans="1:108">
      <c r="A771" s="161"/>
      <c r="B771" s="161"/>
      <c r="C771" s="161"/>
      <c r="D771" s="161"/>
      <c r="E771" s="161"/>
      <c r="F771" s="161"/>
      <c r="G771" s="161"/>
      <c r="H771" s="161"/>
      <c r="I771" s="161"/>
      <c r="J771" s="161"/>
      <c r="K771" s="161"/>
      <c r="L771" s="161"/>
      <c r="M771" s="161"/>
      <c r="N771" s="161"/>
      <c r="O771" s="161"/>
      <c r="P771" s="161"/>
      <c r="Q771" s="161"/>
      <c r="R771" s="161"/>
      <c r="S771" s="161"/>
      <c r="T771" s="161"/>
      <c r="U771" s="161"/>
      <c r="V771" s="161"/>
      <c r="W771" s="161"/>
      <c r="X771" s="161"/>
      <c r="Y771" s="161"/>
      <c r="Z771" s="161"/>
      <c r="AA771" s="161"/>
      <c r="AB771" s="161"/>
      <c r="AC771" s="161"/>
      <c r="AD771" s="161"/>
      <c r="AE771" s="161"/>
      <c r="AF771" s="161"/>
      <c r="AG771" s="161"/>
      <c r="AH771" s="161"/>
      <c r="AI771" s="161"/>
      <c r="AJ771" s="161"/>
      <c r="AK771" s="161"/>
      <c r="AL771" s="161"/>
      <c r="AM771" s="161"/>
      <c r="AN771" s="161"/>
      <c r="AO771" s="161"/>
      <c r="AP771" s="161"/>
      <c r="AQ771" s="161"/>
      <c r="AR771" s="161"/>
      <c r="AS771" s="161"/>
      <c r="AT771" s="161"/>
      <c r="AU771" s="161"/>
      <c r="AV771" s="161"/>
      <c r="AW771" s="161"/>
      <c r="AX771" s="161"/>
      <c r="AY771" s="161"/>
      <c r="AZ771" s="161"/>
      <c r="BA771" s="161"/>
      <c r="BB771" s="161"/>
      <c r="BC771" s="161"/>
      <c r="BD771" s="161"/>
      <c r="BE771" s="161"/>
      <c r="BF771" s="161"/>
      <c r="BG771" s="161"/>
      <c r="BH771" s="161"/>
      <c r="BI771" s="161"/>
      <c r="BJ771" s="161"/>
      <c r="BK771" s="161"/>
      <c r="BL771" s="161"/>
      <c r="BM771" s="161"/>
      <c r="BN771" s="161"/>
      <c r="BO771" s="161"/>
      <c r="BP771" s="161"/>
      <c r="BQ771" s="161"/>
      <c r="BR771" s="161"/>
      <c r="BS771" s="161"/>
      <c r="BT771" s="161"/>
      <c r="BU771" s="161"/>
      <c r="BV771" s="161"/>
      <c r="BW771" s="161"/>
      <c r="BX771" s="161"/>
      <c r="BY771" s="161"/>
      <c r="BZ771" s="161"/>
      <c r="CA771" s="161"/>
      <c r="CB771" s="161"/>
      <c r="CC771" s="161"/>
      <c r="CD771" s="161"/>
      <c r="CE771" s="161"/>
      <c r="CF771" s="161"/>
      <c r="CG771" s="161"/>
      <c r="CH771" s="161"/>
      <c r="CI771" s="161"/>
      <c r="CJ771" s="161"/>
      <c r="CK771" s="161"/>
      <c r="CL771" s="161"/>
      <c r="CM771" s="161"/>
      <c r="CN771" s="161"/>
      <c r="CO771" s="161"/>
      <c r="CP771" s="161"/>
      <c r="CQ771" s="161"/>
      <c r="CR771" s="161"/>
      <c r="CS771" s="161"/>
      <c r="CT771" s="161"/>
      <c r="CU771" s="161"/>
      <c r="CV771" s="161"/>
      <c r="CW771" s="161"/>
      <c r="CX771" s="161"/>
      <c r="CY771" s="161"/>
      <c r="CZ771" s="161"/>
      <c r="DA771" s="161"/>
      <c r="DB771" s="161"/>
      <c r="DC771" s="161"/>
      <c r="DD771" s="161"/>
    </row>
    <row r="772" spans="1:108">
      <c r="A772" s="161"/>
      <c r="B772" s="161"/>
      <c r="C772" s="161"/>
      <c r="D772" s="161"/>
      <c r="E772" s="161"/>
      <c r="F772" s="161"/>
      <c r="G772" s="161"/>
      <c r="H772" s="161"/>
      <c r="I772" s="161"/>
      <c r="J772" s="161"/>
      <c r="K772" s="161"/>
      <c r="L772" s="161"/>
      <c r="M772" s="161"/>
      <c r="N772" s="161"/>
      <c r="O772" s="161"/>
      <c r="P772" s="161"/>
      <c r="Q772" s="161"/>
      <c r="R772" s="161"/>
      <c r="S772" s="161"/>
      <c r="T772" s="161"/>
      <c r="U772" s="161"/>
      <c r="V772" s="161"/>
      <c r="W772" s="161"/>
      <c r="X772" s="161"/>
      <c r="Y772" s="161"/>
      <c r="Z772" s="161"/>
      <c r="AA772" s="161"/>
      <c r="AB772" s="161"/>
      <c r="AC772" s="161"/>
      <c r="AD772" s="161"/>
      <c r="AE772" s="161"/>
      <c r="AF772" s="161"/>
      <c r="AG772" s="161"/>
      <c r="AH772" s="161"/>
      <c r="AI772" s="161"/>
      <c r="AJ772" s="161"/>
      <c r="AK772" s="161"/>
      <c r="AL772" s="161"/>
      <c r="AM772" s="161"/>
      <c r="AN772" s="161"/>
      <c r="AO772" s="161"/>
      <c r="AP772" s="161"/>
      <c r="AQ772" s="161"/>
      <c r="AR772" s="161"/>
      <c r="AS772" s="161"/>
      <c r="AT772" s="161"/>
      <c r="AU772" s="161"/>
      <c r="AV772" s="161"/>
      <c r="AW772" s="161"/>
      <c r="AX772" s="161"/>
      <c r="AY772" s="161"/>
      <c r="AZ772" s="161"/>
      <c r="BA772" s="161"/>
      <c r="BB772" s="161"/>
      <c r="BC772" s="161"/>
      <c r="BD772" s="161"/>
      <c r="BE772" s="161"/>
      <c r="BF772" s="161"/>
      <c r="BG772" s="161"/>
      <c r="BH772" s="161"/>
      <c r="BI772" s="161"/>
      <c r="BJ772" s="161"/>
      <c r="BK772" s="161"/>
      <c r="BL772" s="161"/>
      <c r="BM772" s="161"/>
      <c r="BN772" s="161"/>
      <c r="BO772" s="161"/>
      <c r="BP772" s="161"/>
      <c r="BQ772" s="161"/>
      <c r="BR772" s="161"/>
      <c r="BS772" s="161"/>
      <c r="BT772" s="161"/>
      <c r="BU772" s="161"/>
      <c r="BV772" s="161"/>
      <c r="BW772" s="161"/>
      <c r="BX772" s="161"/>
      <c r="BY772" s="161"/>
      <c r="BZ772" s="161"/>
      <c r="CA772" s="161"/>
      <c r="CB772" s="161"/>
      <c r="CC772" s="161"/>
      <c r="CD772" s="161"/>
      <c r="CE772" s="161"/>
      <c r="CF772" s="161"/>
      <c r="CG772" s="161"/>
      <c r="CH772" s="161"/>
      <c r="CI772" s="161"/>
      <c r="CJ772" s="161"/>
      <c r="CK772" s="161"/>
      <c r="CL772" s="161"/>
      <c r="CM772" s="161"/>
      <c r="CN772" s="161"/>
      <c r="CO772" s="161"/>
      <c r="CP772" s="161"/>
      <c r="CQ772" s="161"/>
      <c r="CR772" s="161"/>
      <c r="CS772" s="161"/>
      <c r="CT772" s="161"/>
      <c r="CU772" s="161"/>
      <c r="CV772" s="161"/>
      <c r="CW772" s="161"/>
      <c r="CX772" s="161"/>
      <c r="CY772" s="161"/>
      <c r="CZ772" s="161"/>
      <c r="DA772" s="161"/>
      <c r="DB772" s="161"/>
      <c r="DC772" s="161"/>
      <c r="DD772" s="161"/>
    </row>
    <row r="773" spans="1:108">
      <c r="A773" s="161"/>
      <c r="B773" s="161"/>
      <c r="C773" s="161"/>
      <c r="D773" s="161"/>
      <c r="E773" s="161"/>
      <c r="F773" s="161"/>
      <c r="G773" s="161"/>
      <c r="H773" s="161"/>
      <c r="I773" s="161"/>
      <c r="J773" s="161"/>
      <c r="K773" s="161"/>
      <c r="L773" s="161"/>
      <c r="M773" s="161"/>
      <c r="N773" s="161"/>
      <c r="O773" s="161"/>
      <c r="P773" s="161"/>
      <c r="Q773" s="161"/>
      <c r="R773" s="161"/>
      <c r="S773" s="161"/>
      <c r="T773" s="161"/>
      <c r="U773" s="161"/>
      <c r="V773" s="161"/>
      <c r="W773" s="161"/>
      <c r="X773" s="161"/>
      <c r="Y773" s="161"/>
      <c r="Z773" s="161"/>
      <c r="AA773" s="161"/>
      <c r="AB773" s="161"/>
      <c r="AC773" s="161"/>
      <c r="AD773" s="161"/>
      <c r="AE773" s="161"/>
      <c r="AF773" s="161"/>
      <c r="AG773" s="161"/>
      <c r="AH773" s="161"/>
      <c r="AI773" s="161"/>
      <c r="AJ773" s="161"/>
      <c r="AK773" s="161"/>
      <c r="AL773" s="161"/>
      <c r="AM773" s="161"/>
      <c r="AN773" s="161"/>
      <c r="AO773" s="161"/>
      <c r="AP773" s="161"/>
      <c r="AQ773" s="161"/>
      <c r="AR773" s="161"/>
      <c r="AS773" s="161"/>
      <c r="AT773" s="161"/>
      <c r="AU773" s="161"/>
      <c r="AV773" s="161"/>
      <c r="AW773" s="161"/>
      <c r="AX773" s="161"/>
      <c r="AY773" s="161"/>
      <c r="AZ773" s="161"/>
      <c r="BA773" s="161"/>
      <c r="BB773" s="161"/>
      <c r="BC773" s="161"/>
      <c r="BD773" s="161"/>
      <c r="BE773" s="161"/>
      <c r="BF773" s="161"/>
      <c r="BG773" s="161"/>
      <c r="BH773" s="161"/>
      <c r="BI773" s="161"/>
      <c r="BJ773" s="161"/>
      <c r="BK773" s="161"/>
      <c r="BL773" s="161"/>
      <c r="BM773" s="161"/>
      <c r="BN773" s="161"/>
      <c r="BO773" s="161"/>
      <c r="BP773" s="161"/>
      <c r="BQ773" s="161"/>
      <c r="BR773" s="161"/>
      <c r="BS773" s="161"/>
      <c r="BT773" s="161"/>
      <c r="BU773" s="161"/>
      <c r="BV773" s="161"/>
      <c r="BW773" s="161"/>
      <c r="BX773" s="161"/>
      <c r="BY773" s="161"/>
      <c r="BZ773" s="161"/>
      <c r="CA773" s="161"/>
      <c r="CB773" s="161"/>
      <c r="CC773" s="161"/>
      <c r="CD773" s="161"/>
      <c r="CE773" s="161"/>
      <c r="CF773" s="161"/>
      <c r="CG773" s="161"/>
      <c r="CH773" s="161"/>
      <c r="CI773" s="161"/>
      <c r="CJ773" s="161"/>
      <c r="CK773" s="161"/>
      <c r="CL773" s="161"/>
      <c r="CM773" s="161"/>
      <c r="CN773" s="161"/>
      <c r="CO773" s="161"/>
      <c r="CP773" s="161"/>
      <c r="CQ773" s="161"/>
      <c r="CR773" s="161"/>
      <c r="CS773" s="161"/>
      <c r="CT773" s="161"/>
      <c r="CU773" s="161"/>
      <c r="CV773" s="161"/>
      <c r="CW773" s="161"/>
      <c r="CX773" s="161"/>
      <c r="CY773" s="161"/>
      <c r="CZ773" s="161"/>
      <c r="DA773" s="161"/>
      <c r="DB773" s="161"/>
      <c r="DC773" s="161"/>
      <c r="DD773" s="161"/>
    </row>
    <row r="774" spans="1:108">
      <c r="A774" s="161"/>
      <c r="B774" s="161"/>
      <c r="C774" s="161"/>
      <c r="D774" s="161"/>
      <c r="E774" s="161"/>
      <c r="F774" s="161"/>
      <c r="G774" s="161"/>
      <c r="H774" s="161"/>
      <c r="I774" s="161"/>
      <c r="J774" s="161"/>
      <c r="K774" s="161"/>
      <c r="L774" s="161"/>
      <c r="M774" s="161"/>
      <c r="N774" s="161"/>
      <c r="O774" s="161"/>
      <c r="P774" s="161"/>
      <c r="Q774" s="161"/>
      <c r="R774" s="161"/>
      <c r="S774" s="161"/>
      <c r="T774" s="161"/>
      <c r="U774" s="161"/>
      <c r="V774" s="161"/>
      <c r="W774" s="161"/>
      <c r="X774" s="161"/>
      <c r="Y774" s="161"/>
      <c r="Z774" s="161"/>
      <c r="AA774" s="161"/>
      <c r="AB774" s="161"/>
      <c r="AC774" s="161"/>
      <c r="AD774" s="161"/>
      <c r="AE774" s="161"/>
      <c r="AF774" s="161"/>
      <c r="AG774" s="161"/>
      <c r="AH774" s="161"/>
      <c r="AI774" s="161"/>
      <c r="AJ774" s="161"/>
      <c r="AK774" s="161"/>
      <c r="AL774" s="161"/>
      <c r="AM774" s="161"/>
      <c r="AN774" s="161"/>
      <c r="AO774" s="161"/>
      <c r="AP774" s="161"/>
      <c r="AQ774" s="161"/>
      <c r="AR774" s="161"/>
      <c r="AS774" s="161"/>
      <c r="AT774" s="161"/>
      <c r="AU774" s="161"/>
      <c r="AV774" s="161"/>
      <c r="AW774" s="161"/>
      <c r="AX774" s="161"/>
      <c r="AY774" s="161"/>
      <c r="AZ774" s="161"/>
      <c r="BA774" s="161"/>
      <c r="BB774" s="161"/>
      <c r="BC774" s="161"/>
      <c r="BD774" s="161"/>
      <c r="BE774" s="161"/>
      <c r="BF774" s="161"/>
      <c r="BG774" s="161"/>
      <c r="BH774" s="161"/>
      <c r="BI774" s="161"/>
      <c r="BJ774" s="161"/>
      <c r="BK774" s="161"/>
      <c r="BL774" s="161"/>
      <c r="BM774" s="161"/>
      <c r="BN774" s="161"/>
      <c r="BO774" s="161"/>
      <c r="BP774" s="161"/>
      <c r="BQ774" s="161"/>
      <c r="BR774" s="161"/>
      <c r="BS774" s="161"/>
      <c r="BT774" s="161"/>
      <c r="BU774" s="161"/>
      <c r="BV774" s="161"/>
      <c r="BW774" s="161"/>
      <c r="BX774" s="161"/>
      <c r="BY774" s="161"/>
      <c r="BZ774" s="161"/>
      <c r="CA774" s="161"/>
      <c r="CB774" s="161"/>
      <c r="CC774" s="161"/>
      <c r="CD774" s="161"/>
      <c r="CE774" s="161"/>
      <c r="CF774" s="161"/>
      <c r="CG774" s="161"/>
      <c r="CH774" s="161"/>
      <c r="CI774" s="161"/>
      <c r="CJ774" s="161"/>
      <c r="CK774" s="161"/>
      <c r="CL774" s="161"/>
      <c r="CM774" s="161"/>
      <c r="CN774" s="161"/>
      <c r="CO774" s="161"/>
      <c r="CP774" s="161"/>
      <c r="CQ774" s="161"/>
      <c r="CR774" s="161"/>
      <c r="CS774" s="161"/>
      <c r="CT774" s="161"/>
      <c r="CU774" s="161"/>
      <c r="CV774" s="161"/>
      <c r="CW774" s="161"/>
      <c r="CX774" s="161"/>
      <c r="CY774" s="161"/>
      <c r="CZ774" s="161"/>
      <c r="DA774" s="161"/>
      <c r="DB774" s="161"/>
      <c r="DC774" s="161"/>
      <c r="DD774" s="161"/>
    </row>
    <row r="775" spans="1:108">
      <c r="A775" s="161"/>
      <c r="B775" s="161"/>
      <c r="C775" s="161"/>
      <c r="D775" s="161"/>
      <c r="E775" s="161"/>
      <c r="F775" s="161"/>
      <c r="G775" s="161"/>
      <c r="H775" s="161"/>
      <c r="I775" s="161"/>
      <c r="J775" s="161"/>
      <c r="K775" s="161"/>
      <c r="L775" s="161"/>
      <c r="M775" s="161"/>
      <c r="N775" s="161"/>
      <c r="O775" s="161"/>
      <c r="P775" s="161"/>
      <c r="Q775" s="161"/>
      <c r="R775" s="161"/>
      <c r="S775" s="161"/>
      <c r="T775" s="161"/>
      <c r="U775" s="161"/>
      <c r="V775" s="161"/>
      <c r="W775" s="161"/>
      <c r="X775" s="161"/>
      <c r="Y775" s="161"/>
      <c r="Z775" s="161"/>
      <c r="AA775" s="161"/>
      <c r="AB775" s="161"/>
      <c r="AC775" s="161"/>
      <c r="AD775" s="161"/>
      <c r="AE775" s="161"/>
      <c r="AF775" s="161"/>
      <c r="AG775" s="161"/>
      <c r="AH775" s="161"/>
      <c r="AI775" s="161"/>
      <c r="AJ775" s="161"/>
      <c r="AK775" s="161"/>
      <c r="AL775" s="161"/>
      <c r="AM775" s="161"/>
      <c r="AN775" s="161"/>
      <c r="AO775" s="161"/>
      <c r="AP775" s="161"/>
      <c r="AQ775" s="161"/>
      <c r="AR775" s="161"/>
      <c r="AS775" s="161"/>
      <c r="AT775" s="161"/>
      <c r="AU775" s="161"/>
      <c r="AV775" s="161"/>
      <c r="AW775" s="161"/>
      <c r="AX775" s="161"/>
      <c r="AY775" s="161"/>
      <c r="AZ775" s="161"/>
      <c r="BA775" s="161"/>
      <c r="BB775" s="161"/>
      <c r="BC775" s="161"/>
      <c r="BD775" s="161"/>
      <c r="BE775" s="161"/>
      <c r="BF775" s="161"/>
      <c r="BG775" s="161"/>
      <c r="BH775" s="161"/>
      <c r="BI775" s="161"/>
      <c r="BJ775" s="161"/>
      <c r="BK775" s="161"/>
      <c r="BL775" s="161"/>
      <c r="BM775" s="161"/>
      <c r="BN775" s="161"/>
      <c r="BO775" s="161"/>
      <c r="BP775" s="161"/>
      <c r="BQ775" s="161"/>
      <c r="BR775" s="161"/>
      <c r="BS775" s="161"/>
      <c r="BT775" s="161"/>
      <c r="BU775" s="161"/>
      <c r="BV775" s="161"/>
      <c r="BW775" s="161"/>
      <c r="BX775" s="161"/>
      <c r="BY775" s="161"/>
      <c r="BZ775" s="161"/>
      <c r="CA775" s="161"/>
      <c r="CB775" s="161"/>
      <c r="CC775" s="161"/>
      <c r="CD775" s="161"/>
      <c r="CE775" s="161"/>
      <c r="CF775" s="161"/>
      <c r="CG775" s="161"/>
      <c r="CH775" s="161"/>
      <c r="CI775" s="161"/>
      <c r="CJ775" s="161"/>
      <c r="CK775" s="161"/>
      <c r="CL775" s="161"/>
      <c r="CM775" s="161"/>
      <c r="CN775" s="161"/>
      <c r="CO775" s="161"/>
      <c r="CP775" s="161"/>
      <c r="CQ775" s="161"/>
      <c r="CR775" s="161"/>
      <c r="CS775" s="161"/>
      <c r="CT775" s="161"/>
      <c r="CU775" s="161"/>
      <c r="CV775" s="161"/>
      <c r="CW775" s="161"/>
      <c r="CX775" s="161"/>
      <c r="CY775" s="161"/>
      <c r="CZ775" s="161"/>
      <c r="DA775" s="161"/>
      <c r="DB775" s="161"/>
      <c r="DC775" s="161"/>
      <c r="DD775" s="161"/>
    </row>
    <row r="776" spans="1:108">
      <c r="A776" s="161"/>
      <c r="B776" s="161"/>
      <c r="C776" s="161"/>
      <c r="D776" s="161"/>
      <c r="E776" s="161"/>
      <c r="F776" s="161"/>
      <c r="G776" s="161"/>
      <c r="H776" s="161"/>
      <c r="I776" s="161"/>
      <c r="J776" s="161"/>
      <c r="K776" s="161"/>
      <c r="L776" s="161"/>
      <c r="M776" s="161"/>
      <c r="N776" s="161"/>
      <c r="O776" s="161"/>
      <c r="P776" s="161"/>
      <c r="Q776" s="161"/>
      <c r="R776" s="161"/>
      <c r="S776" s="161"/>
      <c r="T776" s="161"/>
      <c r="U776" s="161"/>
      <c r="V776" s="161"/>
      <c r="W776" s="161"/>
      <c r="X776" s="161"/>
      <c r="Y776" s="161"/>
      <c r="Z776" s="161"/>
      <c r="AA776" s="161"/>
      <c r="AB776" s="161"/>
      <c r="AC776" s="161"/>
      <c r="AD776" s="161"/>
      <c r="AE776" s="161"/>
      <c r="AF776" s="161"/>
      <c r="AG776" s="161"/>
      <c r="AH776" s="161"/>
      <c r="AI776" s="161"/>
      <c r="AJ776" s="161"/>
      <c r="AK776" s="161"/>
      <c r="AL776" s="161"/>
      <c r="AM776" s="161"/>
      <c r="AN776" s="161"/>
      <c r="AO776" s="161"/>
      <c r="AP776" s="161"/>
      <c r="AQ776" s="161"/>
      <c r="AR776" s="161"/>
      <c r="AS776" s="161"/>
      <c r="AT776" s="161"/>
      <c r="AU776" s="161"/>
      <c r="AV776" s="161"/>
      <c r="AW776" s="161"/>
      <c r="AX776" s="161"/>
      <c r="AY776" s="161"/>
      <c r="AZ776" s="161"/>
      <c r="BA776" s="161"/>
      <c r="BB776" s="161"/>
      <c r="BC776" s="161"/>
      <c r="BD776" s="161"/>
      <c r="BE776" s="161"/>
      <c r="BF776" s="161"/>
      <c r="BG776" s="161"/>
      <c r="BH776" s="161"/>
      <c r="BI776" s="161"/>
      <c r="BJ776" s="161"/>
      <c r="BK776" s="161"/>
      <c r="BL776" s="161"/>
      <c r="BM776" s="161"/>
      <c r="BN776" s="161"/>
      <c r="BO776" s="161"/>
      <c r="BP776" s="161"/>
      <c r="BQ776" s="161"/>
      <c r="BR776" s="161"/>
      <c r="BS776" s="161"/>
      <c r="BT776" s="161"/>
      <c r="BU776" s="161"/>
      <c r="BV776" s="161"/>
      <c r="BW776" s="161"/>
      <c r="BX776" s="161"/>
      <c r="BY776" s="161"/>
      <c r="BZ776" s="161"/>
      <c r="CA776" s="161"/>
      <c r="CB776" s="161"/>
      <c r="CC776" s="161"/>
      <c r="CD776" s="161"/>
      <c r="CE776" s="161"/>
      <c r="CF776" s="161"/>
      <c r="CG776" s="161"/>
      <c r="CH776" s="161"/>
      <c r="CI776" s="161"/>
      <c r="CJ776" s="161"/>
      <c r="CK776" s="161"/>
      <c r="CL776" s="161"/>
      <c r="CM776" s="161"/>
      <c r="CN776" s="161"/>
      <c r="CO776" s="161"/>
      <c r="CP776" s="161"/>
      <c r="CQ776" s="161"/>
      <c r="CR776" s="161"/>
      <c r="CS776" s="161"/>
      <c r="CT776" s="161"/>
      <c r="CU776" s="161"/>
      <c r="CV776" s="161"/>
      <c r="CW776" s="161"/>
      <c r="CX776" s="161"/>
      <c r="CY776" s="161"/>
      <c r="CZ776" s="161"/>
      <c r="DA776" s="161"/>
      <c r="DB776" s="161"/>
      <c r="DC776" s="161"/>
      <c r="DD776" s="161"/>
    </row>
    <row r="777" spans="1:108">
      <c r="A777" s="161"/>
      <c r="B777" s="161"/>
      <c r="C777" s="161"/>
      <c r="D777" s="161"/>
      <c r="E777" s="161"/>
      <c r="F777" s="161"/>
      <c r="G777" s="161"/>
      <c r="H777" s="161"/>
      <c r="I777" s="161"/>
      <c r="J777" s="161"/>
      <c r="K777" s="161"/>
      <c r="L777" s="161"/>
      <c r="M777" s="161"/>
      <c r="N777" s="161"/>
      <c r="O777" s="161"/>
      <c r="P777" s="161"/>
      <c r="Q777" s="161"/>
      <c r="R777" s="161"/>
      <c r="S777" s="161"/>
      <c r="T777" s="161"/>
      <c r="U777" s="161"/>
      <c r="V777" s="161"/>
      <c r="W777" s="161"/>
      <c r="X777" s="161"/>
      <c r="Y777" s="161"/>
      <c r="Z777" s="161"/>
      <c r="AA777" s="161"/>
      <c r="AB777" s="161"/>
      <c r="AC777" s="161"/>
      <c r="AD777" s="161"/>
      <c r="AE777" s="161"/>
      <c r="AF777" s="161"/>
      <c r="AG777" s="161"/>
      <c r="AH777" s="161"/>
      <c r="AI777" s="161"/>
      <c r="AJ777" s="161"/>
      <c r="AK777" s="161"/>
      <c r="AL777" s="161"/>
      <c r="AM777" s="161"/>
      <c r="AN777" s="161"/>
      <c r="AO777" s="161"/>
      <c r="AP777" s="161"/>
      <c r="AQ777" s="161"/>
      <c r="AR777" s="161"/>
      <c r="AS777" s="161"/>
      <c r="AT777" s="161"/>
      <c r="AU777" s="161"/>
      <c r="AV777" s="161"/>
      <c r="AW777" s="161"/>
      <c r="AX777" s="161"/>
      <c r="AY777" s="161"/>
      <c r="AZ777" s="161"/>
      <c r="BA777" s="161"/>
      <c r="BB777" s="161"/>
      <c r="BC777" s="161"/>
      <c r="BD777" s="161"/>
      <c r="BE777" s="161"/>
      <c r="BF777" s="161"/>
      <c r="BG777" s="161"/>
      <c r="BH777" s="161"/>
      <c r="BI777" s="161"/>
      <c r="BJ777" s="161"/>
      <c r="BK777" s="161"/>
      <c r="BL777" s="161"/>
      <c r="BM777" s="161"/>
      <c r="BN777" s="161"/>
      <c r="BO777" s="161"/>
      <c r="BP777" s="161"/>
      <c r="BQ777" s="161"/>
      <c r="BR777" s="161"/>
      <c r="BS777" s="161"/>
      <c r="BT777" s="161"/>
      <c r="BU777" s="161"/>
      <c r="BV777" s="161"/>
      <c r="BW777" s="161"/>
      <c r="BX777" s="161"/>
      <c r="BY777" s="161"/>
      <c r="BZ777" s="161"/>
      <c r="CA777" s="161"/>
      <c r="CB777" s="161"/>
      <c r="CC777" s="161"/>
      <c r="CD777" s="161"/>
      <c r="CE777" s="161"/>
      <c r="CF777" s="161"/>
      <c r="CG777" s="161"/>
      <c r="CH777" s="161"/>
      <c r="CI777" s="161"/>
      <c r="CJ777" s="161"/>
      <c r="CK777" s="161"/>
      <c r="CL777" s="161"/>
      <c r="CM777" s="161"/>
      <c r="CN777" s="161"/>
      <c r="CO777" s="161"/>
      <c r="CP777" s="161"/>
      <c r="CQ777" s="161"/>
      <c r="CR777" s="161"/>
      <c r="CS777" s="161"/>
      <c r="CT777" s="161"/>
      <c r="CU777" s="161"/>
      <c r="CV777" s="161"/>
      <c r="CW777" s="161"/>
      <c r="CX777" s="161"/>
      <c r="CY777" s="161"/>
      <c r="CZ777" s="161"/>
      <c r="DA777" s="161"/>
      <c r="DB777" s="161"/>
      <c r="DC777" s="161"/>
      <c r="DD777" s="161"/>
    </row>
    <row r="778" spans="1:108">
      <c r="A778" s="161"/>
      <c r="B778" s="161"/>
      <c r="C778" s="161"/>
      <c r="D778" s="161"/>
      <c r="E778" s="161"/>
      <c r="F778" s="161"/>
      <c r="G778" s="161"/>
      <c r="H778" s="161"/>
      <c r="I778" s="161"/>
      <c r="J778" s="161"/>
      <c r="K778" s="161"/>
      <c r="L778" s="161"/>
      <c r="M778" s="161"/>
      <c r="N778" s="161"/>
      <c r="O778" s="161"/>
      <c r="P778" s="161"/>
      <c r="Q778" s="161"/>
      <c r="R778" s="161"/>
      <c r="S778" s="161"/>
      <c r="T778" s="161"/>
      <c r="U778" s="161"/>
      <c r="V778" s="161"/>
      <c r="W778" s="161"/>
      <c r="X778" s="161"/>
      <c r="Y778" s="161"/>
      <c r="Z778" s="161"/>
      <c r="AA778" s="161"/>
      <c r="AB778" s="161"/>
      <c r="AC778" s="161"/>
      <c r="AD778" s="161"/>
      <c r="AE778" s="161"/>
      <c r="AF778" s="161"/>
      <c r="AG778" s="161"/>
      <c r="AH778" s="161"/>
      <c r="AI778" s="161"/>
      <c r="AJ778" s="161"/>
      <c r="AK778" s="161"/>
      <c r="AL778" s="161"/>
      <c r="AM778" s="161"/>
      <c r="AN778" s="161"/>
      <c r="AO778" s="161"/>
      <c r="AP778" s="161"/>
      <c r="AQ778" s="161"/>
      <c r="AR778" s="161"/>
      <c r="AS778" s="161"/>
      <c r="AT778" s="161"/>
      <c r="AU778" s="161"/>
      <c r="AV778" s="161"/>
      <c r="AW778" s="161"/>
      <c r="AX778" s="161"/>
      <c r="AY778" s="161"/>
      <c r="AZ778" s="161"/>
      <c r="BA778" s="161"/>
      <c r="BB778" s="161"/>
      <c r="BC778" s="161"/>
      <c r="BD778" s="161"/>
      <c r="BE778" s="161"/>
      <c r="BF778" s="161"/>
      <c r="BG778" s="161"/>
      <c r="BH778" s="161"/>
      <c r="BI778" s="161"/>
      <c r="BJ778" s="161"/>
      <c r="BK778" s="161"/>
      <c r="BL778" s="161"/>
      <c r="BM778" s="161"/>
      <c r="BN778" s="161"/>
      <c r="BO778" s="161"/>
      <c r="BP778" s="161"/>
      <c r="BQ778" s="161"/>
      <c r="BR778" s="161"/>
      <c r="BS778" s="161"/>
      <c r="BT778" s="161"/>
      <c r="BU778" s="161"/>
      <c r="BV778" s="161"/>
      <c r="BW778" s="161"/>
      <c r="BX778" s="161"/>
      <c r="BY778" s="161"/>
      <c r="BZ778" s="161"/>
      <c r="CA778" s="161"/>
      <c r="CB778" s="161"/>
      <c r="CC778" s="161"/>
      <c r="CD778" s="161"/>
      <c r="CE778" s="161"/>
      <c r="CF778" s="161"/>
      <c r="CG778" s="161"/>
      <c r="CH778" s="161"/>
      <c r="CI778" s="161"/>
      <c r="CJ778" s="161"/>
      <c r="CK778" s="161"/>
      <c r="CL778" s="161"/>
      <c r="CM778" s="161"/>
      <c r="CN778" s="161"/>
      <c r="CO778" s="161"/>
      <c r="CP778" s="161"/>
      <c r="CQ778" s="161"/>
      <c r="CR778" s="161"/>
      <c r="CS778" s="161"/>
      <c r="CT778" s="161"/>
      <c r="CU778" s="161"/>
      <c r="CV778" s="161"/>
      <c r="CW778" s="161"/>
      <c r="CX778" s="161"/>
      <c r="CY778" s="161"/>
      <c r="CZ778" s="161"/>
      <c r="DA778" s="161"/>
      <c r="DB778" s="161"/>
      <c r="DC778" s="161"/>
      <c r="DD778" s="161"/>
    </row>
    <row r="779" spans="1:108">
      <c r="A779" s="161"/>
      <c r="B779" s="161"/>
      <c r="C779" s="161"/>
      <c r="D779" s="161"/>
      <c r="E779" s="161"/>
      <c r="F779" s="161"/>
      <c r="G779" s="161"/>
      <c r="H779" s="161"/>
      <c r="I779" s="161"/>
      <c r="J779" s="161"/>
      <c r="K779" s="161"/>
      <c r="L779" s="161"/>
      <c r="M779" s="161"/>
      <c r="N779" s="161"/>
      <c r="O779" s="161"/>
      <c r="P779" s="161"/>
      <c r="Q779" s="161"/>
      <c r="R779" s="161"/>
      <c r="S779" s="161"/>
      <c r="T779" s="161"/>
      <c r="U779" s="161"/>
      <c r="V779" s="161"/>
      <c r="W779" s="161"/>
      <c r="X779" s="161"/>
      <c r="Y779" s="161"/>
      <c r="Z779" s="161"/>
      <c r="AA779" s="161"/>
      <c r="AB779" s="161"/>
      <c r="AC779" s="161"/>
      <c r="AD779" s="161"/>
      <c r="AE779" s="161"/>
      <c r="AF779" s="161"/>
      <c r="AG779" s="161"/>
      <c r="AH779" s="161"/>
      <c r="AI779" s="161"/>
      <c r="AJ779" s="161"/>
      <c r="AK779" s="161"/>
      <c r="AL779" s="161"/>
      <c r="AM779" s="161"/>
      <c r="AN779" s="161"/>
      <c r="AO779" s="161"/>
      <c r="AP779" s="161"/>
      <c r="AQ779" s="161"/>
      <c r="AR779" s="161"/>
      <c r="AS779" s="161"/>
      <c r="AT779" s="161"/>
      <c r="AU779" s="161"/>
      <c r="AV779" s="161"/>
      <c r="AW779" s="161"/>
      <c r="AX779" s="161"/>
      <c r="AY779" s="161"/>
      <c r="AZ779" s="161"/>
      <c r="BA779" s="161"/>
      <c r="BB779" s="161"/>
      <c r="BC779" s="161"/>
      <c r="BD779" s="161"/>
      <c r="BE779" s="161"/>
      <c r="BF779" s="161"/>
      <c r="BG779" s="161"/>
      <c r="BH779" s="161"/>
      <c r="BI779" s="161"/>
      <c r="BJ779" s="161"/>
      <c r="BK779" s="161"/>
      <c r="BL779" s="161"/>
      <c r="BM779" s="161"/>
      <c r="BN779" s="161"/>
      <c r="BO779" s="161"/>
      <c r="BP779" s="161"/>
      <c r="BQ779" s="161"/>
      <c r="BR779" s="161"/>
      <c r="BS779" s="161"/>
      <c r="BT779" s="161"/>
      <c r="BU779" s="161"/>
      <c r="BV779" s="161"/>
      <c r="BW779" s="161"/>
      <c r="BX779" s="161"/>
      <c r="BY779" s="161"/>
      <c r="BZ779" s="161"/>
      <c r="CA779" s="161"/>
      <c r="CB779" s="161"/>
      <c r="CC779" s="161"/>
      <c r="CD779" s="161"/>
      <c r="CE779" s="161"/>
      <c r="CF779" s="161"/>
      <c r="CG779" s="161"/>
      <c r="CH779" s="161"/>
      <c r="CI779" s="161"/>
      <c r="CJ779" s="161"/>
      <c r="CK779" s="161"/>
      <c r="CL779" s="161"/>
      <c r="CM779" s="161"/>
      <c r="CN779" s="161"/>
      <c r="CO779" s="161"/>
      <c r="CP779" s="161"/>
      <c r="CQ779" s="161"/>
      <c r="CR779" s="161"/>
      <c r="CS779" s="161"/>
      <c r="CT779" s="161"/>
      <c r="CU779" s="161"/>
      <c r="CV779" s="161"/>
      <c r="CW779" s="161"/>
      <c r="CX779" s="161"/>
      <c r="CY779" s="161"/>
      <c r="CZ779" s="161"/>
      <c r="DA779" s="161"/>
      <c r="DB779" s="161"/>
      <c r="DC779" s="161"/>
      <c r="DD779" s="161"/>
    </row>
    <row r="780" spans="1:108">
      <c r="A780" s="161"/>
      <c r="B780" s="161"/>
      <c r="C780" s="161"/>
      <c r="D780" s="161"/>
      <c r="E780" s="161"/>
      <c r="F780" s="161"/>
      <c r="G780" s="161"/>
      <c r="H780" s="161"/>
      <c r="I780" s="161"/>
      <c r="J780" s="161"/>
      <c r="K780" s="161"/>
      <c r="L780" s="161"/>
      <c r="M780" s="161"/>
      <c r="N780" s="161"/>
      <c r="O780" s="161"/>
      <c r="P780" s="161"/>
      <c r="Q780" s="161"/>
      <c r="R780" s="161"/>
      <c r="S780" s="161"/>
      <c r="T780" s="161"/>
      <c r="U780" s="161"/>
      <c r="V780" s="161"/>
      <c r="W780" s="161"/>
      <c r="X780" s="161"/>
      <c r="Y780" s="161"/>
      <c r="Z780" s="161"/>
      <c r="AA780" s="161"/>
      <c r="AB780" s="161"/>
      <c r="AC780" s="161"/>
      <c r="AD780" s="161"/>
      <c r="AE780" s="161"/>
      <c r="AF780" s="161"/>
      <c r="AG780" s="161"/>
      <c r="AH780" s="161"/>
      <c r="AI780" s="161"/>
      <c r="AJ780" s="161"/>
      <c r="AK780" s="161"/>
      <c r="AL780" s="161"/>
      <c r="AM780" s="161"/>
      <c r="AN780" s="161"/>
      <c r="AO780" s="161"/>
      <c r="AP780" s="161"/>
      <c r="AQ780" s="161"/>
      <c r="AR780" s="161"/>
      <c r="AS780" s="161"/>
      <c r="AT780" s="161"/>
      <c r="AU780" s="161"/>
      <c r="AV780" s="161"/>
      <c r="AW780" s="161"/>
      <c r="AX780" s="161"/>
      <c r="AY780" s="161"/>
      <c r="AZ780" s="161"/>
      <c r="BA780" s="161"/>
      <c r="BB780" s="161"/>
      <c r="BC780" s="161"/>
      <c r="BD780" s="161"/>
      <c r="BE780" s="161"/>
      <c r="BF780" s="161"/>
      <c r="BG780" s="161"/>
      <c r="BH780" s="161"/>
      <c r="BI780" s="161"/>
      <c r="BJ780" s="161"/>
      <c r="BK780" s="161"/>
      <c r="BL780" s="161"/>
      <c r="BM780" s="161"/>
      <c r="BN780" s="161"/>
      <c r="BO780" s="161"/>
      <c r="BP780" s="161"/>
      <c r="BQ780" s="161"/>
      <c r="BR780" s="161"/>
      <c r="BS780" s="161"/>
      <c r="BT780" s="161"/>
      <c r="BU780" s="161"/>
      <c r="BV780" s="161"/>
      <c r="BW780" s="161"/>
      <c r="BX780" s="161"/>
      <c r="BY780" s="161"/>
      <c r="BZ780" s="161"/>
      <c r="CA780" s="161"/>
      <c r="CB780" s="161"/>
      <c r="CC780" s="161"/>
      <c r="CD780" s="161"/>
      <c r="CE780" s="161"/>
      <c r="CF780" s="161"/>
      <c r="CG780" s="161"/>
      <c r="CH780" s="161"/>
      <c r="CI780" s="161"/>
      <c r="CJ780" s="161"/>
      <c r="CK780" s="161"/>
      <c r="CL780" s="161"/>
      <c r="CM780" s="161"/>
      <c r="CN780" s="161"/>
      <c r="CO780" s="161"/>
      <c r="CP780" s="161"/>
      <c r="CQ780" s="161"/>
      <c r="CR780" s="161"/>
      <c r="CS780" s="161"/>
      <c r="CT780" s="161"/>
      <c r="CU780" s="161"/>
      <c r="CV780" s="161"/>
      <c r="CW780" s="161"/>
      <c r="CX780" s="161"/>
      <c r="CY780" s="161"/>
      <c r="CZ780" s="161"/>
      <c r="DA780" s="161"/>
      <c r="DB780" s="161"/>
      <c r="DC780" s="161"/>
      <c r="DD780" s="161"/>
    </row>
    <row r="781" spans="1:108">
      <c r="A781" s="161"/>
      <c r="B781" s="161"/>
      <c r="C781" s="161"/>
      <c r="D781" s="161"/>
      <c r="E781" s="161"/>
      <c r="F781" s="161"/>
      <c r="G781" s="161"/>
      <c r="H781" s="161"/>
      <c r="I781" s="161"/>
      <c r="J781" s="161"/>
      <c r="K781" s="161"/>
      <c r="L781" s="161"/>
      <c r="M781" s="161"/>
      <c r="N781" s="161"/>
      <c r="O781" s="161"/>
      <c r="P781" s="161"/>
      <c r="Q781" s="161"/>
      <c r="R781" s="161"/>
      <c r="S781" s="161"/>
      <c r="T781" s="161"/>
      <c r="U781" s="161"/>
      <c r="V781" s="161"/>
      <c r="W781" s="161"/>
      <c r="X781" s="161"/>
      <c r="Y781" s="161"/>
      <c r="Z781" s="161"/>
      <c r="AA781" s="161"/>
      <c r="AB781" s="161"/>
      <c r="AC781" s="161"/>
      <c r="AD781" s="161"/>
      <c r="AE781" s="161"/>
      <c r="AF781" s="161"/>
      <c r="AG781" s="161"/>
      <c r="AH781" s="161"/>
      <c r="AI781" s="161"/>
      <c r="AJ781" s="161"/>
      <c r="AK781" s="161"/>
      <c r="AL781" s="161"/>
      <c r="AM781" s="161"/>
      <c r="AN781" s="161"/>
      <c r="AO781" s="161"/>
      <c r="AP781" s="161"/>
      <c r="AQ781" s="161"/>
      <c r="AR781" s="161"/>
      <c r="AS781" s="161"/>
      <c r="AT781" s="161"/>
      <c r="AU781" s="161"/>
      <c r="AV781" s="161"/>
      <c r="AW781" s="161"/>
      <c r="AX781" s="161"/>
      <c r="AY781" s="161"/>
      <c r="AZ781" s="161"/>
      <c r="BA781" s="161"/>
      <c r="BB781" s="161"/>
      <c r="BC781" s="161"/>
      <c r="BD781" s="161"/>
      <c r="BE781" s="161"/>
      <c r="BF781" s="161"/>
      <c r="BG781" s="161"/>
      <c r="BH781" s="161"/>
      <c r="BI781" s="161"/>
      <c r="BJ781" s="161"/>
      <c r="BK781" s="161"/>
      <c r="BL781" s="161"/>
      <c r="BM781" s="161"/>
      <c r="BN781" s="161"/>
      <c r="BO781" s="161"/>
      <c r="BP781" s="161"/>
      <c r="BQ781" s="161"/>
      <c r="BR781" s="161"/>
      <c r="BS781" s="161"/>
      <c r="BT781" s="161"/>
      <c r="BU781" s="161"/>
      <c r="BV781" s="161"/>
      <c r="BW781" s="161"/>
      <c r="BX781" s="161"/>
      <c r="BY781" s="161"/>
      <c r="BZ781" s="161"/>
      <c r="CA781" s="161"/>
      <c r="CB781" s="161"/>
      <c r="CC781" s="161"/>
      <c r="CD781" s="161"/>
      <c r="CE781" s="161"/>
      <c r="CF781" s="161"/>
      <c r="CG781" s="161"/>
      <c r="CH781" s="161"/>
      <c r="CI781" s="161"/>
      <c r="CJ781" s="161"/>
      <c r="CK781" s="161"/>
      <c r="CL781" s="161"/>
      <c r="CM781" s="161"/>
      <c r="CN781" s="161"/>
      <c r="CO781" s="161"/>
      <c r="CP781" s="161"/>
      <c r="CQ781" s="161"/>
      <c r="CR781" s="161"/>
      <c r="CS781" s="161"/>
      <c r="CT781" s="161"/>
      <c r="CU781" s="161"/>
      <c r="CV781" s="161"/>
      <c r="CW781" s="161"/>
      <c r="CX781" s="161"/>
      <c r="CY781" s="161"/>
      <c r="CZ781" s="161"/>
      <c r="DA781" s="161"/>
      <c r="DB781" s="161"/>
      <c r="DC781" s="161"/>
      <c r="DD781" s="161"/>
    </row>
    <row r="782" spans="1:108">
      <c r="A782" s="161"/>
      <c r="B782" s="161"/>
      <c r="C782" s="161"/>
      <c r="D782" s="161"/>
      <c r="E782" s="161"/>
      <c r="F782" s="161"/>
      <c r="G782" s="161"/>
      <c r="H782" s="161"/>
      <c r="I782" s="161"/>
      <c r="J782" s="161"/>
      <c r="K782" s="161"/>
      <c r="L782" s="161"/>
      <c r="M782" s="161"/>
      <c r="N782" s="161"/>
      <c r="O782" s="161"/>
      <c r="P782" s="161"/>
      <c r="Q782" s="161"/>
      <c r="R782" s="161"/>
      <c r="S782" s="161"/>
      <c r="T782" s="161"/>
      <c r="U782" s="161"/>
      <c r="V782" s="161"/>
      <c r="W782" s="161"/>
      <c r="X782" s="161"/>
      <c r="Y782" s="161"/>
      <c r="Z782" s="161"/>
      <c r="AA782" s="161"/>
      <c r="AB782" s="161"/>
      <c r="AC782" s="161"/>
      <c r="AD782" s="161"/>
      <c r="AE782" s="161"/>
      <c r="AF782" s="161"/>
      <c r="AG782" s="161"/>
      <c r="AH782" s="161"/>
      <c r="AI782" s="161"/>
      <c r="AJ782" s="161"/>
      <c r="AK782" s="161"/>
      <c r="AL782" s="161"/>
      <c r="AM782" s="161"/>
      <c r="AN782" s="161"/>
      <c r="AO782" s="161"/>
      <c r="AP782" s="161"/>
      <c r="AQ782" s="161"/>
      <c r="AR782" s="161"/>
      <c r="AS782" s="161"/>
      <c r="AT782" s="161"/>
      <c r="AU782" s="161"/>
      <c r="AV782" s="161"/>
      <c r="AW782" s="161"/>
      <c r="AX782" s="161"/>
      <c r="AY782" s="161"/>
      <c r="AZ782" s="161"/>
      <c r="BA782" s="161"/>
      <c r="BB782" s="161"/>
      <c r="BC782" s="161"/>
      <c r="BD782" s="161"/>
      <c r="BE782" s="161"/>
      <c r="BF782" s="161"/>
      <c r="BG782" s="161"/>
      <c r="BH782" s="161"/>
      <c r="BI782" s="161"/>
      <c r="BJ782" s="161"/>
      <c r="BK782" s="161"/>
      <c r="BL782" s="161"/>
      <c r="BM782" s="161"/>
      <c r="BN782" s="161"/>
      <c r="BO782" s="161"/>
      <c r="BP782" s="161"/>
      <c r="BQ782" s="161"/>
      <c r="BR782" s="161"/>
      <c r="BS782" s="161"/>
      <c r="BT782" s="161"/>
      <c r="BU782" s="161"/>
      <c r="BV782" s="161"/>
      <c r="BW782" s="161"/>
      <c r="BX782" s="161"/>
      <c r="BY782" s="161"/>
      <c r="BZ782" s="161"/>
      <c r="CA782" s="161"/>
      <c r="CB782" s="161"/>
      <c r="CC782" s="161"/>
      <c r="CD782" s="161"/>
      <c r="CE782" s="161"/>
      <c r="CF782" s="161"/>
      <c r="CG782" s="161"/>
      <c r="CH782" s="161"/>
      <c r="CI782" s="161"/>
      <c r="CJ782" s="161"/>
      <c r="CK782" s="161"/>
      <c r="CL782" s="161"/>
      <c r="CM782" s="161"/>
      <c r="CN782" s="161"/>
      <c r="CO782" s="161"/>
      <c r="CP782" s="161"/>
      <c r="CQ782" s="161"/>
      <c r="CR782" s="161"/>
      <c r="CS782" s="161"/>
      <c r="CT782" s="161"/>
      <c r="CU782" s="161"/>
      <c r="CV782" s="161"/>
      <c r="CW782" s="161"/>
      <c r="CX782" s="161"/>
      <c r="CY782" s="161"/>
      <c r="CZ782" s="161"/>
      <c r="DA782" s="161"/>
      <c r="DB782" s="161"/>
      <c r="DC782" s="161"/>
      <c r="DD782" s="161"/>
    </row>
    <row r="783" spans="1:108">
      <c r="A783" s="161"/>
      <c r="B783" s="161"/>
      <c r="C783" s="161"/>
      <c r="D783" s="161"/>
      <c r="E783" s="161"/>
      <c r="F783" s="161"/>
      <c r="G783" s="161"/>
      <c r="H783" s="161"/>
      <c r="I783" s="161"/>
      <c r="J783" s="161"/>
      <c r="K783" s="161"/>
      <c r="L783" s="161"/>
      <c r="M783" s="161"/>
      <c r="N783" s="161"/>
      <c r="O783" s="161"/>
      <c r="P783" s="161"/>
      <c r="Q783" s="161"/>
      <c r="R783" s="161"/>
      <c r="S783" s="161"/>
      <c r="T783" s="161"/>
      <c r="U783" s="161"/>
      <c r="V783" s="161"/>
      <c r="W783" s="161"/>
      <c r="X783" s="161"/>
      <c r="Y783" s="161"/>
      <c r="Z783" s="161"/>
      <c r="AA783" s="161"/>
      <c r="AB783" s="161"/>
      <c r="AC783" s="161"/>
      <c r="AD783" s="161"/>
      <c r="AE783" s="161"/>
      <c r="AF783" s="161"/>
      <c r="AG783" s="161"/>
      <c r="AH783" s="161"/>
      <c r="AI783" s="161"/>
      <c r="AJ783" s="161"/>
      <c r="AK783" s="161"/>
      <c r="AL783" s="161"/>
      <c r="AM783" s="161"/>
      <c r="AN783" s="161"/>
      <c r="AO783" s="161"/>
      <c r="AP783" s="161"/>
      <c r="AQ783" s="161"/>
      <c r="AR783" s="161"/>
      <c r="AS783" s="161"/>
      <c r="AT783" s="161"/>
      <c r="AU783" s="161"/>
      <c r="AV783" s="161"/>
      <c r="AW783" s="161"/>
      <c r="AX783" s="161"/>
      <c r="AY783" s="161"/>
      <c r="AZ783" s="161"/>
      <c r="BA783" s="161"/>
      <c r="BB783" s="161"/>
      <c r="BC783" s="161"/>
      <c r="BD783" s="161"/>
      <c r="BE783" s="161"/>
      <c r="BF783" s="161"/>
      <c r="BG783" s="161"/>
      <c r="BH783" s="161"/>
      <c r="BI783" s="161"/>
      <c r="BJ783" s="161"/>
      <c r="BK783" s="161"/>
      <c r="BL783" s="161"/>
      <c r="BM783" s="161"/>
      <c r="BN783" s="161"/>
      <c r="BO783" s="161"/>
      <c r="BP783" s="161"/>
      <c r="BQ783" s="161"/>
      <c r="BR783" s="161"/>
      <c r="BS783" s="161"/>
      <c r="BT783" s="161"/>
      <c r="BU783" s="161"/>
      <c r="BV783" s="161"/>
      <c r="BW783" s="161"/>
      <c r="BX783" s="161"/>
      <c r="BY783" s="161"/>
      <c r="BZ783" s="161"/>
      <c r="CA783" s="161"/>
      <c r="CB783" s="161"/>
      <c r="CC783" s="161"/>
      <c r="CD783" s="161"/>
      <c r="CE783" s="161"/>
      <c r="CF783" s="161"/>
      <c r="CG783" s="161"/>
      <c r="CH783" s="161"/>
      <c r="CI783" s="161"/>
      <c r="CJ783" s="161"/>
      <c r="CK783" s="161"/>
      <c r="CL783" s="161"/>
      <c r="CM783" s="161"/>
      <c r="CN783" s="161"/>
      <c r="CO783" s="161"/>
      <c r="CP783" s="161"/>
      <c r="CQ783" s="161"/>
      <c r="CR783" s="161"/>
      <c r="CS783" s="161"/>
      <c r="CT783" s="161"/>
      <c r="CU783" s="161"/>
      <c r="CV783" s="161"/>
      <c r="CW783" s="161"/>
      <c r="CX783" s="161"/>
      <c r="CY783" s="161"/>
      <c r="CZ783" s="161"/>
      <c r="DA783" s="161"/>
      <c r="DB783" s="161"/>
      <c r="DC783" s="161"/>
      <c r="DD783" s="161"/>
    </row>
    <row r="784" spans="1:108">
      <c r="A784" s="161"/>
      <c r="B784" s="161"/>
      <c r="C784" s="161"/>
      <c r="D784" s="161"/>
      <c r="E784" s="161"/>
      <c r="F784" s="161"/>
      <c r="G784" s="161"/>
      <c r="H784" s="161"/>
      <c r="I784" s="161"/>
      <c r="J784" s="161"/>
      <c r="K784" s="161"/>
      <c r="L784" s="161"/>
      <c r="M784" s="161"/>
      <c r="N784" s="161"/>
      <c r="O784" s="161"/>
      <c r="P784" s="161"/>
      <c r="Q784" s="161"/>
      <c r="R784" s="161"/>
      <c r="S784" s="161"/>
      <c r="T784" s="161"/>
      <c r="U784" s="161"/>
      <c r="V784" s="161"/>
      <c r="W784" s="161"/>
      <c r="X784" s="161"/>
      <c r="Y784" s="161"/>
      <c r="Z784" s="161"/>
      <c r="AA784" s="161"/>
      <c r="AB784" s="161"/>
      <c r="AC784" s="161"/>
      <c r="AD784" s="161"/>
      <c r="AE784" s="161"/>
      <c r="AF784" s="161"/>
      <c r="AG784" s="161"/>
      <c r="AH784" s="161"/>
      <c r="AI784" s="161"/>
      <c r="AJ784" s="161"/>
      <c r="AK784" s="161"/>
      <c r="AL784" s="161"/>
      <c r="AM784" s="161"/>
      <c r="AN784" s="161"/>
      <c r="AO784" s="161"/>
      <c r="AP784" s="161"/>
      <c r="AQ784" s="161"/>
      <c r="AR784" s="161"/>
      <c r="AS784" s="161"/>
      <c r="AT784" s="161"/>
      <c r="AU784" s="161"/>
      <c r="AV784" s="161"/>
      <c r="AW784" s="161"/>
      <c r="AX784" s="161"/>
      <c r="AY784" s="161"/>
      <c r="AZ784" s="161"/>
      <c r="BA784" s="161"/>
      <c r="BB784" s="161"/>
      <c r="BC784" s="161"/>
      <c r="BD784" s="161"/>
      <c r="BE784" s="161"/>
      <c r="BF784" s="161"/>
      <c r="BG784" s="161"/>
      <c r="BH784" s="161"/>
      <c r="BI784" s="161"/>
      <c r="BJ784" s="161"/>
      <c r="BK784" s="161"/>
      <c r="BL784" s="161"/>
      <c r="BM784" s="161"/>
      <c r="BN784" s="161"/>
      <c r="BO784" s="161"/>
      <c r="BP784" s="161"/>
      <c r="BQ784" s="161"/>
      <c r="BR784" s="161"/>
      <c r="BS784" s="161"/>
      <c r="BT784" s="161"/>
      <c r="BU784" s="161"/>
      <c r="BV784" s="161"/>
      <c r="BW784" s="161"/>
      <c r="BX784" s="161"/>
      <c r="BY784" s="161"/>
      <c r="BZ784" s="161"/>
      <c r="CA784" s="161"/>
      <c r="CB784" s="161"/>
      <c r="CC784" s="161"/>
      <c r="CD784" s="161"/>
      <c r="CE784" s="161"/>
      <c r="CF784" s="161"/>
      <c r="CG784" s="161"/>
      <c r="CH784" s="161"/>
      <c r="CI784" s="161"/>
      <c r="CJ784" s="161"/>
      <c r="CK784" s="161"/>
      <c r="CL784" s="161"/>
      <c r="CM784" s="161"/>
      <c r="CN784" s="161"/>
      <c r="CO784" s="161"/>
      <c r="CP784" s="161"/>
      <c r="CQ784" s="161"/>
      <c r="CR784" s="161"/>
      <c r="CS784" s="161"/>
      <c r="CT784" s="161"/>
      <c r="CU784" s="161"/>
      <c r="CV784" s="161"/>
      <c r="CW784" s="161"/>
      <c r="CX784" s="161"/>
      <c r="CY784" s="161"/>
      <c r="CZ784" s="161"/>
      <c r="DA784" s="161"/>
      <c r="DB784" s="161"/>
      <c r="DC784" s="161"/>
      <c r="DD784" s="161"/>
    </row>
    <row r="785" spans="1:108">
      <c r="A785" s="161"/>
      <c r="B785" s="161"/>
      <c r="C785" s="161"/>
      <c r="D785" s="161"/>
      <c r="E785" s="161"/>
      <c r="F785" s="161"/>
      <c r="G785" s="161"/>
      <c r="H785" s="161"/>
      <c r="I785" s="161"/>
      <c r="J785" s="161"/>
      <c r="K785" s="161"/>
      <c r="L785" s="161"/>
      <c r="M785" s="161"/>
      <c r="N785" s="161"/>
      <c r="O785" s="161"/>
      <c r="P785" s="161"/>
      <c r="Q785" s="161"/>
      <c r="R785" s="161"/>
      <c r="S785" s="161"/>
      <c r="T785" s="161"/>
      <c r="U785" s="161"/>
      <c r="V785" s="161"/>
      <c r="W785" s="161"/>
      <c r="X785" s="161"/>
      <c r="Y785" s="161"/>
      <c r="Z785" s="161"/>
      <c r="AA785" s="161"/>
      <c r="AB785" s="161"/>
      <c r="AC785" s="161"/>
      <c r="AD785" s="161"/>
      <c r="AE785" s="161"/>
      <c r="AF785" s="161"/>
      <c r="AG785" s="161"/>
      <c r="AH785" s="161"/>
      <c r="AI785" s="161"/>
      <c r="AJ785" s="161"/>
      <c r="AK785" s="161"/>
      <c r="AL785" s="161"/>
      <c r="AM785" s="161"/>
      <c r="AN785" s="161"/>
      <c r="AO785" s="161"/>
      <c r="AP785" s="161"/>
      <c r="AQ785" s="161"/>
      <c r="AR785" s="161"/>
      <c r="AS785" s="161"/>
      <c r="AT785" s="161"/>
      <c r="AU785" s="161"/>
      <c r="AV785" s="161"/>
      <c r="AW785" s="161"/>
      <c r="AX785" s="161"/>
      <c r="AY785" s="161"/>
      <c r="AZ785" s="161"/>
      <c r="BA785" s="161"/>
      <c r="BB785" s="161"/>
      <c r="BC785" s="161"/>
      <c r="BD785" s="161"/>
      <c r="BE785" s="161"/>
      <c r="BF785" s="161"/>
      <c r="BG785" s="161"/>
      <c r="BH785" s="161"/>
      <c r="BI785" s="161"/>
      <c r="BJ785" s="161"/>
      <c r="BK785" s="161"/>
      <c r="BL785" s="161"/>
      <c r="BM785" s="161"/>
      <c r="BN785" s="161"/>
      <c r="BO785" s="161"/>
      <c r="BP785" s="161"/>
      <c r="BQ785" s="161"/>
      <c r="BR785" s="161"/>
      <c r="BS785" s="161"/>
      <c r="BT785" s="161"/>
      <c r="BU785" s="161"/>
      <c r="BV785" s="161"/>
      <c r="BW785" s="161"/>
      <c r="BX785" s="161"/>
      <c r="BY785" s="161"/>
      <c r="BZ785" s="161"/>
      <c r="CA785" s="161"/>
      <c r="CB785" s="161"/>
      <c r="CC785" s="161"/>
      <c r="CD785" s="161"/>
      <c r="CE785" s="161"/>
      <c r="CF785" s="161"/>
      <c r="CG785" s="161"/>
      <c r="CH785" s="161"/>
      <c r="CI785" s="161"/>
      <c r="CJ785" s="161"/>
      <c r="CK785" s="161"/>
      <c r="CL785" s="161"/>
      <c r="CM785" s="161"/>
      <c r="CN785" s="161"/>
      <c r="CO785" s="161"/>
      <c r="CP785" s="161"/>
      <c r="CQ785" s="161"/>
      <c r="CR785" s="161"/>
      <c r="CS785" s="161"/>
      <c r="CT785" s="161"/>
      <c r="CU785" s="161"/>
      <c r="CV785" s="161"/>
      <c r="CW785" s="161"/>
      <c r="CX785" s="161"/>
      <c r="CY785" s="161"/>
      <c r="CZ785" s="161"/>
      <c r="DA785" s="161"/>
      <c r="DB785" s="161"/>
      <c r="DC785" s="161"/>
      <c r="DD785" s="161"/>
    </row>
    <row r="786" spans="1:108">
      <c r="A786" s="161"/>
      <c r="B786" s="161"/>
      <c r="C786" s="161"/>
      <c r="D786" s="161"/>
      <c r="E786" s="161"/>
      <c r="F786" s="161"/>
      <c r="G786" s="161"/>
      <c r="H786" s="161"/>
      <c r="I786" s="161"/>
      <c r="J786" s="161"/>
      <c r="K786" s="161"/>
      <c r="L786" s="161"/>
      <c r="M786" s="161"/>
      <c r="N786" s="161"/>
      <c r="O786" s="161"/>
      <c r="P786" s="161"/>
      <c r="Q786" s="161"/>
      <c r="R786" s="161"/>
      <c r="S786" s="161"/>
      <c r="T786" s="161"/>
      <c r="U786" s="161"/>
      <c r="V786" s="161"/>
      <c r="W786" s="161"/>
      <c r="X786" s="161"/>
      <c r="Y786" s="161"/>
      <c r="Z786" s="161"/>
      <c r="AA786" s="161"/>
      <c r="AB786" s="161"/>
      <c r="AC786" s="161"/>
      <c r="AD786" s="161"/>
      <c r="AE786" s="161"/>
      <c r="AF786" s="161"/>
      <c r="AG786" s="161"/>
      <c r="AH786" s="161"/>
      <c r="AI786" s="161"/>
      <c r="AJ786" s="161"/>
      <c r="AK786" s="161"/>
      <c r="AL786" s="161"/>
      <c r="AM786" s="161"/>
      <c r="AN786" s="161"/>
      <c r="AO786" s="161"/>
      <c r="AP786" s="161"/>
      <c r="AQ786" s="161"/>
      <c r="AR786" s="161"/>
      <c r="AS786" s="161"/>
      <c r="AT786" s="161"/>
      <c r="AU786" s="161"/>
      <c r="AV786" s="161"/>
      <c r="AW786" s="161"/>
      <c r="AX786" s="161"/>
      <c r="AY786" s="161"/>
      <c r="AZ786" s="161"/>
      <c r="BA786" s="161"/>
      <c r="BB786" s="161"/>
      <c r="BC786" s="161"/>
      <c r="BD786" s="161"/>
      <c r="BE786" s="161"/>
      <c r="BF786" s="161"/>
      <c r="BG786" s="161"/>
      <c r="BH786" s="161"/>
      <c r="BI786" s="161"/>
      <c r="BJ786" s="161"/>
      <c r="BK786" s="161"/>
      <c r="BL786" s="161"/>
      <c r="BM786" s="161"/>
      <c r="BN786" s="161"/>
      <c r="BO786" s="161"/>
      <c r="BP786" s="161"/>
      <c r="BQ786" s="161"/>
      <c r="BR786" s="161"/>
      <c r="BS786" s="161"/>
      <c r="BT786" s="161"/>
      <c r="BU786" s="161"/>
      <c r="BV786" s="161"/>
      <c r="BW786" s="161"/>
      <c r="BX786" s="161"/>
      <c r="BY786" s="161"/>
      <c r="BZ786" s="161"/>
      <c r="CA786" s="161"/>
      <c r="CB786" s="161"/>
      <c r="CC786" s="161"/>
      <c r="CD786" s="161"/>
      <c r="CE786" s="161"/>
      <c r="CF786" s="161"/>
      <c r="CG786" s="161"/>
      <c r="CH786" s="161"/>
      <c r="CI786" s="161"/>
      <c r="CJ786" s="161"/>
      <c r="CK786" s="161"/>
      <c r="CL786" s="161"/>
      <c r="CM786" s="161"/>
      <c r="CN786" s="161"/>
      <c r="CO786" s="161"/>
      <c r="CP786" s="161"/>
      <c r="CQ786" s="161"/>
      <c r="CR786" s="161"/>
      <c r="CS786" s="161"/>
      <c r="CT786" s="161"/>
      <c r="CU786" s="161"/>
      <c r="CV786" s="161"/>
      <c r="CW786" s="161"/>
      <c r="CX786" s="161"/>
      <c r="CY786" s="161"/>
      <c r="CZ786" s="161"/>
      <c r="DA786" s="161"/>
      <c r="DB786" s="161"/>
      <c r="DC786" s="161"/>
      <c r="DD786" s="161"/>
    </row>
    <row r="787" spans="1:108">
      <c r="A787" s="161"/>
      <c r="B787" s="161"/>
      <c r="C787" s="161"/>
      <c r="D787" s="161"/>
      <c r="E787" s="161"/>
      <c r="F787" s="161"/>
      <c r="G787" s="161"/>
      <c r="H787" s="161"/>
      <c r="I787" s="161"/>
      <c r="J787" s="161"/>
      <c r="K787" s="161"/>
      <c r="L787" s="161"/>
      <c r="M787" s="161"/>
      <c r="N787" s="161"/>
      <c r="O787" s="161"/>
      <c r="P787" s="161"/>
      <c r="Q787" s="161"/>
      <c r="R787" s="161"/>
      <c r="S787" s="161"/>
      <c r="T787" s="161"/>
      <c r="U787" s="161"/>
      <c r="V787" s="161"/>
      <c r="W787" s="161"/>
      <c r="X787" s="161"/>
      <c r="Y787" s="161"/>
      <c r="Z787" s="161"/>
      <c r="AA787" s="161"/>
      <c r="AB787" s="161"/>
      <c r="AC787" s="161"/>
      <c r="AD787" s="161"/>
      <c r="AE787" s="161"/>
      <c r="AF787" s="161"/>
      <c r="AG787" s="161"/>
      <c r="AH787" s="161"/>
      <c r="AI787" s="161"/>
      <c r="AJ787" s="161"/>
      <c r="AK787" s="161"/>
      <c r="AL787" s="161"/>
      <c r="AM787" s="161"/>
      <c r="AN787" s="161"/>
      <c r="AO787" s="161"/>
      <c r="AP787" s="161"/>
      <c r="AQ787" s="161"/>
      <c r="AR787" s="161"/>
      <c r="AS787" s="161"/>
      <c r="AT787" s="161"/>
      <c r="AU787" s="161"/>
      <c r="AV787" s="161"/>
      <c r="AW787" s="161"/>
      <c r="AX787" s="161"/>
      <c r="AY787" s="161"/>
      <c r="AZ787" s="161"/>
      <c r="BA787" s="161"/>
      <c r="BB787" s="161"/>
      <c r="BC787" s="161"/>
      <c r="BD787" s="161"/>
      <c r="BE787" s="161"/>
      <c r="BF787" s="161"/>
      <c r="BG787" s="161"/>
      <c r="BH787" s="161"/>
      <c r="BI787" s="161"/>
      <c r="BJ787" s="161"/>
      <c r="BK787" s="161"/>
      <c r="BL787" s="161"/>
      <c r="BM787" s="161"/>
      <c r="BN787" s="161"/>
      <c r="BO787" s="161"/>
      <c r="BP787" s="161"/>
      <c r="BQ787" s="161"/>
      <c r="BR787" s="161"/>
      <c r="BS787" s="161"/>
      <c r="BT787" s="161"/>
      <c r="BU787" s="161"/>
      <c r="BV787" s="161"/>
      <c r="BW787" s="161"/>
      <c r="BX787" s="161"/>
      <c r="BY787" s="161"/>
      <c r="BZ787" s="161"/>
      <c r="CA787" s="161"/>
      <c r="CB787" s="161"/>
      <c r="CC787" s="161"/>
      <c r="CD787" s="161"/>
      <c r="CE787" s="161"/>
      <c r="CF787" s="161"/>
      <c r="CG787" s="161"/>
      <c r="CH787" s="161"/>
      <c r="CI787" s="161"/>
      <c r="CJ787" s="161"/>
      <c r="CK787" s="161"/>
      <c r="CL787" s="161"/>
      <c r="CM787" s="161"/>
      <c r="CN787" s="161"/>
      <c r="CO787" s="161"/>
      <c r="CP787" s="161"/>
      <c r="CQ787" s="161"/>
      <c r="CR787" s="161"/>
      <c r="CS787" s="161"/>
      <c r="CT787" s="161"/>
      <c r="CU787" s="161"/>
      <c r="CV787" s="161"/>
      <c r="CW787" s="161"/>
      <c r="CX787" s="161"/>
      <c r="CY787" s="161"/>
      <c r="CZ787" s="161"/>
      <c r="DA787" s="161"/>
      <c r="DB787" s="161"/>
      <c r="DC787" s="161"/>
      <c r="DD787" s="161"/>
    </row>
    <row r="788" spans="1:108">
      <c r="A788" s="161"/>
      <c r="B788" s="161"/>
      <c r="C788" s="161"/>
      <c r="D788" s="161"/>
      <c r="E788" s="161"/>
      <c r="F788" s="161"/>
      <c r="G788" s="161"/>
      <c r="H788" s="161"/>
      <c r="I788" s="161"/>
      <c r="J788" s="161"/>
      <c r="K788" s="161"/>
      <c r="L788" s="161"/>
      <c r="M788" s="161"/>
      <c r="N788" s="161"/>
      <c r="O788" s="161"/>
      <c r="P788" s="161"/>
      <c r="Q788" s="161"/>
      <c r="R788" s="161"/>
      <c r="S788" s="161"/>
      <c r="T788" s="161"/>
      <c r="U788" s="161"/>
      <c r="V788" s="161"/>
      <c r="W788" s="161"/>
      <c r="X788" s="161"/>
      <c r="Y788" s="161"/>
      <c r="Z788" s="161"/>
      <c r="AA788" s="161"/>
      <c r="AB788" s="161"/>
      <c r="AC788" s="161"/>
      <c r="AD788" s="161"/>
      <c r="AE788" s="161"/>
      <c r="AF788" s="161"/>
      <c r="AG788" s="161"/>
      <c r="AH788" s="161"/>
      <c r="AI788" s="161"/>
      <c r="AJ788" s="161"/>
      <c r="AK788" s="161"/>
      <c r="AL788" s="161"/>
      <c r="AM788" s="161"/>
      <c r="AN788" s="161"/>
      <c r="AO788" s="161"/>
      <c r="AP788" s="161"/>
      <c r="AQ788" s="161"/>
      <c r="AR788" s="161"/>
      <c r="AS788" s="161"/>
      <c r="AT788" s="161"/>
      <c r="AU788" s="161"/>
      <c r="AV788" s="161"/>
      <c r="AW788" s="161"/>
      <c r="AX788" s="161"/>
      <c r="AY788" s="161"/>
      <c r="AZ788" s="161"/>
      <c r="BA788" s="161"/>
      <c r="BB788" s="161"/>
      <c r="BC788" s="161"/>
      <c r="BD788" s="161"/>
      <c r="BE788" s="161"/>
      <c r="BF788" s="161"/>
      <c r="BG788" s="161"/>
      <c r="BH788" s="161"/>
      <c r="BI788" s="161"/>
      <c r="BJ788" s="161"/>
      <c r="BK788" s="161"/>
      <c r="BL788" s="161"/>
      <c r="BM788" s="161"/>
      <c r="BN788" s="161"/>
      <c r="BO788" s="161"/>
      <c r="BP788" s="161"/>
      <c r="BQ788" s="161"/>
      <c r="BR788" s="161"/>
      <c r="BS788" s="161"/>
      <c r="BT788" s="161"/>
      <c r="BU788" s="161"/>
      <c r="BV788" s="161"/>
      <c r="BW788" s="161"/>
      <c r="BX788" s="161"/>
      <c r="BY788" s="161"/>
      <c r="BZ788" s="161"/>
      <c r="CA788" s="161"/>
      <c r="CB788" s="161"/>
      <c r="CC788" s="161"/>
      <c r="CD788" s="161"/>
      <c r="CE788" s="161"/>
      <c r="CF788" s="161"/>
      <c r="CG788" s="161"/>
      <c r="CH788" s="161"/>
      <c r="CI788" s="161"/>
      <c r="CJ788" s="161"/>
      <c r="CK788" s="161"/>
      <c r="CL788" s="161"/>
      <c r="CM788" s="161"/>
      <c r="CN788" s="161"/>
      <c r="CO788" s="161"/>
      <c r="CP788" s="161"/>
      <c r="CQ788" s="161"/>
      <c r="CR788" s="161"/>
      <c r="CS788" s="161"/>
      <c r="CT788" s="161"/>
      <c r="CU788" s="161"/>
      <c r="CV788" s="161"/>
      <c r="CW788" s="161"/>
      <c r="CX788" s="161"/>
      <c r="CY788" s="161"/>
      <c r="CZ788" s="161"/>
      <c r="DA788" s="161"/>
      <c r="DB788" s="161"/>
      <c r="DC788" s="161"/>
      <c r="DD788" s="161"/>
    </row>
    <row r="789" spans="1:108">
      <c r="A789" s="161"/>
      <c r="B789" s="161"/>
      <c r="C789" s="161"/>
      <c r="D789" s="161"/>
      <c r="E789" s="161"/>
      <c r="F789" s="161"/>
      <c r="G789" s="161"/>
      <c r="H789" s="161"/>
      <c r="I789" s="161"/>
      <c r="J789" s="161"/>
      <c r="K789" s="161"/>
      <c r="L789" s="161"/>
      <c r="M789" s="161"/>
      <c r="N789" s="161"/>
      <c r="O789" s="161"/>
      <c r="P789" s="161"/>
      <c r="Q789" s="161"/>
      <c r="R789" s="161"/>
      <c r="S789" s="161"/>
      <c r="T789" s="161"/>
      <c r="U789" s="161"/>
      <c r="V789" s="161"/>
      <c r="W789" s="161"/>
      <c r="X789" s="161"/>
      <c r="Y789" s="161"/>
      <c r="Z789" s="161"/>
      <c r="AA789" s="161"/>
      <c r="AB789" s="161"/>
      <c r="AC789" s="161"/>
      <c r="AD789" s="161"/>
      <c r="AE789" s="161"/>
      <c r="AF789" s="161"/>
      <c r="AG789" s="161"/>
      <c r="AH789" s="161"/>
      <c r="AI789" s="161"/>
      <c r="AJ789" s="161"/>
      <c r="AK789" s="161"/>
      <c r="AL789" s="161"/>
      <c r="AM789" s="161"/>
      <c r="AN789" s="161"/>
      <c r="AO789" s="161"/>
      <c r="AP789" s="161"/>
      <c r="AQ789" s="161"/>
      <c r="AR789" s="161"/>
      <c r="AS789" s="161"/>
      <c r="AT789" s="161"/>
      <c r="AU789" s="161"/>
      <c r="AV789" s="161"/>
      <c r="AW789" s="161"/>
      <c r="AX789" s="161"/>
      <c r="AY789" s="161"/>
      <c r="AZ789" s="161"/>
      <c r="BA789" s="161"/>
      <c r="BB789" s="161"/>
      <c r="BC789" s="161"/>
      <c r="BD789" s="161"/>
      <c r="BE789" s="161"/>
      <c r="BF789" s="161"/>
      <c r="BG789" s="161"/>
      <c r="BH789" s="161"/>
      <c r="BI789" s="161"/>
      <c r="BJ789" s="161"/>
      <c r="BK789" s="161"/>
      <c r="BL789" s="161"/>
      <c r="BM789" s="161"/>
      <c r="BN789" s="161"/>
      <c r="BO789" s="161"/>
      <c r="BP789" s="161"/>
      <c r="BQ789" s="161"/>
      <c r="BR789" s="161"/>
      <c r="BS789" s="161"/>
      <c r="BT789" s="161"/>
      <c r="BU789" s="161"/>
      <c r="BV789" s="161"/>
      <c r="BW789" s="161"/>
      <c r="BX789" s="161"/>
      <c r="BY789" s="161"/>
      <c r="BZ789" s="161"/>
      <c r="CA789" s="161"/>
      <c r="CB789" s="161"/>
      <c r="CC789" s="161"/>
      <c r="CD789" s="161"/>
      <c r="CE789" s="161"/>
      <c r="CF789" s="161"/>
      <c r="CG789" s="161"/>
      <c r="CH789" s="161"/>
      <c r="CI789" s="161"/>
      <c r="CJ789" s="161"/>
      <c r="CK789" s="161"/>
      <c r="CL789" s="161"/>
      <c r="CM789" s="161"/>
      <c r="CN789" s="161"/>
      <c r="CO789" s="161"/>
      <c r="CP789" s="161"/>
      <c r="CQ789" s="161"/>
      <c r="CR789" s="161"/>
      <c r="CS789" s="161"/>
      <c r="CT789" s="161"/>
      <c r="CU789" s="161"/>
      <c r="CV789" s="161"/>
      <c r="CW789" s="161"/>
      <c r="CX789" s="161"/>
      <c r="CY789" s="161"/>
      <c r="CZ789" s="161"/>
      <c r="DA789" s="161"/>
      <c r="DB789" s="161"/>
      <c r="DC789" s="161"/>
      <c r="DD789" s="161"/>
    </row>
    <row r="790" spans="1:108">
      <c r="A790" s="161"/>
      <c r="B790" s="161"/>
      <c r="C790" s="161"/>
      <c r="D790" s="161"/>
      <c r="E790" s="161"/>
      <c r="F790" s="161"/>
      <c r="G790" s="161"/>
      <c r="H790" s="161"/>
      <c r="I790" s="161"/>
      <c r="J790" s="161"/>
      <c r="K790" s="161"/>
      <c r="L790" s="161"/>
      <c r="M790" s="161"/>
      <c r="N790" s="161"/>
      <c r="O790" s="161"/>
      <c r="P790" s="161"/>
      <c r="Q790" s="161"/>
      <c r="R790" s="161"/>
      <c r="S790" s="161"/>
      <c r="T790" s="161"/>
      <c r="U790" s="161"/>
      <c r="V790" s="161"/>
      <c r="W790" s="161"/>
      <c r="X790" s="161"/>
      <c r="Y790" s="161"/>
      <c r="Z790" s="161"/>
      <c r="AA790" s="161"/>
      <c r="AB790" s="161"/>
      <c r="AC790" s="161"/>
      <c r="AD790" s="161"/>
      <c r="AE790" s="161"/>
      <c r="AF790" s="161"/>
      <c r="AG790" s="161"/>
      <c r="AH790" s="161"/>
      <c r="AI790" s="161"/>
      <c r="AJ790" s="161"/>
      <c r="AK790" s="161"/>
      <c r="AL790" s="161"/>
      <c r="AM790" s="161"/>
      <c r="AN790" s="161"/>
      <c r="AO790" s="161"/>
      <c r="AP790" s="161"/>
      <c r="AQ790" s="161"/>
      <c r="AR790" s="161"/>
      <c r="AS790" s="161"/>
      <c r="AT790" s="161"/>
      <c r="AU790" s="161"/>
      <c r="AV790" s="161"/>
      <c r="AW790" s="161"/>
      <c r="AX790" s="161"/>
      <c r="AY790" s="161"/>
      <c r="AZ790" s="161"/>
      <c r="BA790" s="161"/>
      <c r="BB790" s="161"/>
      <c r="BC790" s="161"/>
      <c r="BD790" s="161"/>
      <c r="BE790" s="161"/>
      <c r="BF790" s="161"/>
      <c r="BG790" s="161"/>
      <c r="BH790" s="161"/>
      <c r="BI790" s="161"/>
      <c r="BJ790" s="161"/>
      <c r="BK790" s="161"/>
      <c r="BL790" s="161"/>
      <c r="BM790" s="161"/>
      <c r="BN790" s="161"/>
      <c r="BO790" s="161"/>
      <c r="BP790" s="161"/>
      <c r="BQ790" s="161"/>
      <c r="BR790" s="161"/>
      <c r="BS790" s="161"/>
      <c r="BT790" s="161"/>
      <c r="BU790" s="161"/>
      <c r="BV790" s="161"/>
      <c r="BW790" s="161"/>
      <c r="BX790" s="161"/>
      <c r="BY790" s="161"/>
      <c r="BZ790" s="161"/>
      <c r="CA790" s="161"/>
      <c r="CB790" s="161"/>
      <c r="CC790" s="161"/>
      <c r="CD790" s="161"/>
      <c r="CE790" s="161"/>
      <c r="CF790" s="161"/>
      <c r="CG790" s="161"/>
      <c r="CH790" s="161"/>
      <c r="CI790" s="161"/>
      <c r="CJ790" s="161"/>
      <c r="CK790" s="161"/>
      <c r="CL790" s="161"/>
      <c r="CM790" s="161"/>
      <c r="CN790" s="161"/>
      <c r="CO790" s="161"/>
      <c r="CP790" s="161"/>
      <c r="CQ790" s="161"/>
      <c r="CR790" s="161"/>
      <c r="CS790" s="161"/>
      <c r="CT790" s="161"/>
      <c r="CU790" s="161"/>
      <c r="CV790" s="161"/>
      <c r="CW790" s="161"/>
      <c r="CX790" s="161"/>
      <c r="CY790" s="161"/>
      <c r="CZ790" s="161"/>
      <c r="DA790" s="161"/>
      <c r="DB790" s="161"/>
      <c r="DC790" s="161"/>
      <c r="DD790" s="161"/>
    </row>
    <row r="791" spans="1:108">
      <c r="A791" s="161"/>
      <c r="B791" s="161"/>
      <c r="C791" s="161"/>
      <c r="D791" s="161"/>
      <c r="E791" s="161"/>
      <c r="F791" s="161"/>
      <c r="G791" s="161"/>
      <c r="H791" s="161"/>
      <c r="I791" s="161"/>
      <c r="J791" s="161"/>
      <c r="K791" s="161"/>
      <c r="L791" s="161"/>
      <c r="M791" s="161"/>
      <c r="N791" s="161"/>
      <c r="O791" s="161"/>
      <c r="P791" s="161"/>
      <c r="Q791" s="161"/>
      <c r="R791" s="161"/>
      <c r="S791" s="161"/>
      <c r="T791" s="161"/>
      <c r="U791" s="161"/>
      <c r="V791" s="161"/>
      <c r="W791" s="161"/>
      <c r="X791" s="161"/>
      <c r="Y791" s="161"/>
      <c r="Z791" s="161"/>
      <c r="AA791" s="161"/>
      <c r="AB791" s="161"/>
      <c r="AC791" s="161"/>
      <c r="AD791" s="161"/>
      <c r="AE791" s="161"/>
      <c r="AF791" s="161"/>
      <c r="AG791" s="161"/>
      <c r="AH791" s="161"/>
      <c r="AI791" s="161"/>
      <c r="AJ791" s="161"/>
      <c r="AK791" s="161"/>
      <c r="AL791" s="161"/>
      <c r="AM791" s="161"/>
      <c r="AN791" s="161"/>
      <c r="AO791" s="161"/>
      <c r="AP791" s="161"/>
      <c r="AQ791" s="161"/>
      <c r="AR791" s="161"/>
      <c r="AS791" s="161"/>
      <c r="AT791" s="161"/>
      <c r="AU791" s="161"/>
      <c r="AV791" s="161"/>
      <c r="AW791" s="161"/>
      <c r="AX791" s="161"/>
      <c r="AY791" s="161"/>
      <c r="AZ791" s="161"/>
      <c r="BA791" s="161"/>
      <c r="BB791" s="161"/>
      <c r="BC791" s="161"/>
      <c r="BD791" s="161"/>
      <c r="BE791" s="161"/>
      <c r="BF791" s="161"/>
      <c r="BG791" s="161"/>
      <c r="BH791" s="161"/>
      <c r="BI791" s="161"/>
      <c r="BJ791" s="161"/>
      <c r="BK791" s="161"/>
      <c r="BL791" s="161"/>
      <c r="BM791" s="161"/>
      <c r="BN791" s="161"/>
      <c r="BO791" s="161"/>
      <c r="BP791" s="161"/>
      <c r="BQ791" s="161"/>
      <c r="BR791" s="161"/>
      <c r="BS791" s="161"/>
      <c r="BT791" s="161"/>
      <c r="BU791" s="161"/>
      <c r="BV791" s="161"/>
      <c r="BW791" s="161"/>
      <c r="BX791" s="161"/>
      <c r="BY791" s="161"/>
      <c r="BZ791" s="161"/>
      <c r="CA791" s="161"/>
      <c r="CB791" s="161"/>
      <c r="CC791" s="161"/>
      <c r="CD791" s="161"/>
      <c r="CE791" s="161"/>
      <c r="CF791" s="161"/>
      <c r="CG791" s="161"/>
      <c r="CH791" s="161"/>
      <c r="CI791" s="161"/>
      <c r="CJ791" s="161"/>
      <c r="CK791" s="161"/>
      <c r="CL791" s="161"/>
      <c r="CM791" s="161"/>
      <c r="CN791" s="161"/>
      <c r="CO791" s="161"/>
      <c r="CP791" s="161"/>
      <c r="CQ791" s="161"/>
      <c r="CR791" s="161"/>
      <c r="CS791" s="161"/>
      <c r="CT791" s="161"/>
      <c r="CU791" s="161"/>
      <c r="CV791" s="161"/>
      <c r="CW791" s="161"/>
      <c r="CX791" s="161"/>
      <c r="CY791" s="161"/>
      <c r="CZ791" s="161"/>
      <c r="DA791" s="161"/>
      <c r="DB791" s="161"/>
      <c r="DC791" s="161"/>
      <c r="DD791" s="161"/>
    </row>
    <row r="792" spans="1:108">
      <c r="A792" s="161"/>
      <c r="B792" s="161"/>
      <c r="C792" s="161"/>
      <c r="D792" s="161"/>
      <c r="E792" s="161"/>
      <c r="F792" s="161"/>
      <c r="G792" s="161"/>
      <c r="H792" s="161"/>
      <c r="I792" s="161"/>
      <c r="J792" s="161"/>
      <c r="K792" s="161"/>
      <c r="L792" s="161"/>
      <c r="M792" s="161"/>
      <c r="N792" s="161"/>
      <c r="O792" s="161"/>
      <c r="P792" s="161"/>
      <c r="Q792" s="161"/>
      <c r="R792" s="161"/>
      <c r="S792" s="161"/>
      <c r="T792" s="161"/>
      <c r="U792" s="161"/>
      <c r="V792" s="161"/>
      <c r="W792" s="161"/>
      <c r="X792" s="161"/>
      <c r="Y792" s="161"/>
      <c r="Z792" s="161"/>
      <c r="AA792" s="161"/>
      <c r="AB792" s="161"/>
      <c r="AC792" s="161"/>
      <c r="AD792" s="161"/>
      <c r="AE792" s="161"/>
      <c r="AF792" s="161"/>
      <c r="AG792" s="161"/>
      <c r="AH792" s="161"/>
      <c r="AI792" s="161"/>
      <c r="AJ792" s="161"/>
      <c r="AK792" s="161"/>
      <c r="AL792" s="161"/>
      <c r="AM792" s="161"/>
      <c r="AN792" s="161"/>
      <c r="AO792" s="161"/>
      <c r="AP792" s="161"/>
      <c r="AQ792" s="161"/>
      <c r="AR792" s="161"/>
      <c r="AS792" s="161"/>
      <c r="AT792" s="161"/>
      <c r="AU792" s="161"/>
      <c r="AV792" s="161"/>
      <c r="AW792" s="161"/>
      <c r="AX792" s="161"/>
      <c r="AY792" s="161"/>
      <c r="AZ792" s="161"/>
      <c r="BA792" s="161"/>
      <c r="BB792" s="161"/>
      <c r="BC792" s="161"/>
      <c r="BD792" s="161"/>
      <c r="BE792" s="161"/>
      <c r="BF792" s="161"/>
      <c r="BG792" s="161"/>
      <c r="BH792" s="161"/>
      <c r="BI792" s="161"/>
      <c r="BJ792" s="161"/>
      <c r="BK792" s="161"/>
      <c r="BL792" s="161"/>
      <c r="BM792" s="161"/>
      <c r="BN792" s="161"/>
      <c r="BO792" s="161"/>
      <c r="BP792" s="161"/>
      <c r="BQ792" s="161"/>
      <c r="BR792" s="161"/>
      <c r="BS792" s="161"/>
      <c r="BT792" s="161"/>
      <c r="BU792" s="161"/>
      <c r="BV792" s="161"/>
      <c r="BW792" s="161"/>
      <c r="BX792" s="161"/>
      <c r="BY792" s="161"/>
      <c r="BZ792" s="161"/>
      <c r="CA792" s="161"/>
      <c r="CB792" s="161"/>
      <c r="CC792" s="161"/>
      <c r="CD792" s="161"/>
      <c r="CE792" s="161"/>
      <c r="CF792" s="161"/>
      <c r="CG792" s="161"/>
      <c r="CH792" s="161"/>
      <c r="CI792" s="161"/>
      <c r="CJ792" s="161"/>
      <c r="CK792" s="161"/>
      <c r="CL792" s="161"/>
      <c r="CM792" s="161"/>
      <c r="CN792" s="161"/>
      <c r="CO792" s="161"/>
      <c r="CP792" s="161"/>
      <c r="CQ792" s="161"/>
      <c r="CR792" s="161"/>
      <c r="CS792" s="161"/>
      <c r="CT792" s="161"/>
      <c r="CU792" s="161"/>
      <c r="CV792" s="161"/>
      <c r="CW792" s="161"/>
      <c r="CX792" s="161"/>
      <c r="CY792" s="161"/>
      <c r="CZ792" s="161"/>
      <c r="DA792" s="161"/>
      <c r="DB792" s="161"/>
      <c r="DC792" s="161"/>
      <c r="DD792" s="161"/>
    </row>
    <row r="793" spans="1:108">
      <c r="A793" s="161"/>
      <c r="B793" s="161"/>
      <c r="C793" s="161"/>
      <c r="D793" s="161"/>
      <c r="E793" s="161"/>
      <c r="F793" s="161"/>
      <c r="G793" s="161"/>
      <c r="H793" s="161"/>
      <c r="I793" s="161"/>
      <c r="J793" s="161"/>
      <c r="K793" s="161"/>
      <c r="L793" s="161"/>
      <c r="M793" s="161"/>
      <c r="N793" s="161"/>
      <c r="O793" s="161"/>
      <c r="P793" s="161"/>
      <c r="Q793" s="161"/>
      <c r="R793" s="161"/>
      <c r="S793" s="161"/>
      <c r="T793" s="161"/>
      <c r="U793" s="161"/>
      <c r="V793" s="161"/>
      <c r="W793" s="161"/>
      <c r="X793" s="161"/>
      <c r="Y793" s="161"/>
      <c r="Z793" s="161"/>
      <c r="AA793" s="161"/>
      <c r="AB793" s="161"/>
      <c r="AC793" s="161"/>
      <c r="AD793" s="161"/>
      <c r="AE793" s="161"/>
      <c r="AF793" s="161"/>
      <c r="AG793" s="161"/>
      <c r="AH793" s="161"/>
      <c r="AI793" s="161"/>
      <c r="AJ793" s="161"/>
      <c r="AK793" s="161"/>
      <c r="AL793" s="161"/>
      <c r="AM793" s="161"/>
      <c r="AN793" s="161"/>
      <c r="AO793" s="161"/>
      <c r="AP793" s="161"/>
      <c r="AQ793" s="161"/>
      <c r="AR793" s="161"/>
      <c r="AS793" s="161"/>
      <c r="AT793" s="161"/>
      <c r="AU793" s="161"/>
      <c r="AV793" s="161"/>
      <c r="AW793" s="161"/>
      <c r="AX793" s="161"/>
      <c r="AY793" s="161"/>
      <c r="AZ793" s="161"/>
      <c r="BA793" s="161"/>
      <c r="BB793" s="161"/>
      <c r="BC793" s="161"/>
      <c r="BD793" s="161"/>
      <c r="BE793" s="161"/>
      <c r="BF793" s="161"/>
      <c r="BG793" s="161"/>
      <c r="BH793" s="161"/>
      <c r="BI793" s="161"/>
      <c r="BJ793" s="161"/>
      <c r="BK793" s="161"/>
      <c r="BL793" s="161"/>
      <c r="BM793" s="161"/>
      <c r="BN793" s="161"/>
      <c r="BO793" s="161"/>
      <c r="BP793" s="161"/>
      <c r="BQ793" s="161"/>
      <c r="BR793" s="161"/>
      <c r="BS793" s="161"/>
      <c r="BT793" s="161"/>
      <c r="BU793" s="161"/>
      <c r="BV793" s="161"/>
      <c r="BW793" s="161"/>
      <c r="BX793" s="161"/>
      <c r="BY793" s="161"/>
      <c r="BZ793" s="161"/>
      <c r="CA793" s="161"/>
      <c r="CB793" s="161"/>
      <c r="CC793" s="161"/>
      <c r="CD793" s="161"/>
      <c r="CE793" s="161"/>
      <c r="CF793" s="161"/>
      <c r="CG793" s="161"/>
      <c r="CH793" s="161"/>
      <c r="CI793" s="161"/>
      <c r="CJ793" s="161"/>
      <c r="CK793" s="161"/>
      <c r="CL793" s="161"/>
      <c r="CM793" s="161"/>
      <c r="CN793" s="161"/>
      <c r="CO793" s="161"/>
      <c r="CP793" s="161"/>
      <c r="CQ793" s="161"/>
      <c r="CR793" s="161"/>
      <c r="CS793" s="161"/>
      <c r="CT793" s="161"/>
      <c r="CU793" s="161"/>
      <c r="CV793" s="161"/>
      <c r="CW793" s="161"/>
      <c r="CX793" s="161"/>
      <c r="CY793" s="161"/>
      <c r="CZ793" s="161"/>
      <c r="DA793" s="161"/>
      <c r="DB793" s="161"/>
      <c r="DC793" s="161"/>
      <c r="DD793" s="161"/>
    </row>
    <row r="794" spans="1:108">
      <c r="A794" s="161"/>
      <c r="B794" s="161"/>
      <c r="C794" s="161"/>
      <c r="D794" s="161"/>
      <c r="E794" s="161"/>
      <c r="F794" s="161"/>
      <c r="G794" s="161"/>
      <c r="H794" s="161"/>
      <c r="I794" s="161"/>
      <c r="J794" s="161"/>
      <c r="K794" s="161"/>
      <c r="L794" s="161"/>
      <c r="M794" s="161"/>
      <c r="N794" s="161"/>
      <c r="O794" s="161"/>
      <c r="P794" s="161"/>
      <c r="Q794" s="161"/>
      <c r="R794" s="161"/>
      <c r="S794" s="161"/>
      <c r="T794" s="161"/>
      <c r="U794" s="161"/>
      <c r="V794" s="161"/>
      <c r="W794" s="161"/>
      <c r="X794" s="161"/>
      <c r="Y794" s="161"/>
      <c r="Z794" s="161"/>
      <c r="AA794" s="161"/>
      <c r="AB794" s="161"/>
      <c r="AC794" s="161"/>
      <c r="AD794" s="161"/>
      <c r="AE794" s="161"/>
      <c r="AF794" s="161"/>
      <c r="AG794" s="161"/>
      <c r="AH794" s="161"/>
      <c r="AI794" s="161"/>
      <c r="AJ794" s="161"/>
      <c r="AK794" s="161"/>
      <c r="AL794" s="161"/>
      <c r="AM794" s="161"/>
      <c r="AN794" s="161"/>
      <c r="AO794" s="161"/>
      <c r="AP794" s="161"/>
      <c r="AQ794" s="161"/>
      <c r="AR794" s="161"/>
      <c r="AS794" s="161"/>
      <c r="AT794" s="161"/>
      <c r="AU794" s="161"/>
      <c r="AV794" s="161"/>
      <c r="AW794" s="161"/>
      <c r="AX794" s="161"/>
      <c r="AY794" s="161"/>
      <c r="AZ794" s="161"/>
      <c r="BA794" s="161"/>
      <c r="BB794" s="161"/>
      <c r="BC794" s="161"/>
      <c r="BD794" s="161"/>
      <c r="BE794" s="161"/>
      <c r="BF794" s="161"/>
      <c r="BG794" s="161"/>
      <c r="BH794" s="161"/>
      <c r="BI794" s="161"/>
      <c r="BJ794" s="161"/>
      <c r="BK794" s="161"/>
      <c r="BL794" s="161"/>
      <c r="BM794" s="161"/>
      <c r="BN794" s="161"/>
      <c r="BO794" s="161"/>
      <c r="BP794" s="161"/>
      <c r="BQ794" s="161"/>
      <c r="BR794" s="161"/>
      <c r="BS794" s="161"/>
      <c r="BT794" s="161"/>
      <c r="BU794" s="161"/>
      <c r="BV794" s="161"/>
      <c r="BW794" s="161"/>
      <c r="BX794" s="161"/>
      <c r="BY794" s="161"/>
      <c r="BZ794" s="161"/>
      <c r="CA794" s="161"/>
      <c r="CB794" s="161"/>
      <c r="CC794" s="161"/>
      <c r="CD794" s="161"/>
      <c r="CE794" s="161"/>
      <c r="CF794" s="161"/>
      <c r="CG794" s="161"/>
      <c r="CH794" s="161"/>
      <c r="CI794" s="161"/>
      <c r="CJ794" s="161"/>
      <c r="CK794" s="161"/>
      <c r="CL794" s="161"/>
      <c r="CM794" s="161"/>
      <c r="CN794" s="161"/>
      <c r="CO794" s="161"/>
      <c r="CP794" s="161"/>
      <c r="CQ794" s="161"/>
      <c r="CR794" s="161"/>
      <c r="CS794" s="161"/>
      <c r="CT794" s="161"/>
      <c r="CU794" s="161"/>
      <c r="CV794" s="161"/>
      <c r="CW794" s="161"/>
      <c r="CX794" s="161"/>
      <c r="CY794" s="161"/>
      <c r="CZ794" s="161"/>
      <c r="DA794" s="161"/>
      <c r="DB794" s="161"/>
      <c r="DC794" s="161"/>
      <c r="DD794" s="161"/>
    </row>
    <row r="795" spans="1:108">
      <c r="A795" s="161"/>
      <c r="B795" s="161"/>
      <c r="C795" s="161"/>
      <c r="D795" s="161"/>
      <c r="E795" s="161"/>
      <c r="F795" s="161"/>
      <c r="G795" s="161"/>
      <c r="H795" s="161"/>
      <c r="I795" s="161"/>
      <c r="J795" s="161"/>
      <c r="K795" s="161"/>
      <c r="L795" s="161"/>
      <c r="M795" s="161"/>
      <c r="N795" s="161"/>
      <c r="O795" s="161"/>
      <c r="P795" s="161"/>
      <c r="Q795" s="161"/>
      <c r="R795" s="161"/>
      <c r="S795" s="161"/>
      <c r="T795" s="161"/>
      <c r="U795" s="161"/>
      <c r="V795" s="161"/>
      <c r="W795" s="161"/>
      <c r="X795" s="161"/>
      <c r="Y795" s="161"/>
      <c r="Z795" s="161"/>
      <c r="AA795" s="161"/>
      <c r="AB795" s="161"/>
      <c r="AC795" s="161"/>
      <c r="AD795" s="161"/>
      <c r="AE795" s="161"/>
      <c r="AF795" s="161"/>
      <c r="AG795" s="161"/>
      <c r="AH795" s="161"/>
      <c r="AI795" s="161"/>
      <c r="AJ795" s="161"/>
      <c r="AK795" s="161"/>
      <c r="AL795" s="161"/>
      <c r="AM795" s="161"/>
      <c r="AN795" s="161"/>
      <c r="AO795" s="161"/>
      <c r="AP795" s="161"/>
      <c r="AQ795" s="161"/>
      <c r="AR795" s="161"/>
      <c r="AS795" s="161"/>
      <c r="AT795" s="161"/>
      <c r="AU795" s="161"/>
      <c r="AV795" s="161"/>
      <c r="AW795" s="161"/>
      <c r="AX795" s="161"/>
      <c r="AY795" s="161"/>
      <c r="AZ795" s="161"/>
      <c r="BA795" s="161"/>
      <c r="BB795" s="161"/>
      <c r="BC795" s="161"/>
      <c r="BD795" s="161"/>
      <c r="BE795" s="161"/>
      <c r="BF795" s="161"/>
      <c r="BG795" s="161"/>
      <c r="BH795" s="161"/>
      <c r="BI795" s="161"/>
      <c r="BJ795" s="161"/>
      <c r="BK795" s="161"/>
      <c r="BL795" s="161"/>
      <c r="BM795" s="161"/>
      <c r="BN795" s="161"/>
      <c r="BO795" s="161"/>
      <c r="BP795" s="161"/>
      <c r="BQ795" s="161"/>
      <c r="BR795" s="161"/>
      <c r="BS795" s="161"/>
      <c r="BT795" s="161"/>
      <c r="BU795" s="161"/>
      <c r="BV795" s="161"/>
      <c r="BW795" s="161"/>
      <c r="BX795" s="161"/>
      <c r="BY795" s="161"/>
      <c r="BZ795" s="161"/>
      <c r="CA795" s="161"/>
      <c r="CB795" s="161"/>
      <c r="CC795" s="161"/>
      <c r="CD795" s="161"/>
      <c r="CE795" s="161"/>
      <c r="CF795" s="161"/>
      <c r="CG795" s="161"/>
      <c r="CH795" s="161"/>
      <c r="CI795" s="161"/>
      <c r="CJ795" s="161"/>
      <c r="CK795" s="161"/>
      <c r="CL795" s="161"/>
      <c r="CM795" s="161"/>
      <c r="CN795" s="161"/>
      <c r="CO795" s="161"/>
      <c r="CP795" s="161"/>
      <c r="CQ795" s="161"/>
      <c r="CR795" s="161"/>
      <c r="CS795" s="161"/>
      <c r="CT795" s="161"/>
      <c r="CU795" s="161"/>
      <c r="CV795" s="161"/>
      <c r="CW795" s="161"/>
      <c r="CX795" s="161"/>
      <c r="CY795" s="161"/>
      <c r="CZ795" s="161"/>
      <c r="DA795" s="161"/>
      <c r="DB795" s="161"/>
      <c r="DC795" s="161"/>
      <c r="DD795" s="161"/>
    </row>
    <row r="796" spans="1:108">
      <c r="A796" s="161"/>
      <c r="B796" s="161"/>
      <c r="C796" s="161"/>
      <c r="D796" s="161"/>
      <c r="E796" s="161"/>
      <c r="F796" s="161"/>
      <c r="G796" s="161"/>
      <c r="H796" s="161"/>
      <c r="I796" s="161"/>
      <c r="J796" s="161"/>
      <c r="K796" s="161"/>
      <c r="L796" s="161"/>
      <c r="M796" s="161"/>
      <c r="N796" s="161"/>
      <c r="O796" s="161"/>
      <c r="P796" s="161"/>
      <c r="Q796" s="161"/>
      <c r="R796" s="161"/>
      <c r="S796" s="161"/>
      <c r="T796" s="161"/>
      <c r="U796" s="161"/>
      <c r="V796" s="161"/>
      <c r="W796" s="161"/>
      <c r="X796" s="161"/>
      <c r="Y796" s="161"/>
      <c r="Z796" s="161"/>
      <c r="AA796" s="161"/>
      <c r="AB796" s="161"/>
      <c r="AC796" s="161"/>
      <c r="AD796" s="161"/>
      <c r="AE796" s="161"/>
      <c r="AF796" s="161"/>
      <c r="AG796" s="161"/>
      <c r="AH796" s="161"/>
      <c r="AI796" s="161"/>
      <c r="AJ796" s="161"/>
      <c r="AK796" s="161"/>
      <c r="AL796" s="161"/>
      <c r="AM796" s="161"/>
      <c r="AN796" s="161"/>
      <c r="AO796" s="161"/>
      <c r="AP796" s="161"/>
      <c r="AQ796" s="161"/>
      <c r="AR796" s="161"/>
      <c r="AS796" s="161"/>
      <c r="AT796" s="161"/>
      <c r="AU796" s="161"/>
      <c r="AV796" s="161"/>
      <c r="AW796" s="161"/>
      <c r="AX796" s="161"/>
      <c r="AY796" s="161"/>
      <c r="AZ796" s="161"/>
      <c r="BA796" s="161"/>
      <c r="BB796" s="161"/>
      <c r="BC796" s="161"/>
      <c r="BD796" s="161"/>
      <c r="BE796" s="161"/>
      <c r="BF796" s="161"/>
      <c r="BG796" s="161"/>
      <c r="BH796" s="161"/>
      <c r="BI796" s="161"/>
      <c r="BJ796" s="161"/>
      <c r="BK796" s="161"/>
      <c r="BL796" s="161"/>
      <c r="BM796" s="161"/>
      <c r="BN796" s="161"/>
      <c r="BO796" s="161"/>
      <c r="BP796" s="161"/>
      <c r="BQ796" s="161"/>
      <c r="BR796" s="161"/>
      <c r="BS796" s="161"/>
      <c r="BT796" s="161"/>
      <c r="BU796" s="161"/>
      <c r="BV796" s="161"/>
      <c r="BW796" s="161"/>
      <c r="BX796" s="161"/>
      <c r="BY796" s="161"/>
      <c r="BZ796" s="161"/>
      <c r="CA796" s="161"/>
      <c r="CB796" s="161"/>
      <c r="CC796" s="161"/>
      <c r="CD796" s="161"/>
      <c r="CE796" s="161"/>
      <c r="CF796" s="161"/>
      <c r="CG796" s="161"/>
      <c r="CH796" s="161"/>
      <c r="CI796" s="161"/>
      <c r="CJ796" s="161"/>
      <c r="CK796" s="161"/>
      <c r="CL796" s="161"/>
      <c r="CM796" s="161"/>
      <c r="CN796" s="161"/>
      <c r="CO796" s="161"/>
      <c r="CP796" s="161"/>
      <c r="CQ796" s="161"/>
      <c r="CR796" s="161"/>
      <c r="CS796" s="161"/>
      <c r="CT796" s="161"/>
      <c r="CU796" s="161"/>
      <c r="CV796" s="161"/>
      <c r="CW796" s="161"/>
      <c r="CX796" s="161"/>
      <c r="CY796" s="161"/>
      <c r="CZ796" s="161"/>
      <c r="DA796" s="161"/>
      <c r="DB796" s="161"/>
      <c r="DC796" s="161"/>
      <c r="DD796" s="161"/>
    </row>
    <row r="797" spans="1:108">
      <c r="A797" s="161"/>
      <c r="B797" s="161"/>
      <c r="C797" s="161"/>
      <c r="D797" s="161"/>
      <c r="E797" s="161"/>
      <c r="F797" s="161"/>
      <c r="G797" s="161"/>
      <c r="H797" s="161"/>
      <c r="I797" s="161"/>
      <c r="J797" s="161"/>
      <c r="K797" s="161"/>
      <c r="L797" s="161"/>
      <c r="M797" s="161"/>
      <c r="N797" s="161"/>
      <c r="O797" s="161"/>
      <c r="P797" s="161"/>
      <c r="Q797" s="161"/>
      <c r="R797" s="161"/>
      <c r="S797" s="161"/>
      <c r="T797" s="161"/>
      <c r="U797" s="161"/>
      <c r="V797" s="161"/>
      <c r="W797" s="161"/>
      <c r="X797" s="161"/>
      <c r="Y797" s="161"/>
      <c r="Z797" s="161"/>
      <c r="AA797" s="161"/>
      <c r="AB797" s="161"/>
      <c r="AC797" s="161"/>
      <c r="AD797" s="161"/>
      <c r="AE797" s="161"/>
      <c r="AF797" s="161"/>
      <c r="AG797" s="161"/>
      <c r="AH797" s="161"/>
      <c r="AI797" s="161"/>
      <c r="AJ797" s="161"/>
      <c r="AK797" s="161"/>
      <c r="AL797" s="161"/>
      <c r="AM797" s="161"/>
      <c r="AN797" s="161"/>
      <c r="AO797" s="161"/>
      <c r="AP797" s="161"/>
      <c r="AQ797" s="161"/>
      <c r="AR797" s="161"/>
      <c r="AS797" s="161"/>
      <c r="AT797" s="161"/>
      <c r="AU797" s="161"/>
      <c r="AV797" s="161"/>
      <c r="AW797" s="161"/>
      <c r="AX797" s="161"/>
      <c r="AY797" s="161"/>
      <c r="AZ797" s="161"/>
      <c r="BA797" s="161"/>
      <c r="BB797" s="161"/>
      <c r="BC797" s="161"/>
      <c r="BD797" s="161"/>
      <c r="BE797" s="161"/>
      <c r="BF797" s="161"/>
      <c r="BG797" s="161"/>
      <c r="BH797" s="161"/>
      <c r="BI797" s="161"/>
      <c r="BJ797" s="161"/>
      <c r="BK797" s="161"/>
      <c r="BL797" s="161"/>
      <c r="BM797" s="161"/>
      <c r="BN797" s="161"/>
      <c r="BO797" s="161"/>
      <c r="BP797" s="161"/>
      <c r="BQ797" s="161"/>
      <c r="BR797" s="161"/>
      <c r="BS797" s="161"/>
      <c r="BT797" s="161"/>
      <c r="BU797" s="161"/>
      <c r="BV797" s="161"/>
      <c r="BW797" s="161"/>
      <c r="BX797" s="161"/>
      <c r="BY797" s="161"/>
      <c r="BZ797" s="161"/>
      <c r="CA797" s="161"/>
      <c r="CB797" s="161"/>
      <c r="CC797" s="161"/>
      <c r="CD797" s="161"/>
      <c r="CE797" s="161"/>
      <c r="CF797" s="161"/>
      <c r="CG797" s="161"/>
      <c r="CH797" s="161"/>
      <c r="CI797" s="161"/>
      <c r="CJ797" s="161"/>
      <c r="CK797" s="161"/>
      <c r="CL797" s="161"/>
      <c r="CM797" s="161"/>
      <c r="CN797" s="161"/>
      <c r="CO797" s="161"/>
      <c r="CP797" s="161"/>
      <c r="CQ797" s="161"/>
      <c r="CR797" s="161"/>
      <c r="CS797" s="161"/>
      <c r="CT797" s="161"/>
      <c r="CU797" s="161"/>
      <c r="CV797" s="161"/>
      <c r="CW797" s="161"/>
      <c r="CX797" s="161"/>
      <c r="CY797" s="161"/>
      <c r="CZ797" s="161"/>
      <c r="DA797" s="161"/>
      <c r="DB797" s="161"/>
      <c r="DC797" s="161"/>
      <c r="DD797" s="161"/>
    </row>
    <row r="798" spans="1:108">
      <c r="A798" s="161"/>
      <c r="B798" s="161"/>
      <c r="C798" s="161"/>
      <c r="D798" s="161"/>
      <c r="E798" s="161"/>
      <c r="F798" s="161"/>
      <c r="G798" s="161"/>
      <c r="H798" s="161"/>
      <c r="I798" s="161"/>
      <c r="J798" s="161"/>
      <c r="K798" s="161"/>
      <c r="L798" s="161"/>
      <c r="M798" s="161"/>
      <c r="N798" s="161"/>
      <c r="O798" s="161"/>
      <c r="P798" s="161"/>
      <c r="Q798" s="161"/>
      <c r="R798" s="161"/>
      <c r="S798" s="161"/>
      <c r="T798" s="161"/>
      <c r="U798" s="161"/>
      <c r="V798" s="161"/>
      <c r="W798" s="161"/>
      <c r="X798" s="161"/>
      <c r="Y798" s="161"/>
      <c r="Z798" s="161"/>
      <c r="AA798" s="161"/>
      <c r="AB798" s="161"/>
      <c r="AC798" s="161"/>
      <c r="AD798" s="161"/>
      <c r="AE798" s="161"/>
      <c r="AF798" s="161"/>
      <c r="AG798" s="161"/>
      <c r="AH798" s="161"/>
      <c r="AI798" s="161"/>
      <c r="AJ798" s="161"/>
      <c r="AK798" s="161"/>
      <c r="AL798" s="161"/>
      <c r="AM798" s="161"/>
      <c r="AN798" s="161"/>
      <c r="AO798" s="161"/>
      <c r="AP798" s="161"/>
      <c r="AQ798" s="161"/>
      <c r="AR798" s="161"/>
      <c r="AS798" s="161"/>
      <c r="AT798" s="161"/>
      <c r="AU798" s="161"/>
      <c r="AV798" s="161"/>
      <c r="AW798" s="161"/>
      <c r="AX798" s="161"/>
      <c r="AY798" s="161"/>
      <c r="AZ798" s="161"/>
      <c r="BA798" s="161"/>
      <c r="BB798" s="161"/>
      <c r="BC798" s="161"/>
      <c r="BD798" s="161"/>
      <c r="BE798" s="161"/>
      <c r="BF798" s="161"/>
      <c r="BG798" s="161"/>
      <c r="BH798" s="161"/>
      <c r="BI798" s="161"/>
      <c r="BJ798" s="161"/>
      <c r="BK798" s="161"/>
      <c r="BL798" s="161"/>
      <c r="BM798" s="161"/>
      <c r="BN798" s="161"/>
      <c r="BO798" s="161"/>
      <c r="BP798" s="161"/>
      <c r="BQ798" s="161"/>
      <c r="BR798" s="161"/>
      <c r="BS798" s="161"/>
      <c r="BT798" s="161"/>
      <c r="BU798" s="161"/>
      <c r="BV798" s="161"/>
      <c r="BW798" s="161"/>
      <c r="BX798" s="161"/>
      <c r="BY798" s="161"/>
      <c r="BZ798" s="161"/>
      <c r="CA798" s="161"/>
      <c r="CB798" s="161"/>
      <c r="CC798" s="161"/>
      <c r="CD798" s="161"/>
      <c r="CE798" s="161"/>
      <c r="CF798" s="161"/>
      <c r="CG798" s="161"/>
      <c r="CH798" s="161"/>
      <c r="CI798" s="161"/>
      <c r="CJ798" s="161"/>
      <c r="CK798" s="161"/>
      <c r="CL798" s="161"/>
      <c r="CM798" s="161"/>
      <c r="CN798" s="161"/>
      <c r="CO798" s="161"/>
      <c r="CP798" s="161"/>
      <c r="CQ798" s="161"/>
      <c r="CR798" s="161"/>
      <c r="CS798" s="161"/>
      <c r="CT798" s="161"/>
      <c r="CU798" s="161"/>
      <c r="CV798" s="161"/>
      <c r="CW798" s="161"/>
      <c r="CX798" s="161"/>
      <c r="CY798" s="161"/>
      <c r="CZ798" s="161"/>
      <c r="DA798" s="161"/>
      <c r="DB798" s="161"/>
      <c r="DC798" s="161"/>
      <c r="DD798" s="161"/>
    </row>
    <row r="799" spans="1:108">
      <c r="A799" s="161"/>
      <c r="B799" s="161"/>
      <c r="C799" s="161"/>
      <c r="D799" s="161"/>
      <c r="E799" s="161"/>
      <c r="F799" s="161"/>
      <c r="G799" s="161"/>
      <c r="H799" s="161"/>
      <c r="I799" s="161"/>
      <c r="J799" s="161"/>
      <c r="K799" s="161"/>
      <c r="L799" s="161"/>
      <c r="M799" s="161"/>
      <c r="N799" s="161"/>
      <c r="O799" s="161"/>
      <c r="P799" s="161"/>
      <c r="Q799" s="161"/>
      <c r="R799" s="161"/>
      <c r="S799" s="161"/>
      <c r="T799" s="161"/>
      <c r="U799" s="161"/>
      <c r="V799" s="161"/>
      <c r="W799" s="161"/>
      <c r="X799" s="161"/>
      <c r="Y799" s="161"/>
      <c r="Z799" s="161"/>
      <c r="AA799" s="161"/>
      <c r="AB799" s="161"/>
      <c r="AC799" s="161"/>
      <c r="AD799" s="161"/>
      <c r="AE799" s="161"/>
      <c r="AF799" s="161"/>
      <c r="AG799" s="161"/>
      <c r="AH799" s="161"/>
      <c r="AI799" s="161"/>
      <c r="AJ799" s="161"/>
      <c r="AK799" s="161"/>
      <c r="AL799" s="161"/>
      <c r="AM799" s="161"/>
      <c r="AN799" s="161"/>
      <c r="AO799" s="161"/>
      <c r="AP799" s="161"/>
      <c r="AQ799" s="161"/>
      <c r="AR799" s="161"/>
      <c r="AS799" s="161"/>
      <c r="AT799" s="161"/>
      <c r="AU799" s="161"/>
      <c r="AV799" s="161"/>
      <c r="AW799" s="161"/>
      <c r="AX799" s="161"/>
      <c r="AY799" s="161"/>
      <c r="AZ799" s="161"/>
      <c r="BA799" s="161"/>
      <c r="BB799" s="161"/>
      <c r="BC799" s="161"/>
      <c r="BD799" s="161"/>
      <c r="BE799" s="161"/>
      <c r="BF799" s="161"/>
      <c r="BG799" s="161"/>
      <c r="BH799" s="161"/>
      <c r="BI799" s="161"/>
      <c r="BJ799" s="161"/>
      <c r="BK799" s="161"/>
      <c r="BL799" s="161"/>
      <c r="BM799" s="161"/>
      <c r="BN799" s="161"/>
      <c r="BO799" s="161"/>
      <c r="BP799" s="161"/>
      <c r="BQ799" s="161"/>
      <c r="BR799" s="161"/>
      <c r="BS799" s="161"/>
      <c r="BT799" s="161"/>
      <c r="BU799" s="161"/>
      <c r="BV799" s="161"/>
      <c r="BW799" s="161"/>
      <c r="BX799" s="161"/>
      <c r="BY799" s="161"/>
      <c r="BZ799" s="161"/>
      <c r="CA799" s="161"/>
      <c r="CB799" s="161"/>
      <c r="CC799" s="161"/>
      <c r="CD799" s="161"/>
      <c r="CE799" s="161"/>
      <c r="CF799" s="161"/>
      <c r="CG799" s="161"/>
      <c r="CH799" s="161"/>
      <c r="CI799" s="161"/>
      <c r="CJ799" s="161"/>
      <c r="CK799" s="161"/>
      <c r="CL799" s="161"/>
      <c r="CM799" s="161"/>
      <c r="CN799" s="161"/>
      <c r="CO799" s="161"/>
      <c r="CP799" s="161"/>
      <c r="CQ799" s="161"/>
      <c r="CR799" s="161"/>
      <c r="CS799" s="161"/>
      <c r="CT799" s="161"/>
      <c r="CU799" s="161"/>
      <c r="CV799" s="161"/>
      <c r="CW799" s="161"/>
      <c r="CX799" s="161"/>
      <c r="CY799" s="161"/>
      <c r="CZ799" s="161"/>
      <c r="DA799" s="161"/>
      <c r="DB799" s="161"/>
      <c r="DC799" s="161"/>
      <c r="DD799" s="161"/>
    </row>
    <row r="800" spans="1:108">
      <c r="A800" s="161"/>
      <c r="B800" s="161"/>
      <c r="C800" s="161"/>
      <c r="D800" s="161"/>
      <c r="E800" s="161"/>
      <c r="F800" s="161"/>
      <c r="G800" s="161"/>
      <c r="H800" s="161"/>
      <c r="I800" s="161"/>
      <c r="J800" s="161"/>
      <c r="K800" s="161"/>
      <c r="L800" s="161"/>
      <c r="M800" s="161"/>
      <c r="N800" s="161"/>
      <c r="O800" s="161"/>
      <c r="P800" s="161"/>
      <c r="Q800" s="161"/>
      <c r="R800" s="161"/>
      <c r="S800" s="161"/>
      <c r="T800" s="161"/>
      <c r="U800" s="161"/>
      <c r="V800" s="161"/>
      <c r="W800" s="161"/>
      <c r="X800" s="161"/>
      <c r="Y800" s="161"/>
      <c r="Z800" s="161"/>
      <c r="AA800" s="161"/>
      <c r="AB800" s="161"/>
      <c r="AC800" s="161"/>
      <c r="AD800" s="161"/>
      <c r="AE800" s="161"/>
      <c r="AF800" s="161"/>
      <c r="AG800" s="161"/>
      <c r="AH800" s="161"/>
      <c r="AI800" s="161"/>
      <c r="AJ800" s="161"/>
      <c r="AK800" s="161"/>
      <c r="AL800" s="161"/>
      <c r="AM800" s="161"/>
      <c r="AN800" s="161"/>
      <c r="AO800" s="161"/>
      <c r="AP800" s="161"/>
      <c r="AQ800" s="161"/>
      <c r="AR800" s="161"/>
      <c r="AS800" s="161"/>
      <c r="AT800" s="161"/>
      <c r="AU800" s="161"/>
      <c r="AV800" s="161"/>
      <c r="AW800" s="161"/>
      <c r="AX800" s="161"/>
      <c r="AY800" s="161"/>
      <c r="AZ800" s="161"/>
      <c r="BA800" s="161"/>
      <c r="BB800" s="161"/>
      <c r="BC800" s="161"/>
      <c r="BD800" s="161"/>
      <c r="BE800" s="161"/>
      <c r="BF800" s="161"/>
      <c r="BG800" s="161"/>
      <c r="BH800" s="161"/>
      <c r="BI800" s="161"/>
      <c r="BJ800" s="161"/>
      <c r="BK800" s="161"/>
      <c r="BL800" s="161"/>
      <c r="BM800" s="161"/>
      <c r="BN800" s="161"/>
      <c r="BO800" s="161"/>
      <c r="BP800" s="161"/>
      <c r="BQ800" s="161"/>
      <c r="BR800" s="161"/>
      <c r="BS800" s="161"/>
      <c r="BT800" s="161"/>
      <c r="BU800" s="161"/>
      <c r="BV800" s="161"/>
      <c r="BW800" s="161"/>
      <c r="BX800" s="161"/>
      <c r="BY800" s="161"/>
      <c r="BZ800" s="161"/>
      <c r="CA800" s="161"/>
      <c r="CB800" s="161"/>
      <c r="CC800" s="161"/>
      <c r="CD800" s="161"/>
      <c r="CE800" s="161"/>
      <c r="CF800" s="161"/>
      <c r="CG800" s="161"/>
      <c r="CH800" s="161"/>
      <c r="CI800" s="161"/>
      <c r="CJ800" s="161"/>
      <c r="CK800" s="161"/>
      <c r="CL800" s="161"/>
      <c r="CM800" s="161"/>
      <c r="CN800" s="161"/>
      <c r="CO800" s="161"/>
      <c r="CP800" s="161"/>
      <c r="CQ800" s="161"/>
      <c r="CR800" s="161"/>
      <c r="CS800" s="161"/>
      <c r="CT800" s="161"/>
      <c r="CU800" s="161"/>
      <c r="CV800" s="161"/>
      <c r="CW800" s="161"/>
      <c r="CX800" s="161"/>
      <c r="CY800" s="161"/>
      <c r="CZ800" s="161"/>
      <c r="DA800" s="161"/>
      <c r="DB800" s="161"/>
      <c r="DC800" s="161"/>
      <c r="DD800" s="161"/>
    </row>
    <row r="801" spans="1:108">
      <c r="A801" s="161"/>
      <c r="B801" s="161"/>
      <c r="C801" s="161"/>
      <c r="D801" s="161"/>
      <c r="E801" s="161"/>
      <c r="F801" s="161"/>
      <c r="G801" s="161"/>
      <c r="H801" s="161"/>
      <c r="I801" s="161"/>
      <c r="J801" s="161"/>
      <c r="K801" s="161"/>
      <c r="L801" s="161"/>
      <c r="M801" s="161"/>
      <c r="N801" s="161"/>
      <c r="O801" s="161"/>
      <c r="P801" s="161"/>
      <c r="Q801" s="161"/>
      <c r="R801" s="161"/>
      <c r="S801" s="161"/>
      <c r="T801" s="161"/>
      <c r="U801" s="161"/>
      <c r="V801" s="161"/>
      <c r="W801" s="161"/>
      <c r="X801" s="161"/>
      <c r="Y801" s="161"/>
      <c r="Z801" s="161"/>
      <c r="AA801" s="161"/>
      <c r="AB801" s="161"/>
      <c r="AC801" s="161"/>
      <c r="AD801" s="161"/>
      <c r="AE801" s="161"/>
      <c r="AF801" s="161"/>
      <c r="AG801" s="161"/>
      <c r="AH801" s="161"/>
      <c r="AI801" s="161"/>
      <c r="AJ801" s="161"/>
      <c r="AK801" s="161"/>
      <c r="AL801" s="161"/>
      <c r="AM801" s="161"/>
      <c r="AN801" s="161"/>
      <c r="AO801" s="161"/>
      <c r="AP801" s="161"/>
      <c r="AQ801" s="161"/>
      <c r="AR801" s="161"/>
      <c r="AS801" s="161"/>
      <c r="AT801" s="161"/>
      <c r="AU801" s="161"/>
      <c r="AV801" s="161"/>
      <c r="AW801" s="161"/>
      <c r="AX801" s="161"/>
      <c r="AY801" s="161"/>
      <c r="AZ801" s="161"/>
      <c r="BA801" s="161"/>
      <c r="BB801" s="161"/>
      <c r="BC801" s="161"/>
      <c r="BD801" s="161"/>
      <c r="BE801" s="161"/>
      <c r="BF801" s="161"/>
      <c r="BG801" s="161"/>
      <c r="BH801" s="161"/>
      <c r="BI801" s="161"/>
      <c r="BJ801" s="161"/>
      <c r="BK801" s="161"/>
      <c r="BL801" s="161"/>
      <c r="BM801" s="161"/>
      <c r="BN801" s="161"/>
      <c r="BO801" s="161"/>
      <c r="BP801" s="161"/>
      <c r="BQ801" s="161"/>
      <c r="BR801" s="161"/>
      <c r="BS801" s="161"/>
      <c r="BT801" s="161"/>
      <c r="BU801" s="161"/>
      <c r="BV801" s="161"/>
      <c r="BW801" s="161"/>
      <c r="BX801" s="161"/>
      <c r="BY801" s="161"/>
      <c r="BZ801" s="161"/>
      <c r="CA801" s="161"/>
      <c r="CB801" s="161"/>
      <c r="CC801" s="161"/>
      <c r="CD801" s="161"/>
      <c r="CE801" s="161"/>
      <c r="CF801" s="161"/>
      <c r="CG801" s="161"/>
      <c r="CH801" s="161"/>
      <c r="CI801" s="161"/>
      <c r="CJ801" s="161"/>
      <c r="CK801" s="161"/>
      <c r="CL801" s="161"/>
      <c r="CM801" s="161"/>
      <c r="CN801" s="161"/>
      <c r="CO801" s="161"/>
      <c r="CP801" s="161"/>
      <c r="CQ801" s="161"/>
      <c r="CR801" s="161"/>
      <c r="CS801" s="161"/>
      <c r="CT801" s="161"/>
      <c r="CU801" s="161"/>
      <c r="CV801" s="161"/>
      <c r="CW801" s="161"/>
      <c r="CX801" s="161"/>
      <c r="CY801" s="161"/>
      <c r="CZ801" s="161"/>
      <c r="DA801" s="161"/>
      <c r="DB801" s="161"/>
      <c r="DC801" s="161"/>
      <c r="DD801" s="161"/>
    </row>
    <row r="802" spans="1:108">
      <c r="A802" s="161"/>
      <c r="B802" s="161"/>
      <c r="C802" s="161"/>
      <c r="D802" s="161"/>
      <c r="E802" s="161"/>
      <c r="F802" s="161"/>
      <c r="G802" s="161"/>
      <c r="H802" s="161"/>
      <c r="I802" s="161"/>
      <c r="J802" s="161"/>
      <c r="K802" s="161"/>
      <c r="L802" s="161"/>
      <c r="M802" s="161"/>
      <c r="N802" s="161"/>
      <c r="O802" s="161"/>
      <c r="P802" s="161"/>
      <c r="Q802" s="161"/>
      <c r="R802" s="161"/>
      <c r="S802" s="161"/>
      <c r="T802" s="161"/>
      <c r="U802" s="161"/>
      <c r="V802" s="161"/>
      <c r="W802" s="161"/>
      <c r="X802" s="161"/>
      <c r="Y802" s="161"/>
      <c r="Z802" s="161"/>
      <c r="AA802" s="161"/>
      <c r="AB802" s="161"/>
      <c r="AC802" s="161"/>
      <c r="AD802" s="161"/>
      <c r="AE802" s="161"/>
      <c r="AF802" s="161"/>
      <c r="AG802" s="161"/>
      <c r="AH802" s="161"/>
      <c r="AI802" s="161"/>
      <c r="AJ802" s="161"/>
      <c r="AK802" s="161"/>
      <c r="AL802" s="161"/>
      <c r="AM802" s="161"/>
      <c r="AN802" s="161"/>
      <c r="AO802" s="161"/>
      <c r="AP802" s="161"/>
      <c r="AQ802" s="161"/>
      <c r="AR802" s="161"/>
      <c r="AS802" s="161"/>
      <c r="AT802" s="161"/>
      <c r="AU802" s="161"/>
      <c r="AV802" s="161"/>
      <c r="AW802" s="161"/>
      <c r="AX802" s="161"/>
      <c r="AY802" s="161"/>
      <c r="AZ802" s="161"/>
      <c r="BA802" s="161"/>
      <c r="BB802" s="161"/>
      <c r="BC802" s="161"/>
      <c r="BD802" s="161"/>
      <c r="BE802" s="161"/>
      <c r="BF802" s="161"/>
      <c r="BG802" s="161"/>
      <c r="BH802" s="161"/>
      <c r="BI802" s="161"/>
      <c r="BJ802" s="161"/>
      <c r="BK802" s="161"/>
      <c r="BL802" s="161"/>
      <c r="BM802" s="161"/>
      <c r="BN802" s="161"/>
      <c r="BO802" s="161"/>
      <c r="BP802" s="161"/>
      <c r="BQ802" s="161"/>
      <c r="BR802" s="161"/>
      <c r="BS802" s="161"/>
      <c r="BT802" s="161"/>
      <c r="BU802" s="161"/>
      <c r="BV802" s="161"/>
      <c r="BW802" s="161"/>
      <c r="BX802" s="161"/>
      <c r="BY802" s="161"/>
      <c r="BZ802" s="161"/>
      <c r="CA802" s="161"/>
      <c r="CB802" s="161"/>
      <c r="CC802" s="161"/>
      <c r="CD802" s="161"/>
      <c r="CE802" s="161"/>
      <c r="CF802" s="161"/>
      <c r="CG802" s="161"/>
      <c r="CH802" s="161"/>
      <c r="CI802" s="161"/>
      <c r="CJ802" s="161"/>
      <c r="CK802" s="161"/>
      <c r="CL802" s="161"/>
      <c r="CM802" s="161"/>
      <c r="CN802" s="161"/>
      <c r="CO802" s="161"/>
      <c r="CP802" s="161"/>
      <c r="CQ802" s="161"/>
      <c r="CR802" s="161"/>
      <c r="CS802" s="161"/>
      <c r="CT802" s="161"/>
      <c r="CU802" s="161"/>
      <c r="CV802" s="161"/>
      <c r="CW802" s="161"/>
      <c r="CX802" s="161"/>
      <c r="CY802" s="161"/>
      <c r="CZ802" s="161"/>
      <c r="DA802" s="161"/>
      <c r="DB802" s="161"/>
      <c r="DC802" s="161"/>
      <c r="DD802" s="161"/>
    </row>
    <row r="803" spans="1:108">
      <c r="A803" s="161"/>
      <c r="B803" s="161"/>
      <c r="C803" s="161"/>
      <c r="D803" s="161"/>
      <c r="E803" s="161"/>
      <c r="F803" s="161"/>
      <c r="G803" s="161"/>
      <c r="H803" s="161"/>
      <c r="I803" s="161"/>
      <c r="J803" s="161"/>
      <c r="K803" s="161"/>
      <c r="L803" s="161"/>
      <c r="M803" s="161"/>
      <c r="N803" s="161"/>
      <c r="O803" s="161"/>
      <c r="P803" s="161"/>
      <c r="Q803" s="161"/>
      <c r="R803" s="161"/>
      <c r="S803" s="161"/>
      <c r="T803" s="161"/>
      <c r="U803" s="161"/>
      <c r="V803" s="161"/>
      <c r="W803" s="161"/>
      <c r="X803" s="161"/>
      <c r="Y803" s="161"/>
      <c r="Z803" s="161"/>
      <c r="AA803" s="161"/>
      <c r="AB803" s="161"/>
      <c r="AC803" s="161"/>
      <c r="AD803" s="161"/>
      <c r="AE803" s="161"/>
      <c r="AF803" s="161"/>
      <c r="AG803" s="161"/>
      <c r="AH803" s="161"/>
      <c r="AI803" s="161"/>
      <c r="AJ803" s="161"/>
      <c r="AK803" s="161"/>
      <c r="AL803" s="161"/>
      <c r="AM803" s="161"/>
      <c r="AN803" s="161"/>
      <c r="AO803" s="161"/>
      <c r="AP803" s="161"/>
      <c r="AQ803" s="161"/>
      <c r="AR803" s="161"/>
      <c r="AS803" s="161"/>
      <c r="AT803" s="161"/>
      <c r="AU803" s="161"/>
      <c r="AV803" s="161"/>
      <c r="AW803" s="161"/>
      <c r="AX803" s="161"/>
      <c r="AY803" s="161"/>
      <c r="AZ803" s="161"/>
      <c r="BA803" s="161"/>
      <c r="BB803" s="161"/>
      <c r="BC803" s="161"/>
      <c r="BD803" s="161"/>
      <c r="BE803" s="161"/>
      <c r="BF803" s="161"/>
      <c r="BG803" s="161"/>
      <c r="BH803" s="161"/>
      <c r="BI803" s="161"/>
      <c r="BJ803" s="161"/>
      <c r="BK803" s="161"/>
      <c r="BL803" s="161"/>
      <c r="BM803" s="161"/>
      <c r="BN803" s="161"/>
      <c r="BO803" s="161"/>
      <c r="BP803" s="161"/>
      <c r="BQ803" s="161"/>
      <c r="BR803" s="161"/>
      <c r="BS803" s="161"/>
      <c r="BT803" s="161"/>
      <c r="BU803" s="161"/>
      <c r="BV803" s="161"/>
      <c r="BW803" s="161"/>
      <c r="BX803" s="161"/>
      <c r="BY803" s="161"/>
      <c r="BZ803" s="161"/>
      <c r="CA803" s="161"/>
      <c r="CB803" s="161"/>
      <c r="CC803" s="161"/>
      <c r="CD803" s="161"/>
      <c r="CE803" s="161"/>
      <c r="CF803" s="161"/>
      <c r="CG803" s="161"/>
      <c r="CH803" s="161"/>
      <c r="CI803" s="161"/>
      <c r="CJ803" s="161"/>
      <c r="CK803" s="161"/>
      <c r="CL803" s="161"/>
      <c r="CM803" s="161"/>
      <c r="CN803" s="161"/>
      <c r="CO803" s="161"/>
      <c r="CP803" s="161"/>
      <c r="CQ803" s="161"/>
      <c r="CR803" s="161"/>
      <c r="CS803" s="161"/>
      <c r="CT803" s="161"/>
      <c r="CU803" s="161"/>
      <c r="CV803" s="161"/>
      <c r="CW803" s="161"/>
      <c r="CX803" s="161"/>
      <c r="CY803" s="161"/>
      <c r="CZ803" s="161"/>
      <c r="DA803" s="161"/>
      <c r="DB803" s="161"/>
      <c r="DC803" s="161"/>
      <c r="DD803" s="161"/>
    </row>
    <row r="804" spans="1:108">
      <c r="A804" s="161"/>
      <c r="B804" s="161"/>
      <c r="C804" s="161"/>
      <c r="D804" s="161"/>
      <c r="E804" s="161"/>
      <c r="F804" s="161"/>
      <c r="G804" s="161"/>
      <c r="H804" s="161"/>
      <c r="I804" s="161"/>
      <c r="J804" s="161"/>
      <c r="K804" s="161"/>
      <c r="L804" s="161"/>
      <c r="M804" s="161"/>
      <c r="N804" s="161"/>
      <c r="O804" s="161"/>
      <c r="P804" s="161"/>
      <c r="Q804" s="161"/>
      <c r="R804" s="161"/>
      <c r="S804" s="161"/>
      <c r="T804" s="161"/>
      <c r="U804" s="161"/>
      <c r="V804" s="161"/>
      <c r="W804" s="161"/>
      <c r="X804" s="161"/>
      <c r="Y804" s="161"/>
      <c r="Z804" s="161"/>
      <c r="AA804" s="161"/>
      <c r="AB804" s="161"/>
      <c r="AC804" s="161"/>
      <c r="AD804" s="161"/>
      <c r="AE804" s="161"/>
      <c r="AF804" s="161"/>
      <c r="AG804" s="161"/>
      <c r="AH804" s="161"/>
      <c r="AI804" s="161"/>
      <c r="AJ804" s="161"/>
      <c r="AK804" s="161"/>
      <c r="AL804" s="161"/>
      <c r="AM804" s="161"/>
      <c r="AN804" s="161"/>
      <c r="AO804" s="161"/>
      <c r="AP804" s="161"/>
      <c r="AQ804" s="161"/>
      <c r="AR804" s="161"/>
      <c r="AS804" s="161"/>
      <c r="AT804" s="161"/>
      <c r="AU804" s="161"/>
      <c r="AV804" s="161"/>
      <c r="AW804" s="161"/>
      <c r="AX804" s="161"/>
      <c r="AY804" s="161"/>
      <c r="AZ804" s="161"/>
      <c r="BA804" s="161"/>
      <c r="BB804" s="161"/>
      <c r="BC804" s="161"/>
      <c r="BD804" s="161"/>
      <c r="BE804" s="161"/>
      <c r="BF804" s="161"/>
      <c r="BG804" s="161"/>
      <c r="BH804" s="161"/>
      <c r="BI804" s="161"/>
      <c r="BJ804" s="161"/>
      <c r="BK804" s="161"/>
      <c r="BL804" s="161"/>
      <c r="BM804" s="161"/>
      <c r="BN804" s="161"/>
      <c r="BO804" s="161"/>
      <c r="BP804" s="161"/>
      <c r="BQ804" s="161"/>
      <c r="BR804" s="161"/>
      <c r="BS804" s="161"/>
      <c r="BT804" s="161"/>
      <c r="BU804" s="161"/>
      <c r="BV804" s="161"/>
      <c r="BW804" s="161"/>
      <c r="BX804" s="161"/>
      <c r="BY804" s="161"/>
      <c r="BZ804" s="161"/>
      <c r="CA804" s="161"/>
      <c r="CB804" s="161"/>
      <c r="CC804" s="161"/>
      <c r="CD804" s="161"/>
      <c r="CE804" s="161"/>
      <c r="CF804" s="161"/>
      <c r="CG804" s="161"/>
      <c r="CH804" s="161"/>
      <c r="CI804" s="161"/>
      <c r="CJ804" s="161"/>
      <c r="CK804" s="161"/>
      <c r="CL804" s="161"/>
      <c r="CM804" s="161"/>
      <c r="CN804" s="161"/>
      <c r="CO804" s="161"/>
      <c r="CP804" s="161"/>
      <c r="CQ804" s="161"/>
      <c r="CR804" s="161"/>
      <c r="CS804" s="161"/>
      <c r="CT804" s="161"/>
      <c r="CU804" s="161"/>
      <c r="CV804" s="161"/>
      <c r="CW804" s="161"/>
      <c r="CX804" s="161"/>
      <c r="CY804" s="161"/>
      <c r="CZ804" s="161"/>
      <c r="DA804" s="161"/>
      <c r="DB804" s="161"/>
      <c r="DC804" s="161"/>
      <c r="DD804" s="161"/>
    </row>
    <row r="805" spans="1:108">
      <c r="A805" s="161"/>
      <c r="B805" s="161"/>
      <c r="C805" s="161"/>
      <c r="D805" s="161"/>
      <c r="E805" s="161"/>
      <c r="F805" s="161"/>
      <c r="G805" s="161"/>
      <c r="H805" s="161"/>
      <c r="I805" s="161"/>
      <c r="J805" s="161"/>
      <c r="K805" s="161"/>
      <c r="L805" s="161"/>
      <c r="M805" s="161"/>
      <c r="N805" s="161"/>
      <c r="O805" s="161"/>
      <c r="P805" s="161"/>
      <c r="Q805" s="161"/>
      <c r="R805" s="161"/>
      <c r="S805" s="161"/>
      <c r="T805" s="161"/>
      <c r="U805" s="161"/>
      <c r="V805" s="161"/>
      <c r="W805" s="161"/>
      <c r="X805" s="161"/>
      <c r="Y805" s="161"/>
      <c r="Z805" s="161"/>
      <c r="AA805" s="161"/>
      <c r="AB805" s="161"/>
      <c r="AC805" s="161"/>
      <c r="AD805" s="161"/>
      <c r="AE805" s="161"/>
      <c r="AF805" s="161"/>
      <c r="AG805" s="161"/>
      <c r="AH805" s="161"/>
      <c r="AI805" s="161"/>
      <c r="AJ805" s="161"/>
      <c r="AK805" s="161"/>
      <c r="AL805" s="161"/>
      <c r="AM805" s="161"/>
      <c r="AN805" s="161"/>
      <c r="AO805" s="161"/>
      <c r="AP805" s="161"/>
      <c r="AQ805" s="161"/>
      <c r="AR805" s="161"/>
      <c r="AS805" s="161"/>
      <c r="AT805" s="161"/>
      <c r="AU805" s="161"/>
      <c r="AV805" s="161"/>
      <c r="AW805" s="161"/>
      <c r="AX805" s="161"/>
      <c r="AY805" s="161"/>
      <c r="AZ805" s="161"/>
      <c r="BA805" s="161"/>
      <c r="BB805" s="161"/>
      <c r="BC805" s="161"/>
      <c r="BD805" s="161"/>
      <c r="BE805" s="161"/>
      <c r="BF805" s="161"/>
      <c r="BG805" s="161"/>
      <c r="BH805" s="161"/>
      <c r="BI805" s="161"/>
      <c r="BJ805" s="161"/>
      <c r="BK805" s="161"/>
      <c r="BL805" s="161"/>
      <c r="BM805" s="161"/>
      <c r="BN805" s="161"/>
      <c r="BO805" s="161"/>
      <c r="BP805" s="161"/>
      <c r="BQ805" s="161"/>
      <c r="BR805" s="161"/>
      <c r="BS805" s="161"/>
      <c r="BT805" s="161"/>
      <c r="BU805" s="161"/>
      <c r="BV805" s="161"/>
      <c r="BW805" s="161"/>
      <c r="BX805" s="161"/>
      <c r="BY805" s="161"/>
      <c r="BZ805" s="161"/>
      <c r="CA805" s="161"/>
      <c r="CB805" s="161"/>
      <c r="CC805" s="161"/>
      <c r="CD805" s="161"/>
      <c r="CE805" s="161"/>
      <c r="CF805" s="161"/>
      <c r="CG805" s="161"/>
      <c r="CH805" s="161"/>
      <c r="CI805" s="161"/>
      <c r="CJ805" s="161"/>
      <c r="CK805" s="161"/>
      <c r="CL805" s="161"/>
      <c r="CM805" s="161"/>
      <c r="CN805" s="161"/>
      <c r="CO805" s="161"/>
      <c r="CP805" s="161"/>
      <c r="CQ805" s="161"/>
      <c r="CR805" s="161"/>
      <c r="CS805" s="161"/>
      <c r="CT805" s="161"/>
      <c r="CU805" s="161"/>
      <c r="CV805" s="161"/>
      <c r="CW805" s="161"/>
      <c r="CX805" s="161"/>
      <c r="CY805" s="161"/>
      <c r="CZ805" s="161"/>
      <c r="DA805" s="161"/>
      <c r="DB805" s="161"/>
      <c r="DC805" s="161"/>
      <c r="DD805" s="161"/>
    </row>
    <row r="806" spans="1:108">
      <c r="A806" s="161"/>
      <c r="B806" s="161"/>
      <c r="C806" s="161"/>
      <c r="D806" s="161"/>
      <c r="E806" s="161"/>
      <c r="F806" s="161"/>
      <c r="G806" s="161"/>
      <c r="H806" s="161"/>
      <c r="I806" s="161"/>
      <c r="J806" s="161"/>
      <c r="K806" s="161"/>
      <c r="L806" s="161"/>
      <c r="M806" s="161"/>
      <c r="N806" s="161"/>
      <c r="O806" s="161"/>
      <c r="P806" s="161"/>
      <c r="Q806" s="161"/>
      <c r="R806" s="161"/>
      <c r="S806" s="161"/>
      <c r="T806" s="161"/>
      <c r="U806" s="161"/>
      <c r="V806" s="161"/>
      <c r="W806" s="161"/>
      <c r="X806" s="161"/>
      <c r="Y806" s="161"/>
      <c r="Z806" s="161"/>
      <c r="AA806" s="161"/>
      <c r="AB806" s="161"/>
      <c r="AC806" s="161"/>
      <c r="AD806" s="161"/>
      <c r="AE806" s="161"/>
      <c r="AF806" s="161"/>
      <c r="AG806" s="161"/>
      <c r="AH806" s="161"/>
      <c r="AI806" s="161"/>
      <c r="AJ806" s="161"/>
      <c r="AK806" s="161"/>
      <c r="AL806" s="161"/>
      <c r="AM806" s="161"/>
      <c r="AN806" s="161"/>
      <c r="AO806" s="161"/>
      <c r="AP806" s="161"/>
      <c r="AQ806" s="161"/>
      <c r="AR806" s="161"/>
      <c r="AS806" s="161"/>
      <c r="AT806" s="161"/>
      <c r="AU806" s="161"/>
      <c r="AV806" s="161"/>
      <c r="AW806" s="161"/>
      <c r="AX806" s="161"/>
      <c r="AY806" s="161"/>
      <c r="AZ806" s="161"/>
      <c r="BA806" s="161"/>
      <c r="BB806" s="161"/>
      <c r="BC806" s="161"/>
      <c r="BD806" s="161"/>
      <c r="BE806" s="161"/>
      <c r="BF806" s="161"/>
      <c r="BG806" s="161"/>
      <c r="BH806" s="161"/>
      <c r="BI806" s="161"/>
      <c r="BJ806" s="161"/>
      <c r="BK806" s="161"/>
      <c r="BL806" s="161"/>
      <c r="BM806" s="161"/>
      <c r="BN806" s="161"/>
      <c r="BO806" s="161"/>
      <c r="BP806" s="161"/>
      <c r="BQ806" s="161"/>
      <c r="BR806" s="161"/>
      <c r="BS806" s="161"/>
      <c r="BT806" s="161"/>
      <c r="BU806" s="161"/>
      <c r="BV806" s="161"/>
      <c r="BW806" s="161"/>
      <c r="BX806" s="161"/>
      <c r="BY806" s="161"/>
      <c r="BZ806" s="161"/>
      <c r="CA806" s="161"/>
      <c r="CB806" s="161"/>
      <c r="CC806" s="161"/>
      <c r="CD806" s="161"/>
      <c r="CE806" s="161"/>
      <c r="CF806" s="161"/>
      <c r="CG806" s="161"/>
      <c r="CH806" s="161"/>
      <c r="CI806" s="161"/>
      <c r="CJ806" s="161"/>
      <c r="CK806" s="161"/>
      <c r="CL806" s="161"/>
      <c r="CM806" s="161"/>
      <c r="CN806" s="161"/>
      <c r="CO806" s="161"/>
      <c r="CP806" s="161"/>
      <c r="CQ806" s="161"/>
      <c r="CR806" s="161"/>
      <c r="CS806" s="161"/>
      <c r="CT806" s="161"/>
      <c r="CU806" s="161"/>
      <c r="CV806" s="161"/>
      <c r="CW806" s="161"/>
      <c r="CX806" s="161"/>
      <c r="CY806" s="161"/>
      <c r="CZ806" s="161"/>
      <c r="DA806" s="161"/>
      <c r="DB806" s="161"/>
      <c r="DC806" s="161"/>
      <c r="DD806" s="161"/>
    </row>
    <row r="807" spans="1:108">
      <c r="A807" s="161"/>
      <c r="B807" s="161"/>
      <c r="C807" s="161"/>
      <c r="D807" s="161"/>
      <c r="E807" s="161"/>
      <c r="F807" s="161"/>
      <c r="G807" s="161"/>
      <c r="H807" s="161"/>
      <c r="I807" s="161"/>
      <c r="J807" s="161"/>
      <c r="K807" s="161"/>
      <c r="L807" s="161"/>
      <c r="M807" s="161"/>
      <c r="N807" s="161"/>
      <c r="O807" s="161"/>
      <c r="P807" s="161"/>
      <c r="Q807" s="161"/>
      <c r="R807" s="161"/>
      <c r="S807" s="161"/>
      <c r="T807" s="161"/>
      <c r="U807" s="161"/>
      <c r="V807" s="161"/>
      <c r="W807" s="161"/>
      <c r="X807" s="161"/>
      <c r="Y807" s="161"/>
      <c r="Z807" s="161"/>
      <c r="AA807" s="161"/>
      <c r="AB807" s="161"/>
      <c r="AC807" s="161"/>
      <c r="AD807" s="161"/>
      <c r="AE807" s="161"/>
      <c r="AF807" s="161"/>
      <c r="AG807" s="161"/>
      <c r="AH807" s="161"/>
      <c r="AI807" s="161"/>
      <c r="AJ807" s="161"/>
      <c r="AK807" s="161"/>
      <c r="AL807" s="161"/>
      <c r="AM807" s="161"/>
      <c r="AN807" s="161"/>
      <c r="AO807" s="161"/>
      <c r="AP807" s="161"/>
      <c r="AQ807" s="161"/>
      <c r="AR807" s="161"/>
      <c r="AS807" s="161"/>
      <c r="AT807" s="161"/>
      <c r="AU807" s="161"/>
      <c r="AV807" s="161"/>
      <c r="AW807" s="161"/>
      <c r="AX807" s="161"/>
      <c r="AY807" s="161"/>
      <c r="AZ807" s="161"/>
      <c r="BA807" s="161"/>
      <c r="BB807" s="161"/>
      <c r="BC807" s="161"/>
      <c r="BD807" s="161"/>
      <c r="BE807" s="161"/>
      <c r="BF807" s="161"/>
      <c r="BG807" s="161"/>
      <c r="BH807" s="161"/>
      <c r="BI807" s="161"/>
      <c r="BJ807" s="161"/>
      <c r="BK807" s="161"/>
      <c r="BL807" s="161"/>
      <c r="BM807" s="161"/>
      <c r="BN807" s="161"/>
      <c r="BO807" s="161"/>
      <c r="BP807" s="161"/>
      <c r="BQ807" s="161"/>
      <c r="BR807" s="161"/>
      <c r="BS807" s="161"/>
      <c r="BT807" s="161"/>
      <c r="BU807" s="161"/>
      <c r="BV807" s="161"/>
      <c r="BW807" s="161"/>
      <c r="BX807" s="161"/>
      <c r="BY807" s="161"/>
      <c r="BZ807" s="161"/>
      <c r="CA807" s="161"/>
      <c r="CB807" s="161"/>
      <c r="CC807" s="161"/>
      <c r="CD807" s="161"/>
      <c r="CE807" s="161"/>
      <c r="CF807" s="161"/>
      <c r="CG807" s="161"/>
      <c r="CH807" s="161"/>
      <c r="CI807" s="161"/>
      <c r="CJ807" s="161"/>
      <c r="CK807" s="161"/>
      <c r="CL807" s="161"/>
      <c r="CM807" s="161"/>
      <c r="CN807" s="161"/>
      <c r="CO807" s="161"/>
      <c r="CP807" s="161"/>
      <c r="CQ807" s="161"/>
      <c r="CR807" s="161"/>
      <c r="CS807" s="161"/>
      <c r="CT807" s="161"/>
      <c r="CU807" s="161"/>
      <c r="CV807" s="161"/>
      <c r="CW807" s="161"/>
      <c r="CX807" s="161"/>
      <c r="CY807" s="161"/>
      <c r="CZ807" s="161"/>
      <c r="DA807" s="161"/>
      <c r="DB807" s="161"/>
      <c r="DC807" s="161"/>
      <c r="DD807" s="161"/>
    </row>
    <row r="808" spans="1:108">
      <c r="A808" s="161"/>
      <c r="B808" s="161"/>
      <c r="C808" s="161"/>
      <c r="D808" s="161"/>
      <c r="E808" s="161"/>
      <c r="F808" s="161"/>
      <c r="G808" s="161"/>
      <c r="H808" s="161"/>
      <c r="I808" s="161"/>
      <c r="J808" s="161"/>
      <c r="K808" s="161"/>
      <c r="L808" s="161"/>
      <c r="M808" s="161"/>
      <c r="N808" s="161"/>
      <c r="O808" s="161"/>
      <c r="P808" s="161"/>
      <c r="Q808" s="161"/>
      <c r="R808" s="161"/>
      <c r="S808" s="161"/>
      <c r="T808" s="161"/>
      <c r="U808" s="161"/>
      <c r="V808" s="161"/>
      <c r="W808" s="161"/>
      <c r="X808" s="161"/>
      <c r="Y808" s="161"/>
      <c r="Z808" s="161"/>
      <c r="AA808" s="161"/>
      <c r="AB808" s="161"/>
      <c r="AC808" s="161"/>
      <c r="AD808" s="161"/>
      <c r="AE808" s="161"/>
      <c r="AF808" s="161"/>
      <c r="AG808" s="161"/>
      <c r="AH808" s="161"/>
      <c r="AI808" s="161"/>
      <c r="AJ808" s="161"/>
      <c r="AK808" s="161"/>
      <c r="AL808" s="161"/>
      <c r="AM808" s="161"/>
      <c r="AN808" s="161"/>
      <c r="AO808" s="161"/>
      <c r="AP808" s="161"/>
      <c r="AQ808" s="161"/>
      <c r="AR808" s="161"/>
      <c r="AS808" s="161"/>
      <c r="AT808" s="161"/>
      <c r="AU808" s="161"/>
      <c r="AV808" s="161"/>
      <c r="AW808" s="161"/>
      <c r="AX808" s="161"/>
      <c r="AY808" s="161"/>
      <c r="AZ808" s="161"/>
      <c r="BA808" s="161"/>
      <c r="BB808" s="161"/>
      <c r="BC808" s="161"/>
      <c r="BD808" s="161"/>
      <c r="BE808" s="161"/>
      <c r="BF808" s="161"/>
      <c r="BG808" s="161"/>
      <c r="BH808" s="161"/>
      <c r="BI808" s="161"/>
      <c r="BJ808" s="161"/>
      <c r="BK808" s="161"/>
      <c r="BL808" s="161"/>
      <c r="BM808" s="161"/>
      <c r="BN808" s="161"/>
      <c r="BO808" s="161"/>
      <c r="BP808" s="161"/>
      <c r="BQ808" s="161"/>
      <c r="BR808" s="161"/>
      <c r="BS808" s="161"/>
      <c r="BT808" s="161"/>
      <c r="BU808" s="161"/>
      <c r="BV808" s="161"/>
      <c r="BW808" s="161"/>
      <c r="BX808" s="161"/>
      <c r="BY808" s="161"/>
      <c r="BZ808" s="161"/>
      <c r="CA808" s="161"/>
      <c r="CB808" s="161"/>
      <c r="CC808" s="161"/>
      <c r="CD808" s="161"/>
      <c r="CE808" s="161"/>
      <c r="CF808" s="161"/>
      <c r="CG808" s="161"/>
      <c r="CH808" s="161"/>
      <c r="CI808" s="161"/>
      <c r="CJ808" s="161"/>
      <c r="CK808" s="161"/>
      <c r="CL808" s="161"/>
      <c r="CM808" s="161"/>
      <c r="CN808" s="161"/>
      <c r="CO808" s="161"/>
      <c r="CP808" s="161"/>
      <c r="CQ808" s="161"/>
      <c r="CR808" s="161"/>
      <c r="CS808" s="161"/>
      <c r="CT808" s="161"/>
      <c r="CU808" s="161"/>
      <c r="CV808" s="161"/>
      <c r="CW808" s="161"/>
      <c r="CX808" s="161"/>
      <c r="CY808" s="161"/>
      <c r="CZ808" s="161"/>
      <c r="DA808" s="161"/>
      <c r="DB808" s="161"/>
      <c r="DC808" s="161"/>
      <c r="DD808" s="161"/>
    </row>
    <row r="809" spans="1:108">
      <c r="A809" s="161"/>
      <c r="B809" s="161"/>
      <c r="C809" s="161"/>
      <c r="D809" s="161"/>
      <c r="E809" s="161"/>
      <c r="F809" s="161"/>
      <c r="G809" s="161"/>
      <c r="H809" s="161"/>
      <c r="I809" s="161"/>
      <c r="J809" s="161"/>
      <c r="K809" s="161"/>
      <c r="L809" s="161"/>
      <c r="M809" s="161"/>
      <c r="N809" s="161"/>
      <c r="O809" s="161"/>
      <c r="P809" s="161"/>
      <c r="Q809" s="161"/>
      <c r="R809" s="161"/>
      <c r="S809" s="161"/>
      <c r="T809" s="161"/>
      <c r="U809" s="161"/>
      <c r="V809" s="161"/>
      <c r="W809" s="161"/>
      <c r="X809" s="161"/>
      <c r="Y809" s="161"/>
      <c r="Z809" s="161"/>
      <c r="AA809" s="161"/>
      <c r="AB809" s="161"/>
      <c r="AC809" s="161"/>
      <c r="AD809" s="161"/>
      <c r="AE809" s="161"/>
      <c r="AF809" s="161"/>
      <c r="AG809" s="161"/>
      <c r="AH809" s="161"/>
      <c r="AI809" s="161"/>
      <c r="AJ809" s="161"/>
      <c r="AK809" s="161"/>
      <c r="AL809" s="161"/>
      <c r="AM809" s="161"/>
      <c r="AN809" s="161"/>
      <c r="AO809" s="161"/>
      <c r="AP809" s="161"/>
      <c r="AQ809" s="161"/>
      <c r="AR809" s="161"/>
      <c r="AS809" s="161"/>
      <c r="AT809" s="161"/>
      <c r="AU809" s="161"/>
      <c r="AV809" s="161"/>
      <c r="AW809" s="161"/>
      <c r="AX809" s="161"/>
      <c r="AY809" s="161"/>
      <c r="AZ809" s="161"/>
      <c r="BA809" s="161"/>
      <c r="BB809" s="161"/>
      <c r="BC809" s="161"/>
      <c r="BD809" s="161"/>
      <c r="BE809" s="161"/>
      <c r="BF809" s="161"/>
      <c r="BG809" s="161"/>
      <c r="BH809" s="161"/>
      <c r="BI809" s="161"/>
      <c r="BJ809" s="161"/>
      <c r="BK809" s="161"/>
      <c r="BL809" s="161"/>
      <c r="BM809" s="161"/>
      <c r="BN809" s="161"/>
      <c r="BO809" s="161"/>
      <c r="BP809" s="161"/>
      <c r="BQ809" s="161"/>
      <c r="BR809" s="161"/>
      <c r="BS809" s="161"/>
      <c r="BT809" s="161"/>
      <c r="BU809" s="161"/>
      <c r="BV809" s="161"/>
      <c r="BW809" s="161"/>
      <c r="BX809" s="161"/>
      <c r="BY809" s="161"/>
      <c r="BZ809" s="161"/>
      <c r="CA809" s="161"/>
      <c r="CB809" s="161"/>
      <c r="CC809" s="161"/>
      <c r="CD809" s="161"/>
      <c r="CE809" s="161"/>
      <c r="CF809" s="161"/>
      <c r="CG809" s="161"/>
      <c r="CH809" s="161"/>
      <c r="CI809" s="161"/>
      <c r="CJ809" s="161"/>
      <c r="CK809" s="161"/>
      <c r="CL809" s="161"/>
      <c r="CM809" s="161"/>
      <c r="CN809" s="161"/>
      <c r="CO809" s="161"/>
      <c r="CP809" s="161"/>
      <c r="CQ809" s="161"/>
      <c r="CR809" s="161"/>
      <c r="CS809" s="161"/>
      <c r="CT809" s="161"/>
      <c r="CU809" s="161"/>
      <c r="CV809" s="161"/>
      <c r="CW809" s="161"/>
      <c r="CX809" s="161"/>
      <c r="CY809" s="161"/>
      <c r="CZ809" s="161"/>
      <c r="DA809" s="161"/>
      <c r="DB809" s="161"/>
      <c r="DC809" s="161"/>
      <c r="DD809" s="161"/>
    </row>
    <row r="810" spans="1:108">
      <c r="A810" s="161"/>
      <c r="B810" s="161"/>
      <c r="C810" s="161"/>
      <c r="D810" s="161"/>
      <c r="E810" s="161"/>
      <c r="F810" s="161"/>
      <c r="G810" s="161"/>
      <c r="H810" s="161"/>
      <c r="I810" s="161"/>
      <c r="J810" s="161"/>
      <c r="K810" s="161"/>
      <c r="L810" s="161"/>
      <c r="M810" s="161"/>
      <c r="N810" s="161"/>
      <c r="O810" s="161"/>
      <c r="P810" s="161"/>
      <c r="Q810" s="161"/>
      <c r="R810" s="161"/>
      <c r="S810" s="161"/>
      <c r="T810" s="161"/>
      <c r="U810" s="161"/>
      <c r="V810" s="161"/>
      <c r="W810" s="161"/>
      <c r="X810" s="161"/>
      <c r="Y810" s="161"/>
      <c r="Z810" s="161"/>
      <c r="AA810" s="161"/>
      <c r="AB810" s="161"/>
      <c r="AC810" s="161"/>
      <c r="AD810" s="161"/>
      <c r="AE810" s="161"/>
      <c r="AF810" s="161"/>
      <c r="AG810" s="161"/>
      <c r="AH810" s="161"/>
      <c r="AI810" s="161"/>
      <c r="AJ810" s="161"/>
      <c r="AK810" s="161"/>
      <c r="AL810" s="161"/>
      <c r="AM810" s="161"/>
      <c r="AN810" s="161"/>
      <c r="AO810" s="161"/>
      <c r="AP810" s="161"/>
      <c r="AQ810" s="161"/>
      <c r="AR810" s="161"/>
      <c r="AS810" s="161"/>
      <c r="AT810" s="161"/>
      <c r="AU810" s="161"/>
      <c r="AV810" s="161"/>
      <c r="AW810" s="161"/>
      <c r="AX810" s="161"/>
      <c r="AY810" s="161"/>
      <c r="AZ810" s="161"/>
      <c r="BA810" s="161"/>
      <c r="BB810" s="161"/>
      <c r="BC810" s="161"/>
      <c r="BD810" s="161"/>
      <c r="BE810" s="161"/>
      <c r="BF810" s="161"/>
      <c r="BG810" s="161"/>
      <c r="BH810" s="161"/>
      <c r="BI810" s="161"/>
      <c r="BJ810" s="161"/>
      <c r="BK810" s="161"/>
      <c r="BL810" s="161"/>
      <c r="BM810" s="161"/>
      <c r="BN810" s="161"/>
      <c r="BO810" s="161"/>
      <c r="BP810" s="161"/>
      <c r="BQ810" s="161"/>
      <c r="BR810" s="161"/>
      <c r="BS810" s="161"/>
      <c r="BT810" s="161"/>
      <c r="BU810" s="161"/>
      <c r="BV810" s="161"/>
      <c r="BW810" s="161"/>
      <c r="BX810" s="161"/>
      <c r="BY810" s="161"/>
      <c r="BZ810" s="161"/>
      <c r="CA810" s="161"/>
      <c r="CB810" s="161"/>
      <c r="CC810" s="161"/>
      <c r="CD810" s="161"/>
      <c r="CE810" s="161"/>
      <c r="CF810" s="161"/>
      <c r="CG810" s="161"/>
      <c r="CH810" s="161"/>
      <c r="CI810" s="161"/>
      <c r="CJ810" s="161"/>
      <c r="CK810" s="161"/>
      <c r="CL810" s="161"/>
      <c r="CM810" s="161"/>
      <c r="CN810" s="161"/>
      <c r="CO810" s="161"/>
      <c r="CP810" s="161"/>
      <c r="CQ810" s="161"/>
      <c r="CR810" s="161"/>
      <c r="CS810" s="161"/>
      <c r="CT810" s="161"/>
      <c r="CU810" s="161"/>
      <c r="CV810" s="161"/>
      <c r="CW810" s="161"/>
      <c r="CX810" s="161"/>
      <c r="CY810" s="161"/>
      <c r="CZ810" s="161"/>
      <c r="DA810" s="161"/>
      <c r="DB810" s="161"/>
      <c r="DC810" s="161"/>
      <c r="DD810" s="161"/>
    </row>
    <row r="811" spans="1:108">
      <c r="A811" s="161"/>
      <c r="B811" s="161"/>
      <c r="C811" s="161"/>
      <c r="D811" s="161"/>
      <c r="E811" s="161"/>
      <c r="F811" s="161"/>
      <c r="G811" s="161"/>
      <c r="H811" s="161"/>
      <c r="I811" s="161"/>
      <c r="J811" s="161"/>
      <c r="K811" s="161"/>
      <c r="L811" s="161"/>
      <c r="M811" s="161"/>
      <c r="N811" s="161"/>
      <c r="O811" s="161"/>
      <c r="P811" s="161"/>
      <c r="Q811" s="161"/>
      <c r="R811" s="161"/>
      <c r="S811" s="161"/>
      <c r="T811" s="161"/>
      <c r="U811" s="161"/>
      <c r="V811" s="161"/>
      <c r="W811" s="161"/>
      <c r="X811" s="161"/>
      <c r="Y811" s="161"/>
      <c r="Z811" s="161"/>
      <c r="AA811" s="161"/>
      <c r="AB811" s="161"/>
      <c r="AC811" s="161"/>
      <c r="AD811" s="161"/>
      <c r="AE811" s="161"/>
      <c r="AF811" s="161"/>
      <c r="AG811" s="161"/>
      <c r="AH811" s="161"/>
      <c r="AI811" s="161"/>
      <c r="AJ811" s="161"/>
      <c r="AK811" s="161"/>
      <c r="AL811" s="161"/>
      <c r="AM811" s="161"/>
      <c r="AN811" s="161"/>
      <c r="AO811" s="161"/>
      <c r="AP811" s="161"/>
      <c r="AQ811" s="161"/>
      <c r="AR811" s="161"/>
      <c r="AS811" s="161"/>
      <c r="AT811" s="161"/>
      <c r="AU811" s="161"/>
      <c r="AV811" s="161"/>
      <c r="AW811" s="161"/>
      <c r="AX811" s="161"/>
      <c r="AY811" s="161"/>
      <c r="AZ811" s="161"/>
      <c r="BA811" s="161"/>
      <c r="BB811" s="161"/>
      <c r="BC811" s="161"/>
      <c r="BD811" s="161"/>
      <c r="BE811" s="161"/>
      <c r="BF811" s="161"/>
      <c r="BG811" s="161"/>
      <c r="BH811" s="161"/>
      <c r="BI811" s="161"/>
      <c r="BJ811" s="161"/>
      <c r="BK811" s="161"/>
      <c r="BL811" s="161"/>
      <c r="BM811" s="161"/>
      <c r="BN811" s="161"/>
      <c r="BO811" s="161"/>
      <c r="BP811" s="161"/>
      <c r="BQ811" s="161"/>
      <c r="BR811" s="161"/>
      <c r="BS811" s="161"/>
      <c r="BT811" s="161"/>
      <c r="BU811" s="161"/>
      <c r="BV811" s="161"/>
      <c r="BW811" s="161"/>
      <c r="BX811" s="161"/>
      <c r="BY811" s="161"/>
      <c r="BZ811" s="161"/>
      <c r="CA811" s="161"/>
      <c r="CB811" s="161"/>
      <c r="CC811" s="161"/>
      <c r="CD811" s="161"/>
      <c r="CE811" s="161"/>
      <c r="CF811" s="161"/>
      <c r="CG811" s="161"/>
      <c r="CH811" s="161"/>
      <c r="CI811" s="161"/>
      <c r="CJ811" s="161"/>
      <c r="CK811" s="161"/>
      <c r="CL811" s="161"/>
      <c r="CM811" s="161"/>
      <c r="CN811" s="161"/>
      <c r="CO811" s="161"/>
      <c r="CP811" s="161"/>
      <c r="CQ811" s="161"/>
      <c r="CR811" s="161"/>
      <c r="CS811" s="161"/>
      <c r="CT811" s="161"/>
      <c r="CU811" s="161"/>
      <c r="CV811" s="161"/>
      <c r="CW811" s="161"/>
      <c r="CX811" s="161"/>
      <c r="CY811" s="161"/>
      <c r="CZ811" s="161"/>
      <c r="DA811" s="161"/>
      <c r="DB811" s="161"/>
      <c r="DC811" s="161"/>
      <c r="DD811" s="161"/>
    </row>
    <row r="812" spans="1:108">
      <c r="A812" s="161"/>
      <c r="B812" s="161"/>
      <c r="C812" s="161"/>
      <c r="D812" s="161"/>
      <c r="E812" s="161"/>
      <c r="F812" s="161"/>
      <c r="G812" s="161"/>
      <c r="H812" s="161"/>
      <c r="I812" s="161"/>
      <c r="J812" s="161"/>
      <c r="K812" s="161"/>
      <c r="L812" s="161"/>
      <c r="M812" s="161"/>
      <c r="N812" s="161"/>
      <c r="O812" s="161"/>
      <c r="P812" s="161"/>
      <c r="Q812" s="161"/>
      <c r="R812" s="161"/>
      <c r="S812" s="161"/>
      <c r="T812" s="161"/>
      <c r="U812" s="161"/>
      <c r="V812" s="161"/>
      <c r="W812" s="161"/>
      <c r="X812" s="161"/>
      <c r="Y812" s="161"/>
      <c r="Z812" s="161"/>
      <c r="AA812" s="161"/>
      <c r="AB812" s="161"/>
      <c r="AC812" s="161"/>
      <c r="AD812" s="161"/>
      <c r="AE812" s="161"/>
      <c r="AF812" s="161"/>
      <c r="AG812" s="161"/>
      <c r="AH812" s="161"/>
      <c r="AI812" s="161"/>
      <c r="AJ812" s="161"/>
      <c r="AK812" s="161"/>
      <c r="AL812" s="161"/>
      <c r="AM812" s="161"/>
      <c r="AN812" s="161"/>
      <c r="AO812" s="161"/>
      <c r="AP812" s="161"/>
      <c r="AQ812" s="161"/>
      <c r="AR812" s="161"/>
      <c r="AS812" s="161"/>
      <c r="AT812" s="161"/>
      <c r="AU812" s="161"/>
      <c r="AV812" s="161"/>
      <c r="AW812" s="161"/>
      <c r="AX812" s="161"/>
      <c r="AY812" s="161"/>
      <c r="AZ812" s="161"/>
      <c r="BA812" s="161"/>
      <c r="BB812" s="161"/>
      <c r="BC812" s="161"/>
      <c r="BD812" s="161"/>
      <c r="BE812" s="161"/>
      <c r="BF812" s="161"/>
      <c r="BG812" s="161"/>
      <c r="BH812" s="161"/>
      <c r="BI812" s="161"/>
      <c r="BJ812" s="161"/>
      <c r="BK812" s="161"/>
      <c r="BL812" s="161"/>
      <c r="BM812" s="161"/>
      <c r="BN812" s="161"/>
      <c r="BO812" s="161"/>
      <c r="BP812" s="161"/>
      <c r="BQ812" s="161"/>
      <c r="BR812" s="161"/>
      <c r="BS812" s="161"/>
      <c r="BT812" s="161"/>
      <c r="BU812" s="161"/>
      <c r="BV812" s="161"/>
      <c r="BW812" s="161"/>
      <c r="BX812" s="161"/>
      <c r="BY812" s="161"/>
      <c r="BZ812" s="161"/>
      <c r="CA812" s="161"/>
      <c r="CB812" s="161"/>
      <c r="CC812" s="161"/>
      <c r="CD812" s="161"/>
      <c r="CE812" s="161"/>
      <c r="CF812" s="161"/>
      <c r="CG812" s="161"/>
      <c r="CH812" s="161"/>
      <c r="CI812" s="161"/>
      <c r="CJ812" s="161"/>
      <c r="CK812" s="161"/>
      <c r="CL812" s="161"/>
      <c r="CM812" s="161"/>
      <c r="CN812" s="161"/>
      <c r="CO812" s="161"/>
      <c r="CP812" s="161"/>
      <c r="CQ812" s="161"/>
      <c r="CR812" s="161"/>
      <c r="CS812" s="161"/>
      <c r="CT812" s="161"/>
      <c r="CU812" s="161"/>
      <c r="CV812" s="161"/>
      <c r="CW812" s="161"/>
      <c r="CX812" s="161"/>
      <c r="CY812" s="161"/>
      <c r="CZ812" s="161"/>
      <c r="DA812" s="161"/>
      <c r="DB812" s="161"/>
      <c r="DC812" s="161"/>
      <c r="DD812" s="161"/>
    </row>
    <row r="813" spans="1:108">
      <c r="A813" s="161"/>
      <c r="B813" s="161"/>
      <c r="C813" s="161"/>
      <c r="D813" s="161"/>
      <c r="E813" s="161"/>
      <c r="F813" s="161"/>
      <c r="G813" s="161"/>
      <c r="H813" s="161"/>
      <c r="I813" s="161"/>
      <c r="J813" s="161"/>
      <c r="K813" s="161"/>
      <c r="L813" s="161"/>
      <c r="M813" s="161"/>
      <c r="N813" s="161"/>
      <c r="O813" s="161"/>
      <c r="P813" s="161"/>
      <c r="Q813" s="161"/>
      <c r="R813" s="161"/>
      <c r="S813" s="161"/>
      <c r="T813" s="161"/>
      <c r="U813" s="161"/>
      <c r="V813" s="161"/>
      <c r="W813" s="161"/>
      <c r="X813" s="161"/>
      <c r="Y813" s="161"/>
      <c r="Z813" s="161"/>
      <c r="AA813" s="161"/>
      <c r="AB813" s="161"/>
      <c r="AC813" s="161"/>
      <c r="AD813" s="161"/>
      <c r="AE813" s="161"/>
      <c r="AF813" s="161"/>
      <c r="AG813" s="161"/>
      <c r="AH813" s="161"/>
      <c r="AI813" s="161"/>
      <c r="AJ813" s="161"/>
      <c r="AK813" s="161"/>
      <c r="AL813" s="161"/>
      <c r="AM813" s="161"/>
      <c r="AN813" s="161"/>
      <c r="AO813" s="161"/>
      <c r="AP813" s="161"/>
      <c r="AQ813" s="161"/>
      <c r="AR813" s="161"/>
      <c r="AS813" s="161"/>
      <c r="AT813" s="161"/>
      <c r="AU813" s="161"/>
      <c r="AV813" s="161"/>
      <c r="AW813" s="161"/>
      <c r="AX813" s="161"/>
      <c r="AY813" s="161"/>
      <c r="AZ813" s="161"/>
      <c r="BA813" s="161"/>
      <c r="BB813" s="161"/>
      <c r="BC813" s="161"/>
      <c r="BD813" s="161"/>
      <c r="BE813" s="161"/>
      <c r="BF813" s="161"/>
      <c r="BG813" s="161"/>
      <c r="BH813" s="161"/>
      <c r="BI813" s="161"/>
      <c r="BJ813" s="161"/>
      <c r="BK813" s="161"/>
      <c r="BL813" s="161"/>
      <c r="BM813" s="161"/>
      <c r="BN813" s="161"/>
      <c r="BO813" s="161"/>
      <c r="BP813" s="161"/>
      <c r="BQ813" s="161"/>
      <c r="BR813" s="161"/>
      <c r="BS813" s="161"/>
      <c r="BT813" s="161"/>
      <c r="BU813" s="161"/>
      <c r="BV813" s="161"/>
      <c r="BW813" s="161"/>
      <c r="BX813" s="161"/>
      <c r="BY813" s="161"/>
      <c r="BZ813" s="161"/>
      <c r="CA813" s="161"/>
      <c r="CB813" s="161"/>
      <c r="CC813" s="161"/>
      <c r="CD813" s="161"/>
      <c r="CE813" s="161"/>
      <c r="CF813" s="161"/>
      <c r="CG813" s="161"/>
      <c r="CH813" s="161"/>
      <c r="CI813" s="161"/>
      <c r="CJ813" s="161"/>
      <c r="CK813" s="161"/>
      <c r="CL813" s="161"/>
      <c r="CM813" s="161"/>
      <c r="CN813" s="161"/>
      <c r="CO813" s="161"/>
      <c r="CP813" s="161"/>
      <c r="CQ813" s="161"/>
      <c r="CR813" s="161"/>
      <c r="CS813" s="161"/>
      <c r="CT813" s="161"/>
      <c r="CU813" s="161"/>
      <c r="CV813" s="161"/>
      <c r="CW813" s="161"/>
      <c r="CX813" s="161"/>
      <c r="CY813" s="161"/>
      <c r="CZ813" s="161"/>
      <c r="DA813" s="161"/>
      <c r="DB813" s="161"/>
      <c r="DC813" s="161"/>
      <c r="DD813" s="161"/>
    </row>
    <row r="814" spans="1:108">
      <c r="A814" s="161"/>
      <c r="B814" s="161"/>
      <c r="C814" s="161"/>
      <c r="D814" s="161"/>
      <c r="E814" s="161"/>
      <c r="F814" s="161"/>
      <c r="G814" s="161"/>
      <c r="H814" s="161"/>
      <c r="I814" s="161"/>
      <c r="J814" s="161"/>
      <c r="K814" s="161"/>
      <c r="L814" s="161"/>
      <c r="M814" s="161"/>
      <c r="N814" s="161"/>
      <c r="O814" s="161"/>
      <c r="P814" s="161"/>
      <c r="Q814" s="161"/>
      <c r="R814" s="161"/>
      <c r="S814" s="161"/>
      <c r="T814" s="161"/>
      <c r="U814" s="161"/>
      <c r="V814" s="161"/>
      <c r="W814" s="161"/>
      <c r="X814" s="161"/>
      <c r="Y814" s="161"/>
      <c r="Z814" s="161"/>
      <c r="AA814" s="161"/>
      <c r="AB814" s="161"/>
      <c r="AC814" s="161"/>
      <c r="AD814" s="161"/>
      <c r="AE814" s="161"/>
      <c r="AF814" s="161"/>
      <c r="AG814" s="161"/>
      <c r="AH814" s="161"/>
      <c r="AI814" s="161"/>
      <c r="AJ814" s="161"/>
      <c r="AK814" s="161"/>
      <c r="AL814" s="161"/>
      <c r="AM814" s="161"/>
      <c r="AN814" s="161"/>
      <c r="AO814" s="161"/>
      <c r="AP814" s="161"/>
      <c r="AQ814" s="161"/>
      <c r="AR814" s="161"/>
      <c r="AS814" s="161"/>
      <c r="AT814" s="161"/>
      <c r="AU814" s="161"/>
      <c r="AV814" s="161"/>
      <c r="AW814" s="161"/>
      <c r="AX814" s="161"/>
      <c r="AY814" s="161"/>
      <c r="AZ814" s="161"/>
      <c r="BA814" s="161"/>
      <c r="BB814" s="161"/>
      <c r="BC814" s="161"/>
      <c r="BD814" s="161"/>
      <c r="BE814" s="161"/>
      <c r="BF814" s="161"/>
      <c r="BG814" s="161"/>
      <c r="BH814" s="161"/>
      <c r="BI814" s="161"/>
      <c r="BJ814" s="161"/>
      <c r="BK814" s="161"/>
      <c r="BL814" s="161"/>
      <c r="BM814" s="161"/>
      <c r="BN814" s="161"/>
      <c r="BO814" s="161"/>
      <c r="BP814" s="161"/>
      <c r="BQ814" s="161"/>
      <c r="BR814" s="161"/>
      <c r="BS814" s="161"/>
      <c r="BT814" s="161"/>
      <c r="BU814" s="161"/>
      <c r="BV814" s="161"/>
      <c r="BW814" s="161"/>
      <c r="BX814" s="161"/>
      <c r="BY814" s="161"/>
      <c r="BZ814" s="161"/>
      <c r="CA814" s="161"/>
      <c r="CB814" s="161"/>
      <c r="CC814" s="161"/>
      <c r="CD814" s="161"/>
      <c r="CE814" s="161"/>
      <c r="CF814" s="161"/>
      <c r="CG814" s="161"/>
      <c r="CH814" s="161"/>
      <c r="CI814" s="161"/>
      <c r="CJ814" s="161"/>
      <c r="CK814" s="161"/>
      <c r="CL814" s="161"/>
      <c r="CM814" s="161"/>
      <c r="CN814" s="161"/>
      <c r="CO814" s="161"/>
      <c r="CP814" s="161"/>
      <c r="CQ814" s="161"/>
      <c r="CR814" s="161"/>
      <c r="CS814" s="161"/>
      <c r="CT814" s="161"/>
      <c r="CU814" s="161"/>
      <c r="CV814" s="161"/>
      <c r="CW814" s="161"/>
      <c r="CX814" s="161"/>
      <c r="CY814" s="161"/>
      <c r="CZ814" s="161"/>
      <c r="DA814" s="161"/>
      <c r="DB814" s="161"/>
      <c r="DC814" s="161"/>
      <c r="DD814" s="161"/>
    </row>
    <row r="815" spans="1:108">
      <c r="A815" s="161"/>
      <c r="B815" s="161"/>
      <c r="C815" s="161"/>
      <c r="D815" s="161"/>
      <c r="E815" s="161"/>
      <c r="F815" s="161"/>
      <c r="G815" s="161"/>
      <c r="H815" s="161"/>
      <c r="I815" s="161"/>
      <c r="J815" s="161"/>
      <c r="K815" s="161"/>
      <c r="L815" s="161"/>
      <c r="M815" s="161"/>
      <c r="N815" s="161"/>
      <c r="O815" s="161"/>
      <c r="P815" s="161"/>
      <c r="Q815" s="161"/>
      <c r="R815" s="161"/>
      <c r="S815" s="161"/>
      <c r="T815" s="161"/>
      <c r="U815" s="161"/>
      <c r="V815" s="161"/>
      <c r="W815" s="161"/>
      <c r="X815" s="161"/>
      <c r="Y815" s="161"/>
      <c r="Z815" s="161"/>
      <c r="AA815" s="161"/>
      <c r="AB815" s="161"/>
      <c r="AC815" s="161"/>
      <c r="AD815" s="161"/>
      <c r="AE815" s="161"/>
      <c r="AF815" s="161"/>
      <c r="AG815" s="161"/>
      <c r="AH815" s="161"/>
      <c r="AI815" s="161"/>
      <c r="AJ815" s="161"/>
      <c r="AK815" s="161"/>
      <c r="AL815" s="161"/>
      <c r="AM815" s="161"/>
      <c r="AN815" s="161"/>
      <c r="AO815" s="161"/>
      <c r="AP815" s="161"/>
      <c r="AQ815" s="161"/>
      <c r="AR815" s="161"/>
      <c r="AS815" s="161"/>
      <c r="AT815" s="161"/>
      <c r="AU815" s="161"/>
      <c r="AV815" s="161"/>
      <c r="AW815" s="161"/>
      <c r="AX815" s="161"/>
      <c r="AY815" s="161"/>
      <c r="AZ815" s="161"/>
      <c r="BA815" s="161"/>
      <c r="BB815" s="161"/>
      <c r="BC815" s="161"/>
      <c r="BD815" s="161"/>
      <c r="BE815" s="161"/>
      <c r="BF815" s="161"/>
      <c r="BG815" s="161"/>
      <c r="BH815" s="161"/>
      <c r="BI815" s="161"/>
      <c r="BJ815" s="161"/>
      <c r="BK815" s="161"/>
      <c r="BL815" s="161"/>
      <c r="BM815" s="161"/>
      <c r="BN815" s="161"/>
      <c r="BO815" s="161"/>
      <c r="BP815" s="161"/>
      <c r="BQ815" s="161"/>
      <c r="BR815" s="161"/>
      <c r="BS815" s="161"/>
      <c r="BT815" s="161"/>
      <c r="BU815" s="161"/>
      <c r="BV815" s="161"/>
      <c r="BW815" s="161"/>
      <c r="BX815" s="161"/>
      <c r="BY815" s="161"/>
      <c r="BZ815" s="161"/>
      <c r="CA815" s="161"/>
      <c r="CB815" s="161"/>
      <c r="CC815" s="161"/>
      <c r="CD815" s="161"/>
      <c r="CE815" s="161"/>
      <c r="CF815" s="161"/>
      <c r="CG815" s="161"/>
      <c r="CH815" s="161"/>
      <c r="CI815" s="161"/>
      <c r="CJ815" s="161"/>
      <c r="CK815" s="161"/>
      <c r="CL815" s="161"/>
      <c r="CM815" s="161"/>
      <c r="CN815" s="161"/>
      <c r="CO815" s="161"/>
      <c r="CP815" s="161"/>
      <c r="CQ815" s="161"/>
      <c r="CR815" s="161"/>
      <c r="CS815" s="161"/>
      <c r="CT815" s="161"/>
      <c r="CU815" s="161"/>
      <c r="CV815" s="161"/>
      <c r="CW815" s="161"/>
      <c r="CX815" s="161"/>
      <c r="CY815" s="161"/>
      <c r="CZ815" s="161"/>
      <c r="DA815" s="161"/>
      <c r="DB815" s="161"/>
      <c r="DC815" s="161"/>
      <c r="DD815" s="161"/>
    </row>
    <row r="816" spans="1:108">
      <c r="A816" s="161"/>
      <c r="B816" s="161"/>
      <c r="C816" s="161"/>
      <c r="D816" s="161"/>
      <c r="E816" s="161"/>
      <c r="F816" s="161"/>
      <c r="G816" s="161"/>
      <c r="H816" s="161"/>
      <c r="I816" s="161"/>
      <c r="J816" s="161"/>
      <c r="K816" s="161"/>
      <c r="L816" s="161"/>
      <c r="M816" s="161"/>
      <c r="N816" s="161"/>
      <c r="O816" s="161"/>
      <c r="P816" s="161"/>
      <c r="Q816" s="161"/>
      <c r="R816" s="161"/>
      <c r="S816" s="161"/>
      <c r="T816" s="161"/>
      <c r="U816" s="161"/>
      <c r="V816" s="161"/>
      <c r="W816" s="161"/>
      <c r="X816" s="161"/>
      <c r="Y816" s="161"/>
      <c r="Z816" s="161"/>
      <c r="AA816" s="161"/>
      <c r="AB816" s="161"/>
      <c r="AC816" s="161"/>
      <c r="AD816" s="161"/>
      <c r="AE816" s="161"/>
      <c r="AF816" s="161"/>
      <c r="AG816" s="161"/>
      <c r="AH816" s="161"/>
      <c r="AI816" s="161"/>
      <c r="AJ816" s="161"/>
      <c r="AK816" s="161"/>
      <c r="AL816" s="161"/>
      <c r="AM816" s="161"/>
      <c r="AN816" s="161"/>
      <c r="AO816" s="161"/>
      <c r="AP816" s="161"/>
      <c r="AQ816" s="161"/>
      <c r="AR816" s="161"/>
      <c r="AS816" s="161"/>
      <c r="AT816" s="161"/>
      <c r="AU816" s="161"/>
      <c r="AV816" s="161"/>
      <c r="AW816" s="161"/>
      <c r="AX816" s="161"/>
      <c r="AY816" s="161"/>
      <c r="AZ816" s="161"/>
      <c r="BA816" s="161"/>
      <c r="BB816" s="161"/>
      <c r="BC816" s="161"/>
      <c r="BD816" s="161"/>
      <c r="BE816" s="161"/>
      <c r="BF816" s="161"/>
      <c r="BG816" s="161"/>
      <c r="BH816" s="161"/>
      <c r="BI816" s="161"/>
      <c r="BJ816" s="161"/>
      <c r="BK816" s="161"/>
      <c r="BL816" s="161"/>
      <c r="BM816" s="161"/>
      <c r="BN816" s="161"/>
      <c r="BO816" s="161"/>
      <c r="BP816" s="161"/>
      <c r="BQ816" s="161"/>
      <c r="BR816" s="161"/>
      <c r="BS816" s="161"/>
      <c r="BT816" s="161"/>
      <c r="BU816" s="161"/>
      <c r="BV816" s="161"/>
      <c r="BW816" s="161"/>
      <c r="BX816" s="161"/>
      <c r="BY816" s="161"/>
      <c r="BZ816" s="161"/>
      <c r="CA816" s="161"/>
      <c r="CB816" s="161"/>
      <c r="CC816" s="161"/>
      <c r="CD816" s="161"/>
      <c r="CE816" s="161"/>
      <c r="CF816" s="161"/>
      <c r="CG816" s="161"/>
      <c r="CH816" s="161"/>
      <c r="CI816" s="161"/>
      <c r="CJ816" s="161"/>
      <c r="CK816" s="161"/>
      <c r="CL816" s="161"/>
      <c r="CM816" s="161"/>
      <c r="CN816" s="161"/>
      <c r="CO816" s="161"/>
      <c r="CP816" s="161"/>
      <c r="CQ816" s="161"/>
      <c r="CR816" s="161"/>
      <c r="CS816" s="161"/>
      <c r="CT816" s="161"/>
      <c r="CU816" s="161"/>
      <c r="CV816" s="161"/>
      <c r="CW816" s="161"/>
      <c r="CX816" s="161"/>
      <c r="CY816" s="161"/>
      <c r="CZ816" s="161"/>
      <c r="DA816" s="161"/>
      <c r="DB816" s="161"/>
      <c r="DC816" s="161"/>
      <c r="DD816" s="161"/>
    </row>
    <row r="817" spans="1:108">
      <c r="A817" s="161"/>
      <c r="B817" s="161"/>
      <c r="C817" s="161"/>
      <c r="D817" s="161"/>
      <c r="E817" s="161"/>
      <c r="F817" s="161"/>
      <c r="G817" s="161"/>
      <c r="H817" s="161"/>
      <c r="I817" s="161"/>
      <c r="J817" s="161"/>
      <c r="K817" s="161"/>
      <c r="L817" s="161"/>
      <c r="M817" s="161"/>
      <c r="N817" s="161"/>
      <c r="O817" s="161"/>
      <c r="P817" s="161"/>
      <c r="Q817" s="161"/>
      <c r="R817" s="161"/>
      <c r="S817" s="161"/>
      <c r="T817" s="161"/>
      <c r="U817" s="161"/>
      <c r="V817" s="161"/>
      <c r="W817" s="161"/>
      <c r="X817" s="161"/>
      <c r="Y817" s="161"/>
      <c r="Z817" s="161"/>
      <c r="AA817" s="161"/>
      <c r="AB817" s="161"/>
      <c r="AC817" s="161"/>
      <c r="AD817" s="161"/>
      <c r="AE817" s="161"/>
      <c r="AF817" s="161"/>
      <c r="AG817" s="161"/>
      <c r="AH817" s="161"/>
      <c r="AI817" s="161"/>
      <c r="AJ817" s="161"/>
      <c r="AK817" s="161"/>
      <c r="AL817" s="161"/>
      <c r="AM817" s="161"/>
      <c r="AN817" s="161"/>
      <c r="AO817" s="161"/>
      <c r="AP817" s="161"/>
      <c r="AQ817" s="161"/>
      <c r="AR817" s="161"/>
      <c r="AS817" s="161"/>
      <c r="AT817" s="161"/>
      <c r="AU817" s="161"/>
      <c r="AV817" s="161"/>
      <c r="AW817" s="161"/>
      <c r="AX817" s="161"/>
      <c r="AY817" s="161"/>
      <c r="AZ817" s="161"/>
      <c r="BA817" s="161"/>
      <c r="BB817" s="161"/>
      <c r="BC817" s="161"/>
      <c r="BD817" s="161"/>
      <c r="BE817" s="161"/>
      <c r="BF817" s="161"/>
      <c r="BG817" s="161"/>
      <c r="BH817" s="161"/>
      <c r="BI817" s="161"/>
      <c r="BJ817" s="161"/>
      <c r="BK817" s="161"/>
      <c r="BL817" s="161"/>
      <c r="BM817" s="161"/>
      <c r="BN817" s="161"/>
      <c r="BO817" s="161"/>
      <c r="BP817" s="161"/>
      <c r="BQ817" s="161"/>
      <c r="BR817" s="161"/>
      <c r="BS817" s="161"/>
      <c r="BT817" s="161"/>
      <c r="BU817" s="161"/>
      <c r="BV817" s="161"/>
      <c r="BW817" s="161"/>
      <c r="BX817" s="161"/>
      <c r="BY817" s="161"/>
      <c r="BZ817" s="161"/>
      <c r="CA817" s="161"/>
      <c r="CB817" s="161"/>
      <c r="CC817" s="161"/>
      <c r="CD817" s="161"/>
      <c r="CE817" s="161"/>
      <c r="CF817" s="161"/>
      <c r="CG817" s="161"/>
      <c r="CH817" s="161"/>
      <c r="CI817" s="161"/>
      <c r="CJ817" s="161"/>
      <c r="CK817" s="161"/>
      <c r="CL817" s="161"/>
      <c r="CM817" s="161"/>
      <c r="CN817" s="161"/>
      <c r="CO817" s="161"/>
      <c r="CP817" s="161"/>
      <c r="CQ817" s="161"/>
      <c r="CR817" s="161"/>
      <c r="CS817" s="161"/>
      <c r="CT817" s="161"/>
      <c r="CU817" s="161"/>
      <c r="CV817" s="161"/>
      <c r="CW817" s="161"/>
      <c r="CX817" s="161"/>
      <c r="CY817" s="161"/>
      <c r="CZ817" s="161"/>
      <c r="DA817" s="161"/>
      <c r="DB817" s="161"/>
      <c r="DC817" s="161"/>
      <c r="DD817" s="161"/>
    </row>
    <row r="818" spans="1:108">
      <c r="A818" s="161"/>
      <c r="B818" s="161"/>
      <c r="C818" s="161"/>
      <c r="D818" s="161"/>
      <c r="E818" s="161"/>
      <c r="F818" s="161"/>
      <c r="G818" s="161"/>
      <c r="H818" s="161"/>
      <c r="I818" s="161"/>
      <c r="J818" s="161"/>
      <c r="K818" s="161"/>
      <c r="L818" s="161"/>
      <c r="M818" s="161"/>
      <c r="N818" s="161"/>
      <c r="O818" s="161"/>
      <c r="P818" s="161"/>
      <c r="Q818" s="161"/>
      <c r="R818" s="161"/>
      <c r="S818" s="161"/>
      <c r="T818" s="161"/>
      <c r="U818" s="161"/>
      <c r="V818" s="161"/>
      <c r="W818" s="161"/>
      <c r="X818" s="161"/>
      <c r="Y818" s="161"/>
      <c r="Z818" s="161"/>
      <c r="AA818" s="161"/>
      <c r="AB818" s="161"/>
      <c r="AC818" s="161"/>
      <c r="AD818" s="161"/>
      <c r="AE818" s="161"/>
      <c r="AF818" s="161"/>
      <c r="AG818" s="161"/>
      <c r="AH818" s="161"/>
      <c r="AI818" s="161"/>
      <c r="AJ818" s="161"/>
      <c r="AK818" s="161"/>
      <c r="AL818" s="161"/>
      <c r="AM818" s="161"/>
      <c r="AN818" s="161"/>
      <c r="AO818" s="161"/>
      <c r="AP818" s="161"/>
      <c r="AQ818" s="161"/>
      <c r="AR818" s="161"/>
      <c r="AS818" s="161"/>
      <c r="AT818" s="161"/>
      <c r="AU818" s="161"/>
      <c r="AV818" s="161"/>
      <c r="AW818" s="161"/>
      <c r="AX818" s="161"/>
      <c r="AY818" s="161"/>
      <c r="AZ818" s="161"/>
      <c r="BA818" s="161"/>
      <c r="BB818" s="161"/>
      <c r="BC818" s="161"/>
      <c r="BD818" s="161"/>
      <c r="BE818" s="161"/>
      <c r="BF818" s="161"/>
      <c r="BG818" s="161"/>
      <c r="BH818" s="161"/>
      <c r="BI818" s="161"/>
      <c r="BJ818" s="161"/>
      <c r="BK818" s="161"/>
      <c r="BL818" s="161"/>
      <c r="BM818" s="161"/>
      <c r="BN818" s="161"/>
      <c r="BO818" s="161"/>
      <c r="BP818" s="161"/>
      <c r="BQ818" s="161"/>
      <c r="BR818" s="161"/>
      <c r="BS818" s="161"/>
      <c r="BT818" s="161"/>
      <c r="BU818" s="161"/>
      <c r="BV818" s="161"/>
      <c r="BW818" s="161"/>
      <c r="BX818" s="161"/>
      <c r="BY818" s="161"/>
      <c r="BZ818" s="161"/>
      <c r="CA818" s="161"/>
      <c r="CB818" s="161"/>
      <c r="CC818" s="161"/>
      <c r="CD818" s="161"/>
      <c r="CE818" s="161"/>
      <c r="CF818" s="161"/>
      <c r="CG818" s="161"/>
      <c r="CH818" s="161"/>
      <c r="CI818" s="161"/>
      <c r="CJ818" s="161"/>
      <c r="CK818" s="161"/>
      <c r="CL818" s="161"/>
      <c r="CM818" s="161"/>
      <c r="CN818" s="161"/>
      <c r="CO818" s="161"/>
      <c r="CP818" s="161"/>
      <c r="CQ818" s="161"/>
      <c r="CR818" s="161"/>
      <c r="CS818" s="161"/>
      <c r="CT818" s="161"/>
      <c r="CU818" s="161"/>
      <c r="CV818" s="161"/>
      <c r="CW818" s="161"/>
      <c r="CX818" s="161"/>
      <c r="CY818" s="161"/>
      <c r="CZ818" s="161"/>
      <c r="DA818" s="161"/>
      <c r="DB818" s="161"/>
      <c r="DC818" s="161"/>
      <c r="DD818" s="161"/>
    </row>
    <row r="819" spans="1:108">
      <c r="A819" s="161"/>
      <c r="B819" s="161"/>
      <c r="C819" s="161"/>
      <c r="D819" s="161"/>
      <c r="E819" s="161"/>
      <c r="F819" s="161"/>
      <c r="G819" s="161"/>
      <c r="H819" s="161"/>
      <c r="I819" s="161"/>
      <c r="J819" s="161"/>
      <c r="K819" s="161"/>
      <c r="L819" s="161"/>
      <c r="M819" s="161"/>
      <c r="N819" s="161"/>
      <c r="O819" s="161"/>
      <c r="P819" s="161"/>
      <c r="Q819" s="161"/>
      <c r="R819" s="161"/>
      <c r="S819" s="161"/>
      <c r="T819" s="161"/>
      <c r="U819" s="161"/>
      <c r="V819" s="161"/>
      <c r="W819" s="161"/>
      <c r="X819" s="161"/>
      <c r="Y819" s="161"/>
      <c r="Z819" s="161"/>
      <c r="AA819" s="161"/>
      <c r="AB819" s="161"/>
      <c r="AC819" s="161"/>
      <c r="AD819" s="161"/>
      <c r="AE819" s="161"/>
      <c r="AF819" s="161"/>
      <c r="AG819" s="161"/>
      <c r="AH819" s="161"/>
      <c r="AI819" s="161"/>
      <c r="AJ819" s="161"/>
      <c r="AK819" s="161"/>
      <c r="AL819" s="161"/>
      <c r="AM819" s="161"/>
      <c r="AN819" s="161"/>
      <c r="AO819" s="161"/>
      <c r="AP819" s="161"/>
      <c r="AQ819" s="161"/>
      <c r="AR819" s="161"/>
      <c r="AS819" s="161"/>
      <c r="AT819" s="161"/>
      <c r="AU819" s="161"/>
      <c r="AV819" s="161"/>
      <c r="AW819" s="161"/>
      <c r="AX819" s="161"/>
      <c r="AY819" s="161"/>
      <c r="AZ819" s="161"/>
      <c r="BA819" s="161"/>
      <c r="BB819" s="161"/>
      <c r="BC819" s="161"/>
      <c r="BD819" s="161"/>
      <c r="BE819" s="161"/>
      <c r="BF819" s="161"/>
      <c r="BG819" s="161"/>
      <c r="BH819" s="161"/>
      <c r="BI819" s="161"/>
      <c r="BJ819" s="161"/>
      <c r="BK819" s="161"/>
      <c r="BL819" s="161"/>
      <c r="BM819" s="161"/>
      <c r="BN819" s="161"/>
      <c r="BO819" s="161"/>
      <c r="BP819" s="161"/>
      <c r="BQ819" s="161"/>
      <c r="BR819" s="161"/>
      <c r="BS819" s="161"/>
      <c r="BT819" s="161"/>
      <c r="BU819" s="161"/>
      <c r="BV819" s="161"/>
      <c r="BW819" s="161"/>
      <c r="BX819" s="161"/>
      <c r="BY819" s="161"/>
      <c r="BZ819" s="161"/>
      <c r="CA819" s="161"/>
      <c r="CB819" s="161"/>
      <c r="CC819" s="161"/>
      <c r="CD819" s="161"/>
      <c r="CE819" s="161"/>
      <c r="CF819" s="161"/>
      <c r="CG819" s="161"/>
      <c r="CH819" s="161"/>
      <c r="CI819" s="161"/>
      <c r="CJ819" s="161"/>
      <c r="CK819" s="161"/>
      <c r="CL819" s="161"/>
      <c r="CM819" s="161"/>
      <c r="CN819" s="161"/>
      <c r="CO819" s="161"/>
      <c r="CP819" s="161"/>
      <c r="CQ819" s="161"/>
      <c r="CR819" s="161"/>
      <c r="CS819" s="161"/>
      <c r="CT819" s="161"/>
      <c r="CU819" s="161"/>
      <c r="CV819" s="161"/>
      <c r="CW819" s="161"/>
      <c r="CX819" s="161"/>
      <c r="CY819" s="161"/>
      <c r="CZ819" s="161"/>
      <c r="DA819" s="161"/>
      <c r="DB819" s="161"/>
      <c r="DC819" s="161"/>
      <c r="DD819" s="161"/>
    </row>
    <row r="820" spans="1:108">
      <c r="A820" s="161"/>
      <c r="B820" s="161"/>
      <c r="C820" s="161"/>
      <c r="D820" s="161"/>
      <c r="E820" s="161"/>
      <c r="F820" s="161"/>
      <c r="G820" s="161"/>
      <c r="H820" s="161"/>
      <c r="I820" s="161"/>
      <c r="J820" s="161"/>
      <c r="K820" s="161"/>
      <c r="L820" s="161"/>
      <c r="M820" s="161"/>
      <c r="N820" s="161"/>
      <c r="O820" s="161"/>
      <c r="P820" s="161"/>
      <c r="Q820" s="161"/>
      <c r="R820" s="161"/>
      <c r="S820" s="161"/>
      <c r="T820" s="161"/>
      <c r="U820" s="161"/>
      <c r="V820" s="161"/>
      <c r="W820" s="161"/>
      <c r="X820" s="161"/>
      <c r="Y820" s="161"/>
      <c r="Z820" s="161"/>
      <c r="AA820" s="161"/>
      <c r="AB820" s="161"/>
      <c r="AC820" s="161"/>
      <c r="AD820" s="161"/>
      <c r="AE820" s="161"/>
      <c r="AF820" s="161"/>
      <c r="AG820" s="161"/>
      <c r="AH820" s="161"/>
      <c r="AI820" s="161"/>
      <c r="AJ820" s="161"/>
      <c r="AK820" s="161"/>
      <c r="AL820" s="161"/>
      <c r="AM820" s="161"/>
      <c r="AN820" s="161"/>
      <c r="AO820" s="161"/>
      <c r="AP820" s="161"/>
      <c r="AQ820" s="161"/>
      <c r="AR820" s="161"/>
      <c r="AS820" s="161"/>
      <c r="AT820" s="161"/>
      <c r="AU820" s="161"/>
      <c r="AV820" s="161"/>
      <c r="AW820" s="161"/>
      <c r="AX820" s="161"/>
      <c r="AY820" s="161"/>
      <c r="AZ820" s="161"/>
      <c r="BA820" s="161"/>
      <c r="BB820" s="161"/>
      <c r="BC820" s="161"/>
      <c r="BD820" s="161"/>
      <c r="BE820" s="161"/>
      <c r="BF820" s="161"/>
      <c r="BG820" s="161"/>
      <c r="BH820" s="161"/>
      <c r="BI820" s="161"/>
      <c r="BJ820" s="161"/>
      <c r="BK820" s="161"/>
      <c r="BL820" s="161"/>
      <c r="BM820" s="161"/>
      <c r="BN820" s="161"/>
      <c r="BO820" s="161"/>
      <c r="BP820" s="161"/>
      <c r="BQ820" s="161"/>
      <c r="BR820" s="161"/>
      <c r="BS820" s="161"/>
      <c r="BT820" s="161"/>
      <c r="BU820" s="161"/>
      <c r="BV820" s="161"/>
      <c r="BW820" s="161"/>
      <c r="BX820" s="161"/>
      <c r="BY820" s="161"/>
      <c r="BZ820" s="161"/>
      <c r="CA820" s="161"/>
      <c r="CB820" s="161"/>
      <c r="CC820" s="161"/>
      <c r="CD820" s="161"/>
      <c r="CE820" s="161"/>
      <c r="CF820" s="161"/>
      <c r="CG820" s="161"/>
      <c r="CH820" s="161"/>
      <c r="CI820" s="161"/>
      <c r="CJ820" s="161"/>
      <c r="CK820" s="161"/>
      <c r="CL820" s="161"/>
      <c r="CM820" s="161"/>
      <c r="CN820" s="161"/>
      <c r="CO820" s="161"/>
      <c r="CP820" s="161"/>
      <c r="CQ820" s="161"/>
      <c r="CR820" s="161"/>
      <c r="CS820" s="161"/>
      <c r="CT820" s="161"/>
      <c r="CU820" s="161"/>
      <c r="CV820" s="161"/>
      <c r="CW820" s="161"/>
      <c r="CX820" s="161"/>
      <c r="CY820" s="161"/>
      <c r="CZ820" s="161"/>
      <c r="DA820" s="161"/>
      <c r="DB820" s="161"/>
      <c r="DC820" s="161"/>
      <c r="DD820" s="161"/>
    </row>
    <row r="821" spans="1:108">
      <c r="A821" s="161"/>
      <c r="B821" s="161"/>
      <c r="C821" s="161"/>
      <c r="D821" s="161"/>
      <c r="E821" s="161"/>
      <c r="F821" s="161"/>
      <c r="G821" s="161"/>
      <c r="H821" s="161"/>
      <c r="I821" s="161"/>
      <c r="J821" s="161"/>
      <c r="K821" s="161"/>
      <c r="L821" s="161"/>
      <c r="M821" s="161"/>
      <c r="N821" s="161"/>
      <c r="O821" s="161"/>
      <c r="P821" s="161"/>
      <c r="Q821" s="161"/>
      <c r="R821" s="161"/>
      <c r="S821" s="161"/>
      <c r="T821" s="161"/>
      <c r="U821" s="161"/>
      <c r="V821" s="161"/>
      <c r="W821" s="161"/>
      <c r="X821" s="161"/>
      <c r="Y821" s="161"/>
      <c r="Z821" s="161"/>
      <c r="AA821" s="161"/>
      <c r="AB821" s="161"/>
      <c r="AC821" s="161"/>
      <c r="AD821" s="161"/>
      <c r="AE821" s="161"/>
      <c r="AF821" s="161"/>
      <c r="AG821" s="161"/>
      <c r="AH821" s="161"/>
      <c r="AI821" s="161"/>
      <c r="AJ821" s="161"/>
      <c r="AK821" s="161"/>
      <c r="AL821" s="161"/>
      <c r="AM821" s="161"/>
      <c r="AN821" s="161"/>
      <c r="AO821" s="161"/>
      <c r="AP821" s="161"/>
      <c r="AQ821" s="161"/>
      <c r="AR821" s="161"/>
      <c r="AS821" s="161"/>
      <c r="AT821" s="161"/>
      <c r="AU821" s="161"/>
      <c r="AV821" s="161"/>
      <c r="AW821" s="161"/>
      <c r="AX821" s="161"/>
      <c r="AY821" s="161"/>
      <c r="AZ821" s="161"/>
      <c r="BA821" s="161"/>
      <c r="BB821" s="161"/>
      <c r="BC821" s="161"/>
      <c r="BD821" s="161"/>
      <c r="BE821" s="161"/>
      <c r="BF821" s="161"/>
      <c r="BG821" s="161"/>
      <c r="BH821" s="161"/>
      <c r="BI821" s="161"/>
      <c r="BJ821" s="161"/>
      <c r="BK821" s="161"/>
      <c r="BL821" s="161"/>
      <c r="BM821" s="161"/>
      <c r="BN821" s="161"/>
      <c r="BO821" s="161"/>
      <c r="BP821" s="161"/>
      <c r="BQ821" s="161"/>
      <c r="BR821" s="161"/>
      <c r="BS821" s="161"/>
      <c r="BT821" s="161"/>
      <c r="BU821" s="161"/>
      <c r="BV821" s="161"/>
      <c r="BW821" s="161"/>
      <c r="BX821" s="161"/>
      <c r="BY821" s="161"/>
      <c r="BZ821" s="161"/>
      <c r="CA821" s="161"/>
      <c r="CB821" s="161"/>
      <c r="CC821" s="161"/>
      <c r="CD821" s="161"/>
      <c r="CE821" s="161"/>
      <c r="CF821" s="161"/>
      <c r="CG821" s="161"/>
      <c r="CH821" s="161"/>
      <c r="CI821" s="161"/>
      <c r="CJ821" s="161"/>
      <c r="CK821" s="161"/>
      <c r="CL821" s="161"/>
      <c r="CM821" s="161"/>
      <c r="CN821" s="161"/>
      <c r="CO821" s="161"/>
      <c r="CP821" s="161"/>
      <c r="CQ821" s="161"/>
      <c r="CR821" s="161"/>
      <c r="CS821" s="161"/>
      <c r="CT821" s="161"/>
      <c r="CU821" s="161"/>
      <c r="CV821" s="161"/>
      <c r="CW821" s="161"/>
      <c r="CX821" s="161"/>
      <c r="CY821" s="161"/>
      <c r="CZ821" s="161"/>
      <c r="DA821" s="161"/>
      <c r="DB821" s="161"/>
      <c r="DC821" s="161"/>
      <c r="DD821" s="161"/>
    </row>
    <row r="822" spans="1:108">
      <c r="A822" s="161"/>
      <c r="B822" s="161"/>
      <c r="C822" s="161"/>
      <c r="D822" s="161"/>
      <c r="E822" s="161"/>
      <c r="F822" s="161"/>
      <c r="G822" s="161"/>
      <c r="H822" s="161"/>
      <c r="I822" s="161"/>
      <c r="J822" s="161"/>
      <c r="K822" s="161"/>
      <c r="L822" s="161"/>
      <c r="M822" s="161"/>
      <c r="N822" s="161"/>
      <c r="O822" s="161"/>
      <c r="P822" s="161"/>
      <c r="Q822" s="161"/>
      <c r="R822" s="161"/>
      <c r="S822" s="161"/>
      <c r="T822" s="161"/>
      <c r="U822" s="161"/>
      <c r="V822" s="161"/>
      <c r="W822" s="161"/>
      <c r="X822" s="161"/>
      <c r="Y822" s="161"/>
      <c r="Z822" s="161"/>
      <c r="AA822" s="161"/>
      <c r="AB822" s="161"/>
      <c r="AC822" s="161"/>
      <c r="AD822" s="161"/>
      <c r="AE822" s="161"/>
      <c r="AF822" s="161"/>
      <c r="AG822" s="161"/>
      <c r="AH822" s="161"/>
      <c r="AI822" s="161"/>
      <c r="AJ822" s="161"/>
      <c r="AK822" s="161"/>
      <c r="AL822" s="161"/>
      <c r="AM822" s="161"/>
      <c r="AN822" s="161"/>
      <c r="AO822" s="161"/>
      <c r="AP822" s="161"/>
      <c r="AQ822" s="161"/>
      <c r="AR822" s="161"/>
      <c r="AS822" s="161"/>
      <c r="AT822" s="161"/>
      <c r="AU822" s="161"/>
      <c r="AV822" s="161"/>
      <c r="AW822" s="161"/>
      <c r="AX822" s="161"/>
      <c r="AY822" s="161"/>
      <c r="AZ822" s="161"/>
      <c r="BA822" s="161"/>
      <c r="BB822" s="161"/>
      <c r="BC822" s="161"/>
      <c r="BD822" s="161"/>
      <c r="BE822" s="161"/>
      <c r="BF822" s="161"/>
      <c r="BG822" s="161"/>
      <c r="BH822" s="161"/>
      <c r="BI822" s="161"/>
      <c r="BJ822" s="161"/>
      <c r="BK822" s="161"/>
      <c r="BL822" s="161"/>
      <c r="BM822" s="161"/>
      <c r="BN822" s="161"/>
      <c r="BO822" s="161"/>
      <c r="BP822" s="161"/>
      <c r="BQ822" s="161"/>
      <c r="BR822" s="161"/>
      <c r="BS822" s="161"/>
      <c r="BT822" s="161"/>
      <c r="BU822" s="161"/>
      <c r="BV822" s="161"/>
      <c r="BW822" s="161"/>
      <c r="BX822" s="161"/>
      <c r="BY822" s="161"/>
      <c r="BZ822" s="161"/>
      <c r="CA822" s="161"/>
      <c r="CB822" s="161"/>
      <c r="CC822" s="161"/>
      <c r="CD822" s="161"/>
      <c r="CE822" s="161"/>
      <c r="CF822" s="161"/>
      <c r="CG822" s="161"/>
      <c r="CH822" s="161"/>
      <c r="CI822" s="161"/>
      <c r="CJ822" s="161"/>
      <c r="CK822" s="161"/>
      <c r="CL822" s="161"/>
      <c r="CM822" s="161"/>
      <c r="CN822" s="161"/>
      <c r="CO822" s="161"/>
      <c r="CP822" s="161"/>
      <c r="CQ822" s="161"/>
      <c r="CR822" s="161"/>
      <c r="CS822" s="161"/>
      <c r="CT822" s="161"/>
      <c r="CU822" s="161"/>
      <c r="CV822" s="161"/>
      <c r="CW822" s="161"/>
      <c r="CX822" s="161"/>
      <c r="CY822" s="161"/>
      <c r="CZ822" s="161"/>
      <c r="DA822" s="161"/>
      <c r="DB822" s="161"/>
      <c r="DC822" s="161"/>
      <c r="DD822" s="161"/>
    </row>
    <row r="823" spans="1:108">
      <c r="A823" s="161"/>
      <c r="B823" s="161"/>
      <c r="C823" s="161"/>
      <c r="D823" s="161"/>
      <c r="E823" s="161"/>
      <c r="F823" s="161"/>
      <c r="G823" s="161"/>
      <c r="H823" s="161"/>
      <c r="I823" s="161"/>
      <c r="J823" s="161"/>
      <c r="K823" s="161"/>
      <c r="L823" s="161"/>
      <c r="M823" s="161"/>
      <c r="N823" s="161"/>
      <c r="O823" s="161"/>
      <c r="P823" s="161"/>
      <c r="Q823" s="161"/>
      <c r="R823" s="161"/>
      <c r="S823" s="161"/>
      <c r="T823" s="161"/>
      <c r="U823" s="161"/>
      <c r="V823" s="161"/>
      <c r="W823" s="161"/>
      <c r="X823" s="161"/>
      <c r="Y823" s="161"/>
      <c r="Z823" s="161"/>
      <c r="AA823" s="161"/>
      <c r="AB823" s="161"/>
      <c r="AC823" s="161"/>
      <c r="AD823" s="161"/>
      <c r="AE823" s="161"/>
      <c r="AF823" s="161"/>
      <c r="AG823" s="161"/>
      <c r="AH823" s="161"/>
      <c r="AI823" s="161"/>
      <c r="AJ823" s="161"/>
      <c r="AK823" s="161"/>
      <c r="AL823" s="161"/>
      <c r="AM823" s="161"/>
      <c r="AN823" s="161"/>
      <c r="AO823" s="161"/>
      <c r="AP823" s="161"/>
      <c r="AQ823" s="161"/>
      <c r="AR823" s="161"/>
      <c r="AS823" s="161"/>
      <c r="AT823" s="161"/>
      <c r="AU823" s="161"/>
      <c r="AV823" s="161"/>
      <c r="AW823" s="161"/>
      <c r="AX823" s="161"/>
      <c r="AY823" s="161"/>
      <c r="AZ823" s="161"/>
      <c r="BA823" s="161"/>
      <c r="BB823" s="161"/>
      <c r="BC823" s="161"/>
      <c r="BD823" s="161"/>
      <c r="BE823" s="161"/>
      <c r="BF823" s="161"/>
      <c r="BG823" s="161"/>
      <c r="BH823" s="161"/>
      <c r="BI823" s="161"/>
      <c r="BJ823" s="161"/>
      <c r="BK823" s="161"/>
      <c r="BL823" s="161"/>
      <c r="BM823" s="161"/>
      <c r="BN823" s="161"/>
      <c r="BO823" s="161"/>
      <c r="BP823" s="161"/>
      <c r="BQ823" s="161"/>
      <c r="BR823" s="161"/>
      <c r="BS823" s="161"/>
      <c r="BT823" s="161"/>
      <c r="BU823" s="161"/>
      <c r="BV823" s="161"/>
      <c r="BW823" s="161"/>
      <c r="BX823" s="161"/>
      <c r="BY823" s="161"/>
      <c r="BZ823" s="161"/>
      <c r="CA823" s="161"/>
      <c r="CB823" s="161"/>
      <c r="CC823" s="161"/>
      <c r="CD823" s="161"/>
      <c r="CE823" s="161"/>
      <c r="CF823" s="161"/>
      <c r="CG823" s="161"/>
      <c r="CH823" s="161"/>
      <c r="CI823" s="161"/>
      <c r="CJ823" s="161"/>
      <c r="CK823" s="161"/>
      <c r="CL823" s="161"/>
      <c r="CM823" s="161"/>
      <c r="CN823" s="161"/>
      <c r="CO823" s="161"/>
      <c r="CP823" s="161"/>
      <c r="CQ823" s="161"/>
      <c r="CR823" s="161"/>
      <c r="CS823" s="161"/>
      <c r="CT823" s="161"/>
      <c r="CU823" s="161"/>
      <c r="CV823" s="161"/>
      <c r="CW823" s="161"/>
      <c r="CX823" s="161"/>
      <c r="CY823" s="161"/>
      <c r="CZ823" s="161"/>
      <c r="DA823" s="161"/>
      <c r="DB823" s="161"/>
      <c r="DC823" s="161"/>
      <c r="DD823" s="161"/>
    </row>
    <row r="824" spans="1:108">
      <c r="A824" s="161"/>
      <c r="B824" s="161"/>
      <c r="C824" s="161"/>
      <c r="D824" s="161"/>
      <c r="E824" s="161"/>
      <c r="F824" s="161"/>
      <c r="G824" s="161"/>
      <c r="H824" s="161"/>
      <c r="I824" s="161"/>
      <c r="J824" s="161"/>
      <c r="K824" s="161"/>
      <c r="L824" s="161"/>
      <c r="M824" s="161"/>
      <c r="N824" s="161"/>
      <c r="O824" s="161"/>
      <c r="P824" s="161"/>
      <c r="Q824" s="161"/>
      <c r="R824" s="161"/>
      <c r="S824" s="161"/>
      <c r="T824" s="161"/>
      <c r="U824" s="161"/>
      <c r="V824" s="161"/>
      <c r="W824" s="161"/>
      <c r="X824" s="161"/>
      <c r="Y824" s="161"/>
      <c r="Z824" s="161"/>
      <c r="AA824" s="161"/>
      <c r="AB824" s="161"/>
      <c r="AC824" s="161"/>
      <c r="AD824" s="161"/>
      <c r="AE824" s="161"/>
      <c r="AF824" s="161"/>
      <c r="AG824" s="161"/>
      <c r="AH824" s="161"/>
      <c r="AI824" s="161"/>
      <c r="AJ824" s="161"/>
      <c r="AK824" s="161"/>
      <c r="AL824" s="161"/>
      <c r="AM824" s="161"/>
      <c r="AN824" s="161"/>
      <c r="AO824" s="161"/>
      <c r="AP824" s="161"/>
      <c r="AQ824" s="161"/>
      <c r="AR824" s="161"/>
      <c r="AS824" s="161"/>
      <c r="AT824" s="161"/>
      <c r="AU824" s="161"/>
      <c r="AV824" s="161"/>
      <c r="AW824" s="161"/>
      <c r="AX824" s="161"/>
      <c r="AY824" s="161"/>
      <c r="AZ824" s="161"/>
      <c r="BA824" s="161"/>
      <c r="BB824" s="161"/>
      <c r="BC824" s="161"/>
      <c r="BD824" s="161"/>
      <c r="BE824" s="161"/>
      <c r="BF824" s="161"/>
      <c r="BG824" s="161"/>
      <c r="BH824" s="161"/>
      <c r="BI824" s="161"/>
      <c r="BJ824" s="161"/>
      <c r="BK824" s="161"/>
      <c r="BL824" s="161"/>
      <c r="BM824" s="161"/>
      <c r="BN824" s="161"/>
      <c r="BO824" s="161"/>
      <c r="BP824" s="161"/>
      <c r="BQ824" s="161"/>
      <c r="BR824" s="161"/>
      <c r="BS824" s="161"/>
      <c r="BT824" s="161"/>
      <c r="BU824" s="161"/>
      <c r="BV824" s="161"/>
      <c r="BW824" s="161"/>
      <c r="BX824" s="161"/>
      <c r="BY824" s="161"/>
      <c r="BZ824" s="161"/>
      <c r="CA824" s="161"/>
      <c r="CB824" s="161"/>
      <c r="CC824" s="161"/>
      <c r="CD824" s="161"/>
      <c r="CE824" s="161"/>
      <c r="CF824" s="161"/>
      <c r="CG824" s="161"/>
      <c r="CH824" s="161"/>
      <c r="CI824" s="161"/>
      <c r="CJ824" s="161"/>
      <c r="CK824" s="161"/>
      <c r="CL824" s="161"/>
      <c r="CM824" s="161"/>
      <c r="CN824" s="161"/>
      <c r="CO824" s="161"/>
      <c r="CP824" s="161"/>
      <c r="CQ824" s="161"/>
      <c r="CR824" s="161"/>
      <c r="CS824" s="161"/>
      <c r="CT824" s="161"/>
      <c r="CU824" s="161"/>
      <c r="CV824" s="161"/>
      <c r="CW824" s="161"/>
      <c r="CX824" s="161"/>
      <c r="CY824" s="161"/>
      <c r="CZ824" s="161"/>
      <c r="DA824" s="161"/>
      <c r="DB824" s="161"/>
      <c r="DC824" s="161"/>
      <c r="DD824" s="161"/>
    </row>
    <row r="825" spans="1:108">
      <c r="A825" s="161"/>
      <c r="B825" s="161"/>
      <c r="C825" s="161"/>
      <c r="D825" s="161"/>
      <c r="E825" s="161"/>
      <c r="F825" s="161"/>
      <c r="G825" s="161"/>
      <c r="H825" s="161"/>
      <c r="I825" s="161"/>
      <c r="J825" s="161"/>
      <c r="K825" s="161"/>
      <c r="L825" s="161"/>
      <c r="M825" s="161"/>
      <c r="N825" s="161"/>
      <c r="O825" s="161"/>
      <c r="P825" s="161"/>
      <c r="Q825" s="161"/>
      <c r="R825" s="161"/>
      <c r="S825" s="161"/>
      <c r="T825" s="161"/>
      <c r="U825" s="161"/>
      <c r="V825" s="161"/>
      <c r="W825" s="161"/>
      <c r="X825" s="161"/>
      <c r="Y825" s="161"/>
      <c r="Z825" s="161"/>
      <c r="AA825" s="161"/>
      <c r="AB825" s="161"/>
      <c r="AC825" s="161"/>
      <c r="AD825" s="161"/>
      <c r="AE825" s="161"/>
      <c r="AF825" s="161"/>
      <c r="AG825" s="161"/>
      <c r="AH825" s="161"/>
      <c r="AI825" s="161"/>
      <c r="AJ825" s="161"/>
      <c r="AK825" s="161"/>
      <c r="AL825" s="161"/>
      <c r="AM825" s="161"/>
      <c r="AN825" s="161"/>
      <c r="AO825" s="161"/>
      <c r="AP825" s="161"/>
      <c r="AQ825" s="161"/>
      <c r="AR825" s="161"/>
      <c r="AS825" s="161"/>
      <c r="AT825" s="161"/>
      <c r="AU825" s="161"/>
      <c r="AV825" s="161"/>
      <c r="AW825" s="161"/>
      <c r="AX825" s="161"/>
      <c r="AY825" s="161"/>
      <c r="AZ825" s="161"/>
      <c r="BA825" s="161"/>
      <c r="BB825" s="161"/>
      <c r="BC825" s="161"/>
      <c r="BD825" s="161"/>
      <c r="BE825" s="161"/>
      <c r="BF825" s="161"/>
      <c r="BG825" s="161"/>
      <c r="BH825" s="161"/>
      <c r="BI825" s="161"/>
      <c r="BJ825" s="161"/>
      <c r="BK825" s="161"/>
      <c r="BL825" s="161"/>
      <c r="BM825" s="161"/>
      <c r="BN825" s="161"/>
      <c r="BO825" s="161"/>
      <c r="BP825" s="161"/>
      <c r="BQ825" s="161"/>
      <c r="BR825" s="161"/>
      <c r="BS825" s="161"/>
      <c r="BT825" s="161"/>
      <c r="BU825" s="161"/>
      <c r="BV825" s="161"/>
      <c r="BW825" s="161"/>
      <c r="BX825" s="161"/>
      <c r="BY825" s="161"/>
      <c r="BZ825" s="161"/>
      <c r="CA825" s="161"/>
      <c r="CB825" s="161"/>
      <c r="CC825" s="161"/>
      <c r="CD825" s="161"/>
      <c r="CE825" s="161"/>
      <c r="CF825" s="161"/>
      <c r="CG825" s="161"/>
      <c r="CH825" s="161"/>
      <c r="CI825" s="161"/>
      <c r="CJ825" s="161"/>
      <c r="CK825" s="161"/>
      <c r="CL825" s="161"/>
      <c r="CM825" s="161"/>
      <c r="CN825" s="161"/>
      <c r="CO825" s="161"/>
      <c r="CP825" s="161"/>
      <c r="CQ825" s="161"/>
      <c r="CR825" s="161"/>
      <c r="CS825" s="161"/>
      <c r="CT825" s="161"/>
      <c r="CU825" s="161"/>
      <c r="CV825" s="161"/>
      <c r="CW825" s="161"/>
      <c r="CX825" s="161"/>
      <c r="CY825" s="161"/>
      <c r="CZ825" s="161"/>
      <c r="DA825" s="161"/>
      <c r="DB825" s="161"/>
      <c r="DC825" s="161"/>
      <c r="DD825" s="161"/>
    </row>
    <row r="826" spans="1:108">
      <c r="A826" s="161"/>
      <c r="B826" s="161"/>
      <c r="C826" s="161"/>
      <c r="D826" s="161"/>
      <c r="E826" s="161"/>
      <c r="F826" s="161"/>
      <c r="G826" s="161"/>
      <c r="H826" s="161"/>
      <c r="I826" s="161"/>
      <c r="J826" s="161"/>
      <c r="K826" s="161"/>
      <c r="L826" s="161"/>
      <c r="M826" s="161"/>
      <c r="N826" s="161"/>
      <c r="O826" s="161"/>
      <c r="P826" s="161"/>
      <c r="Q826" s="161"/>
      <c r="R826" s="161"/>
      <c r="S826" s="161"/>
      <c r="T826" s="161"/>
      <c r="U826" s="161"/>
      <c r="V826" s="161"/>
      <c r="W826" s="161"/>
      <c r="X826" s="161"/>
      <c r="Y826" s="161"/>
      <c r="Z826" s="161"/>
      <c r="AA826" s="161"/>
      <c r="AB826" s="161"/>
      <c r="AC826" s="161"/>
      <c r="AD826" s="161"/>
      <c r="AE826" s="161"/>
      <c r="AF826" s="161"/>
      <c r="AG826" s="161"/>
      <c r="AH826" s="161"/>
      <c r="AI826" s="161"/>
      <c r="AJ826" s="161"/>
      <c r="AK826" s="161"/>
      <c r="AL826" s="161"/>
      <c r="AM826" s="161"/>
      <c r="AN826" s="161"/>
      <c r="AO826" s="161"/>
      <c r="AP826" s="161"/>
      <c r="AQ826" s="161"/>
      <c r="AR826" s="161"/>
      <c r="AS826" s="161"/>
      <c r="AT826" s="161"/>
      <c r="AU826" s="161"/>
      <c r="AV826" s="161"/>
      <c r="AW826" s="161"/>
      <c r="AX826" s="161"/>
      <c r="AY826" s="161"/>
      <c r="AZ826" s="161"/>
      <c r="BA826" s="161"/>
      <c r="BB826" s="161"/>
      <c r="BC826" s="161"/>
      <c r="BD826" s="161"/>
      <c r="BE826" s="161"/>
      <c r="BF826" s="161"/>
      <c r="BG826" s="161"/>
      <c r="BH826" s="161"/>
      <c r="BI826" s="161"/>
      <c r="BJ826" s="161"/>
      <c r="BK826" s="161"/>
      <c r="BL826" s="161"/>
      <c r="BM826" s="161"/>
      <c r="BN826" s="161"/>
      <c r="BO826" s="161"/>
      <c r="BP826" s="161"/>
      <c r="BQ826" s="161"/>
      <c r="BR826" s="161"/>
      <c r="BS826" s="161"/>
      <c r="BT826" s="161"/>
      <c r="BU826" s="161"/>
      <c r="BV826" s="161"/>
      <c r="BW826" s="161"/>
      <c r="BX826" s="161"/>
      <c r="BY826" s="161"/>
      <c r="BZ826" s="161"/>
      <c r="CA826" s="161"/>
      <c r="CB826" s="161"/>
      <c r="CC826" s="161"/>
      <c r="CD826" s="161"/>
      <c r="CE826" s="161"/>
      <c r="CF826" s="161"/>
      <c r="CG826" s="161"/>
      <c r="CH826" s="161"/>
      <c r="CI826" s="161"/>
      <c r="CJ826" s="161"/>
      <c r="CK826" s="161"/>
      <c r="CL826" s="161"/>
      <c r="CM826" s="161"/>
      <c r="CN826" s="161"/>
      <c r="CO826" s="161"/>
      <c r="CP826" s="161"/>
      <c r="CQ826" s="161"/>
      <c r="CR826" s="161"/>
      <c r="CS826" s="161"/>
      <c r="CT826" s="161"/>
      <c r="CU826" s="161"/>
      <c r="CV826" s="161"/>
      <c r="CW826" s="161"/>
      <c r="CX826" s="161"/>
      <c r="CY826" s="161"/>
      <c r="CZ826" s="161"/>
      <c r="DA826" s="161"/>
      <c r="DB826" s="161"/>
      <c r="DC826" s="161"/>
      <c r="DD826" s="161"/>
    </row>
    <row r="827" spans="1:108">
      <c r="A827" s="161"/>
      <c r="B827" s="161"/>
      <c r="C827" s="161"/>
      <c r="D827" s="161"/>
      <c r="E827" s="161"/>
      <c r="F827" s="161"/>
      <c r="G827" s="161"/>
      <c r="H827" s="161"/>
      <c r="I827" s="161"/>
      <c r="J827" s="161"/>
      <c r="K827" s="161"/>
      <c r="L827" s="161"/>
      <c r="M827" s="161"/>
      <c r="N827" s="161"/>
      <c r="O827" s="161"/>
      <c r="P827" s="161"/>
      <c r="Q827" s="161"/>
      <c r="R827" s="161"/>
      <c r="S827" s="161"/>
      <c r="T827" s="161"/>
      <c r="U827" s="161"/>
      <c r="V827" s="161"/>
      <c r="W827" s="161"/>
      <c r="X827" s="161"/>
      <c r="Y827" s="161"/>
      <c r="Z827" s="161"/>
      <c r="AA827" s="161"/>
      <c r="AB827" s="161"/>
      <c r="AC827" s="161"/>
      <c r="AD827" s="161"/>
      <c r="AE827" s="161"/>
      <c r="AF827" s="161"/>
      <c r="AG827" s="161"/>
      <c r="AH827" s="161"/>
      <c r="AI827" s="161"/>
      <c r="AJ827" s="161"/>
      <c r="AK827" s="161"/>
      <c r="AL827" s="161"/>
      <c r="AM827" s="161"/>
      <c r="AN827" s="161"/>
      <c r="AO827" s="161"/>
      <c r="AP827" s="161"/>
      <c r="AQ827" s="161"/>
      <c r="AR827" s="161"/>
      <c r="AS827" s="161"/>
      <c r="AT827" s="161"/>
      <c r="AU827" s="161"/>
      <c r="AV827" s="161"/>
      <c r="AW827" s="161"/>
      <c r="AX827" s="161"/>
      <c r="AY827" s="161"/>
      <c r="AZ827" s="161"/>
      <c r="BA827" s="161"/>
      <c r="BB827" s="161"/>
      <c r="BC827" s="161"/>
      <c r="BD827" s="161"/>
      <c r="BE827" s="161"/>
      <c r="BF827" s="161"/>
      <c r="BG827" s="161"/>
      <c r="BH827" s="161"/>
      <c r="BI827" s="161"/>
      <c r="BJ827" s="161"/>
      <c r="BK827" s="161"/>
      <c r="BL827" s="161"/>
      <c r="BM827" s="161"/>
      <c r="BN827" s="161"/>
      <c r="BO827" s="161"/>
      <c r="BP827" s="161"/>
      <c r="BQ827" s="161"/>
      <c r="BR827" s="161"/>
      <c r="BS827" s="161"/>
      <c r="BT827" s="161"/>
      <c r="BU827" s="161"/>
      <c r="BV827" s="161"/>
      <c r="BW827" s="161"/>
      <c r="BX827" s="161"/>
      <c r="BY827" s="161"/>
      <c r="BZ827" s="161"/>
      <c r="CA827" s="161"/>
      <c r="CB827" s="161"/>
      <c r="CC827" s="161"/>
      <c r="CD827" s="161"/>
      <c r="CE827" s="161"/>
      <c r="CF827" s="161"/>
      <c r="CG827" s="161"/>
      <c r="CH827" s="161"/>
      <c r="CI827" s="161"/>
      <c r="CJ827" s="161"/>
      <c r="CK827" s="161"/>
      <c r="CL827" s="161"/>
      <c r="CM827" s="161"/>
      <c r="CN827" s="161"/>
      <c r="CO827" s="161"/>
      <c r="CP827" s="161"/>
      <c r="CQ827" s="161"/>
      <c r="CR827" s="161"/>
      <c r="CS827" s="161"/>
      <c r="CT827" s="161"/>
      <c r="CU827" s="161"/>
      <c r="CV827" s="161"/>
      <c r="CW827" s="161"/>
      <c r="CX827" s="161"/>
      <c r="CY827" s="161"/>
      <c r="CZ827" s="161"/>
      <c r="DA827" s="161"/>
      <c r="DB827" s="161"/>
      <c r="DC827" s="161"/>
      <c r="DD827" s="161"/>
    </row>
    <row r="828" spans="1:108">
      <c r="A828" s="161"/>
      <c r="B828" s="161"/>
      <c r="C828" s="161"/>
      <c r="D828" s="161"/>
      <c r="E828" s="161"/>
      <c r="F828" s="161"/>
      <c r="G828" s="161"/>
      <c r="H828" s="161"/>
      <c r="I828" s="161"/>
      <c r="J828" s="161"/>
      <c r="K828" s="161"/>
      <c r="L828" s="161"/>
      <c r="M828" s="161"/>
      <c r="N828" s="161"/>
      <c r="O828" s="161"/>
      <c r="P828" s="161"/>
      <c r="Q828" s="161"/>
      <c r="R828" s="161"/>
      <c r="S828" s="161"/>
      <c r="T828" s="161"/>
      <c r="U828" s="161"/>
      <c r="V828" s="161"/>
      <c r="W828" s="161"/>
      <c r="X828" s="161"/>
      <c r="Y828" s="161"/>
      <c r="Z828" s="161"/>
      <c r="AA828" s="161"/>
      <c r="AB828" s="161"/>
      <c r="AC828" s="161"/>
      <c r="AD828" s="161"/>
      <c r="AE828" s="161"/>
      <c r="AF828" s="161"/>
      <c r="AG828" s="161"/>
      <c r="AH828" s="161"/>
      <c r="AI828" s="161"/>
      <c r="AJ828" s="161"/>
      <c r="AK828" s="161"/>
      <c r="AL828" s="161"/>
      <c r="AM828" s="161"/>
      <c r="AN828" s="161"/>
      <c r="AO828" s="161"/>
      <c r="AP828" s="161"/>
      <c r="AQ828" s="161"/>
      <c r="AR828" s="161"/>
      <c r="AS828" s="161"/>
      <c r="AT828" s="161"/>
      <c r="AU828" s="161"/>
      <c r="AV828" s="161"/>
      <c r="AW828" s="161"/>
      <c r="AX828" s="161"/>
      <c r="AY828" s="161"/>
      <c r="AZ828" s="161"/>
      <c r="BA828" s="161"/>
      <c r="BB828" s="161"/>
      <c r="BC828" s="161"/>
      <c r="BD828" s="161"/>
      <c r="BE828" s="161"/>
      <c r="BF828" s="161"/>
      <c r="BG828" s="161"/>
      <c r="BH828" s="161"/>
      <c r="BI828" s="161"/>
      <c r="BJ828" s="161"/>
      <c r="BK828" s="161"/>
      <c r="BL828" s="161"/>
      <c r="BM828" s="161"/>
      <c r="BN828" s="161"/>
      <c r="BO828" s="161"/>
      <c r="BP828" s="161"/>
      <c r="BQ828" s="161"/>
      <c r="BR828" s="161"/>
      <c r="BS828" s="161"/>
      <c r="BT828" s="161"/>
      <c r="BU828" s="161"/>
      <c r="BV828" s="161"/>
      <c r="BW828" s="161"/>
      <c r="BX828" s="161"/>
      <c r="BY828" s="161"/>
      <c r="BZ828" s="161"/>
      <c r="CA828" s="161"/>
      <c r="CB828" s="161"/>
      <c r="CC828" s="161"/>
      <c r="CD828" s="161"/>
      <c r="CE828" s="161"/>
      <c r="CF828" s="161"/>
      <c r="CG828" s="161"/>
      <c r="CH828" s="161"/>
      <c r="CI828" s="161"/>
      <c r="CJ828" s="161"/>
      <c r="CK828" s="161"/>
      <c r="CL828" s="161"/>
      <c r="CM828" s="161"/>
      <c r="CN828" s="161"/>
      <c r="CO828" s="161"/>
      <c r="CP828" s="161"/>
      <c r="CQ828" s="161"/>
      <c r="CR828" s="161"/>
      <c r="CS828" s="161"/>
      <c r="CT828" s="161"/>
      <c r="CU828" s="161"/>
      <c r="CV828" s="161"/>
      <c r="CW828" s="161"/>
      <c r="CX828" s="161"/>
      <c r="CY828" s="161"/>
      <c r="CZ828" s="161"/>
      <c r="DA828" s="161"/>
      <c r="DB828" s="161"/>
      <c r="DC828" s="161"/>
      <c r="DD828" s="161"/>
    </row>
    <row r="829" spans="1:108">
      <c r="A829" s="161"/>
      <c r="B829" s="161"/>
      <c r="C829" s="161"/>
      <c r="D829" s="161"/>
      <c r="E829" s="161"/>
      <c r="F829" s="161"/>
      <c r="G829" s="161"/>
      <c r="H829" s="161"/>
      <c r="I829" s="161"/>
      <c r="J829" s="161"/>
      <c r="K829" s="161"/>
      <c r="L829" s="161"/>
      <c r="M829" s="161"/>
      <c r="N829" s="161"/>
      <c r="O829" s="161"/>
      <c r="P829" s="161"/>
      <c r="Q829" s="161"/>
      <c r="R829" s="161"/>
      <c r="S829" s="161"/>
      <c r="T829" s="161"/>
      <c r="U829" s="161"/>
      <c r="V829" s="161"/>
      <c r="W829" s="161"/>
      <c r="X829" s="161"/>
      <c r="Y829" s="161"/>
      <c r="Z829" s="161"/>
      <c r="AA829" s="161"/>
      <c r="AB829" s="161"/>
      <c r="AC829" s="161"/>
      <c r="AD829" s="161"/>
      <c r="AE829" s="161"/>
      <c r="AF829" s="161"/>
      <c r="AG829" s="161"/>
      <c r="AH829" s="161"/>
      <c r="AI829" s="161"/>
      <c r="AJ829" s="161"/>
      <c r="AK829" s="161"/>
      <c r="AL829" s="161"/>
      <c r="AM829" s="161"/>
      <c r="AN829" s="161"/>
      <c r="AO829" s="161"/>
      <c r="AP829" s="161"/>
      <c r="AQ829" s="161"/>
      <c r="AR829" s="161"/>
      <c r="AS829" s="161"/>
      <c r="AT829" s="161"/>
      <c r="AU829" s="161"/>
      <c r="AV829" s="161"/>
      <c r="AW829" s="161"/>
      <c r="AX829" s="161"/>
      <c r="AY829" s="161"/>
      <c r="AZ829" s="161"/>
      <c r="BA829" s="161"/>
      <c r="BB829" s="161"/>
      <c r="BC829" s="161"/>
      <c r="BD829" s="161"/>
      <c r="BE829" s="161"/>
      <c r="BF829" s="161"/>
      <c r="BG829" s="161"/>
      <c r="BH829" s="161"/>
      <c r="BI829" s="161"/>
      <c r="BJ829" s="161"/>
      <c r="BK829" s="161"/>
      <c r="BL829" s="161"/>
      <c r="BM829" s="161"/>
      <c r="BN829" s="161"/>
      <c r="BO829" s="161"/>
      <c r="BP829" s="161"/>
      <c r="BQ829" s="161"/>
      <c r="BR829" s="161"/>
      <c r="BS829" s="161"/>
      <c r="BT829" s="161"/>
      <c r="BU829" s="161"/>
      <c r="BV829" s="161"/>
      <c r="BW829" s="161"/>
      <c r="BX829" s="161"/>
      <c r="BY829" s="161"/>
      <c r="BZ829" s="161"/>
      <c r="CA829" s="161"/>
      <c r="CB829" s="161"/>
      <c r="CC829" s="161"/>
      <c r="CD829" s="161"/>
      <c r="CE829" s="161"/>
      <c r="CF829" s="161"/>
      <c r="CG829" s="161"/>
      <c r="CH829" s="161"/>
      <c r="CI829" s="161"/>
      <c r="CJ829" s="161"/>
      <c r="CK829" s="161"/>
      <c r="CL829" s="161"/>
      <c r="CM829" s="161"/>
      <c r="CN829" s="161"/>
      <c r="CO829" s="161"/>
      <c r="CP829" s="161"/>
      <c r="CQ829" s="161"/>
      <c r="CR829" s="161"/>
      <c r="CS829" s="161"/>
      <c r="CT829" s="161"/>
      <c r="CU829" s="161"/>
      <c r="CV829" s="161"/>
      <c r="CW829" s="161"/>
      <c r="CX829" s="161"/>
      <c r="CY829" s="161"/>
      <c r="CZ829" s="161"/>
      <c r="DA829" s="161"/>
      <c r="DB829" s="161"/>
      <c r="DC829" s="161"/>
      <c r="DD829" s="161"/>
    </row>
    <row r="830" spans="1:108">
      <c r="A830" s="161"/>
      <c r="B830" s="161"/>
      <c r="C830" s="161"/>
      <c r="D830" s="161"/>
      <c r="E830" s="161"/>
      <c r="F830" s="161"/>
      <c r="G830" s="161"/>
      <c r="H830" s="161"/>
      <c r="I830" s="161"/>
      <c r="J830" s="161"/>
      <c r="K830" s="161"/>
      <c r="L830" s="161"/>
      <c r="M830" s="161"/>
      <c r="N830" s="161"/>
      <c r="O830" s="161"/>
      <c r="P830" s="161"/>
      <c r="Q830" s="161"/>
      <c r="R830" s="161"/>
      <c r="S830" s="161"/>
      <c r="T830" s="161"/>
      <c r="U830" s="161"/>
      <c r="V830" s="161"/>
      <c r="W830" s="161"/>
      <c r="X830" s="161"/>
      <c r="Y830" s="161"/>
      <c r="Z830" s="161"/>
      <c r="AA830" s="161"/>
      <c r="AB830" s="161"/>
      <c r="AC830" s="161"/>
      <c r="AD830" s="161"/>
      <c r="AE830" s="161"/>
      <c r="AF830" s="161"/>
      <c r="AG830" s="161"/>
      <c r="AH830" s="161"/>
      <c r="AI830" s="161"/>
      <c r="AJ830" s="161"/>
      <c r="AK830" s="161"/>
      <c r="AL830" s="161"/>
      <c r="AM830" s="161"/>
      <c r="AN830" s="161"/>
      <c r="AO830" s="161"/>
      <c r="AP830" s="161"/>
      <c r="AQ830" s="161"/>
      <c r="AR830" s="161"/>
      <c r="AS830" s="161"/>
      <c r="AT830" s="161"/>
      <c r="AU830" s="161"/>
      <c r="AV830" s="161"/>
      <c r="AW830" s="161"/>
      <c r="AX830" s="161"/>
      <c r="AY830" s="161"/>
      <c r="AZ830" s="161"/>
      <c r="BA830" s="161"/>
      <c r="BB830" s="161"/>
      <c r="BC830" s="161"/>
      <c r="BD830" s="161"/>
      <c r="BE830" s="161"/>
      <c r="BF830" s="161"/>
      <c r="BG830" s="161"/>
      <c r="BH830" s="161"/>
      <c r="BI830" s="161"/>
      <c r="BJ830" s="161"/>
      <c r="BK830" s="161"/>
      <c r="BL830" s="161"/>
      <c r="BM830" s="161"/>
      <c r="BN830" s="161"/>
      <c r="BO830" s="161"/>
      <c r="BP830" s="161"/>
      <c r="BQ830" s="161"/>
      <c r="BR830" s="161"/>
      <c r="BS830" s="161"/>
      <c r="BT830" s="161"/>
      <c r="BU830" s="161"/>
      <c r="BV830" s="161"/>
      <c r="BW830" s="161"/>
      <c r="BX830" s="161"/>
      <c r="BY830" s="161"/>
      <c r="BZ830" s="161"/>
      <c r="CA830" s="161"/>
      <c r="CB830" s="161"/>
      <c r="CC830" s="161"/>
      <c r="CD830" s="161"/>
      <c r="CE830" s="161"/>
      <c r="CF830" s="161"/>
      <c r="CG830" s="161"/>
      <c r="CH830" s="161"/>
      <c r="CI830" s="161"/>
      <c r="CJ830" s="161"/>
      <c r="CK830" s="161"/>
      <c r="CL830" s="161"/>
      <c r="CM830" s="161"/>
      <c r="CN830" s="161"/>
      <c r="CO830" s="161"/>
      <c r="CP830" s="161"/>
      <c r="CQ830" s="161"/>
      <c r="CR830" s="161"/>
      <c r="CS830" s="161"/>
      <c r="CT830" s="161"/>
      <c r="CU830" s="161"/>
      <c r="CV830" s="161"/>
      <c r="CW830" s="161"/>
      <c r="CX830" s="161"/>
      <c r="CY830" s="161"/>
      <c r="CZ830" s="161"/>
      <c r="DA830" s="161"/>
      <c r="DB830" s="161"/>
      <c r="DC830" s="161"/>
      <c r="DD830" s="161"/>
    </row>
    <row r="831" spans="1:108">
      <c r="A831" s="161"/>
      <c r="B831" s="161"/>
      <c r="C831" s="161"/>
      <c r="D831" s="161"/>
      <c r="E831" s="161"/>
      <c r="F831" s="161"/>
      <c r="G831" s="161"/>
      <c r="H831" s="161"/>
      <c r="I831" s="161"/>
      <c r="J831" s="161"/>
      <c r="K831" s="161"/>
      <c r="L831" s="161"/>
      <c r="M831" s="161"/>
      <c r="N831" s="161"/>
      <c r="O831" s="161"/>
      <c r="P831" s="161"/>
      <c r="Q831" s="161"/>
      <c r="R831" s="161"/>
      <c r="S831" s="161"/>
      <c r="T831" s="161"/>
      <c r="U831" s="161"/>
      <c r="V831" s="161"/>
      <c r="W831" s="161"/>
      <c r="X831" s="161"/>
      <c r="Y831" s="161"/>
      <c r="Z831" s="161"/>
      <c r="AA831" s="161"/>
      <c r="AB831" s="161"/>
      <c r="AC831" s="161"/>
      <c r="AD831" s="161"/>
      <c r="AE831" s="161"/>
      <c r="AF831" s="161"/>
      <c r="AG831" s="161"/>
      <c r="AH831" s="161"/>
      <c r="AI831" s="161"/>
      <c r="AJ831" s="161"/>
      <c r="AK831" s="161"/>
      <c r="AL831" s="161"/>
      <c r="AM831" s="161"/>
      <c r="AN831" s="161"/>
      <c r="AO831" s="161"/>
      <c r="AP831" s="161"/>
      <c r="AQ831" s="161"/>
      <c r="AR831" s="161"/>
      <c r="AS831" s="161"/>
      <c r="AT831" s="161"/>
      <c r="AU831" s="161"/>
      <c r="AV831" s="161"/>
      <c r="AW831" s="161"/>
      <c r="AX831" s="161"/>
      <c r="AY831" s="161"/>
      <c r="AZ831" s="161"/>
      <c r="BA831" s="161"/>
      <c r="BB831" s="161"/>
      <c r="BC831" s="161"/>
      <c r="BD831" s="161"/>
      <c r="BE831" s="161"/>
      <c r="BF831" s="161"/>
      <c r="BG831" s="161"/>
      <c r="BH831" s="161"/>
      <c r="BI831" s="161"/>
      <c r="BJ831" s="161"/>
      <c r="BK831" s="161"/>
      <c r="BL831" s="161"/>
      <c r="BM831" s="161"/>
      <c r="BN831" s="161"/>
      <c r="BO831" s="161"/>
      <c r="BP831" s="161"/>
      <c r="BQ831" s="161"/>
      <c r="BR831" s="161"/>
      <c r="BS831" s="161"/>
      <c r="BT831" s="161"/>
      <c r="BU831" s="161"/>
      <c r="BV831" s="161"/>
      <c r="BW831" s="161"/>
      <c r="BX831" s="161"/>
      <c r="BY831" s="161"/>
      <c r="BZ831" s="161"/>
      <c r="CA831" s="161"/>
      <c r="CB831" s="161"/>
      <c r="CC831" s="161"/>
      <c r="CD831" s="161"/>
      <c r="CE831" s="161"/>
      <c r="CF831" s="161"/>
      <c r="CG831" s="161"/>
      <c r="CH831" s="161"/>
      <c r="CI831" s="161"/>
      <c r="CJ831" s="161"/>
      <c r="CK831" s="161"/>
      <c r="CL831" s="161"/>
      <c r="CM831" s="161"/>
      <c r="CN831" s="161"/>
      <c r="CO831" s="161"/>
      <c r="CP831" s="161"/>
      <c r="CQ831" s="161"/>
      <c r="CR831" s="161"/>
      <c r="CS831" s="161"/>
      <c r="CT831" s="161"/>
      <c r="CU831" s="161"/>
      <c r="CV831" s="161"/>
      <c r="CW831" s="161"/>
      <c r="CX831" s="161"/>
      <c r="CY831" s="161"/>
      <c r="CZ831" s="161"/>
      <c r="DA831" s="161"/>
      <c r="DB831" s="161"/>
      <c r="DC831" s="161"/>
      <c r="DD831" s="161"/>
    </row>
    <row r="832" spans="1:108">
      <c r="A832" s="161"/>
      <c r="B832" s="161"/>
      <c r="C832" s="161"/>
      <c r="D832" s="161"/>
      <c r="E832" s="161"/>
      <c r="F832" s="161"/>
      <c r="G832" s="161"/>
      <c r="H832" s="161"/>
      <c r="I832" s="161"/>
      <c r="J832" s="161"/>
      <c r="K832" s="161"/>
      <c r="L832" s="161"/>
      <c r="M832" s="161"/>
      <c r="N832" s="161"/>
      <c r="O832" s="161"/>
      <c r="P832" s="161"/>
      <c r="Q832" s="161"/>
      <c r="R832" s="161"/>
      <c r="S832" s="161"/>
      <c r="T832" s="161"/>
      <c r="U832" s="161"/>
      <c r="V832" s="161"/>
      <c r="W832" s="161"/>
      <c r="X832" s="161"/>
      <c r="Y832" s="161"/>
      <c r="Z832" s="161"/>
      <c r="AA832" s="161"/>
      <c r="AB832" s="161"/>
      <c r="AC832" s="161"/>
      <c r="AD832" s="161"/>
      <c r="AE832" s="161"/>
      <c r="AF832" s="161"/>
      <c r="AG832" s="161"/>
      <c r="AH832" s="161"/>
      <c r="AI832" s="161"/>
      <c r="AJ832" s="161"/>
      <c r="AK832" s="161"/>
      <c r="AL832" s="161"/>
      <c r="AM832" s="161"/>
      <c r="AN832" s="161"/>
      <c r="AO832" s="161"/>
      <c r="AP832" s="161"/>
      <c r="AQ832" s="161"/>
      <c r="AR832" s="161"/>
      <c r="AS832" s="161"/>
      <c r="AT832" s="161"/>
      <c r="AU832" s="161"/>
      <c r="AV832" s="161"/>
      <c r="AW832" s="161"/>
      <c r="AX832" s="161"/>
      <c r="AY832" s="161"/>
      <c r="AZ832" s="161"/>
      <c r="BA832" s="161"/>
      <c r="BB832" s="161"/>
      <c r="BC832" s="161"/>
      <c r="BD832" s="161"/>
      <c r="BE832" s="161"/>
      <c r="BF832" s="161"/>
      <c r="BG832" s="161"/>
      <c r="BH832" s="161"/>
      <c r="BI832" s="161"/>
      <c r="BJ832" s="161"/>
      <c r="BK832" s="161"/>
      <c r="BL832" s="161"/>
      <c r="BM832" s="161"/>
      <c r="BN832" s="161"/>
      <c r="BO832" s="161"/>
      <c r="BP832" s="161"/>
      <c r="BQ832" s="161"/>
      <c r="BR832" s="161"/>
      <c r="BS832" s="161"/>
      <c r="BT832" s="161"/>
      <c r="BU832" s="161"/>
      <c r="BV832" s="161"/>
      <c r="BW832" s="161"/>
      <c r="BX832" s="161"/>
      <c r="BY832" s="161"/>
      <c r="BZ832" s="161"/>
      <c r="CA832" s="161"/>
      <c r="CB832" s="161"/>
      <c r="CC832" s="161"/>
      <c r="CD832" s="161"/>
      <c r="CE832" s="161"/>
      <c r="CF832" s="161"/>
      <c r="CG832" s="161"/>
      <c r="CH832" s="161"/>
      <c r="CI832" s="161"/>
      <c r="CJ832" s="161"/>
      <c r="CK832" s="161"/>
      <c r="CL832" s="161"/>
      <c r="CM832" s="161"/>
      <c r="CN832" s="161"/>
      <c r="CO832" s="161"/>
      <c r="CP832" s="161"/>
      <c r="CQ832" s="161"/>
      <c r="CR832" s="161"/>
      <c r="CS832" s="161"/>
      <c r="CT832" s="161"/>
      <c r="CU832" s="161"/>
      <c r="CV832" s="161"/>
      <c r="CW832" s="161"/>
      <c r="CX832" s="161"/>
      <c r="CY832" s="161"/>
      <c r="CZ832" s="161"/>
      <c r="DA832" s="161"/>
      <c r="DB832" s="161"/>
      <c r="DC832" s="161"/>
      <c r="DD832" s="161"/>
    </row>
    <row r="833" spans="1:108">
      <c r="A833" s="161"/>
      <c r="B833" s="161"/>
      <c r="C833" s="161"/>
      <c r="D833" s="161"/>
      <c r="E833" s="161"/>
      <c r="F833" s="161"/>
      <c r="G833" s="161"/>
      <c r="H833" s="161"/>
      <c r="I833" s="161"/>
      <c r="J833" s="161"/>
      <c r="K833" s="161"/>
      <c r="L833" s="161"/>
      <c r="M833" s="161"/>
      <c r="N833" s="161"/>
      <c r="O833" s="161"/>
      <c r="P833" s="161"/>
      <c r="Q833" s="161"/>
      <c r="R833" s="161"/>
      <c r="S833" s="161"/>
      <c r="T833" s="161"/>
      <c r="U833" s="161"/>
      <c r="V833" s="161"/>
      <c r="W833" s="161"/>
      <c r="X833" s="161"/>
      <c r="Y833" s="161"/>
      <c r="Z833" s="161"/>
      <c r="AA833" s="161"/>
      <c r="AB833" s="161"/>
      <c r="AC833" s="161"/>
      <c r="AD833" s="161"/>
      <c r="AE833" s="161"/>
      <c r="AF833" s="161"/>
      <c r="AG833" s="161"/>
      <c r="AH833" s="161"/>
      <c r="AI833" s="161"/>
      <c r="AJ833" s="161"/>
      <c r="AK833" s="161"/>
      <c r="AL833" s="161"/>
      <c r="AM833" s="161"/>
      <c r="AN833" s="161"/>
      <c r="AO833" s="161"/>
      <c r="AP833" s="161"/>
      <c r="AQ833" s="161"/>
      <c r="AR833" s="161"/>
      <c r="AS833" s="161"/>
      <c r="AT833" s="161"/>
      <c r="AU833" s="161"/>
      <c r="AV833" s="161"/>
      <c r="AW833" s="161"/>
      <c r="AX833" s="161"/>
      <c r="AY833" s="161"/>
      <c r="AZ833" s="161"/>
      <c r="BA833" s="161"/>
      <c r="BB833" s="161"/>
      <c r="BC833" s="161"/>
      <c r="BD833" s="161"/>
      <c r="BE833" s="161"/>
      <c r="BF833" s="161"/>
      <c r="BG833" s="161"/>
      <c r="BH833" s="161"/>
      <c r="BI833" s="161"/>
      <c r="BJ833" s="161"/>
      <c r="BK833" s="161"/>
      <c r="BL833" s="161"/>
      <c r="BM833" s="161"/>
      <c r="BN833" s="161"/>
      <c r="BO833" s="161"/>
      <c r="BP833" s="161"/>
      <c r="BQ833" s="161"/>
      <c r="BR833" s="161"/>
      <c r="BS833" s="161"/>
      <c r="BT833" s="161"/>
      <c r="BU833" s="161"/>
      <c r="BV833" s="161"/>
      <c r="BW833" s="161"/>
      <c r="BX833" s="161"/>
      <c r="BY833" s="161"/>
      <c r="BZ833" s="161"/>
      <c r="CA833" s="161"/>
      <c r="CB833" s="161"/>
      <c r="CC833" s="161"/>
      <c r="CD833" s="161"/>
      <c r="CE833" s="161"/>
      <c r="CF833" s="161"/>
      <c r="CG833" s="161"/>
      <c r="CH833" s="161"/>
      <c r="CI833" s="161"/>
      <c r="CJ833" s="161"/>
      <c r="CK833" s="161"/>
      <c r="CL833" s="161"/>
      <c r="CM833" s="161"/>
      <c r="CN833" s="161"/>
      <c r="CO833" s="161"/>
      <c r="CP833" s="161"/>
      <c r="CQ833" s="161"/>
      <c r="CR833" s="161"/>
      <c r="CS833" s="161"/>
      <c r="CT833" s="161"/>
      <c r="CU833" s="161"/>
      <c r="CV833" s="161"/>
      <c r="CW833" s="161"/>
      <c r="CX833" s="161"/>
      <c r="CY833" s="161"/>
      <c r="CZ833" s="161"/>
      <c r="DA833" s="161"/>
      <c r="DB833" s="161"/>
      <c r="DC833" s="161"/>
      <c r="DD833" s="161"/>
    </row>
    <row r="834" spans="1:108">
      <c r="A834" s="161"/>
      <c r="B834" s="161"/>
      <c r="C834" s="161"/>
      <c r="D834" s="161"/>
      <c r="E834" s="161"/>
      <c r="F834" s="161"/>
      <c r="G834" s="161"/>
      <c r="H834" s="161"/>
      <c r="I834" s="161"/>
      <c r="J834" s="161"/>
      <c r="K834" s="161"/>
      <c r="L834" s="161"/>
      <c r="M834" s="161"/>
      <c r="N834" s="161"/>
      <c r="O834" s="161"/>
      <c r="P834" s="161"/>
      <c r="Q834" s="161"/>
      <c r="R834" s="161"/>
      <c r="S834" s="161"/>
      <c r="T834" s="161"/>
      <c r="U834" s="161"/>
      <c r="V834" s="161"/>
      <c r="W834" s="161"/>
      <c r="X834" s="161"/>
      <c r="Y834" s="161"/>
      <c r="Z834" s="161"/>
      <c r="AA834" s="161"/>
      <c r="AB834" s="161"/>
      <c r="AC834" s="161"/>
      <c r="AD834" s="161"/>
      <c r="AE834" s="161"/>
      <c r="AF834" s="161"/>
      <c r="AG834" s="161"/>
      <c r="AH834" s="161"/>
      <c r="AI834" s="161"/>
      <c r="AJ834" s="161"/>
      <c r="AK834" s="161"/>
      <c r="AL834" s="161"/>
      <c r="AM834" s="161"/>
      <c r="AN834" s="161"/>
      <c r="AO834" s="161"/>
      <c r="AP834" s="161"/>
      <c r="AQ834" s="161"/>
      <c r="AR834" s="161"/>
      <c r="AS834" s="161"/>
      <c r="AT834" s="161"/>
      <c r="AU834" s="161"/>
      <c r="AV834" s="161"/>
      <c r="AW834" s="161"/>
      <c r="AX834" s="161"/>
      <c r="AY834" s="161"/>
      <c r="AZ834" s="161"/>
      <c r="BA834" s="161"/>
      <c r="BB834" s="161"/>
      <c r="BC834" s="161"/>
      <c r="BD834" s="161"/>
      <c r="BE834" s="161"/>
      <c r="BF834" s="161"/>
      <c r="BG834" s="161"/>
      <c r="BH834" s="161"/>
      <c r="BI834" s="161"/>
      <c r="BJ834" s="161"/>
      <c r="BK834" s="161"/>
      <c r="BL834" s="161"/>
      <c r="BM834" s="161"/>
      <c r="BN834" s="161"/>
      <c r="BO834" s="161"/>
      <c r="BP834" s="161"/>
      <c r="BQ834" s="161"/>
      <c r="BR834" s="161"/>
      <c r="BS834" s="161"/>
      <c r="BT834" s="161"/>
      <c r="BU834" s="161"/>
      <c r="BV834" s="161"/>
      <c r="BW834" s="161"/>
      <c r="BX834" s="161"/>
      <c r="BY834" s="161"/>
      <c r="BZ834" s="161"/>
      <c r="CA834" s="161"/>
      <c r="CB834" s="161"/>
      <c r="CC834" s="161"/>
      <c r="CD834" s="161"/>
      <c r="CE834" s="161"/>
      <c r="CF834" s="161"/>
      <c r="CG834" s="161"/>
      <c r="CH834" s="161"/>
      <c r="CI834" s="161"/>
      <c r="CJ834" s="161"/>
      <c r="CK834" s="161"/>
      <c r="CL834" s="161"/>
      <c r="CM834" s="161"/>
      <c r="CN834" s="161"/>
      <c r="CO834" s="161"/>
      <c r="CP834" s="161"/>
      <c r="CQ834" s="161"/>
      <c r="CR834" s="161"/>
      <c r="CS834" s="161"/>
      <c r="CT834" s="161"/>
      <c r="CU834" s="161"/>
      <c r="CV834" s="161"/>
      <c r="CW834" s="161"/>
      <c r="CX834" s="161"/>
      <c r="CY834" s="161"/>
      <c r="CZ834" s="161"/>
      <c r="DA834" s="161"/>
      <c r="DB834" s="161"/>
      <c r="DC834" s="161"/>
      <c r="DD834" s="161"/>
    </row>
    <row r="835" spans="1:108">
      <c r="A835" s="161"/>
      <c r="B835" s="161"/>
      <c r="C835" s="161"/>
      <c r="D835" s="161"/>
      <c r="E835" s="161"/>
      <c r="F835" s="161"/>
      <c r="G835" s="161"/>
      <c r="H835" s="161"/>
      <c r="I835" s="161"/>
      <c r="J835" s="161"/>
      <c r="K835" s="161"/>
      <c r="L835" s="161"/>
      <c r="M835" s="161"/>
      <c r="N835" s="161"/>
      <c r="O835" s="161"/>
      <c r="P835" s="161"/>
      <c r="Q835" s="161"/>
      <c r="R835" s="161"/>
      <c r="S835" s="161"/>
      <c r="T835" s="161"/>
      <c r="U835" s="161"/>
      <c r="V835" s="161"/>
      <c r="W835" s="161"/>
      <c r="X835" s="161"/>
      <c r="Y835" s="161"/>
      <c r="Z835" s="161"/>
      <c r="AA835" s="161"/>
      <c r="AB835" s="161"/>
      <c r="AC835" s="161"/>
      <c r="AD835" s="161"/>
      <c r="AE835" s="161"/>
      <c r="AF835" s="161"/>
      <c r="AG835" s="161"/>
      <c r="AH835" s="161"/>
      <c r="AI835" s="161"/>
      <c r="AJ835" s="161"/>
      <c r="AK835" s="161"/>
      <c r="AL835" s="161"/>
      <c r="AM835" s="161"/>
      <c r="AN835" s="161"/>
      <c r="AO835" s="161"/>
      <c r="AP835" s="161"/>
      <c r="AQ835" s="161"/>
      <c r="AR835" s="161"/>
      <c r="AS835" s="161"/>
      <c r="AT835" s="161"/>
      <c r="AU835" s="161"/>
      <c r="AV835" s="161"/>
      <c r="AW835" s="161"/>
      <c r="AX835" s="161"/>
      <c r="AY835" s="161"/>
      <c r="AZ835" s="161"/>
      <c r="BA835" s="161"/>
      <c r="BB835" s="161"/>
      <c r="BC835" s="161"/>
      <c r="BD835" s="161"/>
      <c r="BE835" s="161"/>
      <c r="BF835" s="161"/>
      <c r="BG835" s="161"/>
      <c r="BH835" s="161"/>
      <c r="BI835" s="161"/>
      <c r="BJ835" s="161"/>
      <c r="BK835" s="161"/>
      <c r="BL835" s="161"/>
      <c r="BM835" s="161"/>
      <c r="BN835" s="161"/>
      <c r="BO835" s="161"/>
      <c r="BP835" s="161"/>
      <c r="BQ835" s="161"/>
      <c r="BR835" s="161"/>
      <c r="BS835" s="161"/>
      <c r="BT835" s="161"/>
      <c r="BU835" s="161"/>
      <c r="BV835" s="161"/>
      <c r="BW835" s="161"/>
      <c r="BX835" s="161"/>
      <c r="BY835" s="161"/>
      <c r="BZ835" s="161"/>
      <c r="CA835" s="161"/>
      <c r="CB835" s="161"/>
      <c r="CC835" s="161"/>
      <c r="CD835" s="161"/>
      <c r="CE835" s="161"/>
      <c r="CF835" s="161"/>
      <c r="CG835" s="161"/>
      <c r="CH835" s="161"/>
      <c r="CI835" s="161"/>
      <c r="CJ835" s="161"/>
      <c r="CK835" s="161"/>
      <c r="CL835" s="161"/>
      <c r="CM835" s="161"/>
      <c r="CN835" s="161"/>
      <c r="CO835" s="161"/>
      <c r="CP835" s="161"/>
      <c r="CQ835" s="161"/>
      <c r="CR835" s="161"/>
      <c r="CS835" s="161"/>
      <c r="CT835" s="161"/>
      <c r="CU835" s="161"/>
      <c r="CV835" s="161"/>
      <c r="CW835" s="161"/>
      <c r="CX835" s="161"/>
      <c r="CY835" s="161"/>
      <c r="CZ835" s="161"/>
      <c r="DA835" s="161"/>
      <c r="DB835" s="161"/>
      <c r="DC835" s="161"/>
      <c r="DD835" s="161"/>
    </row>
    <row r="836" spans="1:108">
      <c r="A836" s="161"/>
      <c r="B836" s="161"/>
      <c r="C836" s="161"/>
      <c r="D836" s="161"/>
      <c r="E836" s="161"/>
      <c r="F836" s="161"/>
      <c r="G836" s="161"/>
      <c r="H836" s="161"/>
      <c r="I836" s="161"/>
      <c r="J836" s="161"/>
      <c r="K836" s="161"/>
      <c r="L836" s="161"/>
      <c r="M836" s="161"/>
      <c r="N836" s="161"/>
      <c r="O836" s="161"/>
      <c r="P836" s="161"/>
      <c r="Q836" s="161"/>
      <c r="R836" s="161"/>
      <c r="S836" s="161"/>
      <c r="T836" s="161"/>
      <c r="U836" s="161"/>
      <c r="V836" s="161"/>
      <c r="W836" s="161"/>
      <c r="X836" s="161"/>
      <c r="Y836" s="161"/>
      <c r="Z836" s="161"/>
      <c r="AA836" s="161"/>
      <c r="AB836" s="161"/>
      <c r="AC836" s="161"/>
      <c r="AD836" s="161"/>
      <c r="AE836" s="161"/>
      <c r="AF836" s="161"/>
      <c r="AG836" s="161"/>
      <c r="AH836" s="161"/>
      <c r="AI836" s="161"/>
      <c r="AJ836" s="161"/>
      <c r="AK836" s="161"/>
      <c r="AL836" s="161"/>
      <c r="AM836" s="161"/>
      <c r="AN836" s="161"/>
      <c r="AO836" s="161"/>
      <c r="AP836" s="161"/>
      <c r="AQ836" s="161"/>
      <c r="AR836" s="161"/>
      <c r="AS836" s="161"/>
      <c r="AT836" s="161"/>
      <c r="AU836" s="161"/>
      <c r="AV836" s="161"/>
      <c r="AW836" s="161"/>
      <c r="AX836" s="161"/>
      <c r="AY836" s="161"/>
      <c r="AZ836" s="161"/>
      <c r="BA836" s="161"/>
      <c r="BB836" s="161"/>
      <c r="BC836" s="161"/>
      <c r="BD836" s="161"/>
      <c r="BE836" s="161"/>
      <c r="BF836" s="161"/>
      <c r="BG836" s="161"/>
      <c r="BH836" s="161"/>
      <c r="BI836" s="161"/>
      <c r="BJ836" s="161"/>
      <c r="BK836" s="161"/>
      <c r="BL836" s="161"/>
      <c r="BM836" s="161"/>
      <c r="BN836" s="161"/>
      <c r="BO836" s="161"/>
      <c r="BP836" s="161"/>
      <c r="BQ836" s="161"/>
      <c r="BR836" s="161"/>
      <c r="BS836" s="161"/>
      <c r="BT836" s="161"/>
      <c r="BU836" s="161"/>
      <c r="BV836" s="161"/>
      <c r="BW836" s="161"/>
      <c r="BX836" s="161"/>
      <c r="BY836" s="161"/>
      <c r="BZ836" s="161"/>
      <c r="CA836" s="161"/>
      <c r="CB836" s="161"/>
      <c r="CC836" s="161"/>
      <c r="CD836" s="161"/>
      <c r="CE836" s="161"/>
      <c r="CF836" s="161"/>
      <c r="CG836" s="161"/>
      <c r="CH836" s="161"/>
      <c r="CI836" s="161"/>
      <c r="CJ836" s="161"/>
      <c r="CK836" s="161"/>
      <c r="CL836" s="161"/>
      <c r="CM836" s="161"/>
      <c r="CN836" s="161"/>
      <c r="CO836" s="161"/>
      <c r="CP836" s="161"/>
      <c r="CQ836" s="161"/>
      <c r="CR836" s="161"/>
      <c r="CS836" s="161"/>
      <c r="CT836" s="161"/>
      <c r="CU836" s="161"/>
      <c r="CV836" s="161"/>
      <c r="CW836" s="161"/>
      <c r="CX836" s="161"/>
      <c r="CY836" s="161"/>
      <c r="CZ836" s="161"/>
      <c r="DA836" s="161"/>
      <c r="DB836" s="161"/>
      <c r="DC836" s="161"/>
      <c r="DD836" s="161"/>
    </row>
    <row r="837" spans="1:108">
      <c r="A837" s="161"/>
      <c r="B837" s="161"/>
      <c r="C837" s="161"/>
      <c r="D837" s="161"/>
      <c r="E837" s="161"/>
      <c r="F837" s="161"/>
      <c r="G837" s="161"/>
      <c r="H837" s="161"/>
      <c r="I837" s="161"/>
      <c r="J837" s="161"/>
      <c r="K837" s="161"/>
      <c r="L837" s="161"/>
      <c r="M837" s="161"/>
      <c r="N837" s="161"/>
      <c r="O837" s="161"/>
      <c r="P837" s="161"/>
      <c r="Q837" s="161"/>
      <c r="R837" s="161"/>
      <c r="S837" s="161"/>
      <c r="T837" s="161"/>
      <c r="U837" s="161"/>
      <c r="V837" s="161"/>
      <c r="W837" s="161"/>
      <c r="X837" s="161"/>
      <c r="Y837" s="161"/>
      <c r="Z837" s="161"/>
      <c r="AA837" s="161"/>
      <c r="AB837" s="161"/>
      <c r="AC837" s="161"/>
      <c r="AD837" s="161"/>
      <c r="AE837" s="161"/>
      <c r="AF837" s="161"/>
      <c r="AG837" s="161"/>
      <c r="AH837" s="161"/>
      <c r="AI837" s="161"/>
      <c r="AJ837" s="161"/>
      <c r="AK837" s="161"/>
      <c r="AL837" s="161"/>
      <c r="AM837" s="161"/>
      <c r="AN837" s="161"/>
      <c r="AO837" s="161"/>
      <c r="AP837" s="161"/>
      <c r="AQ837" s="161"/>
      <c r="AR837" s="161"/>
      <c r="AS837" s="161"/>
      <c r="AT837" s="161"/>
      <c r="AU837" s="161"/>
      <c r="AV837" s="161"/>
      <c r="AW837" s="161"/>
      <c r="AX837" s="161"/>
      <c r="AY837" s="161"/>
      <c r="AZ837" s="161"/>
      <c r="BA837" s="161"/>
      <c r="BB837" s="161"/>
      <c r="BC837" s="161"/>
      <c r="BD837" s="161"/>
      <c r="BE837" s="161"/>
      <c r="BF837" s="161"/>
      <c r="BG837" s="161"/>
      <c r="BH837" s="161"/>
      <c r="BI837" s="161"/>
      <c r="BJ837" s="161"/>
      <c r="BK837" s="161"/>
      <c r="BL837" s="161"/>
      <c r="BM837" s="161"/>
      <c r="BN837" s="161"/>
      <c r="BO837" s="161"/>
      <c r="BP837" s="161"/>
      <c r="BQ837" s="161"/>
      <c r="BR837" s="161"/>
      <c r="BS837" s="161"/>
      <c r="BT837" s="161"/>
      <c r="BU837" s="161"/>
      <c r="BV837" s="161"/>
      <c r="BW837" s="161"/>
      <c r="BX837" s="161"/>
      <c r="BY837" s="161"/>
      <c r="BZ837" s="161"/>
      <c r="CA837" s="161"/>
      <c r="CB837" s="161"/>
      <c r="CC837" s="161"/>
      <c r="CD837" s="161"/>
      <c r="CE837" s="161"/>
      <c r="CF837" s="161"/>
      <c r="CG837" s="161"/>
      <c r="CH837" s="161"/>
      <c r="CI837" s="161"/>
      <c r="CJ837" s="161"/>
      <c r="CK837" s="161"/>
      <c r="CL837" s="161"/>
      <c r="CM837" s="161"/>
      <c r="CN837" s="161"/>
      <c r="CO837" s="161"/>
      <c r="CP837" s="161"/>
      <c r="CQ837" s="161"/>
      <c r="CR837" s="161"/>
      <c r="CS837" s="161"/>
      <c r="CT837" s="161"/>
      <c r="CU837" s="161"/>
      <c r="CV837" s="161"/>
      <c r="CW837" s="161"/>
      <c r="CX837" s="161"/>
      <c r="CY837" s="161"/>
      <c r="CZ837" s="161"/>
      <c r="DA837" s="161"/>
      <c r="DB837" s="161"/>
      <c r="DC837" s="161"/>
      <c r="DD837" s="161"/>
    </row>
    <row r="838" spans="1:108">
      <c r="A838" s="161"/>
      <c r="B838" s="161"/>
      <c r="C838" s="161"/>
      <c r="D838" s="161"/>
      <c r="E838" s="161"/>
      <c r="F838" s="161"/>
      <c r="G838" s="161"/>
      <c r="H838" s="161"/>
      <c r="I838" s="161"/>
      <c r="J838" s="161"/>
      <c r="K838" s="161"/>
      <c r="L838" s="161"/>
      <c r="M838" s="161"/>
      <c r="N838" s="161"/>
      <c r="O838" s="161"/>
      <c r="P838" s="161"/>
      <c r="Q838" s="161"/>
      <c r="R838" s="161"/>
      <c r="S838" s="161"/>
      <c r="T838" s="161"/>
      <c r="U838" s="161"/>
      <c r="V838" s="161"/>
      <c r="W838" s="161"/>
      <c r="X838" s="161"/>
      <c r="Y838" s="161"/>
      <c r="Z838" s="161"/>
      <c r="AA838" s="161"/>
      <c r="AB838" s="161"/>
      <c r="AC838" s="161"/>
      <c r="AD838" s="161"/>
      <c r="AE838" s="161"/>
      <c r="AF838" s="161"/>
      <c r="AG838" s="161"/>
      <c r="AH838" s="161"/>
      <c r="AI838" s="161"/>
      <c r="AJ838" s="161"/>
      <c r="AK838" s="161"/>
      <c r="AL838" s="161"/>
      <c r="AM838" s="161"/>
      <c r="AN838" s="161"/>
      <c r="AO838" s="161"/>
      <c r="AP838" s="161"/>
      <c r="AQ838" s="161"/>
      <c r="AR838" s="161"/>
      <c r="AS838" s="161"/>
      <c r="AT838" s="161"/>
      <c r="AU838" s="161"/>
      <c r="AV838" s="161"/>
      <c r="AW838" s="161"/>
      <c r="AX838" s="161"/>
      <c r="AY838" s="161"/>
      <c r="AZ838" s="161"/>
      <c r="BA838" s="161"/>
      <c r="BB838" s="161"/>
      <c r="BC838" s="161"/>
      <c r="BD838" s="161"/>
      <c r="BE838" s="161"/>
      <c r="BF838" s="161"/>
      <c r="BG838" s="161"/>
      <c r="BH838" s="161"/>
      <c r="BI838" s="161"/>
      <c r="BJ838" s="161"/>
      <c r="BK838" s="161"/>
      <c r="BL838" s="161"/>
      <c r="BM838" s="161"/>
      <c r="BN838" s="161"/>
      <c r="BO838" s="161"/>
      <c r="BP838" s="161"/>
      <c r="BQ838" s="161"/>
      <c r="BR838" s="161"/>
      <c r="BS838" s="161"/>
      <c r="BT838" s="161"/>
      <c r="BU838" s="161"/>
      <c r="BV838" s="161"/>
      <c r="BW838" s="161"/>
      <c r="BX838" s="161"/>
      <c r="BY838" s="161"/>
      <c r="BZ838" s="161"/>
      <c r="CA838" s="161"/>
      <c r="CB838" s="161"/>
      <c r="CC838" s="161"/>
      <c r="CD838" s="161"/>
      <c r="CE838" s="161"/>
      <c r="CF838" s="161"/>
      <c r="CG838" s="161"/>
      <c r="CH838" s="161"/>
      <c r="CI838" s="161"/>
      <c r="CJ838" s="161"/>
      <c r="CK838" s="161"/>
      <c r="CL838" s="161"/>
      <c r="CM838" s="161"/>
      <c r="CN838" s="161"/>
      <c r="CO838" s="161"/>
      <c r="CP838" s="161"/>
      <c r="CQ838" s="161"/>
      <c r="CR838" s="161"/>
      <c r="CS838" s="161"/>
      <c r="CT838" s="161"/>
      <c r="CU838" s="161"/>
      <c r="CV838" s="161"/>
      <c r="CW838" s="161"/>
      <c r="CX838" s="161"/>
      <c r="CY838" s="161"/>
      <c r="CZ838" s="161"/>
      <c r="DA838" s="161"/>
      <c r="DB838" s="161"/>
      <c r="DC838" s="161"/>
      <c r="DD838" s="161"/>
    </row>
    <row r="839" spans="1:108">
      <c r="A839" s="161"/>
      <c r="B839" s="161"/>
      <c r="C839" s="161"/>
      <c r="D839" s="161"/>
      <c r="E839" s="161"/>
      <c r="F839" s="161"/>
      <c r="G839" s="161"/>
      <c r="H839" s="161"/>
      <c r="I839" s="161"/>
      <c r="J839" s="161"/>
      <c r="K839" s="161"/>
      <c r="L839" s="161"/>
      <c r="M839" s="161"/>
      <c r="N839" s="161"/>
      <c r="O839" s="161"/>
      <c r="P839" s="161"/>
      <c r="Q839" s="161"/>
      <c r="R839" s="161"/>
      <c r="S839" s="161"/>
      <c r="T839" s="161"/>
      <c r="U839" s="161"/>
      <c r="V839" s="161"/>
      <c r="W839" s="161"/>
      <c r="X839" s="161"/>
      <c r="Y839" s="161"/>
      <c r="Z839" s="161"/>
      <c r="AA839" s="161"/>
      <c r="AB839" s="161"/>
      <c r="AC839" s="161"/>
      <c r="AD839" s="161"/>
      <c r="AE839" s="161"/>
      <c r="AF839" s="161"/>
      <c r="AG839" s="161"/>
      <c r="AH839" s="161"/>
      <c r="AI839" s="161"/>
      <c r="AJ839" s="161"/>
      <c r="AK839" s="161"/>
      <c r="AL839" s="161"/>
      <c r="AM839" s="161"/>
      <c r="AN839" s="161"/>
      <c r="AO839" s="161"/>
      <c r="AP839" s="161"/>
      <c r="AQ839" s="161"/>
      <c r="AR839" s="161"/>
      <c r="AS839" s="161"/>
      <c r="AT839" s="161"/>
      <c r="AU839" s="161"/>
      <c r="AV839" s="161"/>
      <c r="AW839" s="161"/>
      <c r="AX839" s="161"/>
      <c r="AY839" s="161"/>
      <c r="AZ839" s="161"/>
      <c r="BA839" s="161"/>
      <c r="BB839" s="161"/>
      <c r="BC839" s="161"/>
      <c r="BD839" s="161"/>
      <c r="BE839" s="161"/>
      <c r="BF839" s="161"/>
      <c r="BG839" s="161"/>
      <c r="BH839" s="161"/>
      <c r="BI839" s="161"/>
      <c r="BJ839" s="161"/>
      <c r="BK839" s="161"/>
      <c r="BL839" s="161"/>
      <c r="BM839" s="161"/>
      <c r="BN839" s="161"/>
      <c r="BO839" s="161"/>
      <c r="BP839" s="161"/>
      <c r="BQ839" s="161"/>
      <c r="BR839" s="161"/>
      <c r="BS839" s="161"/>
      <c r="BT839" s="161"/>
      <c r="BU839" s="161"/>
      <c r="BV839" s="161"/>
      <c r="BW839" s="161"/>
      <c r="BX839" s="161"/>
      <c r="BY839" s="161"/>
      <c r="BZ839" s="161"/>
      <c r="CA839" s="161"/>
      <c r="CB839" s="161"/>
      <c r="CC839" s="161"/>
      <c r="CD839" s="161"/>
      <c r="CE839" s="161"/>
      <c r="CF839" s="161"/>
      <c r="CG839" s="161"/>
      <c r="CH839" s="161"/>
      <c r="CI839" s="161"/>
      <c r="CJ839" s="161"/>
      <c r="CK839" s="161"/>
      <c r="CL839" s="161"/>
      <c r="CM839" s="161"/>
      <c r="CN839" s="161"/>
      <c r="CO839" s="161"/>
      <c r="CP839" s="161"/>
      <c r="CQ839" s="161"/>
      <c r="CR839" s="161"/>
      <c r="CS839" s="161"/>
      <c r="CT839" s="161"/>
      <c r="CU839" s="161"/>
      <c r="CV839" s="161"/>
      <c r="CW839" s="161"/>
      <c r="CX839" s="161"/>
      <c r="CY839" s="161"/>
      <c r="CZ839" s="161"/>
      <c r="DA839" s="161"/>
      <c r="DB839" s="161"/>
      <c r="DC839" s="161"/>
      <c r="DD839" s="161"/>
    </row>
    <row r="840" spans="1:108">
      <c r="A840" s="161"/>
      <c r="B840" s="161"/>
      <c r="C840" s="161"/>
      <c r="D840" s="161"/>
      <c r="E840" s="161"/>
      <c r="F840" s="161"/>
      <c r="G840" s="161"/>
      <c r="H840" s="161"/>
      <c r="I840" s="161"/>
      <c r="J840" s="161"/>
      <c r="K840" s="161"/>
      <c r="L840" s="161"/>
      <c r="M840" s="161"/>
      <c r="N840" s="161"/>
      <c r="O840" s="161"/>
      <c r="P840" s="161"/>
      <c r="Q840" s="161"/>
      <c r="R840" s="161"/>
      <c r="S840" s="161"/>
      <c r="T840" s="161"/>
      <c r="U840" s="161"/>
      <c r="V840" s="161"/>
      <c r="W840" s="161"/>
      <c r="X840" s="161"/>
      <c r="Y840" s="161"/>
      <c r="Z840" s="161"/>
      <c r="AA840" s="161"/>
      <c r="AB840" s="161"/>
      <c r="AC840" s="161"/>
      <c r="AD840" s="161"/>
      <c r="AE840" s="161"/>
      <c r="AF840" s="161"/>
      <c r="AG840" s="161"/>
      <c r="AH840" s="161"/>
      <c r="AI840" s="161"/>
      <c r="AJ840" s="161"/>
      <c r="AK840" s="161"/>
      <c r="AL840" s="161"/>
      <c r="AM840" s="161"/>
      <c r="AN840" s="161"/>
      <c r="AO840" s="161"/>
      <c r="AP840" s="161"/>
      <c r="AQ840" s="161"/>
      <c r="AR840" s="161"/>
      <c r="AS840" s="161"/>
      <c r="AT840" s="161"/>
      <c r="AU840" s="161"/>
      <c r="AV840" s="161"/>
      <c r="AW840" s="161"/>
      <c r="AX840" s="161"/>
      <c r="AY840" s="161"/>
      <c r="AZ840" s="161"/>
      <c r="BA840" s="161"/>
      <c r="BB840" s="161"/>
      <c r="BC840" s="161"/>
      <c r="BD840" s="161"/>
      <c r="BE840" s="161"/>
      <c r="BF840" s="161"/>
      <c r="BG840" s="161"/>
      <c r="BH840" s="161"/>
      <c r="BI840" s="161"/>
      <c r="BJ840" s="161"/>
      <c r="BK840" s="161"/>
      <c r="BL840" s="161"/>
      <c r="BM840" s="161"/>
      <c r="BN840" s="161"/>
      <c r="BO840" s="161"/>
      <c r="BP840" s="161"/>
      <c r="BQ840" s="161"/>
      <c r="BR840" s="161"/>
      <c r="BS840" s="161"/>
      <c r="BT840" s="161"/>
      <c r="BU840" s="161"/>
      <c r="BV840" s="161"/>
      <c r="BW840" s="161"/>
      <c r="BX840" s="161"/>
      <c r="BY840" s="161"/>
      <c r="BZ840" s="161"/>
      <c r="CA840" s="161"/>
      <c r="CB840" s="161"/>
      <c r="CC840" s="161"/>
      <c r="CD840" s="161"/>
      <c r="CE840" s="161"/>
      <c r="CF840" s="161"/>
      <c r="CG840" s="161"/>
      <c r="CH840" s="161"/>
      <c r="CI840" s="161"/>
      <c r="CJ840" s="161"/>
      <c r="CK840" s="161"/>
      <c r="CL840" s="161"/>
      <c r="CM840" s="161"/>
      <c r="CN840" s="161"/>
      <c r="CO840" s="161"/>
      <c r="CP840" s="161"/>
      <c r="CQ840" s="161"/>
      <c r="CR840" s="161"/>
      <c r="CS840" s="161"/>
      <c r="CT840" s="161"/>
      <c r="CU840" s="161"/>
      <c r="CV840" s="161"/>
      <c r="CW840" s="161"/>
      <c r="CX840" s="161"/>
      <c r="CY840" s="161"/>
      <c r="CZ840" s="161"/>
      <c r="DA840" s="161"/>
      <c r="DB840" s="161"/>
      <c r="DC840" s="161"/>
      <c r="DD840" s="161"/>
    </row>
    <row r="841" spans="1:108">
      <c r="A841" s="161"/>
      <c r="B841" s="161"/>
      <c r="C841" s="161"/>
      <c r="D841" s="161"/>
      <c r="E841" s="161"/>
      <c r="F841" s="161"/>
      <c r="G841" s="161"/>
      <c r="H841" s="161"/>
      <c r="I841" s="161"/>
      <c r="J841" s="161"/>
      <c r="K841" s="161"/>
      <c r="L841" s="161"/>
      <c r="M841" s="161"/>
      <c r="N841" s="161"/>
      <c r="O841" s="161"/>
      <c r="P841" s="161"/>
      <c r="Q841" s="161"/>
      <c r="R841" s="161"/>
      <c r="S841" s="161"/>
      <c r="T841" s="161"/>
      <c r="U841" s="161"/>
      <c r="V841" s="161"/>
      <c r="W841" s="161"/>
      <c r="X841" s="161"/>
      <c r="Y841" s="161"/>
      <c r="Z841" s="161"/>
      <c r="AA841" s="161"/>
      <c r="AB841" s="161"/>
      <c r="AC841" s="161"/>
      <c r="AD841" s="161"/>
      <c r="AE841" s="161"/>
      <c r="AF841" s="161"/>
      <c r="AG841" s="161"/>
      <c r="AH841" s="161"/>
      <c r="AI841" s="161"/>
      <c r="AJ841" s="161"/>
      <c r="AK841" s="161"/>
      <c r="AL841" s="161"/>
      <c r="AM841" s="161"/>
      <c r="AN841" s="161"/>
      <c r="AO841" s="161"/>
      <c r="AP841" s="161"/>
      <c r="AQ841" s="161"/>
      <c r="AR841" s="161"/>
      <c r="AS841" s="161"/>
      <c r="AT841" s="161"/>
      <c r="AU841" s="161"/>
      <c r="AV841" s="161"/>
      <c r="AW841" s="161"/>
      <c r="AX841" s="161"/>
      <c r="AY841" s="161"/>
      <c r="AZ841" s="161"/>
      <c r="BA841" s="161"/>
      <c r="BB841" s="161"/>
      <c r="BC841" s="161"/>
      <c r="BD841" s="161"/>
      <c r="BE841" s="161"/>
      <c r="BF841" s="161"/>
      <c r="BG841" s="161"/>
      <c r="BH841" s="161"/>
      <c r="BI841" s="161"/>
      <c r="BJ841" s="161"/>
      <c r="BK841" s="161"/>
      <c r="BL841" s="161"/>
      <c r="BM841" s="161"/>
      <c r="BN841" s="161"/>
      <c r="BO841" s="161"/>
      <c r="BP841" s="161"/>
      <c r="BQ841" s="161"/>
      <c r="BR841" s="161"/>
      <c r="BS841" s="161"/>
      <c r="BT841" s="161"/>
      <c r="BU841" s="161"/>
      <c r="BV841" s="161"/>
      <c r="BW841" s="161"/>
      <c r="BX841" s="161"/>
      <c r="BY841" s="161"/>
      <c r="BZ841" s="161"/>
      <c r="CA841" s="161"/>
      <c r="CB841" s="161"/>
      <c r="CC841" s="161"/>
      <c r="CD841" s="161"/>
      <c r="CE841" s="161"/>
      <c r="CF841" s="161"/>
      <c r="CG841" s="161"/>
      <c r="CH841" s="161"/>
      <c r="CI841" s="161"/>
      <c r="CJ841" s="161"/>
      <c r="CK841" s="161"/>
      <c r="CL841" s="161"/>
      <c r="CM841" s="161"/>
      <c r="CN841" s="161"/>
      <c r="CO841" s="161"/>
      <c r="CP841" s="161"/>
      <c r="CQ841" s="161"/>
      <c r="CR841" s="161"/>
      <c r="CS841" s="161"/>
      <c r="CT841" s="161"/>
      <c r="CU841" s="161"/>
      <c r="CV841" s="161"/>
      <c r="CW841" s="161"/>
      <c r="CX841" s="161"/>
      <c r="CY841" s="161"/>
      <c r="CZ841" s="161"/>
      <c r="DA841" s="161"/>
      <c r="DB841" s="161"/>
      <c r="DC841" s="161"/>
      <c r="DD841" s="161"/>
    </row>
    <row r="842" spans="1:108">
      <c r="A842" s="161"/>
      <c r="B842" s="161"/>
      <c r="C842" s="161"/>
      <c r="D842" s="161"/>
      <c r="E842" s="161"/>
      <c r="F842" s="161"/>
      <c r="G842" s="161"/>
      <c r="H842" s="161"/>
      <c r="I842" s="161"/>
      <c r="J842" s="161"/>
      <c r="K842" s="161"/>
      <c r="L842" s="161"/>
      <c r="M842" s="161"/>
      <c r="N842" s="161"/>
      <c r="O842" s="161"/>
      <c r="P842" s="161"/>
      <c r="Q842" s="161"/>
      <c r="R842" s="161"/>
      <c r="S842" s="161"/>
      <c r="T842" s="161"/>
      <c r="U842" s="161"/>
      <c r="V842" s="161"/>
      <c r="W842" s="161"/>
      <c r="X842" s="161"/>
      <c r="Y842" s="161"/>
      <c r="Z842" s="161"/>
      <c r="AA842" s="161"/>
      <c r="AB842" s="161"/>
      <c r="AC842" s="161"/>
      <c r="AD842" s="161"/>
      <c r="AE842" s="161"/>
      <c r="AF842" s="161"/>
      <c r="AG842" s="161"/>
      <c r="AH842" s="161"/>
      <c r="AI842" s="161"/>
      <c r="AJ842" s="161"/>
      <c r="AK842" s="161"/>
      <c r="AL842" s="161"/>
      <c r="AM842" s="161"/>
      <c r="AN842" s="161"/>
      <c r="AO842" s="161"/>
      <c r="AP842" s="161"/>
      <c r="AQ842" s="161"/>
      <c r="AR842" s="161"/>
      <c r="AS842" s="161"/>
      <c r="AT842" s="161"/>
      <c r="AU842" s="161"/>
      <c r="AV842" s="161"/>
      <c r="AW842" s="161"/>
      <c r="AX842" s="161"/>
      <c r="AY842" s="161"/>
      <c r="AZ842" s="161"/>
      <c r="BA842" s="161"/>
      <c r="BB842" s="161"/>
      <c r="BC842" s="161"/>
      <c r="BD842" s="161"/>
      <c r="BE842" s="161"/>
      <c r="BF842" s="161"/>
      <c r="BG842" s="161"/>
      <c r="BH842" s="161"/>
      <c r="BI842" s="161"/>
      <c r="BJ842" s="161"/>
      <c r="BK842" s="161"/>
      <c r="BL842" s="161"/>
      <c r="BM842" s="161"/>
      <c r="BN842" s="161"/>
      <c r="BO842" s="161"/>
      <c r="BP842" s="161"/>
      <c r="BQ842" s="161"/>
      <c r="BR842" s="161"/>
      <c r="BS842" s="161"/>
      <c r="BT842" s="161"/>
      <c r="BU842" s="161"/>
      <c r="BV842" s="161"/>
      <c r="BW842" s="161"/>
      <c r="BX842" s="161"/>
      <c r="BY842" s="161"/>
      <c r="BZ842" s="161"/>
      <c r="CA842" s="161"/>
      <c r="CB842" s="161"/>
      <c r="CC842" s="161"/>
      <c r="CD842" s="161"/>
      <c r="CE842" s="161"/>
      <c r="CF842" s="161"/>
      <c r="CG842" s="161"/>
      <c r="CH842" s="161"/>
      <c r="CI842" s="161"/>
      <c r="CJ842" s="161"/>
      <c r="CK842" s="161"/>
      <c r="CL842" s="161"/>
      <c r="CM842" s="161"/>
      <c r="CN842" s="161"/>
      <c r="CO842" s="161"/>
      <c r="CP842" s="161"/>
      <c r="CQ842" s="161"/>
      <c r="CR842" s="161"/>
      <c r="CS842" s="161"/>
      <c r="CT842" s="161"/>
      <c r="CU842" s="161"/>
      <c r="CV842" s="161"/>
      <c r="CW842" s="161"/>
      <c r="CX842" s="161"/>
      <c r="CY842" s="161"/>
      <c r="CZ842" s="161"/>
      <c r="DA842" s="161"/>
      <c r="DB842" s="161"/>
      <c r="DC842" s="161"/>
      <c r="DD842" s="161"/>
    </row>
    <row r="843" spans="1:108">
      <c r="A843" s="161"/>
      <c r="B843" s="161"/>
      <c r="C843" s="161"/>
      <c r="D843" s="161"/>
      <c r="E843" s="161"/>
      <c r="F843" s="161"/>
      <c r="G843" s="161"/>
      <c r="H843" s="161"/>
      <c r="I843" s="161"/>
      <c r="J843" s="161"/>
      <c r="K843" s="161"/>
      <c r="L843" s="161"/>
      <c r="M843" s="161"/>
      <c r="N843" s="161"/>
      <c r="O843" s="161"/>
      <c r="P843" s="161"/>
      <c r="Q843" s="161"/>
      <c r="R843" s="161"/>
      <c r="S843" s="161"/>
      <c r="T843" s="161"/>
      <c r="U843" s="161"/>
      <c r="V843" s="161"/>
      <c r="W843" s="161"/>
      <c r="X843" s="161"/>
      <c r="Y843" s="161"/>
      <c r="Z843" s="161"/>
      <c r="AA843" s="161"/>
      <c r="AB843" s="161"/>
      <c r="AC843" s="161"/>
      <c r="AD843" s="161"/>
      <c r="AE843" s="161"/>
      <c r="AF843" s="161"/>
      <c r="AG843" s="161"/>
      <c r="AH843" s="161"/>
      <c r="AI843" s="161"/>
      <c r="AJ843" s="161"/>
      <c r="AK843" s="161"/>
      <c r="AL843" s="161"/>
      <c r="AM843" s="161"/>
      <c r="AN843" s="161"/>
      <c r="AO843" s="161"/>
      <c r="AP843" s="161"/>
      <c r="AQ843" s="161"/>
      <c r="AR843" s="161"/>
      <c r="AS843" s="161"/>
      <c r="AT843" s="161"/>
      <c r="AU843" s="161"/>
      <c r="AV843" s="161"/>
      <c r="AW843" s="161"/>
      <c r="AX843" s="161"/>
      <c r="AY843" s="161"/>
      <c r="AZ843" s="161"/>
      <c r="BA843" s="161"/>
      <c r="BB843" s="161"/>
      <c r="BC843" s="161"/>
      <c r="BD843" s="161"/>
      <c r="BE843" s="161"/>
      <c r="BF843" s="161"/>
      <c r="BG843" s="161"/>
      <c r="BH843" s="161"/>
      <c r="BI843" s="161"/>
      <c r="BJ843" s="161"/>
      <c r="BK843" s="161"/>
      <c r="BL843" s="161"/>
      <c r="BM843" s="161"/>
      <c r="BN843" s="161"/>
      <c r="BO843" s="161"/>
      <c r="BP843" s="161"/>
      <c r="BQ843" s="161"/>
      <c r="BR843" s="161"/>
      <c r="BS843" s="161"/>
      <c r="BT843" s="161"/>
      <c r="BU843" s="161"/>
      <c r="BV843" s="161"/>
      <c r="BW843" s="161"/>
      <c r="BX843" s="161"/>
      <c r="BY843" s="161"/>
      <c r="BZ843" s="161"/>
      <c r="CA843" s="161"/>
      <c r="CB843" s="161"/>
      <c r="CC843" s="161"/>
      <c r="CD843" s="161"/>
      <c r="CE843" s="161"/>
      <c r="CF843" s="161"/>
      <c r="CG843" s="161"/>
      <c r="CH843" s="161"/>
      <c r="CI843" s="161"/>
      <c r="CJ843" s="161"/>
      <c r="CK843" s="161"/>
      <c r="CL843" s="161"/>
      <c r="CM843" s="161"/>
      <c r="CN843" s="161"/>
      <c r="CO843" s="161"/>
      <c r="CP843" s="161"/>
      <c r="CQ843" s="161"/>
      <c r="CR843" s="161"/>
      <c r="CS843" s="161"/>
      <c r="CT843" s="161"/>
      <c r="CU843" s="161"/>
      <c r="CV843" s="161"/>
      <c r="CW843" s="161"/>
      <c r="CX843" s="161"/>
      <c r="CY843" s="161"/>
      <c r="CZ843" s="161"/>
      <c r="DA843" s="161"/>
      <c r="DB843" s="161"/>
      <c r="DC843" s="161"/>
      <c r="DD843" s="161"/>
    </row>
    <row r="844" spans="1:108">
      <c r="A844" s="161"/>
      <c r="B844" s="161"/>
      <c r="C844" s="161"/>
      <c r="D844" s="161"/>
      <c r="E844" s="161"/>
      <c r="F844" s="161"/>
      <c r="G844" s="161"/>
      <c r="H844" s="161"/>
      <c r="I844" s="161"/>
      <c r="J844" s="161"/>
      <c r="K844" s="161"/>
      <c r="L844" s="161"/>
      <c r="M844" s="161"/>
      <c r="N844" s="161"/>
      <c r="O844" s="161"/>
      <c r="P844" s="161"/>
      <c r="Q844" s="161"/>
      <c r="R844" s="161"/>
      <c r="S844" s="161"/>
      <c r="T844" s="161"/>
      <c r="U844" s="161"/>
      <c r="V844" s="161"/>
      <c r="W844" s="161"/>
      <c r="X844" s="161"/>
      <c r="Y844" s="161"/>
      <c r="Z844" s="161"/>
      <c r="AA844" s="161"/>
      <c r="AB844" s="161"/>
      <c r="AC844" s="161"/>
      <c r="AD844" s="161"/>
      <c r="AE844" s="161"/>
      <c r="AF844" s="161"/>
      <c r="AG844" s="161"/>
      <c r="AH844" s="161"/>
      <c r="AI844" s="161"/>
      <c r="AJ844" s="161"/>
      <c r="AK844" s="161"/>
      <c r="AL844" s="161"/>
      <c r="AM844" s="161"/>
      <c r="AN844" s="161"/>
      <c r="AO844" s="161"/>
      <c r="AP844" s="161"/>
      <c r="AQ844" s="161"/>
      <c r="AR844" s="161"/>
      <c r="AS844" s="161"/>
      <c r="AT844" s="161"/>
      <c r="AU844" s="161"/>
      <c r="AV844" s="161"/>
      <c r="AW844" s="161"/>
      <c r="AX844" s="161"/>
      <c r="AY844" s="161"/>
      <c r="AZ844" s="161"/>
      <c r="BA844" s="161"/>
      <c r="BB844" s="161"/>
      <c r="BC844" s="161"/>
      <c r="BD844" s="161"/>
      <c r="BE844" s="161"/>
      <c r="BF844" s="161"/>
      <c r="BG844" s="161"/>
      <c r="BH844" s="161"/>
      <c r="BI844" s="161"/>
      <c r="BJ844" s="161"/>
      <c r="BK844" s="161"/>
      <c r="BL844" s="161"/>
      <c r="BM844" s="161"/>
      <c r="BN844" s="161"/>
      <c r="BO844" s="161"/>
      <c r="BP844" s="161"/>
      <c r="BQ844" s="161"/>
      <c r="BR844" s="161"/>
      <c r="BS844" s="161"/>
      <c r="BT844" s="161"/>
      <c r="BU844" s="161"/>
      <c r="BV844" s="161"/>
      <c r="BW844" s="161"/>
      <c r="BX844" s="161"/>
      <c r="BY844" s="161"/>
      <c r="BZ844" s="161"/>
      <c r="CA844" s="161"/>
      <c r="CB844" s="161"/>
      <c r="CC844" s="161"/>
      <c r="CD844" s="161"/>
      <c r="CE844" s="161"/>
      <c r="CF844" s="161"/>
      <c r="CG844" s="161"/>
      <c r="CH844" s="161"/>
      <c r="CI844" s="161"/>
      <c r="CJ844" s="161"/>
      <c r="CK844" s="161"/>
      <c r="CL844" s="161"/>
      <c r="CM844" s="161"/>
      <c r="CN844" s="161"/>
      <c r="CO844" s="161"/>
      <c r="CP844" s="161"/>
      <c r="CQ844" s="161"/>
      <c r="CR844" s="161"/>
      <c r="CS844" s="161"/>
      <c r="CT844" s="161"/>
      <c r="CU844" s="161"/>
      <c r="CV844" s="161"/>
      <c r="CW844" s="161"/>
      <c r="CX844" s="161"/>
      <c r="CY844" s="161"/>
      <c r="CZ844" s="161"/>
      <c r="DA844" s="161"/>
      <c r="DB844" s="161"/>
      <c r="DC844" s="161"/>
      <c r="DD844" s="161"/>
    </row>
    <row r="845" spans="1:108">
      <c r="A845" s="161"/>
      <c r="B845" s="161"/>
      <c r="C845" s="161"/>
      <c r="D845" s="161"/>
      <c r="E845" s="161"/>
      <c r="F845" s="161"/>
      <c r="G845" s="161"/>
      <c r="H845" s="161"/>
      <c r="I845" s="161"/>
      <c r="J845" s="161"/>
      <c r="K845" s="161"/>
      <c r="L845" s="161"/>
      <c r="M845" s="161"/>
      <c r="N845" s="161"/>
      <c r="O845" s="161"/>
      <c r="P845" s="161"/>
      <c r="Q845" s="161"/>
      <c r="R845" s="161"/>
      <c r="S845" s="161"/>
      <c r="T845" s="161"/>
      <c r="U845" s="161"/>
      <c r="V845" s="161"/>
      <c r="W845" s="161"/>
      <c r="X845" s="161"/>
      <c r="Y845" s="161"/>
      <c r="Z845" s="161"/>
      <c r="AA845" s="161"/>
      <c r="AB845" s="161"/>
      <c r="AC845" s="161"/>
      <c r="AD845" s="161"/>
      <c r="AE845" s="161"/>
      <c r="AF845" s="161"/>
      <c r="AG845" s="161"/>
      <c r="AH845" s="161"/>
      <c r="AI845" s="161"/>
      <c r="AJ845" s="161"/>
      <c r="AK845" s="161"/>
      <c r="AL845" s="161"/>
      <c r="AM845" s="161"/>
      <c r="AN845" s="161"/>
      <c r="AO845" s="161"/>
      <c r="AP845" s="161"/>
      <c r="AQ845" s="161"/>
      <c r="AR845" s="161"/>
      <c r="AS845" s="161"/>
      <c r="AT845" s="161"/>
      <c r="AU845" s="161"/>
      <c r="AV845" s="161"/>
      <c r="AW845" s="161"/>
      <c r="AX845" s="161"/>
      <c r="AY845" s="161"/>
      <c r="AZ845" s="161"/>
      <c r="BA845" s="161"/>
      <c r="BB845" s="161"/>
      <c r="BC845" s="161"/>
      <c r="BD845" s="161"/>
      <c r="BE845" s="161"/>
      <c r="BF845" s="161"/>
      <c r="BG845" s="161"/>
      <c r="BH845" s="161"/>
      <c r="BI845" s="161"/>
      <c r="BJ845" s="161"/>
      <c r="BK845" s="161"/>
      <c r="BL845" s="161"/>
      <c r="BM845" s="161"/>
      <c r="BN845" s="161"/>
      <c r="BO845" s="161"/>
      <c r="BP845" s="161"/>
      <c r="BQ845" s="161"/>
      <c r="BR845" s="161"/>
      <c r="BS845" s="161"/>
      <c r="BT845" s="161"/>
      <c r="BU845" s="161"/>
      <c r="BV845" s="161"/>
      <c r="BW845" s="161"/>
      <c r="BX845" s="161"/>
      <c r="BY845" s="161"/>
      <c r="BZ845" s="161"/>
      <c r="CA845" s="161"/>
      <c r="CB845" s="161"/>
      <c r="CC845" s="161"/>
      <c r="CD845" s="161"/>
      <c r="CE845" s="161"/>
      <c r="CF845" s="161"/>
      <c r="CG845" s="161"/>
      <c r="CH845" s="161"/>
      <c r="CI845" s="161"/>
      <c r="CJ845" s="161"/>
      <c r="CK845" s="161"/>
      <c r="CL845" s="161"/>
      <c r="CM845" s="161"/>
      <c r="CN845" s="161"/>
      <c r="CO845" s="161"/>
      <c r="CP845" s="161"/>
      <c r="CQ845" s="161"/>
      <c r="CR845" s="161"/>
      <c r="CS845" s="161"/>
      <c r="CT845" s="161"/>
      <c r="CU845" s="161"/>
      <c r="CV845" s="161"/>
      <c r="CW845" s="161"/>
      <c r="CX845" s="161"/>
      <c r="CY845" s="161"/>
      <c r="CZ845" s="161"/>
      <c r="DA845" s="161"/>
      <c r="DB845" s="161"/>
      <c r="DC845" s="161"/>
      <c r="DD845" s="161"/>
    </row>
    <row r="846" spans="1:108">
      <c r="A846" s="161"/>
      <c r="B846" s="161"/>
      <c r="C846" s="161"/>
      <c r="D846" s="161"/>
      <c r="E846" s="161"/>
      <c r="F846" s="161"/>
      <c r="G846" s="161"/>
      <c r="H846" s="161"/>
      <c r="I846" s="161"/>
      <c r="J846" s="161"/>
      <c r="K846" s="161"/>
      <c r="L846" s="161"/>
      <c r="M846" s="161"/>
      <c r="N846" s="161"/>
      <c r="O846" s="161"/>
      <c r="P846" s="161"/>
      <c r="Q846" s="161"/>
      <c r="R846" s="161"/>
      <c r="S846" s="161"/>
      <c r="T846" s="161"/>
      <c r="U846" s="161"/>
      <c r="V846" s="161"/>
      <c r="W846" s="161"/>
      <c r="X846" s="161"/>
      <c r="Y846" s="161"/>
      <c r="Z846" s="161"/>
      <c r="AA846" s="161"/>
      <c r="AB846" s="161"/>
      <c r="AC846" s="161"/>
      <c r="AD846" s="161"/>
      <c r="AE846" s="161"/>
      <c r="AF846" s="161"/>
      <c r="AG846" s="161"/>
      <c r="AH846" s="161"/>
      <c r="AI846" s="161"/>
      <c r="AJ846" s="161"/>
      <c r="AK846" s="161"/>
      <c r="AL846" s="161"/>
      <c r="AM846" s="161"/>
      <c r="AN846" s="161"/>
      <c r="AO846" s="161"/>
      <c r="AP846" s="161"/>
      <c r="AQ846" s="161"/>
      <c r="AR846" s="161"/>
      <c r="AS846" s="161"/>
      <c r="AT846" s="161"/>
      <c r="AU846" s="161"/>
      <c r="AV846" s="161"/>
      <c r="AW846" s="161"/>
      <c r="AX846" s="161"/>
      <c r="AY846" s="161"/>
      <c r="AZ846" s="161"/>
      <c r="BA846" s="161"/>
      <c r="BB846" s="161"/>
      <c r="BC846" s="161"/>
      <c r="BD846" s="161"/>
      <c r="BE846" s="161"/>
      <c r="BF846" s="161"/>
      <c r="BG846" s="161"/>
      <c r="BH846" s="161"/>
      <c r="BI846" s="161"/>
      <c r="BJ846" s="161"/>
      <c r="BK846" s="161"/>
      <c r="BL846" s="161"/>
      <c r="BM846" s="161"/>
      <c r="BN846" s="161"/>
      <c r="BO846" s="161"/>
      <c r="BP846" s="161"/>
      <c r="BQ846" s="161"/>
      <c r="BR846" s="161"/>
      <c r="BS846" s="161"/>
      <c r="BT846" s="161"/>
      <c r="BU846" s="161"/>
      <c r="BV846" s="161"/>
      <c r="BW846" s="161"/>
      <c r="BX846" s="161"/>
      <c r="BY846" s="161"/>
      <c r="BZ846" s="161"/>
      <c r="CA846" s="161"/>
      <c r="CB846" s="161"/>
      <c r="CC846" s="161"/>
      <c r="CD846" s="161"/>
      <c r="CE846" s="161"/>
      <c r="CF846" s="161"/>
      <c r="CG846" s="161"/>
      <c r="CH846" s="161"/>
      <c r="CI846" s="161"/>
      <c r="CJ846" s="161"/>
      <c r="CK846" s="161"/>
      <c r="CL846" s="161"/>
      <c r="CM846" s="161"/>
      <c r="CN846" s="161"/>
      <c r="CO846" s="161"/>
      <c r="CP846" s="161"/>
      <c r="CQ846" s="161"/>
      <c r="CR846" s="161"/>
      <c r="CS846" s="161"/>
      <c r="CT846" s="161"/>
      <c r="CU846" s="161"/>
      <c r="CV846" s="161"/>
      <c r="CW846" s="161"/>
      <c r="CX846" s="161"/>
      <c r="CY846" s="161"/>
      <c r="CZ846" s="161"/>
      <c r="DA846" s="161"/>
      <c r="DB846" s="161"/>
      <c r="DC846" s="161"/>
      <c r="DD846" s="161"/>
    </row>
    <row r="847" spans="1:108">
      <c r="A847" s="161"/>
      <c r="B847" s="161"/>
      <c r="C847" s="161"/>
      <c r="D847" s="161"/>
      <c r="E847" s="161"/>
      <c r="F847" s="161"/>
      <c r="G847" s="161"/>
      <c r="H847" s="161"/>
      <c r="I847" s="161"/>
      <c r="J847" s="161"/>
      <c r="K847" s="161"/>
      <c r="L847" s="161"/>
      <c r="M847" s="161"/>
      <c r="N847" s="161"/>
      <c r="O847" s="161"/>
      <c r="P847" s="161"/>
      <c r="Q847" s="161"/>
      <c r="R847" s="161"/>
      <c r="S847" s="161"/>
      <c r="T847" s="161"/>
      <c r="U847" s="161"/>
      <c r="V847" s="161"/>
      <c r="W847" s="161"/>
      <c r="X847" s="161"/>
      <c r="Y847" s="161"/>
      <c r="Z847" s="161"/>
      <c r="AA847" s="161"/>
      <c r="AB847" s="161"/>
      <c r="AC847" s="161"/>
      <c r="AD847" s="161"/>
      <c r="AE847" s="161"/>
      <c r="AF847" s="161"/>
      <c r="AG847" s="161"/>
      <c r="AH847" s="161"/>
      <c r="AI847" s="161"/>
      <c r="AJ847" s="161"/>
      <c r="AK847" s="161"/>
      <c r="AL847" s="161"/>
      <c r="AM847" s="161"/>
      <c r="AN847" s="161"/>
      <c r="AO847" s="161"/>
      <c r="AP847" s="161"/>
      <c r="AQ847" s="161"/>
      <c r="AR847" s="161"/>
      <c r="AS847" s="161"/>
      <c r="AT847" s="161"/>
      <c r="AU847" s="161"/>
      <c r="AV847" s="161"/>
      <c r="AW847" s="161"/>
      <c r="AX847" s="161"/>
      <c r="AY847" s="161"/>
      <c r="AZ847" s="161"/>
      <c r="BA847" s="161"/>
      <c r="BB847" s="161"/>
      <c r="BC847" s="161"/>
      <c r="BD847" s="161"/>
      <c r="BE847" s="161"/>
      <c r="BF847" s="161"/>
      <c r="BG847" s="161"/>
      <c r="BH847" s="161"/>
      <c r="BI847" s="161"/>
      <c r="BJ847" s="161"/>
      <c r="BK847" s="161"/>
      <c r="BL847" s="161"/>
      <c r="BM847" s="161"/>
      <c r="BN847" s="161"/>
      <c r="BO847" s="161"/>
      <c r="BP847" s="161"/>
      <c r="BQ847" s="161"/>
      <c r="BR847" s="161"/>
      <c r="BS847" s="161"/>
      <c r="BT847" s="161"/>
      <c r="BU847" s="161"/>
      <c r="BV847" s="161"/>
      <c r="BW847" s="161"/>
      <c r="BX847" s="161"/>
      <c r="BY847" s="161"/>
      <c r="BZ847" s="161"/>
      <c r="CA847" s="161"/>
      <c r="CB847" s="161"/>
      <c r="CC847" s="161"/>
      <c r="CD847" s="161"/>
      <c r="CE847" s="161"/>
      <c r="CF847" s="161"/>
      <c r="CG847" s="161"/>
      <c r="CH847" s="161"/>
      <c r="CI847" s="161"/>
      <c r="CJ847" s="161"/>
      <c r="CK847" s="161"/>
      <c r="CL847" s="161"/>
      <c r="CM847" s="161"/>
      <c r="CN847" s="161"/>
      <c r="CO847" s="161"/>
      <c r="CP847" s="161"/>
      <c r="CQ847" s="161"/>
      <c r="CR847" s="161"/>
      <c r="CS847" s="161"/>
      <c r="CT847" s="161"/>
      <c r="CU847" s="161"/>
      <c r="CV847" s="161"/>
      <c r="CW847" s="161"/>
      <c r="CX847" s="161"/>
      <c r="CY847" s="161"/>
      <c r="CZ847" s="161"/>
      <c r="DA847" s="161"/>
      <c r="DB847" s="161"/>
      <c r="DC847" s="161"/>
      <c r="DD847" s="161"/>
    </row>
    <row r="848" spans="1:108">
      <c r="A848" s="161"/>
      <c r="B848" s="161"/>
      <c r="C848" s="161"/>
      <c r="D848" s="161"/>
      <c r="E848" s="161"/>
      <c r="F848" s="161"/>
      <c r="G848" s="161"/>
      <c r="H848" s="161"/>
      <c r="I848" s="161"/>
      <c r="J848" s="161"/>
      <c r="K848" s="161"/>
      <c r="L848" s="161"/>
      <c r="M848" s="161"/>
      <c r="N848" s="161"/>
      <c r="O848" s="161"/>
      <c r="P848" s="161"/>
      <c r="Q848" s="161"/>
      <c r="R848" s="161"/>
      <c r="S848" s="161"/>
      <c r="T848" s="161"/>
      <c r="U848" s="161"/>
      <c r="V848" s="161"/>
      <c r="W848" s="161"/>
      <c r="X848" s="161"/>
      <c r="Y848" s="161"/>
      <c r="Z848" s="161"/>
      <c r="AA848" s="161"/>
      <c r="AB848" s="161"/>
      <c r="AC848" s="161"/>
      <c r="AD848" s="161"/>
      <c r="AE848" s="161"/>
      <c r="AF848" s="161"/>
      <c r="AG848" s="161"/>
      <c r="AH848" s="161"/>
      <c r="AI848" s="161"/>
      <c r="AJ848" s="161"/>
      <c r="AK848" s="161"/>
      <c r="AL848" s="161"/>
      <c r="AM848" s="161"/>
      <c r="AN848" s="161"/>
      <c r="AO848" s="161"/>
      <c r="AP848" s="161"/>
      <c r="AQ848" s="161"/>
      <c r="AR848" s="161"/>
      <c r="AS848" s="161"/>
      <c r="AT848" s="161"/>
      <c r="AU848" s="161"/>
      <c r="AV848" s="161"/>
      <c r="AW848" s="161"/>
      <c r="AX848" s="161"/>
      <c r="AY848" s="161"/>
      <c r="AZ848" s="161"/>
      <c r="BA848" s="161"/>
      <c r="BB848" s="161"/>
      <c r="BC848" s="161"/>
      <c r="BD848" s="161"/>
      <c r="BE848" s="161"/>
      <c r="BF848" s="161"/>
      <c r="BG848" s="161"/>
      <c r="BH848" s="161"/>
      <c r="BI848" s="161"/>
      <c r="BJ848" s="161"/>
      <c r="BK848" s="161"/>
      <c r="BL848" s="161"/>
      <c r="BM848" s="161"/>
      <c r="BN848" s="161"/>
      <c r="BO848" s="161"/>
      <c r="BP848" s="161"/>
      <c r="BQ848" s="161"/>
      <c r="BR848" s="161"/>
      <c r="BS848" s="161"/>
      <c r="BT848" s="161"/>
      <c r="BU848" s="161"/>
      <c r="BV848" s="161"/>
      <c r="BW848" s="161"/>
      <c r="BX848" s="161"/>
      <c r="BY848" s="161"/>
      <c r="BZ848" s="161"/>
      <c r="CA848" s="161"/>
      <c r="CB848" s="161"/>
      <c r="CC848" s="161"/>
      <c r="CD848" s="161"/>
      <c r="CE848" s="161"/>
      <c r="CF848" s="161"/>
      <c r="CG848" s="161"/>
      <c r="CH848" s="161"/>
      <c r="CI848" s="161"/>
      <c r="CJ848" s="161"/>
      <c r="CK848" s="161"/>
      <c r="CL848" s="161"/>
      <c r="CM848" s="161"/>
      <c r="CN848" s="161"/>
      <c r="CO848" s="161"/>
      <c r="CP848" s="161"/>
      <c r="CQ848" s="161"/>
      <c r="CR848" s="161"/>
      <c r="CS848" s="161"/>
      <c r="CT848" s="161"/>
      <c r="CU848" s="161"/>
      <c r="CV848" s="161"/>
      <c r="CW848" s="161"/>
      <c r="CX848" s="161"/>
      <c r="CY848" s="161"/>
      <c r="CZ848" s="161"/>
      <c r="DA848" s="161"/>
      <c r="DB848" s="161"/>
      <c r="DC848" s="161"/>
      <c r="DD848" s="161"/>
    </row>
    <row r="849" spans="1:108">
      <c r="A849" s="161"/>
      <c r="B849" s="161"/>
      <c r="C849" s="161"/>
      <c r="D849" s="161"/>
      <c r="E849" s="161"/>
      <c r="F849" s="161"/>
      <c r="G849" s="161"/>
      <c r="H849" s="161"/>
      <c r="I849" s="161"/>
      <c r="J849" s="161"/>
      <c r="K849" s="161"/>
      <c r="L849" s="161"/>
      <c r="M849" s="161"/>
      <c r="N849" s="161"/>
      <c r="O849" s="161"/>
      <c r="P849" s="161"/>
      <c r="Q849" s="161"/>
      <c r="R849" s="161"/>
      <c r="S849" s="161"/>
      <c r="T849" s="161"/>
      <c r="U849" s="161"/>
      <c r="V849" s="161"/>
      <c r="W849" s="161"/>
      <c r="X849" s="161"/>
      <c r="Y849" s="161"/>
      <c r="Z849" s="161"/>
      <c r="AA849" s="161"/>
      <c r="AB849" s="161"/>
      <c r="AC849" s="161"/>
      <c r="AD849" s="161"/>
      <c r="AE849" s="161"/>
      <c r="AF849" s="161"/>
      <c r="AG849" s="161"/>
      <c r="AH849" s="161"/>
      <c r="AI849" s="161"/>
      <c r="AJ849" s="161"/>
      <c r="AK849" s="161"/>
      <c r="AL849" s="161"/>
      <c r="AM849" s="161"/>
      <c r="AN849" s="161"/>
      <c r="AO849" s="161"/>
      <c r="AP849" s="161"/>
      <c r="AQ849" s="161"/>
      <c r="AR849" s="161"/>
      <c r="AS849" s="161"/>
      <c r="AT849" s="161"/>
      <c r="AU849" s="161"/>
      <c r="AV849" s="161"/>
      <c r="AW849" s="161"/>
      <c r="AX849" s="161"/>
      <c r="AY849" s="161"/>
      <c r="AZ849" s="161"/>
      <c r="BA849" s="161"/>
      <c r="BB849" s="161"/>
      <c r="BC849" s="161"/>
      <c r="BD849" s="161"/>
      <c r="BE849" s="161"/>
      <c r="BF849" s="161"/>
      <c r="BG849" s="161"/>
      <c r="BH849" s="161"/>
      <c r="BI849" s="161"/>
      <c r="BJ849" s="161"/>
      <c r="BK849" s="161"/>
      <c r="BL849" s="161"/>
      <c r="BM849" s="161"/>
      <c r="BN849" s="161"/>
      <c r="BO849" s="161"/>
      <c r="BP849" s="161"/>
      <c r="BQ849" s="161"/>
      <c r="BR849" s="161"/>
      <c r="BS849" s="161"/>
      <c r="BT849" s="161"/>
      <c r="BU849" s="161"/>
      <c r="BV849" s="161"/>
      <c r="BW849" s="161"/>
      <c r="BX849" s="161"/>
      <c r="BY849" s="161"/>
      <c r="BZ849" s="161"/>
      <c r="CA849" s="161"/>
      <c r="CB849" s="161"/>
      <c r="CC849" s="161"/>
      <c r="CD849" s="161"/>
      <c r="CE849" s="161"/>
      <c r="CF849" s="161"/>
      <c r="CG849" s="161"/>
      <c r="CH849" s="161"/>
      <c r="CI849" s="161"/>
      <c r="CJ849" s="161"/>
      <c r="CK849" s="161"/>
      <c r="CL849" s="161"/>
      <c r="CM849" s="161"/>
      <c r="CN849" s="161"/>
      <c r="CO849" s="161"/>
      <c r="CP849" s="161"/>
      <c r="CQ849" s="161"/>
      <c r="CR849" s="161"/>
      <c r="CS849" s="161"/>
      <c r="CT849" s="161"/>
      <c r="CU849" s="161"/>
      <c r="CV849" s="161"/>
      <c r="CW849" s="161"/>
      <c r="CX849" s="161"/>
      <c r="CY849" s="161"/>
      <c r="CZ849" s="161"/>
      <c r="DA849" s="161"/>
      <c r="DB849" s="161"/>
      <c r="DC849" s="161"/>
      <c r="DD849" s="161"/>
    </row>
    <row r="850" spans="1:108">
      <c r="A850" s="161"/>
      <c r="B850" s="161"/>
      <c r="C850" s="161"/>
      <c r="D850" s="161"/>
      <c r="E850" s="161"/>
      <c r="F850" s="161"/>
      <c r="G850" s="161"/>
      <c r="H850" s="161"/>
      <c r="I850" s="161"/>
      <c r="J850" s="161"/>
      <c r="K850" s="161"/>
      <c r="L850" s="161"/>
      <c r="M850" s="161"/>
      <c r="N850" s="161"/>
      <c r="O850" s="161"/>
      <c r="P850" s="161"/>
      <c r="Q850" s="161"/>
      <c r="R850" s="161"/>
      <c r="S850" s="161"/>
      <c r="T850" s="161"/>
      <c r="U850" s="161"/>
      <c r="V850" s="161"/>
      <c r="W850" s="161"/>
      <c r="X850" s="161"/>
      <c r="Y850" s="161"/>
      <c r="Z850" s="161"/>
      <c r="AA850" s="161"/>
      <c r="AB850" s="161"/>
      <c r="AC850" s="161"/>
      <c r="AD850" s="161"/>
      <c r="AE850" s="161"/>
      <c r="AF850" s="161"/>
      <c r="AG850" s="161"/>
      <c r="AH850" s="161"/>
      <c r="AI850" s="161"/>
      <c r="AJ850" s="161"/>
      <c r="AK850" s="161"/>
      <c r="AL850" s="161"/>
      <c r="AM850" s="161"/>
      <c r="AN850" s="161"/>
      <c r="AO850" s="161"/>
      <c r="AP850" s="161"/>
      <c r="AQ850" s="161"/>
      <c r="AR850" s="161"/>
      <c r="AS850" s="161"/>
      <c r="AT850" s="161"/>
      <c r="AU850" s="161"/>
      <c r="AV850" s="161"/>
      <c r="AW850" s="161"/>
      <c r="AX850" s="161"/>
      <c r="AY850" s="161"/>
      <c r="AZ850" s="161"/>
      <c r="BA850" s="161"/>
      <c r="BB850" s="161"/>
      <c r="BC850" s="161"/>
      <c r="BD850" s="161"/>
      <c r="BE850" s="161"/>
      <c r="BF850" s="161"/>
      <c r="BG850" s="161"/>
      <c r="BH850" s="161"/>
      <c r="BI850" s="161"/>
      <c r="BJ850" s="161"/>
      <c r="BK850" s="161"/>
      <c r="BL850" s="161"/>
      <c r="BM850" s="161"/>
      <c r="BN850" s="161"/>
      <c r="BO850" s="161"/>
      <c r="BP850" s="161"/>
      <c r="BQ850" s="161"/>
      <c r="BR850" s="161"/>
      <c r="BS850" s="161"/>
      <c r="BT850" s="161"/>
      <c r="BU850" s="161"/>
      <c r="BV850" s="161"/>
      <c r="BW850" s="161"/>
      <c r="BX850" s="161"/>
      <c r="BY850" s="161"/>
      <c r="BZ850" s="161"/>
      <c r="CA850" s="161"/>
      <c r="CB850" s="161"/>
      <c r="CC850" s="161"/>
      <c r="CD850" s="161"/>
      <c r="CE850" s="161"/>
      <c r="CF850" s="161"/>
      <c r="CG850" s="161"/>
      <c r="CH850" s="161"/>
      <c r="CI850" s="161"/>
      <c r="CJ850" s="161"/>
      <c r="CK850" s="161"/>
      <c r="CL850" s="161"/>
      <c r="CM850" s="161"/>
      <c r="CN850" s="161"/>
      <c r="CO850" s="161"/>
      <c r="CP850" s="161"/>
      <c r="CQ850" s="161"/>
      <c r="CR850" s="161"/>
      <c r="CS850" s="161"/>
      <c r="CT850" s="161"/>
      <c r="CU850" s="161"/>
      <c r="CV850" s="161"/>
      <c r="CW850" s="161"/>
      <c r="CX850" s="161"/>
      <c r="CY850" s="161"/>
      <c r="CZ850" s="161"/>
      <c r="DA850" s="161"/>
      <c r="DB850" s="161"/>
      <c r="DC850" s="161"/>
      <c r="DD850" s="161"/>
    </row>
    <row r="851" spans="1:108">
      <c r="A851" s="161"/>
      <c r="B851" s="161"/>
      <c r="C851" s="161"/>
      <c r="D851" s="161"/>
      <c r="E851" s="161"/>
      <c r="F851" s="161"/>
      <c r="G851" s="161"/>
      <c r="H851" s="161"/>
      <c r="I851" s="161"/>
      <c r="J851" s="161"/>
      <c r="K851" s="161"/>
      <c r="L851" s="161"/>
      <c r="M851" s="161"/>
      <c r="N851" s="161"/>
      <c r="O851" s="161"/>
      <c r="P851" s="161"/>
      <c r="Q851" s="161"/>
      <c r="R851" s="161"/>
      <c r="S851" s="161"/>
      <c r="T851" s="161"/>
      <c r="U851" s="161"/>
      <c r="V851" s="161"/>
      <c r="W851" s="161"/>
      <c r="X851" s="161"/>
      <c r="Y851" s="161"/>
      <c r="Z851" s="161"/>
      <c r="AA851" s="161"/>
      <c r="AB851" s="161"/>
      <c r="AC851" s="161"/>
      <c r="AD851" s="161"/>
      <c r="AE851" s="161"/>
      <c r="AF851" s="161"/>
      <c r="AG851" s="161"/>
      <c r="AH851" s="161"/>
      <c r="AI851" s="161"/>
      <c r="AJ851" s="161"/>
      <c r="AK851" s="161"/>
      <c r="AL851" s="161"/>
      <c r="AM851" s="161"/>
      <c r="AN851" s="161"/>
      <c r="AO851" s="161"/>
      <c r="AP851" s="161"/>
      <c r="AQ851" s="161"/>
      <c r="AR851" s="161"/>
      <c r="AS851" s="161"/>
      <c r="AT851" s="161"/>
      <c r="AU851" s="161"/>
      <c r="AV851" s="161"/>
      <c r="AW851" s="161"/>
      <c r="AX851" s="161"/>
      <c r="AY851" s="161"/>
      <c r="AZ851" s="161"/>
      <c r="BA851" s="161"/>
      <c r="BB851" s="161"/>
      <c r="BC851" s="161"/>
      <c r="BD851" s="161"/>
      <c r="BE851" s="161"/>
      <c r="BF851" s="161"/>
      <c r="BG851" s="161"/>
      <c r="BH851" s="161"/>
      <c r="BI851" s="161"/>
      <c r="BJ851" s="161"/>
      <c r="BK851" s="161"/>
      <c r="BL851" s="161"/>
      <c r="BM851" s="161"/>
      <c r="BN851" s="161"/>
      <c r="BO851" s="161"/>
      <c r="BP851" s="161"/>
      <c r="BQ851" s="161"/>
      <c r="BR851" s="161"/>
      <c r="BS851" s="161"/>
      <c r="BT851" s="161"/>
      <c r="BU851" s="161"/>
      <c r="BV851" s="161"/>
      <c r="BW851" s="161"/>
      <c r="BX851" s="161"/>
      <c r="BY851" s="161"/>
      <c r="BZ851" s="161"/>
      <c r="CA851" s="161"/>
      <c r="CB851" s="161"/>
      <c r="CC851" s="161"/>
      <c r="CD851" s="161"/>
      <c r="CE851" s="161"/>
      <c r="CF851" s="161"/>
      <c r="CG851" s="161"/>
      <c r="CH851" s="161"/>
      <c r="CI851" s="161"/>
      <c r="CJ851" s="161"/>
      <c r="CK851" s="161"/>
      <c r="CL851" s="161"/>
      <c r="CM851" s="161"/>
      <c r="CN851" s="161"/>
      <c r="CO851" s="161"/>
      <c r="CP851" s="161"/>
      <c r="CQ851" s="161"/>
      <c r="CR851" s="161"/>
      <c r="CS851" s="161"/>
      <c r="CT851" s="161"/>
      <c r="CU851" s="161"/>
      <c r="CV851" s="161"/>
      <c r="CW851" s="161"/>
      <c r="CX851" s="161"/>
      <c r="CY851" s="161"/>
      <c r="CZ851" s="161"/>
      <c r="DA851" s="161"/>
      <c r="DB851" s="161"/>
      <c r="DC851" s="161"/>
      <c r="DD851" s="161"/>
    </row>
    <row r="852" spans="1:108">
      <c r="A852" s="161"/>
      <c r="B852" s="161"/>
      <c r="C852" s="161"/>
      <c r="D852" s="161"/>
      <c r="E852" s="161"/>
      <c r="F852" s="161"/>
      <c r="G852" s="161"/>
      <c r="H852" s="161"/>
      <c r="I852" s="161"/>
      <c r="J852" s="161"/>
      <c r="K852" s="161"/>
      <c r="L852" s="161"/>
      <c r="M852" s="161"/>
      <c r="N852" s="161"/>
      <c r="O852" s="161"/>
      <c r="P852" s="161"/>
      <c r="Q852" s="161"/>
      <c r="R852" s="161"/>
      <c r="S852" s="161"/>
      <c r="T852" s="161"/>
      <c r="U852" s="161"/>
      <c r="V852" s="161"/>
      <c r="W852" s="161"/>
      <c r="X852" s="161"/>
      <c r="Y852" s="161"/>
      <c r="Z852" s="161"/>
      <c r="AA852" s="161"/>
      <c r="AB852" s="161"/>
      <c r="AC852" s="161"/>
      <c r="AD852" s="161"/>
      <c r="AE852" s="161"/>
      <c r="AF852" s="161"/>
      <c r="AG852" s="161"/>
      <c r="AH852" s="161"/>
      <c r="AI852" s="161"/>
      <c r="AJ852" s="161"/>
      <c r="AK852" s="161"/>
      <c r="AL852" s="161"/>
      <c r="AM852" s="161"/>
      <c r="AN852" s="161"/>
      <c r="AO852" s="161"/>
      <c r="AP852" s="161"/>
      <c r="AQ852" s="161"/>
      <c r="AR852" s="161"/>
      <c r="AS852" s="161"/>
      <c r="AT852" s="161"/>
      <c r="AU852" s="161"/>
      <c r="AV852" s="161"/>
      <c r="AW852" s="161"/>
      <c r="AX852" s="161"/>
      <c r="AY852" s="161"/>
      <c r="AZ852" s="161"/>
      <c r="BA852" s="161"/>
      <c r="BB852" s="161"/>
      <c r="BC852" s="161"/>
      <c r="BD852" s="161"/>
      <c r="BE852" s="161"/>
      <c r="BF852" s="161"/>
      <c r="BG852" s="161"/>
      <c r="BH852" s="161"/>
      <c r="BI852" s="161"/>
      <c r="BJ852" s="161"/>
      <c r="BK852" s="161"/>
      <c r="BL852" s="161"/>
      <c r="BM852" s="161"/>
      <c r="BN852" s="161"/>
      <c r="BO852" s="161"/>
      <c r="BP852" s="161"/>
      <c r="BQ852" s="161"/>
      <c r="BR852" s="161"/>
      <c r="BS852" s="161"/>
      <c r="BT852" s="161"/>
      <c r="BU852" s="161"/>
      <c r="BV852" s="161"/>
      <c r="BW852" s="161"/>
      <c r="BX852" s="161"/>
      <c r="BY852" s="161"/>
      <c r="BZ852" s="161"/>
      <c r="CA852" s="161"/>
      <c r="CB852" s="161"/>
      <c r="CC852" s="161"/>
      <c r="CD852" s="161"/>
      <c r="CE852" s="161"/>
      <c r="CF852" s="161"/>
      <c r="CG852" s="161"/>
      <c r="CH852" s="161"/>
      <c r="CI852" s="161"/>
      <c r="CJ852" s="161"/>
      <c r="CK852" s="161"/>
      <c r="CL852" s="161"/>
      <c r="CM852" s="161"/>
      <c r="CN852" s="161"/>
      <c r="CO852" s="161"/>
      <c r="CP852" s="161"/>
      <c r="CQ852" s="161"/>
      <c r="CR852" s="161"/>
      <c r="CS852" s="161"/>
      <c r="CT852" s="161"/>
      <c r="CU852" s="161"/>
      <c r="CV852" s="161"/>
      <c r="CW852" s="161"/>
      <c r="CX852" s="161"/>
      <c r="CY852" s="161"/>
      <c r="CZ852" s="161"/>
      <c r="DA852" s="161"/>
      <c r="DB852" s="161"/>
      <c r="DC852" s="161"/>
      <c r="DD852" s="161"/>
    </row>
    <row r="853" spans="1:108">
      <c r="A853" s="161"/>
      <c r="B853" s="161"/>
      <c r="C853" s="161"/>
      <c r="D853" s="161"/>
      <c r="E853" s="161"/>
      <c r="F853" s="161"/>
      <c r="G853" s="161"/>
      <c r="H853" s="161"/>
      <c r="I853" s="161"/>
      <c r="J853" s="161"/>
      <c r="K853" s="161"/>
      <c r="L853" s="161"/>
      <c r="M853" s="161"/>
      <c r="N853" s="161"/>
      <c r="O853" s="161"/>
      <c r="P853" s="161"/>
      <c r="Q853" s="161"/>
      <c r="R853" s="161"/>
      <c r="S853" s="161"/>
      <c r="T853" s="161"/>
      <c r="U853" s="161"/>
      <c r="V853" s="161"/>
      <c r="W853" s="161"/>
      <c r="X853" s="161"/>
      <c r="Y853" s="161"/>
      <c r="Z853" s="161"/>
      <c r="AA853" s="161"/>
      <c r="AB853" s="161"/>
      <c r="AC853" s="161"/>
      <c r="AD853" s="161"/>
      <c r="AE853" s="161"/>
      <c r="AF853" s="161"/>
      <c r="AG853" s="161"/>
      <c r="AH853" s="161"/>
      <c r="AI853" s="161"/>
      <c r="AJ853" s="161"/>
      <c r="AK853" s="161"/>
      <c r="AL853" s="161"/>
      <c r="AM853" s="161"/>
      <c r="AN853" s="161"/>
      <c r="AO853" s="161"/>
      <c r="AP853" s="161"/>
      <c r="AQ853" s="161"/>
      <c r="AR853" s="161"/>
      <c r="AS853" s="161"/>
      <c r="AT853" s="161"/>
      <c r="AU853" s="161"/>
      <c r="AV853" s="161"/>
      <c r="AW853" s="161"/>
      <c r="AX853" s="161"/>
      <c r="AY853" s="161"/>
      <c r="AZ853" s="161"/>
      <c r="BA853" s="161"/>
      <c r="BB853" s="161"/>
      <c r="BC853" s="161"/>
      <c r="BD853" s="161"/>
      <c r="BE853" s="161"/>
      <c r="BF853" s="161"/>
      <c r="BG853" s="161"/>
      <c r="BH853" s="161"/>
      <c r="BI853" s="161"/>
      <c r="BJ853" s="161"/>
      <c r="BK853" s="161"/>
      <c r="BL853" s="161"/>
      <c r="BM853" s="161"/>
      <c r="BN853" s="161"/>
      <c r="BO853" s="161"/>
      <c r="BP853" s="161"/>
      <c r="BQ853" s="161"/>
      <c r="BR853" s="161"/>
      <c r="BS853" s="161"/>
      <c r="BT853" s="161"/>
      <c r="BU853" s="161"/>
      <c r="BV853" s="161"/>
      <c r="BW853" s="161"/>
      <c r="BX853" s="161"/>
      <c r="BY853" s="161"/>
      <c r="BZ853" s="161"/>
      <c r="CA853" s="161"/>
      <c r="CB853" s="161"/>
      <c r="CC853" s="161"/>
      <c r="CD853" s="161"/>
      <c r="CE853" s="161"/>
      <c r="CF853" s="161"/>
      <c r="CG853" s="161"/>
      <c r="CH853" s="161"/>
      <c r="CI853" s="161"/>
      <c r="CJ853" s="161"/>
      <c r="CK853" s="161"/>
      <c r="CL853" s="161"/>
      <c r="CM853" s="161"/>
      <c r="CN853" s="161"/>
      <c r="CO853" s="161"/>
      <c r="CP853" s="161"/>
      <c r="CQ853" s="161"/>
      <c r="CR853" s="161"/>
      <c r="CS853" s="161"/>
      <c r="CT853" s="161"/>
      <c r="CU853" s="161"/>
      <c r="CV853" s="161"/>
      <c r="CW853" s="161"/>
      <c r="CX853" s="161"/>
      <c r="CY853" s="161"/>
      <c r="CZ853" s="161"/>
      <c r="DA853" s="161"/>
      <c r="DB853" s="161"/>
      <c r="DC853" s="161"/>
      <c r="DD853" s="161"/>
    </row>
    <row r="854" spans="1:108">
      <c r="A854" s="161"/>
      <c r="B854" s="161"/>
      <c r="C854" s="161"/>
      <c r="D854" s="161"/>
      <c r="E854" s="161"/>
      <c r="F854" s="161"/>
      <c r="G854" s="161"/>
      <c r="H854" s="161"/>
      <c r="I854" s="161"/>
      <c r="J854" s="161"/>
      <c r="K854" s="161"/>
      <c r="L854" s="161"/>
      <c r="M854" s="161"/>
      <c r="N854" s="161"/>
      <c r="O854" s="161"/>
      <c r="P854" s="161"/>
      <c r="Q854" s="161"/>
      <c r="R854" s="161"/>
      <c r="S854" s="161"/>
      <c r="T854" s="161"/>
      <c r="U854" s="161"/>
      <c r="V854" s="161"/>
      <c r="W854" s="161"/>
      <c r="X854" s="161"/>
      <c r="Y854" s="161"/>
      <c r="Z854" s="161"/>
      <c r="AA854" s="161"/>
      <c r="AB854" s="161"/>
      <c r="AC854" s="161"/>
      <c r="AD854" s="161"/>
      <c r="AE854" s="161"/>
      <c r="AF854" s="161"/>
      <c r="AG854" s="161"/>
      <c r="AH854" s="161"/>
      <c r="AI854" s="161"/>
      <c r="AJ854" s="161"/>
      <c r="AK854" s="161"/>
      <c r="AL854" s="161"/>
      <c r="AM854" s="161"/>
      <c r="AN854" s="161"/>
      <c r="AO854" s="161"/>
      <c r="AP854" s="161"/>
      <c r="AQ854" s="161"/>
      <c r="AR854" s="161"/>
      <c r="AS854" s="161"/>
      <c r="AT854" s="161"/>
      <c r="AU854" s="161"/>
      <c r="AV854" s="161"/>
      <c r="AW854" s="161"/>
      <c r="AX854" s="161"/>
      <c r="AY854" s="161"/>
      <c r="AZ854" s="161"/>
      <c r="BA854" s="161"/>
      <c r="BB854" s="161"/>
      <c r="BC854" s="161"/>
      <c r="BD854" s="161"/>
      <c r="BE854" s="161"/>
      <c r="BF854" s="161"/>
      <c r="BG854" s="161"/>
      <c r="BH854" s="161"/>
      <c r="BI854" s="161"/>
      <c r="BJ854" s="161"/>
      <c r="BK854" s="161"/>
      <c r="BL854" s="161"/>
      <c r="BM854" s="161"/>
      <c r="BN854" s="161"/>
      <c r="BO854" s="161"/>
      <c r="BP854" s="161"/>
      <c r="BQ854" s="161"/>
      <c r="BR854" s="161"/>
      <c r="BS854" s="161"/>
      <c r="BT854" s="161"/>
      <c r="BU854" s="161"/>
      <c r="BV854" s="161"/>
      <c r="BW854" s="161"/>
      <c r="BX854" s="161"/>
      <c r="BY854" s="161"/>
      <c r="BZ854" s="161"/>
      <c r="CA854" s="161"/>
      <c r="CB854" s="161"/>
      <c r="CC854" s="161"/>
      <c r="CD854" s="161"/>
      <c r="CE854" s="161"/>
      <c r="CF854" s="161"/>
      <c r="CG854" s="161"/>
      <c r="CH854" s="161"/>
      <c r="CI854" s="161"/>
      <c r="CJ854" s="161"/>
      <c r="CK854" s="161"/>
      <c r="CL854" s="161"/>
      <c r="CM854" s="161"/>
      <c r="CN854" s="161"/>
      <c r="CO854" s="161"/>
      <c r="CP854" s="161"/>
      <c r="CQ854" s="161"/>
      <c r="CR854" s="161"/>
      <c r="CS854" s="161"/>
      <c r="CT854" s="161"/>
      <c r="CU854" s="161"/>
      <c r="CV854" s="161"/>
      <c r="CW854" s="161"/>
      <c r="CX854" s="161"/>
      <c r="CY854" s="161"/>
      <c r="CZ854" s="161"/>
      <c r="DA854" s="161"/>
      <c r="DB854" s="161"/>
      <c r="DC854" s="161"/>
      <c r="DD854" s="161"/>
    </row>
    <row r="855" spans="1:108">
      <c r="A855" s="161"/>
      <c r="B855" s="161"/>
      <c r="C855" s="161"/>
      <c r="D855" s="161"/>
      <c r="E855" s="161"/>
      <c r="F855" s="161"/>
      <c r="G855" s="161"/>
      <c r="H855" s="161"/>
      <c r="I855" s="161"/>
      <c r="J855" s="161"/>
      <c r="K855" s="161"/>
      <c r="L855" s="161"/>
      <c r="M855" s="161"/>
      <c r="N855" s="161"/>
      <c r="O855" s="161"/>
      <c r="P855" s="161"/>
      <c r="Q855" s="161"/>
      <c r="R855" s="161"/>
      <c r="S855" s="161"/>
      <c r="T855" s="161"/>
      <c r="U855" s="161"/>
      <c r="V855" s="161"/>
      <c r="W855" s="161"/>
      <c r="X855" s="161"/>
      <c r="Y855" s="161"/>
      <c r="Z855" s="161"/>
      <c r="AA855" s="161"/>
      <c r="AB855" s="161"/>
      <c r="AC855" s="161"/>
      <c r="AD855" s="161"/>
      <c r="AE855" s="161"/>
      <c r="AF855" s="161"/>
      <c r="AG855" s="161"/>
      <c r="AH855" s="161"/>
      <c r="AI855" s="161"/>
      <c r="AJ855" s="161"/>
      <c r="AK855" s="161"/>
      <c r="AL855" s="161"/>
      <c r="AM855" s="161"/>
      <c r="AN855" s="161"/>
      <c r="AO855" s="161"/>
      <c r="AP855" s="161"/>
      <c r="AQ855" s="161"/>
      <c r="AR855" s="161"/>
      <c r="AS855" s="161"/>
      <c r="AT855" s="161"/>
      <c r="AU855" s="161"/>
      <c r="AV855" s="161"/>
      <c r="AW855" s="161"/>
      <c r="AX855" s="161"/>
      <c r="AY855" s="161"/>
      <c r="AZ855" s="161"/>
      <c r="BA855" s="161"/>
      <c r="BB855" s="161"/>
      <c r="BC855" s="161"/>
      <c r="BD855" s="161"/>
      <c r="BE855" s="161"/>
      <c r="BF855" s="161"/>
      <c r="BG855" s="161"/>
      <c r="BH855" s="161"/>
      <c r="BI855" s="161"/>
      <c r="BJ855" s="161"/>
      <c r="BK855" s="161"/>
      <c r="BL855" s="161"/>
      <c r="BM855" s="161"/>
      <c r="BN855" s="161"/>
      <c r="BO855" s="161"/>
      <c r="BP855" s="161"/>
      <c r="BQ855" s="161"/>
      <c r="BR855" s="161"/>
      <c r="BS855" s="161"/>
      <c r="BT855" s="161"/>
      <c r="BU855" s="161"/>
      <c r="BV855" s="161"/>
      <c r="BW855" s="161"/>
      <c r="BX855" s="161"/>
      <c r="BY855" s="161"/>
      <c r="BZ855" s="161"/>
      <c r="CA855" s="161"/>
      <c r="CB855" s="161"/>
      <c r="CC855" s="161"/>
      <c r="CD855" s="161"/>
      <c r="CE855" s="161"/>
      <c r="CF855" s="161"/>
      <c r="CG855" s="161"/>
      <c r="CH855" s="161"/>
      <c r="CI855" s="161"/>
      <c r="CJ855" s="161"/>
      <c r="CK855" s="161"/>
      <c r="CL855" s="161"/>
      <c r="CM855" s="161"/>
      <c r="CN855" s="161"/>
      <c r="CO855" s="161"/>
      <c r="CP855" s="161"/>
      <c r="CQ855" s="161"/>
      <c r="CR855" s="161"/>
      <c r="CS855" s="161"/>
      <c r="CT855" s="161"/>
      <c r="CU855" s="161"/>
      <c r="CV855" s="161"/>
      <c r="CW855" s="161"/>
      <c r="CX855" s="161"/>
      <c r="CY855" s="161"/>
      <c r="CZ855" s="161"/>
      <c r="DA855" s="161"/>
      <c r="DB855" s="161"/>
      <c r="DC855" s="161"/>
      <c r="DD855" s="161"/>
    </row>
    <row r="856" spans="1:108">
      <c r="A856" s="161"/>
      <c r="B856" s="161"/>
      <c r="C856" s="161"/>
      <c r="D856" s="161"/>
      <c r="E856" s="161"/>
      <c r="F856" s="161"/>
      <c r="G856" s="161"/>
      <c r="H856" s="161"/>
      <c r="I856" s="161"/>
      <c r="J856" s="161"/>
      <c r="K856" s="161"/>
      <c r="L856" s="161"/>
      <c r="M856" s="161"/>
      <c r="N856" s="161"/>
      <c r="O856" s="161"/>
      <c r="P856" s="161"/>
      <c r="Q856" s="161"/>
      <c r="R856" s="161"/>
      <c r="S856" s="161"/>
      <c r="T856" s="161"/>
      <c r="U856" s="161"/>
      <c r="V856" s="161"/>
      <c r="W856" s="161"/>
      <c r="X856" s="161"/>
      <c r="Y856" s="161"/>
      <c r="Z856" s="161"/>
      <c r="AA856" s="161"/>
      <c r="AB856" s="161"/>
      <c r="AC856" s="161"/>
      <c r="AD856" s="161"/>
      <c r="AE856" s="161"/>
      <c r="AF856" s="161"/>
      <c r="AG856" s="161"/>
      <c r="AH856" s="161"/>
      <c r="AI856" s="161"/>
      <c r="AJ856" s="161"/>
      <c r="AK856" s="161"/>
      <c r="AL856" s="161"/>
      <c r="AM856" s="161"/>
      <c r="AN856" s="161"/>
      <c r="AO856" s="161"/>
      <c r="AP856" s="161"/>
      <c r="AQ856" s="161"/>
      <c r="AR856" s="161"/>
      <c r="AS856" s="161"/>
      <c r="AT856" s="161"/>
      <c r="AU856" s="161"/>
      <c r="AV856" s="161"/>
      <c r="AW856" s="161"/>
      <c r="AX856" s="161"/>
      <c r="AY856" s="161"/>
      <c r="AZ856" s="161"/>
      <c r="BA856" s="161"/>
      <c r="BB856" s="161"/>
      <c r="BC856" s="161"/>
      <c r="BD856" s="161"/>
      <c r="BE856" s="161"/>
      <c r="BF856" s="161"/>
      <c r="BG856" s="161"/>
      <c r="BH856" s="161"/>
      <c r="BI856" s="161"/>
      <c r="BJ856" s="161"/>
      <c r="BK856" s="161"/>
      <c r="BL856" s="161"/>
      <c r="BM856" s="161"/>
      <c r="BN856" s="161"/>
      <c r="BO856" s="161"/>
      <c r="BP856" s="161"/>
      <c r="BQ856" s="161"/>
      <c r="BR856" s="161"/>
      <c r="BS856" s="161"/>
      <c r="BT856" s="161"/>
      <c r="BU856" s="161"/>
      <c r="BV856" s="161"/>
      <c r="BW856" s="161"/>
      <c r="BX856" s="161"/>
      <c r="BY856" s="161"/>
      <c r="BZ856" s="161"/>
      <c r="CA856" s="161"/>
      <c r="CB856" s="161"/>
      <c r="CC856" s="161"/>
      <c r="CD856" s="161"/>
      <c r="CE856" s="161"/>
      <c r="CF856" s="161"/>
      <c r="CG856" s="161"/>
      <c r="CH856" s="161"/>
      <c r="CI856" s="161"/>
      <c r="CJ856" s="161"/>
      <c r="CK856" s="161"/>
      <c r="CL856" s="161"/>
      <c r="CM856" s="161"/>
      <c r="CN856" s="161"/>
      <c r="CO856" s="161"/>
      <c r="CP856" s="161"/>
      <c r="CQ856" s="161"/>
      <c r="CR856" s="161"/>
      <c r="CS856" s="161"/>
      <c r="CT856" s="161"/>
      <c r="CU856" s="161"/>
      <c r="CV856" s="161"/>
      <c r="CW856" s="161"/>
      <c r="CX856" s="161"/>
      <c r="CY856" s="161"/>
      <c r="CZ856" s="161"/>
      <c r="DA856" s="161"/>
      <c r="DB856" s="161"/>
      <c r="DC856" s="161"/>
      <c r="DD856" s="161"/>
    </row>
    <row r="857" spans="1:108">
      <c r="A857" s="161"/>
      <c r="B857" s="161"/>
      <c r="C857" s="161"/>
      <c r="D857" s="161"/>
      <c r="E857" s="161"/>
      <c r="F857" s="161"/>
      <c r="G857" s="161"/>
      <c r="H857" s="161"/>
      <c r="I857" s="161"/>
      <c r="J857" s="161"/>
      <c r="K857" s="161"/>
      <c r="L857" s="161"/>
      <c r="M857" s="161"/>
      <c r="N857" s="161"/>
      <c r="O857" s="161"/>
      <c r="P857" s="161"/>
      <c r="Q857" s="161"/>
      <c r="R857" s="161"/>
      <c r="S857" s="161"/>
      <c r="T857" s="161"/>
      <c r="U857" s="161"/>
      <c r="V857" s="161"/>
      <c r="W857" s="161"/>
      <c r="X857" s="161"/>
      <c r="Y857" s="161"/>
      <c r="Z857" s="161"/>
      <c r="AA857" s="161"/>
      <c r="AB857" s="161"/>
      <c r="AC857" s="161"/>
      <c r="AD857" s="161"/>
      <c r="AE857" s="161"/>
      <c r="AF857" s="161"/>
      <c r="AG857" s="161"/>
      <c r="AH857" s="161"/>
      <c r="AI857" s="161"/>
      <c r="AJ857" s="161"/>
      <c r="AK857" s="161"/>
      <c r="AL857" s="161"/>
      <c r="AM857" s="161"/>
      <c r="AN857" s="161"/>
      <c r="AO857" s="161"/>
      <c r="AP857" s="161"/>
      <c r="AQ857" s="161"/>
      <c r="AR857" s="161"/>
      <c r="AS857" s="161"/>
      <c r="AT857" s="161"/>
      <c r="AU857" s="161"/>
      <c r="AV857" s="161"/>
      <c r="AW857" s="161"/>
      <c r="AX857" s="161"/>
      <c r="AY857" s="161"/>
      <c r="AZ857" s="161"/>
      <c r="BA857" s="161"/>
      <c r="BB857" s="161"/>
      <c r="BC857" s="161"/>
      <c r="BD857" s="161"/>
      <c r="BE857" s="161"/>
      <c r="BF857" s="161"/>
      <c r="BG857" s="161"/>
      <c r="BH857" s="161"/>
      <c r="BI857" s="161"/>
      <c r="BJ857" s="161"/>
      <c r="BK857" s="161"/>
      <c r="BL857" s="161"/>
      <c r="BM857" s="161"/>
      <c r="BN857" s="161"/>
      <c r="BO857" s="161"/>
      <c r="BP857" s="161"/>
      <c r="BQ857" s="161"/>
      <c r="BR857" s="161"/>
      <c r="BS857" s="161"/>
      <c r="BT857" s="161"/>
      <c r="BU857" s="161"/>
      <c r="BV857" s="161"/>
      <c r="BW857" s="161"/>
      <c r="BX857" s="161"/>
      <c r="BY857" s="161"/>
      <c r="BZ857" s="161"/>
      <c r="CA857" s="161"/>
      <c r="CB857" s="161"/>
      <c r="CC857" s="161"/>
      <c r="CD857" s="161"/>
      <c r="CE857" s="161"/>
      <c r="CF857" s="161"/>
      <c r="CG857" s="161"/>
      <c r="CH857" s="161"/>
      <c r="CI857" s="161"/>
      <c r="CJ857" s="161"/>
      <c r="CK857" s="161"/>
      <c r="CL857" s="161"/>
      <c r="CM857" s="161"/>
      <c r="CN857" s="161"/>
      <c r="CO857" s="161"/>
      <c r="CP857" s="161"/>
      <c r="CQ857" s="161"/>
      <c r="CR857" s="161"/>
      <c r="CS857" s="161"/>
      <c r="CT857" s="161"/>
      <c r="CU857" s="161"/>
      <c r="CV857" s="161"/>
      <c r="CW857" s="161"/>
      <c r="CX857" s="161"/>
      <c r="CY857" s="161"/>
      <c r="CZ857" s="161"/>
      <c r="DA857" s="161"/>
      <c r="DB857" s="161"/>
      <c r="DC857" s="161"/>
      <c r="DD857" s="161"/>
    </row>
    <row r="858" spans="1:108">
      <c r="A858" s="161"/>
      <c r="B858" s="161"/>
      <c r="C858" s="161"/>
      <c r="D858" s="161"/>
      <c r="E858" s="161"/>
      <c r="F858" s="161"/>
      <c r="G858" s="161"/>
      <c r="H858" s="161"/>
      <c r="I858" s="161"/>
      <c r="J858" s="161"/>
      <c r="K858" s="161"/>
      <c r="L858" s="161"/>
      <c r="M858" s="161"/>
      <c r="N858" s="161"/>
      <c r="O858" s="161"/>
      <c r="P858" s="161"/>
      <c r="Q858" s="161"/>
      <c r="R858" s="161"/>
      <c r="S858" s="161"/>
      <c r="T858" s="161"/>
      <c r="U858" s="161"/>
      <c r="V858" s="161"/>
      <c r="W858" s="161"/>
      <c r="X858" s="161"/>
      <c r="Y858" s="161"/>
      <c r="Z858" s="161"/>
      <c r="AA858" s="161"/>
      <c r="AB858" s="161"/>
      <c r="AC858" s="161"/>
      <c r="AD858" s="161"/>
      <c r="AE858" s="161"/>
      <c r="AF858" s="161"/>
      <c r="AG858" s="161"/>
      <c r="AH858" s="161"/>
      <c r="AI858" s="161"/>
      <c r="AJ858" s="161"/>
      <c r="AK858" s="161"/>
      <c r="AL858" s="161"/>
      <c r="AM858" s="161"/>
      <c r="AN858" s="161"/>
      <c r="AO858" s="161"/>
      <c r="AP858" s="161"/>
      <c r="AQ858" s="161"/>
      <c r="AR858" s="161"/>
      <c r="AS858" s="161"/>
      <c r="AT858" s="161"/>
      <c r="AU858" s="161"/>
      <c r="AV858" s="161"/>
      <c r="AW858" s="161"/>
      <c r="AX858" s="161"/>
      <c r="AY858" s="161"/>
      <c r="AZ858" s="161"/>
      <c r="BA858" s="161"/>
      <c r="BB858" s="161"/>
      <c r="BC858" s="161"/>
      <c r="BD858" s="161"/>
      <c r="BE858" s="161"/>
      <c r="BF858" s="161"/>
      <c r="BG858" s="161"/>
      <c r="BH858" s="161"/>
      <c r="BI858" s="161"/>
      <c r="BJ858" s="161"/>
      <c r="BK858" s="161"/>
      <c r="BL858" s="161"/>
      <c r="BM858" s="161"/>
      <c r="BN858" s="161"/>
      <c r="BO858" s="161"/>
      <c r="BP858" s="161"/>
      <c r="BQ858" s="161"/>
      <c r="BR858" s="161"/>
      <c r="BS858" s="161"/>
      <c r="BT858" s="161"/>
      <c r="BU858" s="161"/>
      <c r="BV858" s="161"/>
      <c r="BW858" s="161"/>
      <c r="BX858" s="161"/>
      <c r="BY858" s="161"/>
      <c r="BZ858" s="161"/>
      <c r="CA858" s="161"/>
      <c r="CB858" s="161"/>
      <c r="CC858" s="161"/>
      <c r="CD858" s="161"/>
      <c r="CE858" s="161"/>
      <c r="CF858" s="161"/>
      <c r="CG858" s="161"/>
      <c r="CH858" s="161"/>
      <c r="CI858" s="161"/>
      <c r="CJ858" s="161"/>
      <c r="CK858" s="161"/>
      <c r="CL858" s="161"/>
      <c r="CM858" s="161"/>
      <c r="CN858" s="161"/>
      <c r="CO858" s="161"/>
      <c r="CP858" s="161"/>
      <c r="CQ858" s="161"/>
      <c r="CR858" s="161"/>
      <c r="CS858" s="161"/>
      <c r="CT858" s="161"/>
      <c r="CU858" s="161"/>
      <c r="CV858" s="161"/>
      <c r="CW858" s="161"/>
      <c r="CX858" s="161"/>
      <c r="CY858" s="161"/>
      <c r="CZ858" s="161"/>
      <c r="DA858" s="161"/>
      <c r="DB858" s="161"/>
      <c r="DC858" s="161"/>
      <c r="DD858" s="161"/>
    </row>
    <row r="859" spans="1:108">
      <c r="A859" s="161"/>
      <c r="B859" s="161"/>
      <c r="C859" s="161"/>
      <c r="D859" s="161"/>
      <c r="E859" s="161"/>
      <c r="F859" s="161"/>
      <c r="G859" s="161"/>
      <c r="H859" s="161"/>
      <c r="I859" s="161"/>
      <c r="J859" s="161"/>
      <c r="K859" s="161"/>
      <c r="L859" s="161"/>
      <c r="M859" s="161"/>
      <c r="N859" s="161"/>
      <c r="O859" s="161"/>
      <c r="P859" s="161"/>
      <c r="Q859" s="161"/>
      <c r="R859" s="161"/>
      <c r="S859" s="161"/>
      <c r="T859" s="161"/>
      <c r="U859" s="161"/>
      <c r="V859" s="161"/>
      <c r="W859" s="161"/>
      <c r="X859" s="161"/>
      <c r="Y859" s="161"/>
      <c r="Z859" s="161"/>
      <c r="AA859" s="161"/>
      <c r="AB859" s="161"/>
      <c r="AC859" s="161"/>
      <c r="AD859" s="161"/>
      <c r="AE859" s="161"/>
      <c r="AF859" s="161"/>
      <c r="AG859" s="161"/>
      <c r="AH859" s="161"/>
      <c r="AI859" s="161"/>
      <c r="AJ859" s="161"/>
      <c r="AK859" s="161"/>
      <c r="AL859" s="161"/>
      <c r="AM859" s="161"/>
      <c r="AN859" s="161"/>
      <c r="AO859" s="161"/>
      <c r="AP859" s="161"/>
      <c r="AQ859" s="161"/>
      <c r="AR859" s="161"/>
      <c r="AS859" s="161"/>
      <c r="AT859" s="161"/>
      <c r="AU859" s="161"/>
      <c r="AV859" s="161"/>
      <c r="AW859" s="161"/>
      <c r="AX859" s="161"/>
      <c r="AY859" s="161"/>
      <c r="AZ859" s="161"/>
      <c r="BA859" s="161"/>
      <c r="BB859" s="161"/>
      <c r="BC859" s="161"/>
      <c r="BD859" s="161"/>
      <c r="BE859" s="161"/>
      <c r="BF859" s="161"/>
      <c r="BG859" s="161"/>
      <c r="BH859" s="161"/>
      <c r="BI859" s="161"/>
      <c r="BJ859" s="161"/>
      <c r="BK859" s="161"/>
      <c r="BL859" s="161"/>
      <c r="BM859" s="161"/>
      <c r="BN859" s="161"/>
      <c r="BO859" s="161"/>
      <c r="BP859" s="161"/>
      <c r="BQ859" s="161"/>
      <c r="BR859" s="161"/>
      <c r="BS859" s="161"/>
      <c r="BT859" s="161"/>
      <c r="BU859" s="161"/>
      <c r="BV859" s="161"/>
      <c r="BW859" s="161"/>
      <c r="BX859" s="161"/>
      <c r="BY859" s="161"/>
      <c r="BZ859" s="161"/>
      <c r="CA859" s="161"/>
      <c r="CB859" s="161"/>
      <c r="CC859" s="161"/>
      <c r="CD859" s="161"/>
      <c r="CE859" s="161"/>
      <c r="CF859" s="161"/>
      <c r="CG859" s="161"/>
      <c r="CH859" s="161"/>
      <c r="CI859" s="161"/>
      <c r="CJ859" s="161"/>
      <c r="CK859" s="161"/>
      <c r="CL859" s="161"/>
      <c r="CM859" s="161"/>
      <c r="CN859" s="161"/>
      <c r="CO859" s="161"/>
      <c r="CP859" s="161"/>
      <c r="CQ859" s="161"/>
      <c r="CR859" s="161"/>
      <c r="CS859" s="161"/>
      <c r="CT859" s="161"/>
      <c r="CU859" s="161"/>
      <c r="CV859" s="161"/>
      <c r="CW859" s="161"/>
      <c r="CX859" s="161"/>
      <c r="CY859" s="161"/>
      <c r="CZ859" s="161"/>
      <c r="DA859" s="161"/>
      <c r="DB859" s="161"/>
      <c r="DC859" s="161"/>
      <c r="DD859" s="161"/>
    </row>
    <row r="860" spans="1:108">
      <c r="A860" s="161"/>
      <c r="B860" s="161"/>
      <c r="C860" s="161"/>
      <c r="D860" s="161"/>
      <c r="E860" s="161"/>
      <c r="F860" s="161"/>
      <c r="G860" s="161"/>
      <c r="H860" s="161"/>
      <c r="I860" s="161"/>
      <c r="J860" s="161"/>
      <c r="K860" s="161"/>
      <c r="L860" s="161"/>
      <c r="M860" s="161"/>
      <c r="N860" s="161"/>
      <c r="O860" s="161"/>
      <c r="P860" s="161"/>
      <c r="Q860" s="161"/>
      <c r="R860" s="161"/>
      <c r="S860" s="161"/>
      <c r="T860" s="161"/>
      <c r="U860" s="161"/>
      <c r="V860" s="161"/>
      <c r="W860" s="161"/>
      <c r="X860" s="161"/>
      <c r="Y860" s="161"/>
      <c r="Z860" s="161"/>
      <c r="AA860" s="161"/>
      <c r="AB860" s="161"/>
      <c r="AC860" s="161"/>
      <c r="AD860" s="161"/>
      <c r="AE860" s="161"/>
      <c r="AF860" s="161"/>
      <c r="AG860" s="161"/>
      <c r="AH860" s="161"/>
      <c r="AI860" s="161"/>
      <c r="AJ860" s="161"/>
      <c r="AK860" s="161"/>
      <c r="AL860" s="161"/>
      <c r="AM860" s="161"/>
      <c r="AN860" s="161"/>
      <c r="AO860" s="161"/>
      <c r="AP860" s="161"/>
      <c r="AQ860" s="161"/>
      <c r="AR860" s="161"/>
      <c r="AS860" s="161"/>
      <c r="AT860" s="161"/>
      <c r="AU860" s="161"/>
      <c r="AV860" s="161"/>
      <c r="AW860" s="161"/>
      <c r="AX860" s="161"/>
      <c r="AY860" s="161"/>
      <c r="AZ860" s="161"/>
      <c r="BA860" s="161"/>
      <c r="BB860" s="161"/>
      <c r="BC860" s="161"/>
      <c r="BD860" s="161"/>
      <c r="BE860" s="161"/>
      <c r="BF860" s="161"/>
      <c r="BG860" s="161"/>
      <c r="BH860" s="161"/>
      <c r="BI860" s="161"/>
      <c r="BJ860" s="161"/>
      <c r="BK860" s="161"/>
      <c r="BL860" s="161"/>
      <c r="BM860" s="161"/>
      <c r="BN860" s="161"/>
      <c r="BO860" s="161"/>
      <c r="BP860" s="161"/>
      <c r="BQ860" s="161"/>
      <c r="BR860" s="161"/>
      <c r="BS860" s="161"/>
      <c r="BT860" s="161"/>
      <c r="BU860" s="161"/>
      <c r="BV860" s="161"/>
      <c r="BW860" s="161"/>
      <c r="BX860" s="161"/>
      <c r="BY860" s="161"/>
      <c r="BZ860" s="161"/>
      <c r="CA860" s="161"/>
      <c r="CB860" s="161"/>
      <c r="CC860" s="161"/>
      <c r="CD860" s="161"/>
      <c r="CE860" s="161"/>
      <c r="CF860" s="161"/>
      <c r="CG860" s="161"/>
      <c r="CH860" s="161"/>
      <c r="CI860" s="161"/>
      <c r="CJ860" s="161"/>
      <c r="CK860" s="161"/>
      <c r="CL860" s="161"/>
      <c r="CM860" s="161"/>
      <c r="CN860" s="161"/>
      <c r="CO860" s="161"/>
      <c r="CP860" s="161"/>
      <c r="CQ860" s="161"/>
      <c r="CR860" s="161"/>
      <c r="CS860" s="161"/>
      <c r="CT860" s="161"/>
      <c r="CU860" s="161"/>
      <c r="CV860" s="161"/>
      <c r="CW860" s="161"/>
      <c r="CX860" s="161"/>
      <c r="CY860" s="161"/>
      <c r="CZ860" s="161"/>
      <c r="DA860" s="161"/>
      <c r="DB860" s="161"/>
      <c r="DC860" s="161"/>
      <c r="DD860" s="161"/>
    </row>
    <row r="861" spans="1:108">
      <c r="A861" s="161"/>
      <c r="B861" s="161"/>
      <c r="C861" s="161"/>
      <c r="D861" s="161"/>
      <c r="E861" s="161"/>
      <c r="F861" s="161"/>
      <c r="G861" s="161"/>
      <c r="H861" s="161"/>
      <c r="I861" s="161"/>
      <c r="J861" s="161"/>
      <c r="K861" s="161"/>
      <c r="L861" s="161"/>
      <c r="M861" s="161"/>
      <c r="N861" s="161"/>
      <c r="O861" s="161"/>
      <c r="P861" s="161"/>
      <c r="Q861" s="161"/>
      <c r="R861" s="161"/>
      <c r="S861" s="161"/>
      <c r="T861" s="161"/>
      <c r="U861" s="161"/>
      <c r="V861" s="161"/>
      <c r="W861" s="161"/>
      <c r="X861" s="161"/>
      <c r="Y861" s="161"/>
      <c r="Z861" s="161"/>
      <c r="AA861" s="161"/>
      <c r="AB861" s="161"/>
      <c r="AC861" s="161"/>
      <c r="AD861" s="161"/>
      <c r="AE861" s="161"/>
      <c r="AF861" s="161"/>
      <c r="AG861" s="161"/>
      <c r="AH861" s="161"/>
      <c r="AI861" s="161"/>
      <c r="AJ861" s="161"/>
      <c r="AK861" s="161"/>
      <c r="AL861" s="161"/>
      <c r="AM861" s="161"/>
      <c r="AN861" s="161"/>
      <c r="AO861" s="161"/>
      <c r="AP861" s="161"/>
      <c r="AQ861" s="161"/>
      <c r="AR861" s="161"/>
      <c r="AS861" s="161"/>
      <c r="AT861" s="161"/>
      <c r="AU861" s="161"/>
      <c r="AV861" s="161"/>
      <c r="AW861" s="161"/>
      <c r="AX861" s="161"/>
      <c r="AY861" s="161"/>
      <c r="AZ861" s="161"/>
      <c r="BA861" s="161"/>
      <c r="BB861" s="161"/>
      <c r="BC861" s="161"/>
      <c r="BD861" s="161"/>
      <c r="BE861" s="161"/>
      <c r="BF861" s="161"/>
      <c r="BG861" s="161"/>
      <c r="BH861" s="161"/>
      <c r="BI861" s="161"/>
      <c r="BJ861" s="161"/>
      <c r="BK861" s="161"/>
      <c r="BL861" s="161"/>
      <c r="BM861" s="161"/>
      <c r="BN861" s="161"/>
      <c r="BO861" s="161"/>
      <c r="BP861" s="161"/>
      <c r="BQ861" s="161"/>
      <c r="BR861" s="161"/>
      <c r="BS861" s="161"/>
      <c r="BT861" s="161"/>
      <c r="BU861" s="161"/>
      <c r="BV861" s="161"/>
      <c r="BW861" s="161"/>
      <c r="BX861" s="161"/>
      <c r="BY861" s="161"/>
      <c r="BZ861" s="161"/>
      <c r="CA861" s="161"/>
      <c r="CB861" s="161"/>
      <c r="CC861" s="161"/>
      <c r="CD861" s="161"/>
      <c r="CE861" s="161"/>
      <c r="CF861" s="161"/>
      <c r="CG861" s="161"/>
      <c r="CH861" s="161"/>
      <c r="CI861" s="161"/>
      <c r="CJ861" s="161"/>
      <c r="CK861" s="161"/>
      <c r="CL861" s="161"/>
      <c r="CM861" s="161"/>
      <c r="CN861" s="161"/>
      <c r="CO861" s="161"/>
      <c r="CP861" s="161"/>
      <c r="CQ861" s="161"/>
      <c r="CR861" s="161"/>
      <c r="CS861" s="161"/>
      <c r="CT861" s="161"/>
      <c r="CU861" s="161"/>
      <c r="CV861" s="161"/>
      <c r="CW861" s="161"/>
      <c r="CX861" s="161"/>
      <c r="CY861" s="161"/>
      <c r="CZ861" s="161"/>
      <c r="DA861" s="161"/>
      <c r="DB861" s="161"/>
      <c r="DC861" s="161"/>
      <c r="DD861" s="161"/>
    </row>
    <row r="862" spans="1:108">
      <c r="A862" s="161"/>
      <c r="B862" s="161"/>
      <c r="C862" s="161"/>
      <c r="D862" s="161"/>
      <c r="E862" s="161"/>
      <c r="F862" s="161"/>
      <c r="G862" s="161"/>
      <c r="H862" s="161"/>
      <c r="I862" s="161"/>
      <c r="J862" s="161"/>
      <c r="K862" s="161"/>
      <c r="L862" s="161"/>
      <c r="M862" s="161"/>
      <c r="N862" s="161"/>
      <c r="O862" s="161"/>
      <c r="P862" s="161"/>
      <c r="Q862" s="161"/>
      <c r="R862" s="161"/>
      <c r="S862" s="161"/>
      <c r="T862" s="161"/>
      <c r="U862" s="161"/>
      <c r="V862" s="161"/>
      <c r="W862" s="161"/>
      <c r="X862" s="161"/>
      <c r="Y862" s="161"/>
      <c r="Z862" s="161"/>
      <c r="AA862" s="161"/>
      <c r="AB862" s="161"/>
      <c r="AC862" s="161"/>
      <c r="AD862" s="161"/>
      <c r="AE862" s="161"/>
      <c r="AF862" s="161"/>
      <c r="AG862" s="161"/>
      <c r="AH862" s="161"/>
      <c r="AI862" s="161"/>
      <c r="AJ862" s="161"/>
      <c r="AK862" s="161"/>
      <c r="AL862" s="161"/>
      <c r="AM862" s="161"/>
      <c r="AN862" s="161"/>
      <c r="AO862" s="161"/>
      <c r="AP862" s="161"/>
      <c r="AQ862" s="161"/>
      <c r="AR862" s="161"/>
      <c r="AS862" s="161"/>
      <c r="AT862" s="161"/>
      <c r="AU862" s="161"/>
      <c r="AV862" s="161"/>
      <c r="AW862" s="161"/>
      <c r="AX862" s="161"/>
      <c r="AY862" s="161"/>
      <c r="AZ862" s="161"/>
      <c r="BA862" s="161"/>
      <c r="BB862" s="161"/>
      <c r="BC862" s="161"/>
      <c r="BD862" s="161"/>
      <c r="BE862" s="161"/>
      <c r="BF862" s="161"/>
      <c r="BG862" s="161"/>
      <c r="BH862" s="161"/>
      <c r="BI862" s="161"/>
      <c r="BJ862" s="161"/>
      <c r="BK862" s="161"/>
      <c r="BL862" s="161"/>
      <c r="BM862" s="161"/>
      <c r="BN862" s="161"/>
      <c r="BO862" s="161"/>
      <c r="BP862" s="161"/>
      <c r="BQ862" s="161"/>
      <c r="BR862" s="161"/>
      <c r="BS862" s="161"/>
      <c r="BT862" s="161"/>
      <c r="BU862" s="161"/>
      <c r="BV862" s="161"/>
      <c r="BW862" s="161"/>
      <c r="BX862" s="161"/>
      <c r="BY862" s="161"/>
      <c r="BZ862" s="161"/>
      <c r="CA862" s="161"/>
      <c r="CB862" s="161"/>
      <c r="CC862" s="161"/>
      <c r="CD862" s="161"/>
      <c r="CE862" s="161"/>
      <c r="CF862" s="161"/>
      <c r="CG862" s="161"/>
      <c r="CH862" s="161"/>
      <c r="CI862" s="161"/>
      <c r="CJ862" s="161"/>
      <c r="CK862" s="161"/>
      <c r="CL862" s="161"/>
      <c r="CM862" s="161"/>
      <c r="CN862" s="161"/>
      <c r="CO862" s="161"/>
      <c r="CP862" s="161"/>
      <c r="CQ862" s="161"/>
      <c r="CR862" s="161"/>
      <c r="CS862" s="161"/>
      <c r="CT862" s="161"/>
      <c r="CU862" s="161"/>
      <c r="CV862" s="161"/>
      <c r="CW862" s="161"/>
      <c r="CX862" s="161"/>
      <c r="CY862" s="161"/>
      <c r="CZ862" s="161"/>
      <c r="DA862" s="161"/>
      <c r="DB862" s="161"/>
      <c r="DC862" s="161"/>
      <c r="DD862" s="161"/>
    </row>
    <row r="863" spans="1:108">
      <c r="A863" s="161"/>
      <c r="B863" s="161"/>
      <c r="C863" s="161"/>
      <c r="D863" s="161"/>
      <c r="E863" s="161"/>
      <c r="F863" s="161"/>
      <c r="G863" s="161"/>
      <c r="H863" s="161"/>
      <c r="I863" s="161"/>
      <c r="J863" s="161"/>
      <c r="K863" s="161"/>
      <c r="L863" s="161"/>
      <c r="M863" s="161"/>
      <c r="N863" s="161"/>
      <c r="O863" s="161"/>
      <c r="P863" s="161"/>
      <c r="Q863" s="161"/>
      <c r="R863" s="161"/>
      <c r="S863" s="161"/>
      <c r="T863" s="161"/>
      <c r="U863" s="161"/>
      <c r="V863" s="161"/>
      <c r="W863" s="161"/>
      <c r="X863" s="161"/>
      <c r="Y863" s="161"/>
      <c r="Z863" s="161"/>
      <c r="AA863" s="161"/>
      <c r="AB863" s="161"/>
      <c r="AC863" s="161"/>
      <c r="AD863" s="161"/>
      <c r="AE863" s="161"/>
      <c r="AF863" s="161"/>
      <c r="AG863" s="161"/>
      <c r="AH863" s="161"/>
      <c r="AI863" s="161"/>
      <c r="AJ863" s="161"/>
      <c r="AK863" s="161"/>
      <c r="AL863" s="161"/>
      <c r="AM863" s="161"/>
      <c r="AN863" s="161"/>
      <c r="AO863" s="161"/>
      <c r="AP863" s="161"/>
      <c r="AQ863" s="161"/>
      <c r="AR863" s="161"/>
      <c r="AS863" s="161"/>
      <c r="AT863" s="161"/>
      <c r="AU863" s="161"/>
      <c r="AV863" s="161"/>
      <c r="AW863" s="161"/>
      <c r="AX863" s="161"/>
      <c r="AY863" s="161"/>
      <c r="AZ863" s="161"/>
      <c r="BA863" s="161"/>
      <c r="BB863" s="161"/>
      <c r="BC863" s="161"/>
      <c r="BD863" s="161"/>
      <c r="BE863" s="161"/>
      <c r="BF863" s="161"/>
      <c r="BG863" s="161"/>
      <c r="BH863" s="161"/>
      <c r="BI863" s="161"/>
      <c r="BJ863" s="161"/>
      <c r="BK863" s="161"/>
      <c r="BL863" s="161"/>
      <c r="BM863" s="161"/>
      <c r="BN863" s="161"/>
      <c r="BO863" s="161"/>
      <c r="BP863" s="161"/>
      <c r="BQ863" s="161"/>
      <c r="BR863" s="161"/>
      <c r="BS863" s="161"/>
      <c r="BT863" s="161"/>
      <c r="BU863" s="161"/>
      <c r="BV863" s="161"/>
      <c r="BW863" s="161"/>
      <c r="BX863" s="161"/>
      <c r="BY863" s="161"/>
      <c r="BZ863" s="161"/>
      <c r="CA863" s="161"/>
      <c r="CB863" s="161"/>
      <c r="CC863" s="161"/>
      <c r="CD863" s="161"/>
      <c r="CE863" s="161"/>
      <c r="CF863" s="161"/>
      <c r="CG863" s="161"/>
      <c r="CH863" s="161"/>
      <c r="CI863" s="161"/>
      <c r="CJ863" s="161"/>
      <c r="CK863" s="161"/>
      <c r="CL863" s="161"/>
      <c r="CM863" s="161"/>
      <c r="CN863" s="161"/>
      <c r="CO863" s="161"/>
      <c r="CP863" s="161"/>
      <c r="CQ863" s="161"/>
      <c r="CR863" s="161"/>
      <c r="CS863" s="161"/>
      <c r="CT863" s="161"/>
      <c r="CU863" s="161"/>
      <c r="CV863" s="161"/>
      <c r="CW863" s="161"/>
      <c r="CX863" s="161"/>
      <c r="CY863" s="161"/>
      <c r="CZ863" s="161"/>
      <c r="DA863" s="161"/>
      <c r="DB863" s="161"/>
      <c r="DC863" s="161"/>
      <c r="DD863" s="161"/>
    </row>
    <row r="864" spans="1:108">
      <c r="A864" s="161"/>
      <c r="B864" s="161"/>
      <c r="C864" s="161"/>
      <c r="D864" s="161"/>
      <c r="E864" s="161"/>
      <c r="F864" s="161"/>
      <c r="G864" s="161"/>
      <c r="H864" s="161"/>
      <c r="I864" s="161"/>
      <c r="J864" s="161"/>
      <c r="K864" s="161"/>
      <c r="L864" s="161"/>
      <c r="M864" s="161"/>
      <c r="N864" s="161"/>
      <c r="O864" s="161"/>
      <c r="P864" s="161"/>
      <c r="Q864" s="161"/>
      <c r="R864" s="161"/>
      <c r="S864" s="161"/>
      <c r="T864" s="161"/>
      <c r="U864" s="161"/>
      <c r="V864" s="161"/>
      <c r="W864" s="161"/>
      <c r="X864" s="161"/>
      <c r="Y864" s="161"/>
      <c r="Z864" s="161"/>
      <c r="AA864" s="161"/>
      <c r="AB864" s="161"/>
      <c r="AC864" s="161"/>
      <c r="AD864" s="161"/>
      <c r="AE864" s="161"/>
      <c r="AF864" s="161"/>
      <c r="AG864" s="161"/>
      <c r="AH864" s="161"/>
      <c r="AI864" s="161"/>
      <c r="AJ864" s="161"/>
      <c r="AK864" s="161"/>
      <c r="AL864" s="161"/>
      <c r="AM864" s="161"/>
      <c r="AN864" s="161"/>
      <c r="AO864" s="161"/>
      <c r="AP864" s="161"/>
      <c r="AQ864" s="161"/>
      <c r="AR864" s="161"/>
      <c r="AS864" s="161"/>
      <c r="AT864" s="161"/>
      <c r="AU864" s="161"/>
      <c r="AV864" s="161"/>
      <c r="AW864" s="161"/>
      <c r="AX864" s="161"/>
      <c r="AY864" s="161"/>
      <c r="AZ864" s="161"/>
      <c r="BA864" s="161"/>
      <c r="BB864" s="161"/>
      <c r="BC864" s="161"/>
      <c r="BD864" s="161"/>
      <c r="BE864" s="161"/>
      <c r="BF864" s="161"/>
      <c r="BG864" s="161"/>
      <c r="BH864" s="161"/>
      <c r="BI864" s="161"/>
      <c r="BJ864" s="161"/>
      <c r="BK864" s="161"/>
      <c r="BL864" s="161"/>
      <c r="BM864" s="161"/>
      <c r="BN864" s="161"/>
      <c r="BO864" s="161"/>
      <c r="BP864" s="161"/>
      <c r="BQ864" s="161"/>
      <c r="BR864" s="161"/>
      <c r="BS864" s="161"/>
      <c r="BT864" s="161"/>
      <c r="BU864" s="161"/>
      <c r="BV864" s="161"/>
      <c r="BW864" s="161"/>
      <c r="BX864" s="161"/>
      <c r="BY864" s="161"/>
      <c r="BZ864" s="161"/>
      <c r="CA864" s="161"/>
      <c r="CB864" s="161"/>
      <c r="CC864" s="161"/>
      <c r="CD864" s="161"/>
      <c r="CE864" s="161"/>
      <c r="CF864" s="161"/>
      <c r="CG864" s="161"/>
      <c r="CH864" s="161"/>
      <c r="CI864" s="161"/>
      <c r="CJ864" s="161"/>
      <c r="CK864" s="161"/>
      <c r="CL864" s="161"/>
      <c r="CM864" s="161"/>
      <c r="CN864" s="161"/>
      <c r="CO864" s="161"/>
      <c r="CP864" s="161"/>
      <c r="CQ864" s="161"/>
      <c r="CR864" s="161"/>
      <c r="CS864" s="161"/>
      <c r="CT864" s="161"/>
      <c r="CU864" s="161"/>
      <c r="CV864" s="161"/>
      <c r="CW864" s="161"/>
      <c r="CX864" s="161"/>
      <c r="CY864" s="161"/>
      <c r="CZ864" s="161"/>
      <c r="DA864" s="161"/>
      <c r="DB864" s="161"/>
      <c r="DC864" s="161"/>
      <c r="DD864" s="161"/>
    </row>
    <row r="865" spans="1:108">
      <c r="A865" s="161"/>
      <c r="B865" s="161"/>
      <c r="C865" s="161"/>
      <c r="D865" s="161"/>
      <c r="E865" s="161"/>
      <c r="F865" s="161"/>
      <c r="G865" s="161"/>
      <c r="H865" s="161"/>
      <c r="I865" s="161"/>
      <c r="J865" s="161"/>
      <c r="K865" s="161"/>
      <c r="L865" s="161"/>
      <c r="M865" s="161"/>
      <c r="N865" s="161"/>
      <c r="O865" s="161"/>
      <c r="P865" s="161"/>
      <c r="Q865" s="161"/>
      <c r="R865" s="161"/>
      <c r="S865" s="161"/>
      <c r="T865" s="161"/>
      <c r="U865" s="161"/>
      <c r="V865" s="161"/>
      <c r="W865" s="161"/>
      <c r="X865" s="161"/>
      <c r="Y865" s="161"/>
      <c r="Z865" s="161"/>
      <c r="AA865" s="161"/>
      <c r="AB865" s="161"/>
      <c r="AC865" s="161"/>
      <c r="AD865" s="161"/>
      <c r="AE865" s="161"/>
      <c r="AF865" s="161"/>
      <c r="AG865" s="161"/>
      <c r="AH865" s="161"/>
      <c r="AI865" s="161"/>
      <c r="AJ865" s="161"/>
      <c r="AK865" s="161"/>
      <c r="AL865" s="161"/>
      <c r="AM865" s="161"/>
      <c r="AN865" s="161"/>
      <c r="AO865" s="161"/>
      <c r="AP865" s="161"/>
      <c r="AQ865" s="161"/>
      <c r="AR865" s="161"/>
      <c r="AS865" s="161"/>
      <c r="AT865" s="161"/>
      <c r="AU865" s="161"/>
      <c r="AV865" s="161"/>
      <c r="AW865" s="161"/>
      <c r="AX865" s="161"/>
      <c r="AY865" s="161"/>
      <c r="AZ865" s="161"/>
      <c r="BA865" s="161"/>
      <c r="BB865" s="161"/>
      <c r="BC865" s="161"/>
      <c r="BD865" s="161"/>
      <c r="BE865" s="161"/>
      <c r="BF865" s="161"/>
      <c r="BG865" s="161"/>
      <c r="BH865" s="161"/>
      <c r="BI865" s="161"/>
      <c r="BJ865" s="161"/>
      <c r="BK865" s="161"/>
      <c r="BL865" s="161"/>
      <c r="BM865" s="161"/>
      <c r="BN865" s="161"/>
      <c r="BO865" s="161"/>
      <c r="BP865" s="161"/>
      <c r="BQ865" s="161"/>
      <c r="BR865" s="161"/>
      <c r="BS865" s="161"/>
      <c r="BT865" s="161"/>
      <c r="BU865" s="161"/>
      <c r="BV865" s="161"/>
      <c r="BW865" s="161"/>
      <c r="BX865" s="161"/>
      <c r="BY865" s="161"/>
      <c r="BZ865" s="161"/>
      <c r="CA865" s="161"/>
      <c r="CB865" s="161"/>
      <c r="CC865" s="161"/>
      <c r="CD865" s="161"/>
      <c r="CE865" s="161"/>
      <c r="CF865" s="161"/>
      <c r="CG865" s="161"/>
      <c r="CH865" s="161"/>
      <c r="CI865" s="161"/>
      <c r="CJ865" s="161"/>
      <c r="CK865" s="161"/>
      <c r="CL865" s="161"/>
      <c r="CM865" s="161"/>
      <c r="CN865" s="161"/>
      <c r="CO865" s="161"/>
      <c r="CP865" s="161"/>
      <c r="CQ865" s="161"/>
      <c r="CR865" s="161"/>
      <c r="CS865" s="161"/>
      <c r="CT865" s="161"/>
      <c r="CU865" s="161"/>
      <c r="CV865" s="161"/>
      <c r="CW865" s="161"/>
      <c r="CX865" s="161"/>
      <c r="CY865" s="161"/>
      <c r="CZ865" s="161"/>
      <c r="DA865" s="161"/>
      <c r="DB865" s="161"/>
      <c r="DC865" s="161"/>
      <c r="DD865" s="161"/>
    </row>
    <row r="866" spans="1:108">
      <c r="A866" s="161"/>
      <c r="B866" s="161"/>
      <c r="C866" s="161"/>
      <c r="D866" s="161"/>
      <c r="E866" s="161"/>
      <c r="F866" s="161"/>
      <c r="G866" s="161"/>
      <c r="H866" s="161"/>
      <c r="I866" s="161"/>
      <c r="J866" s="161"/>
      <c r="K866" s="161"/>
      <c r="L866" s="161"/>
      <c r="M866" s="161"/>
      <c r="N866" s="161"/>
      <c r="O866" s="161"/>
      <c r="P866" s="161"/>
      <c r="Q866" s="161"/>
      <c r="R866" s="161"/>
      <c r="S866" s="161"/>
      <c r="T866" s="161"/>
      <c r="U866" s="161"/>
      <c r="V866" s="161"/>
      <c r="W866" s="161"/>
      <c r="X866" s="161"/>
      <c r="Y866" s="161"/>
      <c r="Z866" s="161"/>
      <c r="AA866" s="161"/>
      <c r="AB866" s="161"/>
      <c r="AC866" s="161"/>
      <c r="AD866" s="161"/>
      <c r="AE866" s="161"/>
      <c r="AF866" s="161"/>
      <c r="AG866" s="161"/>
      <c r="AH866" s="161"/>
      <c r="AI866" s="161"/>
      <c r="AJ866" s="161"/>
      <c r="AK866" s="161"/>
      <c r="AL866" s="161"/>
      <c r="AM866" s="161"/>
      <c r="AN866" s="161"/>
      <c r="AO866" s="161"/>
      <c r="AP866" s="161"/>
      <c r="AQ866" s="161"/>
      <c r="AR866" s="161"/>
      <c r="AS866" s="161"/>
      <c r="AT866" s="161"/>
      <c r="AU866" s="161"/>
      <c r="AV866" s="161"/>
      <c r="AW866" s="161"/>
      <c r="AX866" s="161"/>
      <c r="AY866" s="161"/>
      <c r="AZ866" s="161"/>
      <c r="BA866" s="161"/>
      <c r="BB866" s="161"/>
      <c r="BC866" s="161"/>
      <c r="BD866" s="161"/>
      <c r="BE866" s="161"/>
      <c r="BF866" s="161"/>
      <c r="BG866" s="161"/>
      <c r="BH866" s="161"/>
      <c r="BI866" s="161"/>
      <c r="BJ866" s="161"/>
      <c r="BK866" s="161"/>
      <c r="BL866" s="161"/>
      <c r="BM866" s="161"/>
      <c r="BN866" s="161"/>
      <c r="BO866" s="161"/>
      <c r="BP866" s="161"/>
      <c r="BQ866" s="161"/>
      <c r="BR866" s="161"/>
      <c r="BS866" s="161"/>
      <c r="BT866" s="161"/>
      <c r="BU866" s="161"/>
      <c r="BV866" s="161"/>
      <c r="BW866" s="161"/>
      <c r="BX866" s="161"/>
      <c r="BY866" s="161"/>
      <c r="BZ866" s="161"/>
      <c r="CA866" s="161"/>
      <c r="CB866" s="161"/>
      <c r="CC866" s="161"/>
      <c r="CD866" s="161"/>
      <c r="CE866" s="161"/>
      <c r="CF866" s="161"/>
      <c r="CG866" s="161"/>
      <c r="CH866" s="161"/>
      <c r="CI866" s="161"/>
      <c r="CJ866" s="161"/>
      <c r="CK866" s="161"/>
      <c r="CL866" s="161"/>
      <c r="CM866" s="161"/>
      <c r="CN866" s="161"/>
      <c r="CO866" s="161"/>
      <c r="CP866" s="161"/>
      <c r="CQ866" s="161"/>
      <c r="CR866" s="161"/>
      <c r="CS866" s="161"/>
      <c r="CT866" s="161"/>
      <c r="CU866" s="161"/>
      <c r="CV866" s="161"/>
      <c r="CW866" s="161"/>
      <c r="CX866" s="161"/>
      <c r="CY866" s="161"/>
      <c r="CZ866" s="161"/>
      <c r="DA866" s="161"/>
      <c r="DB866" s="161"/>
      <c r="DC866" s="161"/>
      <c r="DD866" s="161"/>
    </row>
    <row r="867" spans="1:108">
      <c r="A867" s="161"/>
      <c r="B867" s="161"/>
      <c r="C867" s="161"/>
      <c r="D867" s="161"/>
      <c r="E867" s="161"/>
      <c r="F867" s="161"/>
      <c r="G867" s="161"/>
      <c r="H867" s="161"/>
      <c r="I867" s="161"/>
      <c r="J867" s="161"/>
      <c r="K867" s="161"/>
      <c r="L867" s="161"/>
      <c r="M867" s="161"/>
      <c r="N867" s="161"/>
      <c r="O867" s="161"/>
      <c r="P867" s="161"/>
      <c r="Q867" s="161"/>
      <c r="R867" s="161"/>
      <c r="S867" s="161"/>
      <c r="T867" s="161"/>
      <c r="U867" s="161"/>
      <c r="V867" s="161"/>
      <c r="W867" s="161"/>
      <c r="X867" s="161"/>
      <c r="Y867" s="161"/>
      <c r="Z867" s="161"/>
      <c r="AA867" s="161"/>
      <c r="AB867" s="161"/>
      <c r="AC867" s="161"/>
      <c r="AD867" s="161"/>
      <c r="AE867" s="161"/>
      <c r="AF867" s="161"/>
      <c r="AG867" s="161"/>
      <c r="AH867" s="161"/>
      <c r="AI867" s="161"/>
      <c r="AJ867" s="161"/>
      <c r="AK867" s="161"/>
      <c r="AL867" s="161"/>
      <c r="AM867" s="161"/>
      <c r="AN867" s="161"/>
      <c r="AO867" s="161"/>
      <c r="AP867" s="161"/>
      <c r="AQ867" s="161"/>
      <c r="AR867" s="161"/>
      <c r="AS867" s="161"/>
      <c r="AT867" s="161"/>
      <c r="AU867" s="161"/>
      <c r="AV867" s="161"/>
      <c r="AW867" s="161"/>
      <c r="AX867" s="161"/>
      <c r="AY867" s="161"/>
      <c r="AZ867" s="161"/>
      <c r="BA867" s="161"/>
      <c r="BB867" s="161"/>
      <c r="BC867" s="161"/>
      <c r="BD867" s="161"/>
      <c r="BE867" s="161"/>
      <c r="BF867" s="161"/>
      <c r="BG867" s="161"/>
      <c r="BH867" s="161"/>
      <c r="BI867" s="161"/>
      <c r="BJ867" s="161"/>
      <c r="BK867" s="161"/>
      <c r="BL867" s="161"/>
      <c r="BM867" s="161"/>
      <c r="BN867" s="161"/>
      <c r="BO867" s="161"/>
      <c r="BP867" s="161"/>
      <c r="BQ867" s="161"/>
      <c r="BR867" s="161"/>
      <c r="BS867" s="161"/>
      <c r="BT867" s="161"/>
      <c r="BU867" s="161"/>
      <c r="BV867" s="161"/>
      <c r="BW867" s="161"/>
      <c r="BX867" s="161"/>
      <c r="BY867" s="161"/>
      <c r="BZ867" s="161"/>
      <c r="CA867" s="161"/>
      <c r="CB867" s="161"/>
      <c r="CC867" s="161"/>
      <c r="CD867" s="161"/>
      <c r="CE867" s="161"/>
      <c r="CF867" s="161"/>
      <c r="CG867" s="161"/>
      <c r="CH867" s="161"/>
      <c r="CI867" s="161"/>
      <c r="CJ867" s="161"/>
      <c r="CK867" s="161"/>
      <c r="CL867" s="161"/>
      <c r="CM867" s="161"/>
      <c r="CN867" s="161"/>
      <c r="CO867" s="161"/>
      <c r="CP867" s="161"/>
      <c r="CQ867" s="161"/>
      <c r="CR867" s="161"/>
      <c r="CS867" s="161"/>
      <c r="CT867" s="161"/>
      <c r="CU867" s="161"/>
      <c r="CV867" s="161"/>
      <c r="CW867" s="161"/>
      <c r="CX867" s="161"/>
      <c r="CY867" s="161"/>
      <c r="CZ867" s="161"/>
      <c r="DA867" s="161"/>
      <c r="DB867" s="161"/>
      <c r="DC867" s="161"/>
      <c r="DD867" s="161"/>
    </row>
    <row r="868" spans="1:108">
      <c r="A868" s="161"/>
      <c r="B868" s="161"/>
      <c r="C868" s="161"/>
      <c r="D868" s="161"/>
      <c r="E868" s="161"/>
      <c r="F868" s="161"/>
      <c r="G868" s="161"/>
      <c r="H868" s="161"/>
      <c r="I868" s="161"/>
      <c r="J868" s="161"/>
      <c r="K868" s="161"/>
      <c r="L868" s="161"/>
      <c r="M868" s="161"/>
      <c r="N868" s="161"/>
      <c r="O868" s="161"/>
      <c r="P868" s="161"/>
      <c r="Q868" s="161"/>
      <c r="R868" s="161"/>
      <c r="S868" s="161"/>
      <c r="T868" s="161"/>
      <c r="U868" s="161"/>
      <c r="V868" s="161"/>
      <c r="W868" s="161"/>
      <c r="X868" s="161"/>
      <c r="Y868" s="161"/>
      <c r="Z868" s="161"/>
      <c r="AA868" s="161"/>
      <c r="AB868" s="161"/>
      <c r="AC868" s="161"/>
      <c r="AD868" s="161"/>
      <c r="AE868" s="161"/>
      <c r="AF868" s="161"/>
      <c r="AG868" s="161"/>
      <c r="AH868" s="161"/>
      <c r="AI868" s="161"/>
      <c r="AJ868" s="161"/>
      <c r="AK868" s="161"/>
      <c r="AL868" s="161"/>
      <c r="AM868" s="161"/>
      <c r="AN868" s="161"/>
      <c r="AO868" s="161"/>
      <c r="AP868" s="161"/>
      <c r="AQ868" s="161"/>
      <c r="AR868" s="161"/>
      <c r="AS868" s="161"/>
      <c r="AT868" s="161"/>
      <c r="AU868" s="161"/>
      <c r="AV868" s="161"/>
      <c r="AW868" s="161"/>
      <c r="AX868" s="161"/>
      <c r="AY868" s="161"/>
      <c r="AZ868" s="161"/>
      <c r="BA868" s="161"/>
      <c r="BB868" s="161"/>
      <c r="BC868" s="161"/>
      <c r="BD868" s="161"/>
      <c r="BE868" s="161"/>
      <c r="BF868" s="161"/>
      <c r="BG868" s="161"/>
      <c r="BH868" s="161"/>
      <c r="BI868" s="161"/>
      <c r="BJ868" s="161"/>
      <c r="BK868" s="161"/>
      <c r="BL868" s="161"/>
      <c r="BM868" s="161"/>
      <c r="BN868" s="161"/>
      <c r="BO868" s="161"/>
      <c r="BP868" s="161"/>
      <c r="BQ868" s="161"/>
      <c r="BR868" s="161"/>
      <c r="BS868" s="161"/>
      <c r="BT868" s="161"/>
      <c r="BU868" s="161"/>
      <c r="BV868" s="161"/>
      <c r="BW868" s="161"/>
      <c r="BX868" s="161"/>
      <c r="BY868" s="161"/>
      <c r="BZ868" s="161"/>
      <c r="CA868" s="161"/>
      <c r="CB868" s="161"/>
      <c r="CC868" s="161"/>
      <c r="CD868" s="161"/>
      <c r="CE868" s="161"/>
      <c r="CF868" s="161"/>
      <c r="CG868" s="161"/>
      <c r="CH868" s="161"/>
      <c r="CI868" s="161"/>
      <c r="CJ868" s="161"/>
      <c r="CK868" s="161"/>
      <c r="CL868" s="161"/>
      <c r="CM868" s="161"/>
      <c r="CN868" s="161"/>
      <c r="CO868" s="161"/>
      <c r="CP868" s="161"/>
      <c r="CQ868" s="161"/>
      <c r="CR868" s="161"/>
      <c r="CS868" s="161"/>
      <c r="CT868" s="161"/>
      <c r="CU868" s="161"/>
      <c r="CV868" s="161"/>
      <c r="CW868" s="161"/>
      <c r="CX868" s="161"/>
      <c r="CY868" s="161"/>
      <c r="CZ868" s="161"/>
      <c r="DA868" s="161"/>
      <c r="DB868" s="161"/>
      <c r="DC868" s="161"/>
      <c r="DD868" s="161"/>
    </row>
    <row r="869" spans="1:108">
      <c r="A869" s="161"/>
      <c r="B869" s="161"/>
      <c r="C869" s="161"/>
      <c r="D869" s="161"/>
      <c r="E869" s="161"/>
      <c r="F869" s="161"/>
      <c r="G869" s="161"/>
      <c r="H869" s="161"/>
      <c r="I869" s="161"/>
      <c r="J869" s="161"/>
      <c r="K869" s="161"/>
      <c r="L869" s="161"/>
      <c r="M869" s="161"/>
      <c r="N869" s="161"/>
      <c r="O869" s="161"/>
      <c r="P869" s="161"/>
      <c r="Q869" s="161"/>
      <c r="R869" s="161"/>
      <c r="S869" s="161"/>
      <c r="T869" s="161"/>
      <c r="U869" s="161"/>
      <c r="V869" s="161"/>
      <c r="W869" s="161"/>
      <c r="X869" s="161"/>
      <c r="Y869" s="161"/>
      <c r="Z869" s="161"/>
      <c r="AA869" s="161"/>
      <c r="AB869" s="161"/>
      <c r="AC869" s="161"/>
      <c r="AD869" s="161"/>
      <c r="AE869" s="161"/>
      <c r="AF869" s="161"/>
      <c r="AG869" s="161"/>
      <c r="AH869" s="161"/>
      <c r="AI869" s="161"/>
      <c r="AJ869" s="161"/>
      <c r="AK869" s="161"/>
      <c r="AL869" s="161"/>
      <c r="AM869" s="161"/>
      <c r="AN869" s="161"/>
      <c r="AO869" s="161"/>
      <c r="AP869" s="161"/>
      <c r="AQ869" s="161"/>
      <c r="AR869" s="161"/>
      <c r="AS869" s="161"/>
      <c r="AT869" s="161"/>
      <c r="AU869" s="161"/>
      <c r="AV869" s="161"/>
      <c r="AW869" s="161"/>
      <c r="AX869" s="161"/>
      <c r="AY869" s="161"/>
      <c r="AZ869" s="161"/>
      <c r="BA869" s="161"/>
      <c r="BB869" s="161"/>
      <c r="BC869" s="161"/>
      <c r="BD869" s="161"/>
      <c r="BE869" s="161"/>
      <c r="BF869" s="161"/>
      <c r="BG869" s="161"/>
      <c r="BH869" s="161"/>
      <c r="BI869" s="161"/>
      <c r="BJ869" s="161"/>
      <c r="BK869" s="161"/>
      <c r="BL869" s="161"/>
      <c r="BM869" s="161"/>
      <c r="BN869" s="161"/>
      <c r="BO869" s="161"/>
      <c r="BP869" s="161"/>
      <c r="BQ869" s="161"/>
      <c r="BR869" s="161"/>
      <c r="BS869" s="161"/>
      <c r="BT869" s="161"/>
      <c r="BU869" s="161"/>
      <c r="BV869" s="161"/>
      <c r="BW869" s="161"/>
      <c r="BX869" s="161"/>
      <c r="BY869" s="161"/>
      <c r="BZ869" s="161"/>
      <c r="CA869" s="161"/>
      <c r="CB869" s="161"/>
      <c r="CC869" s="161"/>
      <c r="CD869" s="161"/>
      <c r="CE869" s="161"/>
      <c r="CF869" s="161"/>
      <c r="CG869" s="161"/>
      <c r="CH869" s="161"/>
      <c r="CI869" s="161"/>
      <c r="CJ869" s="161"/>
      <c r="CK869" s="161"/>
      <c r="CL869" s="161"/>
      <c r="CM869" s="161"/>
      <c r="CN869" s="161"/>
      <c r="CO869" s="161"/>
      <c r="CP869" s="161"/>
      <c r="CQ869" s="161"/>
      <c r="CR869" s="161"/>
      <c r="CS869" s="161"/>
      <c r="CT869" s="161"/>
      <c r="CU869" s="161"/>
      <c r="CV869" s="161"/>
      <c r="CW869" s="161"/>
      <c r="CX869" s="161"/>
      <c r="CY869" s="161"/>
      <c r="CZ869" s="161"/>
      <c r="DA869" s="161"/>
      <c r="DB869" s="161"/>
      <c r="DC869" s="161"/>
      <c r="DD869" s="161"/>
    </row>
    <row r="870" spans="1:108">
      <c r="A870" s="161"/>
      <c r="B870" s="161"/>
      <c r="C870" s="161"/>
      <c r="D870" s="161"/>
      <c r="E870" s="161"/>
      <c r="F870" s="161"/>
      <c r="G870" s="161"/>
      <c r="H870" s="161"/>
      <c r="I870" s="161"/>
      <c r="J870" s="161"/>
      <c r="K870" s="161"/>
      <c r="L870" s="161"/>
      <c r="M870" s="161"/>
      <c r="N870" s="161"/>
      <c r="O870" s="161"/>
      <c r="P870" s="161"/>
      <c r="Q870" s="161"/>
      <c r="R870" s="161"/>
      <c r="S870" s="161"/>
      <c r="T870" s="161"/>
      <c r="U870" s="161"/>
      <c r="V870" s="161"/>
      <c r="W870" s="161"/>
      <c r="X870" s="161"/>
      <c r="Y870" s="161"/>
      <c r="Z870" s="161"/>
      <c r="AA870" s="161"/>
      <c r="AB870" s="161"/>
      <c r="AC870" s="161"/>
      <c r="AD870" s="161"/>
      <c r="AE870" s="161"/>
      <c r="AF870" s="161"/>
      <c r="AG870" s="161"/>
      <c r="AH870" s="161"/>
      <c r="AI870" s="161"/>
      <c r="AJ870" s="161"/>
      <c r="AK870" s="161"/>
      <c r="AL870" s="161"/>
      <c r="AM870" s="161"/>
      <c r="AN870" s="161"/>
      <c r="AO870" s="161"/>
      <c r="AP870" s="161"/>
      <c r="AQ870" s="161"/>
      <c r="AR870" s="161"/>
      <c r="AS870" s="161"/>
      <c r="AT870" s="161"/>
      <c r="AU870" s="161"/>
      <c r="AV870" s="161"/>
      <c r="AW870" s="161"/>
      <c r="AX870" s="161"/>
      <c r="AY870" s="161"/>
      <c r="AZ870" s="161"/>
      <c r="BA870" s="161"/>
      <c r="BB870" s="161"/>
      <c r="BC870" s="161"/>
      <c r="BD870" s="161"/>
      <c r="BE870" s="161"/>
      <c r="BF870" s="161"/>
      <c r="BG870" s="161"/>
      <c r="BH870" s="161"/>
      <c r="BI870" s="161"/>
      <c r="BJ870" s="161"/>
      <c r="BK870" s="161"/>
      <c r="BL870" s="161"/>
      <c r="BM870" s="161"/>
      <c r="BN870" s="161"/>
      <c r="BO870" s="161"/>
      <c r="BP870" s="161"/>
      <c r="BQ870" s="161"/>
      <c r="BR870" s="161"/>
      <c r="BS870" s="161"/>
      <c r="BT870" s="161"/>
      <c r="BU870" s="161"/>
      <c r="BV870" s="161"/>
      <c r="BW870" s="161"/>
      <c r="BX870" s="161"/>
      <c r="BY870" s="161"/>
      <c r="BZ870" s="161"/>
      <c r="CA870" s="161"/>
      <c r="CB870" s="161"/>
      <c r="CC870" s="161"/>
      <c r="CD870" s="161"/>
      <c r="CE870" s="161"/>
      <c r="CF870" s="161"/>
      <c r="CG870" s="161"/>
      <c r="CH870" s="161"/>
      <c r="CI870" s="161"/>
      <c r="CJ870" s="161"/>
      <c r="CK870" s="161"/>
      <c r="CL870" s="161"/>
      <c r="CM870" s="161"/>
      <c r="CN870" s="161"/>
      <c r="CO870" s="161"/>
      <c r="CP870" s="161"/>
      <c r="CQ870" s="161"/>
      <c r="CR870" s="161"/>
      <c r="CS870" s="161"/>
      <c r="CT870" s="161"/>
      <c r="CU870" s="161"/>
      <c r="CV870" s="161"/>
      <c r="CW870" s="161"/>
      <c r="CX870" s="161"/>
      <c r="CY870" s="161"/>
      <c r="CZ870" s="161"/>
      <c r="DA870" s="161"/>
      <c r="DB870" s="161"/>
      <c r="DC870" s="161"/>
      <c r="DD870" s="161"/>
    </row>
    <row r="871" spans="1:108">
      <c r="A871" s="161"/>
      <c r="B871" s="161"/>
      <c r="C871" s="161"/>
      <c r="D871" s="161"/>
      <c r="E871" s="161"/>
      <c r="F871" s="161"/>
      <c r="G871" s="161"/>
      <c r="H871" s="161"/>
      <c r="I871" s="161"/>
      <c r="J871" s="161"/>
      <c r="K871" s="161"/>
      <c r="L871" s="161"/>
      <c r="M871" s="161"/>
      <c r="N871" s="161"/>
      <c r="O871" s="161"/>
      <c r="P871" s="161"/>
      <c r="Q871" s="161"/>
      <c r="R871" s="161"/>
      <c r="S871" s="161"/>
      <c r="T871" s="161"/>
      <c r="U871" s="161"/>
      <c r="V871" s="161"/>
      <c r="W871" s="161"/>
      <c r="X871" s="161"/>
      <c r="Y871" s="161"/>
      <c r="Z871" s="161"/>
      <c r="AA871" s="161"/>
      <c r="AB871" s="161"/>
      <c r="AC871" s="161"/>
      <c r="AD871" s="161"/>
      <c r="AE871" s="161"/>
      <c r="AF871" s="161"/>
      <c r="AG871" s="161"/>
      <c r="AH871" s="161"/>
      <c r="AI871" s="161"/>
      <c r="AJ871" s="161"/>
      <c r="AK871" s="161"/>
      <c r="AL871" s="161"/>
      <c r="AM871" s="161"/>
      <c r="AN871" s="161"/>
      <c r="AO871" s="161"/>
      <c r="AP871" s="161"/>
      <c r="AQ871" s="161"/>
      <c r="AR871" s="161"/>
      <c r="AS871" s="161"/>
      <c r="AT871" s="161"/>
      <c r="AU871" s="161"/>
      <c r="AV871" s="161"/>
      <c r="AW871" s="161"/>
      <c r="AX871" s="161"/>
      <c r="AY871" s="161"/>
      <c r="AZ871" s="161"/>
      <c r="BA871" s="161"/>
      <c r="BB871" s="161"/>
      <c r="BC871" s="161"/>
      <c r="BD871" s="161"/>
      <c r="BE871" s="161"/>
      <c r="BF871" s="161"/>
      <c r="BG871" s="161"/>
      <c r="BH871" s="161"/>
      <c r="BI871" s="161"/>
      <c r="BJ871" s="161"/>
      <c r="BK871" s="161"/>
      <c r="BL871" s="161"/>
      <c r="BM871" s="161"/>
      <c r="BN871" s="161"/>
      <c r="BO871" s="161"/>
      <c r="BP871" s="161"/>
      <c r="BQ871" s="161"/>
      <c r="BR871" s="161"/>
      <c r="BS871" s="161"/>
      <c r="BT871" s="161"/>
      <c r="BU871" s="161"/>
      <c r="BV871" s="161"/>
      <c r="BW871" s="161"/>
      <c r="BX871" s="161"/>
      <c r="BY871" s="161"/>
      <c r="BZ871" s="161"/>
      <c r="CA871" s="161"/>
      <c r="CB871" s="161"/>
      <c r="CC871" s="161"/>
      <c r="CD871" s="161"/>
      <c r="CE871" s="161"/>
      <c r="CF871" s="161"/>
      <c r="CG871" s="161"/>
      <c r="CH871" s="161"/>
      <c r="CI871" s="161"/>
      <c r="CJ871" s="161"/>
      <c r="CK871" s="161"/>
      <c r="CL871" s="161"/>
      <c r="CM871" s="161"/>
      <c r="CN871" s="161"/>
      <c r="CO871" s="161"/>
      <c r="CP871" s="161"/>
      <c r="CQ871" s="161"/>
      <c r="CR871" s="161"/>
      <c r="CS871" s="161"/>
      <c r="CT871" s="161"/>
      <c r="CU871" s="161"/>
      <c r="CV871" s="161"/>
      <c r="CW871" s="161"/>
      <c r="CX871" s="161"/>
      <c r="CY871" s="161"/>
      <c r="CZ871" s="161"/>
      <c r="DA871" s="161"/>
      <c r="DB871" s="161"/>
      <c r="DC871" s="161"/>
      <c r="DD871" s="161"/>
    </row>
    <row r="872" spans="1:108">
      <c r="A872" s="161"/>
      <c r="B872" s="161"/>
      <c r="C872" s="161"/>
      <c r="D872" s="161"/>
      <c r="E872" s="161"/>
      <c r="F872" s="161"/>
      <c r="G872" s="161"/>
      <c r="H872" s="161"/>
      <c r="I872" s="161"/>
      <c r="J872" s="161"/>
      <c r="K872" s="161"/>
      <c r="L872" s="161"/>
      <c r="M872" s="161"/>
      <c r="N872" s="161"/>
      <c r="O872" s="161"/>
      <c r="P872" s="161"/>
      <c r="Q872" s="161"/>
      <c r="R872" s="161"/>
      <c r="S872" s="161"/>
      <c r="T872" s="161"/>
      <c r="U872" s="161"/>
      <c r="V872" s="161"/>
      <c r="W872" s="161"/>
      <c r="X872" s="161"/>
      <c r="Y872" s="161"/>
      <c r="Z872" s="161"/>
      <c r="AA872" s="161"/>
      <c r="AB872" s="161"/>
      <c r="AC872" s="161"/>
      <c r="AD872" s="161"/>
      <c r="AE872" s="161"/>
      <c r="AF872" s="161"/>
      <c r="AG872" s="161"/>
      <c r="AH872" s="161"/>
      <c r="AI872" s="161"/>
      <c r="AJ872" s="161"/>
      <c r="AK872" s="161"/>
      <c r="AL872" s="161"/>
      <c r="AM872" s="161"/>
      <c r="AN872" s="161"/>
      <c r="AO872" s="161"/>
      <c r="AP872" s="161"/>
      <c r="AQ872" s="161"/>
      <c r="AR872" s="161"/>
      <c r="AS872" s="161"/>
      <c r="AT872" s="161"/>
      <c r="AU872" s="161"/>
      <c r="AV872" s="161"/>
      <c r="AW872" s="161"/>
      <c r="AX872" s="161"/>
      <c r="AY872" s="161"/>
      <c r="AZ872" s="161"/>
      <c r="BA872" s="161"/>
      <c r="BB872" s="161"/>
      <c r="BC872" s="161"/>
      <c r="BD872" s="161"/>
      <c r="BE872" s="161"/>
      <c r="BF872" s="161"/>
      <c r="BG872" s="161"/>
      <c r="BH872" s="161"/>
      <c r="BI872" s="161"/>
      <c r="BJ872" s="161"/>
      <c r="BK872" s="161"/>
      <c r="BL872" s="161"/>
      <c r="BM872" s="161"/>
      <c r="BN872" s="161"/>
      <c r="BO872" s="161"/>
      <c r="BP872" s="161"/>
      <c r="BQ872" s="161"/>
      <c r="BR872" s="161"/>
      <c r="BS872" s="161"/>
      <c r="BT872" s="161"/>
      <c r="BU872" s="161"/>
      <c r="BV872" s="161"/>
      <c r="BW872" s="161"/>
      <c r="BX872" s="161"/>
      <c r="BY872" s="161"/>
      <c r="BZ872" s="161"/>
      <c r="CA872" s="161"/>
      <c r="CB872" s="161"/>
      <c r="CC872" s="161"/>
      <c r="CD872" s="161"/>
      <c r="CE872" s="161"/>
      <c r="CF872" s="161"/>
      <c r="CG872" s="161"/>
      <c r="CH872" s="161"/>
      <c r="CI872" s="161"/>
      <c r="CJ872" s="161"/>
      <c r="CK872" s="161"/>
      <c r="CL872" s="161"/>
      <c r="CM872" s="161"/>
      <c r="CN872" s="161"/>
      <c r="CO872" s="161"/>
      <c r="CP872" s="161"/>
      <c r="CQ872" s="161"/>
      <c r="CR872" s="161"/>
      <c r="CS872" s="161"/>
      <c r="CT872" s="161"/>
      <c r="CU872" s="161"/>
      <c r="CV872" s="161"/>
      <c r="CW872" s="161"/>
      <c r="CX872" s="161"/>
      <c r="CY872" s="161"/>
      <c r="CZ872" s="161"/>
      <c r="DA872" s="161"/>
      <c r="DB872" s="161"/>
      <c r="DC872" s="161"/>
      <c r="DD872" s="161"/>
    </row>
    <row r="873" spans="1:108">
      <c r="A873" s="161"/>
      <c r="B873" s="161"/>
      <c r="C873" s="161"/>
      <c r="D873" s="161"/>
      <c r="E873" s="161"/>
      <c r="F873" s="161"/>
      <c r="G873" s="161"/>
      <c r="H873" s="161"/>
      <c r="I873" s="161"/>
      <c r="J873" s="161"/>
      <c r="K873" s="161"/>
      <c r="L873" s="161"/>
      <c r="M873" s="161"/>
      <c r="N873" s="161"/>
      <c r="O873" s="161"/>
      <c r="P873" s="161"/>
      <c r="Q873" s="161"/>
      <c r="R873" s="161"/>
      <c r="S873" s="161"/>
      <c r="T873" s="161"/>
      <c r="U873" s="161"/>
      <c r="V873" s="161"/>
      <c r="W873" s="161"/>
      <c r="X873" s="161"/>
      <c r="Y873" s="161"/>
      <c r="Z873" s="161"/>
      <c r="AA873" s="161"/>
      <c r="AB873" s="161"/>
      <c r="AC873" s="161"/>
      <c r="AD873" s="161"/>
      <c r="AE873" s="161"/>
      <c r="AF873" s="161"/>
      <c r="AG873" s="161"/>
      <c r="AH873" s="161"/>
      <c r="AI873" s="161"/>
      <c r="AJ873" s="161"/>
      <c r="AK873" s="161"/>
      <c r="AL873" s="161"/>
      <c r="AM873" s="161"/>
      <c r="AN873" s="161"/>
      <c r="AO873" s="161"/>
      <c r="AP873" s="161"/>
      <c r="AQ873" s="161"/>
      <c r="AR873" s="161"/>
      <c r="AS873" s="161"/>
      <c r="AT873" s="161"/>
      <c r="AU873" s="161"/>
      <c r="AV873" s="161"/>
      <c r="AW873" s="161"/>
      <c r="AX873" s="161"/>
      <c r="AY873" s="161"/>
      <c r="AZ873" s="161"/>
      <c r="BA873" s="161"/>
      <c r="BB873" s="161"/>
      <c r="BC873" s="161"/>
      <c r="BD873" s="161"/>
      <c r="BE873" s="161"/>
      <c r="BF873" s="161"/>
      <c r="BG873" s="161"/>
      <c r="BH873" s="161"/>
      <c r="BI873" s="161"/>
      <c r="BJ873" s="161"/>
      <c r="BK873" s="161"/>
      <c r="BL873" s="161"/>
      <c r="BM873" s="161"/>
      <c r="BN873" s="161"/>
      <c r="BO873" s="161"/>
      <c r="BP873" s="161"/>
      <c r="BQ873" s="161"/>
      <c r="BR873" s="161"/>
      <c r="BS873" s="161"/>
      <c r="BT873" s="161"/>
      <c r="BU873" s="161"/>
      <c r="BV873" s="161"/>
      <c r="BW873" s="161"/>
      <c r="BX873" s="161"/>
      <c r="BY873" s="161"/>
      <c r="BZ873" s="161"/>
      <c r="CA873" s="161"/>
      <c r="CB873" s="161"/>
      <c r="CC873" s="161"/>
      <c r="CD873" s="161"/>
      <c r="CE873" s="161"/>
      <c r="CF873" s="161"/>
      <c r="CG873" s="161"/>
      <c r="CH873" s="161"/>
      <c r="CI873" s="161"/>
      <c r="CJ873" s="161"/>
      <c r="CK873" s="161"/>
      <c r="CL873" s="161"/>
      <c r="CM873" s="161"/>
      <c r="CN873" s="161"/>
      <c r="CO873" s="161"/>
      <c r="CP873" s="161"/>
      <c r="CQ873" s="161"/>
      <c r="CR873" s="161"/>
      <c r="CS873" s="161"/>
      <c r="CT873" s="161"/>
      <c r="CU873" s="161"/>
      <c r="CV873" s="161"/>
      <c r="CW873" s="161"/>
      <c r="CX873" s="161"/>
      <c r="CY873" s="161"/>
      <c r="CZ873" s="161"/>
      <c r="DA873" s="161"/>
      <c r="DB873" s="161"/>
      <c r="DC873" s="161"/>
      <c r="DD873" s="161"/>
    </row>
    <row r="874" spans="1:108">
      <c r="A874" s="161"/>
      <c r="B874" s="161"/>
      <c r="C874" s="161"/>
      <c r="D874" s="161"/>
      <c r="E874" s="161"/>
      <c r="F874" s="161"/>
      <c r="G874" s="161"/>
      <c r="H874" s="161"/>
      <c r="I874" s="161"/>
      <c r="J874" s="161"/>
      <c r="K874" s="161"/>
      <c r="L874" s="161"/>
      <c r="M874" s="161"/>
      <c r="N874" s="161"/>
      <c r="O874" s="161"/>
      <c r="P874" s="161"/>
      <c r="Q874" s="161"/>
      <c r="R874" s="161"/>
      <c r="S874" s="161"/>
      <c r="T874" s="161"/>
      <c r="U874" s="161"/>
      <c r="V874" s="161"/>
      <c r="W874" s="161"/>
      <c r="X874" s="161"/>
      <c r="Y874" s="161"/>
      <c r="Z874" s="161"/>
      <c r="AA874" s="161"/>
      <c r="AB874" s="161"/>
      <c r="AC874" s="161"/>
      <c r="AD874" s="161"/>
      <c r="AE874" s="161"/>
      <c r="AF874" s="161"/>
      <c r="AG874" s="161"/>
      <c r="AH874" s="161"/>
      <c r="AI874" s="161"/>
      <c r="AJ874" s="161"/>
      <c r="AK874" s="161"/>
      <c r="AL874" s="161"/>
      <c r="AM874" s="161"/>
      <c r="AN874" s="161"/>
      <c r="AO874" s="161"/>
      <c r="AP874" s="161"/>
      <c r="AQ874" s="161"/>
      <c r="AR874" s="161"/>
      <c r="AS874" s="161"/>
      <c r="AT874" s="161"/>
      <c r="AU874" s="161"/>
      <c r="AV874" s="161"/>
      <c r="AW874" s="161"/>
      <c r="AX874" s="161"/>
      <c r="AY874" s="161"/>
      <c r="AZ874" s="161"/>
      <c r="BA874" s="161"/>
      <c r="BB874" s="161"/>
      <c r="BC874" s="161"/>
      <c r="BD874" s="161"/>
      <c r="BE874" s="161"/>
      <c r="BF874" s="161"/>
      <c r="BG874" s="161"/>
      <c r="BH874" s="161"/>
      <c r="BI874" s="161"/>
      <c r="BJ874" s="161"/>
      <c r="BK874" s="161"/>
      <c r="BL874" s="161"/>
      <c r="BM874" s="161"/>
      <c r="BN874" s="161"/>
      <c r="BO874" s="161"/>
      <c r="BP874" s="161"/>
      <c r="BQ874" s="161"/>
      <c r="BR874" s="161"/>
      <c r="BS874" s="161"/>
      <c r="BT874" s="161"/>
      <c r="BU874" s="161"/>
      <c r="BV874" s="161"/>
      <c r="BW874" s="161"/>
      <c r="BX874" s="161"/>
      <c r="BY874" s="161"/>
      <c r="BZ874" s="161"/>
      <c r="CA874" s="161"/>
      <c r="CB874" s="161"/>
      <c r="CC874" s="161"/>
      <c r="CD874" s="161"/>
      <c r="CE874" s="161"/>
      <c r="CF874" s="161"/>
      <c r="CG874" s="161"/>
      <c r="CH874" s="161"/>
      <c r="CI874" s="161"/>
      <c r="CJ874" s="161"/>
      <c r="CK874" s="161"/>
      <c r="CL874" s="161"/>
      <c r="CM874" s="161"/>
      <c r="CN874" s="161"/>
      <c r="CO874" s="161"/>
      <c r="CP874" s="161"/>
      <c r="CQ874" s="161"/>
      <c r="CR874" s="161"/>
      <c r="CS874" s="161"/>
      <c r="CT874" s="161"/>
      <c r="CU874" s="161"/>
      <c r="CV874" s="161"/>
      <c r="CW874" s="161"/>
      <c r="CX874" s="161"/>
      <c r="CY874" s="161"/>
      <c r="CZ874" s="161"/>
      <c r="DA874" s="161"/>
      <c r="DB874" s="161"/>
      <c r="DC874" s="161"/>
      <c r="DD874" s="161"/>
    </row>
    <row r="875" spans="1:108">
      <c r="A875" s="161"/>
      <c r="B875" s="161"/>
      <c r="C875" s="161"/>
      <c r="D875" s="161"/>
      <c r="E875" s="161"/>
      <c r="F875" s="161"/>
      <c r="G875" s="161"/>
      <c r="H875" s="161"/>
      <c r="I875" s="161"/>
      <c r="J875" s="161"/>
      <c r="K875" s="161"/>
      <c r="L875" s="161"/>
      <c r="M875" s="161"/>
      <c r="N875" s="161"/>
      <c r="O875" s="161"/>
      <c r="P875" s="161"/>
      <c r="Q875" s="161"/>
      <c r="R875" s="161"/>
      <c r="S875" s="161"/>
      <c r="T875" s="161"/>
      <c r="U875" s="161"/>
      <c r="V875" s="161"/>
      <c r="W875" s="161"/>
      <c r="X875" s="161"/>
      <c r="Y875" s="161"/>
      <c r="Z875" s="161"/>
      <c r="AA875" s="161"/>
      <c r="AB875" s="161"/>
      <c r="AC875" s="161"/>
      <c r="AD875" s="161"/>
      <c r="AE875" s="161"/>
      <c r="AF875" s="161"/>
      <c r="AG875" s="161"/>
      <c r="AH875" s="161"/>
      <c r="AI875" s="161"/>
      <c r="AJ875" s="161"/>
      <c r="AK875" s="161"/>
      <c r="AL875" s="161"/>
      <c r="AM875" s="161"/>
      <c r="AN875" s="161"/>
      <c r="AO875" s="161"/>
      <c r="AP875" s="161"/>
      <c r="AQ875" s="161"/>
      <c r="AR875" s="161"/>
      <c r="AS875" s="161"/>
      <c r="AT875" s="161"/>
      <c r="AU875" s="161"/>
      <c r="AV875" s="161"/>
      <c r="AW875" s="161"/>
      <c r="AX875" s="161"/>
      <c r="AY875" s="161"/>
      <c r="AZ875" s="161"/>
      <c r="BA875" s="161"/>
      <c r="BB875" s="161"/>
      <c r="BC875" s="161"/>
      <c r="BD875" s="161"/>
      <c r="BE875" s="161"/>
      <c r="BF875" s="161"/>
      <c r="BG875" s="161"/>
      <c r="BH875" s="161"/>
      <c r="BI875" s="161"/>
      <c r="BJ875" s="161"/>
      <c r="BK875" s="161"/>
      <c r="BL875" s="161"/>
      <c r="BM875" s="161"/>
      <c r="BN875" s="161"/>
      <c r="BO875" s="161"/>
      <c r="BP875" s="161"/>
      <c r="BQ875" s="161"/>
      <c r="BR875" s="161"/>
      <c r="BS875" s="161"/>
      <c r="BT875" s="161"/>
      <c r="BU875" s="161"/>
      <c r="BV875" s="161"/>
      <c r="BW875" s="161"/>
      <c r="BX875" s="161"/>
      <c r="BY875" s="161"/>
      <c r="BZ875" s="161"/>
      <c r="CA875" s="161"/>
      <c r="CB875" s="161"/>
      <c r="CC875" s="161"/>
      <c r="CD875" s="161"/>
      <c r="CE875" s="161"/>
      <c r="CF875" s="161"/>
      <c r="CG875" s="161"/>
      <c r="CH875" s="161"/>
      <c r="CI875" s="161"/>
      <c r="CJ875" s="161"/>
      <c r="CK875" s="161"/>
      <c r="CL875" s="161"/>
      <c r="CM875" s="161"/>
      <c r="CN875" s="161"/>
      <c r="CO875" s="161"/>
      <c r="CP875" s="161"/>
      <c r="CQ875" s="161"/>
      <c r="CR875" s="161"/>
      <c r="CS875" s="161"/>
      <c r="CT875" s="161"/>
      <c r="CU875" s="161"/>
      <c r="CV875" s="161"/>
      <c r="CW875" s="161"/>
      <c r="CX875" s="161"/>
      <c r="CY875" s="161"/>
      <c r="CZ875" s="161"/>
      <c r="DA875" s="161"/>
      <c r="DB875" s="161"/>
      <c r="DC875" s="161"/>
      <c r="DD875" s="161"/>
    </row>
    <row r="876" spans="1:108">
      <c r="A876" s="161"/>
      <c r="B876" s="161"/>
      <c r="C876" s="161"/>
      <c r="D876" s="161"/>
      <c r="E876" s="161"/>
      <c r="F876" s="161"/>
      <c r="G876" s="161"/>
      <c r="H876" s="161"/>
      <c r="I876" s="161"/>
      <c r="J876" s="161"/>
      <c r="K876" s="161"/>
      <c r="L876" s="161"/>
      <c r="M876" s="161"/>
      <c r="N876" s="161"/>
      <c r="O876" s="161"/>
      <c r="P876" s="161"/>
      <c r="Q876" s="161"/>
      <c r="R876" s="161"/>
      <c r="S876" s="161"/>
      <c r="T876" s="161"/>
      <c r="U876" s="161"/>
      <c r="V876" s="161"/>
      <c r="W876" s="161"/>
      <c r="X876" s="161"/>
      <c r="Y876" s="161"/>
      <c r="Z876" s="161"/>
      <c r="AA876" s="161"/>
      <c r="AB876" s="161"/>
      <c r="AC876" s="161"/>
      <c r="AD876" s="161"/>
      <c r="AE876" s="161"/>
      <c r="AF876" s="161"/>
      <c r="AG876" s="161"/>
      <c r="AH876" s="161"/>
      <c r="AI876" s="161"/>
      <c r="AJ876" s="161"/>
      <c r="AK876" s="161"/>
      <c r="AL876" s="161"/>
      <c r="AM876" s="161"/>
      <c r="AN876" s="161"/>
      <c r="AO876" s="161"/>
      <c r="AP876" s="161"/>
      <c r="AQ876" s="161"/>
      <c r="AR876" s="161"/>
      <c r="AS876" s="161"/>
      <c r="AT876" s="161"/>
      <c r="AU876" s="161"/>
      <c r="AV876" s="161"/>
      <c r="AW876" s="161"/>
      <c r="AX876" s="161"/>
      <c r="AY876" s="161"/>
      <c r="AZ876" s="161"/>
      <c r="BA876" s="161"/>
      <c r="BB876" s="161"/>
      <c r="BC876" s="161"/>
      <c r="BD876" s="161"/>
      <c r="BE876" s="161"/>
      <c r="BF876" s="161"/>
      <c r="BG876" s="161"/>
      <c r="BH876" s="161"/>
      <c r="BI876" s="161"/>
      <c r="BJ876" s="161"/>
      <c r="BK876" s="161"/>
      <c r="BL876" s="161"/>
      <c r="BM876" s="161"/>
      <c r="BN876" s="161"/>
      <c r="BO876" s="161"/>
      <c r="BP876" s="161"/>
      <c r="BQ876" s="161"/>
      <c r="BR876" s="161"/>
      <c r="BS876" s="161"/>
      <c r="BT876" s="161"/>
      <c r="BU876" s="161"/>
      <c r="BV876" s="161"/>
      <c r="BW876" s="161"/>
      <c r="BX876" s="161"/>
      <c r="BY876" s="161"/>
      <c r="BZ876" s="161"/>
      <c r="CA876" s="161"/>
      <c r="CB876" s="161"/>
      <c r="CC876" s="161"/>
      <c r="CD876" s="161"/>
      <c r="CE876" s="161"/>
      <c r="CF876" s="161"/>
      <c r="CG876" s="161"/>
      <c r="CH876" s="161"/>
      <c r="CI876" s="161"/>
      <c r="CJ876" s="161"/>
      <c r="CK876" s="161"/>
      <c r="CL876" s="161"/>
      <c r="CM876" s="161"/>
      <c r="CN876" s="161"/>
      <c r="CO876" s="161"/>
      <c r="CP876" s="161"/>
      <c r="CQ876" s="161"/>
      <c r="CR876" s="161"/>
      <c r="CS876" s="161"/>
      <c r="CT876" s="161"/>
      <c r="CU876" s="161"/>
      <c r="CV876" s="161"/>
      <c r="CW876" s="161"/>
      <c r="CX876" s="161"/>
      <c r="CY876" s="161"/>
      <c r="CZ876" s="161"/>
      <c r="DA876" s="161"/>
      <c r="DB876" s="161"/>
      <c r="DC876" s="161"/>
      <c r="DD876" s="161"/>
    </row>
    <row r="877" spans="1:108">
      <c r="A877" s="161"/>
      <c r="B877" s="161"/>
      <c r="C877" s="161"/>
      <c r="D877" s="161"/>
      <c r="E877" s="161"/>
      <c r="F877" s="161"/>
      <c r="G877" s="161"/>
      <c r="H877" s="161"/>
      <c r="I877" s="161"/>
      <c r="J877" s="161"/>
      <c r="K877" s="161"/>
      <c r="L877" s="161"/>
      <c r="M877" s="161"/>
      <c r="N877" s="161"/>
      <c r="O877" s="161"/>
      <c r="P877" s="161"/>
      <c r="Q877" s="161"/>
      <c r="R877" s="161"/>
      <c r="S877" s="161"/>
      <c r="T877" s="161"/>
      <c r="U877" s="161"/>
      <c r="V877" s="161"/>
      <c r="W877" s="161"/>
      <c r="X877" s="161"/>
      <c r="Y877" s="161"/>
      <c r="Z877" s="161"/>
      <c r="AA877" s="161"/>
      <c r="AB877" s="161"/>
      <c r="AC877" s="161"/>
      <c r="AD877" s="161"/>
      <c r="AE877" s="161"/>
      <c r="AF877" s="161"/>
      <c r="AG877" s="161"/>
      <c r="AH877" s="161"/>
      <c r="AI877" s="161"/>
      <c r="AJ877" s="161"/>
      <c r="AK877" s="161"/>
      <c r="AL877" s="161"/>
      <c r="AM877" s="161"/>
      <c r="AN877" s="161"/>
      <c r="AO877" s="161"/>
      <c r="AP877" s="161"/>
      <c r="AQ877" s="161"/>
      <c r="AR877" s="161"/>
      <c r="AS877" s="161"/>
      <c r="AT877" s="161"/>
      <c r="AU877" s="161"/>
      <c r="AV877" s="161"/>
      <c r="AW877" s="161"/>
      <c r="AX877" s="161"/>
      <c r="AY877" s="161"/>
      <c r="AZ877" s="161"/>
      <c r="BA877" s="161"/>
      <c r="BB877" s="161"/>
      <c r="BC877" s="161"/>
      <c r="BD877" s="161"/>
      <c r="BE877" s="161"/>
      <c r="BF877" s="161"/>
      <c r="BG877" s="161"/>
      <c r="BH877" s="161"/>
      <c r="BI877" s="161"/>
      <c r="BJ877" s="161"/>
      <c r="BK877" s="161"/>
      <c r="BL877" s="161"/>
      <c r="BM877" s="161"/>
      <c r="BN877" s="161"/>
      <c r="BO877" s="161"/>
      <c r="BP877" s="161"/>
      <c r="BQ877" s="161"/>
      <c r="BR877" s="161"/>
      <c r="BS877" s="161"/>
      <c r="BT877" s="161"/>
      <c r="BU877" s="161"/>
      <c r="BV877" s="161"/>
      <c r="BW877" s="161"/>
      <c r="BX877" s="161"/>
      <c r="BY877" s="161"/>
      <c r="BZ877" s="161"/>
      <c r="CA877" s="161"/>
      <c r="CB877" s="161"/>
      <c r="CC877" s="161"/>
      <c r="CD877" s="161"/>
      <c r="CE877" s="161"/>
      <c r="CF877" s="161"/>
      <c r="CG877" s="161"/>
      <c r="CH877" s="161"/>
      <c r="CI877" s="161"/>
      <c r="CJ877" s="161"/>
      <c r="CK877" s="161"/>
      <c r="CL877" s="161"/>
      <c r="CM877" s="161"/>
      <c r="CN877" s="161"/>
      <c r="CO877" s="161"/>
      <c r="CP877" s="161"/>
      <c r="CQ877" s="161"/>
      <c r="CR877" s="161"/>
      <c r="CS877" s="161"/>
      <c r="CT877" s="161"/>
      <c r="CU877" s="161"/>
      <c r="CV877" s="161"/>
      <c r="CW877" s="161"/>
      <c r="CX877" s="161"/>
      <c r="CY877" s="161"/>
      <c r="CZ877" s="161"/>
      <c r="DA877" s="161"/>
      <c r="DB877" s="161"/>
      <c r="DC877" s="161"/>
      <c r="DD877" s="161"/>
    </row>
    <row r="878" spans="1:108">
      <c r="A878" s="161"/>
      <c r="B878" s="161"/>
      <c r="C878" s="161"/>
      <c r="D878" s="161"/>
      <c r="E878" s="161"/>
      <c r="F878" s="161"/>
      <c r="G878" s="161"/>
      <c r="H878" s="161"/>
      <c r="I878" s="161"/>
      <c r="J878" s="161"/>
      <c r="K878" s="161"/>
      <c r="L878" s="161"/>
      <c r="M878" s="161"/>
      <c r="N878" s="161"/>
      <c r="O878" s="161"/>
      <c r="P878" s="161"/>
      <c r="Q878" s="161"/>
      <c r="R878" s="161"/>
      <c r="S878" s="161"/>
      <c r="T878" s="161"/>
      <c r="U878" s="161"/>
      <c r="V878" s="161"/>
      <c r="W878" s="161"/>
      <c r="X878" s="161"/>
      <c r="Y878" s="161"/>
      <c r="Z878" s="161"/>
      <c r="AA878" s="161"/>
      <c r="AB878" s="161"/>
      <c r="AC878" s="161"/>
      <c r="AD878" s="161"/>
      <c r="AE878" s="161"/>
      <c r="AF878" s="161"/>
      <c r="AG878" s="161"/>
      <c r="AH878" s="161"/>
      <c r="AI878" s="161"/>
      <c r="AJ878" s="161"/>
      <c r="AK878" s="161"/>
      <c r="AL878" s="161"/>
      <c r="AM878" s="161"/>
      <c r="AN878" s="161"/>
      <c r="AO878" s="161"/>
      <c r="AP878" s="161"/>
      <c r="AQ878" s="161"/>
      <c r="AR878" s="161"/>
      <c r="AS878" s="161"/>
      <c r="AT878" s="161"/>
      <c r="AU878" s="161"/>
      <c r="AV878" s="161"/>
      <c r="AW878" s="161"/>
      <c r="AX878" s="161"/>
      <c r="AY878" s="161"/>
      <c r="AZ878" s="161"/>
      <c r="BA878" s="161"/>
      <c r="BB878" s="161"/>
      <c r="BC878" s="161"/>
      <c r="BD878" s="161"/>
      <c r="BE878" s="161"/>
      <c r="BF878" s="161"/>
      <c r="BG878" s="161"/>
      <c r="BH878" s="161"/>
      <c r="BI878" s="161"/>
      <c r="BJ878" s="161"/>
      <c r="BK878" s="161"/>
      <c r="BL878" s="161"/>
      <c r="BM878" s="161"/>
      <c r="BN878" s="161"/>
      <c r="BO878" s="161"/>
      <c r="BP878" s="161"/>
      <c r="BQ878" s="161"/>
      <c r="BR878" s="161"/>
      <c r="BS878" s="161"/>
      <c r="BT878" s="161"/>
      <c r="BU878" s="161"/>
      <c r="BV878" s="161"/>
      <c r="BW878" s="161"/>
      <c r="BX878" s="161"/>
      <c r="BY878" s="161"/>
      <c r="BZ878" s="161"/>
      <c r="CA878" s="161"/>
      <c r="CB878" s="161"/>
      <c r="CC878" s="161"/>
      <c r="CD878" s="161"/>
      <c r="CE878" s="161"/>
      <c r="CF878" s="161"/>
      <c r="CG878" s="161"/>
      <c r="CH878" s="161"/>
      <c r="CI878" s="161"/>
      <c r="CJ878" s="161"/>
      <c r="CK878" s="161"/>
      <c r="CL878" s="161"/>
      <c r="CM878" s="161"/>
      <c r="CN878" s="161"/>
      <c r="CO878" s="161"/>
      <c r="CP878" s="161"/>
      <c r="CQ878" s="161"/>
      <c r="CR878" s="161"/>
      <c r="CS878" s="161"/>
      <c r="CT878" s="161"/>
      <c r="CU878" s="161"/>
      <c r="CV878" s="161"/>
      <c r="CW878" s="161"/>
      <c r="CX878" s="161"/>
      <c r="CY878" s="161"/>
      <c r="CZ878" s="161"/>
      <c r="DA878" s="161"/>
      <c r="DB878" s="161"/>
      <c r="DC878" s="161"/>
      <c r="DD878" s="161"/>
    </row>
    <row r="879" spans="1:108">
      <c r="A879" s="161"/>
      <c r="B879" s="161"/>
      <c r="C879" s="161"/>
      <c r="D879" s="161"/>
      <c r="E879" s="161"/>
      <c r="F879" s="161"/>
      <c r="G879" s="161"/>
      <c r="H879" s="161"/>
      <c r="I879" s="161"/>
      <c r="J879" s="161"/>
      <c r="K879" s="161"/>
      <c r="L879" s="161"/>
      <c r="M879" s="161"/>
      <c r="N879" s="161"/>
      <c r="O879" s="161"/>
      <c r="P879" s="161"/>
      <c r="Q879" s="161"/>
      <c r="R879" s="161"/>
      <c r="S879" s="161"/>
      <c r="T879" s="161"/>
      <c r="U879" s="161"/>
      <c r="V879" s="161"/>
      <c r="W879" s="161"/>
      <c r="X879" s="161"/>
      <c r="Y879" s="161"/>
      <c r="Z879" s="161"/>
      <c r="AA879" s="161"/>
      <c r="AB879" s="161"/>
      <c r="AC879" s="161"/>
      <c r="AD879" s="161"/>
      <c r="AE879" s="161"/>
      <c r="AF879" s="161"/>
      <c r="AG879" s="161"/>
      <c r="AH879" s="161"/>
      <c r="AI879" s="161"/>
      <c r="AJ879" s="161"/>
      <c r="AK879" s="161"/>
      <c r="AL879" s="161"/>
      <c r="AM879" s="161"/>
      <c r="AN879" s="161"/>
      <c r="AO879" s="161"/>
      <c r="AP879" s="161"/>
      <c r="AQ879" s="161"/>
      <c r="AR879" s="161"/>
      <c r="AS879" s="161"/>
      <c r="AT879" s="161"/>
      <c r="AU879" s="161"/>
      <c r="AV879" s="161"/>
      <c r="AW879" s="161"/>
      <c r="AX879" s="161"/>
      <c r="AY879" s="161"/>
      <c r="AZ879" s="161"/>
      <c r="BA879" s="161"/>
      <c r="BB879" s="161"/>
      <c r="BC879" s="161"/>
      <c r="BD879" s="161"/>
      <c r="BE879" s="161"/>
      <c r="BF879" s="161"/>
      <c r="BG879" s="161"/>
      <c r="BH879" s="161"/>
      <c r="BI879" s="161"/>
      <c r="BJ879" s="161"/>
      <c r="BK879" s="161"/>
      <c r="BL879" s="161"/>
      <c r="BM879" s="161"/>
      <c r="BN879" s="161"/>
      <c r="BO879" s="161"/>
      <c r="BP879" s="161"/>
      <c r="BQ879" s="161"/>
      <c r="BR879" s="161"/>
      <c r="BS879" s="161"/>
      <c r="BT879" s="161"/>
      <c r="BU879" s="161"/>
      <c r="BV879" s="161"/>
      <c r="BW879" s="161"/>
      <c r="BX879" s="161"/>
      <c r="BY879" s="161"/>
      <c r="BZ879" s="161"/>
      <c r="CA879" s="161"/>
      <c r="CB879" s="161"/>
      <c r="CC879" s="161"/>
      <c r="CD879" s="161"/>
      <c r="CE879" s="161"/>
      <c r="CF879" s="161"/>
      <c r="CG879" s="161"/>
      <c r="CH879" s="161"/>
      <c r="CI879" s="161"/>
      <c r="CJ879" s="161"/>
      <c r="CK879" s="161"/>
      <c r="CL879" s="161"/>
      <c r="CM879" s="161"/>
      <c r="CN879" s="161"/>
      <c r="CO879" s="161"/>
      <c r="CP879" s="161"/>
      <c r="CQ879" s="161"/>
      <c r="CR879" s="161"/>
      <c r="CS879" s="161"/>
      <c r="CT879" s="161"/>
      <c r="CU879" s="161"/>
      <c r="CV879" s="161"/>
      <c r="CW879" s="161"/>
      <c r="CX879" s="161"/>
      <c r="CY879" s="161"/>
      <c r="CZ879" s="161"/>
      <c r="DA879" s="161"/>
      <c r="DB879" s="161"/>
      <c r="DC879" s="161"/>
      <c r="DD879" s="161"/>
    </row>
    <row r="880" spans="1:108">
      <c r="A880" s="161"/>
      <c r="B880" s="161"/>
      <c r="C880" s="161"/>
      <c r="D880" s="161"/>
      <c r="E880" s="161"/>
      <c r="F880" s="161"/>
      <c r="G880" s="161"/>
      <c r="H880" s="161"/>
      <c r="I880" s="161"/>
      <c r="J880" s="161"/>
      <c r="K880" s="161"/>
      <c r="L880" s="161"/>
      <c r="M880" s="161"/>
      <c r="N880" s="161"/>
      <c r="O880" s="161"/>
      <c r="P880" s="161"/>
      <c r="Q880" s="161"/>
      <c r="R880" s="161"/>
      <c r="S880" s="161"/>
      <c r="T880" s="161"/>
      <c r="U880" s="161"/>
      <c r="V880" s="161"/>
      <c r="W880" s="161"/>
      <c r="X880" s="161"/>
      <c r="Y880" s="161"/>
      <c r="Z880" s="161"/>
      <c r="AA880" s="161"/>
      <c r="AB880" s="161"/>
      <c r="AC880" s="161"/>
      <c r="AD880" s="161"/>
      <c r="AE880" s="161"/>
      <c r="AF880" s="161"/>
      <c r="AG880" s="161"/>
      <c r="AH880" s="161"/>
      <c r="AI880" s="161"/>
      <c r="AJ880" s="161"/>
      <c r="AK880" s="161"/>
      <c r="AL880" s="161"/>
      <c r="AM880" s="161"/>
      <c r="AN880" s="161"/>
      <c r="AO880" s="161"/>
      <c r="AP880" s="161"/>
      <c r="AQ880" s="161"/>
      <c r="AR880" s="161"/>
      <c r="AS880" s="161"/>
      <c r="AT880" s="161"/>
      <c r="AU880" s="161"/>
      <c r="AV880" s="161"/>
      <c r="AW880" s="161"/>
      <c r="AX880" s="161"/>
      <c r="AY880" s="161"/>
      <c r="AZ880" s="161"/>
      <c r="BA880" s="161"/>
      <c r="BB880" s="161"/>
      <c r="BC880" s="161"/>
      <c r="BD880" s="161"/>
      <c r="BE880" s="161"/>
      <c r="BF880" s="161"/>
      <c r="BG880" s="161"/>
      <c r="BH880" s="161"/>
      <c r="BI880" s="161"/>
      <c r="BJ880" s="161"/>
      <c r="BK880" s="161"/>
      <c r="BL880" s="161"/>
      <c r="BM880" s="161"/>
      <c r="BN880" s="161"/>
      <c r="BO880" s="161"/>
      <c r="BP880" s="161"/>
      <c r="BQ880" s="161"/>
      <c r="BR880" s="161"/>
      <c r="BS880" s="161"/>
      <c r="BT880" s="161"/>
      <c r="BU880" s="161"/>
      <c r="BV880" s="161"/>
      <c r="BW880" s="161"/>
      <c r="BX880" s="161"/>
      <c r="BY880" s="161"/>
      <c r="BZ880" s="161"/>
      <c r="CA880" s="161"/>
      <c r="CB880" s="161"/>
      <c r="CC880" s="161"/>
      <c r="CD880" s="161"/>
      <c r="CE880" s="161"/>
      <c r="CF880" s="161"/>
      <c r="CG880" s="161"/>
      <c r="CH880" s="161"/>
      <c r="CI880" s="161"/>
      <c r="CJ880" s="161"/>
      <c r="CK880" s="161"/>
      <c r="CL880" s="161"/>
      <c r="CM880" s="161"/>
      <c r="CN880" s="161"/>
      <c r="CO880" s="161"/>
      <c r="CP880" s="161"/>
      <c r="CQ880" s="161"/>
      <c r="CR880" s="161"/>
      <c r="CS880" s="161"/>
      <c r="CT880" s="161"/>
      <c r="CU880" s="161"/>
      <c r="CV880" s="161"/>
      <c r="CW880" s="161"/>
      <c r="CX880" s="161"/>
      <c r="CY880" s="161"/>
      <c r="CZ880" s="161"/>
      <c r="DA880" s="161"/>
      <c r="DB880" s="161"/>
      <c r="DC880" s="161"/>
      <c r="DD880" s="161"/>
    </row>
    <row r="881" spans="1:108">
      <c r="A881" s="161"/>
      <c r="B881" s="161"/>
      <c r="C881" s="161"/>
      <c r="D881" s="161"/>
      <c r="E881" s="161"/>
      <c r="F881" s="161"/>
      <c r="G881" s="161"/>
      <c r="H881" s="161"/>
      <c r="I881" s="161"/>
      <c r="J881" s="161"/>
      <c r="K881" s="161"/>
      <c r="L881" s="161"/>
      <c r="M881" s="161"/>
      <c r="N881" s="161"/>
      <c r="O881" s="161"/>
      <c r="P881" s="161"/>
      <c r="Q881" s="161"/>
      <c r="R881" s="161"/>
      <c r="S881" s="161"/>
      <c r="T881" s="161"/>
      <c r="U881" s="161"/>
      <c r="V881" s="161"/>
      <c r="W881" s="161"/>
      <c r="X881" s="161"/>
      <c r="Y881" s="161"/>
      <c r="Z881" s="161"/>
      <c r="AA881" s="161"/>
      <c r="AB881" s="161"/>
      <c r="AC881" s="161"/>
      <c r="AD881" s="161"/>
      <c r="AE881" s="161"/>
      <c r="AF881" s="161"/>
      <c r="AG881" s="161"/>
      <c r="AH881" s="161"/>
      <c r="AI881" s="161"/>
      <c r="AJ881" s="161"/>
      <c r="AK881" s="161"/>
      <c r="AL881" s="161"/>
      <c r="AM881" s="161"/>
      <c r="AN881" s="161"/>
      <c r="AO881" s="161"/>
      <c r="AP881" s="161"/>
      <c r="AQ881" s="161"/>
      <c r="AR881" s="161"/>
      <c r="AS881" s="161"/>
      <c r="AT881" s="161"/>
      <c r="AU881" s="161"/>
      <c r="AV881" s="161"/>
      <c r="AW881" s="161"/>
      <c r="AX881" s="161"/>
      <c r="AY881" s="161"/>
      <c r="AZ881" s="161"/>
      <c r="BA881" s="161"/>
      <c r="BB881" s="161"/>
      <c r="BC881" s="161"/>
      <c r="BD881" s="161"/>
      <c r="BE881" s="161"/>
      <c r="BF881" s="161"/>
      <c r="BG881" s="161"/>
      <c r="BH881" s="161"/>
      <c r="BI881" s="161"/>
      <c r="BJ881" s="161"/>
      <c r="BK881" s="161"/>
      <c r="BL881" s="161"/>
      <c r="BM881" s="161"/>
      <c r="BN881" s="161"/>
      <c r="BO881" s="161"/>
      <c r="BP881" s="161"/>
      <c r="BQ881" s="161"/>
      <c r="BR881" s="161"/>
      <c r="BS881" s="161"/>
      <c r="BT881" s="161"/>
      <c r="BU881" s="161"/>
      <c r="BV881" s="161"/>
      <c r="BW881" s="161"/>
      <c r="BX881" s="161"/>
      <c r="BY881" s="161"/>
      <c r="BZ881" s="161"/>
      <c r="CA881" s="161"/>
      <c r="CB881" s="161"/>
      <c r="CC881" s="161"/>
      <c r="CD881" s="161"/>
      <c r="CE881" s="161"/>
      <c r="CF881" s="161"/>
      <c r="CG881" s="161"/>
      <c r="CH881" s="161"/>
      <c r="CI881" s="161"/>
      <c r="CJ881" s="161"/>
      <c r="CK881" s="161"/>
      <c r="CL881" s="161"/>
      <c r="CM881" s="161"/>
      <c r="CN881" s="161"/>
      <c r="CO881" s="161"/>
      <c r="CP881" s="161"/>
      <c r="CQ881" s="161"/>
      <c r="CR881" s="161"/>
      <c r="CS881" s="161"/>
      <c r="CT881" s="161"/>
      <c r="CU881" s="161"/>
      <c r="CV881" s="161"/>
      <c r="CW881" s="161"/>
      <c r="CX881" s="161"/>
      <c r="CY881" s="161"/>
      <c r="CZ881" s="161"/>
      <c r="DA881" s="161"/>
      <c r="DB881" s="161"/>
      <c r="DC881" s="161"/>
      <c r="DD881" s="161"/>
    </row>
    <row r="882" spans="1:108">
      <c r="A882" s="161"/>
      <c r="B882" s="161"/>
      <c r="C882" s="161"/>
      <c r="D882" s="161"/>
      <c r="E882" s="161"/>
      <c r="F882" s="161"/>
      <c r="G882" s="161"/>
      <c r="H882" s="161"/>
      <c r="I882" s="161"/>
      <c r="J882" s="161"/>
      <c r="K882" s="161"/>
      <c r="L882" s="161"/>
      <c r="M882" s="161"/>
      <c r="N882" s="161"/>
      <c r="O882" s="161"/>
      <c r="P882" s="161"/>
      <c r="Q882" s="161"/>
      <c r="R882" s="161"/>
      <c r="S882" s="161"/>
      <c r="T882" s="161"/>
      <c r="U882" s="161"/>
      <c r="V882" s="161"/>
      <c r="W882" s="161"/>
      <c r="X882" s="161"/>
      <c r="Y882" s="161"/>
      <c r="Z882" s="161"/>
      <c r="AA882" s="161"/>
      <c r="AB882" s="161"/>
      <c r="AC882" s="161"/>
      <c r="AD882" s="161"/>
      <c r="AE882" s="161"/>
      <c r="AF882" s="161"/>
      <c r="AG882" s="161"/>
      <c r="AH882" s="161"/>
      <c r="AI882" s="161"/>
      <c r="AJ882" s="161"/>
      <c r="AK882" s="161"/>
      <c r="AL882" s="161"/>
      <c r="AM882" s="161"/>
      <c r="AN882" s="161"/>
      <c r="AO882" s="161"/>
      <c r="AP882" s="161"/>
      <c r="AQ882" s="161"/>
      <c r="AR882" s="161"/>
      <c r="AS882" s="161"/>
      <c r="AT882" s="161"/>
      <c r="AU882" s="161"/>
      <c r="AV882" s="161"/>
      <c r="AW882" s="161"/>
      <c r="AX882" s="161"/>
      <c r="AY882" s="161"/>
      <c r="AZ882" s="161"/>
      <c r="BA882" s="161"/>
      <c r="BB882" s="161"/>
      <c r="BC882" s="161"/>
      <c r="BD882" s="161"/>
      <c r="BE882" s="161"/>
      <c r="BF882" s="161"/>
      <c r="BG882" s="161"/>
      <c r="BH882" s="161"/>
      <c r="BI882" s="161"/>
      <c r="BJ882" s="161"/>
      <c r="BK882" s="161"/>
      <c r="BL882" s="161"/>
      <c r="BM882" s="161"/>
      <c r="BN882" s="161"/>
      <c r="BO882" s="161"/>
      <c r="BP882" s="161"/>
      <c r="BQ882" s="161"/>
      <c r="BR882" s="161"/>
      <c r="BS882" s="161"/>
      <c r="BT882" s="161"/>
      <c r="BU882" s="161"/>
      <c r="BV882" s="161"/>
      <c r="BW882" s="161"/>
      <c r="BX882" s="161"/>
      <c r="BY882" s="161"/>
      <c r="BZ882" s="161"/>
      <c r="CA882" s="161"/>
      <c r="CB882" s="161"/>
      <c r="CC882" s="161"/>
      <c r="CD882" s="161"/>
      <c r="CE882" s="161"/>
      <c r="CF882" s="161"/>
      <c r="CG882" s="161"/>
      <c r="CH882" s="161"/>
      <c r="CI882" s="161"/>
      <c r="CJ882" s="161"/>
      <c r="CK882" s="161"/>
      <c r="CL882" s="161"/>
      <c r="CM882" s="161"/>
      <c r="CN882" s="161"/>
      <c r="CO882" s="161"/>
      <c r="CP882" s="161"/>
      <c r="CQ882" s="161"/>
      <c r="CR882" s="161"/>
      <c r="CS882" s="161"/>
      <c r="CT882" s="161"/>
      <c r="CU882" s="161"/>
      <c r="CV882" s="161"/>
      <c r="CW882" s="161"/>
      <c r="CX882" s="161"/>
      <c r="CY882" s="161"/>
      <c r="CZ882" s="161"/>
      <c r="DA882" s="161"/>
      <c r="DB882" s="161"/>
      <c r="DC882" s="161"/>
      <c r="DD882" s="161"/>
    </row>
    <row r="883" spans="1:108">
      <c r="A883" s="161"/>
      <c r="B883" s="161"/>
      <c r="C883" s="161"/>
      <c r="D883" s="161"/>
      <c r="E883" s="161"/>
      <c r="F883" s="161"/>
      <c r="G883" s="161"/>
      <c r="H883" s="161"/>
      <c r="I883" s="161"/>
      <c r="J883" s="161"/>
      <c r="K883" s="161"/>
      <c r="L883" s="161"/>
      <c r="M883" s="161"/>
      <c r="N883" s="161"/>
      <c r="O883" s="161"/>
      <c r="P883" s="161"/>
      <c r="Q883" s="161"/>
      <c r="R883" s="161"/>
      <c r="S883" s="161"/>
      <c r="T883" s="161"/>
      <c r="U883" s="161"/>
      <c r="V883" s="161"/>
      <c r="W883" s="161"/>
      <c r="X883" s="161"/>
      <c r="Y883" s="161"/>
      <c r="Z883" s="161"/>
      <c r="AA883" s="161"/>
      <c r="AB883" s="161"/>
      <c r="AC883" s="161"/>
      <c r="AD883" s="161"/>
      <c r="AE883" s="161"/>
      <c r="AF883" s="161"/>
      <c r="AG883" s="161"/>
      <c r="AH883" s="161"/>
      <c r="AI883" s="161"/>
      <c r="AJ883" s="161"/>
      <c r="AK883" s="161"/>
      <c r="AL883" s="161"/>
      <c r="AM883" s="161"/>
      <c r="AN883" s="161"/>
      <c r="AO883" s="161"/>
      <c r="AP883" s="161"/>
      <c r="AQ883" s="161"/>
      <c r="AR883" s="161"/>
      <c r="AS883" s="161"/>
      <c r="AT883" s="161"/>
      <c r="AU883" s="161"/>
      <c r="AV883" s="161"/>
      <c r="AW883" s="161"/>
      <c r="AX883" s="161"/>
      <c r="AY883" s="161"/>
      <c r="AZ883" s="161"/>
      <c r="BA883" s="161"/>
      <c r="BB883" s="161"/>
      <c r="BC883" s="161"/>
      <c r="BD883" s="161"/>
      <c r="BE883" s="161"/>
      <c r="BF883" s="161"/>
      <c r="BG883" s="161"/>
      <c r="BH883" s="161"/>
      <c r="BI883" s="161"/>
      <c r="BJ883" s="161"/>
      <c r="BK883" s="161"/>
      <c r="BL883" s="161"/>
      <c r="BM883" s="161"/>
      <c r="BN883" s="161"/>
      <c r="BO883" s="161"/>
      <c r="BP883" s="161"/>
      <c r="BQ883" s="161"/>
      <c r="BR883" s="161"/>
      <c r="BS883" s="161"/>
      <c r="BT883" s="161"/>
      <c r="BU883" s="161"/>
      <c r="BV883" s="161"/>
      <c r="BW883" s="161"/>
      <c r="BX883" s="161"/>
      <c r="BY883" s="161"/>
      <c r="BZ883" s="161"/>
      <c r="CA883" s="161"/>
      <c r="CB883" s="161"/>
      <c r="CC883" s="161"/>
      <c r="CD883" s="161"/>
      <c r="CE883" s="161"/>
      <c r="CF883" s="161"/>
      <c r="CG883" s="161"/>
      <c r="CH883" s="161"/>
      <c r="CI883" s="161"/>
      <c r="CJ883" s="161"/>
      <c r="CK883" s="161"/>
      <c r="CL883" s="161"/>
      <c r="CM883" s="161"/>
      <c r="CN883" s="161"/>
      <c r="CO883" s="161"/>
      <c r="CP883" s="161"/>
      <c r="CQ883" s="161"/>
      <c r="CR883" s="161"/>
      <c r="CS883" s="161"/>
      <c r="CT883" s="161"/>
      <c r="CU883" s="161"/>
      <c r="CV883" s="161"/>
      <c r="CW883" s="161"/>
      <c r="CX883" s="161"/>
      <c r="CY883" s="161"/>
      <c r="CZ883" s="161"/>
      <c r="DA883" s="161"/>
      <c r="DB883" s="161"/>
      <c r="DC883" s="161"/>
      <c r="DD883" s="161"/>
    </row>
    <row r="884" spans="1:108">
      <c r="A884" s="161"/>
      <c r="B884" s="161"/>
      <c r="C884" s="161"/>
      <c r="D884" s="161"/>
      <c r="E884" s="161"/>
      <c r="F884" s="161"/>
      <c r="G884" s="161"/>
      <c r="H884" s="161"/>
      <c r="I884" s="161"/>
      <c r="J884" s="161"/>
      <c r="K884" s="161"/>
      <c r="L884" s="161"/>
      <c r="M884" s="161"/>
      <c r="N884" s="161"/>
      <c r="O884" s="161"/>
      <c r="P884" s="161"/>
      <c r="Q884" s="161"/>
      <c r="R884" s="161"/>
      <c r="S884" s="161"/>
      <c r="T884" s="161"/>
      <c r="U884" s="161"/>
      <c r="V884" s="161"/>
      <c r="W884" s="161"/>
      <c r="X884" s="161"/>
      <c r="Y884" s="161"/>
      <c r="Z884" s="161"/>
      <c r="AA884" s="161"/>
      <c r="AB884" s="161"/>
      <c r="AC884" s="161"/>
      <c r="AD884" s="161"/>
      <c r="AE884" s="161"/>
      <c r="AF884" s="161"/>
      <c r="AG884" s="161"/>
      <c r="AH884" s="161"/>
      <c r="AI884" s="161"/>
      <c r="AJ884" s="161"/>
      <c r="AK884" s="161"/>
      <c r="AL884" s="161"/>
      <c r="AM884" s="161"/>
      <c r="AN884" s="161"/>
      <c r="AO884" s="161"/>
      <c r="AP884" s="161"/>
      <c r="AQ884" s="161"/>
      <c r="AR884" s="161"/>
      <c r="AS884" s="161"/>
      <c r="AT884" s="161"/>
      <c r="AU884" s="161"/>
      <c r="AV884" s="161"/>
      <c r="AW884" s="161"/>
      <c r="AX884" s="161"/>
      <c r="AY884" s="161"/>
      <c r="AZ884" s="161"/>
      <c r="BA884" s="161"/>
      <c r="BB884" s="161"/>
      <c r="BC884" s="161"/>
      <c r="BD884" s="161"/>
      <c r="BE884" s="161"/>
      <c r="BF884" s="161"/>
      <c r="BG884" s="161"/>
      <c r="BH884" s="161"/>
      <c r="BI884" s="161"/>
      <c r="BJ884" s="161"/>
      <c r="BK884" s="161"/>
      <c r="BL884" s="161"/>
      <c r="BM884" s="161"/>
      <c r="BN884" s="161"/>
      <c r="BO884" s="161"/>
      <c r="BP884" s="161"/>
      <c r="BQ884" s="161"/>
      <c r="BR884" s="161"/>
      <c r="BS884" s="161"/>
      <c r="BT884" s="161"/>
      <c r="BU884" s="161"/>
      <c r="BV884" s="161"/>
      <c r="BW884" s="161"/>
      <c r="BX884" s="161"/>
      <c r="BY884" s="161"/>
      <c r="BZ884" s="161"/>
      <c r="CA884" s="161"/>
      <c r="CB884" s="161"/>
      <c r="CC884" s="161"/>
      <c r="CD884" s="161"/>
      <c r="CE884" s="161"/>
      <c r="CF884" s="161"/>
      <c r="CG884" s="161"/>
      <c r="CH884" s="161"/>
      <c r="CI884" s="161"/>
      <c r="CJ884" s="161"/>
      <c r="CK884" s="161"/>
      <c r="CL884" s="161"/>
      <c r="CM884" s="161"/>
      <c r="CN884" s="161"/>
      <c r="CO884" s="161"/>
      <c r="CP884" s="161"/>
      <c r="CQ884" s="161"/>
      <c r="CR884" s="161"/>
      <c r="CS884" s="161"/>
      <c r="CT884" s="161"/>
      <c r="CU884" s="161"/>
      <c r="CV884" s="161"/>
      <c r="CW884" s="161"/>
      <c r="CX884" s="161"/>
      <c r="CY884" s="161"/>
      <c r="CZ884" s="161"/>
      <c r="DA884" s="161"/>
      <c r="DB884" s="161"/>
      <c r="DC884" s="161"/>
      <c r="DD884" s="161"/>
    </row>
    <row r="885" spans="1:108">
      <c r="A885" s="161"/>
      <c r="B885" s="161"/>
      <c r="C885" s="161"/>
      <c r="D885" s="161"/>
      <c r="E885" s="161"/>
      <c r="F885" s="161"/>
      <c r="G885" s="161"/>
      <c r="H885" s="161"/>
      <c r="I885" s="161"/>
      <c r="J885" s="161"/>
      <c r="K885" s="161"/>
      <c r="L885" s="161"/>
      <c r="M885" s="161"/>
      <c r="N885" s="161"/>
      <c r="O885" s="161"/>
      <c r="P885" s="161"/>
      <c r="Q885" s="161"/>
      <c r="R885" s="161"/>
      <c r="S885" s="161"/>
      <c r="T885" s="161"/>
      <c r="U885" s="161"/>
      <c r="V885" s="161"/>
      <c r="W885" s="161"/>
      <c r="X885" s="161"/>
      <c r="Y885" s="161"/>
      <c r="Z885" s="161"/>
      <c r="AA885" s="161"/>
      <c r="AB885" s="161"/>
      <c r="AC885" s="161"/>
      <c r="AD885" s="161"/>
      <c r="AE885" s="161"/>
      <c r="AF885" s="161"/>
      <c r="AG885" s="161"/>
      <c r="AH885" s="161"/>
      <c r="AI885" s="161"/>
      <c r="AJ885" s="161"/>
      <c r="AK885" s="161"/>
      <c r="AL885" s="161"/>
      <c r="AM885" s="161"/>
      <c r="AN885" s="161"/>
      <c r="AO885" s="161"/>
      <c r="AP885" s="161"/>
      <c r="AQ885" s="161"/>
      <c r="AR885" s="161"/>
      <c r="AS885" s="161"/>
      <c r="AT885" s="161"/>
      <c r="AU885" s="161"/>
      <c r="AV885" s="161"/>
      <c r="AW885" s="161"/>
      <c r="AX885" s="161"/>
      <c r="AY885" s="161"/>
      <c r="AZ885" s="161"/>
      <c r="BA885" s="161"/>
      <c r="BB885" s="161"/>
      <c r="BC885" s="161"/>
      <c r="BD885" s="161"/>
      <c r="BE885" s="161"/>
      <c r="BF885" s="161"/>
      <c r="BG885" s="161"/>
      <c r="BH885" s="161"/>
      <c r="BI885" s="161"/>
      <c r="BJ885" s="161"/>
      <c r="BK885" s="161"/>
      <c r="BL885" s="161"/>
      <c r="BM885" s="161"/>
      <c r="BN885" s="161"/>
      <c r="BO885" s="161"/>
      <c r="BP885" s="161"/>
      <c r="BQ885" s="161"/>
      <c r="BR885" s="161"/>
      <c r="BS885" s="161"/>
      <c r="BT885" s="161"/>
      <c r="BU885" s="161"/>
      <c r="BV885" s="161"/>
      <c r="BW885" s="161"/>
      <c r="BX885" s="161"/>
      <c r="BY885" s="161"/>
      <c r="BZ885" s="161"/>
      <c r="CA885" s="161"/>
      <c r="CB885" s="161"/>
      <c r="CC885" s="161"/>
      <c r="CD885" s="161"/>
      <c r="CE885" s="161"/>
      <c r="CF885" s="161"/>
      <c r="CG885" s="161"/>
      <c r="CH885" s="161"/>
      <c r="CI885" s="161"/>
      <c r="CJ885" s="161"/>
      <c r="CK885" s="161"/>
      <c r="CL885" s="161"/>
      <c r="CM885" s="161"/>
      <c r="CN885" s="161"/>
      <c r="CO885" s="161"/>
      <c r="CP885" s="161"/>
      <c r="CQ885" s="161"/>
      <c r="CR885" s="161"/>
      <c r="CS885" s="161"/>
      <c r="CT885" s="161"/>
      <c r="CU885" s="161"/>
      <c r="CV885" s="161"/>
      <c r="CW885" s="161"/>
      <c r="CX885" s="161"/>
      <c r="CY885" s="161"/>
      <c r="CZ885" s="161"/>
      <c r="DA885" s="161"/>
      <c r="DB885" s="161"/>
      <c r="DC885" s="161"/>
      <c r="DD885" s="161"/>
    </row>
    <row r="886" spans="1:108">
      <c r="A886" s="161"/>
      <c r="B886" s="161"/>
      <c r="C886" s="161"/>
      <c r="D886" s="161"/>
      <c r="E886" s="161"/>
      <c r="F886" s="161"/>
      <c r="G886" s="161"/>
      <c r="H886" s="161"/>
      <c r="I886" s="161"/>
      <c r="J886" s="161"/>
      <c r="K886" s="161"/>
      <c r="L886" s="161"/>
      <c r="M886" s="161"/>
      <c r="N886" s="161"/>
      <c r="O886" s="161"/>
      <c r="P886" s="161"/>
      <c r="Q886" s="161"/>
      <c r="R886" s="161"/>
      <c r="S886" s="161"/>
      <c r="T886" s="161"/>
      <c r="U886" s="161"/>
      <c r="V886" s="161"/>
      <c r="W886" s="161"/>
      <c r="X886" s="161"/>
      <c r="Y886" s="161"/>
      <c r="Z886" s="161"/>
      <c r="AA886" s="161"/>
      <c r="AB886" s="161"/>
      <c r="AC886" s="161"/>
      <c r="AD886" s="161"/>
      <c r="AE886" s="161"/>
      <c r="AF886" s="161"/>
      <c r="AG886" s="161"/>
      <c r="AH886" s="161"/>
      <c r="AI886" s="161"/>
      <c r="AJ886" s="161"/>
      <c r="AK886" s="161"/>
      <c r="AL886" s="161"/>
      <c r="AM886" s="161"/>
      <c r="AN886" s="161"/>
      <c r="AO886" s="161"/>
      <c r="AP886" s="161"/>
      <c r="AQ886" s="161"/>
      <c r="AR886" s="161"/>
      <c r="AS886" s="161"/>
      <c r="AT886" s="161"/>
      <c r="AU886" s="161"/>
      <c r="AV886" s="161"/>
      <c r="AW886" s="161"/>
      <c r="AX886" s="161"/>
      <c r="AY886" s="161"/>
      <c r="AZ886" s="161"/>
      <c r="BA886" s="161"/>
      <c r="BB886" s="161"/>
      <c r="BC886" s="161"/>
      <c r="BD886" s="161"/>
      <c r="BE886" s="161"/>
      <c r="BF886" s="161"/>
      <c r="BG886" s="161"/>
      <c r="BH886" s="161"/>
      <c r="BI886" s="161"/>
      <c r="BJ886" s="161"/>
      <c r="BK886" s="161"/>
      <c r="BL886" s="161"/>
      <c r="BM886" s="161"/>
      <c r="BN886" s="161"/>
      <c r="BO886" s="161"/>
      <c r="BP886" s="161"/>
      <c r="BQ886" s="161"/>
      <c r="BR886" s="161"/>
      <c r="BS886" s="161"/>
      <c r="BT886" s="161"/>
      <c r="BU886" s="161"/>
      <c r="BV886" s="161"/>
      <c r="BW886" s="161"/>
      <c r="BX886" s="161"/>
      <c r="BY886" s="161"/>
      <c r="BZ886" s="161"/>
      <c r="CA886" s="161"/>
      <c r="CB886" s="161"/>
      <c r="CC886" s="161"/>
      <c r="CD886" s="161"/>
      <c r="CE886" s="161"/>
      <c r="CF886" s="161"/>
      <c r="CG886" s="161"/>
      <c r="CH886" s="161"/>
      <c r="CI886" s="161"/>
      <c r="CJ886" s="161"/>
      <c r="CK886" s="161"/>
      <c r="CL886" s="161"/>
      <c r="CM886" s="161"/>
      <c r="CN886" s="161"/>
      <c r="CO886" s="161"/>
      <c r="CP886" s="161"/>
      <c r="CQ886" s="161"/>
      <c r="CR886" s="161"/>
      <c r="CS886" s="161"/>
      <c r="CT886" s="161"/>
      <c r="CU886" s="161"/>
      <c r="CV886" s="161"/>
      <c r="CW886" s="161"/>
      <c r="CX886" s="161"/>
      <c r="CY886" s="161"/>
      <c r="CZ886" s="161"/>
      <c r="DA886" s="161"/>
      <c r="DB886" s="161"/>
      <c r="DC886" s="161"/>
      <c r="DD886" s="161"/>
    </row>
    <row r="887" spans="1:108">
      <c r="A887" s="161"/>
      <c r="B887" s="161"/>
      <c r="C887" s="161"/>
      <c r="D887" s="161"/>
      <c r="E887" s="161"/>
      <c r="F887" s="161"/>
      <c r="G887" s="161"/>
      <c r="H887" s="161"/>
      <c r="I887" s="161"/>
      <c r="J887" s="161"/>
      <c r="K887" s="161"/>
      <c r="L887" s="161"/>
      <c r="M887" s="161"/>
      <c r="N887" s="161"/>
      <c r="O887" s="161"/>
      <c r="P887" s="161"/>
      <c r="Q887" s="161"/>
      <c r="R887" s="161"/>
      <c r="S887" s="161"/>
      <c r="T887" s="161"/>
      <c r="U887" s="161"/>
      <c r="V887" s="161"/>
      <c r="W887" s="161"/>
      <c r="X887" s="161"/>
      <c r="Y887" s="161"/>
      <c r="Z887" s="161"/>
      <c r="AA887" s="161"/>
      <c r="AB887" s="161"/>
      <c r="AC887" s="161"/>
      <c r="AD887" s="161"/>
      <c r="AE887" s="161"/>
      <c r="AF887" s="161"/>
      <c r="AG887" s="161"/>
      <c r="AH887" s="161"/>
      <c r="AI887" s="161"/>
      <c r="AJ887" s="161"/>
      <c r="AK887" s="161"/>
      <c r="AL887" s="161"/>
      <c r="AM887" s="161"/>
      <c r="AN887" s="161"/>
      <c r="AO887" s="161"/>
      <c r="AP887" s="161"/>
      <c r="AQ887" s="161"/>
      <c r="AR887" s="161"/>
      <c r="AS887" s="161"/>
      <c r="AT887" s="161"/>
      <c r="AU887" s="161"/>
      <c r="AV887" s="161"/>
      <c r="AW887" s="161"/>
      <c r="AX887" s="161"/>
      <c r="AY887" s="161"/>
      <c r="AZ887" s="161"/>
      <c r="BA887" s="161"/>
      <c r="BB887" s="161"/>
      <c r="BC887" s="161"/>
      <c r="BD887" s="161"/>
      <c r="BE887" s="161"/>
      <c r="BF887" s="161"/>
      <c r="BG887" s="161"/>
      <c r="BH887" s="161"/>
      <c r="BI887" s="161"/>
      <c r="BJ887" s="161"/>
      <c r="BK887" s="161"/>
      <c r="BL887" s="161"/>
      <c r="BM887" s="161"/>
      <c r="BN887" s="161"/>
      <c r="BO887" s="161"/>
      <c r="BP887" s="161"/>
      <c r="BQ887" s="161"/>
      <c r="BR887" s="161"/>
      <c r="BS887" s="161"/>
      <c r="BT887" s="161"/>
      <c r="BU887" s="161"/>
      <c r="BV887" s="161"/>
      <c r="BW887" s="161"/>
      <c r="BX887" s="161"/>
      <c r="BY887" s="161"/>
      <c r="BZ887" s="161"/>
      <c r="CA887" s="161"/>
      <c r="CB887" s="161"/>
      <c r="CC887" s="161"/>
      <c r="CD887" s="161"/>
      <c r="CE887" s="161"/>
      <c r="CF887" s="161"/>
      <c r="CG887" s="161"/>
      <c r="CH887" s="161"/>
      <c r="CI887" s="161"/>
      <c r="CJ887" s="161"/>
      <c r="CK887" s="161"/>
      <c r="CL887" s="161"/>
      <c r="CM887" s="161"/>
      <c r="CN887" s="161"/>
      <c r="CO887" s="161"/>
      <c r="CP887" s="161"/>
      <c r="CQ887" s="161"/>
      <c r="CR887" s="161"/>
      <c r="CS887" s="161"/>
      <c r="CT887" s="161"/>
      <c r="CU887" s="161"/>
      <c r="CV887" s="161"/>
      <c r="CW887" s="161"/>
      <c r="CX887" s="161"/>
      <c r="CY887" s="161"/>
      <c r="CZ887" s="161"/>
      <c r="DA887" s="161"/>
      <c r="DB887" s="161"/>
      <c r="DC887" s="161"/>
      <c r="DD887" s="161"/>
    </row>
    <row r="888" spans="1:108">
      <c r="A888" s="161"/>
      <c r="B888" s="161"/>
      <c r="C888" s="161"/>
      <c r="D888" s="161"/>
      <c r="E888" s="161"/>
      <c r="F888" s="161"/>
      <c r="G888" s="161"/>
      <c r="H888" s="161"/>
      <c r="I888" s="161"/>
      <c r="J888" s="161"/>
      <c r="K888" s="161"/>
      <c r="L888" s="161"/>
      <c r="M888" s="161"/>
      <c r="N888" s="161"/>
      <c r="O888" s="161"/>
      <c r="P888" s="161"/>
      <c r="Q888" s="161"/>
      <c r="R888" s="161"/>
      <c r="S888" s="161"/>
      <c r="T888" s="161"/>
      <c r="U888" s="161"/>
      <c r="V888" s="161"/>
      <c r="W888" s="161"/>
      <c r="X888" s="161"/>
      <c r="Y888" s="161"/>
      <c r="Z888" s="161"/>
      <c r="AA888" s="161"/>
      <c r="AB888" s="161"/>
      <c r="AC888" s="161"/>
      <c r="AD888" s="161"/>
      <c r="AE888" s="161"/>
      <c r="AF888" s="161"/>
      <c r="AG888" s="161"/>
      <c r="AH888" s="161"/>
      <c r="AI888" s="161"/>
      <c r="AJ888" s="161"/>
      <c r="AK888" s="161"/>
      <c r="AL888" s="161"/>
      <c r="AM888" s="161"/>
      <c r="AN888" s="161"/>
      <c r="AO888" s="161"/>
      <c r="AP888" s="161"/>
      <c r="AQ888" s="161"/>
      <c r="AR888" s="161"/>
      <c r="AS888" s="161"/>
      <c r="AT888" s="161"/>
      <c r="AU888" s="161"/>
      <c r="AV888" s="161"/>
      <c r="AW888" s="161"/>
      <c r="AX888" s="161"/>
      <c r="AY888" s="161"/>
      <c r="AZ888" s="161"/>
      <c r="BA888" s="161"/>
      <c r="BB888" s="161"/>
      <c r="BC888" s="161"/>
      <c r="BD888" s="161"/>
      <c r="BE888" s="161"/>
      <c r="BF888" s="161"/>
      <c r="BG888" s="161"/>
      <c r="BH888" s="161"/>
      <c r="BI888" s="161"/>
      <c r="BJ888" s="161"/>
      <c r="BK888" s="161"/>
      <c r="BL888" s="161"/>
      <c r="BM888" s="161"/>
      <c r="BN888" s="161"/>
      <c r="BO888" s="161"/>
      <c r="BP888" s="161"/>
      <c r="BQ888" s="161"/>
      <c r="BR888" s="161"/>
      <c r="BS888" s="161"/>
      <c r="BT888" s="161"/>
      <c r="BU888" s="161"/>
      <c r="BV888" s="161"/>
      <c r="BW888" s="161"/>
      <c r="BX888" s="161"/>
      <c r="BY888" s="161"/>
      <c r="BZ888" s="161"/>
      <c r="CA888" s="161"/>
      <c r="CB888" s="161"/>
      <c r="CC888" s="161"/>
      <c r="CD888" s="161"/>
      <c r="CE888" s="161"/>
      <c r="CF888" s="161"/>
      <c r="CG888" s="161"/>
      <c r="CH888" s="161"/>
      <c r="CI888" s="161"/>
      <c r="CJ888" s="161"/>
      <c r="CK888" s="161"/>
      <c r="CL888" s="161"/>
      <c r="CM888" s="161"/>
      <c r="CN888" s="161"/>
      <c r="CO888" s="161"/>
      <c r="CP888" s="161"/>
      <c r="CQ888" s="161"/>
      <c r="CR888" s="161"/>
      <c r="CS888" s="161"/>
      <c r="CT888" s="161"/>
      <c r="CU888" s="161"/>
      <c r="CV888" s="161"/>
      <c r="CW888" s="161"/>
      <c r="CX888" s="161"/>
      <c r="CY888" s="161"/>
      <c r="CZ888" s="161"/>
      <c r="DA888" s="161"/>
      <c r="DB888" s="161"/>
      <c r="DC888" s="161"/>
      <c r="DD888" s="161"/>
    </row>
    <row r="889" spans="1:108">
      <c r="A889" s="161"/>
      <c r="B889" s="161"/>
      <c r="C889" s="161"/>
      <c r="D889" s="161"/>
      <c r="E889" s="161"/>
      <c r="F889" s="161"/>
      <c r="G889" s="161"/>
      <c r="H889" s="161"/>
      <c r="I889" s="161"/>
      <c r="J889" s="161"/>
      <c r="K889" s="161"/>
      <c r="L889" s="161"/>
      <c r="M889" s="161"/>
      <c r="N889" s="161"/>
      <c r="O889" s="161"/>
      <c r="P889" s="161"/>
      <c r="Q889" s="161"/>
      <c r="R889" s="161"/>
      <c r="S889" s="161"/>
      <c r="T889" s="161"/>
      <c r="U889" s="161"/>
      <c r="V889" s="161"/>
      <c r="W889" s="161"/>
      <c r="X889" s="161"/>
      <c r="Y889" s="161"/>
      <c r="Z889" s="161"/>
      <c r="AA889" s="161"/>
      <c r="AB889" s="161"/>
      <c r="AC889" s="161"/>
      <c r="AD889" s="161"/>
      <c r="AE889" s="161"/>
      <c r="AF889" s="161"/>
      <c r="AG889" s="161"/>
      <c r="AH889" s="161"/>
      <c r="AI889" s="161"/>
      <c r="AJ889" s="161"/>
      <c r="AK889" s="161"/>
      <c r="AL889" s="161"/>
      <c r="AM889" s="161"/>
      <c r="AN889" s="161"/>
      <c r="AO889" s="161"/>
      <c r="AP889" s="161"/>
      <c r="AQ889" s="161"/>
      <c r="AR889" s="161"/>
      <c r="AS889" s="161"/>
      <c r="AT889" s="161"/>
      <c r="AU889" s="161"/>
      <c r="AV889" s="161"/>
      <c r="AW889" s="161"/>
      <c r="AX889" s="161"/>
      <c r="AY889" s="161"/>
      <c r="AZ889" s="161"/>
      <c r="BA889" s="161"/>
      <c r="BB889" s="161"/>
      <c r="BC889" s="161"/>
      <c r="BD889" s="161"/>
      <c r="BE889" s="161"/>
      <c r="BF889" s="161"/>
      <c r="BG889" s="161"/>
      <c r="BH889" s="161"/>
      <c r="BI889" s="161"/>
      <c r="BJ889" s="161"/>
      <c r="BK889" s="161"/>
      <c r="BL889" s="161"/>
      <c r="BM889" s="161"/>
      <c r="BN889" s="161"/>
      <c r="BO889" s="161"/>
      <c r="BP889" s="161"/>
      <c r="BQ889" s="161"/>
      <c r="BR889" s="161"/>
      <c r="BS889" s="161"/>
      <c r="BT889" s="161"/>
      <c r="BU889" s="161"/>
      <c r="BV889" s="161"/>
      <c r="BW889" s="161"/>
      <c r="BX889" s="161"/>
      <c r="BY889" s="161"/>
      <c r="BZ889" s="161"/>
      <c r="CA889" s="161"/>
      <c r="CB889" s="161"/>
      <c r="CC889" s="161"/>
      <c r="CD889" s="161"/>
      <c r="CE889" s="161"/>
      <c r="CF889" s="161"/>
      <c r="CG889" s="161"/>
      <c r="CH889" s="161"/>
      <c r="CI889" s="161"/>
      <c r="CJ889" s="161"/>
      <c r="CK889" s="161"/>
      <c r="CL889" s="161"/>
      <c r="CM889" s="161"/>
      <c r="CN889" s="161"/>
      <c r="CO889" s="161"/>
      <c r="CP889" s="161"/>
      <c r="CQ889" s="161"/>
      <c r="CR889" s="161"/>
      <c r="CS889" s="161"/>
      <c r="CT889" s="161"/>
      <c r="CU889" s="161"/>
      <c r="CV889" s="161"/>
      <c r="CW889" s="161"/>
      <c r="CX889" s="161"/>
      <c r="CY889" s="161"/>
      <c r="CZ889" s="161"/>
      <c r="DA889" s="161"/>
      <c r="DB889" s="161"/>
      <c r="DC889" s="161"/>
      <c r="DD889" s="161"/>
    </row>
    <row r="890" spans="1:108">
      <c r="A890" s="161"/>
      <c r="B890" s="161"/>
      <c r="C890" s="161"/>
      <c r="D890" s="161"/>
      <c r="E890" s="161"/>
      <c r="F890" s="161"/>
      <c r="G890" s="161"/>
      <c r="H890" s="161"/>
      <c r="I890" s="161"/>
      <c r="J890" s="161"/>
      <c r="K890" s="161"/>
      <c r="L890" s="161"/>
      <c r="M890" s="161"/>
      <c r="N890" s="161"/>
      <c r="O890" s="161"/>
      <c r="P890" s="161"/>
      <c r="Q890" s="161"/>
      <c r="R890" s="161"/>
      <c r="S890" s="161"/>
      <c r="T890" s="161"/>
      <c r="U890" s="161"/>
      <c r="V890" s="161"/>
      <c r="W890" s="161"/>
      <c r="X890" s="161"/>
      <c r="Y890" s="161"/>
      <c r="Z890" s="161"/>
      <c r="AA890" s="161"/>
      <c r="AB890" s="161"/>
      <c r="AC890" s="161"/>
      <c r="AD890" s="161"/>
      <c r="AE890" s="161"/>
      <c r="AF890" s="161"/>
      <c r="AG890" s="161"/>
      <c r="AH890" s="161"/>
      <c r="AI890" s="161"/>
      <c r="AJ890" s="161"/>
      <c r="AK890" s="161"/>
      <c r="AL890" s="161"/>
      <c r="AM890" s="161"/>
      <c r="AN890" s="161"/>
      <c r="AO890" s="161"/>
      <c r="AP890" s="161"/>
      <c r="AQ890" s="161"/>
      <c r="AR890" s="161"/>
      <c r="AS890" s="161"/>
      <c r="AT890" s="161"/>
      <c r="AU890" s="161"/>
      <c r="AV890" s="161"/>
      <c r="AW890" s="161"/>
      <c r="AX890" s="161"/>
      <c r="AY890" s="161"/>
      <c r="AZ890" s="161"/>
      <c r="BA890" s="161"/>
      <c r="BB890" s="161"/>
      <c r="BC890" s="161"/>
      <c r="BD890" s="161"/>
      <c r="BE890" s="161"/>
      <c r="BF890" s="161"/>
      <c r="BG890" s="161"/>
      <c r="BH890" s="161"/>
      <c r="BI890" s="161"/>
      <c r="BJ890" s="161"/>
      <c r="BK890" s="161"/>
      <c r="BL890" s="161"/>
      <c r="BM890" s="161"/>
      <c r="BN890" s="161"/>
      <c r="BO890" s="161"/>
      <c r="BP890" s="161"/>
      <c r="BQ890" s="161"/>
      <c r="BR890" s="161"/>
      <c r="BS890" s="161"/>
      <c r="BT890" s="161"/>
      <c r="BU890" s="161"/>
      <c r="BV890" s="161"/>
      <c r="BW890" s="161"/>
      <c r="BX890" s="161"/>
      <c r="BY890" s="161"/>
      <c r="BZ890" s="161"/>
      <c r="CA890" s="161"/>
      <c r="CB890" s="161"/>
      <c r="CC890" s="161"/>
      <c r="CD890" s="161"/>
      <c r="CE890" s="161"/>
      <c r="CF890" s="161"/>
      <c r="CG890" s="161"/>
      <c r="CH890" s="161"/>
      <c r="CI890" s="161"/>
      <c r="CJ890" s="161"/>
      <c r="CK890" s="161"/>
      <c r="CL890" s="161"/>
      <c r="CM890" s="161"/>
      <c r="CN890" s="161"/>
      <c r="CO890" s="161"/>
      <c r="CP890" s="161"/>
      <c r="CQ890" s="161"/>
      <c r="CR890" s="161"/>
      <c r="CS890" s="161"/>
      <c r="CT890" s="161"/>
      <c r="CU890" s="161"/>
      <c r="CV890" s="161"/>
      <c r="CW890" s="161"/>
      <c r="CX890" s="161"/>
      <c r="CY890" s="161"/>
      <c r="CZ890" s="161"/>
      <c r="DA890" s="161"/>
      <c r="DB890" s="161"/>
      <c r="DC890" s="161"/>
      <c r="DD890" s="161"/>
    </row>
    <row r="891" spans="1:108">
      <c r="A891" s="161"/>
      <c r="B891" s="161"/>
      <c r="C891" s="161"/>
      <c r="D891" s="161"/>
      <c r="E891" s="161"/>
      <c r="F891" s="161"/>
      <c r="G891" s="161"/>
      <c r="H891" s="161"/>
      <c r="I891" s="161"/>
      <c r="J891" s="161"/>
      <c r="K891" s="161"/>
      <c r="L891" s="161"/>
      <c r="M891" s="161"/>
      <c r="N891" s="161"/>
      <c r="O891" s="161"/>
      <c r="P891" s="161"/>
      <c r="Q891" s="161"/>
      <c r="R891" s="161"/>
      <c r="S891" s="161"/>
      <c r="T891" s="161"/>
      <c r="U891" s="161"/>
      <c r="V891" s="161"/>
      <c r="W891" s="161"/>
      <c r="X891" s="161"/>
      <c r="Y891" s="161"/>
      <c r="Z891" s="161"/>
      <c r="AA891" s="161"/>
      <c r="AB891" s="161"/>
      <c r="AC891" s="161"/>
      <c r="AD891" s="161"/>
      <c r="AE891" s="161"/>
      <c r="AF891" s="161"/>
      <c r="AG891" s="161"/>
      <c r="AH891" s="161"/>
      <c r="AI891" s="161"/>
      <c r="AJ891" s="161"/>
      <c r="AK891" s="161"/>
      <c r="AL891" s="161"/>
      <c r="AM891" s="161"/>
      <c r="AN891" s="161"/>
      <c r="AO891" s="161"/>
      <c r="AP891" s="161"/>
      <c r="AQ891" s="161"/>
      <c r="AR891" s="161"/>
      <c r="AS891" s="161"/>
      <c r="AT891" s="161"/>
      <c r="AU891" s="161"/>
      <c r="AV891" s="161"/>
      <c r="AW891" s="161"/>
      <c r="AX891" s="161"/>
      <c r="AY891" s="161"/>
      <c r="AZ891" s="161"/>
      <c r="BA891" s="161"/>
      <c r="BB891" s="161"/>
      <c r="BC891" s="161"/>
      <c r="BD891" s="161"/>
      <c r="BE891" s="161"/>
      <c r="BF891" s="161"/>
      <c r="BG891" s="161"/>
      <c r="BH891" s="161"/>
      <c r="BI891" s="161"/>
      <c r="BJ891" s="161"/>
      <c r="BK891" s="161"/>
      <c r="BL891" s="161"/>
      <c r="BM891" s="161"/>
      <c r="BN891" s="161"/>
      <c r="BO891" s="161"/>
      <c r="BP891" s="161"/>
      <c r="BQ891" s="161"/>
      <c r="BR891" s="161"/>
      <c r="BS891" s="161"/>
      <c r="BT891" s="161"/>
      <c r="BU891" s="161"/>
      <c r="BV891" s="161"/>
      <c r="BW891" s="161"/>
      <c r="BX891" s="161"/>
      <c r="BY891" s="161"/>
      <c r="BZ891" s="161"/>
      <c r="CA891" s="161"/>
      <c r="CB891" s="161"/>
      <c r="CC891" s="161"/>
      <c r="CD891" s="161"/>
      <c r="CE891" s="161"/>
      <c r="CF891" s="161"/>
      <c r="CG891" s="161"/>
      <c r="CH891" s="161"/>
      <c r="CI891" s="161"/>
      <c r="CJ891" s="161"/>
      <c r="CK891" s="161"/>
      <c r="CL891" s="161"/>
      <c r="CM891" s="161"/>
      <c r="CN891" s="161"/>
      <c r="CO891" s="161"/>
      <c r="CP891" s="161"/>
      <c r="CQ891" s="161"/>
      <c r="CR891" s="161"/>
      <c r="CS891" s="161"/>
      <c r="CT891" s="161"/>
      <c r="CU891" s="161"/>
      <c r="CV891" s="161"/>
      <c r="CW891" s="161"/>
      <c r="CX891" s="161"/>
      <c r="CY891" s="161"/>
      <c r="CZ891" s="161"/>
      <c r="DA891" s="161"/>
      <c r="DB891" s="161"/>
      <c r="DC891" s="161"/>
      <c r="DD891" s="161"/>
    </row>
    <row r="892" spans="1:108">
      <c r="A892" s="161"/>
      <c r="B892" s="161"/>
      <c r="C892" s="161"/>
      <c r="D892" s="161"/>
      <c r="E892" s="161"/>
      <c r="F892" s="161"/>
      <c r="G892" s="161"/>
      <c r="H892" s="161"/>
      <c r="I892" s="161"/>
      <c r="J892" s="161"/>
      <c r="K892" s="161"/>
      <c r="L892" s="161"/>
      <c r="M892" s="161"/>
      <c r="N892" s="161"/>
      <c r="O892" s="161"/>
      <c r="P892" s="161"/>
      <c r="Q892" s="161"/>
      <c r="R892" s="161"/>
      <c r="S892" s="161"/>
      <c r="T892" s="161"/>
      <c r="U892" s="161"/>
      <c r="V892" s="161"/>
      <c r="W892" s="161"/>
      <c r="X892" s="161"/>
      <c r="Y892" s="161"/>
      <c r="Z892" s="161"/>
      <c r="AA892" s="161"/>
      <c r="AB892" s="161"/>
      <c r="AC892" s="161"/>
      <c r="AD892" s="161"/>
      <c r="AE892" s="161"/>
      <c r="AF892" s="161"/>
      <c r="AG892" s="161"/>
      <c r="AH892" s="161"/>
      <c r="AI892" s="161"/>
      <c r="AJ892" s="161"/>
      <c r="AK892" s="161"/>
      <c r="AL892" s="161"/>
      <c r="AM892" s="161"/>
      <c r="AN892" s="161"/>
      <c r="AO892" s="161"/>
      <c r="AP892" s="161"/>
      <c r="AQ892" s="161"/>
      <c r="AR892" s="161"/>
      <c r="AS892" s="161"/>
      <c r="AT892" s="161"/>
      <c r="AU892" s="161"/>
      <c r="AV892" s="161"/>
      <c r="AW892" s="161"/>
      <c r="AX892" s="161"/>
      <c r="AY892" s="161"/>
      <c r="AZ892" s="161"/>
      <c r="BA892" s="161"/>
      <c r="BB892" s="161"/>
      <c r="BC892" s="161"/>
      <c r="BD892" s="161"/>
      <c r="BE892" s="161"/>
      <c r="BF892" s="161"/>
      <c r="BG892" s="161"/>
      <c r="BH892" s="161"/>
      <c r="BI892" s="161"/>
      <c r="BJ892" s="161"/>
      <c r="BK892" s="161"/>
      <c r="BL892" s="161"/>
      <c r="BM892" s="161"/>
      <c r="BN892" s="161"/>
      <c r="BO892" s="161"/>
      <c r="BP892" s="161"/>
      <c r="BQ892" s="161"/>
      <c r="BR892" s="161"/>
      <c r="BS892" s="161"/>
      <c r="BT892" s="161"/>
      <c r="BU892" s="161"/>
      <c r="BV892" s="161"/>
      <c r="BW892" s="161"/>
      <c r="BX892" s="161"/>
      <c r="BY892" s="161"/>
      <c r="BZ892" s="161"/>
      <c r="CA892" s="161"/>
      <c r="CB892" s="161"/>
      <c r="CC892" s="161"/>
      <c r="CD892" s="161"/>
      <c r="CE892" s="161"/>
      <c r="CF892" s="161"/>
      <c r="CG892" s="161"/>
      <c r="CH892" s="161"/>
      <c r="CI892" s="161"/>
      <c r="CJ892" s="161"/>
      <c r="CK892" s="161"/>
      <c r="CL892" s="161"/>
      <c r="CM892" s="161"/>
      <c r="CN892" s="161"/>
      <c r="CO892" s="161"/>
      <c r="CP892" s="161"/>
      <c r="CQ892" s="161"/>
      <c r="CR892" s="161"/>
      <c r="CS892" s="161"/>
      <c r="CT892" s="161"/>
      <c r="CU892" s="161"/>
      <c r="CV892" s="161"/>
      <c r="CW892" s="161"/>
      <c r="CX892" s="161"/>
      <c r="CY892" s="161"/>
      <c r="CZ892" s="161"/>
      <c r="DA892" s="161"/>
      <c r="DB892" s="161"/>
      <c r="DC892" s="161"/>
      <c r="DD892" s="161"/>
    </row>
    <row r="893" spans="1:108">
      <c r="A893" s="161"/>
      <c r="B893" s="161"/>
      <c r="C893" s="161"/>
      <c r="D893" s="161"/>
      <c r="E893" s="161"/>
      <c r="F893" s="161"/>
      <c r="G893" s="161"/>
      <c r="H893" s="161"/>
      <c r="I893" s="161"/>
      <c r="J893" s="161"/>
      <c r="K893" s="161"/>
      <c r="L893" s="161"/>
      <c r="M893" s="161"/>
      <c r="N893" s="161"/>
      <c r="O893" s="161"/>
      <c r="P893" s="161"/>
      <c r="Q893" s="161"/>
      <c r="R893" s="161"/>
      <c r="S893" s="161"/>
      <c r="T893" s="161"/>
      <c r="U893" s="161"/>
      <c r="V893" s="161"/>
      <c r="W893" s="161"/>
      <c r="X893" s="161"/>
      <c r="Y893" s="161"/>
      <c r="Z893" s="161"/>
      <c r="AA893" s="161"/>
      <c r="AB893" s="161"/>
      <c r="AC893" s="161"/>
      <c r="AD893" s="161"/>
      <c r="AE893" s="161"/>
      <c r="AF893" s="161"/>
      <c r="AG893" s="161"/>
      <c r="AH893" s="161"/>
      <c r="AI893" s="161"/>
      <c r="AJ893" s="161"/>
      <c r="AK893" s="161"/>
      <c r="AL893" s="161"/>
      <c r="AM893" s="161"/>
      <c r="AN893" s="161"/>
      <c r="AO893" s="161"/>
      <c r="AP893" s="161"/>
      <c r="AQ893" s="161"/>
      <c r="AR893" s="161"/>
      <c r="AS893" s="161"/>
      <c r="AT893" s="161"/>
      <c r="AU893" s="161"/>
      <c r="AV893" s="161"/>
      <c r="AW893" s="161"/>
      <c r="AX893" s="161"/>
      <c r="AY893" s="161"/>
      <c r="AZ893" s="161"/>
      <c r="BA893" s="161"/>
      <c r="BB893" s="161"/>
      <c r="BC893" s="161"/>
      <c r="BD893" s="161"/>
      <c r="BE893" s="161"/>
      <c r="BF893" s="161"/>
      <c r="BG893" s="161"/>
      <c r="BH893" s="161"/>
      <c r="BI893" s="161"/>
      <c r="BJ893" s="161"/>
      <c r="BK893" s="161"/>
      <c r="BL893" s="161"/>
      <c r="BM893" s="161"/>
      <c r="BN893" s="161"/>
      <c r="BO893" s="161"/>
      <c r="BP893" s="161"/>
      <c r="BQ893" s="161"/>
      <c r="BR893" s="161"/>
      <c r="BS893" s="161"/>
      <c r="BT893" s="161"/>
      <c r="BU893" s="161"/>
      <c r="BV893" s="161"/>
      <c r="BW893" s="161"/>
      <c r="BX893" s="161"/>
      <c r="BY893" s="161"/>
      <c r="BZ893" s="161"/>
      <c r="CA893" s="161"/>
      <c r="CB893" s="161"/>
      <c r="CC893" s="161"/>
      <c r="CD893" s="161"/>
      <c r="CE893" s="161"/>
      <c r="CF893" s="161"/>
      <c r="CG893" s="161"/>
      <c r="CH893" s="161"/>
      <c r="CI893" s="161"/>
      <c r="CJ893" s="161"/>
      <c r="CK893" s="161"/>
      <c r="CL893" s="161"/>
      <c r="CM893" s="161"/>
      <c r="CN893" s="161"/>
      <c r="CO893" s="161"/>
      <c r="CP893" s="161"/>
      <c r="CQ893" s="161"/>
      <c r="CR893" s="161"/>
      <c r="CS893" s="161"/>
      <c r="CT893" s="161"/>
      <c r="CU893" s="161"/>
      <c r="CV893" s="161"/>
      <c r="CW893" s="161"/>
      <c r="CX893" s="161"/>
      <c r="CY893" s="161"/>
      <c r="CZ893" s="161"/>
      <c r="DA893" s="161"/>
      <c r="DB893" s="161"/>
      <c r="DC893" s="161"/>
      <c r="DD893" s="161"/>
    </row>
    <row r="894" spans="1:108">
      <c r="A894" s="161"/>
      <c r="B894" s="161"/>
      <c r="C894" s="161"/>
      <c r="D894" s="161"/>
      <c r="E894" s="161"/>
      <c r="F894" s="161"/>
      <c r="G894" s="161"/>
      <c r="H894" s="161"/>
      <c r="I894" s="161"/>
      <c r="J894" s="161"/>
      <c r="K894" s="161"/>
      <c r="L894" s="161"/>
      <c r="M894" s="161"/>
      <c r="N894" s="161"/>
      <c r="O894" s="161"/>
      <c r="P894" s="161"/>
      <c r="Q894" s="161"/>
      <c r="R894" s="161"/>
      <c r="S894" s="161"/>
      <c r="T894" s="161"/>
      <c r="U894" s="161"/>
      <c r="V894" s="161"/>
      <c r="W894" s="161"/>
      <c r="X894" s="161"/>
      <c r="Y894" s="161"/>
      <c r="Z894" s="161"/>
      <c r="AA894" s="161"/>
      <c r="AB894" s="161"/>
      <c r="AC894" s="161"/>
      <c r="AD894" s="161"/>
      <c r="AE894" s="161"/>
      <c r="AF894" s="161"/>
      <c r="AG894" s="161"/>
      <c r="AH894" s="161"/>
      <c r="AI894" s="161"/>
      <c r="AJ894" s="161"/>
      <c r="AK894" s="161"/>
      <c r="AL894" s="161"/>
      <c r="AM894" s="161"/>
      <c r="AN894" s="161"/>
      <c r="AO894" s="161"/>
      <c r="AP894" s="161"/>
      <c r="AQ894" s="161"/>
      <c r="AR894" s="161"/>
      <c r="AS894" s="161"/>
      <c r="AT894" s="161"/>
      <c r="AU894" s="161"/>
      <c r="AV894" s="161"/>
      <c r="AW894" s="161"/>
      <c r="AX894" s="161"/>
      <c r="AY894" s="161"/>
      <c r="AZ894" s="161"/>
      <c r="BA894" s="161"/>
      <c r="BB894" s="161"/>
      <c r="BC894" s="161"/>
      <c r="BD894" s="161"/>
      <c r="BE894" s="161"/>
      <c r="BF894" s="161"/>
      <c r="BG894" s="161"/>
      <c r="BH894" s="161"/>
      <c r="BI894" s="161"/>
      <c r="BJ894" s="161"/>
      <c r="BK894" s="161"/>
      <c r="BL894" s="161"/>
      <c r="BM894" s="161"/>
      <c r="BN894" s="161"/>
      <c r="BO894" s="161"/>
      <c r="BP894" s="161"/>
      <c r="BQ894" s="161"/>
      <c r="BR894" s="161"/>
      <c r="BS894" s="161"/>
      <c r="BT894" s="161"/>
      <c r="BU894" s="161"/>
      <c r="BV894" s="161"/>
      <c r="BW894" s="161"/>
      <c r="BX894" s="161"/>
      <c r="BY894" s="161"/>
      <c r="BZ894" s="161"/>
      <c r="CA894" s="161"/>
      <c r="CB894" s="161"/>
      <c r="CC894" s="161"/>
      <c r="CD894" s="161"/>
      <c r="CE894" s="161"/>
      <c r="CF894" s="161"/>
      <c r="CG894" s="161"/>
      <c r="CH894" s="161"/>
      <c r="CI894" s="161"/>
      <c r="CJ894" s="161"/>
      <c r="CK894" s="161"/>
      <c r="CL894" s="161"/>
      <c r="CM894" s="161"/>
      <c r="CN894" s="161"/>
      <c r="CO894" s="161"/>
      <c r="CP894" s="161"/>
      <c r="CQ894" s="161"/>
      <c r="CR894" s="161"/>
      <c r="CS894" s="161"/>
      <c r="CT894" s="161"/>
      <c r="CU894" s="161"/>
      <c r="CV894" s="161"/>
      <c r="CW894" s="161"/>
      <c r="CX894" s="161"/>
      <c r="CY894" s="161"/>
      <c r="CZ894" s="161"/>
      <c r="DA894" s="161"/>
      <c r="DB894" s="161"/>
      <c r="DC894" s="161"/>
      <c r="DD894" s="161"/>
    </row>
    <row r="895" spans="1:108">
      <c r="A895" s="161"/>
      <c r="B895" s="161"/>
      <c r="C895" s="161"/>
      <c r="D895" s="161"/>
      <c r="E895" s="161"/>
      <c r="F895" s="161"/>
      <c r="G895" s="161"/>
      <c r="H895" s="161"/>
      <c r="I895" s="161"/>
      <c r="J895" s="161"/>
      <c r="K895" s="161"/>
      <c r="L895" s="161"/>
      <c r="M895" s="161"/>
      <c r="N895" s="161"/>
      <c r="O895" s="161"/>
      <c r="P895" s="161"/>
      <c r="Q895" s="161"/>
      <c r="R895" s="161"/>
      <c r="S895" s="161"/>
      <c r="T895" s="161"/>
      <c r="U895" s="161"/>
      <c r="V895" s="161"/>
      <c r="W895" s="161"/>
      <c r="X895" s="161"/>
      <c r="Y895" s="161"/>
      <c r="Z895" s="161"/>
      <c r="AA895" s="161"/>
      <c r="AB895" s="161"/>
      <c r="AC895" s="161"/>
      <c r="AD895" s="161"/>
      <c r="AE895" s="161"/>
      <c r="AF895" s="161"/>
      <c r="AG895" s="161"/>
      <c r="AH895" s="161"/>
      <c r="AI895" s="161"/>
      <c r="AJ895" s="161"/>
      <c r="AK895" s="161"/>
      <c r="AL895" s="161"/>
      <c r="AM895" s="161"/>
      <c r="AN895" s="161"/>
      <c r="AO895" s="161"/>
      <c r="AP895" s="161"/>
      <c r="AQ895" s="161"/>
      <c r="AR895" s="161"/>
      <c r="AS895" s="161"/>
      <c r="AT895" s="161"/>
      <c r="AU895" s="161"/>
      <c r="AV895" s="161"/>
      <c r="AW895" s="161"/>
      <c r="AX895" s="161"/>
      <c r="AY895" s="161"/>
      <c r="AZ895" s="161"/>
      <c r="BA895" s="161"/>
      <c r="BB895" s="161"/>
      <c r="BC895" s="161"/>
      <c r="BD895" s="161"/>
      <c r="BE895" s="161"/>
      <c r="BF895" s="161"/>
      <c r="BG895" s="161"/>
      <c r="BH895" s="161"/>
      <c r="BI895" s="161"/>
      <c r="BJ895" s="161"/>
      <c r="BK895" s="161"/>
      <c r="BL895" s="161"/>
      <c r="BM895" s="161"/>
      <c r="BN895" s="161"/>
      <c r="BO895" s="161"/>
      <c r="BP895" s="161"/>
      <c r="BQ895" s="161"/>
      <c r="BR895" s="161"/>
      <c r="BS895" s="161"/>
      <c r="BT895" s="161"/>
      <c r="BU895" s="161"/>
      <c r="BV895" s="161"/>
      <c r="BW895" s="161"/>
      <c r="BX895" s="161"/>
      <c r="BY895" s="161"/>
      <c r="BZ895" s="161"/>
      <c r="CA895" s="161"/>
      <c r="CB895" s="161"/>
      <c r="CC895" s="161"/>
      <c r="CD895" s="161"/>
      <c r="CE895" s="161"/>
      <c r="CF895" s="161"/>
      <c r="CG895" s="161"/>
      <c r="CH895" s="161"/>
      <c r="CI895" s="161"/>
      <c r="CJ895" s="161"/>
      <c r="CK895" s="161"/>
      <c r="CL895" s="161"/>
      <c r="CM895" s="161"/>
      <c r="CN895" s="161"/>
      <c r="CO895" s="161"/>
      <c r="CP895" s="161"/>
      <c r="CQ895" s="161"/>
      <c r="CR895" s="161"/>
      <c r="CS895" s="161"/>
      <c r="CT895" s="161"/>
      <c r="CU895" s="161"/>
      <c r="CV895" s="161"/>
      <c r="CW895" s="161"/>
      <c r="CX895" s="161"/>
      <c r="CY895" s="161"/>
      <c r="CZ895" s="161"/>
      <c r="DA895" s="161"/>
      <c r="DB895" s="161"/>
      <c r="DC895" s="161"/>
      <c r="DD895" s="161"/>
    </row>
    <row r="896" spans="1:108">
      <c r="A896" s="161"/>
      <c r="B896" s="161"/>
      <c r="C896" s="161"/>
      <c r="D896" s="161"/>
      <c r="E896" s="161"/>
      <c r="F896" s="161"/>
      <c r="G896" s="161"/>
      <c r="H896" s="161"/>
      <c r="I896" s="161"/>
      <c r="J896" s="161"/>
      <c r="K896" s="161"/>
      <c r="L896" s="161"/>
      <c r="M896" s="161"/>
      <c r="N896" s="161"/>
      <c r="O896" s="161"/>
      <c r="P896" s="161"/>
      <c r="Q896" s="161"/>
      <c r="R896" s="161"/>
      <c r="S896" s="161"/>
      <c r="T896" s="161"/>
      <c r="U896" s="161"/>
      <c r="V896" s="161"/>
      <c r="W896" s="161"/>
      <c r="X896" s="161"/>
      <c r="Y896" s="161"/>
      <c r="Z896" s="161"/>
      <c r="AA896" s="161"/>
      <c r="AB896" s="161"/>
      <c r="AC896" s="161"/>
      <c r="AD896" s="161"/>
      <c r="AE896" s="161"/>
      <c r="AF896" s="161"/>
      <c r="AG896" s="161"/>
      <c r="AH896" s="161"/>
      <c r="AI896" s="161"/>
      <c r="AJ896" s="161"/>
      <c r="AK896" s="161"/>
      <c r="AL896" s="161"/>
      <c r="AM896" s="161"/>
      <c r="AN896" s="161"/>
      <c r="AO896" s="161"/>
      <c r="AP896" s="161"/>
      <c r="AQ896" s="161"/>
      <c r="AR896" s="161"/>
      <c r="AS896" s="161"/>
      <c r="AT896" s="161"/>
      <c r="AU896" s="161"/>
      <c r="AV896" s="161"/>
      <c r="AW896" s="161"/>
      <c r="AX896" s="161"/>
      <c r="AY896" s="161"/>
      <c r="AZ896" s="161"/>
      <c r="BA896" s="161"/>
      <c r="BB896" s="161"/>
      <c r="BC896" s="161"/>
      <c r="BD896" s="161"/>
      <c r="BE896" s="161"/>
      <c r="BF896" s="161"/>
      <c r="BG896" s="161"/>
      <c r="BH896" s="161"/>
      <c r="BI896" s="161"/>
      <c r="BJ896" s="161"/>
      <c r="BK896" s="161"/>
      <c r="BL896" s="161"/>
      <c r="BM896" s="161"/>
      <c r="BN896" s="161"/>
      <c r="BO896" s="161"/>
      <c r="BP896" s="161"/>
      <c r="BQ896" s="161"/>
      <c r="BR896" s="161"/>
      <c r="BS896" s="161"/>
      <c r="BT896" s="161"/>
      <c r="BU896" s="161"/>
      <c r="BV896" s="161"/>
      <c r="BW896" s="161"/>
      <c r="BX896" s="161"/>
      <c r="BY896" s="161"/>
      <c r="BZ896" s="161"/>
      <c r="CA896" s="161"/>
      <c r="CB896" s="161"/>
      <c r="CC896" s="161"/>
      <c r="CD896" s="161"/>
      <c r="CE896" s="161"/>
      <c r="CF896" s="161"/>
      <c r="CG896" s="161"/>
      <c r="CH896" s="161"/>
      <c r="CI896" s="161"/>
      <c r="CJ896" s="161"/>
      <c r="CK896" s="161"/>
      <c r="CL896" s="161"/>
      <c r="CM896" s="161"/>
      <c r="CN896" s="161"/>
      <c r="CO896" s="161"/>
      <c r="CP896" s="161"/>
      <c r="CQ896" s="161"/>
      <c r="CR896" s="161"/>
      <c r="CS896" s="161"/>
      <c r="CT896" s="161"/>
      <c r="CU896" s="161"/>
      <c r="CV896" s="161"/>
      <c r="CW896" s="161"/>
      <c r="CX896" s="161"/>
      <c r="CY896" s="161"/>
      <c r="CZ896" s="161"/>
      <c r="DA896" s="161"/>
      <c r="DB896" s="161"/>
      <c r="DC896" s="161"/>
      <c r="DD896" s="161"/>
    </row>
    <row r="897" spans="1:108">
      <c r="A897" s="161"/>
      <c r="B897" s="161"/>
      <c r="C897" s="161"/>
      <c r="D897" s="161"/>
      <c r="E897" s="161"/>
      <c r="F897" s="161"/>
      <c r="G897" s="161"/>
      <c r="H897" s="161"/>
      <c r="I897" s="161"/>
      <c r="J897" s="161"/>
      <c r="K897" s="161"/>
      <c r="L897" s="161"/>
      <c r="M897" s="161"/>
      <c r="N897" s="161"/>
      <c r="O897" s="161"/>
      <c r="P897" s="161"/>
      <c r="Q897" s="161"/>
      <c r="R897" s="161"/>
      <c r="S897" s="161"/>
      <c r="T897" s="161"/>
      <c r="U897" s="161"/>
      <c r="V897" s="161"/>
      <c r="W897" s="161"/>
      <c r="X897" s="161"/>
      <c r="Y897" s="161"/>
      <c r="Z897" s="161"/>
      <c r="AA897" s="161"/>
      <c r="AB897" s="161"/>
      <c r="AC897" s="161"/>
      <c r="AD897" s="161"/>
      <c r="AE897" s="161"/>
      <c r="AF897" s="161"/>
      <c r="AG897" s="161"/>
      <c r="AH897" s="161"/>
      <c r="AI897" s="161"/>
      <c r="AJ897" s="161"/>
      <c r="AK897" s="161"/>
      <c r="AL897" s="161"/>
      <c r="AM897" s="161"/>
      <c r="AN897" s="161"/>
      <c r="AO897" s="161"/>
      <c r="AP897" s="161"/>
      <c r="AQ897" s="161"/>
      <c r="AR897" s="161"/>
      <c r="AS897" s="161"/>
      <c r="AT897" s="161"/>
      <c r="AU897" s="161"/>
      <c r="AV897" s="161"/>
      <c r="AW897" s="161"/>
      <c r="AX897" s="161"/>
      <c r="AY897" s="161"/>
      <c r="AZ897" s="161"/>
      <c r="BA897" s="161"/>
      <c r="BB897" s="161"/>
      <c r="BC897" s="161"/>
      <c r="BD897" s="161"/>
      <c r="BE897" s="161"/>
      <c r="BF897" s="161"/>
      <c r="BG897" s="161"/>
      <c r="BH897" s="161"/>
      <c r="BI897" s="161"/>
      <c r="BJ897" s="161"/>
      <c r="BK897" s="161"/>
      <c r="BL897" s="161"/>
      <c r="BM897" s="161"/>
      <c r="BN897" s="161"/>
      <c r="BO897" s="161"/>
      <c r="BP897" s="161"/>
      <c r="BQ897" s="161"/>
      <c r="BR897" s="161"/>
      <c r="BS897" s="161"/>
      <c r="BT897" s="161"/>
      <c r="BU897" s="161"/>
      <c r="BV897" s="161"/>
      <c r="BW897" s="161"/>
      <c r="BX897" s="161"/>
      <c r="BY897" s="161"/>
      <c r="BZ897" s="161"/>
      <c r="CA897" s="161"/>
      <c r="CB897" s="161"/>
      <c r="CC897" s="161"/>
      <c r="CD897" s="161"/>
      <c r="CE897" s="161"/>
      <c r="CF897" s="161"/>
      <c r="CG897" s="161"/>
      <c r="CH897" s="161"/>
      <c r="CI897" s="161"/>
      <c r="CJ897" s="161"/>
      <c r="CK897" s="161"/>
      <c r="CL897" s="161"/>
      <c r="CM897" s="161"/>
      <c r="CN897" s="161"/>
      <c r="CO897" s="161"/>
      <c r="CP897" s="161"/>
      <c r="CQ897" s="161"/>
      <c r="CR897" s="161"/>
      <c r="CS897" s="161"/>
      <c r="CT897" s="161"/>
      <c r="CU897" s="161"/>
      <c r="CV897" s="161"/>
      <c r="CW897" s="161"/>
      <c r="CX897" s="161"/>
      <c r="CY897" s="161"/>
      <c r="CZ897" s="161"/>
      <c r="DA897" s="161"/>
      <c r="DB897" s="161"/>
      <c r="DC897" s="161"/>
      <c r="DD897" s="161"/>
    </row>
    <row r="898" spans="1:108">
      <c r="A898" s="161"/>
      <c r="B898" s="161"/>
      <c r="C898" s="161"/>
      <c r="D898" s="161"/>
      <c r="E898" s="161"/>
      <c r="F898" s="161"/>
      <c r="G898" s="161"/>
      <c r="H898" s="161"/>
      <c r="I898" s="161"/>
      <c r="J898" s="161"/>
      <c r="K898" s="161"/>
      <c r="L898" s="161"/>
      <c r="M898" s="161"/>
      <c r="N898" s="161"/>
      <c r="O898" s="161"/>
      <c r="P898" s="161"/>
      <c r="Q898" s="161"/>
      <c r="R898" s="161"/>
      <c r="S898" s="161"/>
      <c r="T898" s="161"/>
      <c r="U898" s="161"/>
      <c r="V898" s="161"/>
      <c r="W898" s="161"/>
      <c r="X898" s="161"/>
      <c r="Y898" s="161"/>
      <c r="Z898" s="161"/>
      <c r="AA898" s="161"/>
      <c r="AB898" s="161"/>
      <c r="AC898" s="161"/>
      <c r="AD898" s="161"/>
      <c r="AE898" s="161"/>
      <c r="AF898" s="161"/>
      <c r="AG898" s="161"/>
      <c r="AH898" s="161"/>
      <c r="AI898" s="161"/>
      <c r="AJ898" s="161"/>
      <c r="AK898" s="161"/>
      <c r="AL898" s="161"/>
      <c r="AM898" s="161"/>
      <c r="AN898" s="161"/>
      <c r="AO898" s="161"/>
      <c r="AP898" s="161"/>
      <c r="AQ898" s="161"/>
      <c r="AR898" s="161"/>
      <c r="AS898" s="161"/>
      <c r="AT898" s="161"/>
      <c r="AU898" s="161"/>
      <c r="AV898" s="161"/>
      <c r="AW898" s="161"/>
      <c r="AX898" s="161"/>
      <c r="AY898" s="161"/>
      <c r="AZ898" s="161"/>
      <c r="BA898" s="161"/>
      <c r="BB898" s="161"/>
      <c r="BC898" s="161"/>
      <c r="BD898" s="161"/>
      <c r="BE898" s="161"/>
      <c r="BF898" s="161"/>
      <c r="BG898" s="161"/>
      <c r="BH898" s="161"/>
      <c r="BI898" s="161"/>
      <c r="BJ898" s="161"/>
      <c r="BK898" s="161"/>
      <c r="BL898" s="161"/>
      <c r="BM898" s="161"/>
      <c r="BN898" s="161"/>
      <c r="BO898" s="161"/>
      <c r="BP898" s="161"/>
      <c r="BQ898" s="161"/>
      <c r="BR898" s="161"/>
      <c r="BS898" s="161"/>
      <c r="BT898" s="161"/>
      <c r="BU898" s="161"/>
      <c r="BV898" s="161"/>
      <c r="BW898" s="161"/>
      <c r="BX898" s="161"/>
      <c r="BY898" s="161"/>
      <c r="BZ898" s="161"/>
      <c r="CA898" s="161"/>
      <c r="CB898" s="161"/>
      <c r="CC898" s="161"/>
      <c r="CD898" s="161"/>
      <c r="CE898" s="161"/>
      <c r="CF898" s="161"/>
      <c r="CG898" s="161"/>
      <c r="CH898" s="161"/>
      <c r="CI898" s="161"/>
      <c r="CJ898" s="161"/>
      <c r="CK898" s="161"/>
      <c r="CL898" s="161"/>
      <c r="CM898" s="161"/>
      <c r="CN898" s="161"/>
      <c r="CO898" s="161"/>
      <c r="CP898" s="161"/>
      <c r="CQ898" s="161"/>
      <c r="CR898" s="161"/>
      <c r="CS898" s="161"/>
      <c r="CT898" s="161"/>
      <c r="CU898" s="161"/>
      <c r="CV898" s="161"/>
      <c r="CW898" s="161"/>
      <c r="CX898" s="161"/>
      <c r="CY898" s="161"/>
      <c r="CZ898" s="161"/>
      <c r="DA898" s="161"/>
      <c r="DB898" s="161"/>
      <c r="DC898" s="161"/>
      <c r="DD898" s="161"/>
    </row>
    <row r="899" spans="1:108">
      <c r="A899" s="161"/>
      <c r="B899" s="161"/>
      <c r="C899" s="161"/>
      <c r="D899" s="161"/>
      <c r="E899" s="161"/>
      <c r="F899" s="161"/>
      <c r="G899" s="161"/>
      <c r="H899" s="161"/>
      <c r="I899" s="161"/>
      <c r="J899" s="161"/>
      <c r="K899" s="161"/>
      <c r="L899" s="161"/>
      <c r="M899" s="161"/>
      <c r="N899" s="161"/>
      <c r="O899" s="161"/>
      <c r="P899" s="161"/>
      <c r="Q899" s="161"/>
      <c r="R899" s="161"/>
      <c r="S899" s="161"/>
      <c r="T899" s="161"/>
      <c r="U899" s="161"/>
      <c r="V899" s="161"/>
      <c r="W899" s="161"/>
      <c r="X899" s="161"/>
      <c r="Y899" s="161"/>
      <c r="Z899" s="161"/>
      <c r="AA899" s="161"/>
      <c r="AB899" s="161"/>
      <c r="AC899" s="161"/>
      <c r="AD899" s="161"/>
      <c r="AE899" s="161"/>
      <c r="AF899" s="161"/>
      <c r="AG899" s="161"/>
      <c r="AH899" s="161"/>
      <c r="AI899" s="161"/>
      <c r="AJ899" s="161"/>
      <c r="AK899" s="161"/>
      <c r="AL899" s="161"/>
      <c r="AM899" s="161"/>
      <c r="AN899" s="161"/>
      <c r="AO899" s="161"/>
      <c r="AP899" s="161"/>
      <c r="AQ899" s="161"/>
      <c r="AR899" s="161"/>
      <c r="AS899" s="161"/>
      <c r="AT899" s="161"/>
      <c r="AU899" s="161"/>
      <c r="AV899" s="161"/>
      <c r="AW899" s="161"/>
      <c r="AX899" s="161"/>
      <c r="AY899" s="161"/>
      <c r="AZ899" s="161"/>
      <c r="BA899" s="161"/>
      <c r="BB899" s="161"/>
      <c r="BC899" s="161"/>
      <c r="BD899" s="161"/>
      <c r="BE899" s="161"/>
      <c r="BF899" s="161"/>
      <c r="BG899" s="161"/>
      <c r="BH899" s="161"/>
      <c r="BI899" s="161"/>
      <c r="BJ899" s="161"/>
      <c r="BK899" s="161"/>
      <c r="BL899" s="161"/>
      <c r="BM899" s="161"/>
      <c r="BN899" s="161"/>
      <c r="BO899" s="161"/>
      <c r="BP899" s="161"/>
      <c r="BQ899" s="161"/>
      <c r="BR899" s="161"/>
      <c r="BS899" s="161"/>
      <c r="BT899" s="161"/>
      <c r="BU899" s="161"/>
      <c r="BV899" s="161"/>
      <c r="BW899" s="161"/>
      <c r="BX899" s="161"/>
      <c r="BY899" s="161"/>
      <c r="BZ899" s="161"/>
      <c r="CA899" s="161"/>
      <c r="CB899" s="161"/>
      <c r="CC899" s="161"/>
      <c r="CD899" s="161"/>
      <c r="CE899" s="161"/>
      <c r="CF899" s="161"/>
      <c r="CG899" s="161"/>
      <c r="CH899" s="161"/>
      <c r="CI899" s="161"/>
      <c r="CJ899" s="161"/>
      <c r="CK899" s="161"/>
      <c r="CL899" s="161"/>
      <c r="CM899" s="161"/>
      <c r="CN899" s="161"/>
      <c r="CO899" s="161"/>
      <c r="CP899" s="161"/>
      <c r="CQ899" s="161"/>
      <c r="CR899" s="161"/>
      <c r="CS899" s="161"/>
      <c r="CT899" s="161"/>
      <c r="CU899" s="161"/>
      <c r="CV899" s="161"/>
      <c r="CW899" s="161"/>
      <c r="CX899" s="161"/>
      <c r="CY899" s="161"/>
      <c r="CZ899" s="161"/>
      <c r="DA899" s="161"/>
      <c r="DB899" s="161"/>
      <c r="DC899" s="161"/>
      <c r="DD899" s="161"/>
    </row>
    <row r="900" spans="1:108">
      <c r="A900" s="161"/>
      <c r="B900" s="161"/>
      <c r="C900" s="161"/>
      <c r="D900" s="161"/>
      <c r="E900" s="161"/>
      <c r="F900" s="161"/>
      <c r="G900" s="161"/>
      <c r="H900" s="161"/>
      <c r="I900" s="161"/>
      <c r="J900" s="161"/>
      <c r="K900" s="161"/>
      <c r="L900" s="161"/>
      <c r="M900" s="161"/>
      <c r="N900" s="161"/>
      <c r="O900" s="161"/>
      <c r="P900" s="161"/>
      <c r="Q900" s="161"/>
      <c r="R900" s="161"/>
      <c r="S900" s="161"/>
      <c r="T900" s="161"/>
      <c r="U900" s="161"/>
      <c r="V900" s="161"/>
      <c r="W900" s="161"/>
      <c r="X900" s="161"/>
      <c r="Y900" s="161"/>
      <c r="Z900" s="161"/>
      <c r="AA900" s="161"/>
      <c r="AB900" s="161"/>
      <c r="AC900" s="161"/>
      <c r="AD900" s="161"/>
      <c r="AE900" s="161"/>
      <c r="AF900" s="161"/>
      <c r="AG900" s="161"/>
      <c r="AH900" s="161"/>
      <c r="AI900" s="161"/>
      <c r="AJ900" s="161"/>
      <c r="AK900" s="161"/>
      <c r="AL900" s="161"/>
      <c r="AM900" s="161"/>
      <c r="AN900" s="161"/>
      <c r="AO900" s="161"/>
      <c r="AP900" s="161"/>
      <c r="AQ900" s="161"/>
      <c r="AR900" s="161"/>
      <c r="AS900" s="161"/>
      <c r="AT900" s="161"/>
      <c r="AU900" s="161"/>
      <c r="AV900" s="161"/>
      <c r="AW900" s="161"/>
      <c r="AX900" s="161"/>
      <c r="AY900" s="161"/>
      <c r="AZ900" s="161"/>
      <c r="BA900" s="161"/>
      <c r="BB900" s="161"/>
      <c r="BC900" s="161"/>
      <c r="BD900" s="161"/>
      <c r="BE900" s="161"/>
      <c r="BF900" s="161"/>
      <c r="BG900" s="161"/>
      <c r="BH900" s="161"/>
      <c r="BI900" s="161"/>
      <c r="BJ900" s="161"/>
      <c r="BK900" s="161"/>
      <c r="BL900" s="161"/>
      <c r="BM900" s="161"/>
      <c r="BN900" s="161"/>
      <c r="BO900" s="161"/>
      <c r="BP900" s="161"/>
      <c r="BQ900" s="161"/>
      <c r="BR900" s="161"/>
      <c r="BS900" s="161"/>
      <c r="BT900" s="161"/>
      <c r="BU900" s="161"/>
      <c r="BV900" s="161"/>
      <c r="BW900" s="161"/>
      <c r="BX900" s="161"/>
      <c r="BY900" s="161"/>
      <c r="BZ900" s="161"/>
      <c r="CA900" s="161"/>
      <c r="CB900" s="161"/>
      <c r="CC900" s="161"/>
      <c r="CD900" s="161"/>
      <c r="CE900" s="161"/>
      <c r="CF900" s="161"/>
      <c r="CG900" s="161"/>
      <c r="CH900" s="161"/>
      <c r="CI900" s="161"/>
      <c r="CJ900" s="161"/>
      <c r="CK900" s="161"/>
      <c r="CL900" s="161"/>
      <c r="CM900" s="161"/>
      <c r="CN900" s="161"/>
      <c r="CO900" s="161"/>
      <c r="CP900" s="161"/>
      <c r="CQ900" s="161"/>
      <c r="CR900" s="161"/>
      <c r="CS900" s="161"/>
      <c r="CT900" s="161"/>
      <c r="CU900" s="161"/>
      <c r="CV900" s="161"/>
      <c r="CW900" s="161"/>
      <c r="CX900" s="161"/>
      <c r="CY900" s="161"/>
      <c r="CZ900" s="161"/>
      <c r="DA900" s="161"/>
      <c r="DB900" s="161"/>
      <c r="DC900" s="161"/>
      <c r="DD900" s="161"/>
    </row>
    <row r="901" spans="1:108">
      <c r="A901" s="161"/>
      <c r="B901" s="161"/>
      <c r="C901" s="161"/>
      <c r="D901" s="161"/>
      <c r="E901" s="161"/>
      <c r="F901" s="161"/>
      <c r="G901" s="161"/>
      <c r="H901" s="161"/>
      <c r="I901" s="161"/>
      <c r="J901" s="161"/>
      <c r="K901" s="161"/>
      <c r="L901" s="161"/>
      <c r="M901" s="161"/>
      <c r="N901" s="161"/>
      <c r="O901" s="161"/>
      <c r="P901" s="161"/>
      <c r="Q901" s="161"/>
      <c r="R901" s="161"/>
      <c r="S901" s="161"/>
      <c r="T901" s="161"/>
      <c r="U901" s="161"/>
      <c r="V901" s="161"/>
      <c r="W901" s="161"/>
      <c r="X901" s="161"/>
      <c r="Y901" s="161"/>
      <c r="Z901" s="161"/>
      <c r="AA901" s="161"/>
      <c r="AB901" s="161"/>
      <c r="AC901" s="161"/>
      <c r="AD901" s="161"/>
      <c r="AE901" s="161"/>
      <c r="AF901" s="161"/>
      <c r="AG901" s="161"/>
      <c r="AH901" s="161"/>
      <c r="AI901" s="161"/>
      <c r="AJ901" s="161"/>
      <c r="AK901" s="161"/>
      <c r="AL901" s="161"/>
      <c r="AM901" s="161"/>
      <c r="AN901" s="161"/>
      <c r="AO901" s="161"/>
      <c r="AP901" s="161"/>
      <c r="AQ901" s="161"/>
      <c r="AR901" s="161"/>
      <c r="AS901" s="161"/>
      <c r="AT901" s="161"/>
      <c r="AU901" s="161"/>
      <c r="AV901" s="161"/>
      <c r="AW901" s="161"/>
      <c r="AX901" s="161"/>
      <c r="AY901" s="161"/>
      <c r="AZ901" s="161"/>
      <c r="BA901" s="161"/>
      <c r="BB901" s="161"/>
      <c r="BC901" s="161"/>
      <c r="BD901" s="161"/>
      <c r="BE901" s="161"/>
      <c r="BF901" s="161"/>
      <c r="BG901" s="161"/>
      <c r="BH901" s="161"/>
      <c r="BI901" s="161"/>
      <c r="BJ901" s="161"/>
      <c r="BK901" s="161"/>
      <c r="BL901" s="161"/>
      <c r="BM901" s="161"/>
      <c r="BN901" s="161"/>
      <c r="BO901" s="161"/>
      <c r="BP901" s="161"/>
      <c r="BQ901" s="161"/>
      <c r="BR901" s="161"/>
      <c r="BS901" s="161"/>
      <c r="BT901" s="161"/>
      <c r="BU901" s="161"/>
      <c r="BV901" s="161"/>
      <c r="BW901" s="161"/>
      <c r="BX901" s="161"/>
      <c r="BY901" s="161"/>
      <c r="BZ901" s="161"/>
      <c r="CA901" s="161"/>
      <c r="CB901" s="161"/>
      <c r="CC901" s="161"/>
      <c r="CD901" s="161"/>
      <c r="CE901" s="161"/>
      <c r="CF901" s="161"/>
      <c r="CG901" s="161"/>
      <c r="CH901" s="161"/>
      <c r="CI901" s="161"/>
      <c r="CJ901" s="161"/>
      <c r="CK901" s="161"/>
      <c r="CL901" s="161"/>
      <c r="CM901" s="161"/>
      <c r="CN901" s="161"/>
      <c r="CO901" s="161"/>
      <c r="CP901" s="161"/>
      <c r="CQ901" s="161"/>
      <c r="CR901" s="161"/>
      <c r="CS901" s="161"/>
      <c r="CT901" s="161"/>
      <c r="CU901" s="161"/>
      <c r="CV901" s="161"/>
      <c r="CW901" s="161"/>
      <c r="CX901" s="161"/>
      <c r="CY901" s="161"/>
      <c r="CZ901" s="161"/>
      <c r="DA901" s="161"/>
      <c r="DB901" s="161"/>
      <c r="DC901" s="161"/>
      <c r="DD901" s="161"/>
    </row>
    <row r="902" spans="1:108">
      <c r="A902" s="161"/>
      <c r="B902" s="161"/>
      <c r="C902" s="161"/>
      <c r="D902" s="161"/>
      <c r="E902" s="161"/>
      <c r="F902" s="161"/>
      <c r="G902" s="161"/>
      <c r="H902" s="161"/>
      <c r="I902" s="161"/>
      <c r="J902" s="161"/>
      <c r="K902" s="161"/>
      <c r="L902" s="161"/>
      <c r="M902" s="161"/>
      <c r="N902" s="161"/>
      <c r="O902" s="161"/>
      <c r="P902" s="161"/>
      <c r="Q902" s="161"/>
      <c r="R902" s="161"/>
      <c r="S902" s="161"/>
      <c r="T902" s="161"/>
      <c r="U902" s="161"/>
      <c r="V902" s="161"/>
      <c r="W902" s="161"/>
      <c r="X902" s="161"/>
      <c r="Y902" s="161"/>
      <c r="Z902" s="161"/>
      <c r="AA902" s="161"/>
      <c r="AB902" s="161"/>
      <c r="AC902" s="161"/>
      <c r="AD902" s="161"/>
      <c r="AE902" s="161"/>
      <c r="AF902" s="161"/>
      <c r="AG902" s="161"/>
      <c r="AH902" s="161"/>
      <c r="AI902" s="161"/>
      <c r="AJ902" s="161"/>
      <c r="AK902" s="161"/>
      <c r="AL902" s="161"/>
      <c r="AM902" s="161"/>
      <c r="AN902" s="161"/>
      <c r="AO902" s="161"/>
      <c r="AP902" s="161"/>
      <c r="AQ902" s="161"/>
      <c r="AR902" s="161"/>
      <c r="AS902" s="161"/>
      <c r="AT902" s="161"/>
      <c r="AU902" s="161"/>
      <c r="AV902" s="161"/>
      <c r="AW902" s="161"/>
      <c r="AX902" s="161"/>
      <c r="AY902" s="161"/>
      <c r="AZ902" s="161"/>
      <c r="BA902" s="161"/>
      <c r="BB902" s="161"/>
      <c r="BC902" s="161"/>
      <c r="BD902" s="161"/>
      <c r="BE902" s="161"/>
      <c r="BF902" s="161"/>
      <c r="BG902" s="161"/>
      <c r="BH902" s="161"/>
      <c r="BI902" s="161"/>
      <c r="BJ902" s="161"/>
      <c r="BK902" s="161"/>
      <c r="BL902" s="161"/>
      <c r="BM902" s="161"/>
      <c r="BN902" s="161"/>
      <c r="BO902" s="161"/>
      <c r="BP902" s="161"/>
      <c r="BQ902" s="161"/>
      <c r="BR902" s="161"/>
      <c r="BS902" s="161"/>
      <c r="BT902" s="161"/>
      <c r="BU902" s="161"/>
      <c r="BV902" s="161"/>
      <c r="BW902" s="161"/>
      <c r="BX902" s="161"/>
      <c r="BY902" s="161"/>
      <c r="BZ902" s="161"/>
      <c r="CA902" s="161"/>
      <c r="CB902" s="161"/>
      <c r="CC902" s="161"/>
      <c r="CD902" s="161"/>
      <c r="CE902" s="161"/>
      <c r="CF902" s="161"/>
      <c r="CG902" s="161"/>
      <c r="CH902" s="161"/>
      <c r="CI902" s="161"/>
      <c r="CJ902" s="161"/>
      <c r="CK902" s="161"/>
      <c r="CL902" s="161"/>
      <c r="CM902" s="161"/>
      <c r="CN902" s="161"/>
      <c r="CO902" s="161"/>
      <c r="CP902" s="161"/>
      <c r="CQ902" s="161"/>
      <c r="CR902" s="161"/>
      <c r="CS902" s="161"/>
      <c r="CT902" s="161"/>
      <c r="CU902" s="161"/>
      <c r="CV902" s="161"/>
      <c r="CW902" s="161"/>
      <c r="CX902" s="161"/>
      <c r="CY902" s="161"/>
      <c r="CZ902" s="161"/>
      <c r="DA902" s="161"/>
      <c r="DB902" s="161"/>
      <c r="DC902" s="161"/>
      <c r="DD902" s="161"/>
    </row>
    <row r="903" spans="1:108">
      <c r="A903" s="161"/>
      <c r="B903" s="161"/>
      <c r="C903" s="161"/>
      <c r="D903" s="161"/>
      <c r="E903" s="161"/>
      <c r="F903" s="161"/>
      <c r="G903" s="161"/>
      <c r="H903" s="161"/>
      <c r="I903" s="161"/>
      <c r="J903" s="161"/>
      <c r="K903" s="161"/>
      <c r="L903" s="161"/>
      <c r="M903" s="161"/>
      <c r="N903" s="161"/>
      <c r="O903" s="161"/>
      <c r="P903" s="161"/>
      <c r="Q903" s="161"/>
      <c r="R903" s="161"/>
      <c r="S903" s="161"/>
      <c r="T903" s="161"/>
      <c r="U903" s="161"/>
      <c r="V903" s="161"/>
      <c r="W903" s="161"/>
      <c r="X903" s="161"/>
      <c r="Y903" s="161"/>
      <c r="Z903" s="161"/>
      <c r="AA903" s="161"/>
      <c r="AB903" s="161"/>
      <c r="AC903" s="161"/>
      <c r="AD903" s="161"/>
      <c r="AE903" s="161"/>
      <c r="AF903" s="161"/>
      <c r="AG903" s="161"/>
      <c r="AH903" s="161"/>
      <c r="AI903" s="161"/>
      <c r="AJ903" s="161"/>
      <c r="AK903" s="161"/>
      <c r="AL903" s="161"/>
      <c r="AM903" s="161"/>
      <c r="AN903" s="161"/>
      <c r="AO903" s="161"/>
      <c r="AP903" s="161"/>
      <c r="AQ903" s="161"/>
      <c r="AR903" s="161"/>
      <c r="AS903" s="161"/>
      <c r="AT903" s="161"/>
      <c r="AU903" s="161"/>
      <c r="AV903" s="161"/>
      <c r="AW903" s="161"/>
      <c r="AX903" s="161"/>
      <c r="AY903" s="161"/>
      <c r="AZ903" s="161"/>
      <c r="BA903" s="161"/>
      <c r="BB903" s="161"/>
      <c r="BC903" s="161"/>
      <c r="BD903" s="161"/>
      <c r="BE903" s="161"/>
      <c r="BF903" s="161"/>
      <c r="BG903" s="161"/>
      <c r="BH903" s="161"/>
      <c r="BI903" s="161"/>
      <c r="BJ903" s="161"/>
      <c r="BK903" s="161"/>
      <c r="BL903" s="161"/>
      <c r="BM903" s="161"/>
      <c r="BN903" s="161"/>
      <c r="BO903" s="161"/>
      <c r="BP903" s="161"/>
      <c r="BQ903" s="161"/>
      <c r="BR903" s="161"/>
      <c r="BS903" s="161"/>
      <c r="BT903" s="161"/>
      <c r="BU903" s="161"/>
      <c r="BV903" s="161"/>
      <c r="BW903" s="161"/>
      <c r="BX903" s="161"/>
      <c r="BY903" s="161"/>
      <c r="BZ903" s="161"/>
      <c r="CA903" s="161"/>
      <c r="CB903" s="161"/>
      <c r="CC903" s="161"/>
      <c r="CD903" s="161"/>
      <c r="CE903" s="161"/>
      <c r="CF903" s="161"/>
      <c r="CG903" s="161"/>
      <c r="CH903" s="161"/>
      <c r="CI903" s="161"/>
      <c r="CJ903" s="161"/>
      <c r="CK903" s="161"/>
      <c r="CL903" s="161"/>
      <c r="CM903" s="161"/>
      <c r="CN903" s="161"/>
      <c r="CO903" s="161"/>
      <c r="CP903" s="161"/>
      <c r="CQ903" s="161"/>
      <c r="CR903" s="161"/>
      <c r="CS903" s="161"/>
      <c r="CT903" s="161"/>
      <c r="CU903" s="161"/>
      <c r="CV903" s="161"/>
      <c r="CW903" s="161"/>
      <c r="CX903" s="161"/>
      <c r="CY903" s="161"/>
      <c r="CZ903" s="161"/>
      <c r="DA903" s="161"/>
      <c r="DB903" s="161"/>
      <c r="DC903" s="161"/>
      <c r="DD903" s="161"/>
    </row>
    <row r="904" spans="1:108">
      <c r="A904" s="161"/>
      <c r="B904" s="161"/>
      <c r="C904" s="161"/>
      <c r="D904" s="161"/>
      <c r="E904" s="161"/>
      <c r="F904" s="161"/>
      <c r="G904" s="161"/>
      <c r="H904" s="161"/>
      <c r="I904" s="161"/>
      <c r="J904" s="161"/>
      <c r="K904" s="161"/>
      <c r="L904" s="161"/>
      <c r="M904" s="161"/>
      <c r="N904" s="161"/>
      <c r="O904" s="161"/>
      <c r="P904" s="161"/>
      <c r="Q904" s="161"/>
      <c r="R904" s="161"/>
      <c r="S904" s="161"/>
      <c r="T904" s="161"/>
      <c r="U904" s="161"/>
      <c r="V904" s="161"/>
      <c r="W904" s="161"/>
      <c r="X904" s="161"/>
      <c r="Y904" s="161"/>
      <c r="Z904" s="161"/>
      <c r="AA904" s="161"/>
      <c r="AB904" s="161"/>
      <c r="AC904" s="161"/>
      <c r="AD904" s="161"/>
      <c r="AE904" s="161"/>
      <c r="AF904" s="161"/>
      <c r="AG904" s="161"/>
      <c r="AH904" s="161"/>
      <c r="AI904" s="161"/>
      <c r="AJ904" s="161"/>
      <c r="AK904" s="161"/>
      <c r="AL904" s="161"/>
      <c r="AM904" s="161"/>
      <c r="AN904" s="161"/>
      <c r="AO904" s="161"/>
      <c r="AP904" s="161"/>
      <c r="AQ904" s="161"/>
      <c r="AR904" s="161"/>
      <c r="AS904" s="161"/>
      <c r="AT904" s="161"/>
      <c r="AU904" s="161"/>
      <c r="AV904" s="161"/>
      <c r="AW904" s="161"/>
      <c r="AX904" s="161"/>
      <c r="AY904" s="161"/>
      <c r="AZ904" s="161"/>
      <c r="BA904" s="161"/>
      <c r="BB904" s="161"/>
      <c r="BC904" s="161"/>
      <c r="BD904" s="161"/>
      <c r="BE904" s="161"/>
      <c r="BF904" s="161"/>
      <c r="BG904" s="161"/>
      <c r="BH904" s="161"/>
      <c r="BI904" s="161"/>
      <c r="BJ904" s="161"/>
      <c r="BK904" s="161"/>
      <c r="BL904" s="161"/>
      <c r="BM904" s="161"/>
      <c r="BN904" s="161"/>
      <c r="BO904" s="161"/>
      <c r="BP904" s="161"/>
      <c r="BQ904" s="161"/>
      <c r="BR904" s="161"/>
      <c r="BS904" s="161"/>
      <c r="BT904" s="161"/>
      <c r="BU904" s="161"/>
      <c r="BV904" s="161"/>
      <c r="BW904" s="161"/>
      <c r="BX904" s="161"/>
      <c r="BY904" s="161"/>
      <c r="BZ904" s="161"/>
      <c r="CA904" s="161"/>
      <c r="CB904" s="161"/>
      <c r="CC904" s="161"/>
      <c r="CD904" s="161"/>
      <c r="CE904" s="161"/>
      <c r="CF904" s="161"/>
      <c r="CG904" s="161"/>
      <c r="CH904" s="161"/>
      <c r="CI904" s="161"/>
      <c r="CJ904" s="161"/>
      <c r="CK904" s="161"/>
      <c r="CL904" s="161"/>
      <c r="CM904" s="161"/>
      <c r="CN904" s="161"/>
      <c r="CO904" s="161"/>
      <c r="CP904" s="161"/>
      <c r="CQ904" s="161"/>
      <c r="CR904" s="161"/>
      <c r="CS904" s="161"/>
      <c r="CT904" s="161"/>
      <c r="CU904" s="161"/>
      <c r="CV904" s="161"/>
      <c r="CW904" s="161"/>
      <c r="CX904" s="161"/>
      <c r="CY904" s="161"/>
      <c r="CZ904" s="161"/>
      <c r="DA904" s="161"/>
      <c r="DB904" s="161"/>
      <c r="DC904" s="161"/>
      <c r="DD904" s="161"/>
    </row>
    <row r="905" spans="1:108">
      <c r="A905" s="161"/>
      <c r="B905" s="161"/>
      <c r="C905" s="161"/>
      <c r="D905" s="161"/>
      <c r="E905" s="161"/>
      <c r="F905" s="161"/>
      <c r="G905" s="161"/>
      <c r="H905" s="161"/>
      <c r="I905" s="161"/>
      <c r="J905" s="161"/>
      <c r="K905" s="161"/>
      <c r="L905" s="161"/>
      <c r="M905" s="161"/>
      <c r="N905" s="161"/>
      <c r="O905" s="161"/>
      <c r="P905" s="161"/>
      <c r="Q905" s="161"/>
      <c r="R905" s="161"/>
      <c r="S905" s="161"/>
      <c r="T905" s="161"/>
      <c r="U905" s="161"/>
      <c r="V905" s="161"/>
      <c r="W905" s="161"/>
      <c r="X905" s="161"/>
      <c r="Y905" s="161"/>
      <c r="Z905" s="161"/>
      <c r="AA905" s="161"/>
      <c r="AB905" s="161"/>
      <c r="AC905" s="161"/>
      <c r="AD905" s="161"/>
      <c r="AE905" s="161"/>
      <c r="AF905" s="161"/>
      <c r="AG905" s="161"/>
      <c r="AH905" s="161"/>
      <c r="AI905" s="161"/>
      <c r="AJ905" s="161"/>
      <c r="AK905" s="161"/>
      <c r="AL905" s="161"/>
      <c r="AM905" s="161"/>
      <c r="AN905" s="161"/>
      <c r="AO905" s="161"/>
      <c r="AP905" s="161"/>
      <c r="AQ905" s="161"/>
      <c r="AR905" s="161"/>
      <c r="AS905" s="161"/>
      <c r="AT905" s="161"/>
      <c r="AU905" s="161"/>
      <c r="AV905" s="161"/>
      <c r="AW905" s="161"/>
      <c r="AX905" s="161"/>
      <c r="AY905" s="161"/>
      <c r="AZ905" s="161"/>
      <c r="BA905" s="161"/>
      <c r="BB905" s="161"/>
      <c r="BC905" s="161"/>
      <c r="BD905" s="161"/>
      <c r="BE905" s="161"/>
      <c r="BF905" s="161"/>
      <c r="BG905" s="161"/>
      <c r="BH905" s="161"/>
      <c r="BI905" s="161"/>
      <c r="BJ905" s="161"/>
      <c r="BK905" s="161"/>
      <c r="BL905" s="161"/>
      <c r="BM905" s="161"/>
      <c r="BN905" s="161"/>
      <c r="BO905" s="161"/>
      <c r="BP905" s="161"/>
      <c r="BQ905" s="161"/>
      <c r="BR905" s="161"/>
      <c r="BS905" s="161"/>
      <c r="BT905" s="161"/>
      <c r="BU905" s="161"/>
      <c r="BV905" s="161"/>
      <c r="BW905" s="161"/>
      <c r="BX905" s="161"/>
      <c r="BY905" s="161"/>
      <c r="BZ905" s="161"/>
      <c r="CA905" s="161"/>
      <c r="CB905" s="161"/>
      <c r="CC905" s="161"/>
      <c r="CD905" s="161"/>
      <c r="CE905" s="161"/>
      <c r="CF905" s="161"/>
      <c r="CG905" s="161"/>
      <c r="CH905" s="161"/>
      <c r="CI905" s="161"/>
      <c r="CJ905" s="161"/>
      <c r="CK905" s="161"/>
      <c r="CL905" s="161"/>
      <c r="CM905" s="161"/>
      <c r="CN905" s="161"/>
      <c r="CO905" s="161"/>
      <c r="CP905" s="161"/>
      <c r="CQ905" s="161"/>
      <c r="CR905" s="161"/>
      <c r="CS905" s="161"/>
      <c r="CT905" s="161"/>
      <c r="CU905" s="161"/>
      <c r="CV905" s="161"/>
      <c r="CW905" s="161"/>
      <c r="CX905" s="161"/>
      <c r="CY905" s="161"/>
      <c r="CZ905" s="161"/>
      <c r="DA905" s="161"/>
      <c r="DB905" s="161"/>
      <c r="DC905" s="161"/>
      <c r="DD905" s="161"/>
    </row>
    <row r="906" spans="1:108">
      <c r="A906" s="161"/>
      <c r="B906" s="161"/>
      <c r="C906" s="161"/>
      <c r="D906" s="161"/>
      <c r="E906" s="161"/>
      <c r="F906" s="161"/>
      <c r="G906" s="161"/>
      <c r="H906" s="161"/>
      <c r="I906" s="161"/>
      <c r="J906" s="161"/>
      <c r="K906" s="161"/>
      <c r="L906" s="161"/>
      <c r="M906" s="161"/>
      <c r="N906" s="161"/>
      <c r="O906" s="161"/>
      <c r="P906" s="161"/>
      <c r="Q906" s="161"/>
      <c r="R906" s="161"/>
      <c r="S906" s="161"/>
      <c r="T906" s="161"/>
      <c r="U906" s="161"/>
      <c r="V906" s="161"/>
      <c r="W906" s="161"/>
      <c r="X906" s="161"/>
      <c r="Y906" s="161"/>
      <c r="Z906" s="161"/>
      <c r="AA906" s="161"/>
      <c r="AB906" s="161"/>
      <c r="AC906" s="161"/>
      <c r="AD906" s="161"/>
      <c r="AE906" s="161"/>
      <c r="AF906" s="161"/>
      <c r="AG906" s="161"/>
      <c r="AH906" s="161"/>
      <c r="AI906" s="161"/>
      <c r="AJ906" s="161"/>
      <c r="AK906" s="161"/>
      <c r="AL906" s="161"/>
      <c r="AM906" s="161"/>
      <c r="AN906" s="161"/>
      <c r="AO906" s="161"/>
      <c r="AP906" s="161"/>
      <c r="AQ906" s="161"/>
      <c r="AR906" s="161"/>
      <c r="AS906" s="161"/>
      <c r="AT906" s="161"/>
      <c r="AU906" s="161"/>
      <c r="AV906" s="161"/>
      <c r="AW906" s="161"/>
      <c r="AX906" s="161"/>
      <c r="AY906" s="161"/>
      <c r="AZ906" s="161"/>
      <c r="BA906" s="161"/>
      <c r="BB906" s="161"/>
      <c r="BC906" s="161"/>
      <c r="BD906" s="161"/>
      <c r="BE906" s="161"/>
      <c r="BF906" s="161"/>
      <c r="BG906" s="161"/>
      <c r="BH906" s="161"/>
      <c r="BI906" s="161"/>
      <c r="BJ906" s="161"/>
      <c r="BK906" s="161"/>
      <c r="BL906" s="161"/>
      <c r="BM906" s="161"/>
      <c r="BN906" s="161"/>
      <c r="BO906" s="161"/>
      <c r="BP906" s="161"/>
      <c r="BQ906" s="161"/>
      <c r="BR906" s="161"/>
      <c r="BS906" s="161"/>
      <c r="BT906" s="161"/>
      <c r="BU906" s="161"/>
      <c r="BV906" s="161"/>
      <c r="BW906" s="161"/>
      <c r="BX906" s="161"/>
      <c r="BY906" s="161"/>
      <c r="BZ906" s="161"/>
      <c r="CA906" s="161"/>
      <c r="CB906" s="161"/>
      <c r="CC906" s="161"/>
      <c r="CD906" s="161"/>
      <c r="CE906" s="161"/>
      <c r="CF906" s="161"/>
      <c r="CG906" s="161"/>
      <c r="CH906" s="161"/>
      <c r="CI906" s="161"/>
      <c r="CJ906" s="161"/>
      <c r="CK906" s="161"/>
      <c r="CL906" s="161"/>
      <c r="CM906" s="161"/>
      <c r="CN906" s="161"/>
      <c r="CO906" s="161"/>
      <c r="CP906" s="161"/>
      <c r="CQ906" s="161"/>
      <c r="CR906" s="161"/>
      <c r="CS906" s="161"/>
      <c r="CT906" s="161"/>
      <c r="CU906" s="161"/>
      <c r="CV906" s="161"/>
      <c r="CW906" s="161"/>
      <c r="CX906" s="161"/>
      <c r="CY906" s="161"/>
      <c r="CZ906" s="161"/>
      <c r="DA906" s="161"/>
      <c r="DB906" s="161"/>
      <c r="DC906" s="161"/>
      <c r="DD906" s="161"/>
    </row>
    <row r="907" spans="1:108">
      <c r="A907" s="161"/>
      <c r="B907" s="161"/>
      <c r="C907" s="161"/>
      <c r="D907" s="161"/>
      <c r="E907" s="161"/>
      <c r="F907" s="161"/>
      <c r="G907" s="161"/>
      <c r="H907" s="161"/>
      <c r="I907" s="161"/>
      <c r="J907" s="161"/>
      <c r="K907" s="161"/>
      <c r="L907" s="161"/>
      <c r="M907" s="161"/>
      <c r="N907" s="161"/>
      <c r="O907" s="161"/>
      <c r="P907" s="161"/>
      <c r="Q907" s="161"/>
      <c r="R907" s="161"/>
      <c r="S907" s="161"/>
      <c r="T907" s="161"/>
      <c r="U907" s="161"/>
      <c r="V907" s="161"/>
      <c r="W907" s="161"/>
      <c r="X907" s="161"/>
      <c r="Y907" s="161"/>
      <c r="Z907" s="161"/>
      <c r="AA907" s="161"/>
      <c r="AB907" s="161"/>
      <c r="AC907" s="161"/>
      <c r="AD907" s="161"/>
      <c r="AE907" s="161"/>
      <c r="AF907" s="161"/>
      <c r="AG907" s="161"/>
      <c r="AH907" s="161"/>
      <c r="AI907" s="161"/>
      <c r="AJ907" s="161"/>
      <c r="AK907" s="161"/>
      <c r="AL907" s="161"/>
      <c r="AM907" s="161"/>
      <c r="AN907" s="161"/>
      <c r="AO907" s="161"/>
      <c r="AP907" s="161"/>
      <c r="AQ907" s="161"/>
      <c r="AR907" s="161"/>
      <c r="AS907" s="161"/>
      <c r="AT907" s="161"/>
      <c r="AU907" s="161"/>
      <c r="AV907" s="161"/>
      <c r="AW907" s="161"/>
      <c r="AX907" s="161"/>
      <c r="AY907" s="161"/>
      <c r="AZ907" s="161"/>
      <c r="BA907" s="161"/>
      <c r="BB907" s="161"/>
      <c r="BC907" s="161"/>
      <c r="BD907" s="161"/>
      <c r="BE907" s="161"/>
      <c r="BF907" s="161"/>
      <c r="BG907" s="161"/>
      <c r="BH907" s="161"/>
      <c r="BI907" s="161"/>
      <c r="BJ907" s="161"/>
      <c r="BK907" s="161"/>
      <c r="BL907" s="161"/>
      <c r="BM907" s="161"/>
      <c r="BN907" s="161"/>
      <c r="BO907" s="161"/>
      <c r="BP907" s="161"/>
      <c r="BQ907" s="161"/>
      <c r="BR907" s="161"/>
      <c r="BS907" s="161"/>
      <c r="BT907" s="161"/>
      <c r="BU907" s="161"/>
      <c r="BV907" s="161"/>
      <c r="BW907" s="161"/>
      <c r="BX907" s="161"/>
      <c r="BY907" s="161"/>
      <c r="BZ907" s="161"/>
      <c r="CA907" s="161"/>
      <c r="CB907" s="161"/>
      <c r="CC907" s="161"/>
      <c r="CD907" s="161"/>
      <c r="CE907" s="161"/>
      <c r="CF907" s="161"/>
      <c r="CG907" s="161"/>
      <c r="CH907" s="161"/>
      <c r="CI907" s="161"/>
      <c r="CJ907" s="161"/>
      <c r="CK907" s="161"/>
      <c r="CL907" s="161"/>
      <c r="CM907" s="161"/>
      <c r="CN907" s="161"/>
      <c r="CO907" s="161"/>
      <c r="CP907" s="161"/>
      <c r="CQ907" s="161"/>
      <c r="CR907" s="161"/>
      <c r="CS907" s="161"/>
      <c r="CT907" s="161"/>
      <c r="CU907" s="161"/>
      <c r="CV907" s="161"/>
      <c r="CW907" s="161"/>
      <c r="CX907" s="161"/>
      <c r="CY907" s="161"/>
      <c r="CZ907" s="161"/>
      <c r="DA907" s="161"/>
      <c r="DB907" s="161"/>
      <c r="DC907" s="161"/>
      <c r="DD907" s="161"/>
    </row>
    <row r="908" spans="1:108">
      <c r="A908" s="161"/>
      <c r="B908" s="161"/>
      <c r="C908" s="161"/>
      <c r="D908" s="161"/>
      <c r="E908" s="161"/>
      <c r="F908" s="161"/>
      <c r="G908" s="161"/>
      <c r="H908" s="161"/>
      <c r="I908" s="161"/>
      <c r="J908" s="161"/>
      <c r="K908" s="161"/>
      <c r="L908" s="161"/>
      <c r="M908" s="161"/>
      <c r="N908" s="161"/>
      <c r="O908" s="161"/>
      <c r="P908" s="161"/>
      <c r="Q908" s="161"/>
      <c r="R908" s="161"/>
      <c r="S908" s="161"/>
      <c r="T908" s="161"/>
      <c r="U908" s="161"/>
      <c r="V908" s="161"/>
      <c r="W908" s="161"/>
      <c r="X908" s="161"/>
      <c r="Y908" s="161"/>
      <c r="Z908" s="161"/>
      <c r="AA908" s="161"/>
      <c r="AB908" s="161"/>
      <c r="AC908" s="161"/>
      <c r="AD908" s="161"/>
      <c r="AE908" s="161"/>
      <c r="AF908" s="161"/>
      <c r="AG908" s="161"/>
      <c r="AH908" s="161"/>
      <c r="AI908" s="161"/>
      <c r="AJ908" s="161"/>
      <c r="AK908" s="161"/>
      <c r="AL908" s="161"/>
      <c r="AM908" s="161"/>
      <c r="AN908" s="161"/>
      <c r="AO908" s="161"/>
      <c r="AP908" s="161"/>
      <c r="AQ908" s="161"/>
      <c r="AR908" s="161"/>
      <c r="AS908" s="161"/>
      <c r="AT908" s="161"/>
      <c r="AU908" s="161"/>
      <c r="AV908" s="161"/>
      <c r="AW908" s="161"/>
      <c r="AX908" s="161"/>
      <c r="AY908" s="161"/>
      <c r="AZ908" s="161"/>
      <c r="BA908" s="161"/>
      <c r="BB908" s="161"/>
      <c r="BC908" s="161"/>
      <c r="BD908" s="161"/>
      <c r="BE908" s="161"/>
      <c r="BF908" s="161"/>
      <c r="BG908" s="161"/>
      <c r="BH908" s="161"/>
      <c r="BI908" s="161"/>
      <c r="BJ908" s="161"/>
      <c r="BK908" s="161"/>
      <c r="BL908" s="161"/>
      <c r="BM908" s="161"/>
      <c r="BN908" s="161"/>
      <c r="BO908" s="161"/>
      <c r="BP908" s="161"/>
      <c r="BQ908" s="161"/>
      <c r="BR908" s="161"/>
      <c r="BS908" s="161"/>
      <c r="BT908" s="161"/>
      <c r="BU908" s="161"/>
      <c r="BV908" s="161"/>
      <c r="BW908" s="161"/>
      <c r="BX908" s="161"/>
      <c r="BY908" s="161"/>
      <c r="BZ908" s="161"/>
      <c r="CA908" s="161"/>
      <c r="CB908" s="161"/>
      <c r="CC908" s="161"/>
      <c r="CD908" s="161"/>
      <c r="CE908" s="161"/>
      <c r="CF908" s="161"/>
      <c r="CG908" s="161"/>
      <c r="CH908" s="161"/>
      <c r="CI908" s="161"/>
      <c r="CJ908" s="161"/>
      <c r="CK908" s="161"/>
      <c r="CL908" s="161"/>
      <c r="CM908" s="161"/>
      <c r="CN908" s="161"/>
      <c r="CO908" s="161"/>
      <c r="CP908" s="161"/>
      <c r="CQ908" s="161"/>
      <c r="CR908" s="161"/>
      <c r="CS908" s="161"/>
      <c r="CT908" s="161"/>
      <c r="CU908" s="161"/>
      <c r="CV908" s="161"/>
      <c r="CW908" s="161"/>
      <c r="CX908" s="161"/>
      <c r="CY908" s="161"/>
      <c r="CZ908" s="161"/>
      <c r="DA908" s="161"/>
      <c r="DB908" s="161"/>
      <c r="DC908" s="161"/>
      <c r="DD908" s="161"/>
    </row>
    <row r="909" spans="1:108">
      <c r="A909" s="161"/>
      <c r="B909" s="161"/>
      <c r="C909" s="161"/>
      <c r="D909" s="161"/>
      <c r="E909" s="161"/>
      <c r="F909" s="161"/>
      <c r="G909" s="161"/>
      <c r="H909" s="161"/>
      <c r="I909" s="161"/>
      <c r="J909" s="161"/>
      <c r="K909" s="161"/>
      <c r="L909" s="161"/>
      <c r="M909" s="161"/>
      <c r="N909" s="161"/>
      <c r="O909" s="161"/>
      <c r="P909" s="161"/>
      <c r="Q909" s="161"/>
      <c r="R909" s="161"/>
      <c r="S909" s="161"/>
      <c r="T909" s="161"/>
      <c r="U909" s="161"/>
      <c r="V909" s="161"/>
      <c r="W909" s="161"/>
      <c r="X909" s="161"/>
      <c r="Y909" s="161"/>
      <c r="Z909" s="161"/>
      <c r="AA909" s="161"/>
      <c r="AB909" s="161"/>
      <c r="AC909" s="161"/>
      <c r="AD909" s="161"/>
      <c r="AE909" s="161"/>
      <c r="AF909" s="161"/>
      <c r="AG909" s="161"/>
      <c r="AH909" s="161"/>
      <c r="AI909" s="161"/>
      <c r="AJ909" s="161"/>
      <c r="AK909" s="161"/>
      <c r="AL909" s="161"/>
      <c r="AM909" s="161"/>
      <c r="AN909" s="161"/>
      <c r="AO909" s="161"/>
      <c r="AP909" s="161"/>
      <c r="AQ909" s="161"/>
      <c r="AR909" s="161"/>
      <c r="AS909" s="161"/>
      <c r="AT909" s="161"/>
      <c r="AU909" s="161"/>
      <c r="AV909" s="161"/>
      <c r="AW909" s="161"/>
      <c r="AX909" s="161"/>
      <c r="AY909" s="161"/>
      <c r="AZ909" s="161"/>
      <c r="BA909" s="161"/>
      <c r="BB909" s="161"/>
      <c r="BC909" s="161"/>
      <c r="BD909" s="161"/>
      <c r="BE909" s="161"/>
      <c r="BF909" s="161"/>
      <c r="BG909" s="161"/>
      <c r="BH909" s="161"/>
      <c r="BI909" s="161"/>
      <c r="BJ909" s="161"/>
      <c r="BK909" s="161"/>
      <c r="BL909" s="161"/>
      <c r="BM909" s="161"/>
      <c r="BN909" s="161"/>
      <c r="BO909" s="161"/>
      <c r="BP909" s="161"/>
      <c r="BQ909" s="161"/>
      <c r="BR909" s="161"/>
      <c r="BS909" s="161"/>
      <c r="BT909" s="161"/>
      <c r="BU909" s="161"/>
      <c r="BV909" s="161"/>
      <c r="BW909" s="161"/>
      <c r="BX909" s="161"/>
      <c r="BY909" s="161"/>
      <c r="BZ909" s="161"/>
      <c r="CA909" s="161"/>
      <c r="CB909" s="161"/>
      <c r="CC909" s="161"/>
      <c r="CD909" s="161"/>
      <c r="CE909" s="161"/>
      <c r="CF909" s="161"/>
      <c r="CG909" s="161"/>
      <c r="CH909" s="161"/>
      <c r="CI909" s="161"/>
      <c r="CJ909" s="161"/>
      <c r="CK909" s="161"/>
      <c r="CL909" s="161"/>
      <c r="CM909" s="161"/>
      <c r="CN909" s="161"/>
      <c r="CO909" s="161"/>
      <c r="CP909" s="161"/>
      <c r="CQ909" s="161"/>
      <c r="CR909" s="161"/>
      <c r="CS909" s="161"/>
      <c r="CT909" s="161"/>
      <c r="CU909" s="161"/>
      <c r="CV909" s="161"/>
      <c r="CW909" s="161"/>
      <c r="CX909" s="161"/>
      <c r="CY909" s="161"/>
      <c r="CZ909" s="161"/>
      <c r="DA909" s="161"/>
      <c r="DB909" s="161"/>
      <c r="DC909" s="161"/>
      <c r="DD909" s="161"/>
    </row>
    <row r="910" spans="1:108">
      <c r="A910" s="161"/>
      <c r="B910" s="161"/>
      <c r="C910" s="161"/>
      <c r="D910" s="161"/>
      <c r="E910" s="161"/>
      <c r="F910" s="161"/>
      <c r="G910" s="161"/>
      <c r="H910" s="161"/>
      <c r="I910" s="161"/>
      <c r="J910" s="161"/>
      <c r="K910" s="161"/>
      <c r="L910" s="161"/>
      <c r="M910" s="161"/>
      <c r="N910" s="161"/>
      <c r="O910" s="161"/>
      <c r="P910" s="161"/>
      <c r="Q910" s="161"/>
      <c r="R910" s="161"/>
      <c r="S910" s="161"/>
      <c r="T910" s="161"/>
      <c r="U910" s="161"/>
      <c r="V910" s="161"/>
      <c r="W910" s="161"/>
      <c r="X910" s="161"/>
      <c r="Y910" s="161"/>
      <c r="Z910" s="161"/>
      <c r="AA910" s="161"/>
      <c r="AB910" s="161"/>
      <c r="AC910" s="161"/>
      <c r="AD910" s="161"/>
      <c r="AE910" s="161"/>
      <c r="AF910" s="161"/>
      <c r="AG910" s="161"/>
      <c r="AH910" s="161"/>
      <c r="AI910" s="161"/>
      <c r="AJ910" s="161"/>
      <c r="AK910" s="161"/>
      <c r="AL910" s="161"/>
      <c r="AM910" s="161"/>
      <c r="AN910" s="161"/>
      <c r="AO910" s="161"/>
      <c r="AP910" s="161"/>
      <c r="AQ910" s="161"/>
      <c r="AR910" s="161"/>
      <c r="AS910" s="161"/>
      <c r="AT910" s="161"/>
      <c r="AU910" s="161"/>
      <c r="AV910" s="161"/>
      <c r="AW910" s="161"/>
      <c r="AX910" s="161"/>
      <c r="AY910" s="161"/>
      <c r="AZ910" s="161"/>
      <c r="BA910" s="161"/>
      <c r="BB910" s="161"/>
      <c r="BC910" s="161"/>
      <c r="BD910" s="161"/>
      <c r="BE910" s="161"/>
      <c r="BF910" s="161"/>
      <c r="BG910" s="161"/>
      <c r="BH910" s="161"/>
      <c r="BI910" s="161"/>
      <c r="BJ910" s="161"/>
      <c r="BK910" s="161"/>
      <c r="BL910" s="161"/>
      <c r="BM910" s="161"/>
      <c r="BN910" s="161"/>
      <c r="BO910" s="161"/>
      <c r="BP910" s="161"/>
      <c r="BQ910" s="161"/>
      <c r="BR910" s="161"/>
      <c r="BS910" s="161"/>
      <c r="BT910" s="161"/>
      <c r="BU910" s="161"/>
      <c r="BV910" s="161"/>
      <c r="BW910" s="161"/>
      <c r="BX910" s="161"/>
      <c r="BY910" s="161"/>
      <c r="BZ910" s="161"/>
      <c r="CA910" s="161"/>
      <c r="CB910" s="161"/>
      <c r="CC910" s="161"/>
      <c r="CD910" s="161"/>
      <c r="CE910" s="161"/>
      <c r="CF910" s="161"/>
      <c r="CG910" s="161"/>
      <c r="CH910" s="161"/>
      <c r="CI910" s="161"/>
      <c r="CJ910" s="161"/>
      <c r="CK910" s="161"/>
      <c r="CL910" s="161"/>
      <c r="CM910" s="161"/>
      <c r="CN910" s="161"/>
      <c r="CO910" s="161"/>
      <c r="CP910" s="161"/>
      <c r="CQ910" s="161"/>
      <c r="CR910" s="161"/>
      <c r="CS910" s="161"/>
      <c r="CT910" s="161"/>
      <c r="CU910" s="161"/>
      <c r="CV910" s="161"/>
      <c r="CW910" s="161"/>
      <c r="CX910" s="161"/>
      <c r="CY910" s="161"/>
      <c r="CZ910" s="161"/>
      <c r="DA910" s="161"/>
      <c r="DB910" s="161"/>
      <c r="DC910" s="161"/>
      <c r="DD910" s="161"/>
    </row>
    <row r="911" spans="1:108">
      <c r="A911" s="161"/>
      <c r="B911" s="161"/>
      <c r="C911" s="161"/>
      <c r="D911" s="161"/>
      <c r="E911" s="161"/>
      <c r="F911" s="161"/>
      <c r="G911" s="161"/>
      <c r="H911" s="161"/>
      <c r="I911" s="161"/>
      <c r="J911" s="161"/>
      <c r="K911" s="161"/>
      <c r="L911" s="161"/>
      <c r="M911" s="161"/>
      <c r="N911" s="161"/>
      <c r="O911" s="161"/>
      <c r="P911" s="161"/>
      <c r="Q911" s="161"/>
      <c r="R911" s="161"/>
      <c r="S911" s="161"/>
      <c r="T911" s="161"/>
      <c r="U911" s="161"/>
      <c r="V911" s="161"/>
      <c r="W911" s="161"/>
      <c r="X911" s="161"/>
      <c r="Y911" s="161"/>
      <c r="Z911" s="161"/>
      <c r="AA911" s="161"/>
      <c r="AB911" s="161"/>
      <c r="AC911" s="161"/>
      <c r="AD911" s="161"/>
      <c r="AE911" s="161"/>
      <c r="AF911" s="161"/>
      <c r="AG911" s="161"/>
      <c r="AH911" s="161"/>
      <c r="AI911" s="161"/>
      <c r="AJ911" s="161"/>
      <c r="AK911" s="161"/>
      <c r="AL911" s="161"/>
      <c r="AM911" s="161"/>
      <c r="AN911" s="161"/>
      <c r="AO911" s="161"/>
      <c r="AP911" s="161"/>
      <c r="AQ911" s="161"/>
      <c r="AR911" s="161"/>
      <c r="AS911" s="161"/>
      <c r="AT911" s="161"/>
      <c r="AU911" s="161"/>
      <c r="AV911" s="161"/>
      <c r="AW911" s="161"/>
      <c r="AX911" s="161"/>
      <c r="AY911" s="161"/>
      <c r="AZ911" s="161"/>
      <c r="BA911" s="161"/>
      <c r="BB911" s="161"/>
      <c r="BC911" s="161"/>
      <c r="BD911" s="161"/>
      <c r="BE911" s="161"/>
      <c r="BF911" s="161"/>
      <c r="BG911" s="161"/>
      <c r="BH911" s="161"/>
      <c r="BI911" s="161"/>
      <c r="BJ911" s="161"/>
      <c r="BK911" s="161"/>
      <c r="BL911" s="161"/>
      <c r="BM911" s="161"/>
      <c r="BN911" s="161"/>
      <c r="BO911" s="161"/>
      <c r="BP911" s="161"/>
      <c r="BQ911" s="161"/>
      <c r="BR911" s="161"/>
      <c r="BS911" s="161"/>
      <c r="BT911" s="161"/>
      <c r="BU911" s="161"/>
      <c r="BV911" s="161"/>
      <c r="BW911" s="161"/>
      <c r="BX911" s="161"/>
      <c r="BY911" s="161"/>
      <c r="BZ911" s="161"/>
      <c r="CA911" s="161"/>
      <c r="CB911" s="161"/>
      <c r="CC911" s="161"/>
      <c r="CD911" s="161"/>
      <c r="CE911" s="161"/>
      <c r="CF911" s="161"/>
      <c r="CG911" s="161"/>
      <c r="CH911" s="161"/>
      <c r="CI911" s="161"/>
      <c r="CJ911" s="161"/>
      <c r="CK911" s="161"/>
      <c r="CL911" s="161"/>
      <c r="CM911" s="161"/>
      <c r="CN911" s="161"/>
      <c r="CO911" s="161"/>
      <c r="CP911" s="161"/>
      <c r="CQ911" s="161"/>
      <c r="CR911" s="161"/>
      <c r="CS911" s="161"/>
      <c r="CT911" s="161"/>
      <c r="CU911" s="161"/>
      <c r="CV911" s="161"/>
      <c r="CW911" s="161"/>
      <c r="CX911" s="161"/>
      <c r="CY911" s="161"/>
      <c r="CZ911" s="161"/>
      <c r="DA911" s="161"/>
      <c r="DB911" s="161"/>
      <c r="DC911" s="161"/>
      <c r="DD911" s="161"/>
    </row>
    <row r="912" spans="1:108">
      <c r="A912" s="161"/>
      <c r="B912" s="161"/>
      <c r="C912" s="161"/>
      <c r="D912" s="161"/>
      <c r="E912" s="161"/>
      <c r="F912" s="161"/>
      <c r="G912" s="161"/>
      <c r="H912" s="161"/>
      <c r="I912" s="161"/>
      <c r="J912" s="161"/>
      <c r="K912" s="161"/>
      <c r="L912" s="161"/>
      <c r="M912" s="161"/>
      <c r="N912" s="161"/>
      <c r="O912" s="161"/>
      <c r="P912" s="161"/>
      <c r="Q912" s="161"/>
      <c r="R912" s="161"/>
      <c r="S912" s="161"/>
      <c r="T912" s="161"/>
      <c r="U912" s="161"/>
      <c r="V912" s="161"/>
      <c r="W912" s="161"/>
      <c r="X912" s="161"/>
      <c r="Y912" s="161"/>
      <c r="Z912" s="161"/>
      <c r="AA912" s="161"/>
      <c r="AB912" s="161"/>
      <c r="AC912" s="161"/>
      <c r="AD912" s="161"/>
      <c r="AE912" s="161"/>
      <c r="AF912" s="161"/>
      <c r="AG912" s="161"/>
      <c r="AH912" s="161"/>
      <c r="AI912" s="161"/>
      <c r="AJ912" s="161"/>
      <c r="AK912" s="161"/>
      <c r="AL912" s="161"/>
      <c r="AM912" s="161"/>
      <c r="AN912" s="161"/>
      <c r="AO912" s="161"/>
      <c r="AP912" s="161"/>
      <c r="AQ912" s="161"/>
      <c r="AR912" s="161"/>
      <c r="AS912" s="161"/>
      <c r="AT912" s="161"/>
      <c r="AU912" s="161"/>
      <c r="AV912" s="161"/>
      <c r="AW912" s="161"/>
      <c r="AX912" s="161"/>
      <c r="AY912" s="161"/>
      <c r="AZ912" s="161"/>
      <c r="BA912" s="161"/>
      <c r="BB912" s="161"/>
      <c r="BC912" s="161"/>
      <c r="BD912" s="161"/>
      <c r="BE912" s="161"/>
      <c r="BF912" s="161"/>
      <c r="BG912" s="161"/>
      <c r="BH912" s="161"/>
      <c r="BI912" s="161"/>
      <c r="BJ912" s="161"/>
      <c r="BK912" s="161"/>
      <c r="BL912" s="161"/>
      <c r="BM912" s="161"/>
      <c r="BN912" s="161"/>
      <c r="BO912" s="161"/>
      <c r="BP912" s="161"/>
      <c r="BQ912" s="161"/>
      <c r="BR912" s="161"/>
      <c r="BS912" s="161"/>
      <c r="BT912" s="161"/>
      <c r="BU912" s="161"/>
      <c r="BV912" s="161"/>
      <c r="BW912" s="161"/>
      <c r="BX912" s="161"/>
      <c r="BY912" s="161"/>
      <c r="BZ912" s="161"/>
      <c r="CA912" s="161"/>
      <c r="CB912" s="161"/>
      <c r="CC912" s="161"/>
      <c r="CD912" s="161"/>
      <c r="CE912" s="161"/>
      <c r="CF912" s="161"/>
      <c r="CG912" s="161"/>
      <c r="CH912" s="161"/>
      <c r="CI912" s="161"/>
      <c r="CJ912" s="161"/>
      <c r="CK912" s="161"/>
      <c r="CL912" s="161"/>
      <c r="CM912" s="161"/>
      <c r="CN912" s="161"/>
      <c r="CO912" s="161"/>
      <c r="CP912" s="161"/>
      <c r="CQ912" s="161"/>
      <c r="CR912" s="161"/>
      <c r="CS912" s="161"/>
      <c r="CT912" s="161"/>
      <c r="CU912" s="161"/>
      <c r="CV912" s="161"/>
      <c r="CW912" s="161"/>
      <c r="CX912" s="161"/>
      <c r="CY912" s="161"/>
      <c r="CZ912" s="161"/>
      <c r="DA912" s="161"/>
      <c r="DB912" s="161"/>
      <c r="DC912" s="161"/>
      <c r="DD912" s="161"/>
    </row>
    <row r="913" spans="1:108">
      <c r="A913" s="161"/>
      <c r="B913" s="161"/>
      <c r="C913" s="161"/>
      <c r="D913" s="161"/>
      <c r="E913" s="161"/>
      <c r="F913" s="161"/>
      <c r="G913" s="161"/>
      <c r="H913" s="161"/>
      <c r="I913" s="161"/>
      <c r="J913" s="161"/>
      <c r="K913" s="161"/>
      <c r="L913" s="161"/>
      <c r="M913" s="161"/>
      <c r="N913" s="161"/>
      <c r="O913" s="161"/>
      <c r="P913" s="161"/>
      <c r="Q913" s="161"/>
      <c r="R913" s="161"/>
      <c r="S913" s="161"/>
      <c r="T913" s="161"/>
      <c r="U913" s="161"/>
      <c r="V913" s="161"/>
      <c r="W913" s="161"/>
      <c r="X913" s="161"/>
      <c r="Y913" s="161"/>
      <c r="Z913" s="161"/>
      <c r="AA913" s="161"/>
      <c r="AB913" s="161"/>
      <c r="AC913" s="161"/>
      <c r="AD913" s="161"/>
      <c r="AE913" s="161"/>
      <c r="AF913" s="161"/>
      <c r="AG913" s="161"/>
      <c r="AH913" s="161"/>
      <c r="AI913" s="161"/>
      <c r="AJ913" s="161"/>
      <c r="AK913" s="161"/>
      <c r="AL913" s="161"/>
      <c r="AM913" s="161"/>
      <c r="AN913" s="161"/>
      <c r="AO913" s="161"/>
      <c r="AP913" s="161"/>
      <c r="AQ913" s="161"/>
      <c r="AR913" s="161"/>
      <c r="AS913" s="161"/>
      <c r="AT913" s="161"/>
      <c r="AU913" s="161"/>
      <c r="AV913" s="161"/>
      <c r="AW913" s="161"/>
      <c r="AX913" s="161"/>
      <c r="AY913" s="161"/>
      <c r="AZ913" s="161"/>
      <c r="BA913" s="161"/>
      <c r="BB913" s="161"/>
      <c r="BC913" s="161"/>
      <c r="BD913" s="161"/>
      <c r="BE913" s="161"/>
      <c r="BF913" s="161"/>
      <c r="BG913" s="161"/>
      <c r="BH913" s="161"/>
      <c r="BI913" s="161"/>
      <c r="BJ913" s="161"/>
      <c r="BK913" s="161"/>
      <c r="BL913" s="161"/>
      <c r="BM913" s="161"/>
      <c r="BN913" s="161"/>
      <c r="BO913" s="161"/>
      <c r="BP913" s="161"/>
      <c r="BQ913" s="161"/>
      <c r="BR913" s="161"/>
      <c r="BS913" s="161"/>
      <c r="BT913" s="161"/>
      <c r="BU913" s="161"/>
      <c r="BV913" s="161"/>
      <c r="BW913" s="161"/>
      <c r="BX913" s="161"/>
      <c r="BY913" s="161"/>
      <c r="BZ913" s="161"/>
      <c r="CA913" s="161"/>
      <c r="CB913" s="161"/>
      <c r="CC913" s="161"/>
      <c r="CD913" s="161"/>
      <c r="CE913" s="161"/>
      <c r="CF913" s="161"/>
      <c r="CG913" s="161"/>
      <c r="CH913" s="161"/>
      <c r="CI913" s="161"/>
      <c r="CJ913" s="161"/>
      <c r="CK913" s="161"/>
      <c r="CL913" s="161"/>
      <c r="CM913" s="161"/>
      <c r="CN913" s="161"/>
      <c r="CO913" s="161"/>
      <c r="CP913" s="161"/>
      <c r="CQ913" s="161"/>
      <c r="CR913" s="161"/>
      <c r="CS913" s="161"/>
      <c r="CT913" s="161"/>
      <c r="CU913" s="161"/>
      <c r="CV913" s="161"/>
      <c r="CW913" s="161"/>
      <c r="CX913" s="161"/>
      <c r="CY913" s="161"/>
      <c r="CZ913" s="161"/>
      <c r="DA913" s="161"/>
      <c r="DB913" s="161"/>
      <c r="DC913" s="161"/>
      <c r="DD913" s="161"/>
    </row>
    <row r="914" spans="1:108">
      <c r="A914" s="161"/>
      <c r="B914" s="161"/>
      <c r="C914" s="161"/>
      <c r="D914" s="161"/>
      <c r="E914" s="161"/>
      <c r="F914" s="161"/>
      <c r="G914" s="161"/>
      <c r="H914" s="161"/>
      <c r="I914" s="161"/>
      <c r="J914" s="161"/>
      <c r="K914" s="161"/>
      <c r="L914" s="161"/>
      <c r="M914" s="161"/>
      <c r="N914" s="161"/>
      <c r="O914" s="161"/>
      <c r="P914" s="161"/>
      <c r="Q914" s="161"/>
      <c r="R914" s="161"/>
      <c r="S914" s="161"/>
      <c r="T914" s="161"/>
      <c r="U914" s="161"/>
      <c r="V914" s="161"/>
      <c r="W914" s="161"/>
      <c r="X914" s="161"/>
      <c r="Y914" s="161"/>
      <c r="Z914" s="161"/>
      <c r="AA914" s="161"/>
      <c r="AB914" s="161"/>
      <c r="AC914" s="161"/>
      <c r="AD914" s="161"/>
      <c r="AE914" s="161"/>
      <c r="AF914" s="161"/>
      <c r="AG914" s="161"/>
      <c r="AH914" s="161"/>
      <c r="AI914" s="161"/>
      <c r="AJ914" s="161"/>
      <c r="AK914" s="161"/>
      <c r="AL914" s="161"/>
      <c r="AM914" s="161"/>
      <c r="AN914" s="161"/>
      <c r="AO914" s="161"/>
      <c r="AP914" s="161"/>
      <c r="AQ914" s="161"/>
      <c r="AR914" s="161"/>
      <c r="AS914" s="161"/>
      <c r="AT914" s="161"/>
      <c r="AU914" s="161"/>
      <c r="AV914" s="161"/>
      <c r="AW914" s="161"/>
      <c r="AX914" s="161"/>
      <c r="AY914" s="161"/>
      <c r="AZ914" s="161"/>
      <c r="BA914" s="161"/>
      <c r="BB914" s="161"/>
      <c r="BC914" s="161"/>
      <c r="BD914" s="161"/>
      <c r="BE914" s="161"/>
      <c r="BF914" s="161"/>
      <c r="BG914" s="161"/>
      <c r="BH914" s="161"/>
      <c r="BI914" s="161"/>
      <c r="BJ914" s="161"/>
      <c r="BK914" s="161"/>
      <c r="BL914" s="161"/>
      <c r="BM914" s="161"/>
      <c r="BN914" s="161"/>
      <c r="BO914" s="161"/>
      <c r="BP914" s="161"/>
      <c r="BQ914" s="161"/>
      <c r="BR914" s="161"/>
      <c r="BS914" s="161"/>
      <c r="BT914" s="161"/>
      <c r="BU914" s="161"/>
      <c r="BV914" s="161"/>
      <c r="BW914" s="161"/>
      <c r="BX914" s="161"/>
      <c r="BY914" s="161"/>
      <c r="BZ914" s="161"/>
      <c r="CA914" s="161"/>
      <c r="CB914" s="161"/>
      <c r="CC914" s="161"/>
      <c r="CD914" s="161"/>
      <c r="CE914" s="161"/>
      <c r="CF914" s="161"/>
      <c r="CG914" s="161"/>
      <c r="CH914" s="161"/>
      <c r="CI914" s="161"/>
      <c r="CJ914" s="161"/>
      <c r="CK914" s="161"/>
      <c r="CL914" s="161"/>
      <c r="CM914" s="161"/>
      <c r="CN914" s="161"/>
      <c r="CO914" s="161"/>
      <c r="CP914" s="161"/>
      <c r="CQ914" s="161"/>
      <c r="CR914" s="161"/>
      <c r="CS914" s="161"/>
      <c r="CT914" s="161"/>
      <c r="CU914" s="161"/>
      <c r="CV914" s="161"/>
      <c r="CW914" s="161"/>
      <c r="CX914" s="161"/>
      <c r="CY914" s="161"/>
      <c r="CZ914" s="161"/>
      <c r="DA914" s="161"/>
      <c r="DB914" s="161"/>
      <c r="DC914" s="161"/>
      <c r="DD914" s="161"/>
    </row>
    <row r="915" spans="1:108">
      <c r="A915" s="161"/>
      <c r="B915" s="161"/>
      <c r="C915" s="161"/>
      <c r="D915" s="161"/>
      <c r="E915" s="161"/>
      <c r="F915" s="161"/>
      <c r="G915" s="161"/>
      <c r="H915" s="161"/>
      <c r="I915" s="161"/>
      <c r="J915" s="161"/>
      <c r="K915" s="161"/>
      <c r="L915" s="161"/>
      <c r="M915" s="161"/>
      <c r="N915" s="161"/>
      <c r="O915" s="161"/>
      <c r="P915" s="161"/>
      <c r="Q915" s="161"/>
      <c r="R915" s="161"/>
      <c r="S915" s="161"/>
      <c r="T915" s="161"/>
      <c r="U915" s="161"/>
      <c r="V915" s="161"/>
      <c r="W915" s="161"/>
      <c r="X915" s="161"/>
      <c r="Y915" s="161"/>
      <c r="Z915" s="161"/>
      <c r="AA915" s="161"/>
      <c r="AB915" s="161"/>
      <c r="AC915" s="161"/>
      <c r="AD915" s="161"/>
      <c r="AE915" s="161"/>
      <c r="AF915" s="161"/>
      <c r="AG915" s="161"/>
      <c r="AH915" s="161"/>
      <c r="AI915" s="161"/>
      <c r="AJ915" s="161"/>
      <c r="AK915" s="161"/>
      <c r="AL915" s="161"/>
      <c r="AM915" s="161"/>
      <c r="AN915" s="161"/>
      <c r="AO915" s="161"/>
      <c r="AP915" s="161"/>
      <c r="AQ915" s="161"/>
      <c r="AR915" s="161"/>
      <c r="AS915" s="161"/>
      <c r="AT915" s="161"/>
      <c r="AU915" s="161"/>
      <c r="AV915" s="161"/>
      <c r="AW915" s="161"/>
      <c r="AX915" s="161"/>
      <c r="AY915" s="161"/>
      <c r="AZ915" s="161"/>
      <c r="BA915" s="161"/>
      <c r="BB915" s="161"/>
      <c r="BC915" s="161"/>
      <c r="BD915" s="161"/>
      <c r="BE915" s="161"/>
      <c r="BF915" s="161"/>
      <c r="BG915" s="161"/>
      <c r="BH915" s="161"/>
      <c r="BI915" s="161"/>
      <c r="BJ915" s="161"/>
      <c r="BK915" s="161"/>
      <c r="BL915" s="161"/>
      <c r="BM915" s="161"/>
      <c r="BN915" s="161"/>
      <c r="BO915" s="161"/>
      <c r="BP915" s="161"/>
      <c r="BQ915" s="161"/>
      <c r="BR915" s="161"/>
      <c r="BS915" s="161"/>
      <c r="BT915" s="161"/>
      <c r="BU915" s="161"/>
      <c r="BV915" s="161"/>
      <c r="BW915" s="161"/>
      <c r="BX915" s="161"/>
      <c r="BY915" s="161"/>
      <c r="BZ915" s="161"/>
      <c r="CA915" s="161"/>
      <c r="CB915" s="161"/>
      <c r="CC915" s="161"/>
      <c r="CD915" s="161"/>
      <c r="CE915" s="161"/>
      <c r="CF915" s="161"/>
      <c r="CG915" s="161"/>
      <c r="CH915" s="161"/>
      <c r="CI915" s="161"/>
      <c r="CJ915" s="161"/>
      <c r="CK915" s="161"/>
      <c r="CL915" s="161"/>
      <c r="CM915" s="161"/>
      <c r="CN915" s="161"/>
      <c r="CO915" s="161"/>
      <c r="CP915" s="161"/>
      <c r="CQ915" s="161"/>
      <c r="CR915" s="161"/>
      <c r="CS915" s="161"/>
      <c r="CT915" s="161"/>
      <c r="CU915" s="161"/>
      <c r="CV915" s="161"/>
      <c r="CW915" s="161"/>
      <c r="CX915" s="161"/>
      <c r="CY915" s="161"/>
      <c r="CZ915" s="161"/>
      <c r="DA915" s="161"/>
      <c r="DB915" s="161"/>
      <c r="DC915" s="161"/>
      <c r="DD915" s="161"/>
    </row>
    <row r="916" spans="1:108">
      <c r="A916" s="161"/>
      <c r="B916" s="161"/>
      <c r="C916" s="161"/>
      <c r="D916" s="161"/>
      <c r="E916" s="161"/>
      <c r="F916" s="161"/>
      <c r="G916" s="161"/>
      <c r="H916" s="161"/>
      <c r="I916" s="161"/>
      <c r="J916" s="161"/>
      <c r="K916" s="161"/>
      <c r="L916" s="161"/>
      <c r="M916" s="161"/>
      <c r="N916" s="161"/>
      <c r="O916" s="161"/>
      <c r="P916" s="161"/>
      <c r="Q916" s="161"/>
      <c r="R916" s="161"/>
      <c r="S916" s="161"/>
      <c r="T916" s="161"/>
      <c r="U916" s="161"/>
      <c r="V916" s="161"/>
      <c r="W916" s="161"/>
      <c r="X916" s="161"/>
      <c r="Y916" s="161"/>
      <c r="Z916" s="161"/>
      <c r="AA916" s="161"/>
      <c r="AB916" s="161"/>
      <c r="AC916" s="161"/>
      <c r="AD916" s="161"/>
      <c r="AE916" s="161"/>
      <c r="AF916" s="161"/>
      <c r="AG916" s="161"/>
      <c r="AH916" s="161"/>
      <c r="AI916" s="161"/>
      <c r="AJ916" s="161"/>
      <c r="AK916" s="161"/>
      <c r="AL916" s="161"/>
      <c r="AM916" s="161"/>
      <c r="AN916" s="161"/>
      <c r="AO916" s="161"/>
      <c r="AP916" s="161"/>
      <c r="AQ916" s="161"/>
      <c r="AR916" s="161"/>
      <c r="AS916" s="161"/>
      <c r="AT916" s="161"/>
      <c r="AU916" s="161"/>
      <c r="AV916" s="161"/>
      <c r="AW916" s="161"/>
      <c r="AX916" s="161"/>
      <c r="AY916" s="161"/>
      <c r="AZ916" s="161"/>
      <c r="BA916" s="161"/>
      <c r="BB916" s="161"/>
      <c r="BC916" s="161"/>
      <c r="BD916" s="161"/>
      <c r="BE916" s="161"/>
      <c r="BF916" s="161"/>
      <c r="BG916" s="161"/>
      <c r="BH916" s="161"/>
      <c r="BI916" s="161"/>
      <c r="BJ916" s="161"/>
      <c r="BK916" s="161"/>
      <c r="BL916" s="161"/>
      <c r="BM916" s="161"/>
      <c r="BN916" s="161"/>
      <c r="BO916" s="161"/>
      <c r="BP916" s="161"/>
      <c r="BQ916" s="161"/>
      <c r="BR916" s="161"/>
      <c r="BS916" s="161"/>
      <c r="BT916" s="161"/>
      <c r="BU916" s="161"/>
      <c r="BV916" s="161"/>
      <c r="BW916" s="161"/>
      <c r="BX916" s="161"/>
      <c r="BY916" s="161"/>
      <c r="BZ916" s="161"/>
      <c r="CA916" s="161"/>
      <c r="CB916" s="161"/>
      <c r="CC916" s="161"/>
      <c r="CD916" s="161"/>
      <c r="CE916" s="161"/>
      <c r="CF916" s="161"/>
      <c r="CG916" s="161"/>
      <c r="CH916" s="161"/>
      <c r="CI916" s="161"/>
      <c r="CJ916" s="161"/>
      <c r="CK916" s="161"/>
      <c r="CL916" s="161"/>
      <c r="CM916" s="161"/>
      <c r="CN916" s="161"/>
      <c r="CO916" s="161"/>
      <c r="CP916" s="161"/>
      <c r="CQ916" s="161"/>
      <c r="CR916" s="161"/>
      <c r="CS916" s="161"/>
      <c r="CT916" s="161"/>
      <c r="CU916" s="161"/>
      <c r="CV916" s="161"/>
      <c r="CW916" s="161"/>
      <c r="CX916" s="161"/>
      <c r="CY916" s="161"/>
      <c r="CZ916" s="161"/>
      <c r="DA916" s="161"/>
      <c r="DB916" s="161"/>
      <c r="DC916" s="161"/>
      <c r="DD916" s="161"/>
    </row>
    <row r="917" spans="1:108">
      <c r="A917" s="161"/>
      <c r="B917" s="161"/>
      <c r="C917" s="161"/>
      <c r="D917" s="161"/>
      <c r="E917" s="161"/>
      <c r="F917" s="161"/>
      <c r="G917" s="161"/>
      <c r="H917" s="161"/>
      <c r="I917" s="161"/>
      <c r="J917" s="161"/>
      <c r="K917" s="161"/>
      <c r="L917" s="161"/>
      <c r="M917" s="161"/>
      <c r="N917" s="161"/>
      <c r="O917" s="161"/>
      <c r="P917" s="161"/>
      <c r="Q917" s="161"/>
      <c r="R917" s="161"/>
      <c r="S917" s="161"/>
      <c r="T917" s="161"/>
      <c r="U917" s="161"/>
      <c r="V917" s="161"/>
      <c r="W917" s="161"/>
      <c r="X917" s="161"/>
      <c r="Y917" s="161"/>
      <c r="Z917" s="161"/>
      <c r="AA917" s="161"/>
      <c r="AB917" s="161"/>
      <c r="AC917" s="161"/>
      <c r="AD917" s="161"/>
      <c r="AE917" s="161"/>
      <c r="AF917" s="161"/>
      <c r="AG917" s="161"/>
      <c r="AH917" s="161"/>
      <c r="AI917" s="161"/>
      <c r="AJ917" s="161"/>
      <c r="AK917" s="161"/>
      <c r="AL917" s="161"/>
      <c r="AM917" s="161"/>
      <c r="AN917" s="161"/>
      <c r="AO917" s="161"/>
      <c r="AP917" s="161"/>
      <c r="AQ917" s="161"/>
      <c r="AR917" s="161"/>
      <c r="AS917" s="161"/>
      <c r="AT917" s="161"/>
      <c r="AU917" s="161"/>
      <c r="AV917" s="161"/>
      <c r="AW917" s="161"/>
      <c r="AX917" s="161"/>
      <c r="AY917" s="161"/>
      <c r="AZ917" s="161"/>
      <c r="BA917" s="161"/>
      <c r="BB917" s="161"/>
      <c r="BC917" s="161"/>
      <c r="BD917" s="161"/>
      <c r="BE917" s="161"/>
      <c r="BF917" s="161"/>
      <c r="BG917" s="161"/>
      <c r="BH917" s="161"/>
      <c r="BI917" s="161"/>
      <c r="BJ917" s="161"/>
      <c r="BK917" s="161"/>
      <c r="BL917" s="161"/>
      <c r="BM917" s="161"/>
      <c r="BN917" s="161"/>
      <c r="BO917" s="161"/>
      <c r="BP917" s="161"/>
      <c r="BQ917" s="161"/>
      <c r="BR917" s="161"/>
      <c r="BS917" s="161"/>
      <c r="BT917" s="161"/>
      <c r="BU917" s="161"/>
      <c r="BV917" s="161"/>
      <c r="BW917" s="161"/>
      <c r="BX917" s="161"/>
      <c r="BY917" s="161"/>
      <c r="BZ917" s="161"/>
      <c r="CA917" s="161"/>
      <c r="CB917" s="161"/>
      <c r="CC917" s="161"/>
      <c r="CD917" s="161"/>
      <c r="CE917" s="161"/>
      <c r="CF917" s="161"/>
      <c r="CG917" s="161"/>
      <c r="CH917" s="161"/>
      <c r="CI917" s="161"/>
      <c r="CJ917" s="161"/>
      <c r="CK917" s="161"/>
      <c r="CL917" s="161"/>
      <c r="CM917" s="161"/>
      <c r="CN917" s="161"/>
      <c r="CO917" s="161"/>
      <c r="CP917" s="161"/>
      <c r="CQ917" s="161"/>
      <c r="CR917" s="161"/>
      <c r="CS917" s="161"/>
      <c r="CT917" s="161"/>
      <c r="CU917" s="161"/>
      <c r="CV917" s="161"/>
      <c r="CW917" s="161"/>
      <c r="CX917" s="161"/>
      <c r="CY917" s="161"/>
      <c r="CZ917" s="161"/>
      <c r="DA917" s="161"/>
      <c r="DB917" s="161"/>
      <c r="DC917" s="161"/>
      <c r="DD917" s="161"/>
    </row>
    <row r="918" spans="1:108">
      <c r="A918" s="161"/>
      <c r="B918" s="161"/>
      <c r="C918" s="161"/>
      <c r="D918" s="161"/>
      <c r="E918" s="161"/>
      <c r="F918" s="161"/>
      <c r="G918" s="161"/>
      <c r="H918" s="161"/>
      <c r="I918" s="161"/>
      <c r="J918" s="161"/>
      <c r="K918" s="161"/>
      <c r="L918" s="161"/>
      <c r="M918" s="161"/>
      <c r="N918" s="161"/>
      <c r="O918" s="161"/>
      <c r="P918" s="161"/>
      <c r="Q918" s="161"/>
      <c r="R918" s="161"/>
      <c r="S918" s="161"/>
      <c r="T918" s="161"/>
      <c r="U918" s="161"/>
      <c r="V918" s="161"/>
      <c r="W918" s="161"/>
      <c r="X918" s="161"/>
      <c r="Y918" s="161"/>
      <c r="Z918" s="161"/>
      <c r="AA918" s="161"/>
      <c r="AB918" s="161"/>
      <c r="AC918" s="161"/>
      <c r="AD918" s="161"/>
      <c r="AE918" s="161"/>
      <c r="AF918" s="161"/>
      <c r="AG918" s="161"/>
      <c r="AH918" s="161"/>
      <c r="AI918" s="161"/>
      <c r="AJ918" s="161"/>
      <c r="AK918" s="161"/>
      <c r="AL918" s="161"/>
      <c r="AM918" s="161"/>
      <c r="AN918" s="161"/>
      <c r="AO918" s="161"/>
      <c r="AP918" s="161"/>
      <c r="AQ918" s="161"/>
      <c r="AR918" s="161"/>
      <c r="AS918" s="161"/>
      <c r="AT918" s="161"/>
      <c r="AU918" s="161"/>
      <c r="AV918" s="161"/>
      <c r="AW918" s="161"/>
      <c r="AX918" s="161"/>
      <c r="AY918" s="161"/>
      <c r="AZ918" s="161"/>
      <c r="BA918" s="161"/>
      <c r="BB918" s="161"/>
      <c r="BC918" s="161"/>
      <c r="BD918" s="161"/>
      <c r="BE918" s="161"/>
      <c r="BF918" s="161"/>
      <c r="BG918" s="161"/>
      <c r="BH918" s="161"/>
      <c r="BI918" s="161"/>
      <c r="BJ918" s="161"/>
      <c r="BK918" s="161"/>
      <c r="BL918" s="161"/>
      <c r="BM918" s="161"/>
      <c r="BN918" s="161"/>
      <c r="BO918" s="161"/>
      <c r="BP918" s="161"/>
      <c r="BQ918" s="161"/>
      <c r="BR918" s="161"/>
      <c r="BS918" s="161"/>
      <c r="BT918" s="161"/>
      <c r="BU918" s="161"/>
      <c r="BV918" s="161"/>
      <c r="BW918" s="161"/>
      <c r="BX918" s="161"/>
      <c r="BY918" s="161"/>
      <c r="BZ918" s="161"/>
      <c r="CA918" s="161"/>
      <c r="CB918" s="161"/>
      <c r="CC918" s="161"/>
      <c r="CD918" s="161"/>
      <c r="CE918" s="161"/>
      <c r="CF918" s="161"/>
      <c r="CG918" s="161"/>
      <c r="CH918" s="161"/>
      <c r="CI918" s="161"/>
      <c r="CJ918" s="161"/>
      <c r="CK918" s="161"/>
      <c r="CL918" s="161"/>
      <c r="CM918" s="161"/>
      <c r="CN918" s="161"/>
      <c r="CO918" s="161"/>
      <c r="CP918" s="161"/>
      <c r="CQ918" s="161"/>
      <c r="CR918" s="161"/>
      <c r="CS918" s="161"/>
      <c r="CT918" s="161"/>
      <c r="CU918" s="161"/>
      <c r="CV918" s="161"/>
      <c r="CW918" s="161"/>
      <c r="CX918" s="161"/>
      <c r="CY918" s="161"/>
      <c r="CZ918" s="161"/>
      <c r="DA918" s="161"/>
      <c r="DB918" s="161"/>
      <c r="DC918" s="161"/>
      <c r="DD918" s="161"/>
    </row>
    <row r="919" spans="1:108">
      <c r="A919" s="161"/>
      <c r="B919" s="161"/>
      <c r="C919" s="161"/>
      <c r="D919" s="161"/>
      <c r="E919" s="161"/>
      <c r="F919" s="161"/>
      <c r="G919" s="161"/>
      <c r="H919" s="161"/>
      <c r="I919" s="161"/>
      <c r="J919" s="161"/>
      <c r="K919" s="161"/>
      <c r="L919" s="161"/>
      <c r="M919" s="161"/>
      <c r="N919" s="161"/>
      <c r="O919" s="161"/>
      <c r="P919" s="161"/>
      <c r="Q919" s="161"/>
      <c r="R919" s="161"/>
      <c r="S919" s="161"/>
      <c r="T919" s="161"/>
      <c r="U919" s="161"/>
      <c r="V919" s="161"/>
      <c r="W919" s="161"/>
      <c r="X919" s="161"/>
      <c r="Y919" s="161"/>
      <c r="Z919" s="161"/>
      <c r="AA919" s="161"/>
      <c r="AB919" s="161"/>
      <c r="AC919" s="161"/>
      <c r="AD919" s="161"/>
      <c r="AE919" s="161"/>
      <c r="AF919" s="161"/>
      <c r="AG919" s="161"/>
      <c r="AH919" s="161"/>
      <c r="AI919" s="161"/>
      <c r="AJ919" s="161"/>
      <c r="AK919" s="161"/>
      <c r="AL919" s="161"/>
      <c r="AM919" s="161"/>
      <c r="AN919" s="161"/>
      <c r="AO919" s="161"/>
      <c r="AP919" s="161"/>
      <c r="AQ919" s="161"/>
      <c r="AR919" s="161"/>
      <c r="AS919" s="161"/>
      <c r="AT919" s="161"/>
      <c r="AU919" s="161"/>
      <c r="AV919" s="161"/>
      <c r="AW919" s="161"/>
      <c r="AX919" s="161"/>
      <c r="AY919" s="161"/>
      <c r="AZ919" s="161"/>
      <c r="BA919" s="161"/>
      <c r="BB919" s="161"/>
      <c r="BC919" s="161"/>
      <c r="BD919" s="161"/>
      <c r="BE919" s="161"/>
      <c r="BF919" s="161"/>
      <c r="BG919" s="161"/>
      <c r="BH919" s="161"/>
      <c r="BI919" s="161"/>
      <c r="BJ919" s="161"/>
      <c r="BK919" s="161"/>
      <c r="BL919" s="161"/>
      <c r="BM919" s="161"/>
      <c r="BN919" s="161"/>
      <c r="BO919" s="161"/>
      <c r="BP919" s="161"/>
      <c r="BQ919" s="161"/>
      <c r="BR919" s="161"/>
      <c r="BS919" s="161"/>
      <c r="BT919" s="161"/>
      <c r="BU919" s="161"/>
      <c r="BV919" s="161"/>
      <c r="BW919" s="161"/>
      <c r="BX919" s="161"/>
      <c r="BY919" s="161"/>
      <c r="BZ919" s="161"/>
      <c r="CA919" s="161"/>
      <c r="CB919" s="161"/>
      <c r="CC919" s="161"/>
      <c r="CD919" s="161"/>
      <c r="CE919" s="161"/>
      <c r="CF919" s="161"/>
      <c r="CG919" s="161"/>
      <c r="CH919" s="161"/>
      <c r="CI919" s="161"/>
      <c r="CJ919" s="161"/>
      <c r="CK919" s="161"/>
      <c r="CL919" s="161"/>
      <c r="CM919" s="161"/>
      <c r="CN919" s="161"/>
      <c r="CO919" s="161"/>
      <c r="CP919" s="161"/>
      <c r="CQ919" s="161"/>
      <c r="CR919" s="161"/>
      <c r="CS919" s="161"/>
      <c r="CT919" s="161"/>
      <c r="CU919" s="161"/>
      <c r="CV919" s="161"/>
      <c r="CW919" s="161"/>
      <c r="CX919" s="161"/>
      <c r="CY919" s="161"/>
      <c r="CZ919" s="161"/>
      <c r="DA919" s="161"/>
      <c r="DB919" s="161"/>
      <c r="DC919" s="161"/>
      <c r="DD919" s="161"/>
    </row>
    <row r="920" spans="1:108">
      <c r="A920" s="161"/>
      <c r="B920" s="161"/>
      <c r="C920" s="161"/>
      <c r="D920" s="161"/>
      <c r="E920" s="161"/>
      <c r="F920" s="161"/>
      <c r="G920" s="161"/>
      <c r="H920" s="161"/>
      <c r="I920" s="161"/>
      <c r="J920" s="161"/>
      <c r="K920" s="161"/>
      <c r="L920" s="161"/>
      <c r="M920" s="161"/>
      <c r="N920" s="161"/>
      <c r="O920" s="161"/>
      <c r="P920" s="161"/>
      <c r="Q920" s="161"/>
      <c r="R920" s="161"/>
      <c r="S920" s="161"/>
      <c r="T920" s="161"/>
      <c r="U920" s="161"/>
      <c r="V920" s="161"/>
      <c r="W920" s="161"/>
      <c r="X920" s="161"/>
      <c r="Y920" s="161"/>
      <c r="Z920" s="161"/>
      <c r="AA920" s="161"/>
      <c r="AB920" s="161"/>
      <c r="AC920" s="161"/>
      <c r="AD920" s="161"/>
      <c r="AE920" s="161"/>
      <c r="AF920" s="161"/>
      <c r="AG920" s="161"/>
      <c r="AH920" s="161"/>
      <c r="AI920" s="161"/>
      <c r="AJ920" s="161"/>
      <c r="AK920" s="161"/>
      <c r="AL920" s="161"/>
      <c r="AM920" s="161"/>
      <c r="AN920" s="161"/>
      <c r="AO920" s="161"/>
      <c r="AP920" s="161"/>
      <c r="AQ920" s="161"/>
      <c r="AR920" s="161"/>
      <c r="AS920" s="161"/>
      <c r="AT920" s="161"/>
      <c r="AU920" s="161"/>
      <c r="AV920" s="161"/>
      <c r="AW920" s="161"/>
      <c r="AX920" s="161"/>
      <c r="AY920" s="161"/>
      <c r="AZ920" s="161"/>
      <c r="BA920" s="161"/>
      <c r="BB920" s="161"/>
      <c r="BC920" s="161"/>
      <c r="BD920" s="161"/>
      <c r="BE920" s="161"/>
      <c r="BF920" s="161"/>
      <c r="BG920" s="161"/>
      <c r="BH920" s="161"/>
      <c r="BI920" s="161"/>
      <c r="BJ920" s="161"/>
      <c r="BK920" s="161"/>
      <c r="BL920" s="161"/>
      <c r="BM920" s="161"/>
      <c r="BN920" s="161"/>
      <c r="BO920" s="161"/>
      <c r="BP920" s="161"/>
      <c r="BQ920" s="161"/>
      <c r="BR920" s="161"/>
      <c r="BS920" s="161"/>
      <c r="BT920" s="161"/>
      <c r="BU920" s="161"/>
      <c r="BV920" s="161"/>
      <c r="BW920" s="161"/>
      <c r="BX920" s="161"/>
      <c r="BY920" s="161"/>
      <c r="BZ920" s="161"/>
      <c r="CA920" s="161"/>
      <c r="CB920" s="161"/>
      <c r="CC920" s="161"/>
      <c r="CD920" s="161"/>
      <c r="CE920" s="161"/>
      <c r="CF920" s="161"/>
      <c r="CG920" s="161"/>
      <c r="CH920" s="161"/>
      <c r="CI920" s="161"/>
      <c r="CJ920" s="161"/>
      <c r="CK920" s="161"/>
      <c r="CL920" s="161"/>
      <c r="CM920" s="161"/>
      <c r="CN920" s="161"/>
      <c r="CO920" s="161"/>
      <c r="CP920" s="161"/>
      <c r="CQ920" s="161"/>
      <c r="CR920" s="161"/>
      <c r="CS920" s="161"/>
      <c r="CT920" s="161"/>
      <c r="CU920" s="161"/>
      <c r="CV920" s="161"/>
      <c r="CW920" s="161"/>
      <c r="CX920" s="161"/>
      <c r="CY920" s="161"/>
      <c r="CZ920" s="161"/>
      <c r="DA920" s="161"/>
      <c r="DB920" s="161"/>
      <c r="DC920" s="161"/>
      <c r="DD920" s="161"/>
    </row>
    <row r="921" spans="1:108">
      <c r="A921" s="161"/>
      <c r="B921" s="161"/>
      <c r="C921" s="161"/>
      <c r="D921" s="161"/>
      <c r="E921" s="161"/>
      <c r="F921" s="161"/>
      <c r="G921" s="161"/>
      <c r="H921" s="161"/>
      <c r="I921" s="161"/>
      <c r="J921" s="161"/>
      <c r="K921" s="161"/>
      <c r="L921" s="161"/>
      <c r="M921" s="161"/>
      <c r="N921" s="161"/>
      <c r="O921" s="161"/>
      <c r="P921" s="161"/>
      <c r="Q921" s="161"/>
      <c r="R921" s="161"/>
      <c r="S921" s="161"/>
      <c r="T921" s="161"/>
      <c r="U921" s="161"/>
      <c r="V921" s="161"/>
      <c r="W921" s="161"/>
      <c r="X921" s="161"/>
      <c r="Y921" s="161"/>
      <c r="Z921" s="161"/>
      <c r="AA921" s="161"/>
      <c r="AB921" s="161"/>
      <c r="AC921" s="161"/>
      <c r="AD921" s="161"/>
      <c r="AE921" s="161"/>
      <c r="AF921" s="161"/>
      <c r="AG921" s="161"/>
      <c r="AH921" s="161"/>
      <c r="AI921" s="161"/>
      <c r="AJ921" s="161"/>
      <c r="AK921" s="161"/>
      <c r="AL921" s="161"/>
      <c r="AM921" s="161"/>
      <c r="AN921" s="161"/>
      <c r="AO921" s="161"/>
      <c r="AP921" s="161"/>
      <c r="AQ921" s="161"/>
      <c r="AR921" s="161"/>
      <c r="AS921" s="161"/>
      <c r="AT921" s="161"/>
      <c r="AU921" s="161"/>
      <c r="AV921" s="161"/>
      <c r="AW921" s="161"/>
      <c r="AX921" s="161"/>
      <c r="AY921" s="161"/>
      <c r="AZ921" s="161"/>
      <c r="BA921" s="161"/>
      <c r="BB921" s="161"/>
      <c r="BC921" s="161"/>
      <c r="BD921" s="161"/>
      <c r="BE921" s="161"/>
      <c r="BF921" s="161"/>
      <c r="BG921" s="161"/>
      <c r="BH921" s="161"/>
      <c r="BI921" s="161"/>
      <c r="BJ921" s="161"/>
      <c r="BK921" s="161"/>
      <c r="BL921" s="161"/>
      <c r="BM921" s="161"/>
      <c r="BN921" s="161"/>
      <c r="BO921" s="161"/>
      <c r="BP921" s="161"/>
      <c r="BQ921" s="161"/>
      <c r="BR921" s="161"/>
      <c r="BS921" s="161"/>
      <c r="BT921" s="161"/>
      <c r="BU921" s="161"/>
      <c r="BV921" s="161"/>
      <c r="BW921" s="161"/>
      <c r="BX921" s="161"/>
      <c r="BY921" s="161"/>
      <c r="BZ921" s="161"/>
      <c r="CA921" s="161"/>
      <c r="CB921" s="161"/>
      <c r="CC921" s="161"/>
      <c r="CD921" s="161"/>
      <c r="CE921" s="161"/>
      <c r="CF921" s="161"/>
      <c r="CG921" s="161"/>
      <c r="CH921" s="161"/>
      <c r="CI921" s="161"/>
      <c r="CJ921" s="161"/>
      <c r="CK921" s="161"/>
      <c r="CL921" s="161"/>
      <c r="CM921" s="161"/>
      <c r="CN921" s="161"/>
      <c r="CO921" s="161"/>
      <c r="CP921" s="161"/>
      <c r="CQ921" s="161"/>
      <c r="CR921" s="161"/>
      <c r="CS921" s="161"/>
      <c r="CT921" s="161"/>
      <c r="CU921" s="161"/>
      <c r="CV921" s="161"/>
      <c r="CW921" s="161"/>
      <c r="CX921" s="161"/>
      <c r="CY921" s="161"/>
      <c r="CZ921" s="161"/>
      <c r="DA921" s="161"/>
      <c r="DB921" s="161"/>
      <c r="DC921" s="161"/>
      <c r="DD921" s="161"/>
    </row>
    <row r="922" spans="1:108">
      <c r="A922" s="161"/>
      <c r="B922" s="161"/>
      <c r="C922" s="161"/>
      <c r="D922" s="161"/>
      <c r="E922" s="161"/>
      <c r="F922" s="161"/>
      <c r="G922" s="161"/>
      <c r="H922" s="161"/>
      <c r="I922" s="161"/>
      <c r="J922" s="161"/>
      <c r="K922" s="161"/>
      <c r="L922" s="161"/>
      <c r="M922" s="161"/>
      <c r="N922" s="161"/>
      <c r="O922" s="161"/>
      <c r="P922" s="161"/>
      <c r="Q922" s="161"/>
      <c r="R922" s="161"/>
      <c r="S922" s="161"/>
      <c r="T922" s="161"/>
      <c r="U922" s="161"/>
      <c r="V922" s="161"/>
      <c r="W922" s="161"/>
      <c r="X922" s="161"/>
      <c r="Y922" s="161"/>
      <c r="Z922" s="161"/>
      <c r="AA922" s="161"/>
      <c r="AB922" s="161"/>
      <c r="AC922" s="161"/>
      <c r="AD922" s="161"/>
      <c r="AE922" s="161"/>
      <c r="AF922" s="161"/>
      <c r="AG922" s="161"/>
      <c r="AH922" s="161"/>
      <c r="AI922" s="161"/>
      <c r="AJ922" s="161"/>
      <c r="AK922" s="161"/>
      <c r="AL922" s="161"/>
      <c r="AM922" s="161"/>
      <c r="AN922" s="161"/>
      <c r="AO922" s="161"/>
      <c r="AP922" s="161"/>
      <c r="AQ922" s="161"/>
      <c r="AR922" s="161"/>
      <c r="AS922" s="161"/>
      <c r="AT922" s="161"/>
      <c r="AU922" s="161"/>
      <c r="AV922" s="161"/>
      <c r="AW922" s="161"/>
      <c r="AX922" s="161"/>
      <c r="AY922" s="161"/>
      <c r="AZ922" s="161"/>
      <c r="BA922" s="161"/>
      <c r="BB922" s="161"/>
      <c r="BC922" s="161"/>
      <c r="BD922" s="161"/>
      <c r="BE922" s="161"/>
      <c r="BF922" s="161"/>
      <c r="BG922" s="161"/>
      <c r="BH922" s="161"/>
      <c r="BI922" s="161"/>
      <c r="BJ922" s="161"/>
      <c r="BK922" s="161"/>
      <c r="BL922" s="161"/>
      <c r="BM922" s="161"/>
      <c r="BN922" s="161"/>
      <c r="BO922" s="161"/>
      <c r="BP922" s="161"/>
      <c r="BQ922" s="161"/>
      <c r="BR922" s="161"/>
      <c r="BS922" s="161"/>
      <c r="BT922" s="161"/>
      <c r="BU922" s="161"/>
      <c r="BV922" s="161"/>
      <c r="BW922" s="161"/>
      <c r="BX922" s="161"/>
      <c r="BY922" s="161"/>
      <c r="BZ922" s="161"/>
      <c r="CA922" s="161"/>
      <c r="CB922" s="161"/>
      <c r="CC922" s="161"/>
      <c r="CD922" s="161"/>
      <c r="CE922" s="161"/>
      <c r="CF922" s="161"/>
      <c r="CG922" s="161"/>
      <c r="CH922" s="161"/>
      <c r="CI922" s="161"/>
      <c r="CJ922" s="161"/>
      <c r="CK922" s="161"/>
      <c r="CL922" s="161"/>
      <c r="CM922" s="161"/>
      <c r="CN922" s="161"/>
      <c r="CO922" s="161"/>
      <c r="CP922" s="161"/>
      <c r="CQ922" s="161"/>
      <c r="CR922" s="161"/>
      <c r="CS922" s="161"/>
      <c r="CT922" s="161"/>
      <c r="CU922" s="161"/>
      <c r="CV922" s="161"/>
      <c r="CW922" s="161"/>
      <c r="CX922" s="161"/>
      <c r="CY922" s="161"/>
      <c r="CZ922" s="161"/>
      <c r="DA922" s="161"/>
      <c r="DB922" s="161"/>
      <c r="DC922" s="161"/>
      <c r="DD922" s="161"/>
    </row>
    <row r="923" spans="1:108">
      <c r="A923" s="161"/>
      <c r="B923" s="161"/>
      <c r="C923" s="161"/>
      <c r="D923" s="161"/>
      <c r="E923" s="161"/>
      <c r="F923" s="161"/>
      <c r="G923" s="161"/>
      <c r="H923" s="161"/>
      <c r="I923" s="161"/>
      <c r="J923" s="161"/>
      <c r="K923" s="161"/>
      <c r="L923" s="161"/>
      <c r="M923" s="161"/>
      <c r="N923" s="161"/>
      <c r="O923" s="161"/>
      <c r="P923" s="161"/>
      <c r="Q923" s="161"/>
      <c r="R923" s="161"/>
      <c r="S923" s="161"/>
      <c r="T923" s="161"/>
      <c r="U923" s="161"/>
      <c r="V923" s="161"/>
      <c r="W923" s="161"/>
      <c r="X923" s="161"/>
      <c r="Y923" s="161"/>
      <c r="Z923" s="161"/>
      <c r="AA923" s="161"/>
      <c r="AB923" s="161"/>
      <c r="AC923" s="161"/>
      <c r="AD923" s="161"/>
      <c r="AE923" s="161"/>
      <c r="AF923" s="161"/>
      <c r="AG923" s="161"/>
      <c r="AH923" s="161"/>
      <c r="AI923" s="161"/>
      <c r="AJ923" s="161"/>
      <c r="AK923" s="161"/>
      <c r="AL923" s="161"/>
      <c r="AM923" s="161"/>
      <c r="AN923" s="161"/>
      <c r="AO923" s="161"/>
      <c r="AP923" s="161"/>
      <c r="AQ923" s="161"/>
      <c r="AR923" s="161"/>
      <c r="AS923" s="161"/>
      <c r="AT923" s="161"/>
      <c r="AU923" s="161"/>
      <c r="AV923" s="161"/>
      <c r="AW923" s="161"/>
      <c r="AX923" s="161"/>
      <c r="AY923" s="161"/>
      <c r="AZ923" s="161"/>
      <c r="BA923" s="161"/>
      <c r="BB923" s="161"/>
      <c r="BC923" s="161"/>
      <c r="BD923" s="161"/>
      <c r="BE923" s="161"/>
      <c r="BF923" s="161"/>
      <c r="BG923" s="161"/>
      <c r="BH923" s="161"/>
      <c r="BI923" s="161"/>
      <c r="BJ923" s="161"/>
      <c r="BK923" s="161"/>
      <c r="BL923" s="161"/>
      <c r="BM923" s="161"/>
      <c r="BN923" s="161"/>
      <c r="BO923" s="161"/>
      <c r="BP923" s="161"/>
      <c r="BQ923" s="161"/>
      <c r="BR923" s="161"/>
      <c r="BS923" s="161"/>
      <c r="BT923" s="161"/>
      <c r="BU923" s="161"/>
      <c r="BV923" s="161"/>
      <c r="BW923" s="161"/>
      <c r="BX923" s="161"/>
      <c r="BY923" s="161"/>
      <c r="BZ923" s="161"/>
      <c r="CA923" s="161"/>
      <c r="CB923" s="161"/>
      <c r="CC923" s="161"/>
      <c r="CD923" s="161"/>
      <c r="CE923" s="161"/>
      <c r="CF923" s="161"/>
      <c r="CG923" s="161"/>
      <c r="CH923" s="161"/>
      <c r="CI923" s="161"/>
      <c r="CJ923" s="161"/>
      <c r="CK923" s="161"/>
      <c r="CL923" s="161"/>
      <c r="CM923" s="161"/>
      <c r="CN923" s="161"/>
      <c r="CO923" s="161"/>
      <c r="CP923" s="161"/>
      <c r="CQ923" s="161"/>
      <c r="CR923" s="161"/>
      <c r="CS923" s="161"/>
      <c r="CT923" s="161"/>
      <c r="CU923" s="161"/>
      <c r="CV923" s="161"/>
      <c r="CW923" s="161"/>
      <c r="CX923" s="161"/>
      <c r="CY923" s="161"/>
      <c r="CZ923" s="161"/>
      <c r="DA923" s="161"/>
      <c r="DB923" s="161"/>
      <c r="DC923" s="161"/>
      <c r="DD923" s="161"/>
    </row>
    <row r="924" spans="1:108">
      <c r="A924" s="161"/>
      <c r="B924" s="161"/>
      <c r="C924" s="161"/>
      <c r="D924" s="161"/>
      <c r="E924" s="161"/>
      <c r="F924" s="161"/>
      <c r="G924" s="161"/>
      <c r="H924" s="161"/>
      <c r="I924" s="161"/>
      <c r="J924" s="161"/>
      <c r="K924" s="161"/>
      <c r="L924" s="161"/>
      <c r="M924" s="161"/>
      <c r="N924" s="161"/>
      <c r="O924" s="161"/>
      <c r="P924" s="161"/>
      <c r="Q924" s="161"/>
      <c r="R924" s="161"/>
      <c r="S924" s="161"/>
      <c r="T924" s="161"/>
      <c r="U924" s="161"/>
      <c r="V924" s="161"/>
      <c r="W924" s="161"/>
      <c r="X924" s="161"/>
      <c r="Y924" s="161"/>
      <c r="Z924" s="161"/>
      <c r="AA924" s="161"/>
      <c r="AB924" s="161"/>
      <c r="AC924" s="161"/>
      <c r="AD924" s="161"/>
      <c r="AE924" s="161"/>
      <c r="AF924" s="161"/>
      <c r="AG924" s="161"/>
      <c r="AH924" s="161"/>
      <c r="AI924" s="161"/>
      <c r="AJ924" s="161"/>
      <c r="AK924" s="161"/>
      <c r="AL924" s="161"/>
      <c r="AM924" s="161"/>
      <c r="AN924" s="161"/>
      <c r="AO924" s="161"/>
      <c r="AP924" s="161"/>
      <c r="AQ924" s="161"/>
      <c r="AR924" s="161"/>
      <c r="AS924" s="161"/>
      <c r="AT924" s="161"/>
      <c r="AU924" s="161"/>
      <c r="AV924" s="161"/>
      <c r="AW924" s="161"/>
      <c r="AX924" s="161"/>
      <c r="AY924" s="161"/>
      <c r="AZ924" s="161"/>
      <c r="BA924" s="161"/>
      <c r="BB924" s="161"/>
      <c r="BC924" s="161"/>
      <c r="BD924" s="161"/>
      <c r="BE924" s="161"/>
      <c r="BF924" s="161"/>
      <c r="BG924" s="161"/>
      <c r="BH924" s="161"/>
      <c r="BI924" s="161"/>
      <c r="BJ924" s="161"/>
      <c r="BK924" s="161"/>
      <c r="BL924" s="161"/>
      <c r="BM924" s="161"/>
      <c r="BN924" s="161"/>
      <c r="BO924" s="161"/>
      <c r="BP924" s="161"/>
      <c r="BQ924" s="161"/>
      <c r="BR924" s="161"/>
      <c r="BS924" s="161"/>
      <c r="BT924" s="161"/>
      <c r="BU924" s="161"/>
      <c r="BV924" s="161"/>
      <c r="BW924" s="161"/>
      <c r="BX924" s="161"/>
      <c r="BY924" s="161"/>
      <c r="BZ924" s="161"/>
      <c r="CA924" s="161"/>
      <c r="CB924" s="161"/>
      <c r="CC924" s="161"/>
      <c r="CD924" s="161"/>
      <c r="CE924" s="161"/>
      <c r="CF924" s="161"/>
      <c r="CG924" s="161"/>
      <c r="CH924" s="161"/>
      <c r="CI924" s="161"/>
      <c r="CJ924" s="161"/>
      <c r="CK924" s="161"/>
      <c r="CL924" s="161"/>
      <c r="CM924" s="161"/>
      <c r="CN924" s="161"/>
      <c r="CO924" s="161"/>
      <c r="CP924" s="161"/>
      <c r="CQ924" s="161"/>
      <c r="CR924" s="161"/>
      <c r="CS924" s="161"/>
      <c r="CT924" s="161"/>
      <c r="CU924" s="161"/>
      <c r="CV924" s="161"/>
      <c r="CW924" s="161"/>
      <c r="CX924" s="161"/>
      <c r="CY924" s="161"/>
      <c r="CZ924" s="161"/>
      <c r="DA924" s="161"/>
      <c r="DB924" s="161"/>
      <c r="DC924" s="161"/>
      <c r="DD924" s="161"/>
    </row>
    <row r="925" spans="1:108">
      <c r="A925" s="161"/>
      <c r="B925" s="161"/>
      <c r="C925" s="161"/>
      <c r="D925" s="161"/>
      <c r="E925" s="161"/>
      <c r="F925" s="161"/>
      <c r="G925" s="161"/>
      <c r="H925" s="161"/>
      <c r="I925" s="161"/>
      <c r="J925" s="161"/>
      <c r="K925" s="161"/>
      <c r="L925" s="161"/>
      <c r="M925" s="161"/>
      <c r="N925" s="161"/>
      <c r="O925" s="161"/>
      <c r="P925" s="161"/>
      <c r="Q925" s="161"/>
      <c r="R925" s="161"/>
      <c r="S925" s="161"/>
      <c r="T925" s="161"/>
      <c r="U925" s="161"/>
      <c r="V925" s="161"/>
      <c r="W925" s="161"/>
      <c r="X925" s="161"/>
      <c r="Y925" s="161"/>
      <c r="Z925" s="161"/>
      <c r="AA925" s="161"/>
      <c r="AB925" s="161"/>
      <c r="AC925" s="161"/>
      <c r="AD925" s="161"/>
      <c r="AE925" s="161"/>
      <c r="AF925" s="161"/>
      <c r="AG925" s="161"/>
      <c r="AH925" s="161"/>
      <c r="AI925" s="161"/>
      <c r="AJ925" s="161"/>
      <c r="AK925" s="161"/>
      <c r="AL925" s="161"/>
      <c r="AM925" s="161"/>
      <c r="AN925" s="161"/>
      <c r="AO925" s="161"/>
      <c r="AP925" s="161"/>
      <c r="AQ925" s="161"/>
      <c r="AR925" s="161"/>
      <c r="AS925" s="161"/>
      <c r="AT925" s="161"/>
      <c r="AU925" s="161"/>
      <c r="AV925" s="161"/>
      <c r="AW925" s="161"/>
      <c r="AX925" s="161"/>
      <c r="AY925" s="161"/>
      <c r="AZ925" s="161"/>
      <c r="BA925" s="161"/>
      <c r="BB925" s="161"/>
      <c r="BC925" s="161"/>
      <c r="BD925" s="161"/>
      <c r="BE925" s="161"/>
      <c r="BF925" s="161"/>
      <c r="BG925" s="161"/>
      <c r="BH925" s="161"/>
      <c r="BI925" s="161"/>
      <c r="BJ925" s="161"/>
      <c r="BK925" s="161"/>
      <c r="BL925" s="161"/>
      <c r="BM925" s="161"/>
      <c r="BN925" s="161"/>
      <c r="BO925" s="161"/>
      <c r="BP925" s="161"/>
      <c r="BQ925" s="161"/>
      <c r="BR925" s="161"/>
      <c r="BS925" s="161"/>
      <c r="BT925" s="161"/>
      <c r="BU925" s="161"/>
      <c r="BV925" s="161"/>
      <c r="BW925" s="161"/>
      <c r="BX925" s="161"/>
      <c r="BY925" s="161"/>
      <c r="BZ925" s="161"/>
      <c r="CA925" s="161"/>
      <c r="CB925" s="161"/>
      <c r="CC925" s="161"/>
      <c r="CD925" s="161"/>
      <c r="CE925" s="161"/>
      <c r="CF925" s="161"/>
      <c r="CG925" s="161"/>
      <c r="CH925" s="161"/>
      <c r="CI925" s="161"/>
      <c r="CJ925" s="161"/>
      <c r="CK925" s="161"/>
      <c r="CL925" s="161"/>
      <c r="CM925" s="161"/>
      <c r="CN925" s="161"/>
      <c r="CO925" s="161"/>
      <c r="CP925" s="161"/>
      <c r="CQ925" s="161"/>
      <c r="CR925" s="161"/>
      <c r="CS925" s="161"/>
      <c r="CT925" s="161"/>
      <c r="CU925" s="161"/>
      <c r="CV925" s="161"/>
      <c r="CW925" s="161"/>
      <c r="CX925" s="161"/>
      <c r="CY925" s="161"/>
      <c r="CZ925" s="161"/>
      <c r="DA925" s="161"/>
      <c r="DB925" s="161"/>
      <c r="DC925" s="161"/>
      <c r="DD925" s="161"/>
    </row>
    <row r="926" spans="1:108">
      <c r="A926" s="161"/>
      <c r="B926" s="161"/>
      <c r="C926" s="161"/>
      <c r="D926" s="161"/>
      <c r="E926" s="161"/>
      <c r="F926" s="161"/>
      <c r="G926" s="161"/>
      <c r="H926" s="161"/>
      <c r="I926" s="161"/>
      <c r="J926" s="161"/>
      <c r="K926" s="161"/>
      <c r="L926" s="161"/>
      <c r="M926" s="161"/>
      <c r="N926" s="161"/>
      <c r="O926" s="161"/>
      <c r="P926" s="161"/>
      <c r="Q926" s="161"/>
      <c r="R926" s="161"/>
      <c r="S926" s="161"/>
      <c r="T926" s="161"/>
      <c r="U926" s="161"/>
      <c r="V926" s="161"/>
      <c r="W926" s="161"/>
      <c r="X926" s="161"/>
      <c r="Y926" s="161"/>
      <c r="Z926" s="161"/>
      <c r="AA926" s="161"/>
      <c r="AB926" s="161"/>
      <c r="AC926" s="161"/>
      <c r="AD926" s="161"/>
      <c r="AE926" s="161"/>
      <c r="AF926" s="161"/>
      <c r="AG926" s="161"/>
      <c r="AH926" s="161"/>
      <c r="AI926" s="161"/>
      <c r="AJ926" s="161"/>
      <c r="AK926" s="161"/>
      <c r="AL926" s="161"/>
      <c r="AM926" s="161"/>
      <c r="AN926" s="161"/>
      <c r="AO926" s="161"/>
      <c r="AP926" s="161"/>
      <c r="AQ926" s="161"/>
      <c r="AR926" s="161"/>
      <c r="AS926" s="161"/>
      <c r="AT926" s="161"/>
      <c r="AU926" s="161"/>
      <c r="AV926" s="161"/>
      <c r="AW926" s="161"/>
      <c r="AX926" s="161"/>
      <c r="AY926" s="161"/>
      <c r="AZ926" s="161"/>
      <c r="BA926" s="161"/>
      <c r="BB926" s="161"/>
      <c r="BC926" s="161"/>
      <c r="BD926" s="161"/>
      <c r="BE926" s="161"/>
      <c r="BF926" s="161"/>
      <c r="BG926" s="161"/>
      <c r="BH926" s="161"/>
      <c r="BI926" s="161"/>
      <c r="BJ926" s="161"/>
      <c r="BK926" s="161"/>
      <c r="BL926" s="161"/>
      <c r="BM926" s="161"/>
      <c r="BN926" s="161"/>
      <c r="BO926" s="161"/>
      <c r="BP926" s="161"/>
      <c r="BQ926" s="161"/>
      <c r="BR926" s="161"/>
      <c r="BS926" s="161"/>
      <c r="BT926" s="161"/>
      <c r="BU926" s="161"/>
      <c r="BV926" s="161"/>
      <c r="BW926" s="161"/>
      <c r="BX926" s="161"/>
      <c r="BY926" s="161"/>
      <c r="BZ926" s="161"/>
      <c r="CA926" s="161"/>
      <c r="CB926" s="161"/>
      <c r="CC926" s="161"/>
      <c r="CD926" s="161"/>
      <c r="CE926" s="161"/>
      <c r="CF926" s="161"/>
      <c r="CG926" s="161"/>
      <c r="CH926" s="161"/>
      <c r="CI926" s="161"/>
      <c r="CJ926" s="161"/>
      <c r="CK926" s="161"/>
      <c r="CL926" s="161"/>
      <c r="CM926" s="161"/>
      <c r="CN926" s="161"/>
      <c r="CO926" s="161"/>
      <c r="CP926" s="161"/>
      <c r="CQ926" s="161"/>
      <c r="CR926" s="161"/>
      <c r="CS926" s="161"/>
      <c r="CT926" s="161"/>
      <c r="CU926" s="161"/>
      <c r="CV926" s="161"/>
      <c r="CW926" s="161"/>
      <c r="CX926" s="161"/>
      <c r="CY926" s="161"/>
      <c r="CZ926" s="161"/>
      <c r="DA926" s="161"/>
      <c r="DB926" s="161"/>
      <c r="DC926" s="161"/>
      <c r="DD926" s="161"/>
    </row>
    <row r="927" spans="1:108">
      <c r="A927" s="161"/>
      <c r="B927" s="161"/>
      <c r="C927" s="161"/>
      <c r="D927" s="161"/>
      <c r="E927" s="161"/>
      <c r="F927" s="161"/>
      <c r="G927" s="161"/>
      <c r="H927" s="161"/>
      <c r="I927" s="161"/>
      <c r="J927" s="161"/>
      <c r="K927" s="161"/>
      <c r="L927" s="161"/>
      <c r="M927" s="161"/>
      <c r="N927" s="161"/>
      <c r="O927" s="161"/>
      <c r="P927" s="161"/>
      <c r="Q927" s="161"/>
      <c r="R927" s="161"/>
      <c r="S927" s="161"/>
      <c r="T927" s="161"/>
      <c r="U927" s="161"/>
      <c r="V927" s="161"/>
      <c r="W927" s="161"/>
      <c r="X927" s="161"/>
      <c r="Y927" s="161"/>
      <c r="Z927" s="161"/>
      <c r="AA927" s="161"/>
      <c r="AB927" s="161"/>
      <c r="AC927" s="161"/>
      <c r="AD927" s="161"/>
      <c r="AE927" s="161"/>
      <c r="AF927" s="161"/>
      <c r="AG927" s="161"/>
      <c r="AH927" s="161"/>
      <c r="AI927" s="161"/>
      <c r="AJ927" s="161"/>
      <c r="AK927" s="161"/>
      <c r="AL927" s="161"/>
      <c r="AM927" s="161"/>
      <c r="AN927" s="161"/>
      <c r="AO927" s="161"/>
      <c r="AP927" s="161"/>
      <c r="AQ927" s="161"/>
      <c r="AR927" s="161"/>
      <c r="AS927" s="161"/>
      <c r="AT927" s="161"/>
      <c r="AU927" s="161"/>
      <c r="AV927" s="161"/>
      <c r="AW927" s="161"/>
      <c r="AX927" s="161"/>
      <c r="AY927" s="161"/>
      <c r="AZ927" s="161"/>
      <c r="BA927" s="161"/>
      <c r="BB927" s="161"/>
      <c r="BC927" s="161"/>
      <c r="BD927" s="161"/>
      <c r="BE927" s="161"/>
      <c r="BF927" s="161"/>
      <c r="BG927" s="161"/>
      <c r="BH927" s="161"/>
      <c r="BI927" s="161"/>
      <c r="BJ927" s="161"/>
      <c r="BK927" s="161"/>
      <c r="BL927" s="161"/>
      <c r="BM927" s="161"/>
      <c r="BN927" s="161"/>
      <c r="BO927" s="161"/>
      <c r="BP927" s="161"/>
      <c r="BQ927" s="161"/>
      <c r="BR927" s="161"/>
      <c r="BS927" s="161"/>
      <c r="BT927" s="161"/>
      <c r="BU927" s="161"/>
      <c r="BV927" s="161"/>
      <c r="BW927" s="161"/>
      <c r="BX927" s="161"/>
      <c r="BY927" s="161"/>
      <c r="BZ927" s="161"/>
      <c r="CA927" s="161"/>
      <c r="CB927" s="161"/>
      <c r="CC927" s="161"/>
      <c r="CD927" s="161"/>
      <c r="CE927" s="161"/>
      <c r="CF927" s="161"/>
      <c r="CG927" s="161"/>
      <c r="CH927" s="161"/>
      <c r="CI927" s="161"/>
      <c r="CJ927" s="161"/>
      <c r="CK927" s="161"/>
      <c r="CL927" s="161"/>
      <c r="CM927" s="161"/>
      <c r="CN927" s="161"/>
      <c r="CO927" s="161"/>
      <c r="CP927" s="161"/>
      <c r="CQ927" s="161"/>
      <c r="CR927" s="161"/>
      <c r="CS927" s="161"/>
      <c r="CT927" s="161"/>
      <c r="CU927" s="161"/>
      <c r="CV927" s="161"/>
      <c r="CW927" s="161"/>
      <c r="CX927" s="161"/>
      <c r="CY927" s="161"/>
      <c r="CZ927" s="161"/>
      <c r="DA927" s="161"/>
      <c r="DB927" s="161"/>
      <c r="DC927" s="161"/>
      <c r="DD927" s="161"/>
    </row>
    <row r="928" spans="1:108">
      <c r="A928" s="161"/>
      <c r="B928" s="161"/>
      <c r="C928" s="161"/>
      <c r="D928" s="161"/>
      <c r="E928" s="161"/>
      <c r="F928" s="161"/>
      <c r="G928" s="161"/>
      <c r="H928" s="161"/>
      <c r="I928" s="161"/>
      <c r="J928" s="161"/>
      <c r="K928" s="161"/>
      <c r="L928" s="161"/>
      <c r="M928" s="161"/>
      <c r="N928" s="161"/>
      <c r="O928" s="161"/>
      <c r="P928" s="161"/>
      <c r="Q928" s="161"/>
      <c r="R928" s="161"/>
      <c r="S928" s="161"/>
      <c r="T928" s="161"/>
      <c r="U928" s="161"/>
      <c r="V928" s="161"/>
      <c r="W928" s="161"/>
      <c r="X928" s="161"/>
      <c r="Y928" s="161"/>
      <c r="Z928" s="161"/>
      <c r="AA928" s="161"/>
      <c r="AB928" s="161"/>
      <c r="AC928" s="161"/>
      <c r="AD928" s="161"/>
      <c r="AE928" s="161"/>
      <c r="AF928" s="161"/>
      <c r="AG928" s="161"/>
      <c r="AH928" s="161"/>
      <c r="AI928" s="161"/>
      <c r="AJ928" s="161"/>
      <c r="AK928" s="161"/>
      <c r="AL928" s="161"/>
      <c r="AM928" s="161"/>
      <c r="AN928" s="161"/>
      <c r="AO928" s="161"/>
      <c r="AP928" s="161"/>
      <c r="AQ928" s="161"/>
      <c r="AR928" s="161"/>
      <c r="AS928" s="161"/>
      <c r="AT928" s="161"/>
      <c r="AU928" s="161"/>
      <c r="AV928" s="161"/>
      <c r="AW928" s="161"/>
      <c r="AX928" s="161"/>
      <c r="AY928" s="161"/>
      <c r="AZ928" s="161"/>
      <c r="BA928" s="161"/>
      <c r="BB928" s="161"/>
      <c r="BC928" s="161"/>
      <c r="BD928" s="161"/>
      <c r="BE928" s="161"/>
      <c r="BF928" s="161"/>
      <c r="BG928" s="161"/>
      <c r="BH928" s="161"/>
      <c r="BI928" s="161"/>
      <c r="BJ928" s="161"/>
      <c r="BK928" s="161"/>
      <c r="BL928" s="161"/>
      <c r="BM928" s="161"/>
      <c r="BN928" s="161"/>
      <c r="BO928" s="161"/>
      <c r="BP928" s="161"/>
      <c r="BQ928" s="161"/>
      <c r="BR928" s="161"/>
      <c r="BS928" s="161"/>
      <c r="BT928" s="161"/>
      <c r="BU928" s="161"/>
      <c r="BV928" s="161"/>
      <c r="BW928" s="161"/>
      <c r="BX928" s="161"/>
      <c r="BY928" s="161"/>
      <c r="BZ928" s="161"/>
      <c r="CA928" s="161"/>
      <c r="CB928" s="161"/>
      <c r="CC928" s="161"/>
      <c r="CD928" s="161"/>
      <c r="CE928" s="161"/>
      <c r="CF928" s="161"/>
      <c r="CG928" s="161"/>
      <c r="CH928" s="161"/>
      <c r="CI928" s="161"/>
      <c r="CJ928" s="161"/>
      <c r="CK928" s="161"/>
      <c r="CL928" s="161"/>
      <c r="CM928" s="161"/>
      <c r="CN928" s="161"/>
      <c r="CO928" s="161"/>
      <c r="CP928" s="161"/>
      <c r="CQ928" s="161"/>
      <c r="CR928" s="161"/>
      <c r="CS928" s="161"/>
      <c r="CT928" s="161"/>
      <c r="CU928" s="161"/>
      <c r="CV928" s="161"/>
      <c r="CW928" s="161"/>
      <c r="CX928" s="161"/>
      <c r="CY928" s="161"/>
      <c r="CZ928" s="161"/>
      <c r="DA928" s="161"/>
      <c r="DB928" s="161"/>
      <c r="DC928" s="161"/>
      <c r="DD928" s="161"/>
    </row>
    <row r="929" spans="1:108">
      <c r="A929" s="161"/>
      <c r="B929" s="161"/>
      <c r="C929" s="161"/>
      <c r="D929" s="161"/>
      <c r="E929" s="161"/>
      <c r="F929" s="161"/>
      <c r="G929" s="161"/>
      <c r="H929" s="161"/>
      <c r="I929" s="161"/>
      <c r="J929" s="161"/>
      <c r="K929" s="161"/>
      <c r="L929" s="161"/>
      <c r="M929" s="161"/>
      <c r="N929" s="161"/>
      <c r="O929" s="161"/>
      <c r="P929" s="161"/>
      <c r="Q929" s="161"/>
      <c r="R929" s="161"/>
      <c r="S929" s="161"/>
      <c r="T929" s="161"/>
      <c r="U929" s="161"/>
      <c r="V929" s="161"/>
      <c r="W929" s="161"/>
      <c r="X929" s="161"/>
      <c r="Y929" s="161"/>
      <c r="Z929" s="161"/>
      <c r="AA929" s="161"/>
      <c r="AB929" s="161"/>
      <c r="AC929" s="161"/>
      <c r="AD929" s="161"/>
      <c r="AE929" s="161"/>
      <c r="AF929" s="161"/>
      <c r="AG929" s="161"/>
      <c r="AH929" s="161"/>
      <c r="AI929" s="161"/>
      <c r="AJ929" s="161"/>
      <c r="AK929" s="161"/>
      <c r="AL929" s="161"/>
      <c r="AM929" s="161"/>
      <c r="AN929" s="161"/>
      <c r="AO929" s="161"/>
      <c r="AP929" s="161"/>
      <c r="AQ929" s="161"/>
      <c r="AR929" s="161"/>
      <c r="AS929" s="161"/>
      <c r="AT929" s="161"/>
      <c r="AU929" s="161"/>
      <c r="AV929" s="161"/>
      <c r="AW929" s="161"/>
      <c r="AX929" s="161"/>
      <c r="AY929" s="161"/>
      <c r="AZ929" s="161"/>
      <c r="BA929" s="161"/>
      <c r="BB929" s="161"/>
      <c r="BC929" s="161"/>
      <c r="BD929" s="161"/>
      <c r="BE929" s="161"/>
      <c r="BF929" s="161"/>
      <c r="BG929" s="161"/>
      <c r="BH929" s="161"/>
      <c r="BI929" s="161"/>
      <c r="BJ929" s="161"/>
      <c r="BK929" s="161"/>
      <c r="BL929" s="161"/>
      <c r="BM929" s="161"/>
      <c r="BN929" s="161"/>
      <c r="BO929" s="161"/>
      <c r="BP929" s="161"/>
      <c r="BQ929" s="161"/>
      <c r="BR929" s="161"/>
      <c r="BS929" s="161"/>
      <c r="BT929" s="161"/>
      <c r="BU929" s="161"/>
      <c r="BV929" s="161"/>
      <c r="BW929" s="161"/>
      <c r="BX929" s="161"/>
      <c r="BY929" s="161"/>
      <c r="BZ929" s="161"/>
      <c r="CA929" s="161"/>
      <c r="CB929" s="161"/>
      <c r="CC929" s="161"/>
      <c r="CD929" s="161"/>
      <c r="CE929" s="161"/>
      <c r="CF929" s="161"/>
      <c r="CG929" s="161"/>
      <c r="CH929" s="161"/>
      <c r="CI929" s="161"/>
      <c r="CJ929" s="161"/>
      <c r="CK929" s="161"/>
      <c r="CL929" s="161"/>
      <c r="CM929" s="161"/>
      <c r="CN929" s="161"/>
      <c r="CO929" s="161"/>
      <c r="CP929" s="161"/>
      <c r="CQ929" s="161"/>
      <c r="CR929" s="161"/>
      <c r="CS929" s="161"/>
      <c r="CT929" s="161"/>
      <c r="CU929" s="161"/>
      <c r="CV929" s="161"/>
      <c r="CW929" s="161"/>
      <c r="CX929" s="161"/>
      <c r="CY929" s="161"/>
      <c r="CZ929" s="161"/>
      <c r="DA929" s="161"/>
      <c r="DB929" s="161"/>
      <c r="DC929" s="161"/>
      <c r="DD929" s="161"/>
    </row>
    <row r="930" spans="1:108">
      <c r="A930" s="161"/>
      <c r="B930" s="161"/>
      <c r="C930" s="161"/>
      <c r="D930" s="161"/>
      <c r="E930" s="161"/>
      <c r="F930" s="161"/>
      <c r="G930" s="161"/>
      <c r="H930" s="161"/>
      <c r="I930" s="161"/>
      <c r="J930" s="161"/>
      <c r="K930" s="161"/>
      <c r="L930" s="161"/>
      <c r="M930" s="161"/>
      <c r="N930" s="161"/>
      <c r="O930" s="161"/>
      <c r="P930" s="161"/>
      <c r="Q930" s="161"/>
      <c r="R930" s="161"/>
      <c r="S930" s="161"/>
      <c r="T930" s="161"/>
      <c r="U930" s="161"/>
      <c r="V930" s="161"/>
      <c r="W930" s="161"/>
      <c r="X930" s="161"/>
      <c r="Y930" s="161"/>
      <c r="Z930" s="161"/>
      <c r="AA930" s="161"/>
      <c r="AB930" s="161"/>
      <c r="AC930" s="161"/>
      <c r="AD930" s="161"/>
      <c r="AE930" s="161"/>
      <c r="AF930" s="161"/>
      <c r="AG930" s="161"/>
      <c r="AH930" s="161"/>
      <c r="AI930" s="161"/>
      <c r="AJ930" s="161"/>
      <c r="AK930" s="161"/>
      <c r="AL930" s="161"/>
      <c r="AM930" s="161"/>
      <c r="AN930" s="161"/>
      <c r="AO930" s="161"/>
      <c r="AP930" s="161"/>
      <c r="AQ930" s="161"/>
      <c r="AR930" s="161"/>
      <c r="AS930" s="161"/>
      <c r="AT930" s="161"/>
      <c r="AU930" s="161"/>
      <c r="AV930" s="161"/>
      <c r="AW930" s="161"/>
      <c r="AX930" s="161"/>
      <c r="AY930" s="161"/>
      <c r="AZ930" s="161"/>
      <c r="BA930" s="161"/>
      <c r="BB930" s="161"/>
      <c r="BC930" s="161"/>
      <c r="BD930" s="161"/>
      <c r="BE930" s="161"/>
      <c r="BF930" s="161"/>
      <c r="BG930" s="161"/>
      <c r="BH930" s="161"/>
      <c r="BI930" s="161"/>
      <c r="BJ930" s="161"/>
      <c r="BK930" s="161"/>
      <c r="BL930" s="161"/>
      <c r="BM930" s="161"/>
      <c r="BN930" s="161"/>
      <c r="BO930" s="161"/>
      <c r="BP930" s="161"/>
      <c r="BQ930" s="161"/>
      <c r="BR930" s="161"/>
      <c r="BS930" s="161"/>
      <c r="BT930" s="161"/>
      <c r="BU930" s="161"/>
      <c r="BV930" s="161"/>
      <c r="BW930" s="161"/>
      <c r="BX930" s="161"/>
      <c r="BY930" s="161"/>
      <c r="BZ930" s="161"/>
      <c r="CA930" s="161"/>
      <c r="CB930" s="161"/>
      <c r="CC930" s="161"/>
      <c r="CD930" s="161"/>
      <c r="CE930" s="161"/>
      <c r="CF930" s="161"/>
      <c r="CG930" s="161"/>
      <c r="CH930" s="161"/>
      <c r="CI930" s="161"/>
      <c r="CJ930" s="161"/>
      <c r="CK930" s="161"/>
      <c r="CL930" s="161"/>
      <c r="CM930" s="161"/>
      <c r="CN930" s="161"/>
      <c r="CO930" s="161"/>
      <c r="CP930" s="161"/>
      <c r="CQ930" s="161"/>
      <c r="CR930" s="161"/>
      <c r="CS930" s="161"/>
      <c r="CT930" s="161"/>
      <c r="CU930" s="161"/>
      <c r="CV930" s="161"/>
      <c r="CW930" s="161"/>
      <c r="CX930" s="161"/>
      <c r="CY930" s="161"/>
      <c r="CZ930" s="161"/>
      <c r="DA930" s="161"/>
      <c r="DB930" s="161"/>
      <c r="DC930" s="161"/>
      <c r="DD930" s="161"/>
    </row>
    <row r="931" spans="1:108">
      <c r="A931" s="161"/>
      <c r="B931" s="161"/>
      <c r="C931" s="161"/>
      <c r="D931" s="161"/>
      <c r="E931" s="161"/>
      <c r="F931" s="161"/>
      <c r="G931" s="161"/>
      <c r="H931" s="161"/>
      <c r="I931" s="161"/>
      <c r="J931" s="161"/>
      <c r="K931" s="161"/>
      <c r="L931" s="161"/>
      <c r="M931" s="161"/>
      <c r="N931" s="161"/>
      <c r="O931" s="161"/>
      <c r="P931" s="161"/>
      <c r="Q931" s="161"/>
      <c r="R931" s="161"/>
      <c r="S931" s="161"/>
      <c r="T931" s="161"/>
      <c r="U931" s="161"/>
      <c r="V931" s="161"/>
      <c r="W931" s="161"/>
      <c r="X931" s="161"/>
      <c r="Y931" s="161"/>
      <c r="Z931" s="161"/>
      <c r="AA931" s="161"/>
      <c r="AB931" s="161"/>
      <c r="AC931" s="161"/>
      <c r="AD931" s="161"/>
      <c r="AE931" s="161"/>
      <c r="AF931" s="161"/>
      <c r="AG931" s="161"/>
      <c r="AH931" s="161"/>
      <c r="AI931" s="161"/>
      <c r="AJ931" s="161"/>
      <c r="AK931" s="161"/>
      <c r="AL931" s="161"/>
      <c r="AM931" s="161"/>
      <c r="AN931" s="161"/>
      <c r="AO931" s="161"/>
      <c r="AP931" s="161"/>
      <c r="AQ931" s="161"/>
      <c r="AR931" s="161"/>
      <c r="AS931" s="161"/>
      <c r="AT931" s="161"/>
      <c r="AU931" s="161"/>
      <c r="AV931" s="161"/>
      <c r="AW931" s="161"/>
      <c r="AX931" s="161"/>
      <c r="AY931" s="161"/>
      <c r="AZ931" s="161"/>
      <c r="BA931" s="161"/>
      <c r="BB931" s="161"/>
      <c r="BC931" s="161"/>
      <c r="BD931" s="161"/>
      <c r="BE931" s="161"/>
      <c r="BF931" s="161"/>
      <c r="BG931" s="161"/>
      <c r="BH931" s="161"/>
      <c r="BI931" s="161"/>
      <c r="BJ931" s="161"/>
      <c r="BK931" s="161"/>
      <c r="BL931" s="161"/>
      <c r="BM931" s="161"/>
      <c r="BN931" s="161"/>
      <c r="BO931" s="161"/>
      <c r="BP931" s="161"/>
      <c r="BQ931" s="161"/>
      <c r="BR931" s="161"/>
      <c r="BS931" s="161"/>
      <c r="BT931" s="161"/>
      <c r="BU931" s="161"/>
      <c r="BV931" s="161"/>
      <c r="BW931" s="161"/>
      <c r="BX931" s="161"/>
      <c r="BY931" s="161"/>
      <c r="BZ931" s="161"/>
      <c r="CA931" s="161"/>
      <c r="CB931" s="161"/>
      <c r="CC931" s="161"/>
      <c r="CD931" s="161"/>
      <c r="CE931" s="161"/>
      <c r="CF931" s="161"/>
      <c r="CG931" s="161"/>
      <c r="CH931" s="161"/>
      <c r="CI931" s="161"/>
      <c r="CJ931" s="161"/>
      <c r="CK931" s="161"/>
      <c r="CL931" s="161"/>
      <c r="CM931" s="161"/>
      <c r="CN931" s="161"/>
      <c r="CO931" s="161"/>
      <c r="CP931" s="161"/>
      <c r="CQ931" s="161"/>
      <c r="CR931" s="161"/>
      <c r="CS931" s="161"/>
      <c r="CT931" s="161"/>
      <c r="CU931" s="161"/>
      <c r="CV931" s="161"/>
      <c r="CW931" s="161"/>
      <c r="CX931" s="161"/>
      <c r="CY931" s="161"/>
      <c r="CZ931" s="161"/>
      <c r="DA931" s="161"/>
      <c r="DB931" s="161"/>
      <c r="DC931" s="161"/>
      <c r="DD931" s="161"/>
    </row>
    <row r="932" spans="1:108">
      <c r="A932" s="161"/>
      <c r="B932" s="161"/>
      <c r="C932" s="161"/>
      <c r="D932" s="161"/>
      <c r="E932" s="161"/>
      <c r="F932" s="161"/>
      <c r="G932" s="161"/>
      <c r="H932" s="161"/>
      <c r="I932" s="161"/>
      <c r="J932" s="161"/>
      <c r="K932" s="161"/>
      <c r="L932" s="161"/>
      <c r="M932" s="161"/>
      <c r="N932" s="161"/>
      <c r="O932" s="161"/>
      <c r="P932" s="161"/>
      <c r="Q932" s="161"/>
      <c r="R932" s="161"/>
      <c r="S932" s="161"/>
      <c r="T932" s="161"/>
      <c r="U932" s="161"/>
      <c r="V932" s="161"/>
      <c r="W932" s="161"/>
      <c r="X932" s="161"/>
      <c r="Y932" s="161"/>
      <c r="Z932" s="161"/>
      <c r="AA932" s="161"/>
      <c r="AB932" s="161"/>
      <c r="AC932" s="161"/>
      <c r="AD932" s="161"/>
      <c r="AE932" s="161"/>
      <c r="AF932" s="161"/>
      <c r="AG932" s="161"/>
      <c r="AH932" s="161"/>
      <c r="AI932" s="161"/>
      <c r="AJ932" s="161"/>
      <c r="AK932" s="161"/>
      <c r="AL932" s="161"/>
      <c r="AM932" s="161"/>
      <c r="AN932" s="161"/>
      <c r="AO932" s="161"/>
      <c r="AP932" s="161"/>
      <c r="AQ932" s="161"/>
      <c r="AR932" s="161"/>
      <c r="AS932" s="161"/>
      <c r="AT932" s="161"/>
      <c r="AU932" s="161"/>
      <c r="AV932" s="161"/>
      <c r="AW932" s="161"/>
      <c r="AX932" s="161"/>
      <c r="AY932" s="161"/>
      <c r="AZ932" s="161"/>
      <c r="BA932" s="161"/>
      <c r="BB932" s="161"/>
      <c r="BC932" s="161"/>
      <c r="BD932" s="161"/>
      <c r="BE932" s="161"/>
      <c r="BF932" s="161"/>
      <c r="BG932" s="161"/>
      <c r="BH932" s="161"/>
      <c r="BI932" s="161"/>
      <c r="BJ932" s="161"/>
      <c r="BK932" s="161"/>
      <c r="BL932" s="161"/>
      <c r="BM932" s="161"/>
      <c r="BN932" s="161"/>
      <c r="BO932" s="161"/>
      <c r="BP932" s="161"/>
      <c r="BQ932" s="161"/>
      <c r="BR932" s="161"/>
      <c r="BS932" s="161"/>
      <c r="BT932" s="161"/>
      <c r="BU932" s="161"/>
      <c r="BV932" s="161"/>
      <c r="BW932" s="161"/>
      <c r="BX932" s="161"/>
      <c r="BY932" s="161"/>
      <c r="BZ932" s="161"/>
      <c r="CA932" s="161"/>
      <c r="CB932" s="161"/>
      <c r="CC932" s="161"/>
      <c r="CD932" s="161"/>
      <c r="CE932" s="161"/>
      <c r="CF932" s="161"/>
      <c r="CG932" s="161"/>
      <c r="CH932" s="161"/>
      <c r="CI932" s="161"/>
      <c r="CJ932" s="161"/>
      <c r="CK932" s="161"/>
      <c r="CL932" s="161"/>
      <c r="CM932" s="161"/>
      <c r="CN932" s="161"/>
      <c r="CO932" s="161"/>
      <c r="CP932" s="161"/>
      <c r="CQ932" s="161"/>
      <c r="CR932" s="161"/>
      <c r="CS932" s="161"/>
      <c r="CT932" s="161"/>
      <c r="CU932" s="161"/>
      <c r="CV932" s="161"/>
      <c r="CW932" s="161"/>
      <c r="CX932" s="161"/>
      <c r="CY932" s="161"/>
      <c r="CZ932" s="161"/>
      <c r="DA932" s="161"/>
      <c r="DB932" s="161"/>
      <c r="DC932" s="161"/>
      <c r="DD932" s="161"/>
    </row>
    <row r="933" spans="1:108">
      <c r="A933" s="161"/>
      <c r="B933" s="161"/>
      <c r="C933" s="161"/>
      <c r="D933" s="161"/>
      <c r="E933" s="161"/>
      <c r="F933" s="161"/>
      <c r="G933" s="161"/>
      <c r="H933" s="161"/>
      <c r="I933" s="161"/>
      <c r="J933" s="161"/>
      <c r="K933" s="161"/>
      <c r="L933" s="161"/>
      <c r="M933" s="161"/>
      <c r="N933" s="161"/>
      <c r="O933" s="161"/>
      <c r="P933" s="161"/>
      <c r="Q933" s="161"/>
      <c r="R933" s="161"/>
      <c r="S933" s="161"/>
      <c r="T933" s="161"/>
      <c r="U933" s="161"/>
      <c r="V933" s="161"/>
      <c r="W933" s="161"/>
      <c r="X933" s="161"/>
      <c r="Y933" s="161"/>
      <c r="Z933" s="161"/>
      <c r="AA933" s="161"/>
      <c r="AB933" s="161"/>
      <c r="AC933" s="161"/>
      <c r="AD933" s="161"/>
      <c r="AE933" s="161"/>
      <c r="AF933" s="161"/>
      <c r="AG933" s="161"/>
      <c r="AH933" s="161"/>
      <c r="AI933" s="161"/>
      <c r="AJ933" s="161"/>
      <c r="AK933" s="161"/>
      <c r="AL933" s="161"/>
      <c r="AM933" s="161"/>
      <c r="AN933" s="161"/>
      <c r="AO933" s="161"/>
      <c r="AP933" s="161"/>
      <c r="AQ933" s="161"/>
      <c r="AR933" s="161"/>
      <c r="AS933" s="161"/>
      <c r="AT933" s="161"/>
      <c r="AU933" s="161"/>
      <c r="AV933" s="161"/>
      <c r="AW933" s="161"/>
      <c r="AX933" s="161"/>
      <c r="AY933" s="161"/>
      <c r="AZ933" s="161"/>
      <c r="BA933" s="161"/>
      <c r="BB933" s="161"/>
      <c r="BC933" s="161"/>
      <c r="BD933" s="161"/>
      <c r="BE933" s="161"/>
      <c r="BF933" s="161"/>
      <c r="BG933" s="161"/>
      <c r="BH933" s="161"/>
      <c r="BI933" s="161"/>
      <c r="BJ933" s="161"/>
      <c r="BK933" s="161"/>
      <c r="BL933" s="161"/>
      <c r="BM933" s="161"/>
      <c r="BN933" s="161"/>
      <c r="BO933" s="161"/>
      <c r="BP933" s="161"/>
      <c r="BQ933" s="161"/>
      <c r="BR933" s="161"/>
      <c r="BS933" s="161"/>
      <c r="BT933" s="161"/>
      <c r="BU933" s="161"/>
      <c r="BV933" s="161"/>
      <c r="BW933" s="161"/>
      <c r="BX933" s="161"/>
      <c r="BY933" s="161"/>
      <c r="BZ933" s="161"/>
      <c r="CA933" s="161"/>
      <c r="CB933" s="161"/>
      <c r="CC933" s="161"/>
      <c r="CD933" s="161"/>
      <c r="CE933" s="161"/>
      <c r="CF933" s="161"/>
      <c r="CG933" s="161"/>
      <c r="CH933" s="161"/>
      <c r="CI933" s="161"/>
      <c r="CJ933" s="161"/>
      <c r="CK933" s="161"/>
      <c r="CL933" s="161"/>
      <c r="CM933" s="161"/>
      <c r="CN933" s="161"/>
      <c r="CO933" s="161"/>
      <c r="CP933" s="161"/>
      <c r="CQ933" s="161"/>
      <c r="CR933" s="161"/>
      <c r="CS933" s="161"/>
      <c r="CT933" s="161"/>
      <c r="CU933" s="161"/>
      <c r="CV933" s="161"/>
      <c r="CW933" s="161"/>
      <c r="CX933" s="161"/>
      <c r="CY933" s="161"/>
      <c r="CZ933" s="161"/>
      <c r="DA933" s="161"/>
      <c r="DB933" s="161"/>
      <c r="DC933" s="161"/>
      <c r="DD933" s="161"/>
    </row>
    <row r="934" spans="1:108">
      <c r="A934" s="161"/>
      <c r="B934" s="161"/>
      <c r="C934" s="161"/>
      <c r="D934" s="161"/>
      <c r="E934" s="161"/>
      <c r="F934" s="161"/>
      <c r="G934" s="161"/>
      <c r="H934" s="161"/>
      <c r="I934" s="161"/>
      <c r="J934" s="161"/>
      <c r="K934" s="161"/>
      <c r="L934" s="161"/>
      <c r="M934" s="161"/>
      <c r="N934" s="161"/>
      <c r="O934" s="161"/>
      <c r="P934" s="161"/>
      <c r="Q934" s="161"/>
      <c r="R934" s="161"/>
      <c r="S934" s="161"/>
      <c r="T934" s="161"/>
      <c r="U934" s="161"/>
      <c r="V934" s="161"/>
      <c r="W934" s="161"/>
      <c r="X934" s="161"/>
      <c r="Y934" s="161"/>
      <c r="Z934" s="161"/>
      <c r="AA934" s="161"/>
      <c r="AB934" s="161"/>
      <c r="AC934" s="161"/>
      <c r="AD934" s="161"/>
      <c r="AE934" s="161"/>
      <c r="AF934" s="161"/>
      <c r="AG934" s="161"/>
      <c r="AH934" s="161"/>
      <c r="AI934" s="161"/>
      <c r="AJ934" s="161"/>
      <c r="AK934" s="161"/>
      <c r="AL934" s="161"/>
      <c r="AM934" s="161"/>
      <c r="AN934" s="161"/>
      <c r="AO934" s="161"/>
      <c r="AP934" s="161"/>
      <c r="AQ934" s="161"/>
      <c r="AR934" s="161"/>
      <c r="AS934" s="161"/>
      <c r="AT934" s="161"/>
      <c r="AU934" s="161"/>
      <c r="AV934" s="161"/>
      <c r="AW934" s="161"/>
      <c r="AX934" s="161"/>
      <c r="AY934" s="161"/>
      <c r="AZ934" s="161"/>
      <c r="BA934" s="161"/>
      <c r="BB934" s="161"/>
      <c r="BC934" s="161"/>
      <c r="BD934" s="161"/>
      <c r="BE934" s="161"/>
      <c r="BF934" s="161"/>
      <c r="BG934" s="161"/>
      <c r="BH934" s="161"/>
      <c r="BI934" s="161"/>
      <c r="BJ934" s="161"/>
      <c r="BK934" s="161"/>
      <c r="BL934" s="161"/>
      <c r="BM934" s="161"/>
      <c r="BN934" s="161"/>
      <c r="BO934" s="161"/>
      <c r="BP934" s="161"/>
      <c r="BQ934" s="161"/>
      <c r="BR934" s="161"/>
      <c r="BS934" s="161"/>
      <c r="BT934" s="161"/>
      <c r="BU934" s="161"/>
      <c r="BV934" s="161"/>
      <c r="BW934" s="161"/>
      <c r="BX934" s="161"/>
      <c r="BY934" s="161"/>
      <c r="BZ934" s="161"/>
      <c r="CA934" s="161"/>
      <c r="CB934" s="161"/>
      <c r="CC934" s="161"/>
      <c r="CD934" s="161"/>
      <c r="CE934" s="161"/>
      <c r="CF934" s="161"/>
      <c r="CG934" s="161"/>
      <c r="CH934" s="161"/>
      <c r="CI934" s="161"/>
      <c r="CJ934" s="161"/>
      <c r="CK934" s="161"/>
      <c r="CL934" s="161"/>
      <c r="CM934" s="161"/>
      <c r="CN934" s="161"/>
      <c r="CO934" s="161"/>
      <c r="CP934" s="161"/>
      <c r="CQ934" s="161"/>
      <c r="CR934" s="161"/>
      <c r="CS934" s="161"/>
      <c r="CT934" s="161"/>
      <c r="CU934" s="161"/>
      <c r="CV934" s="161"/>
      <c r="CW934" s="161"/>
      <c r="CX934" s="161"/>
      <c r="CY934" s="161"/>
      <c r="CZ934" s="161"/>
      <c r="DA934" s="161"/>
      <c r="DB934" s="161"/>
      <c r="DC934" s="161"/>
      <c r="DD934" s="161"/>
    </row>
    <row r="935" spans="1:108">
      <c r="A935" s="161"/>
      <c r="B935" s="161"/>
      <c r="C935" s="161"/>
      <c r="D935" s="161"/>
      <c r="E935" s="161"/>
      <c r="F935" s="161"/>
      <c r="G935" s="161"/>
      <c r="H935" s="161"/>
      <c r="I935" s="161"/>
      <c r="J935" s="161"/>
      <c r="K935" s="161"/>
      <c r="L935" s="161"/>
      <c r="M935" s="161"/>
      <c r="N935" s="161"/>
      <c r="O935" s="161"/>
      <c r="P935" s="161"/>
      <c r="Q935" s="161"/>
      <c r="R935" s="161"/>
      <c r="S935" s="161"/>
      <c r="T935" s="161"/>
      <c r="U935" s="161"/>
      <c r="V935" s="161"/>
      <c r="W935" s="161"/>
      <c r="X935" s="161"/>
      <c r="Y935" s="161"/>
      <c r="Z935" s="161"/>
      <c r="AA935" s="161"/>
      <c r="AB935" s="161"/>
      <c r="AC935" s="161"/>
      <c r="AD935" s="161"/>
      <c r="AE935" s="161"/>
      <c r="AF935" s="161"/>
      <c r="AG935" s="161"/>
      <c r="AH935" s="161"/>
      <c r="AI935" s="161"/>
      <c r="AJ935" s="161"/>
      <c r="AK935" s="161"/>
      <c r="AL935" s="161"/>
      <c r="AM935" s="161"/>
      <c r="AN935" s="161"/>
      <c r="AO935" s="161"/>
      <c r="AP935" s="161"/>
      <c r="AQ935" s="161"/>
      <c r="AR935" s="161"/>
      <c r="AS935" s="161"/>
      <c r="AT935" s="161"/>
      <c r="AU935" s="161"/>
      <c r="AV935" s="161"/>
      <c r="AW935" s="161"/>
      <c r="AX935" s="161"/>
      <c r="AY935" s="161"/>
      <c r="AZ935" s="161"/>
      <c r="BA935" s="161"/>
      <c r="BB935" s="161"/>
      <c r="BC935" s="161"/>
      <c r="BD935" s="161"/>
      <c r="BE935" s="161"/>
      <c r="BF935" s="161"/>
      <c r="BG935" s="161"/>
      <c r="BH935" s="161"/>
      <c r="BI935" s="161"/>
      <c r="BJ935" s="161"/>
      <c r="BK935" s="161"/>
      <c r="BL935" s="161"/>
      <c r="BM935" s="161"/>
      <c r="BN935" s="161"/>
      <c r="BO935" s="161"/>
      <c r="BP935" s="161"/>
      <c r="BQ935" s="161"/>
      <c r="BR935" s="161"/>
      <c r="BS935" s="161"/>
      <c r="BT935" s="161"/>
      <c r="BU935" s="161"/>
      <c r="BV935" s="161"/>
      <c r="BW935" s="161"/>
      <c r="BX935" s="161"/>
      <c r="BY935" s="161"/>
      <c r="BZ935" s="161"/>
      <c r="CA935" s="161"/>
      <c r="CB935" s="161"/>
      <c r="CC935" s="161"/>
      <c r="CD935" s="161"/>
      <c r="CE935" s="161"/>
      <c r="CF935" s="161"/>
      <c r="CG935" s="161"/>
      <c r="CH935" s="161"/>
      <c r="CI935" s="161"/>
      <c r="CJ935" s="161"/>
      <c r="CK935" s="161"/>
      <c r="CL935" s="161"/>
      <c r="CM935" s="161"/>
      <c r="CN935" s="161"/>
      <c r="CO935" s="161"/>
      <c r="CP935" s="161"/>
      <c r="CQ935" s="161"/>
      <c r="CR935" s="161"/>
      <c r="CS935" s="161"/>
      <c r="CT935" s="161"/>
      <c r="CU935" s="161"/>
      <c r="CV935" s="161"/>
      <c r="CW935" s="161"/>
      <c r="CX935" s="161"/>
      <c r="CY935" s="161"/>
      <c r="CZ935" s="161"/>
      <c r="DA935" s="161"/>
      <c r="DB935" s="161"/>
      <c r="DC935" s="161"/>
      <c r="DD935" s="161"/>
    </row>
    <row r="936" spans="1:108">
      <c r="A936" s="161"/>
      <c r="B936" s="161"/>
      <c r="C936" s="161"/>
      <c r="D936" s="161"/>
      <c r="E936" s="161"/>
      <c r="F936" s="161"/>
      <c r="G936" s="161"/>
      <c r="H936" s="161"/>
      <c r="I936" s="161"/>
      <c r="J936" s="161"/>
      <c r="K936" s="161"/>
      <c r="L936" s="161"/>
      <c r="M936" s="161"/>
      <c r="N936" s="161"/>
      <c r="O936" s="161"/>
      <c r="P936" s="161"/>
      <c r="Q936" s="161"/>
      <c r="R936" s="161"/>
      <c r="S936" s="161"/>
      <c r="T936" s="161"/>
      <c r="U936" s="161"/>
      <c r="V936" s="161"/>
      <c r="W936" s="161"/>
      <c r="X936" s="161"/>
      <c r="Y936" s="161"/>
      <c r="Z936" s="161"/>
      <c r="AA936" s="161"/>
      <c r="AB936" s="161"/>
      <c r="AC936" s="161"/>
      <c r="AD936" s="161"/>
      <c r="AE936" s="161"/>
      <c r="AF936" s="161"/>
      <c r="AG936" s="161"/>
      <c r="AH936" s="161"/>
      <c r="AI936" s="161"/>
      <c r="AJ936" s="161"/>
      <c r="AK936" s="161"/>
      <c r="AL936" s="161"/>
      <c r="AM936" s="161"/>
      <c r="AN936" s="161"/>
      <c r="AO936" s="161"/>
      <c r="AP936" s="161"/>
      <c r="AQ936" s="161"/>
      <c r="AR936" s="161"/>
      <c r="AS936" s="161"/>
      <c r="AT936" s="161"/>
      <c r="AU936" s="161"/>
      <c r="AV936" s="161"/>
      <c r="AW936" s="161"/>
      <c r="AX936" s="161"/>
      <c r="AY936" s="161"/>
      <c r="AZ936" s="161"/>
      <c r="BA936" s="161"/>
      <c r="BB936" s="161"/>
      <c r="BC936" s="161"/>
      <c r="BD936" s="161"/>
      <c r="BE936" s="161"/>
      <c r="BF936" s="161"/>
      <c r="BG936" s="161"/>
      <c r="BH936" s="161"/>
      <c r="BI936" s="161"/>
      <c r="BJ936" s="161"/>
      <c r="BK936" s="161"/>
      <c r="BL936" s="161"/>
      <c r="BM936" s="161"/>
      <c r="BN936" s="161"/>
      <c r="BO936" s="161"/>
      <c r="BP936" s="161"/>
      <c r="BQ936" s="161"/>
      <c r="BR936" s="161"/>
      <c r="BS936" s="161"/>
      <c r="BT936" s="161"/>
      <c r="BU936" s="161"/>
      <c r="BV936" s="161"/>
      <c r="BW936" s="161"/>
      <c r="BX936" s="161"/>
      <c r="BY936" s="161"/>
      <c r="BZ936" s="161"/>
      <c r="CA936" s="161"/>
      <c r="CB936" s="161"/>
      <c r="CC936" s="161"/>
      <c r="CD936" s="161"/>
      <c r="CE936" s="161"/>
      <c r="CF936" s="161"/>
      <c r="CG936" s="161"/>
      <c r="CH936" s="161"/>
      <c r="CI936" s="161"/>
      <c r="CJ936" s="161"/>
      <c r="CK936" s="161"/>
      <c r="CL936" s="161"/>
      <c r="CM936" s="161"/>
      <c r="CN936" s="161"/>
      <c r="CO936" s="161"/>
      <c r="CP936" s="161"/>
      <c r="CQ936" s="161"/>
      <c r="CR936" s="161"/>
      <c r="CS936" s="161"/>
      <c r="CT936" s="161"/>
      <c r="CU936" s="161"/>
      <c r="CV936" s="161"/>
      <c r="CW936" s="161"/>
      <c r="CX936" s="161"/>
      <c r="CY936" s="161"/>
      <c r="CZ936" s="161"/>
      <c r="DA936" s="161"/>
      <c r="DB936" s="161"/>
      <c r="DC936" s="161"/>
      <c r="DD936" s="161"/>
    </row>
    <row r="937" spans="1:108">
      <c r="A937" s="161"/>
      <c r="B937" s="161"/>
      <c r="C937" s="161"/>
      <c r="D937" s="161"/>
      <c r="E937" s="161"/>
      <c r="F937" s="161"/>
      <c r="G937" s="161"/>
      <c r="H937" s="161"/>
      <c r="I937" s="161"/>
      <c r="J937" s="161"/>
      <c r="K937" s="161"/>
      <c r="L937" s="161"/>
      <c r="M937" s="161"/>
      <c r="N937" s="161"/>
      <c r="O937" s="161"/>
      <c r="P937" s="161"/>
      <c r="Q937" s="161"/>
      <c r="R937" s="161"/>
      <c r="S937" s="161"/>
      <c r="T937" s="161"/>
      <c r="U937" s="161"/>
      <c r="V937" s="161"/>
      <c r="W937" s="161"/>
      <c r="X937" s="161"/>
      <c r="Y937" s="161"/>
      <c r="Z937" s="161"/>
      <c r="AA937" s="161"/>
      <c r="AB937" s="161"/>
      <c r="AC937" s="161"/>
      <c r="AD937" s="161"/>
      <c r="AE937" s="161"/>
      <c r="AF937" s="161"/>
      <c r="AG937" s="161"/>
      <c r="AH937" s="161"/>
      <c r="AI937" s="161"/>
      <c r="AJ937" s="161"/>
      <c r="AK937" s="161"/>
      <c r="AL937" s="161"/>
      <c r="AM937" s="161"/>
      <c r="AN937" s="161"/>
      <c r="AO937" s="161"/>
      <c r="AP937" s="161"/>
      <c r="AQ937" s="161"/>
      <c r="AR937" s="161"/>
      <c r="AS937" s="161"/>
      <c r="AT937" s="161"/>
      <c r="AU937" s="161"/>
      <c r="AV937" s="161"/>
      <c r="AW937" s="161"/>
      <c r="AX937" s="161"/>
      <c r="AY937" s="161"/>
      <c r="AZ937" s="161"/>
      <c r="BA937" s="161"/>
      <c r="BB937" s="161"/>
      <c r="BC937" s="161"/>
      <c r="BD937" s="161"/>
      <c r="BE937" s="161"/>
      <c r="BF937" s="161"/>
      <c r="BG937" s="161"/>
      <c r="BH937" s="161"/>
      <c r="BI937" s="161"/>
      <c r="BJ937" s="161"/>
      <c r="BK937" s="161"/>
      <c r="BL937" s="161"/>
      <c r="BM937" s="161"/>
      <c r="BN937" s="161"/>
      <c r="BO937" s="161"/>
      <c r="BP937" s="161"/>
      <c r="BQ937" s="161"/>
      <c r="BR937" s="161"/>
      <c r="BS937" s="161"/>
      <c r="BT937" s="161"/>
      <c r="BU937" s="161"/>
      <c r="BV937" s="161"/>
      <c r="BW937" s="161"/>
      <c r="BX937" s="161"/>
      <c r="BY937" s="161"/>
      <c r="BZ937" s="161"/>
      <c r="CA937" s="161"/>
      <c r="CB937" s="161"/>
      <c r="CC937" s="161"/>
      <c r="CD937" s="161"/>
      <c r="CE937" s="161"/>
      <c r="CF937" s="161"/>
      <c r="CG937" s="161"/>
      <c r="CH937" s="161"/>
      <c r="CI937" s="161"/>
      <c r="CJ937" s="161"/>
      <c r="CK937" s="161"/>
      <c r="CL937" s="161"/>
      <c r="CM937" s="161"/>
      <c r="CN937" s="161"/>
      <c r="CO937" s="161"/>
      <c r="CP937" s="161"/>
      <c r="CQ937" s="161"/>
      <c r="CR937" s="161"/>
      <c r="CS937" s="161"/>
      <c r="CT937" s="161"/>
      <c r="CU937" s="161"/>
      <c r="CV937" s="161"/>
      <c r="CW937" s="161"/>
      <c r="CX937" s="161"/>
      <c r="CY937" s="161"/>
      <c r="CZ937" s="161"/>
      <c r="DA937" s="161"/>
      <c r="DB937" s="161"/>
      <c r="DC937" s="161"/>
      <c r="DD937" s="161"/>
    </row>
    <row r="938" spans="1:108">
      <c r="A938" s="161"/>
      <c r="B938" s="161"/>
      <c r="C938" s="161"/>
      <c r="D938" s="161"/>
      <c r="E938" s="161"/>
      <c r="F938" s="161"/>
      <c r="G938" s="161"/>
      <c r="H938" s="161"/>
      <c r="I938" s="161"/>
      <c r="J938" s="161"/>
      <c r="K938" s="161"/>
      <c r="L938" s="161"/>
      <c r="M938" s="161"/>
      <c r="N938" s="161"/>
      <c r="O938" s="161"/>
      <c r="P938" s="161"/>
      <c r="Q938" s="161"/>
      <c r="R938" s="161"/>
      <c r="S938" s="161"/>
      <c r="T938" s="161"/>
      <c r="U938" s="161"/>
      <c r="V938" s="161"/>
      <c r="W938" s="161"/>
      <c r="X938" s="161"/>
      <c r="Y938" s="161"/>
      <c r="Z938" s="161"/>
      <c r="AA938" s="161"/>
      <c r="AB938" s="161"/>
      <c r="AC938" s="161"/>
      <c r="AD938" s="161"/>
      <c r="AE938" s="161"/>
      <c r="AF938" s="161"/>
      <c r="AG938" s="161"/>
      <c r="AH938" s="161"/>
      <c r="AI938" s="161"/>
      <c r="AJ938" s="161"/>
      <c r="AK938" s="161"/>
      <c r="AL938" s="161"/>
      <c r="AM938" s="161"/>
      <c r="AN938" s="161"/>
      <c r="AO938" s="161"/>
      <c r="AP938" s="161"/>
      <c r="AQ938" s="161"/>
      <c r="AR938" s="161"/>
      <c r="AS938" s="161"/>
      <c r="AT938" s="161"/>
      <c r="AU938" s="161"/>
      <c r="AV938" s="161"/>
      <c r="AW938" s="161"/>
      <c r="AX938" s="161"/>
      <c r="AY938" s="161"/>
      <c r="AZ938" s="161"/>
      <c r="BA938" s="161"/>
      <c r="BB938" s="161"/>
      <c r="BC938" s="161"/>
      <c r="BD938" s="161"/>
      <c r="BE938" s="161"/>
      <c r="BF938" s="161"/>
      <c r="BG938" s="161"/>
      <c r="BH938" s="161"/>
      <c r="BI938" s="161"/>
      <c r="BJ938" s="161"/>
      <c r="BK938" s="161"/>
      <c r="BL938" s="161"/>
      <c r="BM938" s="161"/>
      <c r="BN938" s="161"/>
      <c r="BO938" s="161"/>
      <c r="BP938" s="161"/>
      <c r="BQ938" s="161"/>
      <c r="BR938" s="161"/>
      <c r="BS938" s="161"/>
      <c r="BT938" s="161"/>
      <c r="BU938" s="161"/>
      <c r="BV938" s="161"/>
      <c r="BW938" s="161"/>
      <c r="BX938" s="161"/>
      <c r="BY938" s="161"/>
      <c r="BZ938" s="161"/>
      <c r="CA938" s="161"/>
      <c r="CB938" s="161"/>
      <c r="CC938" s="161"/>
      <c r="CD938" s="161"/>
      <c r="CE938" s="161"/>
      <c r="CF938" s="161"/>
      <c r="CG938" s="161"/>
      <c r="CH938" s="161"/>
      <c r="CI938" s="161"/>
      <c r="CJ938" s="161"/>
      <c r="CK938" s="161"/>
      <c r="CL938" s="161"/>
      <c r="CM938" s="161"/>
      <c r="CN938" s="161"/>
      <c r="CO938" s="161"/>
      <c r="CP938" s="161"/>
      <c r="CQ938" s="161"/>
      <c r="CR938" s="161"/>
      <c r="CS938" s="161"/>
      <c r="CT938" s="161"/>
      <c r="CU938" s="161"/>
      <c r="CV938" s="161"/>
      <c r="CW938" s="161"/>
      <c r="CX938" s="161"/>
      <c r="CY938" s="161"/>
      <c r="CZ938" s="161"/>
      <c r="DA938" s="161"/>
      <c r="DB938" s="161"/>
      <c r="DC938" s="161"/>
      <c r="DD938" s="161"/>
    </row>
    <row r="939" spans="1:108">
      <c r="A939" s="161"/>
      <c r="B939" s="161"/>
      <c r="C939" s="161"/>
      <c r="D939" s="161"/>
      <c r="E939" s="161"/>
      <c r="F939" s="161"/>
      <c r="G939" s="161"/>
      <c r="H939" s="161"/>
      <c r="I939" s="161"/>
      <c r="J939" s="161"/>
      <c r="K939" s="161"/>
      <c r="L939" s="161"/>
      <c r="M939" s="161"/>
      <c r="N939" s="161"/>
      <c r="O939" s="161"/>
      <c r="P939" s="161"/>
      <c r="Q939" s="161"/>
      <c r="R939" s="161"/>
      <c r="S939" s="161"/>
      <c r="T939" s="161"/>
      <c r="U939" s="161"/>
      <c r="V939" s="161"/>
      <c r="W939" s="161"/>
      <c r="X939" s="161"/>
      <c r="Y939" s="161"/>
      <c r="Z939" s="161"/>
      <c r="AA939" s="161"/>
      <c r="AB939" s="161"/>
      <c r="AC939" s="161"/>
      <c r="AD939" s="161"/>
      <c r="AE939" s="161"/>
      <c r="AF939" s="161"/>
      <c r="AG939" s="161"/>
      <c r="AH939" s="161"/>
      <c r="AI939" s="161"/>
      <c r="AJ939" s="161"/>
      <c r="AK939" s="161"/>
      <c r="AL939" s="161"/>
      <c r="AM939" s="161"/>
      <c r="AN939" s="161"/>
      <c r="AO939" s="161"/>
      <c r="AP939" s="161"/>
      <c r="AQ939" s="161"/>
      <c r="AR939" s="161"/>
      <c r="AS939" s="161"/>
      <c r="AT939" s="161"/>
      <c r="AU939" s="161"/>
      <c r="AV939" s="161"/>
      <c r="AW939" s="161"/>
      <c r="AX939" s="161"/>
      <c r="AY939" s="161"/>
      <c r="AZ939" s="161"/>
      <c r="BA939" s="161"/>
      <c r="BB939" s="161"/>
      <c r="BC939" s="161"/>
      <c r="BD939" s="161"/>
      <c r="BE939" s="161"/>
      <c r="BF939" s="161"/>
      <c r="BG939" s="161"/>
      <c r="BH939" s="161"/>
      <c r="BI939" s="161"/>
      <c r="BJ939" s="161"/>
      <c r="BK939" s="161"/>
      <c r="BL939" s="161"/>
      <c r="BM939" s="161"/>
      <c r="BN939" s="161"/>
      <c r="BO939" s="161"/>
      <c r="BP939" s="161"/>
      <c r="BQ939" s="161"/>
      <c r="BR939" s="161"/>
      <c r="BS939" s="161"/>
      <c r="BT939" s="161"/>
      <c r="BU939" s="161"/>
      <c r="BV939" s="161"/>
      <c r="BW939" s="161"/>
      <c r="BX939" s="161"/>
      <c r="BY939" s="161"/>
      <c r="BZ939" s="161"/>
      <c r="CA939" s="161"/>
      <c r="CB939" s="161"/>
      <c r="CC939" s="161"/>
      <c r="CD939" s="161"/>
      <c r="CE939" s="161"/>
      <c r="CF939" s="161"/>
      <c r="CG939" s="161"/>
      <c r="CH939" s="161"/>
      <c r="CI939" s="161"/>
      <c r="CJ939" s="161"/>
      <c r="CK939" s="161"/>
      <c r="CL939" s="161"/>
      <c r="CM939" s="161"/>
      <c r="CN939" s="161"/>
      <c r="CO939" s="161"/>
      <c r="CP939" s="161"/>
      <c r="CQ939" s="161"/>
      <c r="CR939" s="161"/>
      <c r="CS939" s="161"/>
      <c r="CT939" s="161"/>
      <c r="CU939" s="161"/>
      <c r="CV939" s="161"/>
      <c r="CW939" s="161"/>
      <c r="CX939" s="161"/>
      <c r="CY939" s="161"/>
      <c r="CZ939" s="161"/>
      <c r="DA939" s="161"/>
      <c r="DB939" s="161"/>
      <c r="DC939" s="161"/>
      <c r="DD939" s="161"/>
    </row>
    <row r="940" spans="1:108">
      <c r="A940" s="161"/>
      <c r="B940" s="161"/>
      <c r="C940" s="161"/>
      <c r="D940" s="161"/>
      <c r="E940" s="161"/>
      <c r="F940" s="161"/>
      <c r="G940" s="161"/>
      <c r="H940" s="161"/>
      <c r="I940" s="161"/>
      <c r="J940" s="161"/>
      <c r="K940" s="161"/>
      <c r="L940" s="161"/>
      <c r="M940" s="161"/>
      <c r="N940" s="161"/>
      <c r="O940" s="161"/>
      <c r="P940" s="161"/>
      <c r="Q940" s="161"/>
      <c r="R940" s="161"/>
      <c r="S940" s="161"/>
      <c r="T940" s="161"/>
      <c r="U940" s="161"/>
      <c r="V940" s="161"/>
      <c r="W940" s="161"/>
      <c r="X940" s="161"/>
      <c r="Y940" s="161"/>
      <c r="Z940" s="161"/>
      <c r="AA940" s="161"/>
      <c r="AB940" s="161"/>
      <c r="AC940" s="161"/>
      <c r="AD940" s="161"/>
      <c r="AE940" s="161"/>
      <c r="AF940" s="161"/>
      <c r="AG940" s="161"/>
      <c r="AH940" s="161"/>
      <c r="AI940" s="161"/>
      <c r="AJ940" s="161"/>
      <c r="AK940" s="161"/>
      <c r="AL940" s="161"/>
      <c r="AM940" s="161"/>
      <c r="AN940" s="161"/>
      <c r="AO940" s="161"/>
      <c r="AP940" s="161"/>
      <c r="AQ940" s="161"/>
      <c r="AR940" s="161"/>
      <c r="AS940" s="161"/>
      <c r="AT940" s="161"/>
      <c r="AU940" s="161"/>
      <c r="AV940" s="161"/>
      <c r="AW940" s="161"/>
      <c r="AX940" s="161"/>
      <c r="AY940" s="161"/>
      <c r="AZ940" s="161"/>
      <c r="BA940" s="161"/>
      <c r="BB940" s="161"/>
      <c r="BC940" s="161"/>
      <c r="BD940" s="161"/>
      <c r="BE940" s="161"/>
      <c r="BF940" s="161"/>
      <c r="BG940" s="161"/>
      <c r="BH940" s="161"/>
      <c r="BI940" s="161"/>
      <c r="BJ940" s="161"/>
      <c r="BK940" s="161"/>
      <c r="BL940" s="161"/>
      <c r="BM940" s="161"/>
      <c r="BN940" s="161"/>
      <c r="BO940" s="161"/>
      <c r="BP940" s="161"/>
      <c r="BQ940" s="161"/>
      <c r="BR940" s="161"/>
      <c r="BS940" s="161"/>
      <c r="BT940" s="161"/>
      <c r="BU940" s="161"/>
      <c r="BV940" s="161"/>
      <c r="BW940" s="161"/>
      <c r="BX940" s="161"/>
      <c r="BY940" s="161"/>
      <c r="BZ940" s="161"/>
      <c r="CA940" s="161"/>
      <c r="CB940" s="161"/>
      <c r="CC940" s="161"/>
      <c r="CD940" s="161"/>
      <c r="CE940" s="161"/>
      <c r="CF940" s="161"/>
      <c r="CG940" s="161"/>
      <c r="CH940" s="161"/>
      <c r="CI940" s="161"/>
      <c r="CJ940" s="161"/>
      <c r="CK940" s="161"/>
      <c r="CL940" s="161"/>
      <c r="CM940" s="161"/>
      <c r="CN940" s="161"/>
      <c r="CO940" s="161"/>
      <c r="CP940" s="161"/>
      <c r="CQ940" s="161"/>
      <c r="CR940" s="161"/>
      <c r="CS940" s="161"/>
      <c r="CT940" s="161"/>
      <c r="CU940" s="161"/>
      <c r="CV940" s="161"/>
      <c r="CW940" s="161"/>
      <c r="CX940" s="161"/>
      <c r="CY940" s="161"/>
      <c r="CZ940" s="161"/>
      <c r="DA940" s="161"/>
      <c r="DB940" s="161"/>
      <c r="DC940" s="161"/>
      <c r="DD940" s="161"/>
    </row>
    <row r="941" spans="1:108">
      <c r="A941" s="161"/>
      <c r="B941" s="161"/>
      <c r="C941" s="161"/>
      <c r="D941" s="161"/>
      <c r="E941" s="161"/>
      <c r="F941" s="161"/>
      <c r="G941" s="161"/>
      <c r="H941" s="161"/>
      <c r="I941" s="161"/>
      <c r="J941" s="161"/>
      <c r="K941" s="161"/>
      <c r="L941" s="161"/>
      <c r="M941" s="161"/>
      <c r="N941" s="161"/>
      <c r="O941" s="161"/>
      <c r="P941" s="161"/>
      <c r="Q941" s="161"/>
      <c r="R941" s="161"/>
      <c r="S941" s="161"/>
      <c r="T941" s="161"/>
      <c r="U941" s="161"/>
      <c r="V941" s="161"/>
      <c r="W941" s="161"/>
      <c r="X941" s="161"/>
      <c r="Y941" s="161"/>
      <c r="Z941" s="161"/>
      <c r="AA941" s="161"/>
      <c r="AB941" s="161"/>
      <c r="AC941" s="161"/>
      <c r="AD941" s="161"/>
      <c r="AE941" s="161"/>
      <c r="AF941" s="161"/>
      <c r="AG941" s="161"/>
      <c r="AH941" s="161"/>
      <c r="AI941" s="161"/>
      <c r="AJ941" s="161"/>
      <c r="AK941" s="161"/>
      <c r="AL941" s="161"/>
      <c r="AM941" s="161"/>
      <c r="AN941" s="161"/>
      <c r="AO941" s="161"/>
      <c r="AP941" s="161"/>
      <c r="AQ941" s="161"/>
      <c r="AR941" s="161"/>
      <c r="AS941" s="161"/>
      <c r="AT941" s="161"/>
      <c r="AU941" s="161"/>
      <c r="AV941" s="161"/>
      <c r="AW941" s="161"/>
      <c r="AX941" s="161"/>
      <c r="AY941" s="161"/>
      <c r="AZ941" s="161"/>
      <c r="BA941" s="161"/>
      <c r="BB941" s="161"/>
      <c r="BC941" s="161"/>
      <c r="BD941" s="161"/>
      <c r="BE941" s="161"/>
      <c r="BF941" s="161"/>
      <c r="BG941" s="161"/>
      <c r="BH941" s="161"/>
      <c r="BI941" s="161"/>
      <c r="BJ941" s="161"/>
      <c r="BK941" s="161"/>
      <c r="BL941" s="161"/>
      <c r="BM941" s="161"/>
      <c r="BN941" s="161"/>
      <c r="BO941" s="161"/>
      <c r="BP941" s="161"/>
      <c r="BQ941" s="161"/>
      <c r="BR941" s="161"/>
      <c r="BS941" s="161"/>
      <c r="BT941" s="161"/>
      <c r="BU941" s="161"/>
      <c r="BV941" s="161"/>
      <c r="BW941" s="161"/>
      <c r="BX941" s="161"/>
      <c r="BY941" s="161"/>
      <c r="BZ941" s="161"/>
      <c r="CA941" s="161"/>
      <c r="CB941" s="161"/>
      <c r="CC941" s="161"/>
      <c r="CD941" s="161"/>
      <c r="CE941" s="161"/>
      <c r="CF941" s="161"/>
      <c r="CG941" s="161"/>
      <c r="CH941" s="161"/>
      <c r="CI941" s="161"/>
      <c r="CJ941" s="161"/>
      <c r="CK941" s="161"/>
      <c r="CL941" s="161"/>
      <c r="CM941" s="161"/>
      <c r="CN941" s="161"/>
      <c r="CO941" s="161"/>
      <c r="CP941" s="161"/>
      <c r="CQ941" s="161"/>
      <c r="CR941" s="161"/>
      <c r="CS941" s="161"/>
      <c r="CT941" s="161"/>
      <c r="CU941" s="161"/>
      <c r="CV941" s="161"/>
      <c r="CW941" s="161"/>
      <c r="CX941" s="161"/>
      <c r="CY941" s="161"/>
      <c r="CZ941" s="161"/>
      <c r="DA941" s="161"/>
      <c r="DB941" s="161"/>
      <c r="DC941" s="161"/>
      <c r="DD941" s="161"/>
    </row>
    <row r="942" spans="1:108">
      <c r="A942" s="161"/>
      <c r="B942" s="161"/>
      <c r="C942" s="161"/>
      <c r="D942" s="161"/>
      <c r="E942" s="161"/>
      <c r="F942" s="161"/>
      <c r="G942" s="161"/>
      <c r="H942" s="161"/>
      <c r="I942" s="161"/>
      <c r="J942" s="161"/>
      <c r="K942" s="161"/>
      <c r="L942" s="161"/>
      <c r="M942" s="161"/>
      <c r="N942" s="161"/>
      <c r="O942" s="161"/>
      <c r="P942" s="161"/>
      <c r="Q942" s="161"/>
      <c r="R942" s="161"/>
      <c r="S942" s="161"/>
      <c r="T942" s="161"/>
      <c r="U942" s="161"/>
      <c r="V942" s="161"/>
      <c r="W942" s="161"/>
      <c r="X942" s="161"/>
      <c r="Y942" s="161"/>
      <c r="Z942" s="161"/>
      <c r="AA942" s="161"/>
      <c r="AB942" s="161"/>
      <c r="AC942" s="161"/>
      <c r="AD942" s="161"/>
      <c r="AE942" s="161"/>
      <c r="AF942" s="161"/>
      <c r="AG942" s="161"/>
      <c r="AH942" s="161"/>
      <c r="AI942" s="161"/>
      <c r="AJ942" s="161"/>
      <c r="AK942" s="161"/>
      <c r="AL942" s="161"/>
      <c r="AM942" s="161"/>
      <c r="AN942" s="161"/>
      <c r="AO942" s="161"/>
      <c r="AP942" s="161"/>
      <c r="AQ942" s="161"/>
      <c r="AR942" s="161"/>
      <c r="AS942" s="161"/>
      <c r="AT942" s="161"/>
      <c r="AU942" s="161"/>
      <c r="AV942" s="161"/>
      <c r="AW942" s="161"/>
      <c r="AX942" s="161"/>
      <c r="AY942" s="161"/>
      <c r="AZ942" s="161"/>
      <c r="BA942" s="161"/>
      <c r="BB942" s="161"/>
      <c r="BC942" s="161"/>
      <c r="BD942" s="161"/>
      <c r="BE942" s="161"/>
      <c r="BF942" s="161"/>
      <c r="BG942" s="161"/>
      <c r="BH942" s="161"/>
      <c r="BI942" s="161"/>
      <c r="BJ942" s="161"/>
      <c r="BK942" s="161"/>
      <c r="BL942" s="161"/>
      <c r="BM942" s="161"/>
      <c r="BN942" s="161"/>
      <c r="BO942" s="161"/>
      <c r="BP942" s="161"/>
      <c r="BQ942" s="161"/>
      <c r="BR942" s="161"/>
      <c r="BS942" s="161"/>
      <c r="BT942" s="161"/>
      <c r="BU942" s="161"/>
      <c r="BV942" s="161"/>
      <c r="BW942" s="161"/>
      <c r="BX942" s="161"/>
      <c r="BY942" s="161"/>
      <c r="BZ942" s="161"/>
      <c r="CA942" s="161"/>
      <c r="CB942" s="161"/>
      <c r="CC942" s="161"/>
      <c r="CD942" s="161"/>
      <c r="CE942" s="161"/>
      <c r="CF942" s="161"/>
      <c r="CG942" s="161"/>
      <c r="CH942" s="161"/>
      <c r="CI942" s="161"/>
      <c r="CJ942" s="161"/>
      <c r="CK942" s="161"/>
      <c r="CL942" s="161"/>
      <c r="CM942" s="161"/>
      <c r="CN942" s="161"/>
      <c r="CO942" s="161"/>
      <c r="CP942" s="161"/>
      <c r="CQ942" s="161"/>
      <c r="CR942" s="161"/>
      <c r="CS942" s="161"/>
      <c r="CT942" s="161"/>
      <c r="CU942" s="161"/>
      <c r="CV942" s="161"/>
      <c r="CW942" s="161"/>
      <c r="CX942" s="161"/>
      <c r="CY942" s="161"/>
      <c r="CZ942" s="161"/>
      <c r="DA942" s="161"/>
      <c r="DB942" s="161"/>
      <c r="DC942" s="161"/>
      <c r="DD942" s="161"/>
    </row>
    <row r="943" spans="1:108">
      <c r="A943" s="161"/>
      <c r="B943" s="161"/>
      <c r="C943" s="161"/>
      <c r="D943" s="161"/>
      <c r="E943" s="161"/>
      <c r="F943" s="161"/>
      <c r="G943" s="161"/>
      <c r="H943" s="161"/>
      <c r="I943" s="161"/>
      <c r="J943" s="161"/>
      <c r="K943" s="161"/>
      <c r="L943" s="161"/>
      <c r="M943" s="161"/>
      <c r="N943" s="161"/>
      <c r="O943" s="161"/>
      <c r="P943" s="161"/>
      <c r="Q943" s="161"/>
      <c r="R943" s="161"/>
      <c r="S943" s="161"/>
      <c r="T943" s="161"/>
      <c r="U943" s="161"/>
      <c r="V943" s="161"/>
      <c r="W943" s="161"/>
      <c r="X943" s="161"/>
      <c r="Y943" s="161"/>
      <c r="Z943" s="161"/>
      <c r="AA943" s="161"/>
      <c r="AB943" s="161"/>
      <c r="AC943" s="161"/>
      <c r="AD943" s="161"/>
      <c r="AE943" s="161"/>
      <c r="AF943" s="161"/>
      <c r="AG943" s="161"/>
      <c r="AH943" s="161"/>
      <c r="AI943" s="161"/>
      <c r="AJ943" s="161"/>
      <c r="AK943" s="161"/>
      <c r="AL943" s="161"/>
      <c r="AM943" s="161"/>
      <c r="AN943" s="161"/>
      <c r="AO943" s="161"/>
      <c r="AP943" s="161"/>
      <c r="AQ943" s="161"/>
      <c r="AR943" s="161"/>
      <c r="AS943" s="161"/>
      <c r="AT943" s="161"/>
      <c r="AU943" s="161"/>
      <c r="AV943" s="161"/>
      <c r="AW943" s="161"/>
      <c r="AX943" s="161"/>
      <c r="AY943" s="161"/>
      <c r="AZ943" s="161"/>
      <c r="BA943" s="161"/>
      <c r="BB943" s="161"/>
      <c r="BC943" s="161"/>
      <c r="BD943" s="161"/>
      <c r="BE943" s="161"/>
      <c r="BF943" s="161"/>
      <c r="BG943" s="161"/>
      <c r="BH943" s="161"/>
      <c r="BI943" s="161"/>
      <c r="BJ943" s="161"/>
      <c r="BK943" s="161"/>
      <c r="BL943" s="161"/>
      <c r="BM943" s="161"/>
      <c r="BN943" s="161"/>
      <c r="BO943" s="161"/>
      <c r="BP943" s="161"/>
      <c r="BQ943" s="161"/>
      <c r="BR943" s="161"/>
      <c r="BS943" s="161"/>
      <c r="BT943" s="161"/>
      <c r="BU943" s="161"/>
      <c r="BV943" s="161"/>
      <c r="BW943" s="161"/>
      <c r="BX943" s="161"/>
      <c r="BY943" s="161"/>
      <c r="BZ943" s="161"/>
      <c r="CA943" s="161"/>
      <c r="CB943" s="161"/>
      <c r="CC943" s="161"/>
      <c r="CD943" s="161"/>
      <c r="CE943" s="161"/>
      <c r="CF943" s="161"/>
      <c r="CG943" s="161"/>
      <c r="CH943" s="161"/>
      <c r="CI943" s="161"/>
      <c r="CJ943" s="161"/>
      <c r="CK943" s="161"/>
      <c r="CL943" s="161"/>
      <c r="CM943" s="161"/>
      <c r="CN943" s="161"/>
      <c r="CO943" s="161"/>
      <c r="CP943" s="161"/>
      <c r="CQ943" s="161"/>
      <c r="CR943" s="161"/>
      <c r="CS943" s="161"/>
      <c r="CT943" s="161"/>
      <c r="CU943" s="161"/>
      <c r="CV943" s="161"/>
      <c r="CW943" s="161"/>
      <c r="CX943" s="161"/>
      <c r="CY943" s="161"/>
      <c r="CZ943" s="161"/>
      <c r="DA943" s="161"/>
      <c r="DB943" s="161"/>
      <c r="DC943" s="161"/>
      <c r="DD943" s="161"/>
    </row>
    <row r="944" spans="1:108">
      <c r="A944" s="161"/>
      <c r="B944" s="161"/>
      <c r="C944" s="161"/>
      <c r="D944" s="161"/>
      <c r="E944" s="161"/>
      <c r="F944" s="161"/>
      <c r="G944" s="161"/>
      <c r="H944" s="161"/>
      <c r="I944" s="161"/>
      <c r="J944" s="161"/>
      <c r="K944" s="161"/>
      <c r="L944" s="161"/>
      <c r="M944" s="161"/>
      <c r="N944" s="161"/>
      <c r="O944" s="161"/>
      <c r="P944" s="161"/>
      <c r="Q944" s="161"/>
      <c r="R944" s="161"/>
      <c r="S944" s="161"/>
      <c r="T944" s="161"/>
      <c r="U944" s="161"/>
      <c r="V944" s="161"/>
      <c r="W944" s="161"/>
      <c r="X944" s="161"/>
      <c r="Y944" s="161"/>
      <c r="Z944" s="161"/>
      <c r="AA944" s="161"/>
      <c r="AB944" s="161"/>
      <c r="AC944" s="161"/>
      <c r="AD944" s="161"/>
      <c r="AE944" s="161"/>
      <c r="AF944" s="161"/>
      <c r="AG944" s="161"/>
      <c r="AH944" s="161"/>
      <c r="AI944" s="161"/>
      <c r="AJ944" s="161"/>
      <c r="AK944" s="161"/>
      <c r="AL944" s="161"/>
      <c r="AM944" s="161"/>
      <c r="AN944" s="161"/>
      <c r="AO944" s="161"/>
      <c r="AP944" s="161"/>
      <c r="AQ944" s="161"/>
      <c r="AR944" s="161"/>
      <c r="AS944" s="161"/>
      <c r="AT944" s="161"/>
      <c r="AU944" s="161"/>
      <c r="AV944" s="161"/>
      <c r="AW944" s="161"/>
      <c r="AX944" s="161"/>
      <c r="AY944" s="161"/>
      <c r="AZ944" s="161"/>
      <c r="BA944" s="161"/>
      <c r="BB944" s="161"/>
      <c r="BC944" s="161"/>
      <c r="BD944" s="161"/>
      <c r="BE944" s="161"/>
      <c r="BF944" s="161"/>
      <c r="BG944" s="161"/>
      <c r="BH944" s="161"/>
      <c r="BI944" s="161"/>
      <c r="BJ944" s="161"/>
      <c r="BK944" s="161"/>
      <c r="BL944" s="161"/>
      <c r="BM944" s="161"/>
      <c r="BN944" s="161"/>
      <c r="BO944" s="161"/>
      <c r="BP944" s="161"/>
      <c r="BQ944" s="161"/>
      <c r="BR944" s="161"/>
      <c r="BS944" s="161"/>
      <c r="BT944" s="161"/>
      <c r="BU944" s="161"/>
      <c r="BV944" s="161"/>
      <c r="BW944" s="161"/>
      <c r="BX944" s="161"/>
      <c r="BY944" s="161"/>
      <c r="BZ944" s="161"/>
      <c r="CA944" s="161"/>
      <c r="CB944" s="161"/>
      <c r="CC944" s="161"/>
      <c r="CD944" s="161"/>
      <c r="CE944" s="161"/>
      <c r="CF944" s="161"/>
      <c r="CG944" s="161"/>
      <c r="CH944" s="161"/>
      <c r="CI944" s="161"/>
      <c r="CJ944" s="161"/>
      <c r="CK944" s="161"/>
      <c r="CL944" s="161"/>
      <c r="CM944" s="161"/>
      <c r="CN944" s="161"/>
      <c r="CO944" s="161"/>
      <c r="CP944" s="161"/>
      <c r="CQ944" s="161"/>
      <c r="CR944" s="161"/>
      <c r="CS944" s="161"/>
      <c r="CT944" s="161"/>
      <c r="CU944" s="161"/>
      <c r="CV944" s="161"/>
      <c r="CW944" s="161"/>
      <c r="CX944" s="161"/>
      <c r="CY944" s="161"/>
      <c r="CZ944" s="161"/>
      <c r="DA944" s="161"/>
      <c r="DB944" s="161"/>
      <c r="DC944" s="161"/>
      <c r="DD944" s="161"/>
    </row>
    <row r="945" spans="1:108">
      <c r="A945" s="161"/>
      <c r="B945" s="161"/>
      <c r="C945" s="161"/>
      <c r="D945" s="161"/>
      <c r="E945" s="161"/>
      <c r="F945" s="161"/>
      <c r="G945" s="161"/>
      <c r="H945" s="161"/>
      <c r="I945" s="161"/>
      <c r="J945" s="161"/>
      <c r="K945" s="161"/>
      <c r="L945" s="161"/>
      <c r="M945" s="161"/>
      <c r="N945" s="161"/>
      <c r="O945" s="161"/>
      <c r="P945" s="161"/>
      <c r="Q945" s="161"/>
      <c r="R945" s="161"/>
      <c r="S945" s="161"/>
      <c r="T945" s="161"/>
      <c r="U945" s="161"/>
      <c r="V945" s="161"/>
      <c r="W945" s="161"/>
      <c r="X945" s="161"/>
      <c r="Y945" s="161"/>
      <c r="Z945" s="161"/>
      <c r="AA945" s="161"/>
      <c r="AB945" s="161"/>
      <c r="AC945" s="161"/>
      <c r="AD945" s="161"/>
      <c r="AE945" s="161"/>
      <c r="AF945" s="161"/>
      <c r="AG945" s="161"/>
      <c r="AH945" s="161"/>
      <c r="AI945" s="161"/>
      <c r="AJ945" s="161"/>
      <c r="AK945" s="161"/>
      <c r="AL945" s="161"/>
      <c r="AM945" s="161"/>
      <c r="AN945" s="161"/>
      <c r="AO945" s="161"/>
      <c r="AP945" s="161"/>
      <c r="AQ945" s="161"/>
      <c r="AR945" s="161"/>
      <c r="AS945" s="161"/>
      <c r="AT945" s="161"/>
      <c r="AU945" s="161"/>
      <c r="AV945" s="161"/>
      <c r="AW945" s="161"/>
      <c r="AX945" s="161"/>
      <c r="AY945" s="161"/>
      <c r="AZ945" s="161"/>
      <c r="BA945" s="161"/>
      <c r="BB945" s="161"/>
      <c r="BC945" s="161"/>
      <c r="BD945" s="161"/>
      <c r="BE945" s="161"/>
      <c r="BF945" s="161"/>
      <c r="BG945" s="161"/>
      <c r="BH945" s="161"/>
      <c r="BI945" s="161"/>
      <c r="BJ945" s="161"/>
      <c r="BK945" s="161"/>
      <c r="BL945" s="161"/>
      <c r="BM945" s="161"/>
      <c r="BN945" s="161"/>
      <c r="BO945" s="161"/>
      <c r="BP945" s="161"/>
      <c r="BQ945" s="161"/>
      <c r="BR945" s="161"/>
      <c r="BS945" s="161"/>
      <c r="BT945" s="161"/>
      <c r="BU945" s="161"/>
      <c r="BV945" s="161"/>
      <c r="BW945" s="161"/>
      <c r="BX945" s="161"/>
      <c r="BY945" s="161"/>
      <c r="BZ945" s="161"/>
      <c r="CA945" s="161"/>
      <c r="CB945" s="161"/>
      <c r="CC945" s="161"/>
      <c r="CD945" s="161"/>
      <c r="CE945" s="161"/>
      <c r="CF945" s="161"/>
      <c r="CG945" s="161"/>
      <c r="CH945" s="161"/>
      <c r="CI945" s="161"/>
      <c r="CJ945" s="161"/>
      <c r="CK945" s="161"/>
      <c r="CL945" s="161"/>
      <c r="CM945" s="161"/>
      <c r="CN945" s="161"/>
      <c r="CO945" s="161"/>
      <c r="CP945" s="161"/>
      <c r="CQ945" s="161"/>
      <c r="CR945" s="161"/>
      <c r="CS945" s="161"/>
      <c r="CT945" s="161"/>
      <c r="CU945" s="161"/>
      <c r="CV945" s="161"/>
      <c r="CW945" s="161"/>
      <c r="CX945" s="161"/>
      <c r="CY945" s="161"/>
      <c r="CZ945" s="161"/>
      <c r="DA945" s="161"/>
      <c r="DB945" s="161"/>
      <c r="DC945" s="161"/>
      <c r="DD945" s="161"/>
    </row>
    <row r="946" spans="1:108">
      <c r="A946" s="161"/>
      <c r="B946" s="161"/>
      <c r="C946" s="161"/>
      <c r="D946" s="161"/>
      <c r="E946" s="161"/>
      <c r="F946" s="161"/>
      <c r="G946" s="161"/>
      <c r="H946" s="161"/>
      <c r="I946" s="161"/>
      <c r="J946" s="161"/>
      <c r="K946" s="161"/>
      <c r="L946" s="161"/>
      <c r="M946" s="161"/>
      <c r="N946" s="161"/>
      <c r="O946" s="161"/>
      <c r="P946" s="161"/>
      <c r="Q946" s="161"/>
      <c r="R946" s="161"/>
      <c r="S946" s="161"/>
      <c r="T946" s="161"/>
      <c r="U946" s="161"/>
      <c r="V946" s="161"/>
      <c r="W946" s="161"/>
      <c r="X946" s="161"/>
      <c r="Y946" s="161"/>
      <c r="Z946" s="161"/>
      <c r="AA946" s="161"/>
      <c r="AB946" s="161"/>
      <c r="AC946" s="161"/>
      <c r="AD946" s="161"/>
      <c r="AE946" s="161"/>
      <c r="AF946" s="161"/>
      <c r="AG946" s="161"/>
      <c r="AH946" s="161"/>
      <c r="AI946" s="161"/>
      <c r="AJ946" s="161"/>
      <c r="AK946" s="161"/>
      <c r="AL946" s="161"/>
      <c r="AM946" s="161"/>
      <c r="AN946" s="161"/>
      <c r="AO946" s="161"/>
      <c r="AP946" s="161"/>
      <c r="AQ946" s="161"/>
      <c r="AR946" s="161"/>
      <c r="AS946" s="161"/>
      <c r="AT946" s="161"/>
      <c r="AU946" s="161"/>
      <c r="AV946" s="161"/>
      <c r="AW946" s="161"/>
      <c r="AX946" s="161"/>
      <c r="AY946" s="161"/>
      <c r="AZ946" s="161"/>
      <c r="BA946" s="161"/>
      <c r="BB946" s="161"/>
      <c r="BC946" s="161"/>
      <c r="BD946" s="161"/>
      <c r="BE946" s="161"/>
      <c r="BF946" s="161"/>
      <c r="BG946" s="161"/>
      <c r="BH946" s="161"/>
      <c r="BI946" s="161"/>
      <c r="BJ946" s="161"/>
      <c r="BK946" s="161"/>
      <c r="BL946" s="161"/>
      <c r="BM946" s="161"/>
      <c r="BN946" s="161"/>
      <c r="BO946" s="161"/>
      <c r="BP946" s="161"/>
      <c r="BQ946" s="161"/>
      <c r="BR946" s="161"/>
      <c r="BS946" s="161"/>
      <c r="BT946" s="161"/>
      <c r="BU946" s="161"/>
      <c r="BV946" s="161"/>
      <c r="BW946" s="161"/>
      <c r="BX946" s="161"/>
      <c r="BY946" s="161"/>
      <c r="BZ946" s="161"/>
      <c r="CA946" s="161"/>
      <c r="CB946" s="161"/>
      <c r="CC946" s="161"/>
      <c r="CD946" s="161"/>
      <c r="CE946" s="161"/>
      <c r="CF946" s="161"/>
      <c r="CG946" s="161"/>
      <c r="CH946" s="161"/>
      <c r="CI946" s="161"/>
      <c r="CJ946" s="161"/>
      <c r="CK946" s="161"/>
      <c r="CL946" s="161"/>
      <c r="CM946" s="161"/>
      <c r="CN946" s="161"/>
      <c r="CO946" s="161"/>
      <c r="CP946" s="161"/>
      <c r="CQ946" s="161"/>
      <c r="CR946" s="161"/>
      <c r="CS946" s="161"/>
      <c r="CT946" s="161"/>
      <c r="CU946" s="161"/>
      <c r="CV946" s="161"/>
      <c r="CW946" s="161"/>
      <c r="CX946" s="161"/>
      <c r="CY946" s="161"/>
      <c r="CZ946" s="161"/>
      <c r="DA946" s="161"/>
      <c r="DB946" s="161"/>
      <c r="DC946" s="161"/>
      <c r="DD946" s="161"/>
    </row>
    <row r="947" spans="1:108">
      <c r="A947" s="161"/>
      <c r="B947" s="161"/>
      <c r="C947" s="161"/>
      <c r="D947" s="161"/>
      <c r="E947" s="161"/>
      <c r="F947" s="161"/>
      <c r="G947" s="161"/>
      <c r="H947" s="161"/>
      <c r="I947" s="161"/>
      <c r="J947" s="161"/>
      <c r="K947" s="161"/>
      <c r="L947" s="161"/>
      <c r="M947" s="161"/>
      <c r="N947" s="161"/>
      <c r="O947" s="161"/>
      <c r="P947" s="161"/>
      <c r="Q947" s="161"/>
      <c r="R947" s="161"/>
      <c r="S947" s="161"/>
      <c r="T947" s="161"/>
      <c r="U947" s="161"/>
      <c r="V947" s="161"/>
      <c r="W947" s="161"/>
      <c r="X947" s="161"/>
      <c r="Y947" s="161"/>
      <c r="Z947" s="161"/>
      <c r="AA947" s="161"/>
      <c r="AB947" s="161"/>
      <c r="AC947" s="161"/>
      <c r="AD947" s="161"/>
      <c r="AE947" s="161"/>
      <c r="AF947" s="161"/>
      <c r="AG947" s="161"/>
      <c r="AH947" s="161"/>
      <c r="AI947" s="161"/>
      <c r="AJ947" s="161"/>
      <c r="AK947" s="161"/>
      <c r="AL947" s="161"/>
      <c r="AM947" s="161"/>
      <c r="AN947" s="161"/>
      <c r="AO947" s="161"/>
      <c r="AP947" s="161"/>
      <c r="AQ947" s="161"/>
      <c r="AR947" s="161"/>
      <c r="AS947" s="161"/>
      <c r="AT947" s="161"/>
      <c r="AU947" s="161"/>
      <c r="AV947" s="161"/>
      <c r="AW947" s="161"/>
      <c r="AX947" s="161"/>
      <c r="AY947" s="161"/>
      <c r="AZ947" s="161"/>
      <c r="BA947" s="161"/>
      <c r="BB947" s="161"/>
      <c r="BC947" s="161"/>
      <c r="BD947" s="161"/>
      <c r="BE947" s="161"/>
      <c r="BF947" s="161"/>
      <c r="BG947" s="161"/>
      <c r="BH947" s="161"/>
      <c r="BI947" s="161"/>
      <c r="BJ947" s="161"/>
      <c r="BK947" s="161"/>
      <c r="BL947" s="161"/>
      <c r="BM947" s="161"/>
      <c r="BN947" s="161"/>
      <c r="BO947" s="161"/>
      <c r="BP947" s="161"/>
      <c r="BQ947" s="161"/>
      <c r="BR947" s="161"/>
      <c r="BS947" s="161"/>
      <c r="BT947" s="161"/>
      <c r="BU947" s="161"/>
      <c r="BV947" s="161"/>
      <c r="BW947" s="161"/>
      <c r="BX947" s="161"/>
      <c r="BY947" s="161"/>
      <c r="BZ947" s="161"/>
      <c r="CA947" s="161"/>
      <c r="CB947" s="161"/>
      <c r="CC947" s="161"/>
      <c r="CD947" s="161"/>
      <c r="CE947" s="161"/>
      <c r="CF947" s="161"/>
      <c r="CG947" s="161"/>
      <c r="CH947" s="161"/>
      <c r="CI947" s="161"/>
      <c r="CJ947" s="161"/>
      <c r="CK947" s="161"/>
      <c r="CL947" s="161"/>
      <c r="CM947" s="161"/>
      <c r="CN947" s="161"/>
      <c r="CO947" s="161"/>
      <c r="CP947" s="161"/>
      <c r="CQ947" s="161"/>
      <c r="CR947" s="161"/>
      <c r="CS947" s="161"/>
      <c r="CT947" s="161"/>
      <c r="CU947" s="161"/>
      <c r="CV947" s="161"/>
      <c r="CW947" s="161"/>
      <c r="CX947" s="161"/>
      <c r="CY947" s="161"/>
      <c r="CZ947" s="161"/>
      <c r="DA947" s="161"/>
      <c r="DB947" s="161"/>
      <c r="DC947" s="161"/>
      <c r="DD947" s="161"/>
    </row>
    <row r="948" spans="1:108">
      <c r="A948" s="161"/>
      <c r="B948" s="161"/>
      <c r="C948" s="161"/>
      <c r="D948" s="161"/>
      <c r="E948" s="161"/>
      <c r="F948" s="161"/>
      <c r="G948" s="161"/>
      <c r="H948" s="161"/>
      <c r="I948" s="161"/>
      <c r="J948" s="161"/>
      <c r="K948" s="161"/>
      <c r="L948" s="161"/>
      <c r="M948" s="161"/>
      <c r="N948" s="161"/>
      <c r="O948" s="161"/>
      <c r="P948" s="161"/>
      <c r="Q948" s="161"/>
      <c r="R948" s="161"/>
      <c r="S948" s="161"/>
      <c r="T948" s="161"/>
      <c r="U948" s="161"/>
      <c r="V948" s="161"/>
      <c r="W948" s="161"/>
      <c r="X948" s="161"/>
      <c r="Y948" s="161"/>
      <c r="Z948" s="161"/>
      <c r="AA948" s="161"/>
      <c r="AB948" s="161"/>
      <c r="AC948" s="161"/>
      <c r="AD948" s="161"/>
      <c r="AE948" s="161"/>
      <c r="AF948" s="161"/>
      <c r="AG948" s="161"/>
      <c r="AH948" s="161"/>
      <c r="AI948" s="161"/>
      <c r="AJ948" s="161"/>
      <c r="AK948" s="161"/>
      <c r="AL948" s="161"/>
      <c r="AM948" s="161"/>
      <c r="AN948" s="161"/>
      <c r="AO948" s="161"/>
      <c r="AP948" s="161"/>
      <c r="AQ948" s="161"/>
      <c r="AR948" s="161"/>
      <c r="AS948" s="161"/>
      <c r="AT948" s="161"/>
      <c r="AU948" s="161"/>
      <c r="AV948" s="161"/>
      <c r="AW948" s="161"/>
      <c r="AX948" s="161"/>
      <c r="AY948" s="161"/>
      <c r="AZ948" s="161"/>
      <c r="BA948" s="161"/>
      <c r="BB948" s="161"/>
      <c r="BC948" s="161"/>
      <c r="BD948" s="161"/>
      <c r="BE948" s="161"/>
      <c r="BF948" s="161"/>
      <c r="BG948" s="161"/>
      <c r="BH948" s="161"/>
      <c r="BI948" s="161"/>
      <c r="BJ948" s="161"/>
      <c r="BK948" s="161"/>
      <c r="BL948" s="161"/>
      <c r="BM948" s="161"/>
      <c r="BN948" s="161"/>
      <c r="BO948" s="161"/>
      <c r="BP948" s="161"/>
      <c r="BQ948" s="161"/>
      <c r="BR948" s="161"/>
      <c r="BS948" s="161"/>
      <c r="BT948" s="161"/>
      <c r="BU948" s="161"/>
      <c r="BV948" s="161"/>
      <c r="BW948" s="161"/>
      <c r="BX948" s="161"/>
      <c r="BY948" s="161"/>
      <c r="BZ948" s="161"/>
      <c r="CA948" s="161"/>
      <c r="CB948" s="161"/>
      <c r="CC948" s="161"/>
      <c r="CD948" s="161"/>
      <c r="CE948" s="161"/>
      <c r="CF948" s="161"/>
      <c r="CG948" s="161"/>
      <c r="CH948" s="161"/>
      <c r="CI948" s="161"/>
      <c r="CJ948" s="161"/>
      <c r="CK948" s="161"/>
      <c r="CL948" s="161"/>
      <c r="CM948" s="161"/>
      <c r="CN948" s="161"/>
      <c r="CO948" s="161"/>
      <c r="CP948" s="161"/>
      <c r="CQ948" s="161"/>
      <c r="CR948" s="161"/>
      <c r="CS948" s="161"/>
      <c r="CT948" s="161"/>
      <c r="CU948" s="161"/>
      <c r="CV948" s="161"/>
      <c r="CW948" s="161"/>
      <c r="CX948" s="161"/>
      <c r="CY948" s="161"/>
      <c r="CZ948" s="161"/>
      <c r="DA948" s="161"/>
      <c r="DB948" s="161"/>
      <c r="DC948" s="161"/>
      <c r="DD948" s="161"/>
    </row>
    <row r="949" spans="1:108">
      <c r="A949" s="161"/>
      <c r="B949" s="161"/>
      <c r="C949" s="161"/>
      <c r="D949" s="161"/>
      <c r="E949" s="161"/>
      <c r="F949" s="161"/>
      <c r="G949" s="161"/>
      <c r="H949" s="161"/>
      <c r="I949" s="161"/>
      <c r="J949" s="161"/>
      <c r="K949" s="161"/>
      <c r="L949" s="161"/>
      <c r="M949" s="161"/>
      <c r="N949" s="161"/>
      <c r="O949" s="161"/>
      <c r="P949" s="161"/>
      <c r="Q949" s="161"/>
      <c r="R949" s="161"/>
      <c r="S949" s="161"/>
      <c r="T949" s="161"/>
      <c r="U949" s="161"/>
      <c r="V949" s="161"/>
      <c r="W949" s="161"/>
      <c r="X949" s="161"/>
      <c r="Y949" s="161"/>
      <c r="Z949" s="161"/>
      <c r="AA949" s="161"/>
      <c r="AB949" s="161"/>
      <c r="AC949" s="161"/>
      <c r="AD949" s="161"/>
      <c r="AE949" s="161"/>
      <c r="AF949" s="161"/>
      <c r="AG949" s="161"/>
      <c r="AH949" s="161"/>
      <c r="AI949" s="161"/>
      <c r="AJ949" s="161"/>
      <c r="AK949" s="161"/>
      <c r="AL949" s="161"/>
      <c r="AM949" s="161"/>
      <c r="AN949" s="161"/>
      <c r="AO949" s="161"/>
      <c r="AP949" s="161"/>
      <c r="AQ949" s="161"/>
      <c r="AR949" s="161"/>
      <c r="AS949" s="161"/>
      <c r="AT949" s="161"/>
      <c r="AU949" s="161"/>
      <c r="AV949" s="161"/>
      <c r="AW949" s="161"/>
      <c r="AX949" s="161"/>
      <c r="AY949" s="161"/>
      <c r="AZ949" s="161"/>
      <c r="BA949" s="161"/>
      <c r="BB949" s="161"/>
      <c r="BC949" s="161"/>
      <c r="BD949" s="161"/>
      <c r="BE949" s="161"/>
      <c r="BF949" s="161"/>
      <c r="BG949" s="161"/>
      <c r="BH949" s="161"/>
      <c r="BI949" s="161"/>
      <c r="BJ949" s="161"/>
      <c r="BK949" s="161"/>
      <c r="BL949" s="161"/>
      <c r="BM949" s="161"/>
      <c r="BN949" s="161"/>
      <c r="BO949" s="161"/>
      <c r="BP949" s="161"/>
      <c r="BQ949" s="161"/>
      <c r="BR949" s="161"/>
      <c r="BS949" s="161"/>
      <c r="BT949" s="161"/>
      <c r="BU949" s="161"/>
      <c r="BV949" s="161"/>
      <c r="BW949" s="161"/>
      <c r="BX949" s="161"/>
      <c r="BY949" s="161"/>
      <c r="BZ949" s="161"/>
      <c r="CA949" s="161"/>
      <c r="CB949" s="161"/>
      <c r="CC949" s="161"/>
      <c r="CD949" s="161"/>
      <c r="CE949" s="161"/>
      <c r="CF949" s="161"/>
      <c r="CG949" s="161"/>
      <c r="CH949" s="161"/>
      <c r="CI949" s="161"/>
      <c r="CJ949" s="161"/>
      <c r="CK949" s="161"/>
      <c r="CL949" s="161"/>
      <c r="CM949" s="161"/>
      <c r="CN949" s="161"/>
      <c r="CO949" s="161"/>
      <c r="CP949" s="161"/>
      <c r="CQ949" s="161"/>
      <c r="CR949" s="161"/>
      <c r="CS949" s="161"/>
      <c r="CT949" s="161"/>
      <c r="CU949" s="161"/>
      <c r="CV949" s="161"/>
      <c r="CW949" s="161"/>
      <c r="CX949" s="161"/>
      <c r="CY949" s="161"/>
      <c r="CZ949" s="161"/>
      <c r="DA949" s="161"/>
      <c r="DB949" s="161"/>
      <c r="DC949" s="161"/>
      <c r="DD949" s="161"/>
    </row>
    <row r="950" spans="1:108">
      <c r="A950" s="161"/>
      <c r="B950" s="161"/>
      <c r="C950" s="161"/>
      <c r="D950" s="161"/>
      <c r="E950" s="161"/>
      <c r="F950" s="161"/>
      <c r="G950" s="161"/>
      <c r="H950" s="161"/>
      <c r="I950" s="161"/>
      <c r="J950" s="161"/>
      <c r="K950" s="161"/>
      <c r="L950" s="161"/>
      <c r="M950" s="161"/>
      <c r="N950" s="161"/>
      <c r="O950" s="161"/>
      <c r="P950" s="161"/>
      <c r="Q950" s="161"/>
      <c r="R950" s="161"/>
      <c r="S950" s="161"/>
      <c r="T950" s="161"/>
      <c r="U950" s="161"/>
      <c r="V950" s="161"/>
      <c r="W950" s="161"/>
      <c r="X950" s="161"/>
      <c r="Y950" s="161"/>
      <c r="Z950" s="161"/>
      <c r="AA950" s="161"/>
      <c r="AB950" s="161"/>
      <c r="AC950" s="161"/>
      <c r="AD950" s="161"/>
      <c r="AE950" s="161"/>
      <c r="AF950" s="161"/>
      <c r="AG950" s="161"/>
      <c r="AH950" s="161"/>
      <c r="AI950" s="161"/>
      <c r="AJ950" s="161"/>
      <c r="AK950" s="161"/>
      <c r="AL950" s="161"/>
      <c r="AM950" s="161"/>
      <c r="AN950" s="161"/>
      <c r="AO950" s="161"/>
      <c r="AP950" s="161"/>
      <c r="AQ950" s="161"/>
      <c r="AR950" s="161"/>
      <c r="AS950" s="161"/>
      <c r="AT950" s="161"/>
      <c r="AU950" s="161"/>
      <c r="AV950" s="161"/>
      <c r="AW950" s="161"/>
      <c r="AX950" s="161"/>
      <c r="AY950" s="161"/>
      <c r="AZ950" s="161"/>
      <c r="BA950" s="161"/>
      <c r="BB950" s="161"/>
      <c r="BC950" s="161"/>
      <c r="BD950" s="161"/>
      <c r="BE950" s="161"/>
      <c r="BF950" s="161"/>
      <c r="BG950" s="161"/>
      <c r="BH950" s="161"/>
      <c r="BI950" s="161"/>
      <c r="BJ950" s="161"/>
      <c r="BK950" s="161"/>
      <c r="BL950" s="161"/>
      <c r="BM950" s="161"/>
      <c r="BN950" s="161"/>
      <c r="BO950" s="161"/>
      <c r="BP950" s="161"/>
      <c r="BQ950" s="161"/>
      <c r="BR950" s="161"/>
      <c r="BS950" s="161"/>
      <c r="BT950" s="161"/>
      <c r="BU950" s="161"/>
      <c r="BV950" s="161"/>
      <c r="BW950" s="161"/>
      <c r="BX950" s="161"/>
      <c r="BY950" s="161"/>
      <c r="BZ950" s="161"/>
      <c r="CA950" s="161"/>
      <c r="CB950" s="161"/>
      <c r="CC950" s="161"/>
      <c r="CD950" s="161"/>
      <c r="CE950" s="161"/>
      <c r="CF950" s="161"/>
      <c r="CG950" s="161"/>
      <c r="CH950" s="161"/>
      <c r="CI950" s="161"/>
      <c r="CJ950" s="161"/>
      <c r="CK950" s="161"/>
      <c r="CL950" s="161"/>
      <c r="CM950" s="161"/>
      <c r="CN950" s="161"/>
      <c r="CO950" s="161"/>
      <c r="CP950" s="161"/>
      <c r="CQ950" s="161"/>
      <c r="CR950" s="161"/>
      <c r="CS950" s="161"/>
      <c r="CT950" s="161"/>
      <c r="CU950" s="161"/>
      <c r="CV950" s="161"/>
      <c r="CW950" s="161"/>
      <c r="CX950" s="161"/>
      <c r="CY950" s="161"/>
      <c r="CZ950" s="161"/>
      <c r="DA950" s="161"/>
      <c r="DB950" s="161"/>
      <c r="DC950" s="161"/>
      <c r="DD950" s="161"/>
    </row>
    <row r="951" spans="1:108">
      <c r="A951" s="161"/>
      <c r="B951" s="161"/>
      <c r="C951" s="161"/>
      <c r="D951" s="161"/>
      <c r="E951" s="161"/>
      <c r="F951" s="161"/>
      <c r="G951" s="161"/>
      <c r="H951" s="161"/>
      <c r="I951" s="161"/>
      <c r="J951" s="161"/>
      <c r="K951" s="161"/>
      <c r="L951" s="161"/>
      <c r="M951" s="161"/>
      <c r="N951" s="161"/>
      <c r="O951" s="161"/>
      <c r="P951" s="161"/>
      <c r="Q951" s="161"/>
      <c r="R951" s="161"/>
      <c r="S951" s="161"/>
      <c r="T951" s="161"/>
      <c r="U951" s="161"/>
      <c r="V951" s="161"/>
      <c r="W951" s="161"/>
      <c r="X951" s="161"/>
      <c r="Y951" s="161"/>
      <c r="Z951" s="161"/>
      <c r="AA951" s="161"/>
      <c r="AB951" s="161"/>
      <c r="AC951" s="161"/>
      <c r="AD951" s="161"/>
      <c r="AE951" s="161"/>
      <c r="AF951" s="161"/>
      <c r="AG951" s="161"/>
      <c r="AH951" s="161"/>
      <c r="AI951" s="161"/>
      <c r="AJ951" s="161"/>
      <c r="AK951" s="161"/>
      <c r="AL951" s="161"/>
      <c r="AM951" s="161"/>
      <c r="AN951" s="161"/>
      <c r="AO951" s="161"/>
      <c r="AP951" s="161"/>
      <c r="AQ951" s="161"/>
      <c r="AR951" s="161"/>
      <c r="AS951" s="161"/>
      <c r="AT951" s="161"/>
      <c r="AU951" s="161"/>
      <c r="AV951" s="161"/>
      <c r="AW951" s="161"/>
      <c r="AX951" s="161"/>
      <c r="AY951" s="161"/>
      <c r="AZ951" s="161"/>
      <c r="BA951" s="161"/>
      <c r="BB951" s="161"/>
      <c r="BC951" s="161"/>
      <c r="BD951" s="161"/>
      <c r="BE951" s="161"/>
      <c r="BF951" s="161"/>
      <c r="BG951" s="161"/>
      <c r="BH951" s="161"/>
      <c r="BI951" s="161"/>
      <c r="BJ951" s="161"/>
      <c r="BK951" s="161"/>
      <c r="BL951" s="161"/>
      <c r="BM951" s="161"/>
      <c r="BN951" s="161"/>
      <c r="BO951" s="161"/>
      <c r="BP951" s="161"/>
      <c r="BQ951" s="161"/>
      <c r="BR951" s="161"/>
      <c r="BS951" s="161"/>
      <c r="BT951" s="161"/>
      <c r="BU951" s="161"/>
      <c r="BV951" s="161"/>
      <c r="BW951" s="161"/>
      <c r="BX951" s="161"/>
      <c r="BY951" s="161"/>
      <c r="BZ951" s="161"/>
      <c r="CA951" s="161"/>
      <c r="CB951" s="161"/>
      <c r="CC951" s="161"/>
      <c r="CD951" s="161"/>
      <c r="CE951" s="161"/>
      <c r="CF951" s="161"/>
      <c r="CG951" s="161"/>
      <c r="CH951" s="161"/>
      <c r="CI951" s="161"/>
      <c r="CJ951" s="161"/>
      <c r="CK951" s="161"/>
      <c r="CL951" s="161"/>
      <c r="CM951" s="161"/>
      <c r="CN951" s="161"/>
      <c r="CO951" s="161"/>
      <c r="CP951" s="161"/>
      <c r="CQ951" s="161"/>
      <c r="CR951" s="161"/>
      <c r="CS951" s="161"/>
      <c r="CT951" s="161"/>
      <c r="CU951" s="161"/>
      <c r="CV951" s="161"/>
      <c r="CW951" s="161"/>
      <c r="CX951" s="161"/>
      <c r="CY951" s="161"/>
      <c r="CZ951" s="161"/>
      <c r="DA951" s="161"/>
      <c r="DB951" s="161"/>
      <c r="DC951" s="161"/>
      <c r="DD951" s="161"/>
    </row>
    <row r="952" spans="1:108">
      <c r="A952" s="161"/>
      <c r="B952" s="161"/>
      <c r="C952" s="161"/>
      <c r="D952" s="161"/>
      <c r="E952" s="161"/>
      <c r="F952" s="161"/>
      <c r="G952" s="161"/>
      <c r="H952" s="161"/>
      <c r="I952" s="161"/>
      <c r="J952" s="161"/>
      <c r="K952" s="161"/>
      <c r="L952" s="161"/>
      <c r="M952" s="161"/>
      <c r="N952" s="161"/>
      <c r="O952" s="161"/>
      <c r="P952" s="161"/>
      <c r="Q952" s="161"/>
      <c r="R952" s="161"/>
      <c r="S952" s="161"/>
      <c r="T952" s="161"/>
      <c r="U952" s="161"/>
      <c r="V952" s="161"/>
      <c r="W952" s="161"/>
      <c r="X952" s="161"/>
      <c r="Y952" s="161"/>
      <c r="Z952" s="161"/>
      <c r="AA952" s="161"/>
      <c r="AB952" s="161"/>
      <c r="AC952" s="161"/>
      <c r="AD952" s="161"/>
      <c r="AE952" s="161"/>
      <c r="AF952" s="161"/>
      <c r="AG952" s="161"/>
      <c r="AH952" s="161"/>
      <c r="AI952" s="161"/>
      <c r="AJ952" s="161"/>
      <c r="AK952" s="161"/>
      <c r="AL952" s="161"/>
      <c r="AM952" s="161"/>
      <c r="AN952" s="161"/>
      <c r="AO952" s="161"/>
      <c r="AP952" s="161"/>
      <c r="AQ952" s="161"/>
      <c r="AR952" s="161"/>
      <c r="AS952" s="161"/>
      <c r="AT952" s="161"/>
      <c r="AU952" s="161"/>
      <c r="AV952" s="161"/>
      <c r="AW952" s="161"/>
      <c r="AX952" s="161"/>
      <c r="AY952" s="161"/>
      <c r="AZ952" s="161"/>
      <c r="BA952" s="161"/>
      <c r="BB952" s="161"/>
      <c r="BC952" s="161"/>
      <c r="BD952" s="161"/>
      <c r="BE952" s="161"/>
      <c r="BF952" s="161"/>
      <c r="BG952" s="161"/>
      <c r="BH952" s="161"/>
      <c r="BI952" s="161"/>
      <c r="BJ952" s="161"/>
      <c r="BK952" s="161"/>
      <c r="BL952" s="161"/>
      <c r="BM952" s="161"/>
      <c r="BN952" s="161"/>
      <c r="BO952" s="161"/>
      <c r="BP952" s="161"/>
      <c r="BQ952" s="161"/>
      <c r="BR952" s="161"/>
      <c r="BS952" s="161"/>
      <c r="BT952" s="161"/>
      <c r="BU952" s="161"/>
      <c r="BV952" s="161"/>
      <c r="BW952" s="161"/>
      <c r="BX952" s="161"/>
      <c r="BY952" s="161"/>
      <c r="BZ952" s="161"/>
      <c r="CA952" s="161"/>
      <c r="CB952" s="161"/>
      <c r="CC952" s="161"/>
      <c r="CD952" s="161"/>
      <c r="CE952" s="161"/>
      <c r="CF952" s="161"/>
      <c r="CG952" s="161"/>
      <c r="CH952" s="161"/>
      <c r="CI952" s="161"/>
      <c r="CJ952" s="161"/>
      <c r="CK952" s="161"/>
      <c r="CL952" s="161"/>
      <c r="CM952" s="161"/>
      <c r="CN952" s="161"/>
      <c r="CO952" s="161"/>
      <c r="CP952" s="161"/>
      <c r="CQ952" s="161"/>
      <c r="CR952" s="161"/>
      <c r="CS952" s="161"/>
      <c r="CT952" s="161"/>
      <c r="CU952" s="161"/>
      <c r="CV952" s="161"/>
      <c r="CW952" s="161"/>
      <c r="CX952" s="161"/>
      <c r="CY952" s="161"/>
      <c r="CZ952" s="161"/>
      <c r="DA952" s="161"/>
      <c r="DB952" s="161"/>
      <c r="DC952" s="161"/>
      <c r="DD952" s="161"/>
    </row>
    <row r="953" spans="1:108">
      <c r="A953" s="161"/>
      <c r="B953" s="161"/>
      <c r="C953" s="161"/>
      <c r="D953" s="161"/>
      <c r="E953" s="161"/>
      <c r="F953" s="161"/>
      <c r="G953" s="161"/>
      <c r="H953" s="161"/>
      <c r="I953" s="161"/>
      <c r="J953" s="161"/>
      <c r="K953" s="161"/>
      <c r="L953" s="161"/>
      <c r="M953" s="161"/>
      <c r="N953" s="161"/>
      <c r="O953" s="161"/>
      <c r="P953" s="161"/>
      <c r="Q953" s="161"/>
      <c r="R953" s="161"/>
      <c r="S953" s="161"/>
      <c r="T953" s="161"/>
      <c r="U953" s="161"/>
      <c r="V953" s="161"/>
      <c r="W953" s="161"/>
      <c r="X953" s="161"/>
      <c r="Y953" s="161"/>
      <c r="Z953" s="161"/>
      <c r="AA953" s="161"/>
      <c r="AB953" s="161"/>
      <c r="AC953" s="161"/>
      <c r="AD953" s="161"/>
      <c r="AE953" s="161"/>
      <c r="AF953" s="161"/>
      <c r="AG953" s="161"/>
      <c r="AH953" s="161"/>
      <c r="AI953" s="161"/>
      <c r="AJ953" s="161"/>
      <c r="AK953" s="161"/>
      <c r="AL953" s="161"/>
      <c r="AM953" s="161"/>
      <c r="AN953" s="161"/>
      <c r="AO953" s="161"/>
      <c r="AP953" s="161"/>
      <c r="AQ953" s="161"/>
      <c r="AR953" s="161"/>
      <c r="AS953" s="161"/>
      <c r="AT953" s="161"/>
      <c r="AU953" s="161"/>
      <c r="AV953" s="161"/>
      <c r="AW953" s="161"/>
      <c r="AX953" s="161"/>
      <c r="AY953" s="161"/>
      <c r="AZ953" s="161"/>
      <c r="BA953" s="161"/>
      <c r="BB953" s="161"/>
      <c r="BC953" s="161"/>
      <c r="BD953" s="161"/>
      <c r="BE953" s="161"/>
      <c r="BF953" s="161"/>
      <c r="BG953" s="161"/>
      <c r="BH953" s="161"/>
      <c r="BI953" s="161"/>
      <c r="BJ953" s="161"/>
      <c r="BK953" s="161"/>
      <c r="BL953" s="161"/>
      <c r="BM953" s="161"/>
      <c r="BN953" s="161"/>
      <c r="BO953" s="161"/>
      <c r="BP953" s="161"/>
      <c r="BQ953" s="161"/>
      <c r="BR953" s="161"/>
      <c r="BS953" s="161"/>
      <c r="BT953" s="161"/>
      <c r="BU953" s="161"/>
      <c r="BV953" s="161"/>
      <c r="BW953" s="161"/>
      <c r="BX953" s="161"/>
      <c r="BY953" s="161"/>
      <c r="BZ953" s="161"/>
      <c r="CA953" s="161"/>
      <c r="CB953" s="161"/>
      <c r="CC953" s="161"/>
      <c r="CD953" s="161"/>
      <c r="CE953" s="161"/>
      <c r="CF953" s="161"/>
      <c r="CG953" s="161"/>
      <c r="CH953" s="161"/>
      <c r="CI953" s="161"/>
      <c r="CJ953" s="161"/>
      <c r="CK953" s="161"/>
      <c r="CL953" s="161"/>
      <c r="CM953" s="161"/>
      <c r="CN953" s="161"/>
      <c r="CO953" s="161"/>
      <c r="CP953" s="161"/>
      <c r="CQ953" s="161"/>
      <c r="CR953" s="161"/>
      <c r="CS953" s="161"/>
      <c r="CT953" s="161"/>
      <c r="CU953" s="161"/>
      <c r="CV953" s="161"/>
      <c r="CW953" s="161"/>
      <c r="CX953" s="161"/>
      <c r="CY953" s="161"/>
      <c r="CZ953" s="161"/>
      <c r="DA953" s="161"/>
      <c r="DB953" s="161"/>
      <c r="DC953" s="161"/>
      <c r="DD953" s="161"/>
    </row>
    <row r="954" spans="1:108">
      <c r="A954" s="161"/>
      <c r="B954" s="161"/>
      <c r="C954" s="161"/>
      <c r="D954" s="161"/>
      <c r="E954" s="161"/>
      <c r="F954" s="161"/>
      <c r="G954" s="161"/>
      <c r="H954" s="161"/>
      <c r="I954" s="161"/>
      <c r="J954" s="161"/>
      <c r="K954" s="161"/>
      <c r="L954" s="161"/>
      <c r="M954" s="161"/>
      <c r="N954" s="161"/>
      <c r="O954" s="161"/>
      <c r="P954" s="161"/>
      <c r="Q954" s="161"/>
      <c r="R954" s="161"/>
      <c r="S954" s="161"/>
      <c r="T954" s="161"/>
      <c r="U954" s="161"/>
      <c r="V954" s="161"/>
      <c r="W954" s="161"/>
      <c r="X954" s="161"/>
      <c r="Y954" s="161"/>
      <c r="Z954" s="161"/>
      <c r="AA954" s="161"/>
      <c r="AB954" s="161"/>
      <c r="AC954" s="161"/>
      <c r="AD954" s="161"/>
      <c r="AE954" s="161"/>
      <c r="AF954" s="161"/>
      <c r="AG954" s="161"/>
      <c r="AH954" s="161"/>
      <c r="AI954" s="161"/>
      <c r="AJ954" s="161"/>
      <c r="AK954" s="161"/>
      <c r="AL954" s="161"/>
      <c r="AM954" s="161"/>
      <c r="AN954" s="161"/>
      <c r="AO954" s="161"/>
      <c r="AP954" s="161"/>
      <c r="AQ954" s="161"/>
      <c r="AR954" s="161"/>
      <c r="AS954" s="161"/>
      <c r="AT954" s="161"/>
      <c r="AU954" s="161"/>
      <c r="AV954" s="161"/>
      <c r="AW954" s="161"/>
      <c r="AX954" s="161"/>
      <c r="AY954" s="161"/>
      <c r="AZ954" s="161"/>
      <c r="BA954" s="161"/>
      <c r="BB954" s="161"/>
      <c r="BC954" s="161"/>
      <c r="BD954" s="161"/>
      <c r="BE954" s="161"/>
      <c r="BF954" s="161"/>
      <c r="BG954" s="161"/>
      <c r="BH954" s="161"/>
      <c r="BI954" s="161"/>
      <c r="BJ954" s="161"/>
      <c r="BK954" s="161"/>
      <c r="BL954" s="161"/>
      <c r="BM954" s="161"/>
      <c r="BN954" s="161"/>
      <c r="BO954" s="161"/>
      <c r="BP954" s="161"/>
      <c r="BQ954" s="161"/>
      <c r="BR954" s="161"/>
      <c r="BS954" s="161"/>
      <c r="BT954" s="161"/>
      <c r="BU954" s="161"/>
      <c r="BV954" s="161"/>
      <c r="BW954" s="161"/>
      <c r="BX954" s="161"/>
      <c r="BY954" s="161"/>
      <c r="BZ954" s="161"/>
      <c r="CA954" s="161"/>
      <c r="CB954" s="161"/>
      <c r="CC954" s="161"/>
      <c r="CD954" s="161"/>
      <c r="CE954" s="161"/>
      <c r="CF954" s="161"/>
      <c r="CG954" s="161"/>
      <c r="CH954" s="161"/>
      <c r="CI954" s="161"/>
      <c r="CJ954" s="161"/>
      <c r="CK954" s="161"/>
      <c r="CL954" s="161"/>
      <c r="CM954" s="161"/>
      <c r="CN954" s="161"/>
      <c r="CO954" s="161"/>
      <c r="CP954" s="161"/>
      <c r="CQ954" s="161"/>
      <c r="CR954" s="161"/>
      <c r="CS954" s="161"/>
      <c r="CT954" s="161"/>
      <c r="CU954" s="161"/>
      <c r="CV954" s="161"/>
      <c r="CW954" s="161"/>
      <c r="CX954" s="161"/>
      <c r="CY954" s="161"/>
      <c r="CZ954" s="161"/>
      <c r="DA954" s="161"/>
      <c r="DB954" s="161"/>
      <c r="DC954" s="161"/>
      <c r="DD954" s="161"/>
    </row>
    <row r="955" spans="1:108">
      <c r="A955" s="161"/>
      <c r="B955" s="161"/>
      <c r="C955" s="161"/>
      <c r="D955" s="161"/>
      <c r="E955" s="161"/>
      <c r="F955" s="161"/>
      <c r="G955" s="161"/>
      <c r="H955" s="161"/>
      <c r="I955" s="161"/>
      <c r="J955" s="161"/>
      <c r="K955" s="161"/>
      <c r="L955" s="161"/>
      <c r="M955" s="161"/>
      <c r="N955" s="161"/>
      <c r="O955" s="161"/>
      <c r="P955" s="161"/>
      <c r="Q955" s="161"/>
      <c r="R955" s="161"/>
      <c r="S955" s="161"/>
      <c r="T955" s="161"/>
      <c r="U955" s="161"/>
      <c r="V955" s="161"/>
      <c r="W955" s="161"/>
      <c r="X955" s="161"/>
      <c r="Y955" s="161"/>
      <c r="Z955" s="161"/>
      <c r="AA955" s="161"/>
      <c r="AB955" s="161"/>
      <c r="AC955" s="161"/>
      <c r="AD955" s="161"/>
      <c r="AE955" s="161"/>
      <c r="AF955" s="161"/>
      <c r="AG955" s="161"/>
      <c r="AH955" s="161"/>
      <c r="AI955" s="161"/>
      <c r="AJ955" s="161"/>
      <c r="AK955" s="161"/>
      <c r="AL955" s="161"/>
      <c r="AM955" s="161"/>
      <c r="AN955" s="161"/>
      <c r="AO955" s="161"/>
      <c r="AP955" s="161"/>
      <c r="AQ955" s="161"/>
      <c r="AR955" s="161"/>
      <c r="AS955" s="161"/>
      <c r="AT955" s="161"/>
      <c r="AU955" s="161"/>
      <c r="AV955" s="161"/>
      <c r="AW955" s="161"/>
      <c r="AX955" s="161"/>
      <c r="AY955" s="161"/>
      <c r="AZ955" s="161"/>
      <c r="BA955" s="161"/>
      <c r="BB955" s="161"/>
      <c r="BC955" s="161"/>
      <c r="BD955" s="161"/>
      <c r="BE955" s="161"/>
      <c r="BF955" s="161"/>
      <c r="BG955" s="161"/>
      <c r="BH955" s="161"/>
      <c r="BI955" s="161"/>
      <c r="BJ955" s="161"/>
      <c r="BK955" s="161"/>
      <c r="BL955" s="161"/>
      <c r="BM955" s="161"/>
      <c r="BN955" s="161"/>
      <c r="BO955" s="161"/>
      <c r="BP955" s="161"/>
      <c r="BQ955" s="161"/>
      <c r="BR955" s="161"/>
      <c r="BS955" s="161"/>
      <c r="BT955" s="161"/>
      <c r="BU955" s="161"/>
      <c r="BV955" s="161"/>
      <c r="BW955" s="161"/>
      <c r="BX955" s="161"/>
      <c r="BY955" s="161"/>
      <c r="BZ955" s="161"/>
      <c r="CA955" s="161"/>
      <c r="CB955" s="161"/>
      <c r="CC955" s="161"/>
      <c r="CD955" s="161"/>
      <c r="CE955" s="161"/>
      <c r="CF955" s="161"/>
      <c r="CG955" s="161"/>
      <c r="CH955" s="161"/>
      <c r="CI955" s="161"/>
      <c r="CJ955" s="161"/>
      <c r="CK955" s="161"/>
      <c r="CL955" s="161"/>
      <c r="CM955" s="161"/>
      <c r="CN955" s="161"/>
      <c r="CO955" s="161"/>
      <c r="CP955" s="161"/>
      <c r="CQ955" s="161"/>
      <c r="CR955" s="161"/>
      <c r="CS955" s="161"/>
      <c r="CT955" s="161"/>
      <c r="CU955" s="161"/>
      <c r="CV955" s="161"/>
      <c r="CW955" s="161"/>
      <c r="CX955" s="161"/>
      <c r="CY955" s="161"/>
      <c r="CZ955" s="161"/>
      <c r="DA955" s="161"/>
      <c r="DB955" s="161"/>
      <c r="DC955" s="161"/>
      <c r="DD955" s="161"/>
    </row>
    <row r="956" spans="1:108">
      <c r="A956" s="161"/>
      <c r="B956" s="161"/>
      <c r="C956" s="161"/>
      <c r="D956" s="161"/>
      <c r="E956" s="161"/>
      <c r="F956" s="161"/>
      <c r="G956" s="161"/>
      <c r="H956" s="161"/>
      <c r="I956" s="161"/>
      <c r="J956" s="161"/>
      <c r="K956" s="161"/>
      <c r="L956" s="161"/>
      <c r="M956" s="161"/>
      <c r="N956" s="161"/>
      <c r="O956" s="161"/>
      <c r="P956" s="161"/>
      <c r="Q956" s="161"/>
      <c r="R956" s="161"/>
      <c r="S956" s="161"/>
      <c r="T956" s="161"/>
      <c r="U956" s="161"/>
      <c r="V956" s="161"/>
      <c r="W956" s="161"/>
      <c r="X956" s="161"/>
      <c r="Y956" s="161"/>
      <c r="Z956" s="161"/>
      <c r="AA956" s="161"/>
      <c r="AB956" s="161"/>
      <c r="AC956" s="161"/>
      <c r="AD956" s="161"/>
      <c r="AE956" s="161"/>
      <c r="AF956" s="161"/>
      <c r="AG956" s="161"/>
      <c r="AH956" s="161"/>
      <c r="AI956" s="161"/>
      <c r="AJ956" s="161"/>
      <c r="AK956" s="161"/>
      <c r="AL956" s="161"/>
      <c r="AM956" s="161"/>
      <c r="AN956" s="161"/>
      <c r="AO956" s="161"/>
      <c r="AP956" s="161"/>
      <c r="AQ956" s="161"/>
      <c r="AR956" s="161"/>
      <c r="AS956" s="161"/>
      <c r="AT956" s="161"/>
      <c r="AU956" s="161"/>
      <c r="AV956" s="161"/>
      <c r="AW956" s="161"/>
      <c r="AX956" s="161"/>
      <c r="AY956" s="161"/>
      <c r="AZ956" s="161"/>
      <c r="BA956" s="161"/>
      <c r="BB956" s="161"/>
      <c r="BC956" s="161"/>
      <c r="BD956" s="161"/>
      <c r="BE956" s="161"/>
      <c r="BF956" s="161"/>
      <c r="BG956" s="161"/>
      <c r="BH956" s="161"/>
      <c r="BI956" s="161"/>
      <c r="BJ956" s="161"/>
      <c r="BK956" s="161"/>
      <c r="BL956" s="161"/>
      <c r="BM956" s="161"/>
      <c r="BN956" s="161"/>
      <c r="BO956" s="161"/>
      <c r="BP956" s="161"/>
      <c r="BQ956" s="161"/>
      <c r="BR956" s="161"/>
      <c r="BS956" s="161"/>
      <c r="BT956" s="161"/>
      <c r="BU956" s="161"/>
      <c r="BV956" s="161"/>
      <c r="BW956" s="161"/>
      <c r="BX956" s="161"/>
      <c r="BY956" s="161"/>
      <c r="BZ956" s="161"/>
      <c r="CA956" s="161"/>
      <c r="CB956" s="161"/>
      <c r="CC956" s="161"/>
      <c r="CD956" s="161"/>
      <c r="CE956" s="161"/>
      <c r="CF956" s="161"/>
      <c r="CG956" s="161"/>
      <c r="CH956" s="161"/>
      <c r="CI956" s="161"/>
      <c r="CJ956" s="161"/>
      <c r="CK956" s="161"/>
      <c r="CL956" s="161"/>
      <c r="CM956" s="161"/>
      <c r="CN956" s="161"/>
      <c r="CO956" s="161"/>
      <c r="CP956" s="161"/>
      <c r="CQ956" s="161"/>
      <c r="CR956" s="161"/>
      <c r="CS956" s="161"/>
      <c r="CT956" s="161"/>
      <c r="CU956" s="161"/>
      <c r="CV956" s="161"/>
      <c r="CW956" s="161"/>
      <c r="CX956" s="161"/>
      <c r="CY956" s="161"/>
      <c r="CZ956" s="161"/>
      <c r="DA956" s="161"/>
      <c r="DB956" s="161"/>
      <c r="DC956" s="161"/>
      <c r="DD956" s="161"/>
    </row>
    <row r="957" spans="1:108">
      <c r="A957" s="161"/>
      <c r="B957" s="161"/>
      <c r="C957" s="161"/>
      <c r="D957" s="161"/>
      <c r="E957" s="161"/>
      <c r="F957" s="161"/>
      <c r="G957" s="161"/>
      <c r="H957" s="161"/>
      <c r="I957" s="161"/>
      <c r="J957" s="161"/>
      <c r="K957" s="161"/>
      <c r="L957" s="161"/>
      <c r="M957" s="161"/>
      <c r="N957" s="161"/>
      <c r="O957" s="161"/>
      <c r="P957" s="161"/>
      <c r="Q957" s="161"/>
      <c r="R957" s="161"/>
      <c r="S957" s="161"/>
      <c r="T957" s="161"/>
      <c r="U957" s="161"/>
      <c r="V957" s="161"/>
      <c r="W957" s="161"/>
      <c r="X957" s="161"/>
      <c r="Y957" s="161"/>
      <c r="Z957" s="161"/>
      <c r="AA957" s="161"/>
      <c r="AB957" s="161"/>
      <c r="AC957" s="161"/>
      <c r="AD957" s="161"/>
      <c r="AE957" s="161"/>
      <c r="AF957" s="161"/>
      <c r="AG957" s="161"/>
      <c r="AH957" s="161"/>
      <c r="AI957" s="161"/>
      <c r="AJ957" s="161"/>
      <c r="AK957" s="161"/>
      <c r="AL957" s="161"/>
      <c r="AM957" s="161"/>
      <c r="AN957" s="161"/>
      <c r="AO957" s="161"/>
      <c r="AP957" s="161"/>
      <c r="AQ957" s="161"/>
      <c r="AR957" s="161"/>
      <c r="AS957" s="161"/>
      <c r="AT957" s="161"/>
      <c r="AU957" s="161"/>
      <c r="AV957" s="161"/>
      <c r="AW957" s="161"/>
      <c r="AX957" s="161"/>
      <c r="AY957" s="161"/>
      <c r="AZ957" s="161"/>
      <c r="BA957" s="161"/>
      <c r="BB957" s="161"/>
      <c r="BC957" s="161"/>
      <c r="BD957" s="161"/>
      <c r="BE957" s="161"/>
      <c r="BF957" s="161"/>
      <c r="BG957" s="161"/>
      <c r="BH957" s="161"/>
      <c r="BI957" s="161"/>
      <c r="BJ957" s="161"/>
      <c r="BK957" s="161"/>
      <c r="BL957" s="161"/>
      <c r="BM957" s="161"/>
      <c r="BN957" s="161"/>
      <c r="BO957" s="161"/>
      <c r="BP957" s="161"/>
      <c r="BQ957" s="161"/>
      <c r="BR957" s="161"/>
      <c r="BS957" s="161"/>
      <c r="BT957" s="161"/>
      <c r="BU957" s="161"/>
      <c r="BV957" s="161"/>
      <c r="BW957" s="161"/>
      <c r="BX957" s="161"/>
      <c r="BY957" s="161"/>
      <c r="BZ957" s="161"/>
      <c r="CA957" s="161"/>
      <c r="CB957" s="161"/>
      <c r="CC957" s="161"/>
      <c r="CD957" s="161"/>
      <c r="CE957" s="161"/>
      <c r="CF957" s="161"/>
      <c r="CG957" s="161"/>
      <c r="CH957" s="161"/>
      <c r="CI957" s="161"/>
      <c r="CJ957" s="161"/>
      <c r="CK957" s="161"/>
      <c r="CL957" s="161"/>
      <c r="CM957" s="161"/>
      <c r="CN957" s="161"/>
      <c r="CO957" s="161"/>
      <c r="CP957" s="161"/>
      <c r="CQ957" s="161"/>
      <c r="CR957" s="161"/>
      <c r="CS957" s="161"/>
      <c r="CT957" s="161"/>
      <c r="CU957" s="161"/>
      <c r="CV957" s="161"/>
      <c r="CW957" s="161"/>
      <c r="CX957" s="161"/>
      <c r="CY957" s="161"/>
      <c r="CZ957" s="161"/>
      <c r="DA957" s="161"/>
      <c r="DB957" s="161"/>
      <c r="DC957" s="161"/>
      <c r="DD957" s="161"/>
    </row>
    <row r="958" spans="1:108">
      <c r="A958" s="161"/>
      <c r="B958" s="161"/>
      <c r="C958" s="161"/>
      <c r="D958" s="161"/>
      <c r="E958" s="161"/>
      <c r="F958" s="161"/>
      <c r="G958" s="161"/>
      <c r="H958" s="161"/>
      <c r="I958" s="161"/>
      <c r="J958" s="161"/>
      <c r="K958" s="161"/>
      <c r="L958" s="161"/>
      <c r="M958" s="161"/>
      <c r="N958" s="161"/>
      <c r="O958" s="161"/>
      <c r="P958" s="161"/>
      <c r="Q958" s="161"/>
      <c r="R958" s="161"/>
      <c r="S958" s="161"/>
      <c r="T958" s="161"/>
      <c r="U958" s="161"/>
      <c r="V958" s="161"/>
      <c r="W958" s="161"/>
      <c r="X958" s="161"/>
      <c r="Y958" s="161"/>
      <c r="Z958" s="161"/>
      <c r="AA958" s="161"/>
      <c r="AB958" s="161"/>
      <c r="AC958" s="161"/>
      <c r="AD958" s="161"/>
      <c r="AE958" s="161"/>
      <c r="AF958" s="161"/>
      <c r="AG958" s="161"/>
      <c r="AH958" s="161"/>
      <c r="AI958" s="161"/>
      <c r="AJ958" s="161"/>
      <c r="AK958" s="161"/>
      <c r="AL958" s="161"/>
      <c r="AM958" s="161"/>
      <c r="AN958" s="161"/>
      <c r="AO958" s="161"/>
      <c r="AP958" s="161"/>
      <c r="AQ958" s="161"/>
      <c r="AR958" s="161"/>
      <c r="AS958" s="161"/>
      <c r="AT958" s="161"/>
      <c r="AU958" s="161"/>
      <c r="AV958" s="161"/>
      <c r="AW958" s="161"/>
      <c r="AX958" s="161"/>
      <c r="AY958" s="161"/>
      <c r="AZ958" s="161"/>
      <c r="BA958" s="161"/>
      <c r="BB958" s="161"/>
      <c r="BC958" s="161"/>
      <c r="BD958" s="161"/>
      <c r="BE958" s="161"/>
      <c r="BF958" s="161"/>
      <c r="BG958" s="161"/>
      <c r="BH958" s="161"/>
      <c r="BI958" s="161"/>
      <c r="BJ958" s="161"/>
      <c r="BK958" s="161"/>
      <c r="BL958" s="161"/>
      <c r="BM958" s="161"/>
      <c r="BN958" s="161"/>
      <c r="BO958" s="161"/>
      <c r="BP958" s="161"/>
      <c r="BQ958" s="161"/>
      <c r="BR958" s="161"/>
      <c r="BS958" s="161"/>
      <c r="BT958" s="161"/>
      <c r="BU958" s="161"/>
      <c r="BV958" s="161"/>
      <c r="BW958" s="161"/>
      <c r="BX958" s="161"/>
      <c r="BY958" s="161"/>
      <c r="BZ958" s="161"/>
      <c r="CA958" s="161"/>
      <c r="CB958" s="161"/>
      <c r="CC958" s="161"/>
      <c r="CD958" s="161"/>
      <c r="CE958" s="161"/>
      <c r="CF958" s="161"/>
      <c r="CG958" s="161"/>
      <c r="CH958" s="161"/>
      <c r="CI958" s="161"/>
      <c r="CJ958" s="161"/>
      <c r="CK958" s="161"/>
      <c r="CL958" s="161"/>
      <c r="CM958" s="161"/>
      <c r="CN958" s="161"/>
      <c r="CO958" s="161"/>
      <c r="CP958" s="161"/>
      <c r="CQ958" s="161"/>
      <c r="CR958" s="161"/>
      <c r="CS958" s="161"/>
      <c r="CT958" s="161"/>
      <c r="CU958" s="161"/>
      <c r="CV958" s="161"/>
      <c r="CW958" s="161"/>
      <c r="CX958" s="161"/>
      <c r="CY958" s="161"/>
      <c r="CZ958" s="161"/>
      <c r="DA958" s="161"/>
      <c r="DB958" s="161"/>
      <c r="DC958" s="161"/>
      <c r="DD958" s="161"/>
    </row>
    <row r="959" spans="1:108">
      <c r="A959" s="161"/>
      <c r="B959" s="161"/>
      <c r="C959" s="161"/>
      <c r="D959" s="161"/>
      <c r="E959" s="161"/>
      <c r="F959" s="161"/>
      <c r="G959" s="161"/>
      <c r="H959" s="161"/>
      <c r="I959" s="161"/>
      <c r="J959" s="161"/>
      <c r="K959" s="161"/>
      <c r="L959" s="161"/>
      <c r="M959" s="161"/>
      <c r="N959" s="161"/>
      <c r="O959" s="161"/>
      <c r="P959" s="161"/>
      <c r="Q959" s="161"/>
      <c r="R959" s="161"/>
      <c r="S959" s="161"/>
      <c r="T959" s="161"/>
      <c r="U959" s="161"/>
      <c r="V959" s="161"/>
      <c r="W959" s="161"/>
      <c r="X959" s="161"/>
      <c r="Y959" s="161"/>
      <c r="Z959" s="161"/>
      <c r="AA959" s="161"/>
      <c r="AB959" s="161"/>
      <c r="AC959" s="161"/>
      <c r="AD959" s="161"/>
      <c r="AE959" s="161"/>
      <c r="AF959" s="161"/>
      <c r="AG959" s="161"/>
      <c r="AH959" s="161"/>
      <c r="AI959" s="161"/>
      <c r="AJ959" s="161"/>
      <c r="AK959" s="161"/>
      <c r="AL959" s="161"/>
      <c r="AM959" s="161"/>
      <c r="AN959" s="161"/>
      <c r="AO959" s="161"/>
      <c r="AP959" s="161"/>
      <c r="AQ959" s="161"/>
      <c r="AR959" s="161"/>
      <c r="AS959" s="161"/>
      <c r="AT959" s="161"/>
      <c r="AU959" s="161"/>
      <c r="AV959" s="161"/>
      <c r="AW959" s="161"/>
      <c r="AX959" s="161"/>
      <c r="AY959" s="161"/>
      <c r="AZ959" s="161"/>
      <c r="BA959" s="161"/>
      <c r="BB959" s="161"/>
      <c r="BC959" s="161"/>
      <c r="BD959" s="161"/>
      <c r="BE959" s="161"/>
      <c r="BF959" s="161"/>
      <c r="BG959" s="161"/>
      <c r="BH959" s="161"/>
      <c r="BI959" s="161"/>
      <c r="BJ959" s="161"/>
      <c r="BK959" s="161"/>
      <c r="BL959" s="161"/>
      <c r="BM959" s="161"/>
      <c r="BN959" s="161"/>
      <c r="BO959" s="161"/>
      <c r="BP959" s="161"/>
      <c r="BQ959" s="161"/>
      <c r="BR959" s="161"/>
      <c r="BS959" s="161"/>
      <c r="BT959" s="161"/>
      <c r="BU959" s="161"/>
      <c r="BV959" s="161"/>
      <c r="BW959" s="161"/>
      <c r="BX959" s="161"/>
      <c r="BY959" s="161"/>
      <c r="BZ959" s="161"/>
      <c r="CA959" s="161"/>
      <c r="CB959" s="161"/>
      <c r="CC959" s="161"/>
      <c r="CD959" s="161"/>
      <c r="CE959" s="161"/>
      <c r="CF959" s="161"/>
      <c r="CG959" s="161"/>
      <c r="CH959" s="161"/>
      <c r="CI959" s="161"/>
      <c r="CJ959" s="161"/>
      <c r="CK959" s="161"/>
      <c r="CL959" s="161"/>
      <c r="CM959" s="161"/>
      <c r="CN959" s="161"/>
      <c r="CO959" s="161"/>
      <c r="CP959" s="161"/>
      <c r="CQ959" s="161"/>
      <c r="CR959" s="161"/>
      <c r="CS959" s="161"/>
      <c r="CT959" s="161"/>
      <c r="CU959" s="161"/>
      <c r="CV959" s="161"/>
      <c r="CW959" s="161"/>
      <c r="CX959" s="161"/>
      <c r="CY959" s="161"/>
      <c r="CZ959" s="161"/>
      <c r="DA959" s="161"/>
      <c r="DB959" s="161"/>
      <c r="DC959" s="161"/>
      <c r="DD959" s="161"/>
    </row>
    <row r="960" spans="1:108">
      <c r="A960" s="161"/>
      <c r="B960" s="161"/>
      <c r="C960" s="161"/>
      <c r="D960" s="161"/>
      <c r="E960" s="161"/>
      <c r="F960" s="161"/>
      <c r="G960" s="161"/>
      <c r="H960" s="161"/>
      <c r="I960" s="161"/>
      <c r="J960" s="161"/>
      <c r="K960" s="161"/>
      <c r="L960" s="161"/>
      <c r="M960" s="161"/>
      <c r="N960" s="161"/>
      <c r="O960" s="161"/>
      <c r="P960" s="161"/>
      <c r="Q960" s="161"/>
      <c r="R960" s="161"/>
      <c r="S960" s="161"/>
      <c r="T960" s="161"/>
      <c r="U960" s="161"/>
      <c r="V960" s="161"/>
      <c r="W960" s="161"/>
      <c r="X960" s="161"/>
      <c r="Y960" s="161"/>
      <c r="Z960" s="161"/>
      <c r="AA960" s="161"/>
      <c r="AB960" s="161"/>
      <c r="AC960" s="161"/>
      <c r="AD960" s="161"/>
      <c r="AE960" s="161"/>
      <c r="AF960" s="161"/>
      <c r="AG960" s="161"/>
      <c r="AH960" s="161"/>
      <c r="AI960" s="161"/>
      <c r="AJ960" s="161"/>
      <c r="AK960" s="161"/>
      <c r="AL960" s="161"/>
      <c r="AM960" s="161"/>
      <c r="AN960" s="161"/>
      <c r="AO960" s="161"/>
      <c r="AP960" s="161"/>
      <c r="AQ960" s="161"/>
      <c r="AR960" s="161"/>
      <c r="AS960" s="161"/>
      <c r="AT960" s="161"/>
      <c r="AU960" s="161"/>
      <c r="AV960" s="161"/>
      <c r="AW960" s="161"/>
      <c r="AX960" s="161"/>
      <c r="AY960" s="161"/>
      <c r="AZ960" s="161"/>
      <c r="BA960" s="161"/>
      <c r="BB960" s="161"/>
      <c r="BC960" s="161"/>
      <c r="BD960" s="161"/>
      <c r="BE960" s="161"/>
      <c r="BF960" s="161"/>
      <c r="BG960" s="161"/>
      <c r="BH960" s="161"/>
      <c r="BI960" s="161"/>
      <c r="BJ960" s="161"/>
      <c r="BK960" s="161"/>
      <c r="BL960" s="161"/>
      <c r="BM960" s="161"/>
      <c r="BN960" s="161"/>
      <c r="BO960" s="161"/>
      <c r="BP960" s="161"/>
      <c r="BQ960" s="161"/>
      <c r="BR960" s="161"/>
      <c r="BS960" s="161"/>
      <c r="BT960" s="161"/>
      <c r="BU960" s="161"/>
      <c r="BV960" s="161"/>
      <c r="BW960" s="161"/>
      <c r="BX960" s="161"/>
      <c r="BY960" s="161"/>
      <c r="BZ960" s="161"/>
      <c r="CA960" s="161"/>
      <c r="CB960" s="161"/>
      <c r="CC960" s="161"/>
      <c r="CD960" s="161"/>
      <c r="CE960" s="161"/>
      <c r="CF960" s="161"/>
      <c r="CG960" s="161"/>
      <c r="CH960" s="161"/>
      <c r="CI960" s="161"/>
      <c r="CJ960" s="161"/>
      <c r="CK960" s="161"/>
      <c r="CL960" s="161"/>
      <c r="CM960" s="161"/>
      <c r="CN960" s="161"/>
      <c r="CO960" s="161"/>
      <c r="CP960" s="161"/>
      <c r="CQ960" s="161"/>
      <c r="CR960" s="161"/>
      <c r="CS960" s="161"/>
      <c r="CT960" s="161"/>
      <c r="CU960" s="161"/>
      <c r="CV960" s="161"/>
      <c r="CW960" s="161"/>
      <c r="CX960" s="161"/>
      <c r="CY960" s="161"/>
      <c r="CZ960" s="161"/>
      <c r="DA960" s="161"/>
      <c r="DB960" s="161"/>
      <c r="DC960" s="161"/>
      <c r="DD960" s="161"/>
    </row>
    <row r="961" spans="1:108">
      <c r="A961" s="161"/>
      <c r="B961" s="161"/>
      <c r="C961" s="161"/>
      <c r="D961" s="161"/>
      <c r="E961" s="161"/>
      <c r="F961" s="161"/>
      <c r="G961" s="161"/>
      <c r="H961" s="161"/>
      <c r="I961" s="161"/>
      <c r="J961" s="161"/>
      <c r="K961" s="161"/>
      <c r="L961" s="161"/>
      <c r="M961" s="161"/>
      <c r="N961" s="161"/>
      <c r="O961" s="161"/>
      <c r="P961" s="161"/>
      <c r="Q961" s="161"/>
      <c r="R961" s="161"/>
      <c r="S961" s="161"/>
      <c r="T961" s="161"/>
      <c r="U961" s="161"/>
      <c r="V961" s="161"/>
      <c r="W961" s="161"/>
      <c r="X961" s="161"/>
      <c r="Y961" s="161"/>
      <c r="Z961" s="161"/>
      <c r="AA961" s="161"/>
      <c r="AB961" s="161"/>
      <c r="AC961" s="161"/>
      <c r="AD961" s="161"/>
      <c r="AE961" s="161"/>
      <c r="AF961" s="161"/>
      <c r="AG961" s="161"/>
      <c r="AH961" s="161"/>
      <c r="AI961" s="161"/>
      <c r="AJ961" s="161"/>
      <c r="AK961" s="161"/>
      <c r="AL961" s="161"/>
      <c r="AM961" s="161"/>
      <c r="AN961" s="161"/>
      <c r="AO961" s="161"/>
      <c r="AP961" s="161"/>
      <c r="AQ961" s="161"/>
      <c r="AR961" s="161"/>
      <c r="AS961" s="161"/>
      <c r="AT961" s="161"/>
      <c r="AU961" s="161"/>
      <c r="AV961" s="161"/>
      <c r="AW961" s="161"/>
      <c r="AX961" s="161"/>
      <c r="AY961" s="161"/>
      <c r="AZ961" s="161"/>
      <c r="BA961" s="161"/>
      <c r="BB961" s="161"/>
      <c r="BC961" s="161"/>
      <c r="BD961" s="161"/>
      <c r="BE961" s="161"/>
      <c r="BF961" s="161"/>
      <c r="BG961" s="161"/>
      <c r="BH961" s="161"/>
      <c r="BI961" s="161"/>
      <c r="BJ961" s="161"/>
      <c r="BK961" s="161"/>
      <c r="BL961" s="161"/>
      <c r="BM961" s="161"/>
      <c r="BN961" s="161"/>
      <c r="BO961" s="161"/>
      <c r="BP961" s="161"/>
      <c r="BQ961" s="161"/>
      <c r="BR961" s="161"/>
      <c r="BS961" s="161"/>
      <c r="BT961" s="161"/>
      <c r="BU961" s="161"/>
      <c r="BV961" s="161"/>
      <c r="BW961" s="161"/>
      <c r="BX961" s="161"/>
      <c r="BY961" s="161"/>
      <c r="BZ961" s="161"/>
      <c r="CA961" s="161"/>
      <c r="CB961" s="161"/>
      <c r="CC961" s="161"/>
      <c r="CD961" s="161"/>
      <c r="CE961" s="161"/>
      <c r="CF961" s="161"/>
      <c r="CG961" s="161"/>
      <c r="CH961" s="161"/>
      <c r="CI961" s="161"/>
      <c r="CJ961" s="161"/>
      <c r="CK961" s="161"/>
      <c r="CL961" s="161"/>
      <c r="CM961" s="161"/>
      <c r="CN961" s="161"/>
      <c r="CO961" s="161"/>
      <c r="CP961" s="161"/>
      <c r="CQ961" s="161"/>
      <c r="CR961" s="161"/>
      <c r="CS961" s="161"/>
      <c r="CT961" s="161"/>
      <c r="CU961" s="161"/>
      <c r="CV961" s="161"/>
      <c r="CW961" s="161"/>
      <c r="CX961" s="161"/>
      <c r="CY961" s="161"/>
      <c r="CZ961" s="161"/>
      <c r="DA961" s="161"/>
      <c r="DB961" s="161"/>
      <c r="DC961" s="161"/>
      <c r="DD961" s="161"/>
    </row>
    <row r="962" spans="1:108">
      <c r="A962" s="161"/>
      <c r="B962" s="161"/>
      <c r="C962" s="161"/>
      <c r="D962" s="161"/>
      <c r="E962" s="161"/>
      <c r="F962" s="161"/>
      <c r="G962" s="161"/>
      <c r="H962" s="161"/>
      <c r="I962" s="161"/>
      <c r="J962" s="161"/>
      <c r="K962" s="161"/>
      <c r="L962" s="161"/>
      <c r="M962" s="161"/>
      <c r="N962" s="161"/>
      <c r="O962" s="161"/>
      <c r="P962" s="161"/>
      <c r="Q962" s="161"/>
      <c r="R962" s="161"/>
      <c r="S962" s="161"/>
      <c r="T962" s="161"/>
      <c r="U962" s="161"/>
      <c r="V962" s="161"/>
      <c r="W962" s="161"/>
      <c r="X962" s="161"/>
      <c r="Y962" s="161"/>
      <c r="Z962" s="161"/>
      <c r="AA962" s="161"/>
      <c r="AB962" s="161"/>
      <c r="AC962" s="161"/>
      <c r="AD962" s="161"/>
      <c r="AE962" s="161"/>
      <c r="AF962" s="161"/>
      <c r="AG962" s="161"/>
      <c r="AH962" s="161"/>
      <c r="AI962" s="161"/>
      <c r="AJ962" s="161"/>
      <c r="AK962" s="161"/>
      <c r="AL962" s="161"/>
      <c r="AM962" s="161"/>
      <c r="AN962" s="161"/>
      <c r="AO962" s="161"/>
      <c r="AP962" s="161"/>
      <c r="AQ962" s="161"/>
      <c r="AR962" s="161"/>
      <c r="AS962" s="161"/>
      <c r="AT962" s="161"/>
      <c r="AU962" s="161"/>
      <c r="AV962" s="161"/>
      <c r="AW962" s="161"/>
      <c r="AX962" s="161"/>
      <c r="AY962" s="161"/>
      <c r="AZ962" s="161"/>
      <c r="BA962" s="161"/>
      <c r="BB962" s="161"/>
      <c r="BC962" s="161"/>
      <c r="BD962" s="161"/>
      <c r="BE962" s="161"/>
      <c r="BF962" s="161"/>
      <c r="BG962" s="161"/>
      <c r="BH962" s="161"/>
      <c r="BI962" s="161"/>
      <c r="BJ962" s="161"/>
      <c r="BK962" s="161"/>
      <c r="BL962" s="161"/>
      <c r="BM962" s="161"/>
      <c r="BN962" s="161"/>
      <c r="BO962" s="161"/>
      <c r="BP962" s="161"/>
      <c r="BQ962" s="161"/>
      <c r="BR962" s="161"/>
      <c r="BS962" s="161"/>
      <c r="BT962" s="161"/>
      <c r="BU962" s="161"/>
      <c r="BV962" s="161"/>
      <c r="BW962" s="161"/>
      <c r="BX962" s="161"/>
      <c r="BY962" s="161"/>
      <c r="BZ962" s="161"/>
      <c r="CA962" s="161"/>
      <c r="CB962" s="161"/>
      <c r="CC962" s="161"/>
      <c r="CD962" s="161"/>
      <c r="CE962" s="161"/>
      <c r="CF962" s="161"/>
      <c r="CG962" s="161"/>
      <c r="CH962" s="161"/>
      <c r="CI962" s="161"/>
      <c r="CJ962" s="161"/>
      <c r="CK962" s="161"/>
      <c r="CL962" s="161"/>
      <c r="CM962" s="161"/>
      <c r="CN962" s="161"/>
      <c r="CO962" s="161"/>
      <c r="CP962" s="161"/>
      <c r="CQ962" s="161"/>
      <c r="CR962" s="161"/>
      <c r="CS962" s="161"/>
      <c r="CT962" s="161"/>
      <c r="CU962" s="161"/>
      <c r="CV962" s="161"/>
      <c r="CW962" s="161"/>
      <c r="CX962" s="161"/>
      <c r="CY962" s="161"/>
      <c r="CZ962" s="161"/>
      <c r="DA962" s="161"/>
      <c r="DB962" s="161"/>
      <c r="DC962" s="161"/>
      <c r="DD962" s="161"/>
    </row>
    <row r="963" spans="1:108">
      <c r="A963" s="161"/>
      <c r="B963" s="161"/>
      <c r="C963" s="161"/>
      <c r="D963" s="161"/>
      <c r="E963" s="161"/>
      <c r="F963" s="161"/>
      <c r="G963" s="161"/>
      <c r="H963" s="161"/>
      <c r="I963" s="161"/>
      <c r="J963" s="161"/>
      <c r="K963" s="161"/>
      <c r="L963" s="161"/>
      <c r="M963" s="161"/>
      <c r="N963" s="161"/>
      <c r="O963" s="161"/>
      <c r="P963" s="161"/>
      <c r="Q963" s="161"/>
      <c r="R963" s="161"/>
      <c r="S963" s="161"/>
      <c r="T963" s="161"/>
      <c r="U963" s="161"/>
      <c r="V963" s="161"/>
      <c r="W963" s="161"/>
      <c r="X963" s="161"/>
      <c r="Y963" s="161"/>
      <c r="Z963" s="161"/>
      <c r="AA963" s="161"/>
      <c r="AB963" s="161"/>
      <c r="AC963" s="161"/>
      <c r="AD963" s="161"/>
      <c r="AE963" s="161"/>
      <c r="AF963" s="161"/>
      <c r="AG963" s="161"/>
      <c r="AH963" s="161"/>
      <c r="AI963" s="161"/>
      <c r="AJ963" s="161"/>
      <c r="AK963" s="161"/>
      <c r="AL963" s="161"/>
      <c r="AM963" s="161"/>
      <c r="AN963" s="161"/>
      <c r="AO963" s="161"/>
      <c r="AP963" s="161"/>
      <c r="AQ963" s="161"/>
      <c r="AR963" s="161"/>
      <c r="AS963" s="161"/>
      <c r="AT963" s="161"/>
      <c r="AU963" s="161"/>
      <c r="AV963" s="161"/>
      <c r="AW963" s="161"/>
      <c r="AX963" s="161"/>
      <c r="AY963" s="161"/>
      <c r="AZ963" s="161"/>
      <c r="BA963" s="161"/>
      <c r="BB963" s="161"/>
      <c r="BC963" s="161"/>
      <c r="BD963" s="161"/>
      <c r="BE963" s="161"/>
      <c r="BF963" s="161"/>
      <c r="BG963" s="161"/>
      <c r="BH963" s="161"/>
      <c r="BI963" s="161"/>
      <c r="BJ963" s="161"/>
      <c r="BK963" s="161"/>
      <c r="BL963" s="161"/>
      <c r="BM963" s="161"/>
      <c r="BN963" s="161"/>
      <c r="BO963" s="161"/>
      <c r="BP963" s="161"/>
      <c r="BQ963" s="161"/>
      <c r="BR963" s="161"/>
      <c r="BS963" s="161"/>
      <c r="BT963" s="161"/>
      <c r="BU963" s="161"/>
      <c r="BV963" s="161"/>
      <c r="BW963" s="161"/>
      <c r="BX963" s="161"/>
      <c r="BY963" s="161"/>
      <c r="BZ963" s="161"/>
      <c r="CA963" s="161"/>
      <c r="CB963" s="161"/>
      <c r="CC963" s="161"/>
      <c r="CD963" s="161"/>
      <c r="CE963" s="161"/>
      <c r="CF963" s="161"/>
      <c r="CG963" s="161"/>
      <c r="CH963" s="161"/>
      <c r="CI963" s="161"/>
      <c r="CJ963" s="161"/>
      <c r="CK963" s="161"/>
      <c r="CL963" s="161"/>
      <c r="CM963" s="161"/>
      <c r="CN963" s="161"/>
      <c r="CO963" s="161"/>
      <c r="CP963" s="161"/>
      <c r="CQ963" s="161"/>
      <c r="CR963" s="161"/>
      <c r="CS963" s="161"/>
      <c r="CT963" s="161"/>
      <c r="CU963" s="161"/>
      <c r="CV963" s="161"/>
      <c r="CW963" s="161"/>
      <c r="CX963" s="161"/>
      <c r="CY963" s="161"/>
      <c r="CZ963" s="161"/>
      <c r="DA963" s="161"/>
      <c r="DB963" s="161"/>
      <c r="DC963" s="161"/>
      <c r="DD963" s="161"/>
    </row>
    <row r="964" spans="1:108">
      <c r="A964" s="161"/>
      <c r="B964" s="161"/>
      <c r="C964" s="161"/>
      <c r="D964" s="161"/>
      <c r="E964" s="161"/>
      <c r="F964" s="161"/>
      <c r="G964" s="161"/>
      <c r="H964" s="161"/>
      <c r="I964" s="161"/>
      <c r="J964" s="161"/>
      <c r="K964" s="161"/>
      <c r="L964" s="161"/>
      <c r="M964" s="161"/>
      <c r="N964" s="161"/>
      <c r="O964" s="161"/>
      <c r="P964" s="161"/>
      <c r="Q964" s="161"/>
      <c r="R964" s="161"/>
      <c r="S964" s="161"/>
      <c r="T964" s="161"/>
      <c r="U964" s="161"/>
      <c r="V964" s="161"/>
      <c r="W964" s="161"/>
      <c r="X964" s="161"/>
      <c r="Y964" s="161"/>
      <c r="Z964" s="161"/>
      <c r="AA964" s="161"/>
      <c r="AB964" s="161"/>
      <c r="AC964" s="161"/>
      <c r="AD964" s="161"/>
      <c r="AE964" s="161"/>
      <c r="AF964" s="161"/>
      <c r="AG964" s="161"/>
      <c r="AH964" s="161"/>
      <c r="AI964" s="161"/>
      <c r="AJ964" s="161"/>
      <c r="AK964" s="161"/>
      <c r="AL964" s="161"/>
      <c r="AM964" s="161"/>
      <c r="AN964" s="161"/>
      <c r="AO964" s="161"/>
      <c r="AP964" s="161"/>
      <c r="AQ964" s="161"/>
      <c r="AR964" s="161"/>
      <c r="AS964" s="161"/>
      <c r="AT964" s="161"/>
      <c r="AU964" s="161"/>
      <c r="AV964" s="161"/>
      <c r="AW964" s="161"/>
      <c r="AX964" s="161"/>
      <c r="AY964" s="161"/>
      <c r="AZ964" s="161"/>
      <c r="BA964" s="161"/>
      <c r="BB964" s="161"/>
      <c r="BC964" s="161"/>
      <c r="BD964" s="161"/>
      <c r="BE964" s="161"/>
      <c r="BF964" s="161"/>
      <c r="BG964" s="161"/>
      <c r="BH964" s="161"/>
      <c r="BI964" s="161"/>
      <c r="BJ964" s="161"/>
      <c r="BK964" s="161"/>
      <c r="BL964" s="161"/>
      <c r="BM964" s="161"/>
      <c r="BN964" s="161"/>
      <c r="BO964" s="161"/>
      <c r="BP964" s="161"/>
      <c r="BQ964" s="161"/>
      <c r="BR964" s="161"/>
      <c r="BS964" s="161"/>
      <c r="BT964" s="161"/>
      <c r="BU964" s="161"/>
      <c r="BV964" s="161"/>
      <c r="BW964" s="161"/>
      <c r="BX964" s="161"/>
      <c r="BY964" s="161"/>
      <c r="BZ964" s="161"/>
      <c r="CA964" s="161"/>
      <c r="CB964" s="161"/>
      <c r="CC964" s="161"/>
      <c r="CD964" s="161"/>
      <c r="CE964" s="161"/>
      <c r="CF964" s="161"/>
      <c r="CG964" s="161"/>
      <c r="CH964" s="161"/>
      <c r="CI964" s="161"/>
      <c r="CJ964" s="161"/>
      <c r="CK964" s="161"/>
      <c r="CL964" s="161"/>
      <c r="CM964" s="161"/>
      <c r="CN964" s="161"/>
      <c r="CO964" s="161"/>
      <c r="CP964" s="161"/>
      <c r="CQ964" s="161"/>
      <c r="CR964" s="161"/>
      <c r="CS964" s="161"/>
      <c r="CT964" s="161"/>
      <c r="CU964" s="161"/>
      <c r="CV964" s="161"/>
      <c r="CW964" s="161"/>
      <c r="CX964" s="161"/>
      <c r="CY964" s="161"/>
      <c r="CZ964" s="161"/>
      <c r="DA964" s="161"/>
      <c r="DB964" s="161"/>
      <c r="DC964" s="161"/>
      <c r="DD964" s="161"/>
    </row>
    <row r="965" spans="1:108">
      <c r="A965" s="161"/>
      <c r="B965" s="161"/>
      <c r="C965" s="161"/>
      <c r="D965" s="161"/>
      <c r="E965" s="161"/>
      <c r="F965" s="161"/>
      <c r="G965" s="161"/>
      <c r="H965" s="161"/>
      <c r="I965" s="161"/>
      <c r="J965" s="161"/>
      <c r="K965" s="161"/>
      <c r="L965" s="161"/>
      <c r="M965" s="161"/>
      <c r="N965" s="161"/>
      <c r="O965" s="161"/>
      <c r="P965" s="161"/>
      <c r="Q965" s="161"/>
      <c r="R965" s="161"/>
      <c r="S965" s="161"/>
      <c r="T965" s="161"/>
      <c r="U965" s="161"/>
      <c r="V965" s="161"/>
      <c r="W965" s="161"/>
      <c r="X965" s="161"/>
      <c r="Y965" s="161"/>
      <c r="Z965" s="161"/>
      <c r="AA965" s="161"/>
      <c r="AB965" s="161"/>
      <c r="AC965" s="161"/>
      <c r="AD965" s="161"/>
      <c r="AE965" s="161"/>
      <c r="AF965" s="161"/>
      <c r="AG965" s="161"/>
      <c r="AH965" s="161"/>
      <c r="AI965" s="161"/>
      <c r="AJ965" s="161"/>
      <c r="AK965" s="161"/>
      <c r="AL965" s="161"/>
      <c r="AM965" s="161"/>
      <c r="AN965" s="161"/>
      <c r="AO965" s="161"/>
      <c r="AP965" s="161"/>
      <c r="AQ965" s="161"/>
      <c r="AR965" s="161"/>
      <c r="AS965" s="161"/>
      <c r="AT965" s="161"/>
      <c r="AU965" s="161"/>
      <c r="AV965" s="161"/>
      <c r="AW965" s="161"/>
      <c r="AX965" s="161"/>
      <c r="AY965" s="161"/>
      <c r="AZ965" s="161"/>
      <c r="BA965" s="161"/>
      <c r="BB965" s="161"/>
      <c r="BC965" s="161"/>
      <c r="BD965" s="161"/>
      <c r="BE965" s="161"/>
      <c r="BF965" s="161"/>
      <c r="BG965" s="161"/>
      <c r="BH965" s="161"/>
      <c r="BI965" s="161"/>
      <c r="BJ965" s="161"/>
      <c r="BK965" s="161"/>
      <c r="BL965" s="161"/>
      <c r="BM965" s="161"/>
      <c r="BN965" s="161"/>
      <c r="BO965" s="161"/>
      <c r="BP965" s="161"/>
      <c r="BQ965" s="161"/>
      <c r="BR965" s="161"/>
      <c r="BS965" s="161"/>
      <c r="BT965" s="161"/>
      <c r="BU965" s="161"/>
      <c r="BV965" s="161"/>
      <c r="BW965" s="161"/>
      <c r="BX965" s="161"/>
      <c r="BY965" s="161"/>
      <c r="BZ965" s="161"/>
      <c r="CA965" s="161"/>
      <c r="CB965" s="161"/>
      <c r="CC965" s="161"/>
      <c r="CD965" s="161"/>
      <c r="CE965" s="161"/>
      <c r="CF965" s="161"/>
      <c r="CG965" s="161"/>
      <c r="CH965" s="161"/>
      <c r="CI965" s="161"/>
      <c r="CJ965" s="161"/>
      <c r="CK965" s="161"/>
      <c r="CL965" s="161"/>
      <c r="CM965" s="161"/>
      <c r="CN965" s="161"/>
      <c r="CO965" s="161"/>
      <c r="CP965" s="161"/>
      <c r="CQ965" s="161"/>
      <c r="CR965" s="161"/>
      <c r="CS965" s="161"/>
      <c r="CT965" s="161"/>
      <c r="CU965" s="161"/>
      <c r="CV965" s="161"/>
      <c r="CW965" s="161"/>
      <c r="CX965" s="161"/>
      <c r="CY965" s="161"/>
      <c r="CZ965" s="161"/>
      <c r="DA965" s="161"/>
      <c r="DB965" s="161"/>
      <c r="DC965" s="161"/>
      <c r="DD965" s="161"/>
    </row>
    <row r="966" spans="1:108">
      <c r="A966" s="161"/>
      <c r="B966" s="161"/>
      <c r="C966" s="161"/>
      <c r="D966" s="161"/>
      <c r="E966" s="161"/>
      <c r="F966" s="161"/>
      <c r="G966" s="161"/>
      <c r="H966" s="161"/>
      <c r="I966" s="161"/>
      <c r="J966" s="161"/>
      <c r="K966" s="161"/>
      <c r="L966" s="161"/>
      <c r="M966" s="161"/>
      <c r="N966" s="161"/>
      <c r="O966" s="161"/>
      <c r="P966" s="161"/>
      <c r="Q966" s="161"/>
      <c r="R966" s="161"/>
      <c r="S966" s="161"/>
      <c r="T966" s="161"/>
      <c r="U966" s="161"/>
      <c r="V966" s="161"/>
      <c r="W966" s="161"/>
      <c r="X966" s="161"/>
      <c r="Y966" s="161"/>
      <c r="Z966" s="161"/>
      <c r="AA966" s="161"/>
      <c r="AB966" s="161"/>
      <c r="AC966" s="161"/>
      <c r="AD966" s="161"/>
      <c r="AE966" s="161"/>
      <c r="AF966" s="161"/>
      <c r="AG966" s="161"/>
      <c r="AH966" s="161"/>
      <c r="AI966" s="161"/>
      <c r="AJ966" s="161"/>
      <c r="AK966" s="161"/>
      <c r="AL966" s="161"/>
      <c r="AM966" s="161"/>
      <c r="AN966" s="161"/>
      <c r="AO966" s="161"/>
      <c r="AP966" s="161"/>
      <c r="AQ966" s="161"/>
      <c r="AR966" s="161"/>
      <c r="AS966" s="161"/>
      <c r="AT966" s="161"/>
      <c r="AU966" s="161"/>
      <c r="AV966" s="161"/>
      <c r="AW966" s="161"/>
      <c r="AX966" s="161"/>
      <c r="AY966" s="161"/>
      <c r="AZ966" s="161"/>
      <c r="BA966" s="161"/>
      <c r="BB966" s="161"/>
      <c r="BC966" s="161"/>
      <c r="BD966" s="161"/>
      <c r="BE966" s="161"/>
      <c r="BF966" s="161"/>
      <c r="BG966" s="161"/>
      <c r="BH966" s="161"/>
      <c r="BI966" s="161"/>
      <c r="BJ966" s="161"/>
      <c r="BK966" s="161"/>
      <c r="BL966" s="161"/>
      <c r="BM966" s="161"/>
      <c r="BN966" s="161"/>
      <c r="BO966" s="161"/>
      <c r="BP966" s="161"/>
      <c r="BQ966" s="161"/>
      <c r="BR966" s="161"/>
      <c r="BS966" s="161"/>
      <c r="BT966" s="161"/>
      <c r="BU966" s="161"/>
      <c r="BV966" s="161"/>
      <c r="BW966" s="161"/>
      <c r="BX966" s="161"/>
      <c r="BY966" s="161"/>
      <c r="BZ966" s="161"/>
      <c r="CA966" s="161"/>
      <c r="CB966" s="161"/>
      <c r="CC966" s="161"/>
      <c r="CD966" s="161"/>
      <c r="CE966" s="161"/>
      <c r="CF966" s="161"/>
      <c r="CG966" s="161"/>
      <c r="CH966" s="161"/>
      <c r="CI966" s="161"/>
      <c r="CJ966" s="161"/>
      <c r="CK966" s="161"/>
      <c r="CL966" s="161"/>
      <c r="CM966" s="161"/>
      <c r="CN966" s="161"/>
      <c r="CO966" s="161"/>
      <c r="CP966" s="161"/>
      <c r="CQ966" s="161"/>
      <c r="CR966" s="161"/>
      <c r="CS966" s="161"/>
      <c r="CT966" s="161"/>
      <c r="CU966" s="161"/>
      <c r="CV966" s="161"/>
      <c r="CW966" s="161"/>
      <c r="CX966" s="161"/>
      <c r="CY966" s="161"/>
      <c r="CZ966" s="161"/>
      <c r="DA966" s="161"/>
      <c r="DB966" s="161"/>
      <c r="DC966" s="161"/>
      <c r="DD966" s="161"/>
    </row>
    <row r="967" spans="1:108">
      <c r="A967" s="161"/>
      <c r="B967" s="161"/>
      <c r="C967" s="161"/>
      <c r="D967" s="161"/>
      <c r="E967" s="161"/>
      <c r="F967" s="161"/>
      <c r="G967" s="161"/>
      <c r="H967" s="161"/>
      <c r="I967" s="161"/>
      <c r="J967" s="161"/>
      <c r="K967" s="161"/>
      <c r="L967" s="161"/>
      <c r="M967" s="161"/>
      <c r="N967" s="161"/>
      <c r="O967" s="161"/>
      <c r="P967" s="161"/>
      <c r="Q967" s="161"/>
      <c r="R967" s="161"/>
      <c r="S967" s="161"/>
      <c r="T967" s="161"/>
      <c r="U967" s="161"/>
      <c r="V967" s="161"/>
      <c r="W967" s="161"/>
      <c r="X967" s="161"/>
      <c r="Y967" s="161"/>
      <c r="Z967" s="161"/>
      <c r="AA967" s="161"/>
      <c r="AB967" s="161"/>
      <c r="AC967" s="161"/>
      <c r="AD967" s="161"/>
      <c r="AE967" s="161"/>
      <c r="AF967" s="161"/>
      <c r="AG967" s="161"/>
      <c r="AH967" s="161"/>
      <c r="AI967" s="161"/>
      <c r="AJ967" s="161"/>
      <c r="AK967" s="161"/>
      <c r="AL967" s="161"/>
      <c r="AM967" s="161"/>
      <c r="AN967" s="161"/>
      <c r="AO967" s="161"/>
      <c r="AP967" s="161"/>
      <c r="AQ967" s="161"/>
      <c r="AR967" s="161"/>
      <c r="AS967" s="161"/>
      <c r="AT967" s="161"/>
      <c r="AU967" s="161"/>
      <c r="AV967" s="161"/>
      <c r="AW967" s="161"/>
      <c r="AX967" s="161"/>
      <c r="AY967" s="161"/>
      <c r="AZ967" s="161"/>
      <c r="BA967" s="161"/>
      <c r="BB967" s="161"/>
      <c r="BC967" s="161"/>
      <c r="BD967" s="161"/>
      <c r="BE967" s="161"/>
      <c r="BF967" s="161"/>
      <c r="BG967" s="161"/>
      <c r="BH967" s="161"/>
      <c r="BI967" s="161"/>
      <c r="BJ967" s="161"/>
      <c r="BK967" s="161"/>
      <c r="BL967" s="161"/>
      <c r="BM967" s="161"/>
      <c r="BN967" s="161"/>
      <c r="BO967" s="161"/>
      <c r="BP967" s="161"/>
      <c r="BQ967" s="161"/>
      <c r="BR967" s="161"/>
      <c r="BS967" s="161"/>
      <c r="BT967" s="161"/>
      <c r="BU967" s="161"/>
      <c r="BV967" s="161"/>
      <c r="BW967" s="161"/>
      <c r="BX967" s="161"/>
      <c r="BY967" s="161"/>
      <c r="BZ967" s="161"/>
      <c r="CA967" s="161"/>
      <c r="CB967" s="161"/>
      <c r="CC967" s="161"/>
      <c r="CD967" s="161"/>
      <c r="CE967" s="161"/>
      <c r="CF967" s="161"/>
      <c r="CG967" s="161"/>
      <c r="CH967" s="161"/>
      <c r="CI967" s="161"/>
      <c r="CJ967" s="161"/>
      <c r="CK967" s="161"/>
      <c r="CL967" s="161"/>
      <c r="CM967" s="161"/>
      <c r="CN967" s="161"/>
      <c r="CO967" s="161"/>
      <c r="CP967" s="161"/>
      <c r="CQ967" s="161"/>
      <c r="CR967" s="161"/>
      <c r="CS967" s="161"/>
      <c r="CT967" s="161"/>
      <c r="CU967" s="161"/>
      <c r="CV967" s="161"/>
      <c r="CW967" s="161"/>
      <c r="CX967" s="161"/>
      <c r="CY967" s="161"/>
      <c r="CZ967" s="161"/>
      <c r="DA967" s="161"/>
      <c r="DB967" s="161"/>
      <c r="DC967" s="161"/>
      <c r="DD967" s="161"/>
    </row>
    <row r="968" spans="1:108">
      <c r="A968" s="161"/>
      <c r="B968" s="161"/>
      <c r="C968" s="161"/>
      <c r="D968" s="161"/>
      <c r="E968" s="161"/>
      <c r="F968" s="161"/>
      <c r="G968" s="161"/>
      <c r="H968" s="161"/>
      <c r="I968" s="161"/>
      <c r="J968" s="161"/>
      <c r="K968" s="161"/>
      <c r="L968" s="161"/>
      <c r="M968" s="161"/>
      <c r="N968" s="161"/>
      <c r="O968" s="161"/>
      <c r="P968" s="161"/>
      <c r="Q968" s="161"/>
      <c r="R968" s="161"/>
      <c r="S968" s="161"/>
      <c r="T968" s="161"/>
      <c r="U968" s="161"/>
      <c r="V968" s="161"/>
      <c r="W968" s="161"/>
      <c r="X968" s="161"/>
      <c r="Y968" s="161"/>
      <c r="Z968" s="161"/>
      <c r="AA968" s="161"/>
      <c r="AB968" s="161"/>
      <c r="AC968" s="161"/>
      <c r="AD968" s="161"/>
      <c r="AE968" s="161"/>
      <c r="AF968" s="161"/>
      <c r="AG968" s="161"/>
      <c r="AH968" s="161"/>
      <c r="AI968" s="161"/>
      <c r="AJ968" s="161"/>
      <c r="AK968" s="161"/>
      <c r="AL968" s="161"/>
      <c r="AM968" s="161"/>
      <c r="AN968" s="161"/>
      <c r="AO968" s="161"/>
      <c r="AP968" s="161"/>
      <c r="AQ968" s="161"/>
      <c r="AR968" s="161"/>
      <c r="AS968" s="161"/>
      <c r="AT968" s="161"/>
      <c r="AU968" s="161"/>
      <c r="AV968" s="161"/>
      <c r="AW968" s="161"/>
      <c r="AX968" s="161"/>
      <c r="AY968" s="161"/>
      <c r="AZ968" s="161"/>
      <c r="BA968" s="161"/>
      <c r="BB968" s="161"/>
      <c r="BC968" s="161"/>
      <c r="BD968" s="161"/>
      <c r="BE968" s="161"/>
      <c r="BF968" s="161"/>
      <c r="BG968" s="161"/>
      <c r="BH968" s="161"/>
      <c r="BI968" s="161"/>
      <c r="BJ968" s="161"/>
      <c r="BK968" s="161"/>
      <c r="BL968" s="161"/>
      <c r="BM968" s="161"/>
      <c r="BN968" s="161"/>
      <c r="BO968" s="161"/>
      <c r="BP968" s="161"/>
      <c r="BQ968" s="161"/>
      <c r="BR968" s="161"/>
      <c r="BS968" s="161"/>
      <c r="BT968" s="161"/>
      <c r="BU968" s="161"/>
      <c r="BV968" s="161"/>
      <c r="BW968" s="161"/>
      <c r="BX968" s="161"/>
      <c r="BY968" s="161"/>
      <c r="BZ968" s="161"/>
      <c r="CA968" s="161"/>
      <c r="CB968" s="161"/>
      <c r="CC968" s="161"/>
      <c r="CD968" s="161"/>
      <c r="CE968" s="161"/>
      <c r="CF968" s="161"/>
      <c r="CG968" s="161"/>
      <c r="CH968" s="161"/>
      <c r="CI968" s="161"/>
      <c r="CJ968" s="161"/>
      <c r="CK968" s="161"/>
      <c r="CL968" s="161"/>
      <c r="CM968" s="161"/>
      <c r="CN968" s="161"/>
      <c r="CO968" s="161"/>
      <c r="CP968" s="161"/>
      <c r="CQ968" s="161"/>
      <c r="CR968" s="161"/>
      <c r="CS968" s="161"/>
      <c r="CT968" s="161"/>
      <c r="CU968" s="161"/>
      <c r="CV968" s="161"/>
      <c r="CW968" s="161"/>
      <c r="CX968" s="161"/>
      <c r="CY968" s="161"/>
      <c r="CZ968" s="161"/>
      <c r="DA968" s="161"/>
      <c r="DB968" s="161"/>
      <c r="DC968" s="161"/>
      <c r="DD968" s="161"/>
    </row>
    <row r="969" spans="1:108">
      <c r="A969" s="161"/>
      <c r="B969" s="161"/>
      <c r="C969" s="161"/>
      <c r="D969" s="161"/>
      <c r="E969" s="161"/>
      <c r="F969" s="161"/>
      <c r="G969" s="161"/>
      <c r="H969" s="161"/>
      <c r="I969" s="161"/>
      <c r="J969" s="161"/>
      <c r="K969" s="161"/>
      <c r="L969" s="161"/>
      <c r="M969" s="161"/>
      <c r="N969" s="161"/>
      <c r="O969" s="161"/>
      <c r="P969" s="161"/>
      <c r="Q969" s="161"/>
      <c r="R969" s="161"/>
      <c r="S969" s="161"/>
      <c r="T969" s="161"/>
      <c r="U969" s="161"/>
      <c r="V969" s="161"/>
      <c r="W969" s="161"/>
      <c r="X969" s="161"/>
      <c r="Y969" s="161"/>
      <c r="Z969" s="161"/>
      <c r="AA969" s="161"/>
      <c r="AB969" s="161"/>
      <c r="AC969" s="161"/>
      <c r="AD969" s="161"/>
      <c r="AE969" s="161"/>
      <c r="AF969" s="161"/>
      <c r="AG969" s="161"/>
      <c r="AH969" s="161"/>
      <c r="AI969" s="161"/>
      <c r="AJ969" s="161"/>
      <c r="AK969" s="161"/>
      <c r="AL969" s="161"/>
      <c r="AM969" s="161"/>
      <c r="AN969" s="161"/>
      <c r="AO969" s="161"/>
      <c r="AP969" s="161"/>
      <c r="AQ969" s="161"/>
      <c r="AR969" s="161"/>
      <c r="AS969" s="161"/>
      <c r="AT969" s="161"/>
      <c r="AU969" s="161"/>
      <c r="AV969" s="161"/>
      <c r="AW969" s="161"/>
      <c r="AX969" s="161"/>
      <c r="AY969" s="161"/>
      <c r="AZ969" s="161"/>
      <c r="BA969" s="161"/>
      <c r="BB969" s="161"/>
      <c r="BC969" s="161"/>
      <c r="BD969" s="161"/>
      <c r="BE969" s="161"/>
      <c r="BF969" s="161"/>
      <c r="BG969" s="161"/>
      <c r="BH969" s="161"/>
      <c r="BI969" s="161"/>
      <c r="BJ969" s="161"/>
      <c r="BK969" s="161"/>
      <c r="BL969" s="161"/>
      <c r="BM969" s="161"/>
      <c r="BN969" s="161"/>
      <c r="BO969" s="161"/>
      <c r="BP969" s="161"/>
      <c r="BQ969" s="161"/>
      <c r="BR969" s="161"/>
      <c r="BS969" s="161"/>
      <c r="BT969" s="161"/>
      <c r="BU969" s="161"/>
      <c r="BV969" s="161"/>
      <c r="BW969" s="161"/>
      <c r="BX969" s="161"/>
      <c r="BY969" s="161"/>
      <c r="BZ969" s="161"/>
      <c r="CA969" s="161"/>
      <c r="CB969" s="161"/>
      <c r="CC969" s="161"/>
      <c r="CD969" s="161"/>
      <c r="CE969" s="161"/>
      <c r="CF969" s="161"/>
      <c r="CG969" s="161"/>
      <c r="CH969" s="161"/>
      <c r="CI969" s="161"/>
      <c r="CJ969" s="161"/>
      <c r="CK969" s="161"/>
      <c r="CL969" s="161"/>
      <c r="CM969" s="161"/>
      <c r="CN969" s="161"/>
      <c r="CO969" s="161"/>
      <c r="CP969" s="161"/>
      <c r="CQ969" s="161"/>
      <c r="CR969" s="161"/>
      <c r="CS969" s="161"/>
      <c r="CT969" s="161"/>
      <c r="CU969" s="161"/>
      <c r="CV969" s="161"/>
      <c r="CW969" s="161"/>
      <c r="CX969" s="161"/>
      <c r="CY969" s="161"/>
      <c r="CZ969" s="161"/>
      <c r="DA969" s="161"/>
      <c r="DB969" s="161"/>
      <c r="DC969" s="161"/>
      <c r="DD969" s="161"/>
    </row>
    <row r="970" spans="1:108">
      <c r="A970" s="161"/>
      <c r="B970" s="161"/>
      <c r="C970" s="161"/>
      <c r="D970" s="161"/>
      <c r="E970" s="161"/>
      <c r="F970" s="161"/>
      <c r="G970" s="161"/>
      <c r="H970" s="161"/>
      <c r="I970" s="161"/>
      <c r="J970" s="161"/>
      <c r="K970" s="161"/>
      <c r="L970" s="161"/>
      <c r="M970" s="161"/>
      <c r="N970" s="161"/>
      <c r="O970" s="161"/>
      <c r="P970" s="161"/>
      <c r="Q970" s="161"/>
      <c r="R970" s="161"/>
      <c r="S970" s="161"/>
      <c r="T970" s="161"/>
      <c r="U970" s="161"/>
      <c r="V970" s="161"/>
      <c r="W970" s="161"/>
      <c r="X970" s="161"/>
      <c r="Y970" s="161"/>
      <c r="Z970" s="161"/>
      <c r="AA970" s="161"/>
      <c r="AB970" s="161"/>
      <c r="AC970" s="161"/>
      <c r="AD970" s="161"/>
      <c r="AE970" s="161"/>
      <c r="AF970" s="161"/>
      <c r="AG970" s="161"/>
      <c r="AH970" s="161"/>
      <c r="AI970" s="161"/>
      <c r="AJ970" s="161"/>
      <c r="AK970" s="161"/>
      <c r="AL970" s="161"/>
      <c r="AM970" s="161"/>
      <c r="AN970" s="161"/>
      <c r="AO970" s="161"/>
      <c r="AP970" s="161"/>
      <c r="AQ970" s="161"/>
      <c r="AR970" s="161"/>
      <c r="AS970" s="161"/>
      <c r="AT970" s="161"/>
      <c r="AU970" s="161"/>
      <c r="AV970" s="161"/>
      <c r="AW970" s="161"/>
      <c r="AX970" s="161"/>
      <c r="AY970" s="161"/>
      <c r="AZ970" s="161"/>
      <c r="BA970" s="161"/>
      <c r="BB970" s="161"/>
      <c r="BC970" s="161"/>
      <c r="BD970" s="161"/>
      <c r="BE970" s="161"/>
      <c r="BF970" s="161"/>
      <c r="BG970" s="161"/>
      <c r="BH970" s="161"/>
      <c r="BI970" s="161"/>
      <c r="BJ970" s="161"/>
      <c r="BK970" s="161"/>
      <c r="BL970" s="161"/>
      <c r="BM970" s="161"/>
      <c r="BN970" s="161"/>
      <c r="BO970" s="161"/>
      <c r="BP970" s="161"/>
      <c r="BQ970" s="161"/>
      <c r="BR970" s="161"/>
      <c r="BS970" s="161"/>
      <c r="BT970" s="161"/>
      <c r="BU970" s="161"/>
      <c r="BV970" s="161"/>
      <c r="BW970" s="161"/>
      <c r="BX970" s="161"/>
      <c r="BY970" s="161"/>
      <c r="BZ970" s="161"/>
      <c r="CA970" s="161"/>
      <c r="CB970" s="161"/>
      <c r="CC970" s="161"/>
      <c r="CD970" s="161"/>
      <c r="CE970" s="161"/>
      <c r="CF970" s="161"/>
      <c r="CG970" s="161"/>
      <c r="CH970" s="161"/>
      <c r="CI970" s="161"/>
      <c r="CJ970" s="161"/>
      <c r="CK970" s="161"/>
      <c r="CL970" s="161"/>
      <c r="CM970" s="161"/>
      <c r="CN970" s="161"/>
      <c r="CO970" s="161"/>
      <c r="CP970" s="161"/>
      <c r="CQ970" s="161"/>
      <c r="CR970" s="161"/>
      <c r="CS970" s="161"/>
      <c r="CT970" s="161"/>
      <c r="CU970" s="161"/>
      <c r="CV970" s="161"/>
      <c r="CW970" s="161"/>
      <c r="CX970" s="161"/>
      <c r="CY970" s="161"/>
      <c r="CZ970" s="161"/>
      <c r="DA970" s="161"/>
      <c r="DB970" s="161"/>
      <c r="DC970" s="161"/>
      <c r="DD970" s="161"/>
    </row>
    <row r="971" spans="1:108">
      <c r="A971" s="161"/>
      <c r="B971" s="161"/>
      <c r="C971" s="161"/>
      <c r="D971" s="161"/>
      <c r="E971" s="161"/>
      <c r="F971" s="161"/>
      <c r="G971" s="161"/>
      <c r="H971" s="161"/>
      <c r="I971" s="161"/>
      <c r="J971" s="161"/>
      <c r="K971" s="161"/>
      <c r="L971" s="161"/>
      <c r="M971" s="161"/>
      <c r="N971" s="161"/>
      <c r="O971" s="161"/>
      <c r="P971" s="161"/>
      <c r="Q971" s="161"/>
      <c r="R971" s="161"/>
      <c r="S971" s="161"/>
      <c r="T971" s="161"/>
      <c r="U971" s="161"/>
      <c r="V971" s="161"/>
      <c r="W971" s="161"/>
      <c r="X971" s="161"/>
      <c r="Y971" s="161"/>
      <c r="Z971" s="161"/>
      <c r="AA971" s="161"/>
      <c r="AB971" s="161"/>
      <c r="AC971" s="161"/>
      <c r="AD971" s="161"/>
      <c r="AE971" s="161"/>
      <c r="AF971" s="161"/>
      <c r="AG971" s="161"/>
      <c r="AH971" s="161"/>
      <c r="AI971" s="161"/>
      <c r="AJ971" s="161"/>
      <c r="AK971" s="161"/>
      <c r="AL971" s="161"/>
      <c r="AM971" s="161"/>
      <c r="AN971" s="161"/>
      <c r="AO971" s="161"/>
      <c r="AP971" s="161"/>
      <c r="AQ971" s="161"/>
      <c r="AR971" s="161"/>
      <c r="AS971" s="161"/>
      <c r="AT971" s="161"/>
      <c r="AU971" s="161"/>
      <c r="AV971" s="161"/>
      <c r="AW971" s="161"/>
      <c r="AX971" s="161"/>
      <c r="AY971" s="161"/>
      <c r="AZ971" s="161"/>
      <c r="BA971" s="161"/>
      <c r="BB971" s="161"/>
      <c r="BC971" s="161"/>
      <c r="BD971" s="161"/>
      <c r="BE971" s="161"/>
      <c r="BF971" s="161"/>
      <c r="BG971" s="161"/>
      <c r="BH971" s="161"/>
      <c r="BI971" s="161"/>
      <c r="BJ971" s="161"/>
      <c r="BK971" s="161"/>
      <c r="BL971" s="161"/>
      <c r="BM971" s="161"/>
      <c r="BN971" s="161"/>
      <c r="BO971" s="161"/>
      <c r="BP971" s="161"/>
      <c r="BQ971" s="161"/>
      <c r="BR971" s="161"/>
      <c r="BS971" s="161"/>
      <c r="BT971" s="161"/>
      <c r="BU971" s="161"/>
      <c r="BV971" s="161"/>
      <c r="BW971" s="161"/>
      <c r="BX971" s="161"/>
      <c r="BY971" s="161"/>
      <c r="BZ971" s="161"/>
      <c r="CA971" s="161"/>
      <c r="CB971" s="161"/>
      <c r="CC971" s="161"/>
      <c r="CD971" s="161"/>
      <c r="CE971" s="161"/>
      <c r="CF971" s="161"/>
      <c r="CG971" s="161"/>
      <c r="CH971" s="161"/>
      <c r="CI971" s="161"/>
      <c r="CJ971" s="161"/>
      <c r="CK971" s="161"/>
      <c r="CL971" s="161"/>
      <c r="CM971" s="161"/>
      <c r="CN971" s="161"/>
      <c r="CO971" s="161"/>
      <c r="CP971" s="161"/>
      <c r="CQ971" s="161"/>
      <c r="CR971" s="161"/>
      <c r="CS971" s="161"/>
      <c r="CT971" s="161"/>
      <c r="CU971" s="161"/>
      <c r="CV971" s="161"/>
      <c r="CW971" s="161"/>
      <c r="CX971" s="161"/>
      <c r="CY971" s="161"/>
      <c r="CZ971" s="161"/>
      <c r="DA971" s="161"/>
      <c r="DB971" s="161"/>
      <c r="DC971" s="161"/>
      <c r="DD971" s="161"/>
    </row>
    <row r="972" spans="1:108">
      <c r="A972" s="161"/>
      <c r="B972" s="161"/>
      <c r="C972" s="161"/>
      <c r="D972" s="161"/>
      <c r="E972" s="161"/>
      <c r="F972" s="161"/>
      <c r="G972" s="161"/>
      <c r="H972" s="161"/>
      <c r="I972" s="161"/>
      <c r="J972" s="161"/>
      <c r="K972" s="161"/>
      <c r="L972" s="161"/>
      <c r="M972" s="161"/>
      <c r="N972" s="161"/>
      <c r="O972" s="161"/>
      <c r="P972" s="161"/>
      <c r="Q972" s="161"/>
      <c r="R972" s="161"/>
      <c r="S972" s="161"/>
      <c r="T972" s="161"/>
      <c r="U972" s="161"/>
      <c r="V972" s="161"/>
      <c r="W972" s="161"/>
      <c r="X972" s="161"/>
      <c r="Y972" s="161"/>
      <c r="Z972" s="161"/>
      <c r="AA972" s="161"/>
      <c r="AB972" s="161"/>
      <c r="AC972" s="161"/>
      <c r="AD972" s="161"/>
      <c r="AE972" s="161"/>
      <c r="AF972" s="161"/>
      <c r="AG972" s="161"/>
      <c r="AH972" s="161"/>
      <c r="AI972" s="161"/>
      <c r="AJ972" s="161"/>
      <c r="AK972" s="161"/>
      <c r="AL972" s="161"/>
      <c r="AM972" s="161"/>
      <c r="AN972" s="161"/>
      <c r="AO972" s="161"/>
      <c r="AP972" s="161"/>
      <c r="AQ972" s="161"/>
      <c r="AR972" s="161"/>
      <c r="AS972" s="161"/>
      <c r="AT972" s="161"/>
      <c r="AU972" s="161"/>
      <c r="AV972" s="161"/>
      <c r="AW972" s="161"/>
      <c r="AX972" s="161"/>
      <c r="AY972" s="161"/>
      <c r="AZ972" s="161"/>
      <c r="BA972" s="161"/>
      <c r="BB972" s="161"/>
      <c r="BC972" s="161"/>
      <c r="BD972" s="161"/>
      <c r="BE972" s="161"/>
      <c r="BF972" s="161"/>
      <c r="BG972" s="161"/>
      <c r="BH972" s="161"/>
      <c r="BI972" s="161"/>
      <c r="BJ972" s="161"/>
      <c r="BK972" s="161"/>
      <c r="BL972" s="161"/>
      <c r="BM972" s="161"/>
      <c r="BN972" s="161"/>
      <c r="BO972" s="161"/>
      <c r="BP972" s="161"/>
      <c r="BQ972" s="161"/>
      <c r="BR972" s="161"/>
      <c r="BS972" s="161"/>
      <c r="BT972" s="161"/>
      <c r="BU972" s="161"/>
      <c r="BV972" s="161"/>
      <c r="BW972" s="161"/>
      <c r="BX972" s="161"/>
      <c r="BY972" s="161"/>
      <c r="BZ972" s="161"/>
      <c r="CA972" s="161"/>
      <c r="CB972" s="161"/>
      <c r="CC972" s="161"/>
      <c r="CD972" s="161"/>
      <c r="CE972" s="161"/>
      <c r="CF972" s="161"/>
      <c r="CG972" s="161"/>
      <c r="CH972" s="161"/>
      <c r="CI972" s="161"/>
      <c r="CJ972" s="161"/>
      <c r="CK972" s="161"/>
      <c r="CL972" s="161"/>
      <c r="CM972" s="161"/>
      <c r="CN972" s="161"/>
      <c r="CO972" s="161"/>
      <c r="CP972" s="161"/>
      <c r="CQ972" s="161"/>
      <c r="CR972" s="161"/>
      <c r="CS972" s="161"/>
      <c r="CT972" s="161"/>
      <c r="CU972" s="161"/>
      <c r="CV972" s="161"/>
      <c r="CW972" s="161"/>
      <c r="CX972" s="161"/>
      <c r="CY972" s="161"/>
      <c r="CZ972" s="161"/>
      <c r="DA972" s="161"/>
      <c r="DB972" s="161"/>
      <c r="DC972" s="161"/>
      <c r="DD972" s="161"/>
    </row>
    <row r="973" spans="1:108">
      <c r="A973" s="161"/>
      <c r="B973" s="161"/>
      <c r="C973" s="161"/>
      <c r="D973" s="161"/>
      <c r="E973" s="161"/>
      <c r="F973" s="161"/>
      <c r="G973" s="161"/>
      <c r="H973" s="161"/>
      <c r="I973" s="161"/>
      <c r="J973" s="161"/>
      <c r="K973" s="161"/>
      <c r="L973" s="161"/>
      <c r="M973" s="161"/>
      <c r="N973" s="161"/>
      <c r="O973" s="161"/>
      <c r="P973" s="161"/>
      <c r="Q973" s="161"/>
      <c r="R973" s="161"/>
      <c r="S973" s="161"/>
      <c r="T973" s="161"/>
      <c r="U973" s="161"/>
      <c r="V973" s="161"/>
      <c r="W973" s="161"/>
      <c r="X973" s="161"/>
      <c r="Y973" s="161"/>
      <c r="Z973" s="161"/>
      <c r="AA973" s="161"/>
      <c r="AB973" s="161"/>
      <c r="AC973" s="161"/>
      <c r="AD973" s="161"/>
      <c r="AE973" s="161"/>
      <c r="AF973" s="161"/>
      <c r="AG973" s="161"/>
      <c r="AH973" s="161"/>
      <c r="AI973" s="161"/>
      <c r="AJ973" s="161"/>
      <c r="AK973" s="161"/>
      <c r="AL973" s="161"/>
      <c r="AM973" s="161"/>
      <c r="AN973" s="161"/>
      <c r="AO973" s="161"/>
      <c r="AP973" s="161"/>
      <c r="AQ973" s="161"/>
      <c r="AR973" s="161"/>
      <c r="AS973" s="161"/>
      <c r="AT973" s="161"/>
      <c r="AU973" s="161"/>
      <c r="AV973" s="161"/>
      <c r="AW973" s="161"/>
      <c r="AX973" s="161"/>
      <c r="AY973" s="161"/>
      <c r="AZ973" s="161"/>
      <c r="BA973" s="161"/>
      <c r="BB973" s="161"/>
      <c r="BC973" s="161"/>
      <c r="BD973" s="161"/>
      <c r="BE973" s="161"/>
      <c r="BF973" s="161"/>
      <c r="BG973" s="161"/>
      <c r="BH973" s="161"/>
      <c r="BI973" s="161"/>
      <c r="BJ973" s="161"/>
      <c r="BK973" s="161"/>
      <c r="BL973" s="161"/>
      <c r="BM973" s="161"/>
      <c r="BN973" s="161"/>
      <c r="BO973" s="161"/>
      <c r="BP973" s="161"/>
      <c r="BQ973" s="161"/>
      <c r="BR973" s="161"/>
      <c r="BS973" s="161"/>
      <c r="BT973" s="161"/>
      <c r="BU973" s="161"/>
      <c r="BV973" s="161"/>
      <c r="BW973" s="161"/>
      <c r="BX973" s="161"/>
      <c r="BY973" s="161"/>
      <c r="BZ973" s="161"/>
      <c r="CA973" s="161"/>
      <c r="CB973" s="161"/>
      <c r="CC973" s="161"/>
      <c r="CD973" s="161"/>
      <c r="CE973" s="161"/>
      <c r="CF973" s="161"/>
      <c r="CG973" s="161"/>
      <c r="CH973" s="161"/>
      <c r="CI973" s="161"/>
      <c r="CJ973" s="161"/>
      <c r="CK973" s="161"/>
      <c r="CL973" s="161"/>
      <c r="CM973" s="161"/>
      <c r="CN973" s="161"/>
      <c r="CO973" s="161"/>
      <c r="CP973" s="161"/>
      <c r="CQ973" s="161"/>
      <c r="CR973" s="161"/>
      <c r="CS973" s="161"/>
      <c r="CT973" s="161"/>
      <c r="CU973" s="161"/>
      <c r="CV973" s="161"/>
      <c r="CW973" s="161"/>
      <c r="CX973" s="161"/>
      <c r="CY973" s="161"/>
      <c r="CZ973" s="161"/>
      <c r="DA973" s="161"/>
      <c r="DB973" s="161"/>
      <c r="DC973" s="161"/>
      <c r="DD973" s="161"/>
    </row>
    <row r="974" spans="1:108">
      <c r="A974" s="161"/>
      <c r="B974" s="161"/>
      <c r="C974" s="161"/>
      <c r="D974" s="161"/>
      <c r="E974" s="161"/>
      <c r="F974" s="161"/>
      <c r="G974" s="161"/>
      <c r="H974" s="161"/>
      <c r="I974" s="161"/>
      <c r="J974" s="161"/>
      <c r="K974" s="161"/>
      <c r="L974" s="161"/>
      <c r="M974" s="161"/>
      <c r="N974" s="161"/>
      <c r="O974" s="161"/>
      <c r="P974" s="161"/>
      <c r="Q974" s="161"/>
      <c r="R974" s="161"/>
      <c r="S974" s="161"/>
      <c r="T974" s="161"/>
      <c r="U974" s="161"/>
      <c r="V974" s="161"/>
      <c r="W974" s="161"/>
      <c r="X974" s="161"/>
      <c r="Y974" s="161"/>
      <c r="Z974" s="161"/>
      <c r="AA974" s="161"/>
      <c r="AB974" s="161"/>
      <c r="AC974" s="161"/>
      <c r="AD974" s="161"/>
      <c r="AE974" s="161"/>
      <c r="AF974" s="161"/>
      <c r="AG974" s="161"/>
      <c r="AH974" s="161"/>
      <c r="AI974" s="161"/>
      <c r="AJ974" s="161"/>
      <c r="AK974" s="161"/>
      <c r="AL974" s="161"/>
      <c r="AM974" s="161"/>
      <c r="AN974" s="161"/>
      <c r="AO974" s="161"/>
      <c r="AP974" s="161"/>
      <c r="AQ974" s="161"/>
      <c r="AR974" s="161"/>
      <c r="AS974" s="161"/>
      <c r="AT974" s="161"/>
      <c r="AU974" s="161"/>
      <c r="AV974" s="161"/>
      <c r="AW974" s="161"/>
      <c r="AX974" s="161"/>
      <c r="AY974" s="161"/>
      <c r="AZ974" s="161"/>
      <c r="BA974" s="161"/>
      <c r="BB974" s="161"/>
      <c r="BC974" s="161"/>
      <c r="BD974" s="161"/>
      <c r="BE974" s="161"/>
      <c r="BF974" s="161"/>
      <c r="BG974" s="161"/>
      <c r="BH974" s="161"/>
      <c r="BI974" s="161"/>
      <c r="BJ974" s="161"/>
      <c r="BK974" s="161"/>
      <c r="BL974" s="161"/>
      <c r="BM974" s="161"/>
      <c r="BN974" s="161"/>
      <c r="BO974" s="161"/>
      <c r="BP974" s="161"/>
      <c r="BQ974" s="161"/>
      <c r="BR974" s="161"/>
      <c r="BS974" s="161"/>
      <c r="BT974" s="161"/>
      <c r="BU974" s="161"/>
      <c r="BV974" s="161"/>
      <c r="BW974" s="161"/>
      <c r="BX974" s="161"/>
      <c r="BY974" s="161"/>
      <c r="BZ974" s="161"/>
      <c r="CA974" s="161"/>
      <c r="CB974" s="161"/>
      <c r="CC974" s="161"/>
      <c r="CD974" s="161"/>
      <c r="CE974" s="161"/>
      <c r="CF974" s="161"/>
      <c r="CG974" s="161"/>
      <c r="CH974" s="161"/>
      <c r="CI974" s="161"/>
      <c r="CJ974" s="161"/>
      <c r="CK974" s="161"/>
      <c r="CL974" s="161"/>
      <c r="CM974" s="161"/>
      <c r="CN974" s="161"/>
      <c r="CO974" s="161"/>
      <c r="CP974" s="161"/>
      <c r="CQ974" s="161"/>
      <c r="CR974" s="161"/>
      <c r="CS974" s="161"/>
      <c r="CT974" s="161"/>
      <c r="CU974" s="161"/>
      <c r="CV974" s="161"/>
      <c r="CW974" s="161"/>
      <c r="CX974" s="161"/>
      <c r="CY974" s="161"/>
      <c r="CZ974" s="161"/>
      <c r="DA974" s="161"/>
      <c r="DB974" s="161"/>
      <c r="DC974" s="161"/>
      <c r="DD974" s="161"/>
    </row>
    <row r="975" spans="1:108">
      <c r="A975" s="161"/>
      <c r="B975" s="161"/>
      <c r="C975" s="161"/>
      <c r="D975" s="161"/>
      <c r="E975" s="161"/>
      <c r="F975" s="161"/>
      <c r="G975" s="161"/>
      <c r="H975" s="161"/>
      <c r="I975" s="161"/>
      <c r="J975" s="161"/>
      <c r="K975" s="161"/>
      <c r="L975" s="161"/>
      <c r="M975" s="161"/>
      <c r="N975" s="161"/>
      <c r="O975" s="161"/>
      <c r="P975" s="161"/>
      <c r="Q975" s="161"/>
      <c r="R975" s="161"/>
      <c r="S975" s="161"/>
      <c r="T975" s="161"/>
      <c r="U975" s="161"/>
      <c r="V975" s="161"/>
      <c r="W975" s="161"/>
      <c r="X975" s="161"/>
      <c r="Y975" s="161"/>
      <c r="Z975" s="161"/>
      <c r="AA975" s="161"/>
      <c r="AB975" s="161"/>
      <c r="AC975" s="161"/>
      <c r="AD975" s="161"/>
      <c r="AE975" s="161"/>
      <c r="AF975" s="161"/>
      <c r="AG975" s="161"/>
      <c r="AH975" s="161"/>
      <c r="AI975" s="161"/>
      <c r="AJ975" s="161"/>
      <c r="AK975" s="161"/>
      <c r="AL975" s="161"/>
      <c r="AM975" s="161"/>
      <c r="AN975" s="161"/>
      <c r="AO975" s="161"/>
      <c r="AP975" s="161"/>
      <c r="AQ975" s="161"/>
      <c r="AR975" s="161"/>
      <c r="AS975" s="161"/>
      <c r="AT975" s="161"/>
      <c r="AU975" s="161"/>
      <c r="AV975" s="161"/>
      <c r="AW975" s="161"/>
      <c r="AX975" s="161"/>
      <c r="AY975" s="161"/>
      <c r="AZ975" s="161"/>
      <c r="BA975" s="161"/>
      <c r="BB975" s="161"/>
      <c r="BC975" s="161"/>
      <c r="BD975" s="161"/>
      <c r="BE975" s="161"/>
      <c r="BF975" s="161"/>
      <c r="BG975" s="161"/>
      <c r="BH975" s="161"/>
      <c r="BI975" s="161"/>
      <c r="BJ975" s="161"/>
      <c r="BK975" s="161"/>
      <c r="BL975" s="161"/>
      <c r="BM975" s="161"/>
      <c r="BN975" s="161"/>
      <c r="BO975" s="161"/>
      <c r="BP975" s="161"/>
      <c r="BQ975" s="161"/>
      <c r="BR975" s="161"/>
      <c r="BS975" s="161"/>
      <c r="BT975" s="161"/>
      <c r="BU975" s="161"/>
      <c r="BV975" s="161"/>
      <c r="BW975" s="161"/>
      <c r="BX975" s="161"/>
      <c r="BY975" s="161"/>
      <c r="BZ975" s="161"/>
      <c r="CA975" s="161"/>
      <c r="CB975" s="161"/>
      <c r="CC975" s="161"/>
      <c r="CD975" s="161"/>
      <c r="CE975" s="161"/>
      <c r="CF975" s="161"/>
      <c r="CG975" s="161"/>
      <c r="CH975" s="161"/>
      <c r="CI975" s="161"/>
      <c r="CJ975" s="161"/>
      <c r="CK975" s="161"/>
      <c r="CL975" s="161"/>
      <c r="CM975" s="161"/>
      <c r="CN975" s="161"/>
      <c r="CO975" s="161"/>
      <c r="CP975" s="161"/>
      <c r="CQ975" s="161"/>
      <c r="CR975" s="161"/>
      <c r="CS975" s="161"/>
      <c r="CT975" s="161"/>
      <c r="CU975" s="161"/>
      <c r="CV975" s="161"/>
      <c r="CW975" s="161"/>
      <c r="CX975" s="161"/>
      <c r="CY975" s="161"/>
      <c r="CZ975" s="161"/>
      <c r="DA975" s="161"/>
      <c r="DB975" s="161"/>
      <c r="DC975" s="161"/>
      <c r="DD975" s="161"/>
    </row>
    <row r="976" spans="1:108">
      <c r="A976" s="161"/>
      <c r="B976" s="161"/>
      <c r="C976" s="161"/>
      <c r="D976" s="161"/>
      <c r="E976" s="161"/>
      <c r="F976" s="161"/>
      <c r="G976" s="161"/>
      <c r="H976" s="161"/>
      <c r="I976" s="161"/>
      <c r="J976" s="161"/>
      <c r="K976" s="161"/>
      <c r="L976" s="161"/>
      <c r="M976" s="161"/>
      <c r="N976" s="161"/>
      <c r="O976" s="161"/>
      <c r="P976" s="161"/>
      <c r="Q976" s="161"/>
      <c r="R976" s="161"/>
      <c r="S976" s="161"/>
      <c r="T976" s="161"/>
      <c r="U976" s="161"/>
      <c r="V976" s="161"/>
      <c r="W976" s="161"/>
      <c r="X976" s="161"/>
      <c r="Y976" s="161"/>
      <c r="Z976" s="161"/>
      <c r="AA976" s="161"/>
      <c r="AB976" s="161"/>
      <c r="AC976" s="161"/>
      <c r="AD976" s="161"/>
      <c r="AE976" s="161"/>
      <c r="AF976" s="161"/>
      <c r="AG976" s="161"/>
      <c r="AH976" s="161"/>
      <c r="AI976" s="161"/>
      <c r="AJ976" s="161"/>
      <c r="AK976" s="161"/>
      <c r="AL976" s="161"/>
      <c r="AM976" s="161"/>
      <c r="AN976" s="161"/>
      <c r="AO976" s="161"/>
      <c r="AP976" s="161"/>
      <c r="AQ976" s="161"/>
      <c r="AR976" s="161"/>
      <c r="AS976" s="161"/>
      <c r="AT976" s="161"/>
      <c r="AU976" s="161"/>
      <c r="AV976" s="161"/>
      <c r="AW976" s="161"/>
      <c r="AX976" s="161"/>
      <c r="AY976" s="161"/>
      <c r="AZ976" s="161"/>
      <c r="BA976" s="161"/>
      <c r="BB976" s="161"/>
      <c r="BC976" s="161"/>
      <c r="BD976" s="161"/>
      <c r="BE976" s="161"/>
      <c r="BF976" s="161"/>
      <c r="BG976" s="161"/>
      <c r="BH976" s="161"/>
      <c r="BI976" s="161"/>
      <c r="BJ976" s="161"/>
      <c r="BK976" s="161"/>
      <c r="BL976" s="161"/>
      <c r="BM976" s="161"/>
      <c r="BN976" s="161"/>
      <c r="BO976" s="161"/>
      <c r="BP976" s="161"/>
      <c r="BQ976" s="161"/>
      <c r="BR976" s="161"/>
      <c r="BS976" s="161"/>
      <c r="BT976" s="161"/>
      <c r="BU976" s="161"/>
      <c r="BV976" s="161"/>
      <c r="BW976" s="161"/>
      <c r="BX976" s="161"/>
      <c r="BY976" s="161"/>
      <c r="BZ976" s="161"/>
      <c r="CA976" s="161"/>
      <c r="CB976" s="161"/>
      <c r="CC976" s="161"/>
      <c r="CD976" s="161"/>
      <c r="CE976" s="161"/>
      <c r="CF976" s="161"/>
      <c r="CG976" s="161"/>
      <c r="CH976" s="161"/>
      <c r="CI976" s="161"/>
      <c r="CJ976" s="161"/>
      <c r="CK976" s="161"/>
      <c r="CL976" s="161"/>
      <c r="CM976" s="161"/>
      <c r="CN976" s="161"/>
      <c r="CO976" s="161"/>
      <c r="CP976" s="161"/>
      <c r="CQ976" s="161"/>
      <c r="CR976" s="161"/>
      <c r="CS976" s="161"/>
      <c r="CT976" s="161"/>
      <c r="CU976" s="161"/>
      <c r="CV976" s="161"/>
      <c r="CW976" s="161"/>
      <c r="CX976" s="161"/>
      <c r="CY976" s="161"/>
      <c r="CZ976" s="161"/>
      <c r="DA976" s="161"/>
      <c r="DB976" s="161"/>
      <c r="DC976" s="161"/>
      <c r="DD976" s="161"/>
    </row>
    <row r="977" spans="1:108">
      <c r="A977" s="161"/>
      <c r="B977" s="161"/>
      <c r="C977" s="161"/>
      <c r="D977" s="161"/>
      <c r="E977" s="161"/>
      <c r="F977" s="161"/>
      <c r="G977" s="161"/>
      <c r="H977" s="161"/>
      <c r="I977" s="161"/>
      <c r="J977" s="161"/>
      <c r="K977" s="161"/>
      <c r="L977" s="161"/>
      <c r="M977" s="161"/>
      <c r="N977" s="161"/>
      <c r="O977" s="161"/>
      <c r="P977" s="161"/>
      <c r="Q977" s="161"/>
      <c r="R977" s="161"/>
      <c r="S977" s="161"/>
      <c r="T977" s="161"/>
      <c r="U977" s="161"/>
      <c r="V977" s="161"/>
      <c r="W977" s="161"/>
      <c r="X977" s="161"/>
      <c r="Y977" s="161"/>
      <c r="Z977" s="161"/>
      <c r="AA977" s="161"/>
      <c r="AB977" s="161"/>
      <c r="AC977" s="161"/>
      <c r="AD977" s="161"/>
      <c r="AE977" s="161"/>
      <c r="AF977" s="161"/>
      <c r="AG977" s="161"/>
      <c r="AH977" s="161"/>
      <c r="AI977" s="161"/>
      <c r="AJ977" s="161"/>
      <c r="AK977" s="161"/>
      <c r="AL977" s="161"/>
      <c r="AM977" s="161"/>
      <c r="AN977" s="161"/>
      <c r="AO977" s="161"/>
      <c r="AP977" s="161"/>
      <c r="AQ977" s="161"/>
      <c r="AR977" s="161"/>
      <c r="AS977" s="161"/>
      <c r="AT977" s="161"/>
      <c r="AU977" s="161"/>
      <c r="AV977" s="161"/>
      <c r="AW977" s="161"/>
      <c r="AX977" s="161"/>
      <c r="AY977" s="161"/>
      <c r="AZ977" s="161"/>
      <c r="BA977" s="161"/>
      <c r="BB977" s="161"/>
      <c r="BC977" s="161"/>
      <c r="BD977" s="161"/>
      <c r="BE977" s="161"/>
      <c r="BF977" s="161"/>
      <c r="BG977" s="161"/>
      <c r="BH977" s="161"/>
      <c r="BI977" s="161"/>
      <c r="BJ977" s="161"/>
      <c r="BK977" s="161"/>
      <c r="BL977" s="161"/>
      <c r="BM977" s="161"/>
      <c r="BN977" s="161"/>
      <c r="BO977" s="161"/>
      <c r="BP977" s="161"/>
      <c r="BQ977" s="161"/>
      <c r="BR977" s="161"/>
      <c r="BS977" s="161"/>
      <c r="BT977" s="161"/>
      <c r="BU977" s="161"/>
      <c r="BV977" s="161"/>
      <c r="BW977" s="161"/>
      <c r="BX977" s="161"/>
      <c r="BY977" s="161"/>
      <c r="BZ977" s="161"/>
      <c r="CA977" s="161"/>
      <c r="CB977" s="161"/>
      <c r="CC977" s="161"/>
      <c r="CD977" s="161"/>
      <c r="CE977" s="161"/>
      <c r="CF977" s="161"/>
      <c r="CG977" s="161"/>
      <c r="CH977" s="161"/>
      <c r="CI977" s="161"/>
      <c r="CJ977" s="161"/>
      <c r="CK977" s="161"/>
      <c r="CL977" s="161"/>
      <c r="CM977" s="161"/>
      <c r="CN977" s="161"/>
      <c r="CO977" s="161"/>
      <c r="CP977" s="161"/>
      <c r="CQ977" s="161"/>
      <c r="CR977" s="161"/>
      <c r="CS977" s="161"/>
      <c r="CT977" s="161"/>
      <c r="CU977" s="161"/>
      <c r="CV977" s="161"/>
      <c r="CW977" s="161"/>
      <c r="CX977" s="161"/>
      <c r="CY977" s="161"/>
      <c r="CZ977" s="161"/>
      <c r="DA977" s="161"/>
      <c r="DB977" s="161"/>
      <c r="DC977" s="161"/>
      <c r="DD977" s="161"/>
    </row>
    <row r="978" spans="1:108">
      <c r="A978" s="161"/>
      <c r="B978" s="161"/>
      <c r="C978" s="161"/>
      <c r="D978" s="161"/>
      <c r="E978" s="161"/>
      <c r="F978" s="161"/>
      <c r="G978" s="161"/>
      <c r="H978" s="161"/>
      <c r="I978" s="161"/>
      <c r="J978" s="161"/>
      <c r="K978" s="161"/>
      <c r="L978" s="161"/>
      <c r="M978" s="161"/>
      <c r="N978" s="161"/>
      <c r="O978" s="161"/>
      <c r="P978" s="161"/>
      <c r="Q978" s="161"/>
      <c r="R978" s="161"/>
      <c r="S978" s="161"/>
      <c r="T978" s="161"/>
      <c r="U978" s="161"/>
      <c r="V978" s="161"/>
      <c r="W978" s="161"/>
      <c r="X978" s="161"/>
      <c r="Y978" s="161"/>
      <c r="Z978" s="161"/>
      <c r="AA978" s="161"/>
      <c r="AB978" s="161"/>
      <c r="AC978" s="161"/>
      <c r="AD978" s="161"/>
      <c r="AE978" s="161"/>
      <c r="AF978" s="161"/>
      <c r="AG978" s="161"/>
      <c r="AH978" s="161"/>
      <c r="AI978" s="161"/>
      <c r="AJ978" s="161"/>
      <c r="AK978" s="161"/>
      <c r="AL978" s="161"/>
      <c r="AM978" s="161"/>
      <c r="AN978" s="161"/>
      <c r="AO978" s="161"/>
      <c r="AP978" s="161"/>
      <c r="AQ978" s="161"/>
      <c r="AR978" s="161"/>
      <c r="AS978" s="161"/>
      <c r="AT978" s="161"/>
      <c r="AU978" s="161"/>
      <c r="AV978" s="161"/>
      <c r="AW978" s="161"/>
      <c r="AX978" s="161"/>
      <c r="AY978" s="161"/>
      <c r="AZ978" s="161"/>
      <c r="BA978" s="161"/>
      <c r="BB978" s="161"/>
      <c r="BC978" s="161"/>
      <c r="BD978" s="161"/>
      <c r="BE978" s="161"/>
      <c r="BF978" s="161"/>
      <c r="BG978" s="161"/>
      <c r="BH978" s="161"/>
      <c r="BI978" s="161"/>
      <c r="BJ978" s="161"/>
      <c r="BK978" s="161"/>
      <c r="BL978" s="161"/>
      <c r="BM978" s="161"/>
      <c r="BN978" s="161"/>
      <c r="BO978" s="161"/>
      <c r="BP978" s="161"/>
      <c r="BQ978" s="161"/>
      <c r="BR978" s="161"/>
      <c r="BS978" s="161"/>
      <c r="BT978" s="161"/>
      <c r="BU978" s="161"/>
      <c r="BV978" s="161"/>
      <c r="BW978" s="161"/>
      <c r="BX978" s="161"/>
      <c r="BY978" s="161"/>
      <c r="BZ978" s="161"/>
      <c r="CA978" s="161"/>
      <c r="CB978" s="161"/>
      <c r="CC978" s="161"/>
      <c r="CD978" s="161"/>
      <c r="CE978" s="161"/>
      <c r="CF978" s="161"/>
      <c r="CG978" s="161"/>
      <c r="CH978" s="161"/>
      <c r="CI978" s="161"/>
      <c r="CJ978" s="161"/>
      <c r="CK978" s="161"/>
      <c r="CL978" s="161"/>
      <c r="CM978" s="161"/>
      <c r="CN978" s="161"/>
      <c r="CO978" s="161"/>
      <c r="CP978" s="161"/>
      <c r="CQ978" s="161"/>
      <c r="CR978" s="161"/>
      <c r="CS978" s="161"/>
      <c r="CT978" s="161"/>
      <c r="CU978" s="161"/>
      <c r="CV978" s="161"/>
      <c r="CW978" s="161"/>
      <c r="CX978" s="161"/>
      <c r="CY978" s="161"/>
      <c r="CZ978" s="161"/>
      <c r="DA978" s="161"/>
      <c r="DB978" s="161"/>
      <c r="DC978" s="161"/>
      <c r="DD978" s="161"/>
    </row>
    <row r="979" spans="1:108">
      <c r="A979" s="161"/>
      <c r="B979" s="161"/>
      <c r="C979" s="161"/>
      <c r="D979" s="161"/>
      <c r="E979" s="161"/>
      <c r="F979" s="161"/>
      <c r="G979" s="161"/>
      <c r="H979" s="161"/>
      <c r="I979" s="161"/>
      <c r="J979" s="161"/>
      <c r="K979" s="161"/>
      <c r="L979" s="161"/>
      <c r="M979" s="161"/>
      <c r="N979" s="161"/>
      <c r="O979" s="161"/>
      <c r="P979" s="161"/>
      <c r="Q979" s="161"/>
      <c r="R979" s="161"/>
      <c r="S979" s="161"/>
      <c r="T979" s="161"/>
      <c r="U979" s="161"/>
      <c r="V979" s="161"/>
      <c r="W979" s="161"/>
      <c r="X979" s="161"/>
      <c r="Y979" s="161"/>
      <c r="Z979" s="161"/>
      <c r="AA979" s="161"/>
      <c r="AB979" s="161"/>
      <c r="AC979" s="161"/>
      <c r="AD979" s="161"/>
      <c r="AE979" s="161"/>
      <c r="AF979" s="161"/>
      <c r="AG979" s="161"/>
      <c r="AH979" s="161"/>
      <c r="AI979" s="161"/>
      <c r="AJ979" s="161"/>
      <c r="AK979" s="161"/>
      <c r="AL979" s="161"/>
      <c r="AM979" s="161"/>
      <c r="AN979" s="161"/>
      <c r="AO979" s="161"/>
      <c r="AP979" s="161"/>
      <c r="AQ979" s="161"/>
      <c r="AR979" s="161"/>
      <c r="AS979" s="161"/>
      <c r="AT979" s="161"/>
      <c r="AU979" s="161"/>
      <c r="AV979" s="161"/>
      <c r="AW979" s="161"/>
      <c r="AX979" s="161"/>
      <c r="AY979" s="161"/>
      <c r="AZ979" s="161"/>
      <c r="BA979" s="161"/>
      <c r="BB979" s="161"/>
      <c r="BC979" s="161"/>
      <c r="BD979" s="161"/>
      <c r="BE979" s="161"/>
      <c r="BF979" s="161"/>
      <c r="BG979" s="161"/>
      <c r="BH979" s="161"/>
      <c r="BI979" s="161"/>
      <c r="BJ979" s="161"/>
      <c r="BK979" s="161"/>
      <c r="BL979" s="161"/>
      <c r="BM979" s="161"/>
      <c r="BN979" s="161"/>
      <c r="BO979" s="161"/>
      <c r="BP979" s="161"/>
      <c r="BQ979" s="161"/>
      <c r="BR979" s="161"/>
      <c r="BS979" s="161"/>
      <c r="BT979" s="161"/>
      <c r="BU979" s="161"/>
      <c r="BV979" s="161"/>
      <c r="BW979" s="161"/>
      <c r="BX979" s="161"/>
      <c r="BY979" s="161"/>
      <c r="BZ979" s="161"/>
      <c r="CA979" s="161"/>
      <c r="CB979" s="161"/>
      <c r="CC979" s="161"/>
      <c r="CD979" s="161"/>
      <c r="CE979" s="161"/>
      <c r="CF979" s="161"/>
      <c r="CG979" s="161"/>
      <c r="CH979" s="161"/>
      <c r="CI979" s="161"/>
      <c r="CJ979" s="161"/>
      <c r="CK979" s="161"/>
      <c r="CL979" s="161"/>
      <c r="CM979" s="161"/>
      <c r="CN979" s="161"/>
      <c r="CO979" s="161"/>
      <c r="CP979" s="161"/>
      <c r="CQ979" s="161"/>
      <c r="CR979" s="161"/>
      <c r="CS979" s="161"/>
      <c r="CT979" s="161"/>
      <c r="CU979" s="161"/>
      <c r="CV979" s="161"/>
      <c r="CW979" s="161"/>
      <c r="CX979" s="161"/>
      <c r="CY979" s="161"/>
      <c r="CZ979" s="161"/>
      <c r="DA979" s="161"/>
      <c r="DB979" s="161"/>
      <c r="DC979" s="161"/>
      <c r="DD979" s="161"/>
    </row>
    <row r="980" spans="1:108">
      <c r="A980" s="161"/>
      <c r="B980" s="161"/>
      <c r="C980" s="161"/>
      <c r="D980" s="161"/>
      <c r="E980" s="161"/>
      <c r="F980" s="161"/>
      <c r="G980" s="161"/>
      <c r="H980" s="161"/>
      <c r="I980" s="161"/>
      <c r="J980" s="161"/>
      <c r="K980" s="161"/>
      <c r="L980" s="161"/>
      <c r="M980" s="161"/>
      <c r="N980" s="161"/>
      <c r="O980" s="161"/>
      <c r="P980" s="161"/>
      <c r="Q980" s="161"/>
      <c r="R980" s="161"/>
      <c r="S980" s="161"/>
      <c r="T980" s="161"/>
      <c r="U980" s="161"/>
      <c r="V980" s="161"/>
      <c r="W980" s="161"/>
      <c r="X980" s="161"/>
      <c r="Y980" s="161"/>
      <c r="Z980" s="161"/>
      <c r="AA980" s="161"/>
      <c r="AB980" s="161"/>
      <c r="AC980" s="161"/>
      <c r="AD980" s="161"/>
      <c r="AE980" s="161"/>
      <c r="AF980" s="161"/>
      <c r="AG980" s="161"/>
      <c r="AH980" s="161"/>
      <c r="AI980" s="161"/>
      <c r="AJ980" s="161"/>
      <c r="AK980" s="161"/>
      <c r="AL980" s="161"/>
      <c r="AM980" s="161"/>
      <c r="AN980" s="161"/>
      <c r="AO980" s="161"/>
      <c r="AP980" s="161"/>
      <c r="AQ980" s="161"/>
      <c r="AR980" s="161"/>
      <c r="AS980" s="161"/>
      <c r="AT980" s="161"/>
      <c r="AU980" s="161"/>
      <c r="AV980" s="161"/>
      <c r="AW980" s="161"/>
      <c r="AX980" s="161"/>
      <c r="AY980" s="161"/>
      <c r="AZ980" s="161"/>
      <c r="BA980" s="161"/>
      <c r="BB980" s="161"/>
      <c r="BC980" s="161"/>
      <c r="BD980" s="161"/>
      <c r="BE980" s="161"/>
      <c r="BF980" s="161"/>
      <c r="BG980" s="161"/>
      <c r="BH980" s="161"/>
      <c r="BI980" s="161"/>
      <c r="BJ980" s="161"/>
      <c r="BK980" s="161"/>
      <c r="BL980" s="161"/>
      <c r="BM980" s="161"/>
      <c r="BN980" s="161"/>
      <c r="BO980" s="161"/>
      <c r="BP980" s="161"/>
      <c r="BQ980" s="161"/>
      <c r="BR980" s="161"/>
      <c r="BS980" s="161"/>
      <c r="BT980" s="161"/>
      <c r="BU980" s="161"/>
      <c r="BV980" s="161"/>
      <c r="BW980" s="161"/>
      <c r="BX980" s="161"/>
      <c r="BY980" s="161"/>
      <c r="BZ980" s="161"/>
      <c r="CA980" s="161"/>
      <c r="CB980" s="161"/>
      <c r="CC980" s="161"/>
      <c r="CD980" s="161"/>
      <c r="CE980" s="161"/>
      <c r="CF980" s="161"/>
      <c r="CG980" s="161"/>
      <c r="CH980" s="161"/>
      <c r="CI980" s="161"/>
      <c r="CJ980" s="161"/>
      <c r="CK980" s="161"/>
      <c r="CL980" s="161"/>
      <c r="CM980" s="161"/>
      <c r="CN980" s="161"/>
      <c r="CO980" s="161"/>
      <c r="CP980" s="161"/>
      <c r="CQ980" s="161"/>
      <c r="CR980" s="161"/>
      <c r="CS980" s="161"/>
      <c r="CT980" s="161"/>
      <c r="CU980" s="161"/>
      <c r="CV980" s="161"/>
      <c r="CW980" s="161"/>
      <c r="CX980" s="161"/>
      <c r="CY980" s="161"/>
      <c r="CZ980" s="161"/>
      <c r="DA980" s="161"/>
      <c r="DB980" s="161"/>
      <c r="DC980" s="161"/>
      <c r="DD980" s="161"/>
    </row>
    <row r="981" spans="1:108">
      <c r="A981" s="161"/>
      <c r="B981" s="161"/>
      <c r="C981" s="161"/>
      <c r="D981" s="161"/>
      <c r="E981" s="161"/>
      <c r="F981" s="161"/>
      <c r="G981" s="161"/>
      <c r="H981" s="161"/>
      <c r="I981" s="161"/>
      <c r="J981" s="161"/>
      <c r="K981" s="161"/>
      <c r="L981" s="161"/>
      <c r="M981" s="161"/>
      <c r="N981" s="161"/>
      <c r="O981" s="161"/>
      <c r="P981" s="161"/>
      <c r="Q981" s="161"/>
      <c r="R981" s="161"/>
      <c r="S981" s="161"/>
      <c r="T981" s="161"/>
      <c r="U981" s="161"/>
      <c r="V981" s="161"/>
      <c r="W981" s="161"/>
      <c r="X981" s="161"/>
      <c r="Y981" s="161"/>
      <c r="Z981" s="161"/>
      <c r="AA981" s="161"/>
      <c r="AB981" s="161"/>
      <c r="AC981" s="161"/>
      <c r="AD981" s="161"/>
      <c r="AE981" s="161"/>
      <c r="AF981" s="161"/>
      <c r="AG981" s="161"/>
      <c r="AH981" s="161"/>
      <c r="AI981" s="161"/>
      <c r="AJ981" s="161"/>
      <c r="AK981" s="161"/>
      <c r="AL981" s="161"/>
      <c r="AM981" s="161"/>
      <c r="AN981" s="161"/>
      <c r="AO981" s="161"/>
      <c r="AP981" s="161"/>
      <c r="AQ981" s="161"/>
      <c r="AR981" s="161"/>
      <c r="AS981" s="161"/>
      <c r="AT981" s="161"/>
      <c r="AU981" s="161"/>
      <c r="AV981" s="161"/>
      <c r="AW981" s="161"/>
      <c r="AX981" s="161"/>
      <c r="AY981" s="161"/>
      <c r="AZ981" s="161"/>
      <c r="BA981" s="161"/>
      <c r="BB981" s="161"/>
      <c r="BC981" s="161"/>
      <c r="BD981" s="161"/>
      <c r="BE981" s="161"/>
      <c r="BF981" s="161"/>
      <c r="BG981" s="161"/>
      <c r="BH981" s="161"/>
      <c r="BI981" s="161"/>
      <c r="BJ981" s="161"/>
      <c r="BK981" s="161"/>
      <c r="BL981" s="161"/>
      <c r="BM981" s="161"/>
      <c r="BN981" s="161"/>
      <c r="BO981" s="161"/>
      <c r="BP981" s="161"/>
      <c r="BQ981" s="161"/>
      <c r="BR981" s="161"/>
      <c r="BS981" s="161"/>
      <c r="BT981" s="161"/>
      <c r="BU981" s="161"/>
      <c r="BV981" s="161"/>
      <c r="BW981" s="161"/>
      <c r="BX981" s="161"/>
      <c r="BY981" s="161"/>
      <c r="BZ981" s="161"/>
      <c r="CA981" s="161"/>
      <c r="CB981" s="161"/>
      <c r="CC981" s="161"/>
      <c r="CD981" s="161"/>
      <c r="CE981" s="161"/>
      <c r="CF981" s="161"/>
      <c r="CG981" s="161"/>
      <c r="CH981" s="161"/>
      <c r="CI981" s="161"/>
      <c r="CJ981" s="161"/>
      <c r="CK981" s="161"/>
      <c r="CL981" s="161"/>
      <c r="CM981" s="161"/>
      <c r="CN981" s="161"/>
      <c r="CO981" s="161"/>
      <c r="CP981" s="161"/>
      <c r="CQ981" s="161"/>
      <c r="CR981" s="161"/>
      <c r="CS981" s="161"/>
      <c r="CT981" s="161"/>
      <c r="CU981" s="161"/>
      <c r="CV981" s="161"/>
      <c r="CW981" s="161"/>
      <c r="CX981" s="161"/>
      <c r="CY981" s="161"/>
      <c r="CZ981" s="161"/>
      <c r="DA981" s="161"/>
      <c r="DB981" s="161"/>
      <c r="DC981" s="161"/>
      <c r="DD981" s="161"/>
    </row>
    <row r="982" spans="1:108">
      <c r="A982" s="161"/>
      <c r="B982" s="161"/>
      <c r="C982" s="161"/>
      <c r="D982" s="161"/>
      <c r="E982" s="161"/>
      <c r="F982" s="161"/>
      <c r="G982" s="161"/>
      <c r="H982" s="161"/>
      <c r="I982" s="161"/>
      <c r="J982" s="161"/>
      <c r="K982" s="161"/>
      <c r="L982" s="161"/>
      <c r="M982" s="161"/>
      <c r="N982" s="161"/>
      <c r="O982" s="161"/>
      <c r="P982" s="161"/>
      <c r="Q982" s="161"/>
      <c r="R982" s="161"/>
      <c r="S982" s="161"/>
      <c r="T982" s="161"/>
      <c r="U982" s="161"/>
      <c r="V982" s="161"/>
      <c r="W982" s="161"/>
      <c r="X982" s="161"/>
      <c r="Y982" s="161"/>
      <c r="Z982" s="161"/>
      <c r="AA982" s="161"/>
      <c r="AB982" s="161"/>
      <c r="AC982" s="161"/>
      <c r="AD982" s="161"/>
      <c r="AE982" s="161"/>
      <c r="AF982" s="161"/>
      <c r="AG982" s="161"/>
      <c r="AH982" s="161"/>
      <c r="AI982" s="161"/>
      <c r="AJ982" s="161"/>
      <c r="AK982" s="161"/>
      <c r="AL982" s="161"/>
      <c r="AM982" s="161"/>
      <c r="AN982" s="161"/>
      <c r="AO982" s="161"/>
      <c r="AP982" s="161"/>
      <c r="AQ982" s="161"/>
      <c r="AR982" s="161"/>
      <c r="AS982" s="161"/>
      <c r="AT982" s="161"/>
      <c r="AU982" s="161"/>
      <c r="AV982" s="161"/>
      <c r="AW982" s="161"/>
      <c r="AX982" s="161"/>
      <c r="AY982" s="161"/>
      <c r="AZ982" s="161"/>
      <c r="BA982" s="161"/>
      <c r="BB982" s="161"/>
      <c r="BC982" s="161"/>
      <c r="BD982" s="161"/>
      <c r="BE982" s="161"/>
      <c r="BF982" s="161"/>
      <c r="BG982" s="161"/>
      <c r="BH982" s="161"/>
      <c r="BI982" s="161"/>
      <c r="BJ982" s="161"/>
      <c r="BK982" s="161"/>
      <c r="BL982" s="161"/>
      <c r="BM982" s="161"/>
      <c r="BN982" s="161"/>
      <c r="BO982" s="161"/>
      <c r="BP982" s="161"/>
      <c r="BQ982" s="161"/>
      <c r="BR982" s="161"/>
      <c r="BS982" s="161"/>
      <c r="BT982" s="161"/>
      <c r="BU982" s="161"/>
      <c r="BV982" s="161"/>
      <c r="BW982" s="161"/>
      <c r="BX982" s="161"/>
      <c r="BY982" s="161"/>
      <c r="BZ982" s="161"/>
      <c r="CA982" s="161"/>
      <c r="CB982" s="161"/>
      <c r="CC982" s="161"/>
      <c r="CD982" s="161"/>
      <c r="CE982" s="161"/>
      <c r="CF982" s="161"/>
      <c r="CG982" s="161"/>
      <c r="CH982" s="161"/>
      <c r="CI982" s="161"/>
      <c r="CJ982" s="161"/>
      <c r="CK982" s="161"/>
      <c r="CL982" s="161"/>
      <c r="CM982" s="161"/>
      <c r="CN982" s="161"/>
      <c r="CO982" s="161"/>
      <c r="CP982" s="161"/>
      <c r="CQ982" s="161"/>
      <c r="CR982" s="161"/>
      <c r="CS982" s="161"/>
      <c r="CT982" s="161"/>
      <c r="CU982" s="161"/>
      <c r="CV982" s="161"/>
      <c r="CW982" s="161"/>
      <c r="CX982" s="161"/>
      <c r="CY982" s="161"/>
      <c r="CZ982" s="161"/>
      <c r="DA982" s="161"/>
      <c r="DB982" s="161"/>
      <c r="DC982" s="161"/>
      <c r="DD982" s="161"/>
    </row>
    <row r="983" spans="1:108">
      <c r="A983" s="161"/>
      <c r="B983" s="161"/>
      <c r="C983" s="161"/>
      <c r="D983" s="161"/>
      <c r="E983" s="161"/>
      <c r="F983" s="161"/>
      <c r="G983" s="161"/>
      <c r="H983" s="161"/>
      <c r="I983" s="161"/>
      <c r="J983" s="161"/>
      <c r="K983" s="161"/>
      <c r="L983" s="161"/>
      <c r="M983" s="161"/>
      <c r="N983" s="161"/>
      <c r="O983" s="161"/>
      <c r="P983" s="161"/>
      <c r="Q983" s="161"/>
      <c r="R983" s="161"/>
      <c r="S983" s="161"/>
      <c r="T983" s="161"/>
      <c r="U983" s="161"/>
      <c r="V983" s="161"/>
      <c r="W983" s="161"/>
      <c r="X983" s="161"/>
      <c r="Y983" s="161"/>
      <c r="Z983" s="161"/>
      <c r="AA983" s="161"/>
      <c r="AB983" s="161"/>
      <c r="AC983" s="161"/>
      <c r="AD983" s="161"/>
      <c r="AE983" s="161"/>
      <c r="AF983" s="161"/>
      <c r="AG983" s="161"/>
      <c r="AH983" s="161"/>
      <c r="AI983" s="161"/>
      <c r="AJ983" s="161"/>
      <c r="AK983" s="161"/>
      <c r="AL983" s="161"/>
      <c r="AM983" s="161"/>
      <c r="AN983" s="161"/>
      <c r="AO983" s="161"/>
      <c r="AP983" s="161"/>
      <c r="AQ983" s="161"/>
      <c r="AR983" s="161"/>
      <c r="AS983" s="161"/>
      <c r="AT983" s="161"/>
      <c r="AU983" s="161"/>
      <c r="AV983" s="161"/>
      <c r="AW983" s="161"/>
      <c r="AX983" s="161"/>
      <c r="AY983" s="161"/>
      <c r="AZ983" s="161"/>
      <c r="BA983" s="161"/>
      <c r="BB983" s="161"/>
      <c r="BC983" s="161"/>
      <c r="BD983" s="161"/>
      <c r="BE983" s="161"/>
      <c r="BF983" s="161"/>
      <c r="BG983" s="161"/>
      <c r="BH983" s="161"/>
      <c r="BI983" s="161"/>
      <c r="BJ983" s="161"/>
      <c r="BK983" s="161"/>
      <c r="BL983" s="161"/>
      <c r="BM983" s="161"/>
      <c r="BN983" s="161"/>
      <c r="BO983" s="161"/>
      <c r="BP983" s="161"/>
      <c r="BQ983" s="161"/>
      <c r="BR983" s="161"/>
      <c r="BS983" s="161"/>
      <c r="BT983" s="161"/>
      <c r="BU983" s="161"/>
      <c r="BV983" s="161"/>
      <c r="BW983" s="161"/>
      <c r="BX983" s="161"/>
      <c r="BY983" s="161"/>
      <c r="BZ983" s="161"/>
      <c r="CA983" s="161"/>
      <c r="CB983" s="161"/>
      <c r="CC983" s="161"/>
      <c r="CD983" s="161"/>
      <c r="CE983" s="161"/>
      <c r="CF983" s="161"/>
      <c r="CG983" s="161"/>
      <c r="CH983" s="161"/>
      <c r="CI983" s="161"/>
      <c r="CJ983" s="161"/>
      <c r="CK983" s="161"/>
      <c r="CL983" s="161"/>
      <c r="CM983" s="161"/>
      <c r="CN983" s="161"/>
      <c r="CO983" s="161"/>
      <c r="CP983" s="161"/>
      <c r="CQ983" s="161"/>
      <c r="CR983" s="161"/>
      <c r="CS983" s="161"/>
      <c r="CT983" s="161"/>
      <c r="CU983" s="161"/>
      <c r="CV983" s="161"/>
      <c r="CW983" s="161"/>
      <c r="CX983" s="161"/>
      <c r="CY983" s="161"/>
      <c r="CZ983" s="161"/>
      <c r="DA983" s="161"/>
      <c r="DB983" s="161"/>
      <c r="DC983" s="161"/>
      <c r="DD983" s="161"/>
    </row>
    <row r="984" spans="1:108">
      <c r="A984" s="161"/>
      <c r="B984" s="161"/>
      <c r="C984" s="161"/>
      <c r="D984" s="161"/>
      <c r="E984" s="161"/>
      <c r="F984" s="161"/>
      <c r="G984" s="161"/>
      <c r="H984" s="161"/>
      <c r="I984" s="161"/>
      <c r="J984" s="161"/>
      <c r="K984" s="161"/>
      <c r="L984" s="161"/>
      <c r="M984" s="161"/>
      <c r="N984" s="161"/>
      <c r="O984" s="161"/>
      <c r="P984" s="161"/>
      <c r="Q984" s="161"/>
      <c r="R984" s="161"/>
      <c r="S984" s="161"/>
      <c r="T984" s="161"/>
      <c r="U984" s="161"/>
      <c r="V984" s="161"/>
      <c r="W984" s="161"/>
      <c r="X984" s="161"/>
      <c r="Y984" s="161"/>
      <c r="Z984" s="161"/>
      <c r="AA984" s="161"/>
      <c r="AB984" s="161"/>
      <c r="AC984" s="161"/>
      <c r="AD984" s="161"/>
      <c r="AE984" s="161"/>
      <c r="AF984" s="161"/>
      <c r="AG984" s="161"/>
      <c r="AH984" s="161"/>
      <c r="AI984" s="161"/>
      <c r="AJ984" s="161"/>
      <c r="AK984" s="161"/>
      <c r="AL984" s="161"/>
      <c r="AM984" s="161"/>
      <c r="AN984" s="161"/>
      <c r="AO984" s="161"/>
      <c r="AP984" s="161"/>
      <c r="AQ984" s="161"/>
      <c r="AR984" s="161"/>
      <c r="AS984" s="161"/>
      <c r="AT984" s="161"/>
      <c r="AU984" s="161"/>
      <c r="AV984" s="161"/>
      <c r="AW984" s="161"/>
      <c r="AX984" s="161"/>
      <c r="AY984" s="161"/>
      <c r="AZ984" s="161"/>
      <c r="BA984" s="161"/>
      <c r="BB984" s="161"/>
      <c r="BC984" s="161"/>
      <c r="BD984" s="161"/>
      <c r="BE984" s="161"/>
      <c r="BF984" s="161"/>
      <c r="BG984" s="161"/>
      <c r="BH984" s="161"/>
      <c r="BI984" s="161"/>
      <c r="BJ984" s="161"/>
      <c r="BK984" s="161"/>
      <c r="BL984" s="161"/>
      <c r="BM984" s="161"/>
      <c r="BN984" s="161"/>
      <c r="BO984" s="161"/>
      <c r="BP984" s="161"/>
      <c r="BQ984" s="161"/>
      <c r="BR984" s="161"/>
      <c r="BS984" s="161"/>
      <c r="BT984" s="161"/>
      <c r="BU984" s="161"/>
      <c r="BV984" s="161"/>
      <c r="BW984" s="161"/>
      <c r="BX984" s="161"/>
      <c r="BY984" s="161"/>
      <c r="BZ984" s="161"/>
      <c r="CA984" s="161"/>
      <c r="CB984" s="161"/>
      <c r="CC984" s="161"/>
      <c r="CD984" s="161"/>
      <c r="CE984" s="161"/>
      <c r="CF984" s="161"/>
      <c r="CG984" s="161"/>
      <c r="CH984" s="161"/>
      <c r="CI984" s="161"/>
      <c r="CJ984" s="161"/>
      <c r="CK984" s="161"/>
      <c r="CL984" s="161"/>
      <c r="CM984" s="161"/>
      <c r="CN984" s="161"/>
      <c r="CO984" s="161"/>
      <c r="CP984" s="161"/>
      <c r="CQ984" s="161"/>
      <c r="CR984" s="161"/>
      <c r="CS984" s="161"/>
      <c r="CT984" s="161"/>
      <c r="CU984" s="161"/>
      <c r="CV984" s="161"/>
      <c r="CW984" s="161"/>
      <c r="CX984" s="161"/>
      <c r="CY984" s="161"/>
      <c r="CZ984" s="161"/>
      <c r="DA984" s="161"/>
      <c r="DB984" s="161"/>
      <c r="DC984" s="161"/>
      <c r="DD984" s="161"/>
    </row>
    <row r="985" spans="1:108">
      <c r="A985" s="161"/>
      <c r="B985" s="161"/>
      <c r="C985" s="161"/>
      <c r="D985" s="161"/>
      <c r="E985" s="161"/>
      <c r="F985" s="161"/>
      <c r="G985" s="161"/>
      <c r="H985" s="161"/>
      <c r="I985" s="161"/>
      <c r="J985" s="161"/>
      <c r="K985" s="161"/>
      <c r="L985" s="161"/>
      <c r="M985" s="161"/>
      <c r="N985" s="161"/>
      <c r="O985" s="161"/>
      <c r="P985" s="161"/>
      <c r="Q985" s="161"/>
      <c r="R985" s="161"/>
      <c r="S985" s="161"/>
      <c r="T985" s="161"/>
      <c r="U985" s="161"/>
      <c r="V985" s="161"/>
      <c r="W985" s="161"/>
      <c r="X985" s="161"/>
      <c r="Y985" s="161"/>
      <c r="Z985" s="161"/>
      <c r="AA985" s="161"/>
      <c r="AB985" s="161"/>
      <c r="AC985" s="161"/>
      <c r="AD985" s="161"/>
      <c r="AE985" s="161"/>
      <c r="AF985" s="161"/>
      <c r="AG985" s="161"/>
      <c r="AH985" s="161"/>
      <c r="AI985" s="161"/>
      <c r="AJ985" s="161"/>
      <c r="AK985" s="161"/>
      <c r="AL985" s="161"/>
      <c r="AM985" s="161"/>
      <c r="AN985" s="161"/>
      <c r="AO985" s="161"/>
      <c r="AP985" s="161"/>
      <c r="AQ985" s="161"/>
      <c r="AR985" s="161"/>
      <c r="AS985" s="161"/>
      <c r="AT985" s="161"/>
      <c r="AU985" s="161"/>
      <c r="AV985" s="161"/>
      <c r="AW985" s="161"/>
      <c r="AX985" s="161"/>
      <c r="AY985" s="161"/>
      <c r="AZ985" s="161"/>
      <c r="BA985" s="161"/>
      <c r="BB985" s="161"/>
      <c r="BC985" s="161"/>
      <c r="BD985" s="161"/>
      <c r="BE985" s="161"/>
      <c r="BF985" s="161"/>
      <c r="BG985" s="161"/>
      <c r="BH985" s="161"/>
      <c r="BI985" s="161"/>
      <c r="BJ985" s="161"/>
      <c r="BK985" s="161"/>
      <c r="BL985" s="161"/>
      <c r="BM985" s="161"/>
      <c r="BN985" s="161"/>
      <c r="BO985" s="161"/>
      <c r="BP985" s="161"/>
      <c r="BQ985" s="161"/>
      <c r="BR985" s="161"/>
      <c r="BS985" s="161"/>
      <c r="BT985" s="161"/>
      <c r="BU985" s="161"/>
      <c r="BV985" s="161"/>
      <c r="BW985" s="161"/>
      <c r="BX985" s="161"/>
      <c r="BY985" s="161"/>
      <c r="BZ985" s="161"/>
      <c r="CA985" s="161"/>
      <c r="CB985" s="161"/>
      <c r="CC985" s="161"/>
      <c r="CD985" s="161"/>
      <c r="CE985" s="161"/>
      <c r="CF985" s="161"/>
      <c r="CG985" s="161"/>
      <c r="CH985" s="161"/>
      <c r="CI985" s="161"/>
      <c r="CJ985" s="161"/>
      <c r="CK985" s="161"/>
      <c r="CL985" s="161"/>
      <c r="CM985" s="161"/>
      <c r="CN985" s="161"/>
      <c r="CO985" s="161"/>
      <c r="CP985" s="161"/>
      <c r="CQ985" s="161"/>
      <c r="CR985" s="161"/>
      <c r="CS985" s="161"/>
      <c r="CT985" s="161"/>
      <c r="CU985" s="161"/>
      <c r="CV985" s="161"/>
      <c r="CW985" s="161"/>
      <c r="CX985" s="161"/>
      <c r="CY985" s="161"/>
      <c r="CZ985" s="161"/>
      <c r="DA985" s="161"/>
      <c r="DB985" s="161"/>
      <c r="DC985" s="161"/>
      <c r="DD985" s="161"/>
    </row>
    <row r="986" spans="1:108">
      <c r="A986" s="161"/>
      <c r="B986" s="161"/>
      <c r="C986" s="161"/>
      <c r="D986" s="161"/>
      <c r="E986" s="161"/>
      <c r="F986" s="161"/>
      <c r="G986" s="161"/>
      <c r="H986" s="161"/>
      <c r="I986" s="161"/>
      <c r="J986" s="161"/>
      <c r="K986" s="161"/>
      <c r="L986" s="161"/>
      <c r="M986" s="161"/>
      <c r="N986" s="161"/>
      <c r="O986" s="161"/>
      <c r="P986" s="161"/>
      <c r="Q986" s="161"/>
      <c r="R986" s="161"/>
      <c r="S986" s="161"/>
      <c r="T986" s="161"/>
      <c r="U986" s="161"/>
      <c r="V986" s="161"/>
      <c r="W986" s="161"/>
      <c r="X986" s="161"/>
      <c r="Y986" s="161"/>
      <c r="Z986" s="161"/>
      <c r="AA986" s="161"/>
      <c r="AB986" s="161"/>
      <c r="AC986" s="161"/>
      <c r="AD986" s="161"/>
      <c r="AE986" s="161"/>
      <c r="AF986" s="161"/>
      <c r="AG986" s="161"/>
      <c r="AH986" s="161"/>
      <c r="AI986" s="161"/>
      <c r="AJ986" s="161"/>
      <c r="AK986" s="161"/>
      <c r="AL986" s="161"/>
      <c r="AM986" s="161"/>
      <c r="AN986" s="161"/>
      <c r="AO986" s="161"/>
      <c r="AP986" s="161"/>
      <c r="AQ986" s="161"/>
      <c r="AR986" s="161"/>
      <c r="AS986" s="161"/>
      <c r="AT986" s="161"/>
      <c r="AU986" s="161"/>
      <c r="AV986" s="161"/>
      <c r="AW986" s="161"/>
      <c r="AX986" s="161"/>
      <c r="AY986" s="161"/>
      <c r="AZ986" s="161"/>
      <c r="BA986" s="161"/>
      <c r="BB986" s="161"/>
      <c r="BC986" s="161"/>
      <c r="BD986" s="161"/>
      <c r="BE986" s="161"/>
      <c r="BF986" s="161"/>
      <c r="BG986" s="161"/>
      <c r="BH986" s="161"/>
      <c r="BI986" s="161"/>
      <c r="BJ986" s="161"/>
      <c r="BK986" s="161"/>
      <c r="BL986" s="161"/>
      <c r="BM986" s="161"/>
      <c r="BN986" s="161"/>
      <c r="BO986" s="161"/>
      <c r="BP986" s="161"/>
      <c r="BQ986" s="161"/>
      <c r="BR986" s="161"/>
      <c r="BS986" s="161"/>
      <c r="BT986" s="161"/>
      <c r="BU986" s="161"/>
      <c r="BV986" s="161"/>
      <c r="BW986" s="161"/>
      <c r="BX986" s="161"/>
      <c r="BY986" s="161"/>
      <c r="BZ986" s="161"/>
      <c r="CA986" s="161"/>
      <c r="CB986" s="161"/>
      <c r="CC986" s="161"/>
      <c r="CD986" s="161"/>
      <c r="CE986" s="161"/>
      <c r="CF986" s="161"/>
      <c r="CG986" s="161"/>
      <c r="CH986" s="161"/>
      <c r="CI986" s="161"/>
      <c r="CJ986" s="161"/>
      <c r="CK986" s="161"/>
      <c r="CL986" s="161"/>
      <c r="CM986" s="161"/>
      <c r="CN986" s="161"/>
      <c r="CO986" s="161"/>
      <c r="CP986" s="161"/>
      <c r="CQ986" s="161"/>
      <c r="CR986" s="161"/>
      <c r="CS986" s="161"/>
      <c r="CT986" s="161"/>
      <c r="CU986" s="161"/>
      <c r="CV986" s="161"/>
      <c r="CW986" s="161"/>
      <c r="CX986" s="161"/>
      <c r="CY986" s="161"/>
      <c r="CZ986" s="161"/>
      <c r="DA986" s="161"/>
      <c r="DB986" s="161"/>
      <c r="DC986" s="161"/>
      <c r="DD986" s="161"/>
    </row>
    <row r="987" spans="1:108">
      <c r="A987" s="161"/>
      <c r="B987" s="161"/>
      <c r="C987" s="161"/>
      <c r="D987" s="161"/>
      <c r="E987" s="161"/>
      <c r="F987" s="161"/>
      <c r="G987" s="161"/>
      <c r="H987" s="161"/>
      <c r="I987" s="161"/>
      <c r="J987" s="161"/>
      <c r="K987" s="161"/>
      <c r="L987" s="161"/>
      <c r="M987" s="161"/>
      <c r="N987" s="161"/>
      <c r="O987" s="161"/>
      <c r="P987" s="161"/>
      <c r="Q987" s="161"/>
      <c r="R987" s="161"/>
      <c r="S987" s="161"/>
      <c r="T987" s="161"/>
      <c r="U987" s="161"/>
      <c r="V987" s="161"/>
      <c r="W987" s="161"/>
      <c r="X987" s="161"/>
      <c r="Y987" s="161"/>
      <c r="Z987" s="161"/>
      <c r="AA987" s="161"/>
      <c r="AB987" s="161"/>
      <c r="AC987" s="161"/>
      <c r="AD987" s="161"/>
      <c r="AE987" s="161"/>
      <c r="AF987" s="161"/>
      <c r="AG987" s="161"/>
      <c r="AH987" s="161"/>
      <c r="AI987" s="161"/>
      <c r="AJ987" s="161"/>
      <c r="AK987" s="161"/>
      <c r="AL987" s="161"/>
      <c r="AM987" s="161"/>
      <c r="AN987" s="161"/>
      <c r="AO987" s="161"/>
      <c r="AP987" s="161"/>
      <c r="AQ987" s="161"/>
      <c r="AR987" s="161"/>
      <c r="AS987" s="161"/>
      <c r="AT987" s="161"/>
      <c r="AU987" s="161"/>
      <c r="AV987" s="161"/>
      <c r="AW987" s="161"/>
      <c r="AX987" s="161"/>
      <c r="AY987" s="161"/>
      <c r="AZ987" s="161"/>
      <c r="BA987" s="161"/>
      <c r="BB987" s="161"/>
      <c r="BC987" s="161"/>
      <c r="BD987" s="161"/>
      <c r="BE987" s="161"/>
      <c r="BF987" s="161"/>
      <c r="BG987" s="161"/>
      <c r="BH987" s="161"/>
      <c r="BI987" s="161"/>
      <c r="BJ987" s="161"/>
      <c r="BK987" s="161"/>
      <c r="BL987" s="161"/>
      <c r="BM987" s="161"/>
      <c r="BN987" s="161"/>
      <c r="BO987" s="161"/>
      <c r="BP987" s="161"/>
      <c r="BQ987" s="161"/>
      <c r="BR987" s="161"/>
      <c r="BS987" s="161"/>
      <c r="BT987" s="161"/>
      <c r="BU987" s="161"/>
      <c r="BV987" s="161"/>
      <c r="BW987" s="161"/>
      <c r="BX987" s="161"/>
      <c r="BY987" s="161"/>
      <c r="BZ987" s="161"/>
      <c r="CA987" s="161"/>
      <c r="CB987" s="161"/>
      <c r="CC987" s="161"/>
      <c r="CD987" s="161"/>
      <c r="CE987" s="161"/>
      <c r="CF987" s="161"/>
      <c r="CG987" s="161"/>
      <c r="CH987" s="161"/>
      <c r="CI987" s="161"/>
      <c r="CJ987" s="161"/>
      <c r="CK987" s="161"/>
      <c r="CL987" s="161"/>
      <c r="CM987" s="161"/>
      <c r="CN987" s="161"/>
      <c r="CO987" s="161"/>
      <c r="CP987" s="161"/>
      <c r="CQ987" s="161"/>
      <c r="CR987" s="161"/>
      <c r="CS987" s="161"/>
      <c r="CT987" s="161"/>
      <c r="CU987" s="161"/>
      <c r="CV987" s="161"/>
      <c r="CW987" s="161"/>
      <c r="CX987" s="161"/>
      <c r="CY987" s="161"/>
      <c r="CZ987" s="161"/>
      <c r="DA987" s="161"/>
      <c r="DB987" s="161"/>
      <c r="DC987" s="161"/>
      <c r="DD987" s="161"/>
    </row>
    <row r="988" spans="1:108">
      <c r="A988" s="161"/>
      <c r="B988" s="161"/>
      <c r="C988" s="161"/>
      <c r="D988" s="161"/>
      <c r="E988" s="161"/>
      <c r="F988" s="161"/>
      <c r="G988" s="161"/>
      <c r="H988" s="161"/>
      <c r="I988" s="161"/>
      <c r="J988" s="161"/>
      <c r="K988" s="161"/>
      <c r="L988" s="161"/>
      <c r="M988" s="161"/>
      <c r="N988" s="161"/>
      <c r="O988" s="161"/>
      <c r="P988" s="161"/>
      <c r="Q988" s="161"/>
      <c r="R988" s="161"/>
      <c r="S988" s="161"/>
      <c r="T988" s="161"/>
      <c r="U988" s="161"/>
      <c r="V988" s="161"/>
      <c r="W988" s="161"/>
      <c r="X988" s="161"/>
      <c r="Y988" s="161"/>
      <c r="Z988" s="161"/>
      <c r="AA988" s="161"/>
      <c r="AB988" s="161"/>
      <c r="AC988" s="161"/>
      <c r="AD988" s="161"/>
      <c r="AE988" s="161"/>
      <c r="AF988" s="161"/>
      <c r="AG988" s="161"/>
      <c r="AH988" s="161"/>
      <c r="AI988" s="161"/>
      <c r="AJ988" s="161"/>
      <c r="AK988" s="161"/>
      <c r="AL988" s="161"/>
      <c r="AM988" s="161"/>
      <c r="AN988" s="161"/>
      <c r="AO988" s="161"/>
      <c r="AP988" s="161"/>
      <c r="AQ988" s="161"/>
      <c r="AR988" s="161"/>
      <c r="AS988" s="161"/>
      <c r="AT988" s="161"/>
      <c r="AU988" s="161"/>
      <c r="AV988" s="161"/>
      <c r="AW988" s="161"/>
      <c r="AX988" s="161"/>
      <c r="AY988" s="161"/>
      <c r="AZ988" s="161"/>
      <c r="BA988" s="161"/>
      <c r="BB988" s="161"/>
      <c r="BC988" s="161"/>
      <c r="BD988" s="161"/>
      <c r="BE988" s="161"/>
      <c r="BF988" s="161"/>
      <c r="BG988" s="161"/>
      <c r="BH988" s="161"/>
      <c r="BI988" s="161"/>
      <c r="BJ988" s="161"/>
      <c r="BK988" s="161"/>
      <c r="BL988" s="161"/>
      <c r="BM988" s="161"/>
      <c r="BN988" s="161"/>
      <c r="BO988" s="161"/>
      <c r="BP988" s="161"/>
      <c r="BQ988" s="161"/>
      <c r="BR988" s="161"/>
      <c r="BS988" s="161"/>
      <c r="BT988" s="161"/>
      <c r="BU988" s="161"/>
      <c r="BV988" s="161"/>
      <c r="BW988" s="161"/>
      <c r="BX988" s="161"/>
      <c r="BY988" s="161"/>
      <c r="BZ988" s="161"/>
      <c r="CA988" s="161"/>
      <c r="CB988" s="161"/>
      <c r="CC988" s="161"/>
      <c r="CD988" s="161"/>
      <c r="CE988" s="161"/>
      <c r="CF988" s="161"/>
      <c r="CG988" s="161"/>
      <c r="CH988" s="161"/>
      <c r="CI988" s="161"/>
      <c r="CJ988" s="161"/>
      <c r="CK988" s="161"/>
      <c r="CL988" s="161"/>
      <c r="CM988" s="161"/>
      <c r="CN988" s="161"/>
      <c r="CO988" s="161"/>
      <c r="CP988" s="161"/>
      <c r="CQ988" s="161"/>
      <c r="CR988" s="161"/>
      <c r="CS988" s="161"/>
      <c r="CT988" s="161"/>
      <c r="CU988" s="161"/>
      <c r="CV988" s="161"/>
      <c r="CW988" s="161"/>
      <c r="CX988" s="161"/>
      <c r="CY988" s="161"/>
      <c r="CZ988" s="161"/>
      <c r="DA988" s="161"/>
      <c r="DB988" s="161"/>
      <c r="DC988" s="161"/>
      <c r="DD988" s="161"/>
    </row>
    <row r="989" spans="1:108">
      <c r="A989" s="161"/>
      <c r="B989" s="161"/>
      <c r="C989" s="161"/>
      <c r="D989" s="161"/>
      <c r="E989" s="161"/>
      <c r="F989" s="161"/>
      <c r="G989" s="161"/>
      <c r="H989" s="161"/>
      <c r="I989" s="161"/>
      <c r="J989" s="161"/>
      <c r="K989" s="161"/>
      <c r="L989" s="161"/>
      <c r="M989" s="161"/>
      <c r="N989" s="161"/>
      <c r="O989" s="161"/>
      <c r="P989" s="161"/>
      <c r="Q989" s="161"/>
      <c r="R989" s="161"/>
      <c r="S989" s="161"/>
      <c r="T989" s="161"/>
      <c r="U989" s="161"/>
      <c r="V989" s="161"/>
      <c r="W989" s="161"/>
      <c r="X989" s="161"/>
      <c r="Y989" s="161"/>
      <c r="Z989" s="161"/>
      <c r="AA989" s="161"/>
      <c r="AB989" s="161"/>
      <c r="AC989" s="161"/>
      <c r="AD989" s="161"/>
      <c r="AE989" s="161"/>
      <c r="AF989" s="161"/>
      <c r="AG989" s="161"/>
      <c r="AH989" s="161"/>
      <c r="AI989" s="161"/>
      <c r="AJ989" s="161"/>
      <c r="AK989" s="161"/>
      <c r="AL989" s="161"/>
      <c r="AM989" s="161"/>
      <c r="AN989" s="161"/>
      <c r="AO989" s="161"/>
      <c r="AP989" s="161"/>
      <c r="AQ989" s="161"/>
      <c r="AR989" s="161"/>
      <c r="AS989" s="161"/>
      <c r="AT989" s="161"/>
      <c r="AU989" s="161"/>
      <c r="AV989" s="161"/>
      <c r="AW989" s="161"/>
      <c r="AX989" s="161"/>
      <c r="AY989" s="161"/>
      <c r="AZ989" s="161"/>
      <c r="BA989" s="161"/>
      <c r="BB989" s="161"/>
      <c r="BC989" s="161"/>
      <c r="BD989" s="161"/>
      <c r="BE989" s="161"/>
      <c r="BF989" s="161"/>
      <c r="BG989" s="161"/>
      <c r="BH989" s="161"/>
      <c r="BI989" s="161"/>
      <c r="BJ989" s="161"/>
      <c r="BK989" s="161"/>
      <c r="BL989" s="161"/>
      <c r="BM989" s="161"/>
      <c r="BN989" s="161"/>
      <c r="BO989" s="161"/>
      <c r="BP989" s="161"/>
      <c r="BQ989" s="161"/>
      <c r="BR989" s="161"/>
      <c r="BS989" s="161"/>
      <c r="BT989" s="161"/>
      <c r="BU989" s="161"/>
      <c r="BV989" s="161"/>
      <c r="BW989" s="161"/>
      <c r="BX989" s="161"/>
      <c r="BY989" s="161"/>
      <c r="BZ989" s="161"/>
      <c r="CA989" s="161"/>
      <c r="CB989" s="161"/>
      <c r="CC989" s="161"/>
      <c r="CD989" s="161"/>
      <c r="CE989" s="161"/>
      <c r="CF989" s="161"/>
      <c r="CG989" s="161"/>
      <c r="CH989" s="161"/>
      <c r="CI989" s="161"/>
      <c r="CJ989" s="161"/>
      <c r="CK989" s="161"/>
      <c r="CL989" s="161"/>
      <c r="CM989" s="161"/>
      <c r="CN989" s="161"/>
      <c r="CO989" s="161"/>
      <c r="CP989" s="161"/>
      <c r="CQ989" s="161"/>
      <c r="CR989" s="161"/>
      <c r="CS989" s="161"/>
      <c r="CT989" s="161"/>
      <c r="CU989" s="161"/>
      <c r="CV989" s="161"/>
      <c r="CW989" s="161"/>
      <c r="CX989" s="161"/>
      <c r="CY989" s="161"/>
      <c r="CZ989" s="161"/>
      <c r="DA989" s="161"/>
      <c r="DB989" s="161"/>
      <c r="DC989" s="161"/>
      <c r="DD989" s="161"/>
    </row>
    <row r="990" spans="1:108">
      <c r="A990" s="161"/>
      <c r="B990" s="161"/>
      <c r="C990" s="161"/>
      <c r="D990" s="161"/>
      <c r="E990" s="161"/>
      <c r="F990" s="161"/>
      <c r="G990" s="161"/>
      <c r="H990" s="161"/>
      <c r="I990" s="161"/>
      <c r="J990" s="161"/>
      <c r="K990" s="161"/>
      <c r="L990" s="161"/>
      <c r="M990" s="161"/>
      <c r="N990" s="161"/>
      <c r="O990" s="161"/>
      <c r="P990" s="161"/>
      <c r="Q990" s="161"/>
      <c r="R990" s="161"/>
      <c r="S990" s="161"/>
      <c r="T990" s="161"/>
      <c r="U990" s="161"/>
      <c r="V990" s="161"/>
      <c r="W990" s="161"/>
      <c r="X990" s="161"/>
      <c r="Y990" s="161"/>
      <c r="Z990" s="161"/>
      <c r="AA990" s="161"/>
      <c r="AB990" s="161"/>
      <c r="AC990" s="161"/>
      <c r="AD990" s="161"/>
      <c r="AE990" s="161"/>
      <c r="AF990" s="161"/>
      <c r="AG990" s="161"/>
      <c r="AH990" s="161"/>
      <c r="AI990" s="161"/>
      <c r="AJ990" s="161"/>
      <c r="AK990" s="161"/>
      <c r="AL990" s="161"/>
      <c r="AM990" s="161"/>
      <c r="AN990" s="161"/>
      <c r="AO990" s="161"/>
      <c r="AP990" s="161"/>
      <c r="AQ990" s="161"/>
      <c r="AR990" s="161"/>
      <c r="AS990" s="161"/>
      <c r="AT990" s="161"/>
      <c r="AU990" s="161"/>
      <c r="AV990" s="161"/>
      <c r="AW990" s="161"/>
      <c r="AX990" s="161"/>
      <c r="AY990" s="161"/>
      <c r="AZ990" s="161"/>
      <c r="BA990" s="161"/>
      <c r="BB990" s="161"/>
      <c r="BC990" s="161"/>
      <c r="BD990" s="161"/>
      <c r="BE990" s="161"/>
      <c r="BF990" s="161"/>
      <c r="BG990" s="161"/>
      <c r="BH990" s="161"/>
      <c r="BI990" s="161"/>
      <c r="BJ990" s="161"/>
      <c r="BK990" s="161"/>
      <c r="BL990" s="161"/>
      <c r="BM990" s="161"/>
      <c r="BN990" s="161"/>
      <c r="BO990" s="161"/>
      <c r="BP990" s="161"/>
      <c r="BQ990" s="161"/>
      <c r="BR990" s="161"/>
      <c r="BS990" s="161"/>
      <c r="BT990" s="161"/>
      <c r="BU990" s="161"/>
      <c r="BV990" s="161"/>
      <c r="BW990" s="161"/>
      <c r="BX990" s="161"/>
      <c r="BY990" s="161"/>
      <c r="BZ990" s="161"/>
      <c r="CA990" s="161"/>
      <c r="CB990" s="161"/>
      <c r="CC990" s="161"/>
      <c r="CD990" s="161"/>
      <c r="CE990" s="161"/>
      <c r="CF990" s="161"/>
      <c r="CG990" s="161"/>
      <c r="CH990" s="161"/>
      <c r="CI990" s="161"/>
      <c r="CJ990" s="161"/>
      <c r="CK990" s="161"/>
      <c r="CL990" s="161"/>
      <c r="CM990" s="161"/>
      <c r="CN990" s="161"/>
      <c r="CO990" s="161"/>
      <c r="CP990" s="161"/>
      <c r="CQ990" s="161"/>
      <c r="CR990" s="161"/>
      <c r="CS990" s="161"/>
      <c r="CT990" s="161"/>
      <c r="CU990" s="161"/>
      <c r="CV990" s="161"/>
      <c r="CW990" s="161"/>
      <c r="CX990" s="161"/>
      <c r="CY990" s="161"/>
      <c r="CZ990" s="161"/>
      <c r="DA990" s="161"/>
      <c r="DB990" s="161"/>
      <c r="DC990" s="161"/>
      <c r="DD990" s="161"/>
    </row>
    <row r="991" spans="1:108">
      <c r="A991" s="161"/>
      <c r="B991" s="161"/>
      <c r="C991" s="161"/>
      <c r="D991" s="161"/>
      <c r="E991" s="161"/>
      <c r="F991" s="161"/>
      <c r="G991" s="161"/>
      <c r="H991" s="161"/>
      <c r="I991" s="161"/>
      <c r="J991" s="161"/>
      <c r="K991" s="161"/>
      <c r="L991" s="161"/>
      <c r="M991" s="161"/>
      <c r="N991" s="161"/>
      <c r="O991" s="161"/>
      <c r="P991" s="161"/>
      <c r="Q991" s="161"/>
      <c r="R991" s="161"/>
      <c r="S991" s="161"/>
      <c r="T991" s="161"/>
      <c r="U991" s="161"/>
      <c r="V991" s="161"/>
      <c r="W991" s="161"/>
      <c r="X991" s="161"/>
      <c r="Y991" s="161"/>
      <c r="Z991" s="161"/>
      <c r="AA991" s="161"/>
      <c r="AB991" s="161"/>
      <c r="AC991" s="161"/>
      <c r="AD991" s="161"/>
      <c r="AE991" s="161"/>
      <c r="AF991" s="161"/>
      <c r="AG991" s="161"/>
      <c r="AH991" s="161"/>
      <c r="AI991" s="161"/>
      <c r="AJ991" s="161"/>
      <c r="AK991" s="161"/>
      <c r="AL991" s="161"/>
      <c r="AM991" s="161"/>
      <c r="AN991" s="161"/>
      <c r="AO991" s="161"/>
      <c r="AP991" s="161"/>
      <c r="AQ991" s="161"/>
      <c r="AR991" s="161"/>
      <c r="AS991" s="161"/>
      <c r="AT991" s="161"/>
      <c r="AU991" s="161"/>
      <c r="AV991" s="161"/>
      <c r="AW991" s="161"/>
      <c r="AX991" s="161"/>
      <c r="AY991" s="161"/>
      <c r="AZ991" s="161"/>
      <c r="BA991" s="161"/>
      <c r="BB991" s="161"/>
      <c r="BC991" s="161"/>
      <c r="BD991" s="161"/>
      <c r="BE991" s="161"/>
      <c r="BF991" s="161"/>
      <c r="BG991" s="161"/>
      <c r="BH991" s="161"/>
      <c r="BI991" s="161"/>
      <c r="BJ991" s="161"/>
      <c r="BK991" s="161"/>
      <c r="BL991" s="161"/>
      <c r="BM991" s="161"/>
      <c r="BN991" s="161"/>
      <c r="BO991" s="161"/>
      <c r="BP991" s="161"/>
      <c r="BQ991" s="161"/>
      <c r="BR991" s="161"/>
      <c r="BS991" s="161"/>
      <c r="BT991" s="161"/>
      <c r="BU991" s="161"/>
      <c r="BV991" s="161"/>
      <c r="BW991" s="161"/>
      <c r="BX991" s="161"/>
      <c r="BY991" s="161"/>
      <c r="BZ991" s="161"/>
      <c r="CA991" s="161"/>
      <c r="CB991" s="161"/>
      <c r="CC991" s="161"/>
      <c r="CD991" s="161"/>
      <c r="CE991" s="161"/>
      <c r="CF991" s="161"/>
      <c r="CG991" s="161"/>
      <c r="CH991" s="161"/>
      <c r="CI991" s="161"/>
      <c r="CJ991" s="161"/>
      <c r="CK991" s="161"/>
      <c r="CL991" s="161"/>
      <c r="CM991" s="161"/>
      <c r="CN991" s="161"/>
      <c r="CO991" s="161"/>
      <c r="CP991" s="161"/>
      <c r="CQ991" s="161"/>
      <c r="CR991" s="161"/>
      <c r="CS991" s="161"/>
      <c r="CT991" s="161"/>
      <c r="CU991" s="161"/>
      <c r="CV991" s="161"/>
      <c r="CW991" s="161"/>
      <c r="CX991" s="161"/>
      <c r="CY991" s="161"/>
      <c r="CZ991" s="161"/>
      <c r="DA991" s="161"/>
      <c r="DB991" s="161"/>
      <c r="DC991" s="161"/>
      <c r="DD991" s="161"/>
    </row>
    <row r="992" spans="1:108">
      <c r="A992" s="161"/>
      <c r="B992" s="161"/>
      <c r="C992" s="161"/>
      <c r="D992" s="161"/>
      <c r="E992" s="161"/>
      <c r="F992" s="161"/>
      <c r="G992" s="161"/>
      <c r="H992" s="161"/>
      <c r="I992" s="161"/>
      <c r="J992" s="161"/>
      <c r="K992" s="161"/>
      <c r="L992" s="161"/>
      <c r="M992" s="161"/>
      <c r="N992" s="161"/>
      <c r="O992" s="161"/>
      <c r="P992" s="161"/>
      <c r="Q992" s="161"/>
      <c r="R992" s="161"/>
      <c r="S992" s="161"/>
      <c r="T992" s="161"/>
      <c r="U992" s="161"/>
      <c r="V992" s="161"/>
      <c r="W992" s="161"/>
      <c r="X992" s="161"/>
      <c r="Y992" s="161"/>
      <c r="Z992" s="161"/>
      <c r="AA992" s="161"/>
      <c r="AB992" s="161"/>
      <c r="AC992" s="161"/>
      <c r="AD992" s="161"/>
      <c r="AE992" s="161"/>
      <c r="AF992" s="161"/>
      <c r="AG992" s="161"/>
      <c r="AH992" s="161"/>
      <c r="AI992" s="161"/>
      <c r="AJ992" s="161"/>
      <c r="AK992" s="161"/>
      <c r="AL992" s="161"/>
      <c r="AM992" s="161"/>
      <c r="AN992" s="161"/>
      <c r="AO992" s="161"/>
      <c r="AP992" s="161"/>
      <c r="AQ992" s="161"/>
      <c r="AR992" s="161"/>
      <c r="AS992" s="161"/>
      <c r="AT992" s="161"/>
      <c r="AU992" s="161"/>
      <c r="AV992" s="161"/>
      <c r="AW992" s="161"/>
      <c r="AX992" s="161"/>
      <c r="AY992" s="161"/>
      <c r="AZ992" s="161"/>
      <c r="BA992" s="161"/>
      <c r="BB992" s="161"/>
      <c r="BC992" s="161"/>
      <c r="BD992" s="161"/>
      <c r="BE992" s="161"/>
      <c r="BF992" s="161"/>
      <c r="BG992" s="161"/>
      <c r="BH992" s="161"/>
      <c r="BI992" s="161"/>
      <c r="BJ992" s="161"/>
      <c r="BK992" s="161"/>
      <c r="BL992" s="161"/>
      <c r="BM992" s="161"/>
      <c r="BN992" s="161"/>
      <c r="BO992" s="161"/>
      <c r="BP992" s="161"/>
      <c r="BQ992" s="161"/>
      <c r="BR992" s="161"/>
      <c r="BS992" s="161"/>
      <c r="BT992" s="161"/>
      <c r="BU992" s="161"/>
      <c r="BV992" s="161"/>
      <c r="BW992" s="161"/>
      <c r="BX992" s="161"/>
      <c r="BY992" s="161"/>
      <c r="BZ992" s="161"/>
      <c r="CA992" s="161"/>
      <c r="CB992" s="161"/>
      <c r="CC992" s="161"/>
      <c r="CD992" s="161"/>
      <c r="CE992" s="161"/>
      <c r="CF992" s="161"/>
      <c r="CG992" s="161"/>
      <c r="CH992" s="161"/>
      <c r="CI992" s="161"/>
      <c r="CJ992" s="161"/>
      <c r="CK992" s="161"/>
      <c r="CL992" s="161"/>
      <c r="CM992" s="161"/>
      <c r="CN992" s="161"/>
      <c r="CO992" s="161"/>
      <c r="CP992" s="161"/>
      <c r="CQ992" s="161"/>
      <c r="CR992" s="161"/>
      <c r="CS992" s="161"/>
      <c r="CT992" s="161"/>
      <c r="CU992" s="161"/>
      <c r="CV992" s="161"/>
      <c r="CW992" s="161"/>
      <c r="CX992" s="161"/>
      <c r="CY992" s="161"/>
      <c r="CZ992" s="161"/>
      <c r="DA992" s="161"/>
      <c r="DB992" s="161"/>
      <c r="DC992" s="161"/>
      <c r="DD992" s="161"/>
    </row>
    <row r="993" spans="1:108">
      <c r="A993" s="161"/>
      <c r="B993" s="161"/>
      <c r="C993" s="161"/>
      <c r="D993" s="161"/>
      <c r="E993" s="161"/>
      <c r="F993" s="161"/>
      <c r="G993" s="161"/>
      <c r="H993" s="161"/>
      <c r="I993" s="161"/>
      <c r="J993" s="161"/>
      <c r="K993" s="161"/>
      <c r="L993" s="161"/>
      <c r="M993" s="161"/>
      <c r="N993" s="161"/>
      <c r="O993" s="161"/>
      <c r="P993" s="161"/>
      <c r="Q993" s="161"/>
      <c r="R993" s="161"/>
      <c r="S993" s="161"/>
      <c r="T993" s="161"/>
      <c r="U993" s="161"/>
      <c r="V993" s="161"/>
      <c r="W993" s="161"/>
      <c r="X993" s="161"/>
      <c r="Y993" s="161"/>
      <c r="Z993" s="161"/>
      <c r="AA993" s="161"/>
      <c r="AB993" s="161"/>
      <c r="AC993" s="161"/>
      <c r="AD993" s="161"/>
      <c r="AE993" s="161"/>
      <c r="AF993" s="161"/>
      <c r="AG993" s="161"/>
      <c r="AH993" s="161"/>
      <c r="AI993" s="161"/>
      <c r="AJ993" s="161"/>
      <c r="AK993" s="161"/>
      <c r="AL993" s="161"/>
      <c r="AM993" s="161"/>
      <c r="AN993" s="161"/>
      <c r="AO993" s="161"/>
      <c r="AP993" s="161"/>
      <c r="AQ993" s="161"/>
      <c r="AR993" s="161"/>
      <c r="AS993" s="161"/>
      <c r="AT993" s="161"/>
      <c r="AU993" s="161"/>
      <c r="AV993" s="161"/>
      <c r="AW993" s="161"/>
      <c r="AX993" s="161"/>
      <c r="AY993" s="161"/>
      <c r="AZ993" s="161"/>
      <c r="BA993" s="161"/>
      <c r="BB993" s="161"/>
      <c r="BC993" s="161"/>
      <c r="BD993" s="161"/>
      <c r="BE993" s="161"/>
      <c r="BF993" s="161"/>
      <c r="BG993" s="161"/>
      <c r="BH993" s="161"/>
      <c r="BI993" s="161"/>
      <c r="BJ993" s="161"/>
      <c r="BK993" s="161"/>
      <c r="BL993" s="161"/>
      <c r="BM993" s="161"/>
      <c r="BN993" s="161"/>
      <c r="BO993" s="161"/>
      <c r="BP993" s="161"/>
      <c r="BQ993" s="161"/>
      <c r="BR993" s="161"/>
      <c r="BS993" s="161"/>
      <c r="BT993" s="161"/>
      <c r="BU993" s="161"/>
      <c r="BV993" s="161"/>
      <c r="BW993" s="161"/>
      <c r="BX993" s="161"/>
      <c r="BY993" s="161"/>
      <c r="BZ993" s="161"/>
      <c r="CA993" s="161"/>
      <c r="CB993" s="161"/>
      <c r="CC993" s="161"/>
      <c r="CD993" s="161"/>
      <c r="CE993" s="161"/>
      <c r="CF993" s="161"/>
      <c r="CG993" s="161"/>
      <c r="CH993" s="161"/>
      <c r="CI993" s="161"/>
      <c r="CJ993" s="161"/>
      <c r="CK993" s="161"/>
      <c r="CL993" s="161"/>
      <c r="CM993" s="161"/>
      <c r="CN993" s="161"/>
      <c r="CO993" s="161"/>
      <c r="CP993" s="161"/>
      <c r="CQ993" s="161"/>
      <c r="CR993" s="161"/>
      <c r="CS993" s="161"/>
      <c r="CT993" s="161"/>
      <c r="CU993" s="161"/>
      <c r="CV993" s="161"/>
      <c r="CW993" s="161"/>
      <c r="CX993" s="161"/>
      <c r="CY993" s="161"/>
      <c r="CZ993" s="161"/>
      <c r="DA993" s="161"/>
      <c r="DB993" s="161"/>
      <c r="DC993" s="161"/>
      <c r="DD993" s="161"/>
    </row>
    <row r="994" spans="1:108">
      <c r="A994" s="161"/>
      <c r="B994" s="161"/>
      <c r="C994" s="161"/>
      <c r="D994" s="161"/>
      <c r="E994" s="161"/>
      <c r="F994" s="161"/>
      <c r="G994" s="161"/>
      <c r="H994" s="161"/>
      <c r="I994" s="161"/>
      <c r="J994" s="161"/>
      <c r="K994" s="161"/>
      <c r="L994" s="161"/>
      <c r="M994" s="161"/>
      <c r="N994" s="161"/>
      <c r="O994" s="161"/>
      <c r="P994" s="161"/>
      <c r="Q994" s="161"/>
      <c r="R994" s="161"/>
      <c r="S994" s="161"/>
      <c r="T994" s="161"/>
      <c r="U994" s="161"/>
      <c r="V994" s="161"/>
      <c r="W994" s="161"/>
      <c r="X994" s="161"/>
      <c r="Y994" s="161"/>
      <c r="Z994" s="161"/>
      <c r="AA994" s="161"/>
      <c r="AB994" s="161"/>
      <c r="AC994" s="161"/>
      <c r="AD994" s="161"/>
      <c r="AE994" s="161"/>
      <c r="AF994" s="161"/>
      <c r="AG994" s="161"/>
      <c r="AH994" s="161"/>
      <c r="AI994" s="161"/>
      <c r="AJ994" s="161"/>
      <c r="AK994" s="161"/>
      <c r="AL994" s="161"/>
      <c r="AM994" s="161"/>
      <c r="AN994" s="161"/>
      <c r="AO994" s="161"/>
      <c r="AP994" s="161"/>
      <c r="AQ994" s="161"/>
      <c r="AR994" s="161"/>
      <c r="AS994" s="161"/>
      <c r="AT994" s="161"/>
      <c r="AU994" s="161"/>
      <c r="AV994" s="161"/>
      <c r="AW994" s="161"/>
      <c r="AX994" s="161"/>
      <c r="AY994" s="161"/>
      <c r="AZ994" s="161"/>
      <c r="BA994" s="161"/>
      <c r="BB994" s="161"/>
      <c r="BC994" s="161"/>
      <c r="BD994" s="161"/>
      <c r="BE994" s="161"/>
      <c r="BF994" s="161"/>
      <c r="BG994" s="161"/>
      <c r="BH994" s="161"/>
      <c r="BI994" s="161"/>
      <c r="BJ994" s="161"/>
      <c r="BK994" s="161"/>
      <c r="BL994" s="161"/>
      <c r="BM994" s="161"/>
      <c r="BN994" s="161"/>
      <c r="BO994" s="161"/>
      <c r="BP994" s="161"/>
      <c r="BQ994" s="161"/>
      <c r="BR994" s="161"/>
      <c r="BS994" s="161"/>
      <c r="BT994" s="161"/>
      <c r="BU994" s="161"/>
      <c r="BV994" s="161"/>
      <c r="BW994" s="161"/>
      <c r="BX994" s="161"/>
      <c r="BY994" s="161"/>
      <c r="BZ994" s="161"/>
      <c r="CA994" s="161"/>
      <c r="CB994" s="161"/>
      <c r="CC994" s="161"/>
      <c r="CD994" s="161"/>
      <c r="CE994" s="161"/>
      <c r="CF994" s="161"/>
      <c r="CG994" s="161"/>
      <c r="CH994" s="161"/>
      <c r="CI994" s="161"/>
      <c r="CJ994" s="161"/>
      <c r="CK994" s="161"/>
      <c r="CL994" s="161"/>
      <c r="CM994" s="161"/>
      <c r="CN994" s="161"/>
      <c r="CO994" s="161"/>
      <c r="CP994" s="161"/>
      <c r="CQ994" s="161"/>
      <c r="CR994" s="161"/>
      <c r="CS994" s="161"/>
      <c r="CT994" s="161"/>
      <c r="CU994" s="161"/>
      <c r="CV994" s="161"/>
      <c r="CW994" s="161"/>
      <c r="CX994" s="161"/>
      <c r="CY994" s="161"/>
      <c r="CZ994" s="161"/>
      <c r="DA994" s="161"/>
      <c r="DB994" s="161"/>
      <c r="DC994" s="161"/>
      <c r="DD994" s="161"/>
    </row>
    <row r="995" spans="1:108">
      <c r="A995" s="161"/>
      <c r="B995" s="161"/>
      <c r="C995" s="161"/>
      <c r="D995" s="161"/>
      <c r="E995" s="161"/>
      <c r="F995" s="161"/>
      <c r="G995" s="161"/>
      <c r="H995" s="161"/>
      <c r="I995" s="161"/>
      <c r="J995" s="161"/>
      <c r="K995" s="161"/>
      <c r="L995" s="161"/>
      <c r="M995" s="161"/>
      <c r="N995" s="161"/>
      <c r="O995" s="161"/>
      <c r="P995" s="161"/>
      <c r="Q995" s="161"/>
      <c r="R995" s="161"/>
      <c r="S995" s="161"/>
      <c r="T995" s="161"/>
      <c r="U995" s="161"/>
      <c r="V995" s="161"/>
      <c r="W995" s="161"/>
      <c r="X995" s="161"/>
      <c r="Y995" s="161"/>
      <c r="Z995" s="161"/>
      <c r="AA995" s="161"/>
      <c r="AB995" s="161"/>
      <c r="AC995" s="161"/>
      <c r="AD995" s="161"/>
      <c r="AE995" s="161"/>
      <c r="AF995" s="161"/>
      <c r="AG995" s="161"/>
      <c r="AH995" s="161"/>
      <c r="AI995" s="161"/>
      <c r="AJ995" s="161"/>
      <c r="AK995" s="161"/>
      <c r="AL995" s="161"/>
      <c r="AM995" s="161"/>
      <c r="AN995" s="161"/>
      <c r="AO995" s="161"/>
      <c r="AP995" s="161"/>
      <c r="AQ995" s="161"/>
      <c r="AR995" s="161"/>
      <c r="AS995" s="161"/>
      <c r="AT995" s="161"/>
      <c r="AU995" s="161"/>
      <c r="AV995" s="161"/>
      <c r="AW995" s="161"/>
      <c r="AX995" s="161"/>
      <c r="AY995" s="161"/>
      <c r="AZ995" s="161"/>
      <c r="BA995" s="161"/>
      <c r="BB995" s="161"/>
      <c r="BC995" s="161"/>
      <c r="BD995" s="161"/>
      <c r="BE995" s="161"/>
      <c r="BF995" s="161"/>
      <c r="BG995" s="161"/>
      <c r="BH995" s="161"/>
      <c r="BI995" s="161"/>
      <c r="BJ995" s="161"/>
      <c r="BK995" s="161"/>
      <c r="BL995" s="161"/>
      <c r="BM995" s="161"/>
      <c r="BN995" s="161"/>
      <c r="BO995" s="161"/>
      <c r="BP995" s="161"/>
      <c r="BQ995" s="161"/>
      <c r="BR995" s="161"/>
      <c r="BS995" s="161"/>
      <c r="BT995" s="161"/>
      <c r="BU995" s="161"/>
      <c r="BV995" s="161"/>
      <c r="BW995" s="161"/>
      <c r="BX995" s="161"/>
      <c r="BY995" s="161"/>
      <c r="BZ995" s="161"/>
      <c r="CA995" s="161"/>
      <c r="CB995" s="161"/>
      <c r="CC995" s="161"/>
      <c r="CD995" s="161"/>
      <c r="CE995" s="161"/>
      <c r="CF995" s="161"/>
      <c r="CG995" s="161"/>
      <c r="CH995" s="161"/>
      <c r="CI995" s="161"/>
      <c r="CJ995" s="161"/>
      <c r="CK995" s="161"/>
      <c r="CL995" s="161"/>
      <c r="CM995" s="161"/>
      <c r="CN995" s="161"/>
      <c r="CO995" s="161"/>
      <c r="CP995" s="161"/>
      <c r="CQ995" s="161"/>
      <c r="CR995" s="161"/>
      <c r="CS995" s="161"/>
      <c r="CT995" s="161"/>
      <c r="CU995" s="161"/>
      <c r="CV995" s="161"/>
      <c r="CW995" s="161"/>
      <c r="CX995" s="161"/>
      <c r="CY995" s="161"/>
      <c r="CZ995" s="161"/>
      <c r="DA995" s="161"/>
      <c r="DB995" s="161"/>
      <c r="DC995" s="161"/>
      <c r="DD995" s="161"/>
    </row>
    <row r="996" spans="1:108">
      <c r="A996" s="161"/>
      <c r="B996" s="161"/>
      <c r="C996" s="161"/>
      <c r="D996" s="161"/>
      <c r="E996" s="161"/>
      <c r="F996" s="161"/>
      <c r="G996" s="161"/>
      <c r="H996" s="161"/>
      <c r="I996" s="161"/>
      <c r="J996" s="161"/>
      <c r="K996" s="161"/>
      <c r="L996" s="161"/>
      <c r="M996" s="161"/>
      <c r="N996" s="161"/>
      <c r="O996" s="161"/>
      <c r="P996" s="161"/>
      <c r="Q996" s="161"/>
      <c r="R996" s="161"/>
      <c r="S996" s="161"/>
      <c r="T996" s="161"/>
      <c r="U996" s="161"/>
      <c r="V996" s="161"/>
      <c r="W996" s="161"/>
      <c r="X996" s="161"/>
      <c r="Y996" s="161"/>
      <c r="Z996" s="161"/>
      <c r="AA996" s="161"/>
      <c r="AB996" s="161"/>
      <c r="AC996" s="161"/>
      <c r="AD996" s="161"/>
      <c r="AE996" s="161"/>
      <c r="AF996" s="161"/>
      <c r="AG996" s="161"/>
      <c r="AH996" s="161"/>
      <c r="AI996" s="161"/>
      <c r="AJ996" s="161"/>
      <c r="AK996" s="161"/>
      <c r="AL996" s="161"/>
      <c r="AM996" s="161"/>
      <c r="AN996" s="161"/>
      <c r="AO996" s="161"/>
      <c r="AP996" s="161"/>
      <c r="AQ996" s="161"/>
      <c r="AR996" s="161"/>
      <c r="AS996" s="161"/>
      <c r="AT996" s="161"/>
      <c r="AU996" s="161"/>
      <c r="AV996" s="161"/>
      <c r="AW996" s="161"/>
      <c r="AX996" s="161"/>
      <c r="AY996" s="161"/>
      <c r="AZ996" s="161"/>
      <c r="BA996" s="161"/>
      <c r="BB996" s="161"/>
      <c r="BC996" s="161"/>
      <c r="BD996" s="161"/>
      <c r="BE996" s="161"/>
      <c r="BF996" s="161"/>
      <c r="BG996" s="161"/>
      <c r="BH996" s="161"/>
      <c r="BI996" s="161"/>
      <c r="BJ996" s="161"/>
      <c r="BK996" s="161"/>
      <c r="BL996" s="161"/>
      <c r="BM996" s="161"/>
      <c r="BN996" s="161"/>
      <c r="BO996" s="161"/>
      <c r="BP996" s="161"/>
      <c r="BQ996" s="161"/>
      <c r="BR996" s="161"/>
      <c r="BS996" s="161"/>
      <c r="BT996" s="161"/>
      <c r="BU996" s="161"/>
      <c r="BV996" s="161"/>
      <c r="BW996" s="161"/>
      <c r="BX996" s="161"/>
      <c r="BY996" s="161"/>
      <c r="BZ996" s="161"/>
      <c r="CA996" s="161"/>
      <c r="CB996" s="161"/>
      <c r="CC996" s="161"/>
      <c r="CD996" s="161"/>
      <c r="CE996" s="161"/>
      <c r="CF996" s="161"/>
      <c r="CG996" s="161"/>
      <c r="CH996" s="161"/>
      <c r="CI996" s="161"/>
      <c r="CJ996" s="161"/>
      <c r="CK996" s="161"/>
      <c r="CL996" s="161"/>
      <c r="CM996" s="161"/>
      <c r="CN996" s="161"/>
      <c r="CO996" s="161"/>
      <c r="CP996" s="161"/>
      <c r="CQ996" s="161"/>
      <c r="CR996" s="161"/>
      <c r="CS996" s="161"/>
      <c r="CT996" s="161"/>
      <c r="CU996" s="161"/>
      <c r="CV996" s="161"/>
      <c r="CW996" s="161"/>
      <c r="CX996" s="161"/>
      <c r="CY996" s="161"/>
      <c r="CZ996" s="161"/>
      <c r="DA996" s="161"/>
      <c r="DB996" s="161"/>
      <c r="DC996" s="161"/>
      <c r="DD996" s="161"/>
    </row>
    <row r="997" spans="1:108">
      <c r="A997" s="161"/>
      <c r="B997" s="161"/>
      <c r="C997" s="161"/>
      <c r="D997" s="161"/>
      <c r="E997" s="161"/>
      <c r="F997" s="161"/>
      <c r="G997" s="161"/>
      <c r="H997" s="161"/>
      <c r="I997" s="161"/>
      <c r="J997" s="161"/>
      <c r="K997" s="161"/>
      <c r="L997" s="161"/>
      <c r="M997" s="161"/>
      <c r="N997" s="161"/>
      <c r="O997" s="161"/>
      <c r="P997" s="161"/>
      <c r="Q997" s="161"/>
      <c r="R997" s="161"/>
      <c r="S997" s="161"/>
      <c r="T997" s="161"/>
      <c r="U997" s="161"/>
      <c r="V997" s="161"/>
      <c r="W997" s="161"/>
      <c r="X997" s="161"/>
      <c r="Y997" s="161"/>
      <c r="Z997" s="161"/>
      <c r="AA997" s="161"/>
      <c r="AB997" s="161"/>
      <c r="AC997" s="161"/>
      <c r="AD997" s="161"/>
      <c r="AE997" s="161"/>
      <c r="AF997" s="161"/>
      <c r="AG997" s="161"/>
      <c r="AH997" s="161"/>
      <c r="AI997" s="161"/>
      <c r="AJ997" s="161"/>
      <c r="AK997" s="161"/>
      <c r="AL997" s="161"/>
      <c r="AM997" s="161"/>
      <c r="AN997" s="161"/>
      <c r="AO997" s="161"/>
      <c r="AP997" s="161"/>
      <c r="AQ997" s="161"/>
      <c r="AR997" s="161"/>
      <c r="AS997" s="161"/>
      <c r="AT997" s="161"/>
      <c r="AU997" s="161"/>
      <c r="AV997" s="161"/>
      <c r="AW997" s="161"/>
      <c r="AX997" s="161"/>
      <c r="AY997" s="161"/>
      <c r="AZ997" s="161"/>
      <c r="BA997" s="161"/>
      <c r="BB997" s="161"/>
      <c r="BC997" s="161"/>
      <c r="BD997" s="161"/>
      <c r="BE997" s="161"/>
      <c r="BF997" s="161"/>
      <c r="BG997" s="161"/>
      <c r="BH997" s="161"/>
      <c r="BI997" s="161"/>
      <c r="BJ997" s="161"/>
      <c r="BK997" s="161"/>
      <c r="BL997" s="161"/>
      <c r="BM997" s="161"/>
      <c r="BN997" s="161"/>
      <c r="BO997" s="161"/>
      <c r="BP997" s="161"/>
      <c r="BQ997" s="161"/>
      <c r="BR997" s="161"/>
      <c r="BS997" s="161"/>
      <c r="BT997" s="161"/>
      <c r="BU997" s="161"/>
      <c r="BV997" s="161"/>
      <c r="BW997" s="161"/>
      <c r="BX997" s="161"/>
      <c r="BY997" s="161"/>
      <c r="BZ997" s="161"/>
      <c r="CA997" s="161"/>
      <c r="CB997" s="161"/>
      <c r="CC997" s="161"/>
      <c r="CD997" s="161"/>
      <c r="CE997" s="161"/>
      <c r="CF997" s="161"/>
      <c r="CG997" s="161"/>
      <c r="CH997" s="161"/>
      <c r="CI997" s="161"/>
      <c r="CJ997" s="161"/>
      <c r="CK997" s="161"/>
      <c r="CL997" s="161"/>
      <c r="CM997" s="161"/>
      <c r="CN997" s="161"/>
      <c r="CO997" s="161"/>
      <c r="CP997" s="161"/>
      <c r="CQ997" s="161"/>
      <c r="CR997" s="161"/>
      <c r="CS997" s="161"/>
      <c r="CT997" s="161"/>
      <c r="CU997" s="161"/>
      <c r="CV997" s="161"/>
      <c r="CW997" s="161"/>
      <c r="CX997" s="161"/>
      <c r="CY997" s="161"/>
      <c r="CZ997" s="161"/>
      <c r="DA997" s="161"/>
      <c r="DB997" s="161"/>
      <c r="DC997" s="161"/>
      <c r="DD997" s="161"/>
    </row>
    <row r="998" spans="1:108">
      <c r="A998" s="161"/>
      <c r="B998" s="161"/>
      <c r="C998" s="161"/>
      <c r="D998" s="161"/>
      <c r="E998" s="161"/>
      <c r="F998" s="161"/>
      <c r="G998" s="161"/>
      <c r="H998" s="161"/>
      <c r="I998" s="161"/>
      <c r="J998" s="161"/>
      <c r="K998" s="161"/>
      <c r="L998" s="161"/>
      <c r="M998" s="161"/>
      <c r="N998" s="161"/>
      <c r="O998" s="161"/>
      <c r="P998" s="161"/>
      <c r="Q998" s="161"/>
      <c r="R998" s="161"/>
      <c r="S998" s="161"/>
      <c r="T998" s="161"/>
      <c r="U998" s="161"/>
      <c r="V998" s="161"/>
      <c r="W998" s="161"/>
      <c r="X998" s="161"/>
      <c r="Y998" s="161"/>
      <c r="Z998" s="161"/>
      <c r="AA998" s="161"/>
      <c r="AB998" s="161"/>
      <c r="AC998" s="161"/>
      <c r="AD998" s="161"/>
      <c r="AE998" s="161"/>
      <c r="AF998" s="161"/>
      <c r="AG998" s="161"/>
      <c r="AH998" s="161"/>
      <c r="AI998" s="161"/>
      <c r="AJ998" s="161"/>
      <c r="AK998" s="161"/>
      <c r="AL998" s="161"/>
      <c r="AM998" s="161"/>
      <c r="AN998" s="161"/>
      <c r="AO998" s="161"/>
      <c r="AP998" s="161"/>
      <c r="AQ998" s="161"/>
      <c r="AR998" s="161"/>
      <c r="AS998" s="161"/>
      <c r="AT998" s="161"/>
      <c r="AU998" s="161"/>
      <c r="AV998" s="161"/>
      <c r="AW998" s="161"/>
      <c r="AX998" s="161"/>
      <c r="AY998" s="161"/>
      <c r="AZ998" s="161"/>
      <c r="BA998" s="161"/>
      <c r="BB998" s="161"/>
      <c r="BC998" s="161"/>
      <c r="BD998" s="161"/>
      <c r="BE998" s="161"/>
      <c r="BF998" s="161"/>
      <c r="BG998" s="161"/>
      <c r="BH998" s="161"/>
      <c r="BI998" s="161"/>
      <c r="BJ998" s="161"/>
      <c r="BK998" s="161"/>
      <c r="BL998" s="161"/>
      <c r="BM998" s="161"/>
      <c r="BN998" s="161"/>
      <c r="BO998" s="161"/>
      <c r="BP998" s="161"/>
      <c r="BQ998" s="161"/>
      <c r="BR998" s="161"/>
      <c r="BS998" s="161"/>
      <c r="BT998" s="161"/>
      <c r="BU998" s="161"/>
      <c r="BV998" s="161"/>
      <c r="BW998" s="161"/>
      <c r="BX998" s="161"/>
      <c r="BY998" s="161"/>
      <c r="BZ998" s="161"/>
      <c r="CA998" s="161"/>
      <c r="CB998" s="161"/>
      <c r="CC998" s="161"/>
      <c r="CD998" s="161"/>
      <c r="CE998" s="161"/>
      <c r="CF998" s="161"/>
      <c r="CG998" s="161"/>
      <c r="CH998" s="161"/>
      <c r="CI998" s="161"/>
      <c r="CJ998" s="161"/>
      <c r="CK998" s="161"/>
      <c r="CL998" s="161"/>
      <c r="CM998" s="161"/>
      <c r="CN998" s="161"/>
      <c r="CO998" s="161"/>
      <c r="CP998" s="161"/>
      <c r="CQ998" s="161"/>
      <c r="CR998" s="161"/>
      <c r="CS998" s="161"/>
      <c r="CT998" s="161"/>
      <c r="CU998" s="161"/>
      <c r="CV998" s="161"/>
      <c r="CW998" s="161"/>
      <c r="CX998" s="161"/>
      <c r="CY998" s="161"/>
      <c r="CZ998" s="161"/>
      <c r="DA998" s="161"/>
      <c r="DB998" s="161"/>
      <c r="DC998" s="161"/>
      <c r="DD998" s="161"/>
    </row>
    <row r="999" spans="1:108">
      <c r="A999" s="161"/>
      <c r="B999" s="161"/>
      <c r="C999" s="161"/>
      <c r="D999" s="161"/>
      <c r="E999" s="161"/>
      <c r="F999" s="161"/>
      <c r="G999" s="161"/>
      <c r="H999" s="161"/>
      <c r="I999" s="161"/>
      <c r="J999" s="161"/>
      <c r="K999" s="161"/>
      <c r="L999" s="161"/>
      <c r="M999" s="161"/>
      <c r="N999" s="161"/>
      <c r="O999" s="161"/>
      <c r="P999" s="161"/>
      <c r="Q999" s="161"/>
      <c r="R999" s="161"/>
      <c r="S999" s="161"/>
      <c r="T999" s="161"/>
      <c r="U999" s="161"/>
      <c r="V999" s="161"/>
      <c r="W999" s="161"/>
      <c r="X999" s="161"/>
      <c r="Y999" s="161"/>
      <c r="Z999" s="161"/>
      <c r="AA999" s="161"/>
      <c r="AB999" s="161"/>
      <c r="AC999" s="161"/>
      <c r="AD999" s="161"/>
      <c r="AE999" s="161"/>
      <c r="AF999" s="161"/>
      <c r="AG999" s="161"/>
      <c r="AH999" s="161"/>
      <c r="AI999" s="161"/>
      <c r="AJ999" s="161"/>
      <c r="AK999" s="161"/>
      <c r="AL999" s="161"/>
      <c r="AM999" s="161"/>
      <c r="AN999" s="161"/>
      <c r="AO999" s="161"/>
      <c r="AP999" s="161"/>
      <c r="AQ999" s="161"/>
      <c r="AR999" s="161"/>
      <c r="AS999" s="161"/>
      <c r="AT999" s="161"/>
      <c r="AU999" s="161"/>
      <c r="AV999" s="161"/>
      <c r="AW999" s="161"/>
      <c r="AX999" s="161"/>
      <c r="AY999" s="161"/>
      <c r="AZ999" s="161"/>
      <c r="BA999" s="161"/>
      <c r="BB999" s="161"/>
      <c r="BC999" s="161"/>
      <c r="BD999" s="161"/>
      <c r="BE999" s="161"/>
      <c r="BF999" s="161"/>
      <c r="BG999" s="161"/>
      <c r="BH999" s="161"/>
      <c r="BI999" s="161"/>
      <c r="BJ999" s="161"/>
      <c r="BK999" s="161"/>
      <c r="BL999" s="161"/>
      <c r="BM999" s="161"/>
      <c r="BN999" s="161"/>
      <c r="BO999" s="161"/>
      <c r="BP999" s="161"/>
      <c r="BQ999" s="161"/>
      <c r="BR999" s="161"/>
      <c r="BS999" s="161"/>
      <c r="BT999" s="161"/>
      <c r="BU999" s="161"/>
      <c r="BV999" s="161"/>
      <c r="BW999" s="161"/>
      <c r="BX999" s="161"/>
      <c r="BY999" s="161"/>
      <c r="BZ999" s="161"/>
      <c r="CA999" s="161"/>
      <c r="CB999" s="161"/>
      <c r="CC999" s="161"/>
      <c r="CD999" s="161"/>
      <c r="CE999" s="161"/>
      <c r="CF999" s="161"/>
      <c r="CG999" s="161"/>
      <c r="CH999" s="161"/>
      <c r="CI999" s="161"/>
      <c r="CJ999" s="161"/>
      <c r="CK999" s="161"/>
      <c r="CL999" s="161"/>
      <c r="CM999" s="161"/>
      <c r="CN999" s="161"/>
      <c r="CO999" s="161"/>
      <c r="CP999" s="161"/>
      <c r="CQ999" s="161"/>
      <c r="CR999" s="161"/>
      <c r="CS999" s="161"/>
      <c r="CT999" s="161"/>
      <c r="CU999" s="161"/>
      <c r="CV999" s="161"/>
      <c r="CW999" s="161"/>
      <c r="CX999" s="161"/>
      <c r="CY999" s="161"/>
      <c r="CZ999" s="161"/>
      <c r="DA999" s="161"/>
      <c r="DB999" s="161"/>
      <c r="DC999" s="161"/>
      <c r="DD999" s="161"/>
    </row>
    <row r="1000" spans="1:108">
      <c r="A1000" s="161"/>
      <c r="B1000" s="161"/>
      <c r="C1000" s="161"/>
      <c r="D1000" s="161"/>
      <c r="E1000" s="161"/>
      <c r="F1000" s="161"/>
      <c r="G1000" s="161"/>
      <c r="H1000" s="161"/>
      <c r="I1000" s="161"/>
      <c r="J1000" s="161"/>
      <c r="K1000" s="161"/>
      <c r="L1000" s="161"/>
      <c r="M1000" s="161"/>
      <c r="N1000" s="161"/>
      <c r="O1000" s="161"/>
      <c r="P1000" s="161"/>
      <c r="Q1000" s="161"/>
      <c r="R1000" s="161"/>
      <c r="S1000" s="161"/>
      <c r="T1000" s="161"/>
      <c r="U1000" s="161"/>
      <c r="V1000" s="161"/>
      <c r="W1000" s="161"/>
      <c r="X1000" s="161"/>
      <c r="Y1000" s="161"/>
      <c r="Z1000" s="161"/>
      <c r="AA1000" s="161"/>
      <c r="AB1000" s="161"/>
      <c r="AC1000" s="161"/>
      <c r="AD1000" s="161"/>
      <c r="AE1000" s="161"/>
      <c r="AF1000" s="161"/>
      <c r="AG1000" s="161"/>
      <c r="AH1000" s="161"/>
      <c r="AI1000" s="161"/>
      <c r="AJ1000" s="161"/>
      <c r="AK1000" s="161"/>
      <c r="AL1000" s="161"/>
      <c r="AM1000" s="161"/>
      <c r="AN1000" s="161"/>
      <c r="AO1000" s="161"/>
      <c r="AP1000" s="161"/>
      <c r="AQ1000" s="161"/>
      <c r="AR1000" s="161"/>
      <c r="AS1000" s="161"/>
      <c r="AT1000" s="161"/>
      <c r="AU1000" s="161"/>
      <c r="AV1000" s="161"/>
      <c r="AW1000" s="161"/>
      <c r="AX1000" s="161"/>
      <c r="AY1000" s="161"/>
      <c r="AZ1000" s="161"/>
      <c r="BA1000" s="161"/>
      <c r="BB1000" s="161"/>
      <c r="BC1000" s="161"/>
      <c r="BD1000" s="161"/>
      <c r="BE1000" s="161"/>
      <c r="BF1000" s="161"/>
      <c r="BG1000" s="161"/>
      <c r="BH1000" s="161"/>
      <c r="BI1000" s="161"/>
      <c r="BJ1000" s="161"/>
      <c r="BK1000" s="161"/>
      <c r="BL1000" s="161"/>
      <c r="BM1000" s="161"/>
      <c r="BN1000" s="161"/>
      <c r="BO1000" s="161"/>
      <c r="BP1000" s="161"/>
      <c r="BQ1000" s="161"/>
      <c r="BR1000" s="161"/>
      <c r="BS1000" s="161"/>
      <c r="BT1000" s="161"/>
      <c r="BU1000" s="161"/>
      <c r="BV1000" s="161"/>
      <c r="BW1000" s="161"/>
      <c r="BX1000" s="161"/>
      <c r="BY1000" s="161"/>
      <c r="BZ1000" s="161"/>
      <c r="CA1000" s="161"/>
      <c r="CB1000" s="161"/>
      <c r="CC1000" s="161"/>
      <c r="CD1000" s="161"/>
      <c r="CE1000" s="161"/>
      <c r="CF1000" s="161"/>
      <c r="CG1000" s="161"/>
      <c r="CH1000" s="161"/>
      <c r="CI1000" s="161"/>
      <c r="CJ1000" s="161"/>
      <c r="CK1000" s="161"/>
      <c r="CL1000" s="161"/>
      <c r="CM1000" s="161"/>
      <c r="CN1000" s="161"/>
      <c r="CO1000" s="161"/>
      <c r="CP1000" s="161"/>
      <c r="CQ1000" s="161"/>
      <c r="CR1000" s="161"/>
      <c r="CS1000" s="161"/>
      <c r="CT1000" s="161"/>
      <c r="CU1000" s="161"/>
      <c r="CV1000" s="161"/>
      <c r="CW1000" s="161"/>
      <c r="CX1000" s="161"/>
      <c r="CY1000" s="161"/>
      <c r="CZ1000" s="161"/>
      <c r="DA1000" s="161"/>
      <c r="DB1000" s="161"/>
      <c r="DC1000" s="161"/>
      <c r="DD1000" s="161"/>
    </row>
  </sheetData>
  <sheetProtection algorithmName="SHA-512" hashValue="mgdwcAs04L6yXLXlaxEcQN2FiKZSvaJKp8Xi22C7ZXReFl5rGzCcTnHBzlfR3yYHsvqTUc+bx9XU+pbCNIGwtw==" saltValue="gmGn8SZR5WMT1ZLFU1+CVA==" spinCount="100000" sheet="1" formatCells="0" formatRows="0" insertRows="0" insertHyperlinks="0" deleteRows="0" sort="0" autoFilter="0" pivotTables="0"/>
  <mergeCells count="1">
    <mergeCell ref="L5:M7"/>
  </mergeCells>
  <conditionalFormatting sqref="F14:F20">
    <cfRule type="expression" dxfId="3" priority="3">
      <formula>(F14)&lt;&gt;""</formula>
    </cfRule>
  </conditionalFormatting>
  <conditionalFormatting sqref="F21:F230">
    <cfRule type="expression" dxfId="2" priority="2">
      <formula>(F21)&lt;&gt;""</formula>
    </cfRule>
  </conditionalFormatting>
  <conditionalFormatting sqref="F13">
    <cfRule type="expression" dxfId="1" priority="1">
      <formula>(F13)&lt;&gt;""</formula>
    </cfRule>
  </conditionalFormatting>
  <dataValidations count="10">
    <dataValidation type="list" allowBlank="1" showInputMessage="1" showErrorMessage="1" sqref="D13:D230">
      <formula1>P_TpMate</formula1>
    </dataValidation>
    <dataValidation type="list" allowBlank="1" showInputMessage="1" showErrorMessage="1" sqref="G13:G230">
      <formula1>P_CanVenta</formula1>
    </dataValidation>
    <dataValidation type="list" allowBlank="1" showInputMessage="1" showErrorMessage="1" sqref="R13:R230 U13:U230 K13:K230">
      <formula1>D_UnMedida</formula1>
    </dataValidation>
    <dataValidation type="list" allowBlank="1" showInputMessage="1" showErrorMessage="1" sqref="S13:S230">
      <formula1>P_Monedas</formula1>
    </dataValidation>
    <dataValidation type="list" allowBlank="1" showInputMessage="1" showErrorMessage="1" sqref="I13:I230">
      <formula1>P_GrArticulos</formula1>
    </dataValidation>
    <dataValidation type="list" allowBlank="1" showInputMessage="1" sqref="E13:E230">
      <formula1>"SI,NO"</formula1>
    </dataValidation>
    <dataValidation allowBlank="1" showInputMessage="1" showErrorMessage="1" promptTitle="ARIBA" prompt="DATO OBLIGATORIO" sqref="E12"/>
    <dataValidation type="list" allowBlank="1" showInputMessage="1" sqref="V13:V230">
      <formula1>P_CentroaCatalogar</formula1>
    </dataValidation>
    <dataValidation type="list" allowBlank="1" showInputMessage="1" showErrorMessage="1" sqref="L13:L230">
      <formula1>UnidadP03</formula1>
    </dataValidation>
    <dataValidation type="list" allowBlank="1" sqref="H13:H230">
      <formula1>P_CatVal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4.9989318521683403E-2"/>
  </sheetPr>
  <dimension ref="A1:DD1000"/>
  <sheetViews>
    <sheetView showGridLines="0" zoomScale="85" zoomScaleNormal="85" workbookViewId="0">
      <pane ySplit="12" topLeftCell="A13" activePane="bottomLeft" state="frozen"/>
      <selection pane="bottomLeft" activeCell="D13" sqref="D13"/>
    </sheetView>
  </sheetViews>
  <sheetFormatPr baseColWidth="10" defaultColWidth="11.42578125" defaultRowHeight="15"/>
  <cols>
    <col min="1" max="1" width="15.42578125" style="3" bestFit="1" customWidth="1"/>
    <col min="2" max="2" width="12" style="3" hidden="1" customWidth="1"/>
    <col min="3" max="3" width="25.5703125" style="3" hidden="1" customWidth="1"/>
    <col min="4" max="4" width="9.85546875" style="3" bestFit="1" customWidth="1"/>
    <col min="5" max="9" width="9.85546875" style="3" hidden="1" customWidth="1"/>
    <col min="10" max="10" width="12.85546875" style="3" customWidth="1"/>
    <col min="11" max="11" width="13.85546875" style="3" customWidth="1"/>
    <col min="12" max="12" width="31.5703125" style="3" bestFit="1" customWidth="1"/>
    <col min="13" max="13" width="8.42578125" style="3" bestFit="1" customWidth="1"/>
    <col min="14" max="14" width="14.140625" style="3" bestFit="1" customWidth="1"/>
    <col min="15" max="15" width="6.5703125" style="3" bestFit="1" customWidth="1"/>
    <col min="16" max="16" width="6.5703125" style="3" hidden="1" customWidth="1"/>
    <col min="17" max="17" width="48.7109375" style="3" customWidth="1"/>
    <col min="18" max="18" width="17" style="3" bestFit="1" customWidth="1"/>
    <col min="19" max="19" width="36.5703125" style="3" customWidth="1"/>
    <col min="20" max="21" width="14.7109375" style="3" hidden="1" customWidth="1"/>
    <col min="22" max="22" width="4.42578125" style="3" hidden="1" customWidth="1"/>
    <col min="23" max="23" width="22.140625" style="3" bestFit="1" customWidth="1"/>
    <col min="24" max="26" width="22.140625" style="3" hidden="1" customWidth="1"/>
    <col min="27" max="27" width="24.5703125" style="3" bestFit="1" customWidth="1"/>
    <col min="28" max="28" width="28.28515625" style="3" bestFit="1" customWidth="1"/>
    <col min="29" max="29" width="25" style="3" bestFit="1" customWidth="1"/>
    <col min="30" max="30" width="23" style="3" bestFit="1" customWidth="1"/>
    <col min="31" max="31" width="29.5703125" style="3" bestFit="1" customWidth="1"/>
    <col min="32" max="32" width="13.140625" style="3" bestFit="1" customWidth="1"/>
    <col min="33" max="33" width="34.42578125" style="3" bestFit="1" customWidth="1"/>
    <col min="34" max="38" width="20.28515625" style="3" hidden="1" customWidth="1"/>
    <col min="39" max="39" width="14.7109375" style="3" customWidth="1"/>
    <col min="40" max="40" width="29.42578125" style="3" bestFit="1" customWidth="1"/>
    <col min="41" max="41" width="11.85546875" style="3" bestFit="1" customWidth="1"/>
    <col min="42" max="42" width="14.7109375" style="3" customWidth="1"/>
    <col min="43" max="43" width="32.5703125" style="3" customWidth="1"/>
    <col min="44" max="44" width="33" style="3" customWidth="1"/>
    <col min="45" max="45" width="33.5703125" style="3" customWidth="1"/>
    <col min="46" max="46" width="10.7109375" style="3" bestFit="1" customWidth="1"/>
    <col min="47" max="50" width="11.7109375" style="3" bestFit="1" customWidth="1"/>
    <col min="51" max="54" width="12.7109375" style="3" bestFit="1" customWidth="1"/>
    <col min="55" max="55" width="32.5703125" style="3" bestFit="1" customWidth="1"/>
    <col min="56" max="56" width="6.7109375" style="3" bestFit="1" customWidth="1"/>
    <col min="57" max="57" width="6.42578125" style="3" bestFit="1" customWidth="1"/>
    <col min="58" max="58" width="11.7109375" style="3" bestFit="1" customWidth="1"/>
    <col min="59" max="59" width="12.7109375" style="3" bestFit="1" customWidth="1"/>
    <col min="60" max="16384" width="11.42578125" style="3"/>
  </cols>
  <sheetData>
    <row r="1" spans="1:108" customFormat="1">
      <c r="R1" s="233" t="s">
        <v>4398</v>
      </c>
      <c r="W1" s="34" t="s">
        <v>326</v>
      </c>
      <c r="X1" s="34"/>
      <c r="Y1" s="34"/>
      <c r="Z1" s="34"/>
      <c r="AA1" s="34"/>
    </row>
    <row r="2" spans="1:108" customFormat="1" ht="15" customHeight="1">
      <c r="R2" s="168" t="s">
        <v>4399</v>
      </c>
    </row>
    <row r="3" spans="1:108" customFormat="1" ht="15" customHeight="1" thickBot="1">
      <c r="R3" s="169" t="s">
        <v>4400</v>
      </c>
    </row>
    <row r="4" spans="1:108" customFormat="1" ht="15" customHeight="1" thickBot="1">
      <c r="Q4" s="35"/>
    </row>
    <row r="5" spans="1:108" customFormat="1" ht="15" customHeight="1">
      <c r="D5" s="35"/>
      <c r="E5" s="35"/>
      <c r="F5" s="35"/>
      <c r="G5" s="35"/>
      <c r="H5" s="35"/>
      <c r="I5" s="35"/>
      <c r="J5" s="35"/>
      <c r="K5" s="35"/>
      <c r="L5" s="188" t="s">
        <v>4860</v>
      </c>
      <c r="M5" s="189"/>
      <c r="N5" s="35"/>
      <c r="O5" s="35"/>
      <c r="P5" s="35"/>
      <c r="Q5" s="35"/>
    </row>
    <row r="6" spans="1:108" customFormat="1" ht="15.75" customHeight="1">
      <c r="D6" s="35"/>
      <c r="E6" s="35"/>
      <c r="F6" s="35"/>
      <c r="G6" s="35"/>
      <c r="H6" s="35"/>
      <c r="I6" s="35"/>
      <c r="J6" s="35"/>
      <c r="K6" s="35"/>
      <c r="L6" s="190"/>
      <c r="M6" s="191"/>
      <c r="N6" s="35"/>
      <c r="O6" s="35"/>
      <c r="P6" s="35"/>
      <c r="Q6" s="35"/>
    </row>
    <row r="7" spans="1:108" customFormat="1" ht="15.75" thickBot="1">
      <c r="L7" s="192"/>
      <c r="M7" s="193"/>
    </row>
    <row r="8" spans="1:108" customFormat="1"/>
    <row r="9" spans="1:108" customFormat="1"/>
    <row r="10" spans="1:108" customFormat="1"/>
    <row r="11" spans="1:108" customFormat="1" ht="15.75" thickBot="1"/>
    <row r="12" spans="1:108" customFormat="1" ht="47.25">
      <c r="A12" s="61" t="s">
        <v>634</v>
      </c>
      <c r="B12" s="48" t="s">
        <v>0</v>
      </c>
      <c r="C12" s="49" t="s">
        <v>2</v>
      </c>
      <c r="D12" s="36" t="s">
        <v>1</v>
      </c>
      <c r="E12" s="49"/>
      <c r="F12" s="49"/>
      <c r="G12" s="49"/>
      <c r="H12" s="49"/>
      <c r="I12" s="49"/>
      <c r="J12" s="51" t="s">
        <v>70</v>
      </c>
      <c r="K12" s="53" t="s">
        <v>51</v>
      </c>
      <c r="L12" s="51" t="s">
        <v>69</v>
      </c>
      <c r="M12" s="80" t="s">
        <v>54</v>
      </c>
      <c r="N12" s="81" t="s">
        <v>68</v>
      </c>
      <c r="O12" s="80" t="s">
        <v>55</v>
      </c>
      <c r="P12" s="49"/>
      <c r="Q12" s="36" t="s">
        <v>14</v>
      </c>
      <c r="R12" s="51" t="s">
        <v>42</v>
      </c>
      <c r="S12" s="51" t="s">
        <v>44</v>
      </c>
      <c r="T12" s="52"/>
      <c r="U12" s="52"/>
      <c r="V12" s="52"/>
      <c r="W12" s="51" t="s">
        <v>62</v>
      </c>
      <c r="X12" s="52"/>
      <c r="Y12" s="52"/>
      <c r="Z12" s="52"/>
      <c r="AA12" s="51" t="s">
        <v>335</v>
      </c>
      <c r="AB12" s="51" t="s">
        <v>63</v>
      </c>
      <c r="AC12" s="51" t="s">
        <v>316</v>
      </c>
      <c r="AD12" s="51" t="s">
        <v>64</v>
      </c>
      <c r="AE12" s="51" t="s">
        <v>662</v>
      </c>
      <c r="AF12" s="51" t="s">
        <v>663</v>
      </c>
      <c r="AG12" s="51" t="s">
        <v>664</v>
      </c>
      <c r="AH12" s="52"/>
      <c r="AI12" s="52"/>
      <c r="AJ12" s="52"/>
      <c r="AK12" s="52"/>
      <c r="AL12" s="52"/>
      <c r="AM12" s="51" t="s">
        <v>67</v>
      </c>
      <c r="AN12" s="51" t="s">
        <v>86</v>
      </c>
      <c r="AO12" s="51" t="s">
        <v>315</v>
      </c>
      <c r="AP12" s="51" t="s">
        <v>87</v>
      </c>
      <c r="AQ12" s="51" t="s">
        <v>9698</v>
      </c>
      <c r="AR12" s="51" t="s">
        <v>9699</v>
      </c>
      <c r="AS12" s="51" t="s">
        <v>9700</v>
      </c>
    </row>
    <row r="13" spans="1:108">
      <c r="A13" s="163"/>
      <c r="B13" s="170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63"/>
      <c r="AI13" s="163"/>
      <c r="AJ13" s="163"/>
      <c r="AK13" s="163"/>
      <c r="AL13" s="163"/>
      <c r="AM13" s="155"/>
      <c r="AN13" s="155"/>
      <c r="AO13" s="155"/>
      <c r="AP13" s="155"/>
      <c r="AQ13" s="155"/>
      <c r="AR13" s="155"/>
      <c r="AS13" s="155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61"/>
      <c r="BE13" s="161"/>
      <c r="BF13" s="161"/>
      <c r="BG13" s="161"/>
      <c r="BH13" s="161"/>
      <c r="BI13" s="161"/>
      <c r="BJ13" s="161"/>
      <c r="BK13" s="161"/>
      <c r="BL13" s="161"/>
      <c r="BM13" s="161"/>
      <c r="BN13" s="161"/>
      <c r="BO13" s="161"/>
      <c r="BP13" s="161"/>
      <c r="BQ13" s="161"/>
      <c r="BR13" s="161"/>
      <c r="BS13" s="161"/>
      <c r="BT13" s="161"/>
      <c r="BU13" s="161"/>
      <c r="BV13" s="161"/>
      <c r="BW13" s="161"/>
      <c r="BX13" s="161"/>
      <c r="BY13" s="161"/>
      <c r="BZ13" s="161"/>
      <c r="CA13" s="161"/>
      <c r="CB13" s="161"/>
      <c r="CC13" s="161"/>
      <c r="CD13" s="161"/>
      <c r="CE13" s="161"/>
      <c r="CF13" s="161"/>
      <c r="CG13" s="161"/>
      <c r="CH13" s="161"/>
      <c r="CI13" s="161"/>
      <c r="CJ13" s="161"/>
      <c r="CK13" s="161"/>
      <c r="CL13" s="161"/>
      <c r="CM13" s="161"/>
      <c r="CN13" s="161"/>
      <c r="CO13" s="161"/>
      <c r="CP13" s="161"/>
      <c r="CQ13" s="161"/>
      <c r="CR13" s="161"/>
      <c r="CS13" s="161"/>
      <c r="CT13" s="161"/>
      <c r="CU13" s="161"/>
      <c r="CV13" s="161"/>
      <c r="CW13" s="161"/>
      <c r="CX13" s="161"/>
      <c r="CY13" s="161"/>
      <c r="CZ13" s="161"/>
      <c r="DA13" s="161"/>
      <c r="DB13" s="161"/>
      <c r="DC13" s="161"/>
      <c r="DD13" s="161"/>
    </row>
    <row r="14" spans="1:108">
      <c r="A14" s="163"/>
      <c r="B14" s="163"/>
      <c r="C14" s="163"/>
      <c r="D14" s="155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  <c r="AJ14" s="163"/>
      <c r="AK14" s="163"/>
      <c r="AL14" s="163"/>
      <c r="AM14" s="163"/>
      <c r="AN14" s="163"/>
      <c r="AO14" s="163"/>
      <c r="AP14" s="163"/>
      <c r="AQ14" s="155"/>
      <c r="AR14" s="155"/>
      <c r="AS14" s="155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  <c r="BS14" s="161"/>
      <c r="BT14" s="161"/>
      <c r="BU14" s="161"/>
      <c r="BV14" s="161"/>
      <c r="BW14" s="161"/>
      <c r="BX14" s="161"/>
      <c r="BY14" s="161"/>
      <c r="BZ14" s="161"/>
      <c r="CA14" s="161"/>
      <c r="CB14" s="161"/>
      <c r="CC14" s="161"/>
      <c r="CD14" s="161"/>
      <c r="CE14" s="161"/>
      <c r="CF14" s="161"/>
      <c r="CG14" s="161"/>
      <c r="CH14" s="161"/>
      <c r="CI14" s="161"/>
      <c r="CJ14" s="161"/>
      <c r="CK14" s="161"/>
      <c r="CL14" s="161"/>
      <c r="CM14" s="161"/>
      <c r="CN14" s="161"/>
      <c r="CO14" s="161"/>
      <c r="CP14" s="161"/>
      <c r="CQ14" s="161"/>
      <c r="CR14" s="161"/>
      <c r="CS14" s="161"/>
      <c r="CT14" s="161"/>
      <c r="CU14" s="161"/>
      <c r="CV14" s="161"/>
      <c r="CW14" s="161"/>
      <c r="CX14" s="161"/>
      <c r="CY14" s="161"/>
      <c r="CZ14" s="161"/>
      <c r="DA14" s="161"/>
      <c r="DB14" s="161"/>
      <c r="DC14" s="161"/>
      <c r="DD14" s="161"/>
    </row>
    <row r="15" spans="1:108">
      <c r="A15" s="163"/>
      <c r="B15" s="163"/>
      <c r="C15" s="163"/>
      <c r="D15" s="155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  <c r="AM15" s="163"/>
      <c r="AN15" s="163"/>
      <c r="AO15" s="163"/>
      <c r="AP15" s="163"/>
      <c r="AQ15" s="155"/>
      <c r="AR15" s="155"/>
      <c r="AS15" s="155"/>
      <c r="AT15" s="161"/>
      <c r="AU15" s="161"/>
      <c r="AV15" s="161"/>
      <c r="AW15" s="161"/>
      <c r="AX15" s="161"/>
      <c r="AY15" s="161"/>
      <c r="AZ15" s="161"/>
      <c r="BA15" s="161"/>
      <c r="BB15" s="161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  <c r="BS15" s="161"/>
      <c r="BT15" s="161"/>
      <c r="BU15" s="161"/>
      <c r="BV15" s="161"/>
      <c r="BW15" s="161"/>
      <c r="BX15" s="161"/>
      <c r="BY15" s="161"/>
      <c r="BZ15" s="161"/>
      <c r="CA15" s="161"/>
      <c r="CB15" s="161"/>
      <c r="CC15" s="161"/>
      <c r="CD15" s="161"/>
      <c r="CE15" s="161"/>
      <c r="CF15" s="161"/>
      <c r="CG15" s="161"/>
      <c r="CH15" s="161"/>
      <c r="CI15" s="161"/>
      <c r="CJ15" s="161"/>
      <c r="CK15" s="161"/>
      <c r="CL15" s="161"/>
      <c r="CM15" s="161"/>
      <c r="CN15" s="161"/>
      <c r="CO15" s="161"/>
      <c r="CP15" s="161"/>
      <c r="CQ15" s="161"/>
      <c r="CR15" s="161"/>
      <c r="CS15" s="161"/>
      <c r="CT15" s="161"/>
      <c r="CU15" s="161"/>
      <c r="CV15" s="161"/>
      <c r="CW15" s="161"/>
      <c r="CX15" s="161"/>
      <c r="CY15" s="161"/>
      <c r="CZ15" s="161"/>
      <c r="DA15" s="161"/>
      <c r="DB15" s="161"/>
      <c r="DC15" s="161"/>
      <c r="DD15" s="161"/>
    </row>
    <row r="16" spans="1:108">
      <c r="A16" s="163"/>
      <c r="B16" s="163"/>
      <c r="C16" s="163"/>
      <c r="D16" s="155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3"/>
      <c r="AE16" s="163"/>
      <c r="AF16" s="163"/>
      <c r="AG16" s="163"/>
      <c r="AH16" s="163"/>
      <c r="AI16" s="163"/>
      <c r="AJ16" s="163"/>
      <c r="AK16" s="163"/>
      <c r="AL16" s="163"/>
      <c r="AM16" s="163"/>
      <c r="AN16" s="163"/>
      <c r="AO16" s="163"/>
      <c r="AP16" s="163"/>
      <c r="AQ16" s="155"/>
      <c r="AR16" s="155"/>
      <c r="AS16" s="155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  <c r="BS16" s="161"/>
      <c r="BT16" s="161"/>
      <c r="BU16" s="161"/>
      <c r="BV16" s="161"/>
      <c r="BW16" s="161"/>
      <c r="BX16" s="161"/>
      <c r="BY16" s="161"/>
      <c r="BZ16" s="161"/>
      <c r="CA16" s="161"/>
      <c r="CB16" s="161"/>
      <c r="CC16" s="161"/>
      <c r="CD16" s="161"/>
      <c r="CE16" s="161"/>
      <c r="CF16" s="161"/>
      <c r="CG16" s="161"/>
      <c r="CH16" s="161"/>
      <c r="CI16" s="161"/>
      <c r="CJ16" s="161"/>
      <c r="CK16" s="161"/>
      <c r="CL16" s="161"/>
      <c r="CM16" s="161"/>
      <c r="CN16" s="161"/>
      <c r="CO16" s="161"/>
      <c r="CP16" s="161"/>
      <c r="CQ16" s="161"/>
      <c r="CR16" s="161"/>
      <c r="CS16" s="161"/>
      <c r="CT16" s="161"/>
      <c r="CU16" s="161"/>
      <c r="CV16" s="161"/>
      <c r="CW16" s="161"/>
      <c r="CX16" s="161"/>
      <c r="CY16" s="161"/>
      <c r="CZ16" s="161"/>
      <c r="DA16" s="161"/>
      <c r="DB16" s="161"/>
      <c r="DC16" s="161"/>
      <c r="DD16" s="161"/>
    </row>
    <row r="17" spans="1:108">
      <c r="A17" s="163"/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  <c r="AQ17" s="155"/>
      <c r="AR17" s="155"/>
      <c r="AS17" s="155"/>
      <c r="AT17" s="161"/>
      <c r="AU17" s="161"/>
      <c r="AV17" s="161"/>
      <c r="AW17" s="161"/>
      <c r="AX17" s="161"/>
      <c r="AY17" s="161"/>
      <c r="AZ17" s="161"/>
      <c r="BA17" s="161"/>
      <c r="BB17" s="161"/>
      <c r="BC17" s="161"/>
      <c r="BD17" s="161"/>
      <c r="BE17" s="161"/>
      <c r="BF17" s="161"/>
      <c r="BG17" s="161"/>
      <c r="BH17" s="161"/>
      <c r="BI17" s="161"/>
      <c r="BJ17" s="161"/>
      <c r="BK17" s="161"/>
      <c r="BL17" s="161"/>
      <c r="BM17" s="161"/>
      <c r="BN17" s="161"/>
      <c r="BO17" s="161"/>
      <c r="BP17" s="161"/>
      <c r="BQ17" s="161"/>
      <c r="BR17" s="161"/>
      <c r="BS17" s="161"/>
      <c r="BT17" s="161"/>
      <c r="BU17" s="161"/>
      <c r="BV17" s="161"/>
      <c r="BW17" s="161"/>
      <c r="BX17" s="161"/>
      <c r="BY17" s="161"/>
      <c r="BZ17" s="161"/>
      <c r="CA17" s="161"/>
      <c r="CB17" s="161"/>
      <c r="CC17" s="161"/>
      <c r="CD17" s="161"/>
      <c r="CE17" s="161"/>
      <c r="CF17" s="161"/>
      <c r="CG17" s="161"/>
      <c r="CH17" s="161"/>
      <c r="CI17" s="161"/>
      <c r="CJ17" s="161"/>
      <c r="CK17" s="161"/>
      <c r="CL17" s="161"/>
      <c r="CM17" s="161"/>
      <c r="CN17" s="161"/>
      <c r="CO17" s="161"/>
      <c r="CP17" s="161"/>
      <c r="CQ17" s="161"/>
      <c r="CR17" s="161"/>
      <c r="CS17" s="161"/>
      <c r="CT17" s="161"/>
      <c r="CU17" s="161"/>
      <c r="CV17" s="161"/>
      <c r="CW17" s="161"/>
      <c r="CX17" s="161"/>
      <c r="CY17" s="161"/>
      <c r="CZ17" s="161"/>
      <c r="DA17" s="161"/>
      <c r="DB17" s="161"/>
      <c r="DC17" s="161"/>
      <c r="DD17" s="161"/>
    </row>
    <row r="18" spans="1:108">
      <c r="A18" s="163"/>
      <c r="B18" s="163"/>
      <c r="C18" s="163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3"/>
      <c r="AE18" s="163"/>
      <c r="AF18" s="163"/>
      <c r="AG18" s="163"/>
      <c r="AH18" s="163"/>
      <c r="AI18" s="163"/>
      <c r="AJ18" s="163"/>
      <c r="AK18" s="163"/>
      <c r="AL18" s="163"/>
      <c r="AM18" s="163"/>
      <c r="AN18" s="163"/>
      <c r="AO18" s="163"/>
      <c r="AP18" s="163"/>
      <c r="AQ18" s="155"/>
      <c r="AR18" s="155"/>
      <c r="AS18" s="155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  <c r="BD18" s="161"/>
      <c r="BE18" s="161"/>
      <c r="BF18" s="161"/>
      <c r="BG18" s="161"/>
      <c r="BH18" s="161"/>
      <c r="BI18" s="161"/>
      <c r="BJ18" s="161"/>
      <c r="BK18" s="161"/>
      <c r="BL18" s="161"/>
      <c r="BM18" s="161"/>
      <c r="BN18" s="161"/>
      <c r="BO18" s="161"/>
      <c r="BP18" s="161"/>
      <c r="BQ18" s="161"/>
      <c r="BR18" s="161"/>
      <c r="BS18" s="161"/>
      <c r="BT18" s="161"/>
      <c r="BU18" s="161"/>
      <c r="BV18" s="161"/>
      <c r="BW18" s="161"/>
      <c r="BX18" s="161"/>
      <c r="BY18" s="161"/>
      <c r="BZ18" s="161"/>
      <c r="CA18" s="161"/>
      <c r="CB18" s="161"/>
      <c r="CC18" s="161"/>
      <c r="CD18" s="161"/>
      <c r="CE18" s="161"/>
      <c r="CF18" s="161"/>
      <c r="CG18" s="161"/>
      <c r="CH18" s="161"/>
      <c r="CI18" s="161"/>
      <c r="CJ18" s="161"/>
      <c r="CK18" s="161"/>
      <c r="CL18" s="161"/>
      <c r="CM18" s="161"/>
      <c r="CN18" s="161"/>
      <c r="CO18" s="161"/>
      <c r="CP18" s="161"/>
      <c r="CQ18" s="161"/>
      <c r="CR18" s="161"/>
      <c r="CS18" s="161"/>
      <c r="CT18" s="161"/>
      <c r="CU18" s="161"/>
      <c r="CV18" s="161"/>
      <c r="CW18" s="161"/>
      <c r="CX18" s="161"/>
      <c r="CY18" s="161"/>
      <c r="CZ18" s="161"/>
      <c r="DA18" s="161"/>
      <c r="DB18" s="161"/>
      <c r="DC18" s="161"/>
      <c r="DD18" s="161"/>
    </row>
    <row r="19" spans="1:108">
      <c r="A19" s="163"/>
      <c r="B19" s="163"/>
      <c r="C19" s="163"/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3"/>
      <c r="AE19" s="163"/>
      <c r="AF19" s="163"/>
      <c r="AG19" s="163"/>
      <c r="AH19" s="163"/>
      <c r="AI19" s="163"/>
      <c r="AJ19" s="163"/>
      <c r="AK19" s="163"/>
      <c r="AL19" s="163"/>
      <c r="AM19" s="163"/>
      <c r="AN19" s="163"/>
      <c r="AO19" s="163"/>
      <c r="AP19" s="163"/>
      <c r="AQ19" s="155"/>
      <c r="AR19" s="155"/>
      <c r="AS19" s="155"/>
      <c r="AT19" s="161"/>
      <c r="AU19" s="161"/>
      <c r="AV19" s="161"/>
      <c r="AW19" s="161"/>
      <c r="AX19" s="161"/>
      <c r="AY19" s="161"/>
      <c r="AZ19" s="161"/>
      <c r="BA19" s="161"/>
      <c r="BB19" s="161"/>
      <c r="BC19" s="161"/>
      <c r="BD19" s="161"/>
      <c r="BE19" s="161"/>
      <c r="BF19" s="161"/>
      <c r="BG19" s="161"/>
      <c r="BH19" s="161"/>
      <c r="BI19" s="161"/>
      <c r="BJ19" s="161"/>
      <c r="BK19" s="161"/>
      <c r="BL19" s="161"/>
      <c r="BM19" s="161"/>
      <c r="BN19" s="161"/>
      <c r="BO19" s="161"/>
      <c r="BP19" s="161"/>
      <c r="BQ19" s="161"/>
      <c r="BR19" s="161"/>
      <c r="BS19" s="161"/>
      <c r="BT19" s="161"/>
      <c r="BU19" s="161"/>
      <c r="BV19" s="161"/>
      <c r="BW19" s="161"/>
      <c r="BX19" s="161"/>
      <c r="BY19" s="161"/>
      <c r="BZ19" s="161"/>
      <c r="CA19" s="161"/>
      <c r="CB19" s="161"/>
      <c r="CC19" s="161"/>
      <c r="CD19" s="161"/>
      <c r="CE19" s="161"/>
      <c r="CF19" s="161"/>
      <c r="CG19" s="161"/>
      <c r="CH19" s="161"/>
      <c r="CI19" s="161"/>
      <c r="CJ19" s="161"/>
      <c r="CK19" s="161"/>
      <c r="CL19" s="161"/>
      <c r="CM19" s="161"/>
      <c r="CN19" s="161"/>
      <c r="CO19" s="161"/>
      <c r="CP19" s="161"/>
      <c r="CQ19" s="161"/>
      <c r="CR19" s="161"/>
      <c r="CS19" s="161"/>
      <c r="CT19" s="161"/>
      <c r="CU19" s="161"/>
      <c r="CV19" s="161"/>
      <c r="CW19" s="161"/>
      <c r="CX19" s="161"/>
      <c r="CY19" s="161"/>
      <c r="CZ19" s="161"/>
      <c r="DA19" s="161"/>
      <c r="DB19" s="161"/>
      <c r="DC19" s="161"/>
      <c r="DD19" s="161"/>
    </row>
    <row r="20" spans="1:108">
      <c r="A20" s="163"/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55"/>
      <c r="AR20" s="155"/>
      <c r="AS20" s="155"/>
      <c r="AT20" s="161"/>
      <c r="AU20" s="161"/>
      <c r="AV20" s="161"/>
      <c r="AW20" s="161"/>
      <c r="AX20" s="161"/>
      <c r="AY20" s="161"/>
      <c r="AZ20" s="161"/>
      <c r="BA20" s="161"/>
      <c r="BB20" s="161"/>
      <c r="BC20" s="161"/>
      <c r="BD20" s="161"/>
      <c r="BE20" s="161"/>
      <c r="BF20" s="161"/>
      <c r="BG20" s="161"/>
      <c r="BH20" s="161"/>
      <c r="BI20" s="161"/>
      <c r="BJ20" s="161"/>
      <c r="BK20" s="161"/>
      <c r="BL20" s="161"/>
      <c r="BM20" s="161"/>
      <c r="BN20" s="161"/>
      <c r="BO20" s="161"/>
      <c r="BP20" s="161"/>
      <c r="BQ20" s="161"/>
      <c r="BR20" s="161"/>
      <c r="BS20" s="161"/>
      <c r="BT20" s="161"/>
      <c r="BU20" s="161"/>
      <c r="BV20" s="161"/>
      <c r="BW20" s="161"/>
      <c r="BX20" s="161"/>
      <c r="BY20" s="161"/>
      <c r="BZ20" s="161"/>
      <c r="CA20" s="161"/>
      <c r="CB20" s="161"/>
      <c r="CC20" s="161"/>
      <c r="CD20" s="161"/>
      <c r="CE20" s="161"/>
      <c r="CF20" s="161"/>
      <c r="CG20" s="161"/>
      <c r="CH20" s="161"/>
      <c r="CI20" s="161"/>
      <c r="CJ20" s="161"/>
      <c r="CK20" s="161"/>
      <c r="CL20" s="161"/>
      <c r="CM20" s="161"/>
      <c r="CN20" s="161"/>
      <c r="CO20" s="161"/>
      <c r="CP20" s="161"/>
      <c r="CQ20" s="161"/>
      <c r="CR20" s="161"/>
      <c r="CS20" s="161"/>
      <c r="CT20" s="161"/>
      <c r="CU20" s="161"/>
      <c r="CV20" s="161"/>
      <c r="CW20" s="161"/>
      <c r="CX20" s="161"/>
      <c r="CY20" s="161"/>
      <c r="CZ20" s="161"/>
      <c r="DA20" s="161"/>
      <c r="DB20" s="161"/>
      <c r="DC20" s="161"/>
      <c r="DD20" s="161"/>
    </row>
    <row r="21" spans="1:108">
      <c r="A21" s="163"/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55"/>
      <c r="AR21" s="155"/>
      <c r="AS21" s="155"/>
      <c r="AT21" s="161"/>
      <c r="AU21" s="161"/>
      <c r="AV21" s="161"/>
      <c r="AW21" s="161"/>
      <c r="AX21" s="161"/>
      <c r="AY21" s="161"/>
      <c r="AZ21" s="161"/>
      <c r="BA21" s="161"/>
      <c r="BB21" s="161"/>
      <c r="BC21" s="161"/>
      <c r="BD21" s="161"/>
      <c r="BE21" s="161"/>
      <c r="BF21" s="161"/>
      <c r="BG21" s="161"/>
      <c r="BH21" s="161"/>
      <c r="BI21" s="161"/>
      <c r="BJ21" s="161"/>
      <c r="BK21" s="161"/>
      <c r="BL21" s="161"/>
      <c r="BM21" s="161"/>
      <c r="BN21" s="161"/>
      <c r="BO21" s="161"/>
      <c r="BP21" s="161"/>
      <c r="BQ21" s="161"/>
      <c r="BR21" s="161"/>
      <c r="BS21" s="161"/>
      <c r="BT21" s="161"/>
      <c r="BU21" s="161"/>
      <c r="BV21" s="161"/>
      <c r="BW21" s="161"/>
      <c r="BX21" s="161"/>
      <c r="BY21" s="161"/>
      <c r="BZ21" s="161"/>
      <c r="CA21" s="161"/>
      <c r="CB21" s="161"/>
      <c r="CC21" s="161"/>
      <c r="CD21" s="161"/>
      <c r="CE21" s="161"/>
      <c r="CF21" s="161"/>
      <c r="CG21" s="161"/>
      <c r="CH21" s="161"/>
      <c r="CI21" s="161"/>
      <c r="CJ21" s="161"/>
      <c r="CK21" s="161"/>
      <c r="CL21" s="161"/>
      <c r="CM21" s="161"/>
      <c r="CN21" s="161"/>
      <c r="CO21" s="161"/>
      <c r="CP21" s="161"/>
      <c r="CQ21" s="161"/>
      <c r="CR21" s="161"/>
      <c r="CS21" s="161"/>
      <c r="CT21" s="161"/>
      <c r="CU21" s="161"/>
      <c r="CV21" s="161"/>
      <c r="CW21" s="161"/>
      <c r="CX21" s="161"/>
      <c r="CY21" s="161"/>
      <c r="CZ21" s="161"/>
      <c r="DA21" s="161"/>
      <c r="DB21" s="161"/>
      <c r="DC21" s="161"/>
      <c r="DD21" s="161"/>
    </row>
    <row r="22" spans="1:108">
      <c r="A22" s="163"/>
      <c r="B22" s="163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55"/>
      <c r="AR22" s="155"/>
      <c r="AS22" s="155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  <c r="BS22" s="161"/>
      <c r="BT22" s="161"/>
      <c r="BU22" s="161"/>
      <c r="BV22" s="161"/>
      <c r="BW22" s="161"/>
      <c r="BX22" s="161"/>
      <c r="BY22" s="161"/>
      <c r="BZ22" s="161"/>
      <c r="CA22" s="161"/>
      <c r="CB22" s="161"/>
      <c r="CC22" s="161"/>
      <c r="CD22" s="161"/>
      <c r="CE22" s="161"/>
      <c r="CF22" s="161"/>
      <c r="CG22" s="161"/>
      <c r="CH22" s="161"/>
      <c r="CI22" s="161"/>
      <c r="CJ22" s="161"/>
      <c r="CK22" s="161"/>
      <c r="CL22" s="161"/>
      <c r="CM22" s="161"/>
      <c r="CN22" s="161"/>
      <c r="CO22" s="161"/>
      <c r="CP22" s="161"/>
      <c r="CQ22" s="161"/>
      <c r="CR22" s="161"/>
      <c r="CS22" s="161"/>
      <c r="CT22" s="161"/>
      <c r="CU22" s="161"/>
      <c r="CV22" s="161"/>
      <c r="CW22" s="161"/>
      <c r="CX22" s="161"/>
      <c r="CY22" s="161"/>
      <c r="CZ22" s="161"/>
      <c r="DA22" s="161"/>
      <c r="DB22" s="161"/>
      <c r="DC22" s="161"/>
      <c r="DD22" s="161"/>
    </row>
    <row r="23" spans="1:108">
      <c r="A23" s="163"/>
      <c r="B23" s="163"/>
      <c r="C23" s="163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163"/>
      <c r="AM23" s="163"/>
      <c r="AN23" s="163"/>
      <c r="AO23" s="163"/>
      <c r="AP23" s="163"/>
      <c r="AQ23" s="155"/>
      <c r="AR23" s="155"/>
      <c r="AS23" s="155"/>
      <c r="AT23" s="161"/>
      <c r="AU23" s="161"/>
      <c r="AV23" s="161"/>
      <c r="AW23" s="161"/>
      <c r="AX23" s="161"/>
      <c r="AY23" s="161"/>
      <c r="AZ23" s="161"/>
      <c r="BA23" s="161"/>
      <c r="BB23" s="161"/>
      <c r="BC23" s="161"/>
      <c r="BD23" s="161"/>
      <c r="BE23" s="161"/>
      <c r="BF23" s="161"/>
      <c r="BG23" s="161"/>
      <c r="BH23" s="161"/>
      <c r="BI23" s="161"/>
      <c r="BJ23" s="161"/>
      <c r="BK23" s="161"/>
      <c r="BL23" s="161"/>
      <c r="BM23" s="161"/>
      <c r="BN23" s="161"/>
      <c r="BO23" s="161"/>
      <c r="BP23" s="161"/>
      <c r="BQ23" s="161"/>
      <c r="BR23" s="161"/>
      <c r="BS23" s="161"/>
      <c r="BT23" s="161"/>
      <c r="BU23" s="161"/>
      <c r="BV23" s="161"/>
      <c r="BW23" s="161"/>
      <c r="BX23" s="161"/>
      <c r="BY23" s="161"/>
      <c r="BZ23" s="161"/>
      <c r="CA23" s="161"/>
      <c r="CB23" s="161"/>
      <c r="CC23" s="161"/>
      <c r="CD23" s="161"/>
      <c r="CE23" s="161"/>
      <c r="CF23" s="161"/>
      <c r="CG23" s="161"/>
      <c r="CH23" s="161"/>
      <c r="CI23" s="161"/>
      <c r="CJ23" s="161"/>
      <c r="CK23" s="161"/>
      <c r="CL23" s="161"/>
      <c r="CM23" s="161"/>
      <c r="CN23" s="161"/>
      <c r="CO23" s="161"/>
      <c r="CP23" s="161"/>
      <c r="CQ23" s="161"/>
      <c r="CR23" s="161"/>
      <c r="CS23" s="161"/>
      <c r="CT23" s="161"/>
      <c r="CU23" s="161"/>
      <c r="CV23" s="161"/>
      <c r="CW23" s="161"/>
      <c r="CX23" s="161"/>
      <c r="CY23" s="161"/>
      <c r="CZ23" s="161"/>
      <c r="DA23" s="161"/>
      <c r="DB23" s="161"/>
      <c r="DC23" s="161"/>
      <c r="DD23" s="161"/>
    </row>
    <row r="24" spans="1:108">
      <c r="A24" s="163"/>
      <c r="B24" s="163"/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163"/>
      <c r="AM24" s="163"/>
      <c r="AN24" s="163"/>
      <c r="AO24" s="163"/>
      <c r="AP24" s="163"/>
      <c r="AQ24" s="155"/>
      <c r="AR24" s="155"/>
      <c r="AS24" s="155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  <c r="BD24" s="161"/>
      <c r="BE24" s="161"/>
      <c r="BF24" s="161"/>
      <c r="BG24" s="161"/>
      <c r="BH24" s="161"/>
      <c r="BI24" s="161"/>
      <c r="BJ24" s="161"/>
      <c r="BK24" s="161"/>
      <c r="BL24" s="161"/>
      <c r="BM24" s="161"/>
      <c r="BN24" s="161"/>
      <c r="BO24" s="161"/>
      <c r="BP24" s="161"/>
      <c r="BQ24" s="161"/>
      <c r="BR24" s="161"/>
      <c r="BS24" s="161"/>
      <c r="BT24" s="161"/>
      <c r="BU24" s="161"/>
      <c r="BV24" s="161"/>
      <c r="BW24" s="161"/>
      <c r="BX24" s="161"/>
      <c r="BY24" s="161"/>
      <c r="BZ24" s="161"/>
      <c r="CA24" s="161"/>
      <c r="CB24" s="161"/>
      <c r="CC24" s="161"/>
      <c r="CD24" s="161"/>
      <c r="CE24" s="161"/>
      <c r="CF24" s="161"/>
      <c r="CG24" s="161"/>
      <c r="CH24" s="161"/>
      <c r="CI24" s="161"/>
      <c r="CJ24" s="161"/>
      <c r="CK24" s="161"/>
      <c r="CL24" s="161"/>
      <c r="CM24" s="161"/>
      <c r="CN24" s="161"/>
      <c r="CO24" s="161"/>
      <c r="CP24" s="161"/>
      <c r="CQ24" s="161"/>
      <c r="CR24" s="161"/>
      <c r="CS24" s="161"/>
      <c r="CT24" s="161"/>
      <c r="CU24" s="161"/>
      <c r="CV24" s="161"/>
      <c r="CW24" s="161"/>
      <c r="CX24" s="161"/>
      <c r="CY24" s="161"/>
      <c r="CZ24" s="161"/>
      <c r="DA24" s="161"/>
      <c r="DB24" s="161"/>
      <c r="DC24" s="161"/>
      <c r="DD24" s="161"/>
    </row>
    <row r="25" spans="1:108">
      <c r="A25" s="163"/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163"/>
      <c r="AM25" s="163"/>
      <c r="AN25" s="163"/>
      <c r="AO25" s="163"/>
      <c r="AP25" s="163"/>
      <c r="AQ25" s="155"/>
      <c r="AR25" s="155"/>
      <c r="AS25" s="155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  <c r="BG25" s="161"/>
      <c r="BH25" s="161"/>
      <c r="BI25" s="161"/>
      <c r="BJ25" s="161"/>
      <c r="BK25" s="161"/>
      <c r="BL25" s="161"/>
      <c r="BM25" s="161"/>
      <c r="BN25" s="161"/>
      <c r="BO25" s="161"/>
      <c r="BP25" s="161"/>
      <c r="BQ25" s="161"/>
      <c r="BR25" s="161"/>
      <c r="BS25" s="161"/>
      <c r="BT25" s="161"/>
      <c r="BU25" s="161"/>
      <c r="BV25" s="161"/>
      <c r="BW25" s="161"/>
      <c r="BX25" s="161"/>
      <c r="BY25" s="161"/>
      <c r="BZ25" s="161"/>
      <c r="CA25" s="161"/>
      <c r="CB25" s="161"/>
      <c r="CC25" s="161"/>
      <c r="CD25" s="161"/>
      <c r="CE25" s="161"/>
      <c r="CF25" s="161"/>
      <c r="CG25" s="161"/>
      <c r="CH25" s="161"/>
      <c r="CI25" s="161"/>
      <c r="CJ25" s="161"/>
      <c r="CK25" s="161"/>
      <c r="CL25" s="161"/>
      <c r="CM25" s="161"/>
      <c r="CN25" s="161"/>
      <c r="CO25" s="161"/>
      <c r="CP25" s="161"/>
      <c r="CQ25" s="161"/>
      <c r="CR25" s="161"/>
      <c r="CS25" s="161"/>
      <c r="CT25" s="161"/>
      <c r="CU25" s="161"/>
      <c r="CV25" s="161"/>
      <c r="CW25" s="161"/>
      <c r="CX25" s="161"/>
      <c r="CY25" s="161"/>
      <c r="CZ25" s="161"/>
      <c r="DA25" s="161"/>
      <c r="DB25" s="161"/>
      <c r="DC25" s="161"/>
      <c r="DD25" s="161"/>
    </row>
    <row r="26" spans="1:108">
      <c r="A26" s="163"/>
      <c r="B26" s="163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3"/>
      <c r="AM26" s="163"/>
      <c r="AN26" s="163"/>
      <c r="AO26" s="163"/>
      <c r="AP26" s="163"/>
      <c r="AQ26" s="155"/>
      <c r="AR26" s="155"/>
      <c r="AS26" s="155"/>
      <c r="AT26" s="161"/>
      <c r="AU26" s="161"/>
      <c r="AV26" s="161"/>
      <c r="AW26" s="161"/>
      <c r="AX26" s="161"/>
      <c r="AY26" s="161"/>
      <c r="AZ26" s="161"/>
      <c r="BA26" s="161"/>
      <c r="BB26" s="161"/>
      <c r="BC26" s="161"/>
      <c r="BD26" s="161"/>
      <c r="BE26" s="161"/>
      <c r="BF26" s="161"/>
      <c r="BG26" s="161"/>
      <c r="BH26" s="161"/>
      <c r="BI26" s="161"/>
      <c r="BJ26" s="161"/>
      <c r="BK26" s="161"/>
      <c r="BL26" s="161"/>
      <c r="BM26" s="161"/>
      <c r="BN26" s="161"/>
      <c r="BO26" s="161"/>
      <c r="BP26" s="161"/>
      <c r="BQ26" s="161"/>
      <c r="BR26" s="161"/>
      <c r="BS26" s="161"/>
      <c r="BT26" s="161"/>
      <c r="BU26" s="161"/>
      <c r="BV26" s="161"/>
      <c r="BW26" s="161"/>
      <c r="BX26" s="161"/>
      <c r="BY26" s="161"/>
      <c r="BZ26" s="161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  <c r="CN26" s="161"/>
      <c r="CO26" s="161"/>
      <c r="CP26" s="161"/>
      <c r="CQ26" s="161"/>
      <c r="CR26" s="161"/>
      <c r="CS26" s="161"/>
      <c r="CT26" s="161"/>
      <c r="CU26" s="161"/>
      <c r="CV26" s="161"/>
      <c r="CW26" s="161"/>
      <c r="CX26" s="161"/>
      <c r="CY26" s="161"/>
      <c r="CZ26" s="161"/>
      <c r="DA26" s="161"/>
      <c r="DB26" s="161"/>
      <c r="DC26" s="161"/>
      <c r="DD26" s="161"/>
    </row>
    <row r="27" spans="1:108">
      <c r="A27" s="163"/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63"/>
      <c r="AN27" s="163"/>
      <c r="AO27" s="163"/>
      <c r="AP27" s="163"/>
      <c r="AQ27" s="155"/>
      <c r="AR27" s="155"/>
      <c r="AS27" s="155"/>
      <c r="AT27" s="161"/>
      <c r="AU27" s="161"/>
      <c r="AV27" s="161"/>
      <c r="AW27" s="161"/>
      <c r="AX27" s="161"/>
      <c r="AY27" s="161"/>
      <c r="AZ27" s="161"/>
      <c r="BA27" s="161"/>
      <c r="BB27" s="161"/>
      <c r="BC27" s="161"/>
      <c r="BD27" s="161"/>
      <c r="BE27" s="161"/>
      <c r="BF27" s="161"/>
      <c r="BG27" s="161"/>
      <c r="BH27" s="161"/>
      <c r="BI27" s="161"/>
      <c r="BJ27" s="161"/>
      <c r="BK27" s="161"/>
      <c r="BL27" s="161"/>
      <c r="BM27" s="161"/>
      <c r="BN27" s="161"/>
      <c r="BO27" s="161"/>
      <c r="BP27" s="161"/>
      <c r="BQ27" s="161"/>
      <c r="BR27" s="161"/>
      <c r="BS27" s="161"/>
      <c r="BT27" s="161"/>
      <c r="BU27" s="161"/>
      <c r="BV27" s="161"/>
      <c r="BW27" s="161"/>
      <c r="BX27" s="161"/>
      <c r="BY27" s="161"/>
      <c r="BZ27" s="161"/>
      <c r="CA27" s="161"/>
      <c r="CB27" s="161"/>
      <c r="CC27" s="161"/>
      <c r="CD27" s="161"/>
      <c r="CE27" s="161"/>
      <c r="CF27" s="161"/>
      <c r="CG27" s="161"/>
      <c r="CH27" s="161"/>
      <c r="CI27" s="161"/>
      <c r="CJ27" s="161"/>
      <c r="CK27" s="161"/>
      <c r="CL27" s="161"/>
      <c r="CM27" s="161"/>
      <c r="CN27" s="161"/>
      <c r="CO27" s="161"/>
      <c r="CP27" s="161"/>
      <c r="CQ27" s="161"/>
      <c r="CR27" s="161"/>
      <c r="CS27" s="161"/>
      <c r="CT27" s="161"/>
      <c r="CU27" s="161"/>
      <c r="CV27" s="161"/>
      <c r="CW27" s="161"/>
      <c r="CX27" s="161"/>
      <c r="CY27" s="161"/>
      <c r="CZ27" s="161"/>
      <c r="DA27" s="161"/>
      <c r="DB27" s="161"/>
      <c r="DC27" s="161"/>
      <c r="DD27" s="161"/>
    </row>
    <row r="28" spans="1:108">
      <c r="A28" s="163"/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3"/>
      <c r="AO28" s="163"/>
      <c r="AP28" s="163"/>
      <c r="AQ28" s="155"/>
      <c r="AR28" s="155"/>
      <c r="AS28" s="155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  <c r="BD28" s="161"/>
      <c r="BE28" s="161"/>
      <c r="BF28" s="161"/>
      <c r="BG28" s="161"/>
      <c r="BH28" s="161"/>
      <c r="BI28" s="161"/>
      <c r="BJ28" s="161"/>
      <c r="BK28" s="161"/>
      <c r="BL28" s="161"/>
      <c r="BM28" s="161"/>
      <c r="BN28" s="161"/>
      <c r="BO28" s="161"/>
      <c r="BP28" s="161"/>
      <c r="BQ28" s="161"/>
      <c r="BR28" s="161"/>
      <c r="BS28" s="161"/>
      <c r="BT28" s="161"/>
      <c r="BU28" s="161"/>
      <c r="BV28" s="161"/>
      <c r="BW28" s="161"/>
      <c r="BX28" s="161"/>
      <c r="BY28" s="161"/>
      <c r="BZ28" s="161"/>
      <c r="CA28" s="161"/>
      <c r="CB28" s="161"/>
      <c r="CC28" s="161"/>
      <c r="CD28" s="161"/>
      <c r="CE28" s="161"/>
      <c r="CF28" s="161"/>
      <c r="CG28" s="161"/>
      <c r="CH28" s="161"/>
      <c r="CI28" s="161"/>
      <c r="CJ28" s="161"/>
      <c r="CK28" s="161"/>
      <c r="CL28" s="161"/>
      <c r="CM28" s="161"/>
      <c r="CN28" s="161"/>
      <c r="CO28" s="161"/>
      <c r="CP28" s="161"/>
      <c r="CQ28" s="161"/>
      <c r="CR28" s="161"/>
      <c r="CS28" s="161"/>
      <c r="CT28" s="161"/>
      <c r="CU28" s="161"/>
      <c r="CV28" s="161"/>
      <c r="CW28" s="161"/>
      <c r="CX28" s="161"/>
      <c r="CY28" s="161"/>
      <c r="CZ28" s="161"/>
      <c r="DA28" s="161"/>
      <c r="DB28" s="161"/>
      <c r="DC28" s="161"/>
      <c r="DD28" s="161"/>
    </row>
    <row r="29" spans="1:108">
      <c r="A29" s="163"/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3"/>
      <c r="AM29" s="163"/>
      <c r="AN29" s="163"/>
      <c r="AO29" s="163"/>
      <c r="AP29" s="163"/>
      <c r="AQ29" s="155"/>
      <c r="AR29" s="155"/>
      <c r="AS29" s="155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161"/>
      <c r="BE29" s="161"/>
      <c r="BF29" s="161"/>
      <c r="BG29" s="161"/>
      <c r="BH29" s="161"/>
      <c r="BI29" s="161"/>
      <c r="BJ29" s="161"/>
      <c r="BK29" s="161"/>
      <c r="BL29" s="161"/>
      <c r="BM29" s="161"/>
      <c r="BN29" s="161"/>
      <c r="BO29" s="161"/>
      <c r="BP29" s="161"/>
      <c r="BQ29" s="161"/>
      <c r="BR29" s="161"/>
      <c r="BS29" s="161"/>
      <c r="BT29" s="161"/>
      <c r="BU29" s="161"/>
      <c r="BV29" s="161"/>
      <c r="BW29" s="161"/>
      <c r="BX29" s="161"/>
      <c r="BY29" s="161"/>
      <c r="BZ29" s="161"/>
      <c r="CA29" s="161"/>
      <c r="CB29" s="161"/>
      <c r="CC29" s="161"/>
      <c r="CD29" s="161"/>
      <c r="CE29" s="161"/>
      <c r="CF29" s="161"/>
      <c r="CG29" s="161"/>
      <c r="CH29" s="161"/>
      <c r="CI29" s="161"/>
      <c r="CJ29" s="161"/>
      <c r="CK29" s="161"/>
      <c r="CL29" s="161"/>
      <c r="CM29" s="161"/>
      <c r="CN29" s="161"/>
      <c r="CO29" s="161"/>
      <c r="CP29" s="161"/>
      <c r="CQ29" s="161"/>
      <c r="CR29" s="161"/>
      <c r="CS29" s="161"/>
      <c r="CT29" s="161"/>
      <c r="CU29" s="161"/>
      <c r="CV29" s="161"/>
      <c r="CW29" s="161"/>
      <c r="CX29" s="161"/>
      <c r="CY29" s="161"/>
      <c r="CZ29" s="161"/>
      <c r="DA29" s="161"/>
      <c r="DB29" s="161"/>
      <c r="DC29" s="161"/>
      <c r="DD29" s="161"/>
    </row>
    <row r="30" spans="1:108">
      <c r="A30" s="163"/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  <c r="AP30" s="163"/>
      <c r="AQ30" s="155"/>
      <c r="AR30" s="155"/>
      <c r="AS30" s="155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  <c r="BG30" s="161"/>
      <c r="BH30" s="161"/>
      <c r="BI30" s="161"/>
      <c r="BJ30" s="161"/>
      <c r="BK30" s="161"/>
      <c r="BL30" s="161"/>
      <c r="BM30" s="161"/>
      <c r="BN30" s="161"/>
      <c r="BO30" s="161"/>
      <c r="BP30" s="161"/>
      <c r="BQ30" s="161"/>
      <c r="BR30" s="161"/>
      <c r="BS30" s="161"/>
      <c r="BT30" s="161"/>
      <c r="BU30" s="161"/>
      <c r="BV30" s="161"/>
      <c r="BW30" s="161"/>
      <c r="BX30" s="161"/>
      <c r="BY30" s="161"/>
      <c r="BZ30" s="161"/>
      <c r="CA30" s="161"/>
      <c r="CB30" s="161"/>
      <c r="CC30" s="161"/>
      <c r="CD30" s="161"/>
      <c r="CE30" s="161"/>
      <c r="CF30" s="161"/>
      <c r="CG30" s="161"/>
      <c r="CH30" s="161"/>
      <c r="CI30" s="161"/>
      <c r="CJ30" s="161"/>
      <c r="CK30" s="161"/>
      <c r="CL30" s="161"/>
      <c r="CM30" s="161"/>
      <c r="CN30" s="161"/>
      <c r="CO30" s="161"/>
      <c r="CP30" s="161"/>
      <c r="CQ30" s="161"/>
      <c r="CR30" s="161"/>
      <c r="CS30" s="161"/>
      <c r="CT30" s="161"/>
      <c r="CU30" s="161"/>
      <c r="CV30" s="161"/>
      <c r="CW30" s="161"/>
      <c r="CX30" s="161"/>
      <c r="CY30" s="161"/>
      <c r="CZ30" s="161"/>
      <c r="DA30" s="161"/>
      <c r="DB30" s="161"/>
      <c r="DC30" s="161"/>
      <c r="DD30" s="161"/>
    </row>
    <row r="31" spans="1:108">
      <c r="A31" s="163"/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  <c r="AP31" s="163"/>
      <c r="AQ31" s="155"/>
      <c r="AR31" s="155"/>
      <c r="AS31" s="155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  <c r="BG31" s="161"/>
      <c r="BH31" s="161"/>
      <c r="BI31" s="161"/>
      <c r="BJ31" s="161"/>
      <c r="BK31" s="161"/>
      <c r="BL31" s="161"/>
      <c r="BM31" s="161"/>
      <c r="BN31" s="161"/>
      <c r="BO31" s="161"/>
      <c r="BP31" s="161"/>
      <c r="BQ31" s="161"/>
      <c r="BR31" s="161"/>
      <c r="BS31" s="161"/>
      <c r="BT31" s="161"/>
      <c r="BU31" s="161"/>
      <c r="BV31" s="161"/>
      <c r="BW31" s="161"/>
      <c r="BX31" s="161"/>
      <c r="BY31" s="161"/>
      <c r="BZ31" s="161"/>
      <c r="CA31" s="161"/>
      <c r="CB31" s="161"/>
      <c r="CC31" s="161"/>
      <c r="CD31" s="161"/>
      <c r="CE31" s="161"/>
      <c r="CF31" s="161"/>
      <c r="CG31" s="161"/>
      <c r="CH31" s="161"/>
      <c r="CI31" s="161"/>
      <c r="CJ31" s="161"/>
      <c r="CK31" s="161"/>
      <c r="CL31" s="161"/>
      <c r="CM31" s="161"/>
      <c r="CN31" s="161"/>
      <c r="CO31" s="161"/>
      <c r="CP31" s="161"/>
      <c r="CQ31" s="161"/>
      <c r="CR31" s="161"/>
      <c r="CS31" s="161"/>
      <c r="CT31" s="161"/>
      <c r="CU31" s="161"/>
      <c r="CV31" s="161"/>
      <c r="CW31" s="161"/>
      <c r="CX31" s="161"/>
      <c r="CY31" s="161"/>
      <c r="CZ31" s="161"/>
      <c r="DA31" s="161"/>
      <c r="DB31" s="161"/>
      <c r="DC31" s="161"/>
      <c r="DD31" s="161"/>
    </row>
    <row r="32" spans="1:108">
      <c r="A32" s="163"/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55"/>
      <c r="AR32" s="155"/>
      <c r="AS32" s="155"/>
      <c r="AT32" s="161"/>
      <c r="AU32" s="161"/>
      <c r="AV32" s="161"/>
      <c r="AW32" s="161"/>
      <c r="AX32" s="161"/>
      <c r="AY32" s="161"/>
      <c r="AZ32" s="161"/>
      <c r="BA32" s="161"/>
      <c r="BB32" s="161"/>
      <c r="BC32" s="161"/>
      <c r="BD32" s="161"/>
      <c r="BE32" s="161"/>
      <c r="BF32" s="161"/>
      <c r="BG32" s="161"/>
      <c r="BH32" s="161"/>
      <c r="BI32" s="161"/>
      <c r="BJ32" s="161"/>
      <c r="BK32" s="161"/>
      <c r="BL32" s="161"/>
      <c r="BM32" s="161"/>
      <c r="BN32" s="161"/>
      <c r="BO32" s="161"/>
      <c r="BP32" s="161"/>
      <c r="BQ32" s="161"/>
      <c r="BR32" s="161"/>
      <c r="BS32" s="161"/>
      <c r="BT32" s="161"/>
      <c r="BU32" s="161"/>
      <c r="BV32" s="161"/>
      <c r="BW32" s="161"/>
      <c r="BX32" s="161"/>
      <c r="BY32" s="161"/>
      <c r="BZ32" s="161"/>
      <c r="CA32" s="161"/>
      <c r="CB32" s="161"/>
      <c r="CC32" s="161"/>
      <c r="CD32" s="161"/>
      <c r="CE32" s="161"/>
      <c r="CF32" s="161"/>
      <c r="CG32" s="161"/>
      <c r="CH32" s="161"/>
      <c r="CI32" s="161"/>
      <c r="CJ32" s="161"/>
      <c r="CK32" s="161"/>
      <c r="CL32" s="161"/>
      <c r="CM32" s="161"/>
      <c r="CN32" s="161"/>
      <c r="CO32" s="161"/>
      <c r="CP32" s="161"/>
      <c r="CQ32" s="161"/>
      <c r="CR32" s="161"/>
      <c r="CS32" s="161"/>
      <c r="CT32" s="161"/>
      <c r="CU32" s="161"/>
      <c r="CV32" s="161"/>
      <c r="CW32" s="161"/>
      <c r="CX32" s="161"/>
      <c r="CY32" s="161"/>
      <c r="CZ32" s="161"/>
      <c r="DA32" s="161"/>
      <c r="DB32" s="161"/>
      <c r="DC32" s="161"/>
      <c r="DD32" s="161"/>
    </row>
    <row r="33" spans="1:108">
      <c r="A33" s="163"/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55"/>
      <c r="AR33" s="155"/>
      <c r="AS33" s="155"/>
      <c r="AT33" s="161"/>
      <c r="AU33" s="161"/>
      <c r="AV33" s="161"/>
      <c r="AW33" s="161"/>
      <c r="AX33" s="161"/>
      <c r="AY33" s="161"/>
      <c r="AZ33" s="161"/>
      <c r="BA33" s="161"/>
      <c r="BB33" s="161"/>
      <c r="BC33" s="161"/>
      <c r="BD33" s="161"/>
      <c r="BE33" s="161"/>
      <c r="BF33" s="161"/>
      <c r="BG33" s="161"/>
      <c r="BH33" s="161"/>
      <c r="BI33" s="161"/>
      <c r="BJ33" s="161"/>
      <c r="BK33" s="161"/>
      <c r="BL33" s="161"/>
      <c r="BM33" s="161"/>
      <c r="BN33" s="161"/>
      <c r="BO33" s="161"/>
      <c r="BP33" s="161"/>
      <c r="BQ33" s="161"/>
      <c r="BR33" s="161"/>
      <c r="BS33" s="161"/>
      <c r="BT33" s="161"/>
      <c r="BU33" s="161"/>
      <c r="BV33" s="161"/>
      <c r="BW33" s="161"/>
      <c r="BX33" s="161"/>
      <c r="BY33" s="161"/>
      <c r="BZ33" s="161"/>
      <c r="CA33" s="161"/>
      <c r="CB33" s="161"/>
      <c r="CC33" s="161"/>
      <c r="CD33" s="161"/>
      <c r="CE33" s="161"/>
      <c r="CF33" s="161"/>
      <c r="CG33" s="161"/>
      <c r="CH33" s="161"/>
      <c r="CI33" s="161"/>
      <c r="CJ33" s="161"/>
      <c r="CK33" s="161"/>
      <c r="CL33" s="161"/>
      <c r="CM33" s="161"/>
      <c r="CN33" s="161"/>
      <c r="CO33" s="161"/>
      <c r="CP33" s="161"/>
      <c r="CQ33" s="161"/>
      <c r="CR33" s="161"/>
      <c r="CS33" s="161"/>
      <c r="CT33" s="161"/>
      <c r="CU33" s="161"/>
      <c r="CV33" s="161"/>
      <c r="CW33" s="161"/>
      <c r="CX33" s="161"/>
      <c r="CY33" s="161"/>
      <c r="CZ33" s="161"/>
      <c r="DA33" s="161"/>
      <c r="DB33" s="161"/>
      <c r="DC33" s="161"/>
      <c r="DD33" s="161"/>
    </row>
    <row r="34" spans="1:108">
      <c r="A34" s="163"/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  <c r="AP34" s="163"/>
      <c r="AQ34" s="155"/>
      <c r="AR34" s="155"/>
      <c r="AS34" s="155"/>
      <c r="AT34" s="161"/>
      <c r="AU34" s="161"/>
      <c r="AV34" s="161"/>
      <c r="AW34" s="161"/>
      <c r="AX34" s="161"/>
      <c r="AY34" s="161"/>
      <c r="AZ34" s="161"/>
      <c r="BA34" s="161"/>
      <c r="BB34" s="161"/>
      <c r="BC34" s="161"/>
      <c r="BD34" s="161"/>
      <c r="BE34" s="161"/>
      <c r="BF34" s="161"/>
      <c r="BG34" s="161"/>
      <c r="BH34" s="161"/>
      <c r="BI34" s="161"/>
      <c r="BJ34" s="161"/>
      <c r="BK34" s="161"/>
      <c r="BL34" s="161"/>
      <c r="BM34" s="161"/>
      <c r="BN34" s="161"/>
      <c r="BO34" s="161"/>
      <c r="BP34" s="161"/>
      <c r="BQ34" s="161"/>
      <c r="BR34" s="161"/>
      <c r="BS34" s="161"/>
      <c r="BT34" s="161"/>
      <c r="BU34" s="161"/>
      <c r="BV34" s="161"/>
      <c r="BW34" s="161"/>
      <c r="BX34" s="161"/>
      <c r="BY34" s="161"/>
      <c r="BZ34" s="161"/>
      <c r="CA34" s="161"/>
      <c r="CB34" s="161"/>
      <c r="CC34" s="161"/>
      <c r="CD34" s="161"/>
      <c r="CE34" s="161"/>
      <c r="CF34" s="161"/>
      <c r="CG34" s="161"/>
      <c r="CH34" s="161"/>
      <c r="CI34" s="161"/>
      <c r="CJ34" s="161"/>
      <c r="CK34" s="161"/>
      <c r="CL34" s="161"/>
      <c r="CM34" s="161"/>
      <c r="CN34" s="161"/>
      <c r="CO34" s="161"/>
      <c r="CP34" s="161"/>
      <c r="CQ34" s="161"/>
      <c r="CR34" s="161"/>
      <c r="CS34" s="161"/>
      <c r="CT34" s="161"/>
      <c r="CU34" s="161"/>
      <c r="CV34" s="161"/>
      <c r="CW34" s="161"/>
      <c r="CX34" s="161"/>
      <c r="CY34" s="161"/>
      <c r="CZ34" s="161"/>
      <c r="DA34" s="161"/>
      <c r="DB34" s="161"/>
      <c r="DC34" s="161"/>
      <c r="DD34" s="161"/>
    </row>
    <row r="35" spans="1:108">
      <c r="A35" s="163"/>
      <c r="B35" s="163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  <c r="AP35" s="163"/>
      <c r="AQ35" s="155"/>
      <c r="AR35" s="155"/>
      <c r="AS35" s="155"/>
      <c r="AT35" s="161"/>
      <c r="AU35" s="161"/>
      <c r="AV35" s="161"/>
      <c r="AW35" s="161"/>
      <c r="AX35" s="161"/>
      <c r="AY35" s="161"/>
      <c r="AZ35" s="161"/>
      <c r="BA35" s="161"/>
      <c r="BB35" s="161"/>
      <c r="BC35" s="161"/>
      <c r="BD35" s="161"/>
      <c r="BE35" s="161"/>
      <c r="BF35" s="161"/>
      <c r="BG35" s="161"/>
      <c r="BH35" s="161"/>
      <c r="BI35" s="161"/>
      <c r="BJ35" s="161"/>
      <c r="BK35" s="161"/>
      <c r="BL35" s="161"/>
      <c r="BM35" s="161"/>
      <c r="BN35" s="161"/>
      <c r="BO35" s="161"/>
      <c r="BP35" s="161"/>
      <c r="BQ35" s="161"/>
      <c r="BR35" s="161"/>
      <c r="BS35" s="161"/>
      <c r="BT35" s="161"/>
      <c r="BU35" s="161"/>
      <c r="BV35" s="161"/>
      <c r="BW35" s="161"/>
      <c r="BX35" s="161"/>
      <c r="BY35" s="161"/>
      <c r="BZ35" s="161"/>
      <c r="CA35" s="161"/>
      <c r="CB35" s="161"/>
      <c r="CC35" s="161"/>
      <c r="CD35" s="161"/>
      <c r="CE35" s="161"/>
      <c r="CF35" s="161"/>
      <c r="CG35" s="161"/>
      <c r="CH35" s="161"/>
      <c r="CI35" s="161"/>
      <c r="CJ35" s="161"/>
      <c r="CK35" s="161"/>
      <c r="CL35" s="161"/>
      <c r="CM35" s="161"/>
      <c r="CN35" s="161"/>
      <c r="CO35" s="161"/>
      <c r="CP35" s="161"/>
      <c r="CQ35" s="161"/>
      <c r="CR35" s="161"/>
      <c r="CS35" s="161"/>
      <c r="CT35" s="161"/>
      <c r="CU35" s="161"/>
      <c r="CV35" s="161"/>
      <c r="CW35" s="161"/>
      <c r="CX35" s="161"/>
      <c r="CY35" s="161"/>
      <c r="CZ35" s="161"/>
      <c r="DA35" s="161"/>
      <c r="DB35" s="161"/>
      <c r="DC35" s="161"/>
      <c r="DD35" s="161"/>
    </row>
    <row r="36" spans="1:108">
      <c r="A36" s="163"/>
      <c r="B36" s="163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55"/>
      <c r="AR36" s="155"/>
      <c r="AS36" s="155"/>
      <c r="AT36" s="161"/>
      <c r="AU36" s="161"/>
      <c r="AV36" s="161"/>
      <c r="AW36" s="161"/>
      <c r="AX36" s="161"/>
      <c r="AY36" s="161"/>
      <c r="AZ36" s="161"/>
      <c r="BA36" s="161"/>
      <c r="BB36" s="161"/>
      <c r="BC36" s="161"/>
      <c r="BD36" s="161"/>
      <c r="BE36" s="161"/>
      <c r="BF36" s="161"/>
      <c r="BG36" s="161"/>
      <c r="BH36" s="161"/>
      <c r="BI36" s="161"/>
      <c r="BJ36" s="161"/>
      <c r="BK36" s="161"/>
      <c r="BL36" s="161"/>
      <c r="BM36" s="161"/>
      <c r="BN36" s="161"/>
      <c r="BO36" s="161"/>
      <c r="BP36" s="161"/>
      <c r="BQ36" s="161"/>
      <c r="BR36" s="161"/>
      <c r="BS36" s="161"/>
      <c r="BT36" s="161"/>
      <c r="BU36" s="161"/>
      <c r="BV36" s="161"/>
      <c r="BW36" s="161"/>
      <c r="BX36" s="161"/>
      <c r="BY36" s="161"/>
      <c r="BZ36" s="161"/>
      <c r="CA36" s="161"/>
      <c r="CB36" s="161"/>
      <c r="CC36" s="161"/>
      <c r="CD36" s="161"/>
      <c r="CE36" s="161"/>
      <c r="CF36" s="161"/>
      <c r="CG36" s="161"/>
      <c r="CH36" s="161"/>
      <c r="CI36" s="161"/>
      <c r="CJ36" s="161"/>
      <c r="CK36" s="161"/>
      <c r="CL36" s="161"/>
      <c r="CM36" s="161"/>
      <c r="CN36" s="161"/>
      <c r="CO36" s="161"/>
      <c r="CP36" s="161"/>
      <c r="CQ36" s="161"/>
      <c r="CR36" s="161"/>
      <c r="CS36" s="161"/>
      <c r="CT36" s="161"/>
      <c r="CU36" s="161"/>
      <c r="CV36" s="161"/>
      <c r="CW36" s="161"/>
      <c r="CX36" s="161"/>
      <c r="CY36" s="161"/>
      <c r="CZ36" s="161"/>
      <c r="DA36" s="161"/>
      <c r="DB36" s="161"/>
      <c r="DC36" s="161"/>
      <c r="DD36" s="161"/>
    </row>
    <row r="37" spans="1:108">
      <c r="A37" s="163"/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55"/>
      <c r="AR37" s="155"/>
      <c r="AS37" s="155"/>
      <c r="AT37" s="161"/>
      <c r="AU37" s="161"/>
      <c r="AV37" s="161"/>
      <c r="AW37" s="161"/>
      <c r="AX37" s="161"/>
      <c r="AY37" s="161"/>
      <c r="AZ37" s="161"/>
      <c r="BA37" s="161"/>
      <c r="BB37" s="161"/>
      <c r="BC37" s="161"/>
      <c r="BD37" s="161"/>
      <c r="BE37" s="161"/>
      <c r="BF37" s="161"/>
      <c r="BG37" s="161"/>
      <c r="BH37" s="161"/>
      <c r="BI37" s="161"/>
      <c r="BJ37" s="161"/>
      <c r="BK37" s="161"/>
      <c r="BL37" s="161"/>
      <c r="BM37" s="161"/>
      <c r="BN37" s="161"/>
      <c r="BO37" s="161"/>
      <c r="BP37" s="161"/>
      <c r="BQ37" s="161"/>
      <c r="BR37" s="161"/>
      <c r="BS37" s="161"/>
      <c r="BT37" s="161"/>
      <c r="BU37" s="161"/>
      <c r="BV37" s="161"/>
      <c r="BW37" s="161"/>
      <c r="BX37" s="161"/>
      <c r="BY37" s="161"/>
      <c r="BZ37" s="161"/>
      <c r="CA37" s="161"/>
      <c r="CB37" s="161"/>
      <c r="CC37" s="161"/>
      <c r="CD37" s="161"/>
      <c r="CE37" s="161"/>
      <c r="CF37" s="161"/>
      <c r="CG37" s="161"/>
      <c r="CH37" s="161"/>
      <c r="CI37" s="161"/>
      <c r="CJ37" s="161"/>
      <c r="CK37" s="161"/>
      <c r="CL37" s="161"/>
      <c r="CM37" s="161"/>
      <c r="CN37" s="161"/>
      <c r="CO37" s="161"/>
      <c r="CP37" s="161"/>
      <c r="CQ37" s="161"/>
      <c r="CR37" s="161"/>
      <c r="CS37" s="161"/>
      <c r="CT37" s="161"/>
      <c r="CU37" s="161"/>
      <c r="CV37" s="161"/>
      <c r="CW37" s="161"/>
      <c r="CX37" s="161"/>
      <c r="CY37" s="161"/>
      <c r="CZ37" s="161"/>
      <c r="DA37" s="161"/>
      <c r="DB37" s="161"/>
      <c r="DC37" s="161"/>
      <c r="DD37" s="161"/>
    </row>
    <row r="38" spans="1:108">
      <c r="A38" s="163"/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55"/>
      <c r="AR38" s="155"/>
      <c r="AS38" s="155"/>
      <c r="AT38" s="161"/>
      <c r="AU38" s="161"/>
      <c r="AV38" s="161"/>
      <c r="AW38" s="161"/>
      <c r="AX38" s="161"/>
      <c r="AY38" s="161"/>
      <c r="AZ38" s="161"/>
      <c r="BA38" s="161"/>
      <c r="BB38" s="161"/>
      <c r="BC38" s="161"/>
      <c r="BD38" s="161"/>
      <c r="BE38" s="161"/>
      <c r="BF38" s="161"/>
      <c r="BG38" s="161"/>
      <c r="BH38" s="161"/>
      <c r="BI38" s="161"/>
      <c r="BJ38" s="161"/>
      <c r="BK38" s="161"/>
      <c r="BL38" s="161"/>
      <c r="BM38" s="161"/>
      <c r="BN38" s="161"/>
      <c r="BO38" s="161"/>
      <c r="BP38" s="161"/>
      <c r="BQ38" s="161"/>
      <c r="BR38" s="161"/>
      <c r="BS38" s="161"/>
      <c r="BT38" s="161"/>
      <c r="BU38" s="161"/>
      <c r="BV38" s="161"/>
      <c r="BW38" s="161"/>
      <c r="BX38" s="161"/>
      <c r="BY38" s="161"/>
      <c r="BZ38" s="161"/>
      <c r="CA38" s="161"/>
      <c r="CB38" s="161"/>
      <c r="CC38" s="161"/>
      <c r="CD38" s="161"/>
      <c r="CE38" s="161"/>
      <c r="CF38" s="161"/>
      <c r="CG38" s="161"/>
      <c r="CH38" s="161"/>
      <c r="CI38" s="161"/>
      <c r="CJ38" s="161"/>
      <c r="CK38" s="161"/>
      <c r="CL38" s="161"/>
      <c r="CM38" s="161"/>
      <c r="CN38" s="161"/>
      <c r="CO38" s="161"/>
      <c r="CP38" s="161"/>
      <c r="CQ38" s="161"/>
      <c r="CR38" s="161"/>
      <c r="CS38" s="161"/>
      <c r="CT38" s="161"/>
      <c r="CU38" s="161"/>
      <c r="CV38" s="161"/>
      <c r="CW38" s="161"/>
      <c r="CX38" s="161"/>
      <c r="CY38" s="161"/>
      <c r="CZ38" s="161"/>
      <c r="DA38" s="161"/>
      <c r="DB38" s="161"/>
      <c r="DC38" s="161"/>
      <c r="DD38" s="161"/>
    </row>
    <row r="39" spans="1:108">
      <c r="A39" s="163"/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55"/>
      <c r="AR39" s="155"/>
      <c r="AS39" s="155"/>
      <c r="AT39" s="161"/>
      <c r="AU39" s="161"/>
      <c r="AV39" s="161"/>
      <c r="AW39" s="161"/>
      <c r="AX39" s="161"/>
      <c r="AY39" s="161"/>
      <c r="AZ39" s="161"/>
      <c r="BA39" s="161"/>
      <c r="BB39" s="161"/>
      <c r="BC39" s="161"/>
      <c r="BD39" s="161"/>
      <c r="BE39" s="161"/>
      <c r="BF39" s="161"/>
      <c r="BG39" s="161"/>
      <c r="BH39" s="161"/>
      <c r="BI39" s="161"/>
      <c r="BJ39" s="161"/>
      <c r="BK39" s="161"/>
      <c r="BL39" s="161"/>
      <c r="BM39" s="161"/>
      <c r="BN39" s="161"/>
      <c r="BO39" s="161"/>
      <c r="BP39" s="161"/>
      <c r="BQ39" s="161"/>
      <c r="BR39" s="161"/>
      <c r="BS39" s="161"/>
      <c r="BT39" s="161"/>
      <c r="BU39" s="161"/>
      <c r="BV39" s="161"/>
      <c r="BW39" s="161"/>
      <c r="BX39" s="161"/>
      <c r="BY39" s="161"/>
      <c r="BZ39" s="161"/>
      <c r="CA39" s="161"/>
      <c r="CB39" s="161"/>
      <c r="CC39" s="161"/>
      <c r="CD39" s="161"/>
      <c r="CE39" s="161"/>
      <c r="CF39" s="161"/>
      <c r="CG39" s="161"/>
      <c r="CH39" s="161"/>
      <c r="CI39" s="161"/>
      <c r="CJ39" s="161"/>
      <c r="CK39" s="161"/>
      <c r="CL39" s="161"/>
      <c r="CM39" s="161"/>
      <c r="CN39" s="161"/>
      <c r="CO39" s="161"/>
      <c r="CP39" s="161"/>
      <c r="CQ39" s="161"/>
      <c r="CR39" s="161"/>
      <c r="CS39" s="161"/>
      <c r="CT39" s="161"/>
      <c r="CU39" s="161"/>
      <c r="CV39" s="161"/>
      <c r="CW39" s="161"/>
      <c r="CX39" s="161"/>
      <c r="CY39" s="161"/>
      <c r="CZ39" s="161"/>
      <c r="DA39" s="161"/>
      <c r="DB39" s="161"/>
      <c r="DC39" s="161"/>
      <c r="DD39" s="161"/>
    </row>
    <row r="40" spans="1:108">
      <c r="A40" s="163"/>
      <c r="B40" s="163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55"/>
      <c r="AR40" s="155"/>
      <c r="AS40" s="155"/>
      <c r="AT40" s="161"/>
      <c r="AU40" s="161"/>
      <c r="AV40" s="161"/>
      <c r="AW40" s="161"/>
      <c r="AX40" s="161"/>
      <c r="AY40" s="161"/>
      <c r="AZ40" s="161"/>
      <c r="BA40" s="161"/>
      <c r="BB40" s="161"/>
      <c r="BC40" s="161"/>
      <c r="BD40" s="161"/>
      <c r="BE40" s="161"/>
      <c r="BF40" s="161"/>
      <c r="BG40" s="161"/>
      <c r="BH40" s="161"/>
      <c r="BI40" s="161"/>
      <c r="BJ40" s="161"/>
      <c r="BK40" s="161"/>
      <c r="BL40" s="161"/>
      <c r="BM40" s="161"/>
      <c r="BN40" s="161"/>
      <c r="BO40" s="161"/>
      <c r="BP40" s="161"/>
      <c r="BQ40" s="161"/>
      <c r="BR40" s="161"/>
      <c r="BS40" s="161"/>
      <c r="BT40" s="161"/>
      <c r="BU40" s="161"/>
      <c r="BV40" s="161"/>
      <c r="BW40" s="161"/>
      <c r="BX40" s="161"/>
      <c r="BY40" s="161"/>
      <c r="BZ40" s="161"/>
      <c r="CA40" s="161"/>
      <c r="CB40" s="161"/>
      <c r="CC40" s="161"/>
      <c r="CD40" s="161"/>
      <c r="CE40" s="161"/>
      <c r="CF40" s="161"/>
      <c r="CG40" s="161"/>
      <c r="CH40" s="161"/>
      <c r="CI40" s="161"/>
      <c r="CJ40" s="161"/>
      <c r="CK40" s="161"/>
      <c r="CL40" s="161"/>
      <c r="CM40" s="161"/>
      <c r="CN40" s="161"/>
      <c r="CO40" s="161"/>
      <c r="CP40" s="161"/>
      <c r="CQ40" s="161"/>
      <c r="CR40" s="161"/>
      <c r="CS40" s="161"/>
      <c r="CT40" s="161"/>
      <c r="CU40" s="161"/>
      <c r="CV40" s="161"/>
      <c r="CW40" s="161"/>
      <c r="CX40" s="161"/>
      <c r="CY40" s="161"/>
      <c r="CZ40" s="161"/>
      <c r="DA40" s="161"/>
      <c r="DB40" s="161"/>
      <c r="DC40" s="161"/>
      <c r="DD40" s="161"/>
    </row>
    <row r="41" spans="1:108">
      <c r="A41" s="163"/>
      <c r="B41" s="163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55"/>
      <c r="AR41" s="155"/>
      <c r="AS41" s="155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  <c r="BS41" s="161"/>
      <c r="BT41" s="161"/>
      <c r="BU41" s="161"/>
      <c r="BV41" s="161"/>
      <c r="BW41" s="161"/>
      <c r="BX41" s="161"/>
      <c r="BY41" s="161"/>
      <c r="BZ41" s="161"/>
      <c r="CA41" s="161"/>
      <c r="CB41" s="161"/>
      <c r="CC41" s="161"/>
      <c r="CD41" s="161"/>
      <c r="CE41" s="161"/>
      <c r="CF41" s="161"/>
      <c r="CG41" s="161"/>
      <c r="CH41" s="161"/>
      <c r="CI41" s="161"/>
      <c r="CJ41" s="161"/>
      <c r="CK41" s="161"/>
      <c r="CL41" s="161"/>
      <c r="CM41" s="161"/>
      <c r="CN41" s="161"/>
      <c r="CO41" s="161"/>
      <c r="CP41" s="161"/>
      <c r="CQ41" s="161"/>
      <c r="CR41" s="161"/>
      <c r="CS41" s="161"/>
      <c r="CT41" s="161"/>
      <c r="CU41" s="161"/>
      <c r="CV41" s="161"/>
      <c r="CW41" s="161"/>
      <c r="CX41" s="161"/>
      <c r="CY41" s="161"/>
      <c r="CZ41" s="161"/>
      <c r="DA41" s="161"/>
      <c r="DB41" s="161"/>
      <c r="DC41" s="161"/>
      <c r="DD41" s="161"/>
    </row>
    <row r="42" spans="1:108">
      <c r="A42" s="163"/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55"/>
      <c r="AR42" s="155"/>
      <c r="AS42" s="155"/>
      <c r="AT42" s="161"/>
      <c r="AU42" s="161"/>
      <c r="AV42" s="161"/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61"/>
      <c r="BJ42" s="161"/>
      <c r="BK42" s="161"/>
      <c r="BL42" s="161"/>
      <c r="BM42" s="161"/>
      <c r="BN42" s="161"/>
      <c r="BO42" s="161"/>
      <c r="BP42" s="161"/>
      <c r="BQ42" s="161"/>
      <c r="BR42" s="161"/>
      <c r="BS42" s="161"/>
      <c r="BT42" s="161"/>
      <c r="BU42" s="161"/>
      <c r="BV42" s="161"/>
      <c r="BW42" s="161"/>
      <c r="BX42" s="161"/>
      <c r="BY42" s="161"/>
      <c r="BZ42" s="161"/>
      <c r="CA42" s="161"/>
      <c r="CB42" s="161"/>
      <c r="CC42" s="161"/>
      <c r="CD42" s="161"/>
      <c r="CE42" s="161"/>
      <c r="CF42" s="161"/>
      <c r="CG42" s="161"/>
      <c r="CH42" s="161"/>
      <c r="CI42" s="161"/>
      <c r="CJ42" s="161"/>
      <c r="CK42" s="161"/>
      <c r="CL42" s="161"/>
      <c r="CM42" s="161"/>
      <c r="CN42" s="161"/>
      <c r="CO42" s="161"/>
      <c r="CP42" s="161"/>
      <c r="CQ42" s="161"/>
      <c r="CR42" s="161"/>
      <c r="CS42" s="161"/>
      <c r="CT42" s="161"/>
      <c r="CU42" s="161"/>
      <c r="CV42" s="161"/>
      <c r="CW42" s="161"/>
      <c r="CX42" s="161"/>
      <c r="CY42" s="161"/>
      <c r="CZ42" s="161"/>
      <c r="DA42" s="161"/>
      <c r="DB42" s="161"/>
      <c r="DC42" s="161"/>
      <c r="DD42" s="161"/>
    </row>
    <row r="43" spans="1:108">
      <c r="A43" s="163"/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  <c r="AP43" s="163"/>
      <c r="AQ43" s="155"/>
      <c r="AR43" s="155"/>
      <c r="AS43" s="155"/>
      <c r="AT43" s="161"/>
      <c r="AU43" s="161"/>
      <c r="AV43" s="161"/>
      <c r="AW43" s="161"/>
      <c r="AX43" s="161"/>
      <c r="AY43" s="161"/>
      <c r="AZ43" s="161"/>
      <c r="BA43" s="161"/>
      <c r="BB43" s="161"/>
      <c r="BC43" s="161"/>
      <c r="BD43" s="161"/>
      <c r="BE43" s="161"/>
      <c r="BF43" s="161"/>
      <c r="BG43" s="161"/>
      <c r="BH43" s="161"/>
      <c r="BI43" s="161"/>
      <c r="BJ43" s="161"/>
      <c r="BK43" s="161"/>
      <c r="BL43" s="161"/>
      <c r="BM43" s="161"/>
      <c r="BN43" s="161"/>
      <c r="BO43" s="161"/>
      <c r="BP43" s="161"/>
      <c r="BQ43" s="161"/>
      <c r="BR43" s="161"/>
      <c r="BS43" s="161"/>
      <c r="BT43" s="161"/>
      <c r="BU43" s="161"/>
      <c r="BV43" s="161"/>
      <c r="BW43" s="161"/>
      <c r="BX43" s="161"/>
      <c r="BY43" s="161"/>
      <c r="BZ43" s="161"/>
      <c r="CA43" s="161"/>
      <c r="CB43" s="161"/>
      <c r="CC43" s="161"/>
      <c r="CD43" s="161"/>
      <c r="CE43" s="161"/>
      <c r="CF43" s="161"/>
      <c r="CG43" s="161"/>
      <c r="CH43" s="161"/>
      <c r="CI43" s="161"/>
      <c r="CJ43" s="161"/>
      <c r="CK43" s="161"/>
      <c r="CL43" s="161"/>
      <c r="CM43" s="161"/>
      <c r="CN43" s="161"/>
      <c r="CO43" s="161"/>
      <c r="CP43" s="161"/>
      <c r="CQ43" s="161"/>
      <c r="CR43" s="161"/>
      <c r="CS43" s="161"/>
      <c r="CT43" s="161"/>
      <c r="CU43" s="161"/>
      <c r="CV43" s="161"/>
      <c r="CW43" s="161"/>
      <c r="CX43" s="161"/>
      <c r="CY43" s="161"/>
      <c r="CZ43" s="161"/>
      <c r="DA43" s="161"/>
      <c r="DB43" s="161"/>
      <c r="DC43" s="161"/>
      <c r="DD43" s="161"/>
    </row>
    <row r="44" spans="1:108">
      <c r="A44" s="163"/>
      <c r="B44" s="163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55"/>
      <c r="AR44" s="155"/>
      <c r="AS44" s="155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61"/>
      <c r="BH44" s="161"/>
      <c r="BI44" s="161"/>
      <c r="BJ44" s="161"/>
      <c r="BK44" s="161"/>
      <c r="BL44" s="161"/>
      <c r="BM44" s="161"/>
      <c r="BN44" s="161"/>
      <c r="BO44" s="161"/>
      <c r="BP44" s="161"/>
      <c r="BQ44" s="161"/>
      <c r="BR44" s="161"/>
      <c r="BS44" s="161"/>
      <c r="BT44" s="161"/>
      <c r="BU44" s="161"/>
      <c r="BV44" s="161"/>
      <c r="BW44" s="161"/>
      <c r="BX44" s="161"/>
      <c r="BY44" s="161"/>
      <c r="BZ44" s="161"/>
      <c r="CA44" s="161"/>
      <c r="CB44" s="161"/>
      <c r="CC44" s="161"/>
      <c r="CD44" s="161"/>
      <c r="CE44" s="161"/>
      <c r="CF44" s="161"/>
      <c r="CG44" s="161"/>
      <c r="CH44" s="161"/>
      <c r="CI44" s="161"/>
      <c r="CJ44" s="161"/>
      <c r="CK44" s="161"/>
      <c r="CL44" s="161"/>
      <c r="CM44" s="161"/>
      <c r="CN44" s="161"/>
      <c r="CO44" s="161"/>
      <c r="CP44" s="161"/>
      <c r="CQ44" s="161"/>
      <c r="CR44" s="161"/>
      <c r="CS44" s="161"/>
      <c r="CT44" s="161"/>
      <c r="CU44" s="161"/>
      <c r="CV44" s="161"/>
      <c r="CW44" s="161"/>
      <c r="CX44" s="161"/>
      <c r="CY44" s="161"/>
      <c r="CZ44" s="161"/>
      <c r="DA44" s="161"/>
      <c r="DB44" s="161"/>
      <c r="DC44" s="161"/>
      <c r="DD44" s="161"/>
    </row>
    <row r="45" spans="1:108">
      <c r="A45" s="163"/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  <c r="AM45" s="163"/>
      <c r="AN45" s="163"/>
      <c r="AO45" s="163"/>
      <c r="AP45" s="163"/>
      <c r="AQ45" s="155"/>
      <c r="AR45" s="155"/>
      <c r="AS45" s="155"/>
      <c r="AT45" s="161"/>
      <c r="AU45" s="161"/>
      <c r="AV45" s="161"/>
      <c r="AW45" s="161"/>
      <c r="AX45" s="161"/>
      <c r="AY45" s="161"/>
      <c r="AZ45" s="161"/>
      <c r="BA45" s="161"/>
      <c r="BB45" s="161"/>
      <c r="BC45" s="161"/>
      <c r="BD45" s="161"/>
      <c r="BE45" s="161"/>
      <c r="BF45" s="161"/>
      <c r="BG45" s="161"/>
      <c r="BH45" s="161"/>
      <c r="BI45" s="161"/>
      <c r="BJ45" s="161"/>
      <c r="BK45" s="161"/>
      <c r="BL45" s="161"/>
      <c r="BM45" s="161"/>
      <c r="BN45" s="161"/>
      <c r="BO45" s="161"/>
      <c r="BP45" s="161"/>
      <c r="BQ45" s="161"/>
      <c r="BR45" s="161"/>
      <c r="BS45" s="161"/>
      <c r="BT45" s="161"/>
      <c r="BU45" s="161"/>
      <c r="BV45" s="161"/>
      <c r="BW45" s="161"/>
      <c r="BX45" s="161"/>
      <c r="BY45" s="161"/>
      <c r="BZ45" s="161"/>
      <c r="CA45" s="161"/>
      <c r="CB45" s="161"/>
      <c r="CC45" s="161"/>
      <c r="CD45" s="161"/>
      <c r="CE45" s="161"/>
      <c r="CF45" s="161"/>
      <c r="CG45" s="161"/>
      <c r="CH45" s="161"/>
      <c r="CI45" s="161"/>
      <c r="CJ45" s="161"/>
      <c r="CK45" s="161"/>
      <c r="CL45" s="161"/>
      <c r="CM45" s="161"/>
      <c r="CN45" s="161"/>
      <c r="CO45" s="161"/>
      <c r="CP45" s="161"/>
      <c r="CQ45" s="161"/>
      <c r="CR45" s="161"/>
      <c r="CS45" s="161"/>
      <c r="CT45" s="161"/>
      <c r="CU45" s="161"/>
      <c r="CV45" s="161"/>
      <c r="CW45" s="161"/>
      <c r="CX45" s="161"/>
      <c r="CY45" s="161"/>
      <c r="CZ45" s="161"/>
      <c r="DA45" s="161"/>
      <c r="DB45" s="161"/>
      <c r="DC45" s="161"/>
      <c r="DD45" s="161"/>
    </row>
    <row r="46" spans="1:108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  <c r="AM46" s="163"/>
      <c r="AN46" s="163"/>
      <c r="AO46" s="163"/>
      <c r="AP46" s="163"/>
      <c r="AQ46" s="155"/>
      <c r="AR46" s="155"/>
      <c r="AS46" s="155"/>
      <c r="AT46" s="161"/>
      <c r="AU46" s="161"/>
      <c r="AV46" s="161"/>
      <c r="AW46" s="161"/>
      <c r="AX46" s="161"/>
      <c r="AY46" s="161"/>
      <c r="AZ46" s="161"/>
      <c r="BA46" s="161"/>
      <c r="BB46" s="161"/>
      <c r="BC46" s="161"/>
      <c r="BD46" s="161"/>
      <c r="BE46" s="161"/>
      <c r="BF46" s="161"/>
      <c r="BG46" s="161"/>
      <c r="BH46" s="161"/>
      <c r="BI46" s="161"/>
      <c r="BJ46" s="161"/>
      <c r="BK46" s="161"/>
      <c r="BL46" s="161"/>
      <c r="BM46" s="161"/>
      <c r="BN46" s="161"/>
      <c r="BO46" s="161"/>
      <c r="BP46" s="161"/>
      <c r="BQ46" s="161"/>
      <c r="BR46" s="161"/>
      <c r="BS46" s="161"/>
      <c r="BT46" s="161"/>
      <c r="BU46" s="161"/>
      <c r="BV46" s="161"/>
      <c r="BW46" s="161"/>
      <c r="BX46" s="161"/>
      <c r="BY46" s="161"/>
      <c r="BZ46" s="161"/>
      <c r="CA46" s="161"/>
      <c r="CB46" s="161"/>
      <c r="CC46" s="161"/>
      <c r="CD46" s="161"/>
      <c r="CE46" s="161"/>
      <c r="CF46" s="161"/>
      <c r="CG46" s="161"/>
      <c r="CH46" s="161"/>
      <c r="CI46" s="161"/>
      <c r="CJ46" s="161"/>
      <c r="CK46" s="161"/>
      <c r="CL46" s="161"/>
      <c r="CM46" s="161"/>
      <c r="CN46" s="161"/>
      <c r="CO46" s="161"/>
      <c r="CP46" s="161"/>
      <c r="CQ46" s="161"/>
      <c r="CR46" s="161"/>
      <c r="CS46" s="161"/>
      <c r="CT46" s="161"/>
      <c r="CU46" s="161"/>
      <c r="CV46" s="161"/>
      <c r="CW46" s="161"/>
      <c r="CX46" s="161"/>
      <c r="CY46" s="161"/>
      <c r="CZ46" s="161"/>
      <c r="DA46" s="161"/>
      <c r="DB46" s="161"/>
      <c r="DC46" s="161"/>
      <c r="DD46" s="161"/>
    </row>
    <row r="47" spans="1:108">
      <c r="A47" s="163"/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55"/>
      <c r="AR47" s="155"/>
      <c r="AS47" s="155"/>
      <c r="AT47" s="161"/>
      <c r="AU47" s="161"/>
      <c r="AV47" s="161"/>
      <c r="AW47" s="161"/>
      <c r="AX47" s="161"/>
      <c r="AY47" s="161"/>
      <c r="AZ47" s="161"/>
      <c r="BA47" s="161"/>
      <c r="BB47" s="161"/>
      <c r="BC47" s="161"/>
      <c r="BD47" s="161"/>
      <c r="BE47" s="161"/>
      <c r="BF47" s="161"/>
      <c r="BG47" s="161"/>
      <c r="BH47" s="161"/>
      <c r="BI47" s="161"/>
      <c r="BJ47" s="161"/>
      <c r="BK47" s="161"/>
      <c r="BL47" s="161"/>
      <c r="BM47" s="161"/>
      <c r="BN47" s="161"/>
      <c r="BO47" s="161"/>
      <c r="BP47" s="161"/>
      <c r="BQ47" s="161"/>
      <c r="BR47" s="161"/>
      <c r="BS47" s="161"/>
      <c r="BT47" s="161"/>
      <c r="BU47" s="161"/>
      <c r="BV47" s="161"/>
      <c r="BW47" s="161"/>
      <c r="BX47" s="161"/>
      <c r="BY47" s="161"/>
      <c r="BZ47" s="161"/>
      <c r="CA47" s="161"/>
      <c r="CB47" s="161"/>
      <c r="CC47" s="161"/>
      <c r="CD47" s="161"/>
      <c r="CE47" s="161"/>
      <c r="CF47" s="161"/>
      <c r="CG47" s="161"/>
      <c r="CH47" s="161"/>
      <c r="CI47" s="161"/>
      <c r="CJ47" s="161"/>
      <c r="CK47" s="161"/>
      <c r="CL47" s="161"/>
      <c r="CM47" s="161"/>
      <c r="CN47" s="161"/>
      <c r="CO47" s="161"/>
      <c r="CP47" s="161"/>
      <c r="CQ47" s="161"/>
      <c r="CR47" s="161"/>
      <c r="CS47" s="161"/>
      <c r="CT47" s="161"/>
      <c r="CU47" s="161"/>
      <c r="CV47" s="161"/>
      <c r="CW47" s="161"/>
      <c r="CX47" s="161"/>
      <c r="CY47" s="161"/>
      <c r="CZ47" s="161"/>
      <c r="DA47" s="161"/>
      <c r="DB47" s="161"/>
      <c r="DC47" s="161"/>
      <c r="DD47" s="161"/>
    </row>
    <row r="48" spans="1:108">
      <c r="A48" s="163"/>
      <c r="B48" s="163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163"/>
      <c r="AM48" s="163"/>
      <c r="AN48" s="163"/>
      <c r="AO48" s="163"/>
      <c r="AP48" s="163"/>
      <c r="AQ48" s="155"/>
      <c r="AR48" s="155"/>
      <c r="AS48" s="155"/>
      <c r="AT48" s="161"/>
      <c r="AU48" s="161"/>
      <c r="AV48" s="161"/>
      <c r="AW48" s="161"/>
      <c r="AX48" s="161"/>
      <c r="AY48" s="161"/>
      <c r="AZ48" s="161"/>
      <c r="BA48" s="161"/>
      <c r="BB48" s="161"/>
      <c r="BC48" s="161"/>
      <c r="BD48" s="161"/>
      <c r="BE48" s="161"/>
      <c r="BF48" s="161"/>
      <c r="BG48" s="161"/>
      <c r="BH48" s="161"/>
      <c r="BI48" s="161"/>
      <c r="BJ48" s="161"/>
      <c r="BK48" s="161"/>
      <c r="BL48" s="161"/>
      <c r="BM48" s="161"/>
      <c r="BN48" s="161"/>
      <c r="BO48" s="161"/>
      <c r="BP48" s="161"/>
      <c r="BQ48" s="161"/>
      <c r="BR48" s="161"/>
      <c r="BS48" s="161"/>
      <c r="BT48" s="161"/>
      <c r="BU48" s="161"/>
      <c r="BV48" s="161"/>
      <c r="BW48" s="161"/>
      <c r="BX48" s="161"/>
      <c r="BY48" s="161"/>
      <c r="BZ48" s="161"/>
      <c r="CA48" s="161"/>
      <c r="CB48" s="161"/>
      <c r="CC48" s="161"/>
      <c r="CD48" s="161"/>
      <c r="CE48" s="161"/>
      <c r="CF48" s="161"/>
      <c r="CG48" s="161"/>
      <c r="CH48" s="161"/>
      <c r="CI48" s="161"/>
      <c r="CJ48" s="161"/>
      <c r="CK48" s="161"/>
      <c r="CL48" s="161"/>
      <c r="CM48" s="161"/>
      <c r="CN48" s="161"/>
      <c r="CO48" s="161"/>
      <c r="CP48" s="161"/>
      <c r="CQ48" s="161"/>
      <c r="CR48" s="161"/>
      <c r="CS48" s="161"/>
      <c r="CT48" s="161"/>
      <c r="CU48" s="161"/>
      <c r="CV48" s="161"/>
      <c r="CW48" s="161"/>
      <c r="CX48" s="161"/>
      <c r="CY48" s="161"/>
      <c r="CZ48" s="161"/>
      <c r="DA48" s="161"/>
      <c r="DB48" s="161"/>
      <c r="DC48" s="161"/>
      <c r="DD48" s="161"/>
    </row>
    <row r="49" spans="1:108">
      <c r="A49" s="163"/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55"/>
      <c r="AR49" s="155"/>
      <c r="AS49" s="155"/>
      <c r="AT49" s="161"/>
      <c r="AU49" s="161"/>
      <c r="AV49" s="161"/>
      <c r="AW49" s="161"/>
      <c r="AX49" s="161"/>
      <c r="AY49" s="161"/>
      <c r="AZ49" s="161"/>
      <c r="BA49" s="161"/>
      <c r="BB49" s="161"/>
      <c r="BC49" s="161"/>
      <c r="BD49" s="161"/>
      <c r="BE49" s="161"/>
      <c r="BF49" s="161"/>
      <c r="BG49" s="161"/>
      <c r="BH49" s="161"/>
      <c r="BI49" s="161"/>
      <c r="BJ49" s="161"/>
      <c r="BK49" s="161"/>
      <c r="BL49" s="161"/>
      <c r="BM49" s="161"/>
      <c r="BN49" s="161"/>
      <c r="BO49" s="161"/>
      <c r="BP49" s="161"/>
      <c r="BQ49" s="161"/>
      <c r="BR49" s="161"/>
      <c r="BS49" s="161"/>
      <c r="BT49" s="161"/>
      <c r="BU49" s="161"/>
      <c r="BV49" s="161"/>
      <c r="BW49" s="161"/>
      <c r="BX49" s="161"/>
      <c r="BY49" s="161"/>
      <c r="BZ49" s="161"/>
      <c r="CA49" s="161"/>
      <c r="CB49" s="161"/>
      <c r="CC49" s="161"/>
      <c r="CD49" s="161"/>
      <c r="CE49" s="161"/>
      <c r="CF49" s="161"/>
      <c r="CG49" s="161"/>
      <c r="CH49" s="161"/>
      <c r="CI49" s="161"/>
      <c r="CJ49" s="161"/>
      <c r="CK49" s="161"/>
      <c r="CL49" s="161"/>
      <c r="CM49" s="161"/>
      <c r="CN49" s="161"/>
      <c r="CO49" s="161"/>
      <c r="CP49" s="161"/>
      <c r="CQ49" s="161"/>
      <c r="CR49" s="161"/>
      <c r="CS49" s="161"/>
      <c r="CT49" s="161"/>
      <c r="CU49" s="161"/>
      <c r="CV49" s="161"/>
      <c r="CW49" s="161"/>
      <c r="CX49" s="161"/>
      <c r="CY49" s="161"/>
      <c r="CZ49" s="161"/>
      <c r="DA49" s="161"/>
      <c r="DB49" s="161"/>
      <c r="DC49" s="161"/>
      <c r="DD49" s="161"/>
    </row>
    <row r="50" spans="1:108">
      <c r="A50" s="163"/>
      <c r="B50" s="163"/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  <c r="AM50" s="163"/>
      <c r="AN50" s="163"/>
      <c r="AO50" s="163"/>
      <c r="AP50" s="163"/>
      <c r="AQ50" s="155"/>
      <c r="AR50" s="155"/>
      <c r="AS50" s="155"/>
      <c r="AT50" s="161"/>
      <c r="AU50" s="161"/>
      <c r="AV50" s="161"/>
      <c r="AW50" s="161"/>
      <c r="AX50" s="161"/>
      <c r="AY50" s="161"/>
      <c r="AZ50" s="161"/>
      <c r="BA50" s="161"/>
      <c r="BB50" s="161"/>
      <c r="BC50" s="161"/>
      <c r="BD50" s="161"/>
      <c r="BE50" s="161"/>
      <c r="BF50" s="161"/>
      <c r="BG50" s="161"/>
      <c r="BH50" s="161"/>
      <c r="BI50" s="161"/>
      <c r="BJ50" s="161"/>
      <c r="BK50" s="161"/>
      <c r="BL50" s="161"/>
      <c r="BM50" s="161"/>
      <c r="BN50" s="161"/>
      <c r="BO50" s="161"/>
      <c r="BP50" s="161"/>
      <c r="BQ50" s="161"/>
      <c r="BR50" s="161"/>
      <c r="BS50" s="161"/>
      <c r="BT50" s="161"/>
      <c r="BU50" s="161"/>
      <c r="BV50" s="161"/>
      <c r="BW50" s="161"/>
      <c r="BX50" s="161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61"/>
      <c r="CK50" s="161"/>
      <c r="CL50" s="161"/>
      <c r="CM50" s="161"/>
      <c r="CN50" s="161"/>
      <c r="CO50" s="161"/>
      <c r="CP50" s="161"/>
      <c r="CQ50" s="161"/>
      <c r="CR50" s="161"/>
      <c r="CS50" s="161"/>
      <c r="CT50" s="161"/>
      <c r="CU50" s="161"/>
      <c r="CV50" s="161"/>
      <c r="CW50" s="161"/>
      <c r="CX50" s="161"/>
      <c r="CY50" s="161"/>
      <c r="CZ50" s="161"/>
      <c r="DA50" s="161"/>
      <c r="DB50" s="161"/>
      <c r="DC50" s="161"/>
      <c r="DD50" s="161"/>
    </row>
    <row r="51" spans="1:108">
      <c r="A51" s="163"/>
      <c r="B51" s="163"/>
      <c r="C51" s="163"/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  <c r="AP51" s="163"/>
      <c r="AQ51" s="155"/>
      <c r="AR51" s="155"/>
      <c r="AS51" s="155"/>
      <c r="AT51" s="161"/>
      <c r="AU51" s="161"/>
      <c r="AV51" s="161"/>
      <c r="AW51" s="161"/>
      <c r="AX51" s="161"/>
      <c r="AY51" s="161"/>
      <c r="AZ51" s="161"/>
      <c r="BA51" s="161"/>
      <c r="BB51" s="161"/>
      <c r="BC51" s="161"/>
      <c r="BD51" s="161"/>
      <c r="BE51" s="161"/>
      <c r="BF51" s="161"/>
      <c r="BG51" s="161"/>
      <c r="BH51" s="161"/>
      <c r="BI51" s="161"/>
      <c r="BJ51" s="161"/>
      <c r="BK51" s="161"/>
      <c r="BL51" s="161"/>
      <c r="BM51" s="161"/>
      <c r="BN51" s="161"/>
      <c r="BO51" s="161"/>
      <c r="BP51" s="161"/>
      <c r="BQ51" s="161"/>
      <c r="BR51" s="161"/>
      <c r="BS51" s="161"/>
      <c r="BT51" s="161"/>
      <c r="BU51" s="161"/>
      <c r="BV51" s="161"/>
      <c r="BW51" s="161"/>
      <c r="BX51" s="161"/>
      <c r="BY51" s="161"/>
      <c r="BZ51" s="161"/>
      <c r="CA51" s="161"/>
      <c r="CB51" s="161"/>
      <c r="CC51" s="161"/>
      <c r="CD51" s="161"/>
      <c r="CE51" s="161"/>
      <c r="CF51" s="161"/>
      <c r="CG51" s="161"/>
      <c r="CH51" s="161"/>
      <c r="CI51" s="161"/>
      <c r="CJ51" s="161"/>
      <c r="CK51" s="161"/>
      <c r="CL51" s="161"/>
      <c r="CM51" s="161"/>
      <c r="CN51" s="161"/>
      <c r="CO51" s="161"/>
      <c r="CP51" s="161"/>
      <c r="CQ51" s="161"/>
      <c r="CR51" s="161"/>
      <c r="CS51" s="161"/>
      <c r="CT51" s="161"/>
      <c r="CU51" s="161"/>
      <c r="CV51" s="161"/>
      <c r="CW51" s="161"/>
      <c r="CX51" s="161"/>
      <c r="CY51" s="161"/>
      <c r="CZ51" s="161"/>
      <c r="DA51" s="161"/>
      <c r="DB51" s="161"/>
      <c r="DC51" s="161"/>
      <c r="DD51" s="161"/>
    </row>
    <row r="52" spans="1:108">
      <c r="A52" s="163"/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  <c r="AP52" s="163"/>
      <c r="AQ52" s="155"/>
      <c r="AR52" s="155"/>
      <c r="AS52" s="155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  <c r="BS52" s="161"/>
      <c r="BT52" s="161"/>
      <c r="BU52" s="161"/>
      <c r="BV52" s="161"/>
      <c r="BW52" s="161"/>
      <c r="BX52" s="161"/>
      <c r="BY52" s="161"/>
      <c r="BZ52" s="161"/>
      <c r="CA52" s="161"/>
      <c r="CB52" s="161"/>
      <c r="CC52" s="161"/>
      <c r="CD52" s="161"/>
      <c r="CE52" s="161"/>
      <c r="CF52" s="161"/>
      <c r="CG52" s="161"/>
      <c r="CH52" s="161"/>
      <c r="CI52" s="161"/>
      <c r="CJ52" s="161"/>
      <c r="CK52" s="161"/>
      <c r="CL52" s="161"/>
      <c r="CM52" s="161"/>
      <c r="CN52" s="161"/>
      <c r="CO52" s="161"/>
      <c r="CP52" s="161"/>
      <c r="CQ52" s="161"/>
      <c r="CR52" s="161"/>
      <c r="CS52" s="161"/>
      <c r="CT52" s="161"/>
      <c r="CU52" s="161"/>
      <c r="CV52" s="161"/>
      <c r="CW52" s="161"/>
      <c r="CX52" s="161"/>
      <c r="CY52" s="161"/>
      <c r="CZ52" s="161"/>
      <c r="DA52" s="161"/>
      <c r="DB52" s="161"/>
      <c r="DC52" s="161"/>
      <c r="DD52" s="161"/>
    </row>
    <row r="53" spans="1:108">
      <c r="A53" s="163"/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  <c r="AP53" s="163"/>
      <c r="AQ53" s="155"/>
      <c r="AR53" s="155"/>
      <c r="AS53" s="155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61"/>
      <c r="CB53" s="161"/>
      <c r="CC53" s="161"/>
      <c r="CD53" s="161"/>
      <c r="CE53" s="161"/>
      <c r="CF53" s="161"/>
      <c r="CG53" s="161"/>
      <c r="CH53" s="161"/>
      <c r="CI53" s="161"/>
      <c r="CJ53" s="161"/>
      <c r="CK53" s="161"/>
      <c r="CL53" s="161"/>
      <c r="CM53" s="161"/>
      <c r="CN53" s="161"/>
      <c r="CO53" s="161"/>
      <c r="CP53" s="161"/>
      <c r="CQ53" s="161"/>
      <c r="CR53" s="161"/>
      <c r="CS53" s="161"/>
      <c r="CT53" s="161"/>
      <c r="CU53" s="161"/>
      <c r="CV53" s="161"/>
      <c r="CW53" s="161"/>
      <c r="CX53" s="161"/>
      <c r="CY53" s="161"/>
      <c r="CZ53" s="161"/>
      <c r="DA53" s="161"/>
      <c r="DB53" s="161"/>
      <c r="DC53" s="161"/>
      <c r="DD53" s="161"/>
    </row>
    <row r="54" spans="1:108">
      <c r="A54" s="163"/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163"/>
      <c r="AM54" s="163"/>
      <c r="AN54" s="163"/>
      <c r="AO54" s="163"/>
      <c r="AP54" s="163"/>
      <c r="AQ54" s="155"/>
      <c r="AR54" s="155"/>
      <c r="AS54" s="155"/>
      <c r="AT54" s="161"/>
      <c r="AU54" s="161"/>
      <c r="AV54" s="161"/>
      <c r="AW54" s="161"/>
      <c r="AX54" s="161"/>
      <c r="AY54" s="161"/>
      <c r="AZ54" s="161"/>
      <c r="BA54" s="161"/>
      <c r="BB54" s="161"/>
      <c r="BC54" s="161"/>
      <c r="BD54" s="161"/>
      <c r="BE54" s="161"/>
      <c r="BF54" s="161"/>
      <c r="BG54" s="161"/>
      <c r="BH54" s="161"/>
      <c r="BI54" s="161"/>
      <c r="BJ54" s="161"/>
      <c r="BK54" s="161"/>
      <c r="BL54" s="161"/>
      <c r="BM54" s="161"/>
      <c r="BN54" s="161"/>
      <c r="BO54" s="161"/>
      <c r="BP54" s="161"/>
      <c r="BQ54" s="161"/>
      <c r="BR54" s="161"/>
      <c r="BS54" s="161"/>
      <c r="BT54" s="161"/>
      <c r="BU54" s="161"/>
      <c r="BV54" s="161"/>
      <c r="BW54" s="161"/>
      <c r="BX54" s="161"/>
      <c r="BY54" s="161"/>
      <c r="BZ54" s="161"/>
      <c r="CA54" s="161"/>
      <c r="CB54" s="161"/>
      <c r="CC54" s="161"/>
      <c r="CD54" s="161"/>
      <c r="CE54" s="161"/>
      <c r="CF54" s="161"/>
      <c r="CG54" s="161"/>
      <c r="CH54" s="161"/>
      <c r="CI54" s="161"/>
      <c r="CJ54" s="161"/>
      <c r="CK54" s="161"/>
      <c r="CL54" s="161"/>
      <c r="CM54" s="161"/>
      <c r="CN54" s="161"/>
      <c r="CO54" s="161"/>
      <c r="CP54" s="161"/>
      <c r="CQ54" s="161"/>
      <c r="CR54" s="161"/>
      <c r="CS54" s="161"/>
      <c r="CT54" s="161"/>
      <c r="CU54" s="161"/>
      <c r="CV54" s="161"/>
      <c r="CW54" s="161"/>
      <c r="CX54" s="161"/>
      <c r="CY54" s="161"/>
      <c r="CZ54" s="161"/>
      <c r="DA54" s="161"/>
      <c r="DB54" s="161"/>
      <c r="DC54" s="161"/>
      <c r="DD54" s="161"/>
    </row>
    <row r="55" spans="1:108">
      <c r="A55" s="163"/>
      <c r="B55" s="16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  <c r="AM55" s="163"/>
      <c r="AN55" s="163"/>
      <c r="AO55" s="163"/>
      <c r="AP55" s="163"/>
      <c r="AQ55" s="155"/>
      <c r="AR55" s="155"/>
      <c r="AS55" s="155"/>
      <c r="AT55" s="161"/>
      <c r="AU55" s="161"/>
      <c r="AV55" s="161"/>
      <c r="AW55" s="161"/>
      <c r="AX55" s="161"/>
      <c r="AY55" s="161"/>
      <c r="AZ55" s="161"/>
      <c r="BA55" s="161"/>
      <c r="BB55" s="161"/>
      <c r="BC55" s="161"/>
      <c r="BD55" s="161"/>
      <c r="BE55" s="161"/>
      <c r="BF55" s="161"/>
      <c r="BG55" s="161"/>
      <c r="BH55" s="161"/>
      <c r="BI55" s="161"/>
      <c r="BJ55" s="161"/>
      <c r="BK55" s="161"/>
      <c r="BL55" s="161"/>
      <c r="BM55" s="161"/>
      <c r="BN55" s="161"/>
      <c r="BO55" s="161"/>
      <c r="BP55" s="161"/>
      <c r="BQ55" s="161"/>
      <c r="BR55" s="161"/>
      <c r="BS55" s="161"/>
      <c r="BT55" s="161"/>
      <c r="BU55" s="161"/>
      <c r="BV55" s="161"/>
      <c r="BW55" s="161"/>
      <c r="BX55" s="161"/>
      <c r="BY55" s="161"/>
      <c r="BZ55" s="161"/>
      <c r="CA55" s="161"/>
      <c r="CB55" s="161"/>
      <c r="CC55" s="161"/>
      <c r="CD55" s="161"/>
      <c r="CE55" s="161"/>
      <c r="CF55" s="161"/>
      <c r="CG55" s="161"/>
      <c r="CH55" s="161"/>
      <c r="CI55" s="161"/>
      <c r="CJ55" s="161"/>
      <c r="CK55" s="161"/>
      <c r="CL55" s="161"/>
      <c r="CM55" s="161"/>
      <c r="CN55" s="161"/>
      <c r="CO55" s="161"/>
      <c r="CP55" s="161"/>
      <c r="CQ55" s="161"/>
      <c r="CR55" s="161"/>
      <c r="CS55" s="161"/>
      <c r="CT55" s="161"/>
      <c r="CU55" s="161"/>
      <c r="CV55" s="161"/>
      <c r="CW55" s="161"/>
      <c r="CX55" s="161"/>
      <c r="CY55" s="161"/>
      <c r="CZ55" s="161"/>
      <c r="DA55" s="161"/>
      <c r="DB55" s="161"/>
      <c r="DC55" s="161"/>
      <c r="DD55" s="161"/>
    </row>
    <row r="56" spans="1:108">
      <c r="A56" s="163"/>
      <c r="B56" s="163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  <c r="AM56" s="163"/>
      <c r="AN56" s="163"/>
      <c r="AO56" s="163"/>
      <c r="AP56" s="163"/>
      <c r="AQ56" s="155"/>
      <c r="AR56" s="155"/>
      <c r="AS56" s="155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  <c r="BG56" s="161"/>
      <c r="BH56" s="161"/>
      <c r="BI56" s="161"/>
      <c r="BJ56" s="161"/>
      <c r="BK56" s="161"/>
      <c r="BL56" s="161"/>
      <c r="BM56" s="161"/>
      <c r="BN56" s="161"/>
      <c r="BO56" s="161"/>
      <c r="BP56" s="161"/>
      <c r="BQ56" s="161"/>
      <c r="BR56" s="161"/>
      <c r="BS56" s="161"/>
      <c r="BT56" s="161"/>
      <c r="BU56" s="161"/>
      <c r="BV56" s="161"/>
      <c r="BW56" s="161"/>
      <c r="BX56" s="161"/>
      <c r="BY56" s="161"/>
      <c r="BZ56" s="161"/>
      <c r="CA56" s="161"/>
      <c r="CB56" s="161"/>
      <c r="CC56" s="161"/>
      <c r="CD56" s="161"/>
      <c r="CE56" s="161"/>
      <c r="CF56" s="161"/>
      <c r="CG56" s="161"/>
      <c r="CH56" s="161"/>
      <c r="CI56" s="161"/>
      <c r="CJ56" s="161"/>
      <c r="CK56" s="161"/>
      <c r="CL56" s="161"/>
      <c r="CM56" s="161"/>
      <c r="CN56" s="161"/>
      <c r="CO56" s="161"/>
      <c r="CP56" s="161"/>
      <c r="CQ56" s="161"/>
      <c r="CR56" s="161"/>
      <c r="CS56" s="161"/>
      <c r="CT56" s="161"/>
      <c r="CU56" s="161"/>
      <c r="CV56" s="161"/>
      <c r="CW56" s="161"/>
      <c r="CX56" s="161"/>
      <c r="CY56" s="161"/>
      <c r="CZ56" s="161"/>
      <c r="DA56" s="161"/>
      <c r="DB56" s="161"/>
      <c r="DC56" s="161"/>
      <c r="DD56" s="161"/>
    </row>
    <row r="57" spans="1:108">
      <c r="A57" s="163"/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  <c r="AM57" s="163"/>
      <c r="AN57" s="163"/>
      <c r="AO57" s="163"/>
      <c r="AP57" s="163"/>
      <c r="AQ57" s="155"/>
      <c r="AR57" s="155"/>
      <c r="AS57" s="155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  <c r="BE57" s="161"/>
      <c r="BF57" s="161"/>
      <c r="BG57" s="161"/>
      <c r="BH57" s="161"/>
      <c r="BI57" s="161"/>
      <c r="BJ57" s="161"/>
      <c r="BK57" s="161"/>
      <c r="BL57" s="161"/>
      <c r="BM57" s="161"/>
      <c r="BN57" s="161"/>
      <c r="BO57" s="161"/>
      <c r="BP57" s="161"/>
      <c r="BQ57" s="161"/>
      <c r="BR57" s="161"/>
      <c r="BS57" s="161"/>
      <c r="BT57" s="161"/>
      <c r="BU57" s="161"/>
      <c r="BV57" s="161"/>
      <c r="BW57" s="161"/>
      <c r="BX57" s="161"/>
      <c r="BY57" s="161"/>
      <c r="BZ57" s="161"/>
      <c r="CA57" s="161"/>
      <c r="CB57" s="161"/>
      <c r="CC57" s="161"/>
      <c r="CD57" s="161"/>
      <c r="CE57" s="161"/>
      <c r="CF57" s="161"/>
      <c r="CG57" s="161"/>
      <c r="CH57" s="161"/>
      <c r="CI57" s="161"/>
      <c r="CJ57" s="161"/>
      <c r="CK57" s="161"/>
      <c r="CL57" s="161"/>
      <c r="CM57" s="161"/>
      <c r="CN57" s="161"/>
      <c r="CO57" s="161"/>
      <c r="CP57" s="161"/>
      <c r="CQ57" s="161"/>
      <c r="CR57" s="161"/>
      <c r="CS57" s="161"/>
      <c r="CT57" s="161"/>
      <c r="CU57" s="161"/>
      <c r="CV57" s="161"/>
      <c r="CW57" s="161"/>
      <c r="CX57" s="161"/>
      <c r="CY57" s="161"/>
      <c r="CZ57" s="161"/>
      <c r="DA57" s="161"/>
      <c r="DB57" s="161"/>
      <c r="DC57" s="161"/>
      <c r="DD57" s="161"/>
    </row>
    <row r="58" spans="1:108">
      <c r="A58" s="163"/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55"/>
      <c r="AR58" s="155"/>
      <c r="AS58" s="155"/>
      <c r="AT58" s="161"/>
      <c r="AU58" s="161"/>
      <c r="AV58" s="161"/>
      <c r="AW58" s="161"/>
      <c r="AX58" s="161"/>
      <c r="AY58" s="161"/>
      <c r="AZ58" s="161"/>
      <c r="BA58" s="161"/>
      <c r="BB58" s="161"/>
      <c r="BC58" s="161"/>
      <c r="BD58" s="161"/>
      <c r="BE58" s="161"/>
      <c r="BF58" s="161"/>
      <c r="BG58" s="161"/>
      <c r="BH58" s="161"/>
      <c r="BI58" s="161"/>
      <c r="BJ58" s="161"/>
      <c r="BK58" s="161"/>
      <c r="BL58" s="161"/>
      <c r="BM58" s="161"/>
      <c r="BN58" s="161"/>
      <c r="BO58" s="161"/>
      <c r="BP58" s="161"/>
      <c r="BQ58" s="161"/>
      <c r="BR58" s="161"/>
      <c r="BS58" s="161"/>
      <c r="BT58" s="161"/>
      <c r="BU58" s="161"/>
      <c r="BV58" s="161"/>
      <c r="BW58" s="161"/>
      <c r="BX58" s="161"/>
      <c r="BY58" s="161"/>
      <c r="BZ58" s="161"/>
      <c r="CA58" s="161"/>
      <c r="CB58" s="161"/>
      <c r="CC58" s="161"/>
      <c r="CD58" s="161"/>
      <c r="CE58" s="161"/>
      <c r="CF58" s="161"/>
      <c r="CG58" s="161"/>
      <c r="CH58" s="161"/>
      <c r="CI58" s="161"/>
      <c r="CJ58" s="161"/>
      <c r="CK58" s="161"/>
      <c r="CL58" s="161"/>
      <c r="CM58" s="161"/>
      <c r="CN58" s="161"/>
      <c r="CO58" s="161"/>
      <c r="CP58" s="161"/>
      <c r="CQ58" s="161"/>
      <c r="CR58" s="161"/>
      <c r="CS58" s="161"/>
      <c r="CT58" s="161"/>
      <c r="CU58" s="161"/>
      <c r="CV58" s="161"/>
      <c r="CW58" s="161"/>
      <c r="CX58" s="161"/>
      <c r="CY58" s="161"/>
      <c r="CZ58" s="161"/>
      <c r="DA58" s="161"/>
      <c r="DB58" s="161"/>
      <c r="DC58" s="161"/>
      <c r="DD58" s="161"/>
    </row>
    <row r="59" spans="1:108">
      <c r="A59" s="163"/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55"/>
      <c r="AR59" s="155"/>
      <c r="AS59" s="155"/>
      <c r="AT59" s="161"/>
      <c r="AU59" s="161"/>
      <c r="AV59" s="161"/>
      <c r="AW59" s="161"/>
      <c r="AX59" s="161"/>
      <c r="AY59" s="161"/>
      <c r="AZ59" s="161"/>
      <c r="BA59" s="161"/>
      <c r="BB59" s="161"/>
      <c r="BC59" s="161"/>
      <c r="BD59" s="161"/>
      <c r="BE59" s="161"/>
      <c r="BF59" s="161"/>
      <c r="BG59" s="161"/>
      <c r="BH59" s="161"/>
      <c r="BI59" s="161"/>
      <c r="BJ59" s="161"/>
      <c r="BK59" s="161"/>
      <c r="BL59" s="161"/>
      <c r="BM59" s="161"/>
      <c r="BN59" s="161"/>
      <c r="BO59" s="161"/>
      <c r="BP59" s="161"/>
      <c r="BQ59" s="161"/>
      <c r="BR59" s="161"/>
      <c r="BS59" s="161"/>
      <c r="BT59" s="161"/>
      <c r="BU59" s="161"/>
      <c r="BV59" s="161"/>
      <c r="BW59" s="161"/>
      <c r="BX59" s="161"/>
      <c r="BY59" s="161"/>
      <c r="BZ59" s="161"/>
      <c r="CA59" s="161"/>
      <c r="CB59" s="161"/>
      <c r="CC59" s="161"/>
      <c r="CD59" s="161"/>
      <c r="CE59" s="161"/>
      <c r="CF59" s="161"/>
      <c r="CG59" s="161"/>
      <c r="CH59" s="161"/>
      <c r="CI59" s="161"/>
      <c r="CJ59" s="161"/>
      <c r="CK59" s="161"/>
      <c r="CL59" s="161"/>
      <c r="CM59" s="161"/>
      <c r="CN59" s="161"/>
      <c r="CO59" s="161"/>
      <c r="CP59" s="161"/>
      <c r="CQ59" s="161"/>
      <c r="CR59" s="161"/>
      <c r="CS59" s="161"/>
      <c r="CT59" s="161"/>
      <c r="CU59" s="161"/>
      <c r="CV59" s="161"/>
      <c r="CW59" s="161"/>
      <c r="CX59" s="161"/>
      <c r="CY59" s="161"/>
      <c r="CZ59" s="161"/>
      <c r="DA59" s="161"/>
      <c r="DB59" s="161"/>
      <c r="DC59" s="161"/>
      <c r="DD59" s="161"/>
    </row>
    <row r="60" spans="1:108">
      <c r="A60" s="163"/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55"/>
      <c r="AR60" s="155"/>
      <c r="AS60" s="155"/>
      <c r="AT60" s="161"/>
      <c r="AU60" s="161"/>
      <c r="AV60" s="161"/>
      <c r="AW60" s="161"/>
      <c r="AX60" s="161"/>
      <c r="AY60" s="161"/>
      <c r="AZ60" s="161"/>
      <c r="BA60" s="161"/>
      <c r="BB60" s="161"/>
      <c r="BC60" s="161"/>
      <c r="BD60" s="161"/>
      <c r="BE60" s="161"/>
      <c r="BF60" s="161"/>
      <c r="BG60" s="161"/>
      <c r="BH60" s="161"/>
      <c r="BI60" s="161"/>
      <c r="BJ60" s="161"/>
      <c r="BK60" s="161"/>
      <c r="BL60" s="161"/>
      <c r="BM60" s="161"/>
      <c r="BN60" s="161"/>
      <c r="BO60" s="161"/>
      <c r="BP60" s="161"/>
      <c r="BQ60" s="161"/>
      <c r="BR60" s="161"/>
      <c r="BS60" s="161"/>
      <c r="BT60" s="161"/>
      <c r="BU60" s="161"/>
      <c r="BV60" s="161"/>
      <c r="BW60" s="161"/>
      <c r="BX60" s="161"/>
      <c r="BY60" s="161"/>
      <c r="BZ60" s="161"/>
      <c r="CA60" s="161"/>
      <c r="CB60" s="161"/>
      <c r="CC60" s="161"/>
      <c r="CD60" s="161"/>
      <c r="CE60" s="161"/>
      <c r="CF60" s="161"/>
      <c r="CG60" s="161"/>
      <c r="CH60" s="161"/>
      <c r="CI60" s="161"/>
      <c r="CJ60" s="161"/>
      <c r="CK60" s="161"/>
      <c r="CL60" s="161"/>
      <c r="CM60" s="161"/>
      <c r="CN60" s="161"/>
      <c r="CO60" s="161"/>
      <c r="CP60" s="161"/>
      <c r="CQ60" s="161"/>
      <c r="CR60" s="161"/>
      <c r="CS60" s="161"/>
      <c r="CT60" s="161"/>
      <c r="CU60" s="161"/>
      <c r="CV60" s="161"/>
      <c r="CW60" s="161"/>
      <c r="CX60" s="161"/>
      <c r="CY60" s="161"/>
      <c r="CZ60" s="161"/>
      <c r="DA60" s="161"/>
      <c r="DB60" s="161"/>
      <c r="DC60" s="161"/>
      <c r="DD60" s="161"/>
    </row>
    <row r="61" spans="1:108">
      <c r="A61" s="163"/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55"/>
      <c r="AR61" s="155"/>
      <c r="AS61" s="155"/>
      <c r="AT61" s="161"/>
      <c r="AU61" s="161"/>
      <c r="AV61" s="161"/>
      <c r="AW61" s="161"/>
      <c r="AX61" s="161"/>
      <c r="AY61" s="161"/>
      <c r="AZ61" s="161"/>
      <c r="BA61" s="161"/>
      <c r="BB61" s="161"/>
      <c r="BC61" s="161"/>
      <c r="BD61" s="161"/>
      <c r="BE61" s="161"/>
      <c r="BF61" s="161"/>
      <c r="BG61" s="161"/>
      <c r="BH61" s="161"/>
      <c r="BI61" s="161"/>
      <c r="BJ61" s="161"/>
      <c r="BK61" s="161"/>
      <c r="BL61" s="161"/>
      <c r="BM61" s="161"/>
      <c r="BN61" s="161"/>
      <c r="BO61" s="161"/>
      <c r="BP61" s="161"/>
      <c r="BQ61" s="161"/>
      <c r="BR61" s="161"/>
      <c r="BS61" s="161"/>
      <c r="BT61" s="161"/>
      <c r="BU61" s="161"/>
      <c r="BV61" s="161"/>
      <c r="BW61" s="161"/>
      <c r="BX61" s="161"/>
      <c r="BY61" s="161"/>
      <c r="BZ61" s="161"/>
      <c r="CA61" s="161"/>
      <c r="CB61" s="161"/>
      <c r="CC61" s="161"/>
      <c r="CD61" s="161"/>
      <c r="CE61" s="161"/>
      <c r="CF61" s="161"/>
      <c r="CG61" s="161"/>
      <c r="CH61" s="161"/>
      <c r="CI61" s="161"/>
      <c r="CJ61" s="161"/>
      <c r="CK61" s="161"/>
      <c r="CL61" s="161"/>
      <c r="CM61" s="161"/>
      <c r="CN61" s="161"/>
      <c r="CO61" s="161"/>
      <c r="CP61" s="161"/>
      <c r="CQ61" s="161"/>
      <c r="CR61" s="161"/>
      <c r="CS61" s="161"/>
      <c r="CT61" s="161"/>
      <c r="CU61" s="161"/>
      <c r="CV61" s="161"/>
      <c r="CW61" s="161"/>
      <c r="CX61" s="161"/>
      <c r="CY61" s="161"/>
      <c r="CZ61" s="161"/>
      <c r="DA61" s="161"/>
      <c r="DB61" s="161"/>
      <c r="DC61" s="161"/>
      <c r="DD61" s="161"/>
    </row>
    <row r="62" spans="1:108">
      <c r="A62" s="163"/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55"/>
      <c r="AR62" s="155"/>
      <c r="AS62" s="155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  <c r="BD62" s="161"/>
      <c r="BE62" s="161"/>
      <c r="BF62" s="161"/>
      <c r="BG62" s="161"/>
      <c r="BH62" s="161"/>
      <c r="BI62" s="161"/>
      <c r="BJ62" s="161"/>
      <c r="BK62" s="161"/>
      <c r="BL62" s="161"/>
      <c r="BM62" s="161"/>
      <c r="BN62" s="161"/>
      <c r="BO62" s="161"/>
      <c r="BP62" s="161"/>
      <c r="BQ62" s="161"/>
      <c r="BR62" s="161"/>
      <c r="BS62" s="161"/>
      <c r="BT62" s="161"/>
      <c r="BU62" s="161"/>
      <c r="BV62" s="161"/>
      <c r="BW62" s="161"/>
      <c r="BX62" s="161"/>
      <c r="BY62" s="161"/>
      <c r="BZ62" s="161"/>
      <c r="CA62" s="161"/>
      <c r="CB62" s="161"/>
      <c r="CC62" s="161"/>
      <c r="CD62" s="161"/>
      <c r="CE62" s="161"/>
      <c r="CF62" s="161"/>
      <c r="CG62" s="161"/>
      <c r="CH62" s="161"/>
      <c r="CI62" s="161"/>
      <c r="CJ62" s="161"/>
      <c r="CK62" s="161"/>
      <c r="CL62" s="161"/>
      <c r="CM62" s="161"/>
      <c r="CN62" s="161"/>
      <c r="CO62" s="161"/>
      <c r="CP62" s="161"/>
      <c r="CQ62" s="161"/>
      <c r="CR62" s="161"/>
      <c r="CS62" s="161"/>
      <c r="CT62" s="161"/>
      <c r="CU62" s="161"/>
      <c r="CV62" s="161"/>
      <c r="CW62" s="161"/>
      <c r="CX62" s="161"/>
      <c r="CY62" s="161"/>
      <c r="CZ62" s="161"/>
      <c r="DA62" s="161"/>
      <c r="DB62" s="161"/>
      <c r="DC62" s="161"/>
      <c r="DD62" s="161"/>
    </row>
    <row r="63" spans="1:108">
      <c r="A63" s="163"/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55"/>
      <c r="AR63" s="155"/>
      <c r="AS63" s="155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  <c r="BD63" s="161"/>
      <c r="BE63" s="161"/>
      <c r="BF63" s="161"/>
      <c r="BG63" s="161"/>
      <c r="BH63" s="161"/>
      <c r="BI63" s="161"/>
      <c r="BJ63" s="161"/>
      <c r="BK63" s="161"/>
      <c r="BL63" s="161"/>
      <c r="BM63" s="161"/>
      <c r="BN63" s="161"/>
      <c r="BO63" s="161"/>
      <c r="BP63" s="161"/>
      <c r="BQ63" s="161"/>
      <c r="BR63" s="161"/>
      <c r="BS63" s="161"/>
      <c r="BT63" s="161"/>
      <c r="BU63" s="161"/>
      <c r="BV63" s="161"/>
      <c r="BW63" s="161"/>
      <c r="BX63" s="161"/>
      <c r="BY63" s="161"/>
      <c r="BZ63" s="161"/>
      <c r="CA63" s="161"/>
      <c r="CB63" s="161"/>
      <c r="CC63" s="161"/>
      <c r="CD63" s="161"/>
      <c r="CE63" s="161"/>
      <c r="CF63" s="161"/>
      <c r="CG63" s="161"/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</row>
    <row r="64" spans="1:108">
      <c r="A64" s="163"/>
      <c r="B64" s="163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55"/>
      <c r="AR64" s="155"/>
      <c r="AS64" s="155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  <c r="BD64" s="161"/>
      <c r="BE64" s="161"/>
      <c r="BF64" s="161"/>
      <c r="BG64" s="161"/>
      <c r="BH64" s="161"/>
      <c r="BI64" s="161"/>
      <c r="BJ64" s="161"/>
      <c r="BK64" s="161"/>
      <c r="BL64" s="161"/>
      <c r="BM64" s="161"/>
      <c r="BN64" s="161"/>
      <c r="BO64" s="161"/>
      <c r="BP64" s="161"/>
      <c r="BQ64" s="161"/>
      <c r="BR64" s="161"/>
      <c r="BS64" s="161"/>
      <c r="BT64" s="161"/>
      <c r="BU64" s="161"/>
      <c r="BV64" s="161"/>
      <c r="BW64" s="161"/>
      <c r="BX64" s="161"/>
      <c r="BY64" s="161"/>
      <c r="BZ64" s="161"/>
      <c r="CA64" s="161"/>
      <c r="CB64" s="161"/>
      <c r="CC64" s="161"/>
      <c r="CD64" s="161"/>
      <c r="CE64" s="161"/>
      <c r="CF64" s="161"/>
      <c r="CG64" s="161"/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</row>
    <row r="65" spans="1:108">
      <c r="A65" s="163"/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55"/>
      <c r="AR65" s="155"/>
      <c r="AS65" s="155"/>
      <c r="AT65" s="161"/>
      <c r="AU65" s="161"/>
      <c r="AV65" s="161"/>
      <c r="AW65" s="161"/>
      <c r="AX65" s="161"/>
      <c r="AY65" s="161"/>
      <c r="AZ65" s="161"/>
      <c r="BA65" s="161"/>
      <c r="BB65" s="161"/>
      <c r="BC65" s="161"/>
      <c r="BD65" s="161"/>
      <c r="BE65" s="161"/>
      <c r="BF65" s="161"/>
      <c r="BG65" s="161"/>
      <c r="BH65" s="161"/>
      <c r="BI65" s="161"/>
      <c r="BJ65" s="161"/>
      <c r="BK65" s="161"/>
      <c r="BL65" s="161"/>
      <c r="BM65" s="161"/>
      <c r="BN65" s="161"/>
      <c r="BO65" s="161"/>
      <c r="BP65" s="161"/>
      <c r="BQ65" s="161"/>
      <c r="BR65" s="161"/>
      <c r="BS65" s="161"/>
      <c r="BT65" s="161"/>
      <c r="BU65" s="161"/>
      <c r="BV65" s="161"/>
      <c r="BW65" s="161"/>
      <c r="BX65" s="161"/>
      <c r="BY65" s="161"/>
      <c r="BZ65" s="161"/>
      <c r="CA65" s="161"/>
      <c r="CB65" s="161"/>
      <c r="CC65" s="161"/>
      <c r="CD65" s="161"/>
      <c r="CE65" s="161"/>
      <c r="CF65" s="161"/>
      <c r="CG65" s="161"/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</row>
    <row r="66" spans="1:108">
      <c r="A66" s="163"/>
      <c r="B66" s="163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55"/>
      <c r="AR66" s="155"/>
      <c r="AS66" s="155"/>
      <c r="AT66" s="161"/>
      <c r="AU66" s="161"/>
      <c r="AV66" s="161"/>
      <c r="AW66" s="161"/>
      <c r="AX66" s="161"/>
      <c r="AY66" s="161"/>
      <c r="AZ66" s="161"/>
      <c r="BA66" s="161"/>
      <c r="BB66" s="161"/>
      <c r="BC66" s="161"/>
      <c r="BD66" s="161"/>
      <c r="BE66" s="161"/>
      <c r="BF66" s="161"/>
      <c r="BG66" s="161"/>
      <c r="BH66" s="161"/>
      <c r="BI66" s="161"/>
      <c r="BJ66" s="161"/>
      <c r="BK66" s="161"/>
      <c r="BL66" s="161"/>
      <c r="BM66" s="161"/>
      <c r="BN66" s="161"/>
      <c r="BO66" s="161"/>
      <c r="BP66" s="161"/>
      <c r="BQ66" s="161"/>
      <c r="BR66" s="161"/>
      <c r="BS66" s="161"/>
      <c r="BT66" s="161"/>
      <c r="BU66" s="161"/>
      <c r="BV66" s="161"/>
      <c r="BW66" s="161"/>
      <c r="BX66" s="161"/>
      <c r="BY66" s="161"/>
      <c r="BZ66" s="161"/>
      <c r="CA66" s="161"/>
      <c r="CB66" s="161"/>
      <c r="CC66" s="161"/>
      <c r="CD66" s="161"/>
      <c r="CE66" s="161"/>
      <c r="CF66" s="161"/>
      <c r="CG66" s="161"/>
      <c r="CH66" s="161"/>
      <c r="CI66" s="161"/>
      <c r="CJ66" s="161"/>
      <c r="CK66" s="161"/>
      <c r="CL66" s="161"/>
      <c r="CM66" s="161"/>
      <c r="CN66" s="161"/>
      <c r="CO66" s="161"/>
      <c r="CP66" s="161"/>
      <c r="CQ66" s="161"/>
      <c r="CR66" s="161"/>
      <c r="CS66" s="161"/>
      <c r="CT66" s="161"/>
      <c r="CU66" s="161"/>
      <c r="CV66" s="161"/>
      <c r="CW66" s="161"/>
      <c r="CX66" s="161"/>
      <c r="CY66" s="161"/>
      <c r="CZ66" s="161"/>
      <c r="DA66" s="161"/>
      <c r="DB66" s="161"/>
      <c r="DC66" s="161"/>
      <c r="DD66" s="161"/>
    </row>
    <row r="67" spans="1:108">
      <c r="A67" s="163"/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55"/>
      <c r="AR67" s="155"/>
      <c r="AS67" s="155"/>
      <c r="AT67" s="161"/>
      <c r="AU67" s="161"/>
      <c r="AV67" s="161"/>
      <c r="AW67" s="161"/>
      <c r="AX67" s="161"/>
      <c r="AY67" s="161"/>
      <c r="AZ67" s="161"/>
      <c r="BA67" s="161"/>
      <c r="BB67" s="161"/>
      <c r="BC67" s="161"/>
      <c r="BD67" s="161"/>
      <c r="BE67" s="161"/>
      <c r="BF67" s="161"/>
      <c r="BG67" s="161"/>
      <c r="BH67" s="161"/>
      <c r="BI67" s="161"/>
      <c r="BJ67" s="161"/>
      <c r="BK67" s="161"/>
      <c r="BL67" s="161"/>
      <c r="BM67" s="161"/>
      <c r="BN67" s="161"/>
      <c r="BO67" s="161"/>
      <c r="BP67" s="161"/>
      <c r="BQ67" s="161"/>
      <c r="BR67" s="161"/>
      <c r="BS67" s="161"/>
      <c r="BT67" s="161"/>
      <c r="BU67" s="161"/>
      <c r="BV67" s="161"/>
      <c r="BW67" s="161"/>
      <c r="BX67" s="161"/>
      <c r="BY67" s="161"/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61"/>
      <c r="CW67" s="161"/>
      <c r="CX67" s="161"/>
      <c r="CY67" s="161"/>
      <c r="CZ67" s="161"/>
      <c r="DA67" s="161"/>
      <c r="DB67" s="161"/>
      <c r="DC67" s="161"/>
      <c r="DD67" s="161"/>
    </row>
    <row r="68" spans="1:108">
      <c r="A68" s="163"/>
      <c r="B68" s="163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55"/>
      <c r="AR68" s="155"/>
      <c r="AS68" s="155"/>
      <c r="AT68" s="161"/>
      <c r="AU68" s="161"/>
      <c r="AV68" s="161"/>
      <c r="AW68" s="161"/>
      <c r="AX68" s="161"/>
      <c r="AY68" s="161"/>
      <c r="AZ68" s="161"/>
      <c r="BA68" s="161"/>
      <c r="BB68" s="161"/>
      <c r="BC68" s="161"/>
      <c r="BD68" s="161"/>
      <c r="BE68" s="161"/>
      <c r="BF68" s="161"/>
      <c r="BG68" s="161"/>
      <c r="BH68" s="161"/>
      <c r="BI68" s="161"/>
      <c r="BJ68" s="161"/>
      <c r="BK68" s="161"/>
      <c r="BL68" s="161"/>
      <c r="BM68" s="161"/>
      <c r="BN68" s="161"/>
      <c r="BO68" s="161"/>
      <c r="BP68" s="161"/>
      <c r="BQ68" s="161"/>
      <c r="BR68" s="161"/>
      <c r="BS68" s="161"/>
      <c r="BT68" s="161"/>
      <c r="BU68" s="161"/>
      <c r="BV68" s="161"/>
      <c r="BW68" s="161"/>
      <c r="BX68" s="161"/>
      <c r="BY68" s="161"/>
      <c r="BZ68" s="161"/>
      <c r="CA68" s="161"/>
      <c r="CB68" s="161"/>
      <c r="CC68" s="161"/>
      <c r="CD68" s="161"/>
      <c r="CE68" s="161"/>
      <c r="CF68" s="161"/>
      <c r="CG68" s="161"/>
      <c r="CH68" s="161"/>
      <c r="CI68" s="161"/>
      <c r="CJ68" s="161"/>
      <c r="CK68" s="161"/>
      <c r="CL68" s="161"/>
      <c r="CM68" s="161"/>
      <c r="CN68" s="161"/>
      <c r="CO68" s="161"/>
      <c r="CP68" s="161"/>
      <c r="CQ68" s="161"/>
      <c r="CR68" s="161"/>
      <c r="CS68" s="161"/>
      <c r="CT68" s="161"/>
      <c r="CU68" s="161"/>
      <c r="CV68" s="161"/>
      <c r="CW68" s="161"/>
      <c r="CX68" s="161"/>
      <c r="CY68" s="161"/>
      <c r="CZ68" s="161"/>
      <c r="DA68" s="161"/>
      <c r="DB68" s="161"/>
      <c r="DC68" s="161"/>
      <c r="DD68" s="161"/>
    </row>
    <row r="69" spans="1:108">
      <c r="A69" s="163"/>
      <c r="B69" s="163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55"/>
      <c r="AR69" s="155"/>
      <c r="AS69" s="155"/>
      <c r="AT69" s="161"/>
      <c r="AU69" s="161"/>
      <c r="AV69" s="161"/>
      <c r="AW69" s="161"/>
      <c r="AX69" s="161"/>
      <c r="AY69" s="161"/>
      <c r="AZ69" s="161"/>
      <c r="BA69" s="161"/>
      <c r="BB69" s="161"/>
      <c r="BC69" s="161"/>
      <c r="BD69" s="161"/>
      <c r="BE69" s="161"/>
      <c r="BF69" s="161"/>
      <c r="BG69" s="161"/>
      <c r="BH69" s="161"/>
      <c r="BI69" s="161"/>
      <c r="BJ69" s="161"/>
      <c r="BK69" s="161"/>
      <c r="BL69" s="161"/>
      <c r="BM69" s="161"/>
      <c r="BN69" s="161"/>
      <c r="BO69" s="161"/>
      <c r="BP69" s="161"/>
      <c r="BQ69" s="161"/>
      <c r="BR69" s="161"/>
      <c r="BS69" s="161"/>
      <c r="BT69" s="161"/>
      <c r="BU69" s="161"/>
      <c r="BV69" s="161"/>
      <c r="BW69" s="161"/>
      <c r="BX69" s="161"/>
      <c r="BY69" s="161"/>
      <c r="BZ69" s="161"/>
      <c r="CA69" s="161"/>
      <c r="CB69" s="161"/>
      <c r="CC69" s="161"/>
      <c r="CD69" s="161"/>
      <c r="CE69" s="161"/>
      <c r="CF69" s="161"/>
      <c r="CG69" s="161"/>
      <c r="CH69" s="161"/>
      <c r="CI69" s="161"/>
      <c r="CJ69" s="161"/>
      <c r="CK69" s="161"/>
      <c r="CL69" s="161"/>
      <c r="CM69" s="161"/>
      <c r="CN69" s="161"/>
      <c r="CO69" s="161"/>
      <c r="CP69" s="161"/>
      <c r="CQ69" s="161"/>
      <c r="CR69" s="161"/>
      <c r="CS69" s="161"/>
      <c r="CT69" s="161"/>
      <c r="CU69" s="161"/>
      <c r="CV69" s="161"/>
      <c r="CW69" s="161"/>
      <c r="CX69" s="161"/>
      <c r="CY69" s="161"/>
      <c r="CZ69" s="161"/>
      <c r="DA69" s="161"/>
      <c r="DB69" s="161"/>
      <c r="DC69" s="161"/>
      <c r="DD69" s="161"/>
    </row>
    <row r="70" spans="1:108">
      <c r="A70" s="163"/>
      <c r="B70" s="163"/>
      <c r="C70" s="163"/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55"/>
      <c r="AR70" s="155"/>
      <c r="AS70" s="155"/>
      <c r="AT70" s="161"/>
      <c r="AU70" s="161"/>
      <c r="AV70" s="161"/>
      <c r="AW70" s="161"/>
      <c r="AX70" s="161"/>
      <c r="AY70" s="161"/>
      <c r="AZ70" s="161"/>
      <c r="BA70" s="161"/>
      <c r="BB70" s="161"/>
      <c r="BC70" s="161"/>
      <c r="BD70" s="161"/>
      <c r="BE70" s="161"/>
      <c r="BF70" s="161"/>
      <c r="BG70" s="161"/>
      <c r="BH70" s="161"/>
      <c r="BI70" s="161"/>
      <c r="BJ70" s="161"/>
      <c r="BK70" s="161"/>
      <c r="BL70" s="161"/>
      <c r="BM70" s="161"/>
      <c r="BN70" s="161"/>
      <c r="BO70" s="161"/>
      <c r="BP70" s="161"/>
      <c r="BQ70" s="161"/>
      <c r="BR70" s="161"/>
      <c r="BS70" s="161"/>
      <c r="BT70" s="161"/>
      <c r="BU70" s="161"/>
      <c r="BV70" s="161"/>
      <c r="BW70" s="161"/>
      <c r="BX70" s="161"/>
      <c r="BY70" s="161"/>
      <c r="BZ70" s="161"/>
      <c r="CA70" s="161"/>
      <c r="CB70" s="161"/>
      <c r="CC70" s="161"/>
      <c r="CD70" s="161"/>
      <c r="CE70" s="161"/>
      <c r="CF70" s="161"/>
      <c r="CG70" s="161"/>
      <c r="CH70" s="161"/>
      <c r="CI70" s="161"/>
      <c r="CJ70" s="161"/>
      <c r="CK70" s="161"/>
      <c r="CL70" s="161"/>
      <c r="CM70" s="161"/>
      <c r="CN70" s="161"/>
      <c r="CO70" s="161"/>
      <c r="CP70" s="161"/>
      <c r="CQ70" s="161"/>
      <c r="CR70" s="161"/>
      <c r="CS70" s="161"/>
      <c r="CT70" s="161"/>
      <c r="CU70" s="161"/>
      <c r="CV70" s="161"/>
      <c r="CW70" s="161"/>
      <c r="CX70" s="161"/>
      <c r="CY70" s="161"/>
      <c r="CZ70" s="161"/>
      <c r="DA70" s="161"/>
      <c r="DB70" s="161"/>
      <c r="DC70" s="161"/>
      <c r="DD70" s="161"/>
    </row>
    <row r="71" spans="1:108">
      <c r="A71" s="163"/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55"/>
      <c r="AR71" s="155"/>
      <c r="AS71" s="155"/>
      <c r="AT71" s="161"/>
      <c r="AU71" s="161"/>
      <c r="AV71" s="161"/>
      <c r="AW71" s="161"/>
      <c r="AX71" s="161"/>
      <c r="AY71" s="161"/>
      <c r="AZ71" s="161"/>
      <c r="BA71" s="161"/>
      <c r="BB71" s="161"/>
      <c r="BC71" s="161"/>
      <c r="BD71" s="161"/>
      <c r="BE71" s="161"/>
      <c r="BF71" s="161"/>
      <c r="BG71" s="161"/>
      <c r="BH71" s="161"/>
      <c r="BI71" s="161"/>
      <c r="BJ71" s="161"/>
      <c r="BK71" s="161"/>
      <c r="BL71" s="161"/>
      <c r="BM71" s="161"/>
      <c r="BN71" s="161"/>
      <c r="BO71" s="161"/>
      <c r="BP71" s="161"/>
      <c r="BQ71" s="161"/>
      <c r="BR71" s="161"/>
      <c r="BS71" s="161"/>
      <c r="BT71" s="161"/>
      <c r="BU71" s="161"/>
      <c r="BV71" s="161"/>
      <c r="BW71" s="161"/>
      <c r="BX71" s="161"/>
      <c r="BY71" s="161"/>
      <c r="BZ71" s="161"/>
      <c r="CA71" s="161"/>
      <c r="CB71" s="161"/>
      <c r="CC71" s="161"/>
      <c r="CD71" s="161"/>
      <c r="CE71" s="161"/>
      <c r="CF71" s="161"/>
      <c r="CG71" s="161"/>
      <c r="CH71" s="161"/>
      <c r="CI71" s="161"/>
      <c r="CJ71" s="161"/>
      <c r="CK71" s="161"/>
      <c r="CL71" s="161"/>
      <c r="CM71" s="161"/>
      <c r="CN71" s="161"/>
      <c r="CO71" s="161"/>
      <c r="CP71" s="161"/>
      <c r="CQ71" s="161"/>
      <c r="CR71" s="161"/>
      <c r="CS71" s="161"/>
      <c r="CT71" s="161"/>
      <c r="CU71" s="161"/>
      <c r="CV71" s="161"/>
      <c r="CW71" s="161"/>
      <c r="CX71" s="161"/>
      <c r="CY71" s="161"/>
      <c r="CZ71" s="161"/>
      <c r="DA71" s="161"/>
      <c r="DB71" s="161"/>
      <c r="DC71" s="161"/>
      <c r="DD71" s="161"/>
    </row>
    <row r="72" spans="1:108">
      <c r="A72" s="163"/>
      <c r="B72" s="163"/>
      <c r="C72" s="163"/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55"/>
      <c r="AR72" s="155"/>
      <c r="AS72" s="155"/>
      <c r="AT72" s="161"/>
      <c r="AU72" s="161"/>
      <c r="AV72" s="161"/>
      <c r="AW72" s="161"/>
      <c r="AX72" s="161"/>
      <c r="AY72" s="161"/>
      <c r="AZ72" s="161"/>
      <c r="BA72" s="161"/>
      <c r="BB72" s="161"/>
      <c r="BC72" s="161"/>
      <c r="BD72" s="161"/>
      <c r="BE72" s="161"/>
      <c r="BF72" s="161"/>
      <c r="BG72" s="161"/>
      <c r="BH72" s="161"/>
      <c r="BI72" s="161"/>
      <c r="BJ72" s="161"/>
      <c r="BK72" s="161"/>
      <c r="BL72" s="161"/>
      <c r="BM72" s="161"/>
      <c r="BN72" s="161"/>
      <c r="BO72" s="161"/>
      <c r="BP72" s="161"/>
      <c r="BQ72" s="161"/>
      <c r="BR72" s="161"/>
      <c r="BS72" s="161"/>
      <c r="BT72" s="161"/>
      <c r="BU72" s="161"/>
      <c r="BV72" s="161"/>
      <c r="BW72" s="161"/>
      <c r="BX72" s="161"/>
      <c r="BY72" s="161"/>
      <c r="BZ72" s="161"/>
      <c r="CA72" s="161"/>
      <c r="CB72" s="161"/>
      <c r="CC72" s="161"/>
      <c r="CD72" s="161"/>
      <c r="CE72" s="161"/>
      <c r="CF72" s="161"/>
      <c r="CG72" s="161"/>
      <c r="CH72" s="161"/>
      <c r="CI72" s="161"/>
      <c r="CJ72" s="161"/>
      <c r="CK72" s="161"/>
      <c r="CL72" s="161"/>
      <c r="CM72" s="161"/>
      <c r="CN72" s="161"/>
      <c r="CO72" s="161"/>
      <c r="CP72" s="161"/>
      <c r="CQ72" s="161"/>
      <c r="CR72" s="161"/>
      <c r="CS72" s="161"/>
      <c r="CT72" s="161"/>
      <c r="CU72" s="161"/>
      <c r="CV72" s="161"/>
      <c r="CW72" s="161"/>
      <c r="CX72" s="161"/>
      <c r="CY72" s="161"/>
      <c r="CZ72" s="161"/>
      <c r="DA72" s="161"/>
      <c r="DB72" s="161"/>
      <c r="DC72" s="161"/>
      <c r="DD72" s="161"/>
    </row>
    <row r="73" spans="1:108">
      <c r="A73" s="163"/>
      <c r="B73" s="163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55"/>
      <c r="AR73" s="155"/>
      <c r="AS73" s="155"/>
      <c r="AT73" s="161"/>
      <c r="AU73" s="161"/>
      <c r="AV73" s="161"/>
      <c r="AW73" s="161"/>
      <c r="AX73" s="161"/>
      <c r="AY73" s="161"/>
      <c r="AZ73" s="161"/>
      <c r="BA73" s="161"/>
      <c r="BB73" s="161"/>
      <c r="BC73" s="161"/>
      <c r="BD73" s="161"/>
      <c r="BE73" s="161"/>
      <c r="BF73" s="161"/>
      <c r="BG73" s="161"/>
      <c r="BH73" s="161"/>
      <c r="BI73" s="161"/>
      <c r="BJ73" s="161"/>
      <c r="BK73" s="161"/>
      <c r="BL73" s="161"/>
      <c r="BM73" s="161"/>
      <c r="BN73" s="161"/>
      <c r="BO73" s="161"/>
      <c r="BP73" s="161"/>
      <c r="BQ73" s="161"/>
      <c r="BR73" s="161"/>
      <c r="BS73" s="161"/>
      <c r="BT73" s="161"/>
      <c r="BU73" s="161"/>
      <c r="BV73" s="161"/>
      <c r="BW73" s="161"/>
      <c r="BX73" s="161"/>
      <c r="BY73" s="161"/>
      <c r="BZ73" s="161"/>
      <c r="CA73" s="161"/>
      <c r="CB73" s="161"/>
      <c r="CC73" s="161"/>
      <c r="CD73" s="161"/>
      <c r="CE73" s="161"/>
      <c r="CF73" s="161"/>
      <c r="CG73" s="161"/>
      <c r="CH73" s="161"/>
      <c r="CI73" s="161"/>
      <c r="CJ73" s="161"/>
      <c r="CK73" s="161"/>
      <c r="CL73" s="161"/>
      <c r="CM73" s="161"/>
      <c r="CN73" s="161"/>
      <c r="CO73" s="161"/>
      <c r="CP73" s="161"/>
      <c r="CQ73" s="161"/>
      <c r="CR73" s="161"/>
      <c r="CS73" s="161"/>
      <c r="CT73" s="161"/>
      <c r="CU73" s="161"/>
      <c r="CV73" s="161"/>
      <c r="CW73" s="161"/>
      <c r="CX73" s="161"/>
      <c r="CY73" s="161"/>
      <c r="CZ73" s="161"/>
      <c r="DA73" s="161"/>
      <c r="DB73" s="161"/>
      <c r="DC73" s="161"/>
      <c r="DD73" s="161"/>
    </row>
    <row r="74" spans="1:108">
      <c r="A74" s="163"/>
      <c r="B74" s="163"/>
      <c r="C74" s="163"/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55"/>
      <c r="AR74" s="155"/>
      <c r="AS74" s="155"/>
      <c r="AT74" s="161"/>
      <c r="AU74" s="161"/>
      <c r="AV74" s="161"/>
      <c r="AW74" s="161"/>
      <c r="AX74" s="161"/>
      <c r="AY74" s="161"/>
      <c r="AZ74" s="161"/>
      <c r="BA74" s="161"/>
      <c r="BB74" s="161"/>
      <c r="BC74" s="161"/>
      <c r="BD74" s="161"/>
      <c r="BE74" s="161"/>
      <c r="BF74" s="161"/>
      <c r="BG74" s="161"/>
      <c r="BH74" s="161"/>
      <c r="BI74" s="161"/>
      <c r="BJ74" s="161"/>
      <c r="BK74" s="161"/>
      <c r="BL74" s="161"/>
      <c r="BM74" s="161"/>
      <c r="BN74" s="161"/>
      <c r="BO74" s="161"/>
      <c r="BP74" s="161"/>
      <c r="BQ74" s="161"/>
      <c r="BR74" s="161"/>
      <c r="BS74" s="161"/>
      <c r="BT74" s="161"/>
      <c r="BU74" s="161"/>
      <c r="BV74" s="161"/>
      <c r="BW74" s="161"/>
      <c r="BX74" s="161"/>
      <c r="BY74" s="161"/>
      <c r="BZ74" s="161"/>
      <c r="CA74" s="161"/>
      <c r="CB74" s="161"/>
      <c r="CC74" s="161"/>
      <c r="CD74" s="161"/>
      <c r="CE74" s="161"/>
      <c r="CF74" s="161"/>
      <c r="CG74" s="161"/>
      <c r="CH74" s="161"/>
      <c r="CI74" s="161"/>
      <c r="CJ74" s="161"/>
      <c r="CK74" s="161"/>
      <c r="CL74" s="161"/>
      <c r="CM74" s="161"/>
      <c r="CN74" s="161"/>
      <c r="CO74" s="161"/>
      <c r="CP74" s="161"/>
      <c r="CQ74" s="161"/>
      <c r="CR74" s="161"/>
      <c r="CS74" s="161"/>
      <c r="CT74" s="161"/>
      <c r="CU74" s="161"/>
      <c r="CV74" s="161"/>
      <c r="CW74" s="161"/>
      <c r="CX74" s="161"/>
      <c r="CY74" s="161"/>
      <c r="CZ74" s="161"/>
      <c r="DA74" s="161"/>
      <c r="DB74" s="161"/>
      <c r="DC74" s="161"/>
      <c r="DD74" s="161"/>
    </row>
    <row r="75" spans="1:108">
      <c r="A75" s="163"/>
      <c r="B75" s="163"/>
      <c r="C75" s="163"/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55"/>
      <c r="AR75" s="155"/>
      <c r="AS75" s="155"/>
      <c r="AT75" s="161"/>
      <c r="AU75" s="161"/>
      <c r="AV75" s="161"/>
      <c r="AW75" s="161"/>
      <c r="AX75" s="161"/>
      <c r="AY75" s="161"/>
      <c r="AZ75" s="161"/>
      <c r="BA75" s="161"/>
      <c r="BB75" s="161"/>
      <c r="BC75" s="161"/>
      <c r="BD75" s="161"/>
      <c r="BE75" s="161"/>
      <c r="BF75" s="161"/>
      <c r="BG75" s="161"/>
      <c r="BH75" s="161"/>
      <c r="BI75" s="161"/>
      <c r="BJ75" s="161"/>
      <c r="BK75" s="161"/>
      <c r="BL75" s="161"/>
      <c r="BM75" s="161"/>
      <c r="BN75" s="161"/>
      <c r="BO75" s="161"/>
      <c r="BP75" s="161"/>
      <c r="BQ75" s="161"/>
      <c r="BR75" s="161"/>
      <c r="BS75" s="161"/>
      <c r="BT75" s="161"/>
      <c r="BU75" s="161"/>
      <c r="BV75" s="161"/>
      <c r="BW75" s="161"/>
      <c r="BX75" s="161"/>
      <c r="BY75" s="161"/>
      <c r="BZ75" s="161"/>
      <c r="CA75" s="161"/>
      <c r="CB75" s="161"/>
      <c r="CC75" s="161"/>
      <c r="CD75" s="161"/>
      <c r="CE75" s="161"/>
      <c r="CF75" s="161"/>
      <c r="CG75" s="161"/>
      <c r="CH75" s="161"/>
      <c r="CI75" s="161"/>
      <c r="CJ75" s="161"/>
      <c r="CK75" s="161"/>
      <c r="CL75" s="161"/>
      <c r="CM75" s="161"/>
      <c r="CN75" s="161"/>
      <c r="CO75" s="161"/>
      <c r="CP75" s="161"/>
      <c r="CQ75" s="161"/>
      <c r="CR75" s="161"/>
      <c r="CS75" s="161"/>
      <c r="CT75" s="161"/>
      <c r="CU75" s="161"/>
      <c r="CV75" s="161"/>
      <c r="CW75" s="161"/>
      <c r="CX75" s="161"/>
      <c r="CY75" s="161"/>
      <c r="CZ75" s="161"/>
      <c r="DA75" s="161"/>
      <c r="DB75" s="161"/>
      <c r="DC75" s="161"/>
      <c r="DD75" s="161"/>
    </row>
    <row r="76" spans="1:108">
      <c r="A76" s="163"/>
      <c r="B76" s="163"/>
      <c r="C76" s="163"/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55"/>
      <c r="AR76" s="155"/>
      <c r="AS76" s="155"/>
      <c r="AT76" s="161"/>
      <c r="AU76" s="161"/>
      <c r="AV76" s="161"/>
      <c r="AW76" s="161"/>
      <c r="AX76" s="161"/>
      <c r="AY76" s="161"/>
      <c r="AZ76" s="161"/>
      <c r="BA76" s="161"/>
      <c r="BB76" s="161"/>
      <c r="BC76" s="161"/>
      <c r="BD76" s="161"/>
      <c r="BE76" s="161"/>
      <c r="BF76" s="161"/>
      <c r="BG76" s="161"/>
      <c r="BH76" s="161"/>
      <c r="BI76" s="161"/>
      <c r="BJ76" s="161"/>
      <c r="BK76" s="161"/>
      <c r="BL76" s="161"/>
      <c r="BM76" s="161"/>
      <c r="BN76" s="161"/>
      <c r="BO76" s="161"/>
      <c r="BP76" s="161"/>
      <c r="BQ76" s="161"/>
      <c r="BR76" s="161"/>
      <c r="BS76" s="161"/>
      <c r="BT76" s="161"/>
      <c r="BU76" s="161"/>
      <c r="BV76" s="161"/>
      <c r="BW76" s="161"/>
      <c r="BX76" s="161"/>
      <c r="BY76" s="161"/>
      <c r="BZ76" s="161"/>
      <c r="CA76" s="161"/>
      <c r="CB76" s="161"/>
      <c r="CC76" s="161"/>
      <c r="CD76" s="161"/>
      <c r="CE76" s="161"/>
      <c r="CF76" s="161"/>
      <c r="CG76" s="161"/>
      <c r="CH76" s="161"/>
      <c r="CI76" s="161"/>
      <c r="CJ76" s="161"/>
      <c r="CK76" s="161"/>
      <c r="CL76" s="161"/>
      <c r="CM76" s="161"/>
      <c r="CN76" s="161"/>
      <c r="CO76" s="161"/>
      <c r="CP76" s="161"/>
      <c r="CQ76" s="161"/>
      <c r="CR76" s="161"/>
      <c r="CS76" s="161"/>
      <c r="CT76" s="161"/>
      <c r="CU76" s="161"/>
      <c r="CV76" s="161"/>
      <c r="CW76" s="161"/>
      <c r="CX76" s="161"/>
      <c r="CY76" s="161"/>
      <c r="CZ76" s="161"/>
      <c r="DA76" s="161"/>
      <c r="DB76" s="161"/>
      <c r="DC76" s="161"/>
      <c r="DD76" s="161"/>
    </row>
    <row r="77" spans="1:108">
      <c r="A77" s="163"/>
      <c r="B77" s="163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55"/>
      <c r="AR77" s="155"/>
      <c r="AS77" s="155"/>
      <c r="AT77" s="161"/>
      <c r="AU77" s="161"/>
      <c r="AV77" s="161"/>
      <c r="AW77" s="161"/>
      <c r="AX77" s="161"/>
      <c r="AY77" s="161"/>
      <c r="AZ77" s="161"/>
      <c r="BA77" s="161"/>
      <c r="BB77" s="161"/>
      <c r="BC77" s="161"/>
      <c r="BD77" s="161"/>
      <c r="BE77" s="161"/>
      <c r="BF77" s="161"/>
      <c r="BG77" s="161"/>
      <c r="BH77" s="161"/>
      <c r="BI77" s="161"/>
      <c r="BJ77" s="161"/>
      <c r="BK77" s="161"/>
      <c r="BL77" s="161"/>
      <c r="BM77" s="161"/>
      <c r="BN77" s="161"/>
      <c r="BO77" s="161"/>
      <c r="BP77" s="161"/>
      <c r="BQ77" s="161"/>
      <c r="BR77" s="161"/>
      <c r="BS77" s="161"/>
      <c r="BT77" s="161"/>
      <c r="BU77" s="161"/>
      <c r="BV77" s="161"/>
      <c r="BW77" s="161"/>
      <c r="BX77" s="161"/>
      <c r="BY77" s="161"/>
      <c r="BZ77" s="161"/>
      <c r="CA77" s="161"/>
      <c r="CB77" s="161"/>
      <c r="CC77" s="161"/>
      <c r="CD77" s="161"/>
      <c r="CE77" s="161"/>
      <c r="CF77" s="161"/>
      <c r="CG77" s="161"/>
      <c r="CH77" s="161"/>
      <c r="CI77" s="161"/>
      <c r="CJ77" s="161"/>
      <c r="CK77" s="161"/>
      <c r="CL77" s="161"/>
      <c r="CM77" s="161"/>
      <c r="CN77" s="161"/>
      <c r="CO77" s="161"/>
      <c r="CP77" s="161"/>
      <c r="CQ77" s="161"/>
      <c r="CR77" s="161"/>
      <c r="CS77" s="161"/>
      <c r="CT77" s="161"/>
      <c r="CU77" s="161"/>
      <c r="CV77" s="161"/>
      <c r="CW77" s="161"/>
      <c r="CX77" s="161"/>
      <c r="CY77" s="161"/>
      <c r="CZ77" s="161"/>
      <c r="DA77" s="161"/>
      <c r="DB77" s="161"/>
      <c r="DC77" s="161"/>
      <c r="DD77" s="161"/>
    </row>
    <row r="78" spans="1:108">
      <c r="A78" s="163"/>
      <c r="B78" s="163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55"/>
      <c r="AR78" s="155"/>
      <c r="AS78" s="155"/>
      <c r="AT78" s="161"/>
      <c r="AU78" s="161"/>
      <c r="AV78" s="161"/>
      <c r="AW78" s="161"/>
      <c r="AX78" s="161"/>
      <c r="AY78" s="161"/>
      <c r="AZ78" s="161"/>
      <c r="BA78" s="161"/>
      <c r="BB78" s="161"/>
      <c r="BC78" s="161"/>
      <c r="BD78" s="161"/>
      <c r="BE78" s="161"/>
      <c r="BF78" s="161"/>
      <c r="BG78" s="161"/>
      <c r="BH78" s="161"/>
      <c r="BI78" s="161"/>
      <c r="BJ78" s="161"/>
      <c r="BK78" s="161"/>
      <c r="BL78" s="161"/>
      <c r="BM78" s="161"/>
      <c r="BN78" s="161"/>
      <c r="BO78" s="161"/>
      <c r="BP78" s="161"/>
      <c r="BQ78" s="161"/>
      <c r="BR78" s="161"/>
      <c r="BS78" s="161"/>
      <c r="BT78" s="161"/>
      <c r="BU78" s="161"/>
      <c r="BV78" s="161"/>
      <c r="BW78" s="161"/>
      <c r="BX78" s="161"/>
      <c r="BY78" s="161"/>
      <c r="BZ78" s="161"/>
      <c r="CA78" s="161"/>
      <c r="CB78" s="161"/>
      <c r="CC78" s="161"/>
      <c r="CD78" s="161"/>
      <c r="CE78" s="161"/>
      <c r="CF78" s="161"/>
      <c r="CG78" s="161"/>
      <c r="CH78" s="161"/>
      <c r="CI78" s="161"/>
      <c r="CJ78" s="161"/>
      <c r="CK78" s="161"/>
      <c r="CL78" s="161"/>
      <c r="CM78" s="161"/>
      <c r="CN78" s="161"/>
      <c r="CO78" s="161"/>
      <c r="CP78" s="161"/>
      <c r="CQ78" s="161"/>
      <c r="CR78" s="161"/>
      <c r="CS78" s="161"/>
      <c r="CT78" s="161"/>
      <c r="CU78" s="161"/>
      <c r="CV78" s="161"/>
      <c r="CW78" s="161"/>
      <c r="CX78" s="161"/>
      <c r="CY78" s="161"/>
      <c r="CZ78" s="161"/>
      <c r="DA78" s="161"/>
      <c r="DB78" s="161"/>
      <c r="DC78" s="161"/>
      <c r="DD78" s="161"/>
    </row>
    <row r="79" spans="1:108">
      <c r="A79" s="163"/>
      <c r="B79" s="163"/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55"/>
      <c r="AR79" s="155"/>
      <c r="AS79" s="155"/>
      <c r="AT79" s="161"/>
      <c r="AU79" s="161"/>
      <c r="AV79" s="161"/>
      <c r="AW79" s="161"/>
      <c r="AX79" s="161"/>
      <c r="AY79" s="161"/>
      <c r="AZ79" s="161"/>
      <c r="BA79" s="161"/>
      <c r="BB79" s="161"/>
      <c r="BC79" s="161"/>
      <c r="BD79" s="161"/>
      <c r="BE79" s="161"/>
      <c r="BF79" s="161"/>
      <c r="BG79" s="161"/>
      <c r="BH79" s="161"/>
      <c r="BI79" s="161"/>
      <c r="BJ79" s="161"/>
      <c r="BK79" s="161"/>
      <c r="BL79" s="161"/>
      <c r="BM79" s="161"/>
      <c r="BN79" s="161"/>
      <c r="BO79" s="161"/>
      <c r="BP79" s="161"/>
      <c r="BQ79" s="161"/>
      <c r="BR79" s="161"/>
      <c r="BS79" s="161"/>
      <c r="BT79" s="161"/>
      <c r="BU79" s="161"/>
      <c r="BV79" s="161"/>
      <c r="BW79" s="161"/>
      <c r="BX79" s="161"/>
      <c r="BY79" s="161"/>
      <c r="BZ79" s="161"/>
      <c r="CA79" s="161"/>
      <c r="CB79" s="161"/>
      <c r="CC79" s="161"/>
      <c r="CD79" s="161"/>
      <c r="CE79" s="161"/>
      <c r="CF79" s="161"/>
      <c r="CG79" s="161"/>
      <c r="CH79" s="161"/>
      <c r="CI79" s="161"/>
      <c r="CJ79" s="161"/>
      <c r="CK79" s="161"/>
      <c r="CL79" s="161"/>
      <c r="CM79" s="161"/>
      <c r="CN79" s="161"/>
      <c r="CO79" s="161"/>
      <c r="CP79" s="161"/>
      <c r="CQ79" s="161"/>
      <c r="CR79" s="161"/>
      <c r="CS79" s="161"/>
      <c r="CT79" s="161"/>
      <c r="CU79" s="161"/>
      <c r="CV79" s="161"/>
      <c r="CW79" s="161"/>
      <c r="CX79" s="161"/>
      <c r="CY79" s="161"/>
      <c r="CZ79" s="161"/>
      <c r="DA79" s="161"/>
      <c r="DB79" s="161"/>
      <c r="DC79" s="161"/>
      <c r="DD79" s="161"/>
    </row>
    <row r="80" spans="1:108">
      <c r="A80" s="163"/>
      <c r="B80" s="163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55"/>
      <c r="AR80" s="155"/>
      <c r="AS80" s="155"/>
      <c r="AT80" s="161"/>
      <c r="AU80" s="161"/>
      <c r="AV80" s="161"/>
      <c r="AW80" s="161"/>
      <c r="AX80" s="161"/>
      <c r="AY80" s="161"/>
      <c r="AZ80" s="161"/>
      <c r="BA80" s="161"/>
      <c r="BB80" s="161"/>
      <c r="BC80" s="161"/>
      <c r="BD80" s="161"/>
      <c r="BE80" s="161"/>
      <c r="BF80" s="161"/>
      <c r="BG80" s="161"/>
      <c r="BH80" s="161"/>
      <c r="BI80" s="161"/>
      <c r="BJ80" s="161"/>
      <c r="BK80" s="161"/>
      <c r="BL80" s="161"/>
      <c r="BM80" s="161"/>
      <c r="BN80" s="161"/>
      <c r="BO80" s="161"/>
      <c r="BP80" s="161"/>
      <c r="BQ80" s="161"/>
      <c r="BR80" s="161"/>
      <c r="BS80" s="161"/>
      <c r="BT80" s="161"/>
      <c r="BU80" s="161"/>
      <c r="BV80" s="161"/>
      <c r="BW80" s="161"/>
      <c r="BX80" s="161"/>
      <c r="BY80" s="161"/>
      <c r="BZ80" s="161"/>
      <c r="CA80" s="161"/>
      <c r="CB80" s="161"/>
      <c r="CC80" s="161"/>
      <c r="CD80" s="161"/>
      <c r="CE80" s="161"/>
      <c r="CF80" s="161"/>
      <c r="CG80" s="161"/>
      <c r="CH80" s="161"/>
      <c r="CI80" s="161"/>
      <c r="CJ80" s="161"/>
      <c r="CK80" s="161"/>
      <c r="CL80" s="161"/>
      <c r="CM80" s="161"/>
      <c r="CN80" s="161"/>
      <c r="CO80" s="161"/>
      <c r="CP80" s="161"/>
      <c r="CQ80" s="161"/>
      <c r="CR80" s="161"/>
      <c r="CS80" s="161"/>
      <c r="CT80" s="161"/>
      <c r="CU80" s="161"/>
      <c r="CV80" s="161"/>
      <c r="CW80" s="161"/>
      <c r="CX80" s="161"/>
      <c r="CY80" s="161"/>
      <c r="CZ80" s="161"/>
      <c r="DA80" s="161"/>
      <c r="DB80" s="161"/>
      <c r="DC80" s="161"/>
      <c r="DD80" s="161"/>
    </row>
    <row r="81" spans="1:108">
      <c r="A81" s="163"/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55"/>
      <c r="AR81" s="155"/>
      <c r="AS81" s="155"/>
      <c r="AT81" s="161"/>
      <c r="AU81" s="161"/>
      <c r="AV81" s="161"/>
      <c r="AW81" s="161"/>
      <c r="AX81" s="161"/>
      <c r="AY81" s="161"/>
      <c r="AZ81" s="161"/>
      <c r="BA81" s="161"/>
      <c r="BB81" s="161"/>
      <c r="BC81" s="161"/>
      <c r="BD81" s="161"/>
      <c r="BE81" s="161"/>
      <c r="BF81" s="161"/>
      <c r="BG81" s="161"/>
      <c r="BH81" s="161"/>
      <c r="BI81" s="161"/>
      <c r="BJ81" s="161"/>
      <c r="BK81" s="161"/>
      <c r="BL81" s="161"/>
      <c r="BM81" s="161"/>
      <c r="BN81" s="161"/>
      <c r="BO81" s="161"/>
      <c r="BP81" s="161"/>
      <c r="BQ81" s="161"/>
      <c r="BR81" s="161"/>
      <c r="BS81" s="161"/>
      <c r="BT81" s="161"/>
      <c r="BU81" s="161"/>
      <c r="BV81" s="161"/>
      <c r="BW81" s="161"/>
      <c r="BX81" s="161"/>
      <c r="BY81" s="161"/>
      <c r="BZ81" s="161"/>
      <c r="CA81" s="161"/>
      <c r="CB81" s="161"/>
      <c r="CC81" s="161"/>
      <c r="CD81" s="161"/>
      <c r="CE81" s="161"/>
      <c r="CF81" s="161"/>
      <c r="CG81" s="161"/>
      <c r="CH81" s="161"/>
      <c r="CI81" s="161"/>
      <c r="CJ81" s="161"/>
      <c r="CK81" s="161"/>
      <c r="CL81" s="161"/>
      <c r="CM81" s="161"/>
      <c r="CN81" s="161"/>
      <c r="CO81" s="161"/>
      <c r="CP81" s="161"/>
      <c r="CQ81" s="161"/>
      <c r="CR81" s="161"/>
      <c r="CS81" s="161"/>
      <c r="CT81" s="161"/>
      <c r="CU81" s="161"/>
      <c r="CV81" s="161"/>
      <c r="CW81" s="161"/>
      <c r="CX81" s="161"/>
      <c r="CY81" s="161"/>
      <c r="CZ81" s="161"/>
      <c r="DA81" s="161"/>
      <c r="DB81" s="161"/>
      <c r="DC81" s="161"/>
      <c r="DD81" s="161"/>
    </row>
    <row r="82" spans="1:108">
      <c r="A82" s="163"/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55"/>
      <c r="AR82" s="155"/>
      <c r="AS82" s="155"/>
      <c r="AT82" s="161"/>
      <c r="AU82" s="161"/>
      <c r="AV82" s="161"/>
      <c r="AW82" s="161"/>
      <c r="AX82" s="161"/>
      <c r="AY82" s="161"/>
      <c r="AZ82" s="161"/>
      <c r="BA82" s="161"/>
      <c r="BB82" s="161"/>
      <c r="BC82" s="161"/>
      <c r="BD82" s="161"/>
      <c r="BE82" s="161"/>
      <c r="BF82" s="161"/>
      <c r="BG82" s="161"/>
      <c r="BH82" s="161"/>
      <c r="BI82" s="161"/>
      <c r="BJ82" s="161"/>
      <c r="BK82" s="161"/>
      <c r="BL82" s="161"/>
      <c r="BM82" s="161"/>
      <c r="BN82" s="161"/>
      <c r="BO82" s="161"/>
      <c r="BP82" s="161"/>
      <c r="BQ82" s="161"/>
      <c r="BR82" s="161"/>
      <c r="BS82" s="161"/>
      <c r="BT82" s="161"/>
      <c r="BU82" s="161"/>
      <c r="BV82" s="161"/>
      <c r="BW82" s="161"/>
      <c r="BX82" s="161"/>
      <c r="BY82" s="161"/>
      <c r="BZ82" s="161"/>
      <c r="CA82" s="161"/>
      <c r="CB82" s="161"/>
      <c r="CC82" s="161"/>
      <c r="CD82" s="161"/>
      <c r="CE82" s="161"/>
      <c r="CF82" s="161"/>
      <c r="CG82" s="161"/>
      <c r="CH82" s="161"/>
      <c r="CI82" s="161"/>
      <c r="CJ82" s="161"/>
      <c r="CK82" s="161"/>
      <c r="CL82" s="161"/>
      <c r="CM82" s="161"/>
      <c r="CN82" s="161"/>
      <c r="CO82" s="161"/>
      <c r="CP82" s="161"/>
      <c r="CQ82" s="161"/>
      <c r="CR82" s="161"/>
      <c r="CS82" s="161"/>
      <c r="CT82" s="161"/>
      <c r="CU82" s="161"/>
      <c r="CV82" s="161"/>
      <c r="CW82" s="161"/>
      <c r="CX82" s="161"/>
      <c r="CY82" s="161"/>
      <c r="CZ82" s="161"/>
      <c r="DA82" s="161"/>
      <c r="DB82" s="161"/>
      <c r="DC82" s="161"/>
      <c r="DD82" s="161"/>
    </row>
    <row r="83" spans="1:108">
      <c r="A83" s="163"/>
      <c r="B83" s="163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55"/>
      <c r="AR83" s="155"/>
      <c r="AS83" s="155"/>
      <c r="AT83" s="161"/>
      <c r="AU83" s="161"/>
      <c r="AV83" s="161"/>
      <c r="AW83" s="161"/>
      <c r="AX83" s="161"/>
      <c r="AY83" s="161"/>
      <c r="AZ83" s="161"/>
      <c r="BA83" s="161"/>
      <c r="BB83" s="161"/>
      <c r="BC83" s="161"/>
      <c r="BD83" s="161"/>
      <c r="BE83" s="161"/>
      <c r="BF83" s="161"/>
      <c r="BG83" s="161"/>
      <c r="BH83" s="161"/>
      <c r="BI83" s="161"/>
      <c r="BJ83" s="161"/>
      <c r="BK83" s="161"/>
      <c r="BL83" s="161"/>
      <c r="BM83" s="161"/>
      <c r="BN83" s="161"/>
      <c r="BO83" s="161"/>
      <c r="BP83" s="161"/>
      <c r="BQ83" s="161"/>
      <c r="BR83" s="161"/>
      <c r="BS83" s="161"/>
      <c r="BT83" s="161"/>
      <c r="BU83" s="161"/>
      <c r="BV83" s="161"/>
      <c r="BW83" s="161"/>
      <c r="BX83" s="161"/>
      <c r="BY83" s="161"/>
      <c r="BZ83" s="161"/>
      <c r="CA83" s="161"/>
      <c r="CB83" s="161"/>
      <c r="CC83" s="161"/>
      <c r="CD83" s="161"/>
      <c r="CE83" s="161"/>
      <c r="CF83" s="161"/>
      <c r="CG83" s="161"/>
      <c r="CH83" s="161"/>
      <c r="CI83" s="161"/>
      <c r="CJ83" s="161"/>
      <c r="CK83" s="161"/>
      <c r="CL83" s="161"/>
      <c r="CM83" s="161"/>
      <c r="CN83" s="161"/>
      <c r="CO83" s="161"/>
      <c r="CP83" s="161"/>
      <c r="CQ83" s="161"/>
      <c r="CR83" s="161"/>
      <c r="CS83" s="161"/>
      <c r="CT83" s="161"/>
      <c r="CU83" s="161"/>
      <c r="CV83" s="161"/>
      <c r="CW83" s="161"/>
      <c r="CX83" s="161"/>
      <c r="CY83" s="161"/>
      <c r="CZ83" s="161"/>
      <c r="DA83" s="161"/>
      <c r="DB83" s="161"/>
      <c r="DC83" s="161"/>
      <c r="DD83" s="161"/>
    </row>
    <row r="84" spans="1:108">
      <c r="A84" s="163"/>
      <c r="B84" s="163"/>
      <c r="C84" s="163"/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55"/>
      <c r="AR84" s="155"/>
      <c r="AS84" s="155"/>
      <c r="AT84" s="161"/>
      <c r="AU84" s="161"/>
      <c r="AV84" s="161"/>
      <c r="AW84" s="161"/>
      <c r="AX84" s="161"/>
      <c r="AY84" s="161"/>
      <c r="AZ84" s="161"/>
      <c r="BA84" s="161"/>
      <c r="BB84" s="161"/>
      <c r="BC84" s="161"/>
      <c r="BD84" s="161"/>
      <c r="BE84" s="161"/>
      <c r="BF84" s="161"/>
      <c r="BG84" s="161"/>
      <c r="BH84" s="161"/>
      <c r="BI84" s="161"/>
      <c r="BJ84" s="161"/>
      <c r="BK84" s="161"/>
      <c r="BL84" s="161"/>
      <c r="BM84" s="161"/>
      <c r="BN84" s="161"/>
      <c r="BO84" s="161"/>
      <c r="BP84" s="161"/>
      <c r="BQ84" s="161"/>
      <c r="BR84" s="161"/>
      <c r="BS84" s="161"/>
      <c r="BT84" s="161"/>
      <c r="BU84" s="161"/>
      <c r="BV84" s="161"/>
      <c r="BW84" s="161"/>
      <c r="BX84" s="161"/>
      <c r="BY84" s="161"/>
      <c r="BZ84" s="161"/>
      <c r="CA84" s="161"/>
      <c r="CB84" s="161"/>
      <c r="CC84" s="161"/>
      <c r="CD84" s="161"/>
      <c r="CE84" s="161"/>
      <c r="CF84" s="161"/>
      <c r="CG84" s="161"/>
      <c r="CH84" s="161"/>
      <c r="CI84" s="161"/>
      <c r="CJ84" s="161"/>
      <c r="CK84" s="161"/>
      <c r="CL84" s="161"/>
      <c r="CM84" s="161"/>
      <c r="CN84" s="161"/>
      <c r="CO84" s="161"/>
      <c r="CP84" s="161"/>
      <c r="CQ84" s="161"/>
      <c r="CR84" s="161"/>
      <c r="CS84" s="161"/>
      <c r="CT84" s="161"/>
      <c r="CU84" s="161"/>
      <c r="CV84" s="161"/>
      <c r="CW84" s="161"/>
      <c r="CX84" s="161"/>
      <c r="CY84" s="161"/>
      <c r="CZ84" s="161"/>
      <c r="DA84" s="161"/>
      <c r="DB84" s="161"/>
      <c r="DC84" s="161"/>
      <c r="DD84" s="161"/>
    </row>
    <row r="85" spans="1:108">
      <c r="A85" s="163"/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55"/>
      <c r="AR85" s="155"/>
      <c r="AS85" s="155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  <c r="BS85" s="161"/>
      <c r="BT85" s="161"/>
      <c r="BU85" s="161"/>
      <c r="BV85" s="161"/>
      <c r="BW85" s="161"/>
      <c r="BX85" s="161"/>
      <c r="BY85" s="161"/>
      <c r="BZ85" s="161"/>
      <c r="CA85" s="161"/>
      <c r="CB85" s="161"/>
      <c r="CC85" s="161"/>
      <c r="CD85" s="161"/>
      <c r="CE85" s="161"/>
      <c r="CF85" s="161"/>
      <c r="CG85" s="161"/>
      <c r="CH85" s="161"/>
      <c r="CI85" s="161"/>
      <c r="CJ85" s="161"/>
      <c r="CK85" s="161"/>
      <c r="CL85" s="161"/>
      <c r="CM85" s="161"/>
      <c r="CN85" s="161"/>
      <c r="CO85" s="161"/>
      <c r="CP85" s="161"/>
      <c r="CQ85" s="161"/>
      <c r="CR85" s="161"/>
      <c r="CS85" s="161"/>
      <c r="CT85" s="161"/>
      <c r="CU85" s="161"/>
      <c r="CV85" s="161"/>
      <c r="CW85" s="161"/>
      <c r="CX85" s="161"/>
      <c r="CY85" s="161"/>
      <c r="CZ85" s="161"/>
      <c r="DA85" s="161"/>
      <c r="DB85" s="161"/>
      <c r="DC85" s="161"/>
      <c r="DD85" s="161"/>
    </row>
    <row r="86" spans="1:108">
      <c r="A86" s="163"/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55"/>
      <c r="AR86" s="155"/>
      <c r="AS86" s="155"/>
      <c r="AT86" s="161"/>
      <c r="AU86" s="161"/>
      <c r="AV86" s="161"/>
      <c r="AW86" s="161"/>
      <c r="AX86" s="161"/>
      <c r="AY86" s="161"/>
      <c r="AZ86" s="161"/>
      <c r="BA86" s="161"/>
      <c r="BB86" s="161"/>
      <c r="BC86" s="161"/>
      <c r="BD86" s="161"/>
      <c r="BE86" s="161"/>
      <c r="BF86" s="161"/>
      <c r="BG86" s="161"/>
      <c r="BH86" s="161"/>
      <c r="BI86" s="161"/>
      <c r="BJ86" s="161"/>
      <c r="BK86" s="161"/>
      <c r="BL86" s="161"/>
      <c r="BM86" s="161"/>
      <c r="BN86" s="161"/>
      <c r="BO86" s="161"/>
      <c r="BP86" s="161"/>
      <c r="BQ86" s="161"/>
      <c r="BR86" s="161"/>
      <c r="BS86" s="161"/>
      <c r="BT86" s="161"/>
      <c r="BU86" s="161"/>
      <c r="BV86" s="161"/>
      <c r="BW86" s="161"/>
      <c r="BX86" s="161"/>
      <c r="BY86" s="161"/>
      <c r="BZ86" s="161"/>
      <c r="CA86" s="161"/>
      <c r="CB86" s="161"/>
      <c r="CC86" s="161"/>
      <c r="CD86" s="161"/>
      <c r="CE86" s="161"/>
      <c r="CF86" s="161"/>
      <c r="CG86" s="161"/>
      <c r="CH86" s="161"/>
      <c r="CI86" s="161"/>
      <c r="CJ86" s="161"/>
      <c r="CK86" s="161"/>
      <c r="CL86" s="161"/>
      <c r="CM86" s="161"/>
      <c r="CN86" s="161"/>
      <c r="CO86" s="161"/>
      <c r="CP86" s="161"/>
      <c r="CQ86" s="161"/>
      <c r="CR86" s="161"/>
      <c r="CS86" s="161"/>
      <c r="CT86" s="161"/>
      <c r="CU86" s="161"/>
      <c r="CV86" s="161"/>
      <c r="CW86" s="161"/>
      <c r="CX86" s="161"/>
      <c r="CY86" s="161"/>
      <c r="CZ86" s="161"/>
      <c r="DA86" s="161"/>
      <c r="DB86" s="161"/>
      <c r="DC86" s="161"/>
      <c r="DD86" s="161"/>
    </row>
    <row r="87" spans="1:108">
      <c r="A87" s="163"/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55"/>
      <c r="AR87" s="155"/>
      <c r="AS87" s="155"/>
      <c r="AT87" s="161"/>
      <c r="AU87" s="161"/>
      <c r="AV87" s="161"/>
      <c r="AW87" s="161"/>
      <c r="AX87" s="161"/>
      <c r="AY87" s="161"/>
      <c r="AZ87" s="161"/>
      <c r="BA87" s="161"/>
      <c r="BB87" s="161"/>
      <c r="BC87" s="161"/>
      <c r="BD87" s="161"/>
      <c r="BE87" s="161"/>
      <c r="BF87" s="161"/>
      <c r="BG87" s="161"/>
      <c r="BH87" s="161"/>
      <c r="BI87" s="161"/>
      <c r="BJ87" s="161"/>
      <c r="BK87" s="161"/>
      <c r="BL87" s="161"/>
      <c r="BM87" s="161"/>
      <c r="BN87" s="161"/>
      <c r="BO87" s="161"/>
      <c r="BP87" s="161"/>
      <c r="BQ87" s="161"/>
      <c r="BR87" s="161"/>
      <c r="BS87" s="161"/>
      <c r="BT87" s="161"/>
      <c r="BU87" s="161"/>
      <c r="BV87" s="161"/>
      <c r="BW87" s="161"/>
      <c r="BX87" s="161"/>
      <c r="BY87" s="161"/>
      <c r="BZ87" s="161"/>
      <c r="CA87" s="161"/>
      <c r="CB87" s="161"/>
      <c r="CC87" s="161"/>
      <c r="CD87" s="161"/>
      <c r="CE87" s="161"/>
      <c r="CF87" s="161"/>
      <c r="CG87" s="161"/>
      <c r="CH87" s="161"/>
      <c r="CI87" s="161"/>
      <c r="CJ87" s="161"/>
      <c r="CK87" s="161"/>
      <c r="CL87" s="161"/>
      <c r="CM87" s="161"/>
      <c r="CN87" s="161"/>
      <c r="CO87" s="161"/>
      <c r="CP87" s="161"/>
      <c r="CQ87" s="161"/>
      <c r="CR87" s="161"/>
      <c r="CS87" s="161"/>
      <c r="CT87" s="161"/>
      <c r="CU87" s="161"/>
      <c r="CV87" s="161"/>
      <c r="CW87" s="161"/>
      <c r="CX87" s="161"/>
      <c r="CY87" s="161"/>
      <c r="CZ87" s="161"/>
      <c r="DA87" s="161"/>
      <c r="DB87" s="161"/>
      <c r="DC87" s="161"/>
      <c r="DD87" s="161"/>
    </row>
    <row r="88" spans="1:108">
      <c r="A88" s="163"/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55"/>
      <c r="AR88" s="155"/>
      <c r="AS88" s="155"/>
      <c r="AT88" s="161"/>
      <c r="AU88" s="161"/>
      <c r="AV88" s="161"/>
      <c r="AW88" s="161"/>
      <c r="AX88" s="161"/>
      <c r="AY88" s="161"/>
      <c r="AZ88" s="161"/>
      <c r="BA88" s="161"/>
      <c r="BB88" s="161"/>
      <c r="BC88" s="161"/>
      <c r="BD88" s="161"/>
      <c r="BE88" s="161"/>
      <c r="BF88" s="161"/>
      <c r="BG88" s="161"/>
      <c r="BH88" s="161"/>
      <c r="BI88" s="161"/>
      <c r="BJ88" s="161"/>
      <c r="BK88" s="161"/>
      <c r="BL88" s="161"/>
      <c r="BM88" s="161"/>
      <c r="BN88" s="161"/>
      <c r="BO88" s="161"/>
      <c r="BP88" s="161"/>
      <c r="BQ88" s="161"/>
      <c r="BR88" s="161"/>
      <c r="BS88" s="161"/>
      <c r="BT88" s="161"/>
      <c r="BU88" s="161"/>
      <c r="BV88" s="161"/>
      <c r="BW88" s="161"/>
      <c r="BX88" s="161"/>
      <c r="BY88" s="161"/>
      <c r="BZ88" s="161"/>
      <c r="CA88" s="161"/>
      <c r="CB88" s="161"/>
      <c r="CC88" s="161"/>
      <c r="CD88" s="161"/>
      <c r="CE88" s="161"/>
      <c r="CF88" s="161"/>
      <c r="CG88" s="161"/>
      <c r="CH88" s="161"/>
      <c r="CI88" s="161"/>
      <c r="CJ88" s="161"/>
      <c r="CK88" s="161"/>
      <c r="CL88" s="161"/>
      <c r="CM88" s="161"/>
      <c r="CN88" s="161"/>
      <c r="CO88" s="161"/>
      <c r="CP88" s="161"/>
      <c r="CQ88" s="161"/>
      <c r="CR88" s="161"/>
      <c r="CS88" s="161"/>
      <c r="CT88" s="161"/>
      <c r="CU88" s="161"/>
      <c r="CV88" s="161"/>
      <c r="CW88" s="161"/>
      <c r="CX88" s="161"/>
      <c r="CY88" s="161"/>
      <c r="CZ88" s="161"/>
      <c r="DA88" s="161"/>
      <c r="DB88" s="161"/>
      <c r="DC88" s="161"/>
      <c r="DD88" s="161"/>
    </row>
    <row r="89" spans="1:108">
      <c r="A89" s="163"/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55"/>
      <c r="AR89" s="155"/>
      <c r="AS89" s="155"/>
      <c r="AT89" s="161"/>
      <c r="AU89" s="161"/>
      <c r="AV89" s="161"/>
      <c r="AW89" s="161"/>
      <c r="AX89" s="161"/>
      <c r="AY89" s="161"/>
      <c r="AZ89" s="161"/>
      <c r="BA89" s="161"/>
      <c r="BB89" s="161"/>
      <c r="BC89" s="161"/>
      <c r="BD89" s="161"/>
      <c r="BE89" s="161"/>
      <c r="BF89" s="161"/>
      <c r="BG89" s="161"/>
      <c r="BH89" s="161"/>
      <c r="BI89" s="161"/>
      <c r="BJ89" s="161"/>
      <c r="BK89" s="161"/>
      <c r="BL89" s="161"/>
      <c r="BM89" s="161"/>
      <c r="BN89" s="161"/>
      <c r="BO89" s="161"/>
      <c r="BP89" s="161"/>
      <c r="BQ89" s="161"/>
      <c r="BR89" s="161"/>
      <c r="BS89" s="161"/>
      <c r="BT89" s="161"/>
      <c r="BU89" s="161"/>
      <c r="BV89" s="161"/>
      <c r="BW89" s="161"/>
      <c r="BX89" s="161"/>
      <c r="BY89" s="161"/>
      <c r="BZ89" s="161"/>
      <c r="CA89" s="161"/>
      <c r="CB89" s="161"/>
      <c r="CC89" s="161"/>
      <c r="CD89" s="161"/>
      <c r="CE89" s="161"/>
      <c r="CF89" s="161"/>
      <c r="CG89" s="161"/>
      <c r="CH89" s="161"/>
      <c r="CI89" s="161"/>
      <c r="CJ89" s="161"/>
      <c r="CK89" s="161"/>
      <c r="CL89" s="161"/>
      <c r="CM89" s="161"/>
      <c r="CN89" s="161"/>
      <c r="CO89" s="161"/>
      <c r="CP89" s="161"/>
      <c r="CQ89" s="161"/>
      <c r="CR89" s="161"/>
      <c r="CS89" s="161"/>
      <c r="CT89" s="161"/>
      <c r="CU89" s="161"/>
      <c r="CV89" s="161"/>
      <c r="CW89" s="161"/>
      <c r="CX89" s="161"/>
      <c r="CY89" s="161"/>
      <c r="CZ89" s="161"/>
      <c r="DA89" s="161"/>
      <c r="DB89" s="161"/>
      <c r="DC89" s="161"/>
      <c r="DD89" s="161"/>
    </row>
    <row r="90" spans="1:108">
      <c r="A90" s="163"/>
      <c r="B90" s="163"/>
      <c r="C90" s="163"/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55"/>
      <c r="AR90" s="155"/>
      <c r="AS90" s="155"/>
      <c r="AT90" s="161"/>
      <c r="AU90" s="161"/>
      <c r="AV90" s="161"/>
      <c r="AW90" s="161"/>
      <c r="AX90" s="161"/>
      <c r="AY90" s="161"/>
      <c r="AZ90" s="161"/>
      <c r="BA90" s="161"/>
      <c r="BB90" s="161"/>
      <c r="BC90" s="161"/>
      <c r="BD90" s="161"/>
      <c r="BE90" s="161"/>
      <c r="BF90" s="161"/>
      <c r="BG90" s="161"/>
      <c r="BH90" s="161"/>
      <c r="BI90" s="161"/>
      <c r="BJ90" s="161"/>
      <c r="BK90" s="161"/>
      <c r="BL90" s="161"/>
      <c r="BM90" s="161"/>
      <c r="BN90" s="161"/>
      <c r="BO90" s="161"/>
      <c r="BP90" s="161"/>
      <c r="BQ90" s="161"/>
      <c r="BR90" s="161"/>
      <c r="BS90" s="161"/>
      <c r="BT90" s="161"/>
      <c r="BU90" s="161"/>
      <c r="BV90" s="161"/>
      <c r="BW90" s="161"/>
      <c r="BX90" s="161"/>
      <c r="BY90" s="161"/>
      <c r="BZ90" s="161"/>
      <c r="CA90" s="161"/>
      <c r="CB90" s="161"/>
      <c r="CC90" s="161"/>
      <c r="CD90" s="161"/>
      <c r="CE90" s="161"/>
      <c r="CF90" s="161"/>
      <c r="CG90" s="161"/>
      <c r="CH90" s="161"/>
      <c r="CI90" s="161"/>
      <c r="CJ90" s="161"/>
      <c r="CK90" s="161"/>
      <c r="CL90" s="161"/>
      <c r="CM90" s="161"/>
      <c r="CN90" s="161"/>
      <c r="CO90" s="161"/>
      <c r="CP90" s="161"/>
      <c r="CQ90" s="161"/>
      <c r="CR90" s="161"/>
      <c r="CS90" s="161"/>
      <c r="CT90" s="161"/>
      <c r="CU90" s="161"/>
      <c r="CV90" s="161"/>
      <c r="CW90" s="161"/>
      <c r="CX90" s="161"/>
      <c r="CY90" s="161"/>
      <c r="CZ90" s="161"/>
      <c r="DA90" s="161"/>
      <c r="DB90" s="161"/>
      <c r="DC90" s="161"/>
      <c r="DD90" s="161"/>
    </row>
    <row r="91" spans="1:108">
      <c r="A91" s="163"/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55"/>
      <c r="AR91" s="155"/>
      <c r="AS91" s="155"/>
      <c r="AT91" s="161"/>
      <c r="AU91" s="161"/>
      <c r="AV91" s="161"/>
      <c r="AW91" s="161"/>
      <c r="AX91" s="161"/>
      <c r="AY91" s="161"/>
      <c r="AZ91" s="161"/>
      <c r="BA91" s="161"/>
      <c r="BB91" s="161"/>
      <c r="BC91" s="161"/>
      <c r="BD91" s="161"/>
      <c r="BE91" s="161"/>
      <c r="BF91" s="161"/>
      <c r="BG91" s="161"/>
      <c r="BH91" s="161"/>
      <c r="BI91" s="161"/>
      <c r="BJ91" s="161"/>
      <c r="BK91" s="161"/>
      <c r="BL91" s="161"/>
      <c r="BM91" s="161"/>
      <c r="BN91" s="161"/>
      <c r="BO91" s="161"/>
      <c r="BP91" s="161"/>
      <c r="BQ91" s="161"/>
      <c r="BR91" s="161"/>
      <c r="BS91" s="161"/>
      <c r="BT91" s="161"/>
      <c r="BU91" s="161"/>
      <c r="BV91" s="161"/>
      <c r="BW91" s="161"/>
      <c r="BX91" s="161"/>
      <c r="BY91" s="161"/>
      <c r="BZ91" s="161"/>
      <c r="CA91" s="161"/>
      <c r="CB91" s="16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  <c r="CN91" s="161"/>
      <c r="CO91" s="161"/>
      <c r="CP91" s="161"/>
      <c r="CQ91" s="161"/>
      <c r="CR91" s="161"/>
      <c r="CS91" s="161"/>
      <c r="CT91" s="161"/>
      <c r="CU91" s="161"/>
      <c r="CV91" s="161"/>
      <c r="CW91" s="161"/>
      <c r="CX91" s="161"/>
      <c r="CY91" s="161"/>
      <c r="CZ91" s="161"/>
      <c r="DA91" s="161"/>
      <c r="DB91" s="161"/>
      <c r="DC91" s="161"/>
      <c r="DD91" s="161"/>
    </row>
    <row r="92" spans="1:108">
      <c r="A92" s="163"/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55"/>
      <c r="AR92" s="155"/>
      <c r="AS92" s="155"/>
      <c r="AT92" s="161"/>
      <c r="AU92" s="161"/>
      <c r="AV92" s="161"/>
      <c r="AW92" s="161"/>
      <c r="AX92" s="161"/>
      <c r="AY92" s="161"/>
      <c r="AZ92" s="161"/>
      <c r="BA92" s="161"/>
      <c r="BB92" s="161"/>
      <c r="BC92" s="161"/>
      <c r="BD92" s="161"/>
      <c r="BE92" s="161"/>
      <c r="BF92" s="161"/>
      <c r="BG92" s="161"/>
      <c r="BH92" s="161"/>
      <c r="BI92" s="161"/>
      <c r="BJ92" s="161"/>
      <c r="BK92" s="161"/>
      <c r="BL92" s="161"/>
      <c r="BM92" s="161"/>
      <c r="BN92" s="161"/>
      <c r="BO92" s="161"/>
      <c r="BP92" s="161"/>
      <c r="BQ92" s="161"/>
      <c r="BR92" s="161"/>
      <c r="BS92" s="161"/>
      <c r="BT92" s="161"/>
      <c r="BU92" s="161"/>
      <c r="BV92" s="161"/>
      <c r="BW92" s="161"/>
      <c r="BX92" s="161"/>
      <c r="BY92" s="161"/>
      <c r="BZ92" s="161"/>
      <c r="CA92" s="161"/>
      <c r="CB92" s="161"/>
      <c r="CC92" s="161"/>
      <c r="CD92" s="161"/>
      <c r="CE92" s="161"/>
      <c r="CF92" s="161"/>
      <c r="CG92" s="161"/>
      <c r="CH92" s="161"/>
      <c r="CI92" s="161"/>
      <c r="CJ92" s="161"/>
      <c r="CK92" s="161"/>
      <c r="CL92" s="161"/>
      <c r="CM92" s="161"/>
      <c r="CN92" s="161"/>
      <c r="CO92" s="161"/>
      <c r="CP92" s="161"/>
      <c r="CQ92" s="161"/>
      <c r="CR92" s="161"/>
      <c r="CS92" s="161"/>
      <c r="CT92" s="161"/>
      <c r="CU92" s="161"/>
      <c r="CV92" s="161"/>
      <c r="CW92" s="161"/>
      <c r="CX92" s="161"/>
      <c r="CY92" s="161"/>
      <c r="CZ92" s="161"/>
      <c r="DA92" s="161"/>
      <c r="DB92" s="161"/>
      <c r="DC92" s="161"/>
      <c r="DD92" s="161"/>
    </row>
    <row r="93" spans="1:108">
      <c r="A93" s="163"/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55"/>
      <c r="AR93" s="155"/>
      <c r="AS93" s="155"/>
      <c r="AT93" s="161"/>
      <c r="AU93" s="161"/>
      <c r="AV93" s="161"/>
      <c r="AW93" s="161"/>
      <c r="AX93" s="161"/>
      <c r="AY93" s="161"/>
      <c r="AZ93" s="161"/>
      <c r="BA93" s="161"/>
      <c r="BB93" s="161"/>
      <c r="BC93" s="161"/>
      <c r="BD93" s="161"/>
      <c r="BE93" s="161"/>
      <c r="BF93" s="161"/>
      <c r="BG93" s="161"/>
      <c r="BH93" s="161"/>
      <c r="BI93" s="161"/>
      <c r="BJ93" s="161"/>
      <c r="BK93" s="161"/>
      <c r="BL93" s="161"/>
      <c r="BM93" s="161"/>
      <c r="BN93" s="161"/>
      <c r="BO93" s="161"/>
      <c r="BP93" s="161"/>
      <c r="BQ93" s="161"/>
      <c r="BR93" s="161"/>
      <c r="BS93" s="161"/>
      <c r="BT93" s="161"/>
      <c r="BU93" s="161"/>
      <c r="BV93" s="161"/>
      <c r="BW93" s="161"/>
      <c r="BX93" s="161"/>
      <c r="BY93" s="161"/>
      <c r="BZ93" s="161"/>
      <c r="CA93" s="161"/>
      <c r="CB93" s="161"/>
      <c r="CC93" s="161"/>
      <c r="CD93" s="161"/>
      <c r="CE93" s="161"/>
      <c r="CF93" s="161"/>
      <c r="CG93" s="161"/>
      <c r="CH93" s="161"/>
      <c r="CI93" s="161"/>
      <c r="CJ93" s="161"/>
      <c r="CK93" s="161"/>
      <c r="CL93" s="161"/>
      <c r="CM93" s="161"/>
      <c r="CN93" s="161"/>
      <c r="CO93" s="161"/>
      <c r="CP93" s="161"/>
      <c r="CQ93" s="161"/>
      <c r="CR93" s="161"/>
      <c r="CS93" s="161"/>
      <c r="CT93" s="161"/>
      <c r="CU93" s="161"/>
      <c r="CV93" s="161"/>
      <c r="CW93" s="161"/>
      <c r="CX93" s="161"/>
      <c r="CY93" s="161"/>
      <c r="CZ93" s="161"/>
      <c r="DA93" s="161"/>
      <c r="DB93" s="161"/>
      <c r="DC93" s="161"/>
      <c r="DD93" s="161"/>
    </row>
    <row r="94" spans="1:108">
      <c r="A94" s="163"/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55"/>
      <c r="AR94" s="155"/>
      <c r="AS94" s="155"/>
      <c r="AT94" s="161"/>
      <c r="AU94" s="161"/>
      <c r="AV94" s="161"/>
      <c r="AW94" s="161"/>
      <c r="AX94" s="161"/>
      <c r="AY94" s="161"/>
      <c r="AZ94" s="161"/>
      <c r="BA94" s="161"/>
      <c r="BB94" s="161"/>
      <c r="BC94" s="161"/>
      <c r="BD94" s="161"/>
      <c r="BE94" s="161"/>
      <c r="BF94" s="161"/>
      <c r="BG94" s="161"/>
      <c r="BH94" s="161"/>
      <c r="BI94" s="161"/>
      <c r="BJ94" s="161"/>
      <c r="BK94" s="161"/>
      <c r="BL94" s="161"/>
      <c r="BM94" s="161"/>
      <c r="BN94" s="161"/>
      <c r="BO94" s="161"/>
      <c r="BP94" s="161"/>
      <c r="BQ94" s="161"/>
      <c r="BR94" s="161"/>
      <c r="BS94" s="161"/>
      <c r="BT94" s="161"/>
      <c r="BU94" s="161"/>
      <c r="BV94" s="161"/>
      <c r="BW94" s="161"/>
      <c r="BX94" s="161"/>
      <c r="BY94" s="161"/>
      <c r="BZ94" s="161"/>
      <c r="CA94" s="161"/>
      <c r="CB94" s="161"/>
      <c r="CC94" s="161"/>
      <c r="CD94" s="161"/>
      <c r="CE94" s="161"/>
      <c r="CF94" s="161"/>
      <c r="CG94" s="161"/>
      <c r="CH94" s="161"/>
      <c r="CI94" s="161"/>
      <c r="CJ94" s="161"/>
      <c r="CK94" s="161"/>
      <c r="CL94" s="161"/>
      <c r="CM94" s="161"/>
      <c r="CN94" s="161"/>
      <c r="CO94" s="161"/>
      <c r="CP94" s="161"/>
      <c r="CQ94" s="161"/>
      <c r="CR94" s="161"/>
      <c r="CS94" s="161"/>
      <c r="CT94" s="161"/>
      <c r="CU94" s="161"/>
      <c r="CV94" s="161"/>
      <c r="CW94" s="161"/>
      <c r="CX94" s="161"/>
      <c r="CY94" s="161"/>
      <c r="CZ94" s="161"/>
      <c r="DA94" s="161"/>
      <c r="DB94" s="161"/>
      <c r="DC94" s="161"/>
      <c r="DD94" s="161"/>
    </row>
    <row r="95" spans="1:108">
      <c r="A95" s="163"/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55"/>
      <c r="AR95" s="155"/>
      <c r="AS95" s="155"/>
      <c r="AT95" s="161"/>
      <c r="AU95" s="161"/>
      <c r="AV95" s="161"/>
      <c r="AW95" s="161"/>
      <c r="AX95" s="161"/>
      <c r="AY95" s="161"/>
      <c r="AZ95" s="161"/>
      <c r="BA95" s="161"/>
      <c r="BB95" s="161"/>
      <c r="BC95" s="161"/>
      <c r="BD95" s="161"/>
      <c r="BE95" s="161"/>
      <c r="BF95" s="161"/>
      <c r="BG95" s="161"/>
      <c r="BH95" s="161"/>
      <c r="BI95" s="161"/>
      <c r="BJ95" s="161"/>
      <c r="BK95" s="161"/>
      <c r="BL95" s="161"/>
      <c r="BM95" s="161"/>
      <c r="BN95" s="161"/>
      <c r="BO95" s="161"/>
      <c r="BP95" s="161"/>
      <c r="BQ95" s="161"/>
      <c r="BR95" s="161"/>
      <c r="BS95" s="161"/>
      <c r="BT95" s="161"/>
      <c r="BU95" s="161"/>
      <c r="BV95" s="161"/>
      <c r="BW95" s="161"/>
      <c r="BX95" s="161"/>
      <c r="BY95" s="161"/>
      <c r="BZ95" s="161"/>
      <c r="CA95" s="161"/>
      <c r="CB95" s="161"/>
      <c r="CC95" s="161"/>
      <c r="CD95" s="161"/>
      <c r="CE95" s="161"/>
      <c r="CF95" s="161"/>
      <c r="CG95" s="161"/>
      <c r="CH95" s="161"/>
      <c r="CI95" s="161"/>
      <c r="CJ95" s="161"/>
      <c r="CK95" s="161"/>
      <c r="CL95" s="161"/>
      <c r="CM95" s="161"/>
      <c r="CN95" s="161"/>
      <c r="CO95" s="161"/>
      <c r="CP95" s="161"/>
      <c r="CQ95" s="161"/>
      <c r="CR95" s="161"/>
      <c r="CS95" s="161"/>
      <c r="CT95" s="161"/>
      <c r="CU95" s="161"/>
      <c r="CV95" s="161"/>
      <c r="CW95" s="161"/>
      <c r="CX95" s="161"/>
      <c r="CY95" s="161"/>
      <c r="CZ95" s="161"/>
      <c r="DA95" s="161"/>
      <c r="DB95" s="161"/>
      <c r="DC95" s="161"/>
      <c r="DD95" s="161"/>
    </row>
    <row r="96" spans="1:108">
      <c r="A96" s="163"/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55"/>
      <c r="AR96" s="155"/>
      <c r="AS96" s="155"/>
      <c r="AT96" s="161"/>
      <c r="AU96" s="161"/>
      <c r="AV96" s="161"/>
      <c r="AW96" s="161"/>
      <c r="AX96" s="161"/>
      <c r="AY96" s="161"/>
      <c r="AZ96" s="161"/>
      <c r="BA96" s="161"/>
      <c r="BB96" s="161"/>
      <c r="BC96" s="161"/>
      <c r="BD96" s="161"/>
      <c r="BE96" s="161"/>
      <c r="BF96" s="161"/>
      <c r="BG96" s="161"/>
      <c r="BH96" s="161"/>
      <c r="BI96" s="161"/>
      <c r="BJ96" s="161"/>
      <c r="BK96" s="161"/>
      <c r="BL96" s="161"/>
      <c r="BM96" s="161"/>
      <c r="BN96" s="161"/>
      <c r="BO96" s="161"/>
      <c r="BP96" s="161"/>
      <c r="BQ96" s="161"/>
      <c r="BR96" s="161"/>
      <c r="BS96" s="161"/>
      <c r="BT96" s="161"/>
      <c r="BU96" s="161"/>
      <c r="BV96" s="161"/>
      <c r="BW96" s="161"/>
      <c r="BX96" s="161"/>
      <c r="BY96" s="161"/>
      <c r="BZ96" s="161"/>
      <c r="CA96" s="161"/>
      <c r="CB96" s="161"/>
      <c r="CC96" s="161"/>
      <c r="CD96" s="161"/>
      <c r="CE96" s="161"/>
      <c r="CF96" s="161"/>
      <c r="CG96" s="161"/>
      <c r="CH96" s="161"/>
      <c r="CI96" s="161"/>
      <c r="CJ96" s="161"/>
      <c r="CK96" s="161"/>
      <c r="CL96" s="161"/>
      <c r="CM96" s="161"/>
      <c r="CN96" s="161"/>
      <c r="CO96" s="161"/>
      <c r="CP96" s="161"/>
      <c r="CQ96" s="161"/>
      <c r="CR96" s="161"/>
      <c r="CS96" s="161"/>
      <c r="CT96" s="161"/>
      <c r="CU96" s="161"/>
      <c r="CV96" s="161"/>
      <c r="CW96" s="161"/>
      <c r="CX96" s="161"/>
      <c r="CY96" s="161"/>
      <c r="CZ96" s="161"/>
      <c r="DA96" s="161"/>
      <c r="DB96" s="161"/>
      <c r="DC96" s="161"/>
      <c r="DD96" s="161"/>
    </row>
    <row r="97" spans="1:108">
      <c r="A97" s="163"/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55"/>
      <c r="AR97" s="155"/>
      <c r="AS97" s="155"/>
      <c r="AT97" s="161"/>
      <c r="AU97" s="161"/>
      <c r="AV97" s="161"/>
      <c r="AW97" s="161"/>
      <c r="AX97" s="161"/>
      <c r="AY97" s="161"/>
      <c r="AZ97" s="161"/>
      <c r="BA97" s="161"/>
      <c r="BB97" s="161"/>
      <c r="BC97" s="161"/>
      <c r="BD97" s="161"/>
      <c r="BE97" s="161"/>
      <c r="BF97" s="161"/>
      <c r="BG97" s="161"/>
      <c r="BH97" s="161"/>
      <c r="BI97" s="161"/>
      <c r="BJ97" s="161"/>
      <c r="BK97" s="161"/>
      <c r="BL97" s="161"/>
      <c r="BM97" s="161"/>
      <c r="BN97" s="161"/>
      <c r="BO97" s="161"/>
      <c r="BP97" s="161"/>
      <c r="BQ97" s="161"/>
      <c r="BR97" s="161"/>
      <c r="BS97" s="161"/>
      <c r="BT97" s="161"/>
      <c r="BU97" s="161"/>
      <c r="BV97" s="161"/>
      <c r="BW97" s="161"/>
      <c r="BX97" s="161"/>
      <c r="BY97" s="161"/>
      <c r="BZ97" s="161"/>
      <c r="CA97" s="161"/>
      <c r="CB97" s="161"/>
      <c r="CC97" s="161"/>
      <c r="CD97" s="161"/>
      <c r="CE97" s="161"/>
      <c r="CF97" s="161"/>
      <c r="CG97" s="161"/>
      <c r="CH97" s="161"/>
      <c r="CI97" s="161"/>
      <c r="CJ97" s="161"/>
      <c r="CK97" s="161"/>
      <c r="CL97" s="161"/>
      <c r="CM97" s="161"/>
      <c r="CN97" s="161"/>
      <c r="CO97" s="161"/>
      <c r="CP97" s="161"/>
      <c r="CQ97" s="161"/>
      <c r="CR97" s="161"/>
      <c r="CS97" s="161"/>
      <c r="CT97" s="161"/>
      <c r="CU97" s="161"/>
      <c r="CV97" s="161"/>
      <c r="CW97" s="161"/>
      <c r="CX97" s="161"/>
      <c r="CY97" s="161"/>
      <c r="CZ97" s="161"/>
      <c r="DA97" s="161"/>
      <c r="DB97" s="161"/>
      <c r="DC97" s="161"/>
      <c r="DD97" s="161"/>
    </row>
    <row r="98" spans="1:108">
      <c r="A98" s="163"/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55"/>
      <c r="AR98" s="155"/>
      <c r="AS98" s="155"/>
      <c r="AT98" s="161"/>
      <c r="AU98" s="161"/>
      <c r="AV98" s="161"/>
      <c r="AW98" s="161"/>
      <c r="AX98" s="161"/>
      <c r="AY98" s="161"/>
      <c r="AZ98" s="161"/>
      <c r="BA98" s="161"/>
      <c r="BB98" s="161"/>
      <c r="BC98" s="161"/>
      <c r="BD98" s="161"/>
      <c r="BE98" s="161"/>
      <c r="BF98" s="161"/>
      <c r="BG98" s="161"/>
      <c r="BH98" s="161"/>
      <c r="BI98" s="161"/>
      <c r="BJ98" s="161"/>
      <c r="BK98" s="161"/>
      <c r="BL98" s="161"/>
      <c r="BM98" s="161"/>
      <c r="BN98" s="161"/>
      <c r="BO98" s="161"/>
      <c r="BP98" s="161"/>
      <c r="BQ98" s="161"/>
      <c r="BR98" s="161"/>
      <c r="BS98" s="161"/>
      <c r="BT98" s="161"/>
      <c r="BU98" s="161"/>
      <c r="BV98" s="161"/>
      <c r="BW98" s="161"/>
      <c r="BX98" s="161"/>
      <c r="BY98" s="161"/>
      <c r="BZ98" s="161"/>
      <c r="CA98" s="161"/>
      <c r="CB98" s="161"/>
      <c r="CC98" s="161"/>
      <c r="CD98" s="161"/>
      <c r="CE98" s="161"/>
      <c r="CF98" s="161"/>
      <c r="CG98" s="161"/>
      <c r="CH98" s="161"/>
      <c r="CI98" s="161"/>
      <c r="CJ98" s="161"/>
      <c r="CK98" s="161"/>
      <c r="CL98" s="161"/>
      <c r="CM98" s="161"/>
      <c r="CN98" s="161"/>
      <c r="CO98" s="161"/>
      <c r="CP98" s="161"/>
      <c r="CQ98" s="161"/>
      <c r="CR98" s="161"/>
      <c r="CS98" s="161"/>
      <c r="CT98" s="161"/>
      <c r="CU98" s="161"/>
      <c r="CV98" s="161"/>
      <c r="CW98" s="161"/>
      <c r="CX98" s="161"/>
      <c r="CY98" s="161"/>
      <c r="CZ98" s="161"/>
      <c r="DA98" s="161"/>
      <c r="DB98" s="161"/>
      <c r="DC98" s="161"/>
      <c r="DD98" s="161"/>
    </row>
    <row r="99" spans="1:108">
      <c r="A99" s="163"/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55"/>
      <c r="AR99" s="155"/>
      <c r="AS99" s="155"/>
      <c r="AT99" s="161"/>
      <c r="AU99" s="161"/>
      <c r="AV99" s="161"/>
      <c r="AW99" s="161"/>
      <c r="AX99" s="161"/>
      <c r="AY99" s="161"/>
      <c r="AZ99" s="161"/>
      <c r="BA99" s="161"/>
      <c r="BB99" s="161"/>
      <c r="BC99" s="161"/>
      <c r="BD99" s="161"/>
      <c r="BE99" s="161"/>
      <c r="BF99" s="161"/>
      <c r="BG99" s="161"/>
      <c r="BH99" s="161"/>
      <c r="BI99" s="161"/>
      <c r="BJ99" s="161"/>
      <c r="BK99" s="161"/>
      <c r="BL99" s="161"/>
      <c r="BM99" s="161"/>
      <c r="BN99" s="161"/>
      <c r="BO99" s="161"/>
      <c r="BP99" s="161"/>
      <c r="BQ99" s="161"/>
      <c r="BR99" s="161"/>
      <c r="BS99" s="161"/>
      <c r="BT99" s="161"/>
      <c r="BU99" s="161"/>
      <c r="BV99" s="161"/>
      <c r="BW99" s="161"/>
      <c r="BX99" s="161"/>
      <c r="BY99" s="161"/>
      <c r="BZ99" s="161"/>
      <c r="CA99" s="161"/>
      <c r="CB99" s="161"/>
      <c r="CC99" s="161"/>
      <c r="CD99" s="161"/>
      <c r="CE99" s="161"/>
      <c r="CF99" s="161"/>
      <c r="CG99" s="161"/>
      <c r="CH99" s="161"/>
      <c r="CI99" s="161"/>
      <c r="CJ99" s="161"/>
      <c r="CK99" s="161"/>
      <c r="CL99" s="161"/>
      <c r="CM99" s="161"/>
      <c r="CN99" s="161"/>
      <c r="CO99" s="161"/>
      <c r="CP99" s="161"/>
      <c r="CQ99" s="161"/>
      <c r="CR99" s="161"/>
      <c r="CS99" s="161"/>
      <c r="CT99" s="161"/>
      <c r="CU99" s="161"/>
      <c r="CV99" s="161"/>
      <c r="CW99" s="161"/>
      <c r="CX99" s="161"/>
      <c r="CY99" s="161"/>
      <c r="CZ99" s="161"/>
      <c r="DA99" s="161"/>
      <c r="DB99" s="161"/>
      <c r="DC99" s="161"/>
      <c r="DD99" s="161"/>
    </row>
    <row r="100" spans="1:108">
      <c r="A100" s="163"/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55"/>
      <c r="AR100" s="155"/>
      <c r="AS100" s="155"/>
      <c r="AT100" s="161"/>
      <c r="AU100" s="161"/>
      <c r="AV100" s="161"/>
      <c r="AW100" s="161"/>
      <c r="AX100" s="161"/>
      <c r="AY100" s="161"/>
      <c r="AZ100" s="161"/>
      <c r="BA100" s="161"/>
      <c r="BB100" s="161"/>
      <c r="BC100" s="161"/>
      <c r="BD100" s="161"/>
      <c r="BE100" s="161"/>
      <c r="BF100" s="161"/>
      <c r="BG100" s="161"/>
      <c r="BH100" s="161"/>
      <c r="BI100" s="161"/>
      <c r="BJ100" s="161"/>
      <c r="BK100" s="161"/>
      <c r="BL100" s="161"/>
      <c r="BM100" s="161"/>
      <c r="BN100" s="161"/>
      <c r="BO100" s="161"/>
      <c r="BP100" s="161"/>
      <c r="BQ100" s="161"/>
      <c r="BR100" s="161"/>
      <c r="BS100" s="161"/>
      <c r="BT100" s="161"/>
      <c r="BU100" s="161"/>
      <c r="BV100" s="161"/>
      <c r="BW100" s="161"/>
      <c r="BX100" s="161"/>
      <c r="BY100" s="161"/>
      <c r="BZ100" s="161"/>
      <c r="CA100" s="161"/>
      <c r="CB100" s="161"/>
      <c r="CC100" s="161"/>
      <c r="CD100" s="161"/>
      <c r="CE100" s="161"/>
      <c r="CF100" s="161"/>
      <c r="CG100" s="161"/>
      <c r="CH100" s="161"/>
      <c r="CI100" s="161"/>
      <c r="CJ100" s="161"/>
      <c r="CK100" s="161"/>
      <c r="CL100" s="161"/>
      <c r="CM100" s="161"/>
      <c r="CN100" s="161"/>
      <c r="CO100" s="161"/>
      <c r="CP100" s="161"/>
      <c r="CQ100" s="161"/>
      <c r="CR100" s="161"/>
      <c r="CS100" s="161"/>
      <c r="CT100" s="161"/>
      <c r="CU100" s="161"/>
      <c r="CV100" s="161"/>
      <c r="CW100" s="161"/>
      <c r="CX100" s="161"/>
      <c r="CY100" s="161"/>
      <c r="CZ100" s="161"/>
      <c r="DA100" s="161"/>
      <c r="DB100" s="161"/>
      <c r="DC100" s="161"/>
      <c r="DD100" s="161"/>
    </row>
    <row r="101" spans="1:108">
      <c r="A101" s="163"/>
      <c r="B101" s="163"/>
      <c r="C101" s="163"/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55"/>
      <c r="AR101" s="155"/>
      <c r="AS101" s="155"/>
      <c r="AT101" s="161"/>
      <c r="AU101" s="161"/>
      <c r="AV101" s="161"/>
      <c r="AW101" s="161"/>
      <c r="AX101" s="161"/>
      <c r="AY101" s="161"/>
      <c r="AZ101" s="161"/>
      <c r="BA101" s="161"/>
      <c r="BB101" s="161"/>
      <c r="BC101" s="161"/>
      <c r="BD101" s="161"/>
      <c r="BE101" s="161"/>
      <c r="BF101" s="161"/>
      <c r="BG101" s="161"/>
      <c r="BH101" s="161"/>
      <c r="BI101" s="161"/>
      <c r="BJ101" s="161"/>
      <c r="BK101" s="161"/>
      <c r="BL101" s="161"/>
      <c r="BM101" s="161"/>
      <c r="BN101" s="161"/>
      <c r="BO101" s="161"/>
      <c r="BP101" s="161"/>
      <c r="BQ101" s="161"/>
      <c r="BR101" s="161"/>
      <c r="BS101" s="161"/>
      <c r="BT101" s="161"/>
      <c r="BU101" s="161"/>
      <c r="BV101" s="161"/>
      <c r="BW101" s="161"/>
      <c r="BX101" s="161"/>
      <c r="BY101" s="161"/>
      <c r="BZ101" s="161"/>
      <c r="CA101" s="161"/>
      <c r="CB101" s="161"/>
      <c r="CC101" s="161"/>
      <c r="CD101" s="161"/>
      <c r="CE101" s="161"/>
      <c r="CF101" s="161"/>
      <c r="CG101" s="161"/>
      <c r="CH101" s="161"/>
      <c r="CI101" s="161"/>
      <c r="CJ101" s="161"/>
      <c r="CK101" s="161"/>
      <c r="CL101" s="161"/>
      <c r="CM101" s="161"/>
      <c r="CN101" s="161"/>
      <c r="CO101" s="161"/>
      <c r="CP101" s="161"/>
      <c r="CQ101" s="161"/>
      <c r="CR101" s="161"/>
      <c r="CS101" s="161"/>
      <c r="CT101" s="161"/>
      <c r="CU101" s="161"/>
      <c r="CV101" s="161"/>
      <c r="CW101" s="161"/>
      <c r="CX101" s="161"/>
      <c r="CY101" s="161"/>
      <c r="CZ101" s="161"/>
      <c r="DA101" s="161"/>
      <c r="DB101" s="161"/>
      <c r="DC101" s="161"/>
      <c r="DD101" s="161"/>
    </row>
    <row r="102" spans="1:108">
      <c r="A102" s="163"/>
      <c r="B102" s="163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55"/>
      <c r="AR102" s="155"/>
      <c r="AS102" s="155"/>
      <c r="AT102" s="161"/>
      <c r="AU102" s="161"/>
      <c r="AV102" s="161"/>
      <c r="AW102" s="161"/>
      <c r="AX102" s="161"/>
      <c r="AY102" s="161"/>
      <c r="AZ102" s="161"/>
      <c r="BA102" s="161"/>
      <c r="BB102" s="161"/>
      <c r="BC102" s="161"/>
      <c r="BD102" s="161"/>
      <c r="BE102" s="161"/>
      <c r="BF102" s="161"/>
      <c r="BG102" s="161"/>
      <c r="BH102" s="161"/>
      <c r="BI102" s="161"/>
      <c r="BJ102" s="161"/>
      <c r="BK102" s="161"/>
      <c r="BL102" s="161"/>
      <c r="BM102" s="161"/>
      <c r="BN102" s="161"/>
      <c r="BO102" s="161"/>
      <c r="BP102" s="161"/>
      <c r="BQ102" s="161"/>
      <c r="BR102" s="161"/>
      <c r="BS102" s="161"/>
      <c r="BT102" s="161"/>
      <c r="BU102" s="161"/>
      <c r="BV102" s="161"/>
      <c r="BW102" s="161"/>
      <c r="BX102" s="161"/>
      <c r="BY102" s="161"/>
      <c r="BZ102" s="161"/>
      <c r="CA102" s="161"/>
      <c r="CB102" s="161"/>
      <c r="CC102" s="161"/>
      <c r="CD102" s="161"/>
      <c r="CE102" s="161"/>
      <c r="CF102" s="161"/>
      <c r="CG102" s="161"/>
      <c r="CH102" s="161"/>
      <c r="CI102" s="161"/>
      <c r="CJ102" s="161"/>
      <c r="CK102" s="161"/>
      <c r="CL102" s="161"/>
      <c r="CM102" s="161"/>
      <c r="CN102" s="161"/>
      <c r="CO102" s="161"/>
      <c r="CP102" s="161"/>
      <c r="CQ102" s="161"/>
      <c r="CR102" s="161"/>
      <c r="CS102" s="161"/>
      <c r="CT102" s="161"/>
      <c r="CU102" s="161"/>
      <c r="CV102" s="161"/>
      <c r="CW102" s="161"/>
      <c r="CX102" s="161"/>
      <c r="CY102" s="161"/>
      <c r="CZ102" s="161"/>
      <c r="DA102" s="161"/>
      <c r="DB102" s="161"/>
      <c r="DC102" s="161"/>
      <c r="DD102" s="161"/>
    </row>
    <row r="103" spans="1:108">
      <c r="A103" s="163"/>
      <c r="B103" s="163"/>
      <c r="C103" s="163"/>
      <c r="D103" s="163"/>
      <c r="E103" s="163"/>
      <c r="F103" s="163"/>
      <c r="G103" s="163"/>
      <c r="H103" s="163"/>
      <c r="I103" s="163"/>
      <c r="J103" s="163"/>
      <c r="K103" s="163"/>
      <c r="L103" s="163"/>
      <c r="M103" s="163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  <c r="AA103" s="163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55"/>
      <c r="AR103" s="155"/>
      <c r="AS103" s="155"/>
      <c r="AT103" s="161"/>
      <c r="AU103" s="161"/>
      <c r="AV103" s="161"/>
      <c r="AW103" s="161"/>
      <c r="AX103" s="161"/>
      <c r="AY103" s="161"/>
      <c r="AZ103" s="161"/>
      <c r="BA103" s="161"/>
      <c r="BB103" s="161"/>
      <c r="BC103" s="161"/>
      <c r="BD103" s="161"/>
      <c r="BE103" s="161"/>
      <c r="BF103" s="161"/>
      <c r="BG103" s="161"/>
      <c r="BH103" s="161"/>
      <c r="BI103" s="161"/>
      <c r="BJ103" s="161"/>
      <c r="BK103" s="161"/>
      <c r="BL103" s="161"/>
      <c r="BM103" s="161"/>
      <c r="BN103" s="161"/>
      <c r="BO103" s="161"/>
      <c r="BP103" s="161"/>
      <c r="BQ103" s="161"/>
      <c r="BR103" s="161"/>
      <c r="BS103" s="161"/>
      <c r="BT103" s="161"/>
      <c r="BU103" s="161"/>
      <c r="BV103" s="161"/>
      <c r="BW103" s="161"/>
      <c r="BX103" s="161"/>
      <c r="BY103" s="161"/>
      <c r="BZ103" s="161"/>
      <c r="CA103" s="161"/>
      <c r="CB103" s="161"/>
      <c r="CC103" s="161"/>
      <c r="CD103" s="161"/>
      <c r="CE103" s="161"/>
      <c r="CF103" s="161"/>
      <c r="CG103" s="161"/>
      <c r="CH103" s="161"/>
      <c r="CI103" s="161"/>
      <c r="CJ103" s="161"/>
      <c r="CK103" s="161"/>
      <c r="CL103" s="161"/>
      <c r="CM103" s="161"/>
      <c r="CN103" s="161"/>
      <c r="CO103" s="161"/>
      <c r="CP103" s="161"/>
      <c r="CQ103" s="161"/>
      <c r="CR103" s="161"/>
      <c r="CS103" s="161"/>
      <c r="CT103" s="161"/>
      <c r="CU103" s="161"/>
      <c r="CV103" s="161"/>
      <c r="CW103" s="161"/>
      <c r="CX103" s="161"/>
      <c r="CY103" s="161"/>
      <c r="CZ103" s="161"/>
      <c r="DA103" s="161"/>
      <c r="DB103" s="161"/>
      <c r="DC103" s="161"/>
      <c r="DD103" s="161"/>
    </row>
    <row r="104" spans="1:108">
      <c r="A104" s="163"/>
      <c r="B104" s="163"/>
      <c r="C104" s="163"/>
      <c r="D104" s="163"/>
      <c r="E104" s="163"/>
      <c r="F104" s="163"/>
      <c r="G104" s="163"/>
      <c r="H104" s="163"/>
      <c r="I104" s="163"/>
      <c r="J104" s="163"/>
      <c r="K104" s="163"/>
      <c r="L104" s="163"/>
      <c r="M104" s="163"/>
      <c r="N104" s="163"/>
      <c r="O104" s="163"/>
      <c r="P104" s="163"/>
      <c r="Q104" s="163"/>
      <c r="R104" s="163"/>
      <c r="S104" s="163"/>
      <c r="T104" s="163"/>
      <c r="U104" s="163"/>
      <c r="V104" s="163"/>
      <c r="W104" s="163"/>
      <c r="X104" s="163"/>
      <c r="Y104" s="163"/>
      <c r="Z104" s="163"/>
      <c r="AA104" s="163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55"/>
      <c r="AR104" s="155"/>
      <c r="AS104" s="155"/>
      <c r="AT104" s="161"/>
      <c r="AU104" s="161"/>
      <c r="AV104" s="161"/>
      <c r="AW104" s="161"/>
      <c r="AX104" s="161"/>
      <c r="AY104" s="161"/>
      <c r="AZ104" s="161"/>
      <c r="BA104" s="161"/>
      <c r="BB104" s="161"/>
      <c r="BC104" s="161"/>
      <c r="BD104" s="161"/>
      <c r="BE104" s="161"/>
      <c r="BF104" s="161"/>
      <c r="BG104" s="161"/>
      <c r="BH104" s="161"/>
      <c r="BI104" s="161"/>
      <c r="BJ104" s="161"/>
      <c r="BK104" s="161"/>
      <c r="BL104" s="161"/>
      <c r="BM104" s="161"/>
      <c r="BN104" s="161"/>
      <c r="BO104" s="161"/>
      <c r="BP104" s="161"/>
      <c r="BQ104" s="161"/>
      <c r="BR104" s="161"/>
      <c r="BS104" s="161"/>
      <c r="BT104" s="161"/>
      <c r="BU104" s="161"/>
      <c r="BV104" s="161"/>
      <c r="BW104" s="161"/>
      <c r="BX104" s="161"/>
      <c r="BY104" s="161"/>
      <c r="BZ104" s="161"/>
      <c r="CA104" s="161"/>
      <c r="CB104" s="161"/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  <c r="CN104" s="161"/>
      <c r="CO104" s="161"/>
      <c r="CP104" s="161"/>
      <c r="CQ104" s="161"/>
      <c r="CR104" s="161"/>
      <c r="CS104" s="161"/>
      <c r="CT104" s="161"/>
      <c r="CU104" s="161"/>
      <c r="CV104" s="161"/>
      <c r="CW104" s="161"/>
      <c r="CX104" s="161"/>
      <c r="CY104" s="161"/>
      <c r="CZ104" s="161"/>
      <c r="DA104" s="161"/>
      <c r="DB104" s="161"/>
      <c r="DC104" s="161"/>
      <c r="DD104" s="161"/>
    </row>
    <row r="105" spans="1:108">
      <c r="A105" s="163"/>
      <c r="B105" s="163"/>
      <c r="C105" s="163"/>
      <c r="D105" s="163"/>
      <c r="E105" s="163"/>
      <c r="F105" s="163"/>
      <c r="G105" s="163"/>
      <c r="H105" s="163"/>
      <c r="I105" s="163"/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55"/>
      <c r="AR105" s="155"/>
      <c r="AS105" s="155"/>
      <c r="AT105" s="161"/>
      <c r="AU105" s="161"/>
      <c r="AV105" s="161"/>
      <c r="AW105" s="161"/>
      <c r="AX105" s="161"/>
      <c r="AY105" s="161"/>
      <c r="AZ105" s="161"/>
      <c r="BA105" s="161"/>
      <c r="BB105" s="161"/>
      <c r="BC105" s="161"/>
      <c r="BD105" s="161"/>
      <c r="BE105" s="161"/>
      <c r="BF105" s="161"/>
      <c r="BG105" s="161"/>
      <c r="BH105" s="161"/>
      <c r="BI105" s="161"/>
      <c r="BJ105" s="161"/>
      <c r="BK105" s="161"/>
      <c r="BL105" s="161"/>
      <c r="BM105" s="161"/>
      <c r="BN105" s="161"/>
      <c r="BO105" s="161"/>
      <c r="BP105" s="161"/>
      <c r="BQ105" s="161"/>
      <c r="BR105" s="161"/>
      <c r="BS105" s="161"/>
      <c r="BT105" s="161"/>
      <c r="BU105" s="161"/>
      <c r="BV105" s="161"/>
      <c r="BW105" s="161"/>
      <c r="BX105" s="161"/>
      <c r="BY105" s="161"/>
      <c r="BZ105" s="161"/>
      <c r="CA105" s="161"/>
      <c r="CB105" s="161"/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  <c r="CN105" s="161"/>
      <c r="CO105" s="161"/>
      <c r="CP105" s="161"/>
      <c r="CQ105" s="161"/>
      <c r="CR105" s="161"/>
      <c r="CS105" s="161"/>
      <c r="CT105" s="161"/>
      <c r="CU105" s="161"/>
      <c r="CV105" s="161"/>
      <c r="CW105" s="161"/>
      <c r="CX105" s="161"/>
      <c r="CY105" s="161"/>
      <c r="CZ105" s="161"/>
      <c r="DA105" s="161"/>
      <c r="DB105" s="161"/>
      <c r="DC105" s="161"/>
      <c r="DD105" s="161"/>
    </row>
    <row r="106" spans="1:108">
      <c r="A106" s="163"/>
      <c r="B106" s="163"/>
      <c r="C106" s="163"/>
      <c r="D106" s="163"/>
      <c r="E106" s="163"/>
      <c r="F106" s="163"/>
      <c r="G106" s="163"/>
      <c r="H106" s="163"/>
      <c r="I106" s="163"/>
      <c r="J106" s="163"/>
      <c r="K106" s="163"/>
      <c r="L106" s="163"/>
      <c r="M106" s="163"/>
      <c r="N106" s="163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55"/>
      <c r="AR106" s="155"/>
      <c r="AS106" s="155"/>
      <c r="AT106" s="161"/>
      <c r="AU106" s="161"/>
      <c r="AV106" s="161"/>
      <c r="AW106" s="161"/>
      <c r="AX106" s="161"/>
      <c r="AY106" s="161"/>
      <c r="AZ106" s="161"/>
      <c r="BA106" s="161"/>
      <c r="BB106" s="161"/>
      <c r="BC106" s="161"/>
      <c r="BD106" s="161"/>
      <c r="BE106" s="161"/>
      <c r="BF106" s="161"/>
      <c r="BG106" s="161"/>
      <c r="BH106" s="161"/>
      <c r="BI106" s="161"/>
      <c r="BJ106" s="161"/>
      <c r="BK106" s="161"/>
      <c r="BL106" s="161"/>
      <c r="BM106" s="161"/>
      <c r="BN106" s="161"/>
      <c r="BO106" s="161"/>
      <c r="BP106" s="161"/>
      <c r="BQ106" s="161"/>
      <c r="BR106" s="161"/>
      <c r="BS106" s="161"/>
      <c r="BT106" s="161"/>
      <c r="BU106" s="161"/>
      <c r="BV106" s="161"/>
      <c r="BW106" s="161"/>
      <c r="BX106" s="161"/>
      <c r="BY106" s="161"/>
      <c r="BZ106" s="161"/>
      <c r="CA106" s="161"/>
      <c r="CB106" s="161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  <c r="CN106" s="161"/>
      <c r="CO106" s="161"/>
      <c r="CP106" s="161"/>
      <c r="CQ106" s="161"/>
      <c r="CR106" s="161"/>
      <c r="CS106" s="161"/>
      <c r="CT106" s="161"/>
      <c r="CU106" s="161"/>
      <c r="CV106" s="161"/>
      <c r="CW106" s="161"/>
      <c r="CX106" s="161"/>
      <c r="CY106" s="161"/>
      <c r="CZ106" s="161"/>
      <c r="DA106" s="161"/>
      <c r="DB106" s="161"/>
      <c r="DC106" s="161"/>
      <c r="DD106" s="161"/>
    </row>
    <row r="107" spans="1:108">
      <c r="A107" s="163"/>
      <c r="B107" s="163"/>
      <c r="C107" s="163"/>
      <c r="D107" s="163"/>
      <c r="E107" s="163"/>
      <c r="F107" s="163"/>
      <c r="G107" s="163"/>
      <c r="H107" s="163"/>
      <c r="I107" s="163"/>
      <c r="J107" s="163"/>
      <c r="K107" s="163"/>
      <c r="L107" s="163"/>
      <c r="M107" s="163"/>
      <c r="N107" s="163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  <c r="Y107" s="163"/>
      <c r="Z107" s="163"/>
      <c r="AA107" s="163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55"/>
      <c r="AR107" s="155"/>
      <c r="AS107" s="155"/>
      <c r="AT107" s="161"/>
      <c r="AU107" s="161"/>
      <c r="AV107" s="161"/>
      <c r="AW107" s="161"/>
      <c r="AX107" s="161"/>
      <c r="AY107" s="161"/>
      <c r="AZ107" s="161"/>
      <c r="BA107" s="161"/>
      <c r="BB107" s="161"/>
      <c r="BC107" s="161"/>
      <c r="BD107" s="161"/>
      <c r="BE107" s="161"/>
      <c r="BF107" s="161"/>
      <c r="BG107" s="161"/>
      <c r="BH107" s="161"/>
      <c r="BI107" s="161"/>
      <c r="BJ107" s="161"/>
      <c r="BK107" s="161"/>
      <c r="BL107" s="161"/>
      <c r="BM107" s="161"/>
      <c r="BN107" s="161"/>
      <c r="BO107" s="161"/>
      <c r="BP107" s="161"/>
      <c r="BQ107" s="161"/>
      <c r="BR107" s="161"/>
      <c r="BS107" s="161"/>
      <c r="BT107" s="161"/>
      <c r="BU107" s="161"/>
      <c r="BV107" s="161"/>
      <c r="BW107" s="161"/>
      <c r="BX107" s="161"/>
      <c r="BY107" s="161"/>
      <c r="BZ107" s="161"/>
      <c r="CA107" s="161"/>
      <c r="CB107" s="161"/>
      <c r="CC107" s="161"/>
      <c r="CD107" s="161"/>
      <c r="CE107" s="161"/>
      <c r="CF107" s="161"/>
      <c r="CG107" s="161"/>
      <c r="CH107" s="161"/>
      <c r="CI107" s="161"/>
      <c r="CJ107" s="161"/>
      <c r="CK107" s="161"/>
      <c r="CL107" s="161"/>
      <c r="CM107" s="161"/>
      <c r="CN107" s="161"/>
      <c r="CO107" s="161"/>
      <c r="CP107" s="161"/>
      <c r="CQ107" s="161"/>
      <c r="CR107" s="161"/>
      <c r="CS107" s="161"/>
      <c r="CT107" s="161"/>
      <c r="CU107" s="161"/>
      <c r="CV107" s="161"/>
      <c r="CW107" s="161"/>
      <c r="CX107" s="161"/>
      <c r="CY107" s="161"/>
      <c r="CZ107" s="161"/>
      <c r="DA107" s="161"/>
      <c r="DB107" s="161"/>
      <c r="DC107" s="161"/>
      <c r="DD107" s="161"/>
    </row>
    <row r="108" spans="1:108">
      <c r="A108" s="163"/>
      <c r="B108" s="163"/>
      <c r="C108" s="163"/>
      <c r="D108" s="163"/>
      <c r="E108" s="163"/>
      <c r="F108" s="163"/>
      <c r="G108" s="163"/>
      <c r="H108" s="163"/>
      <c r="I108" s="163"/>
      <c r="J108" s="163"/>
      <c r="K108" s="163"/>
      <c r="L108" s="163"/>
      <c r="M108" s="163"/>
      <c r="N108" s="163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  <c r="AA108" s="163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55"/>
      <c r="AR108" s="155"/>
      <c r="AS108" s="155"/>
      <c r="AT108" s="161"/>
      <c r="AU108" s="161"/>
      <c r="AV108" s="161"/>
      <c r="AW108" s="161"/>
      <c r="AX108" s="161"/>
      <c r="AY108" s="161"/>
      <c r="AZ108" s="161"/>
      <c r="BA108" s="161"/>
      <c r="BB108" s="161"/>
      <c r="BC108" s="161"/>
      <c r="BD108" s="161"/>
      <c r="BE108" s="161"/>
      <c r="BF108" s="161"/>
      <c r="BG108" s="161"/>
      <c r="BH108" s="161"/>
      <c r="BI108" s="161"/>
      <c r="BJ108" s="161"/>
      <c r="BK108" s="161"/>
      <c r="BL108" s="161"/>
      <c r="BM108" s="161"/>
      <c r="BN108" s="161"/>
      <c r="BO108" s="161"/>
      <c r="BP108" s="161"/>
      <c r="BQ108" s="161"/>
      <c r="BR108" s="161"/>
      <c r="BS108" s="161"/>
      <c r="BT108" s="161"/>
      <c r="BU108" s="161"/>
      <c r="BV108" s="161"/>
      <c r="BW108" s="161"/>
      <c r="BX108" s="161"/>
      <c r="BY108" s="161"/>
      <c r="BZ108" s="161"/>
      <c r="CA108" s="161"/>
      <c r="CB108" s="161"/>
      <c r="CC108" s="161"/>
      <c r="CD108" s="161"/>
      <c r="CE108" s="161"/>
      <c r="CF108" s="161"/>
      <c r="CG108" s="161"/>
      <c r="CH108" s="161"/>
      <c r="CI108" s="161"/>
      <c r="CJ108" s="161"/>
      <c r="CK108" s="161"/>
      <c r="CL108" s="161"/>
      <c r="CM108" s="161"/>
      <c r="CN108" s="161"/>
      <c r="CO108" s="161"/>
      <c r="CP108" s="161"/>
      <c r="CQ108" s="161"/>
      <c r="CR108" s="161"/>
      <c r="CS108" s="161"/>
      <c r="CT108" s="161"/>
      <c r="CU108" s="161"/>
      <c r="CV108" s="161"/>
      <c r="CW108" s="161"/>
      <c r="CX108" s="161"/>
      <c r="CY108" s="161"/>
      <c r="CZ108" s="161"/>
      <c r="DA108" s="161"/>
      <c r="DB108" s="161"/>
      <c r="DC108" s="161"/>
      <c r="DD108" s="161"/>
    </row>
    <row r="109" spans="1:108">
      <c r="A109" s="163"/>
      <c r="B109" s="163"/>
      <c r="C109" s="163"/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55"/>
      <c r="AR109" s="155"/>
      <c r="AS109" s="155"/>
      <c r="AT109" s="161"/>
      <c r="AU109" s="161"/>
      <c r="AV109" s="161"/>
      <c r="AW109" s="161"/>
      <c r="AX109" s="161"/>
      <c r="AY109" s="161"/>
      <c r="AZ109" s="161"/>
      <c r="BA109" s="161"/>
      <c r="BB109" s="161"/>
      <c r="BC109" s="161"/>
      <c r="BD109" s="161"/>
      <c r="BE109" s="161"/>
      <c r="BF109" s="161"/>
      <c r="BG109" s="161"/>
      <c r="BH109" s="161"/>
      <c r="BI109" s="161"/>
      <c r="BJ109" s="161"/>
      <c r="BK109" s="161"/>
      <c r="BL109" s="161"/>
      <c r="BM109" s="161"/>
      <c r="BN109" s="161"/>
      <c r="BO109" s="161"/>
      <c r="BP109" s="161"/>
      <c r="BQ109" s="161"/>
      <c r="BR109" s="161"/>
      <c r="BS109" s="161"/>
      <c r="BT109" s="161"/>
      <c r="BU109" s="161"/>
      <c r="BV109" s="161"/>
      <c r="BW109" s="161"/>
      <c r="BX109" s="161"/>
      <c r="BY109" s="161"/>
      <c r="BZ109" s="161"/>
      <c r="CA109" s="161"/>
      <c r="CB109" s="161"/>
      <c r="CC109" s="161"/>
      <c r="CD109" s="161"/>
      <c r="CE109" s="161"/>
      <c r="CF109" s="161"/>
      <c r="CG109" s="161"/>
      <c r="CH109" s="161"/>
      <c r="CI109" s="161"/>
      <c r="CJ109" s="161"/>
      <c r="CK109" s="161"/>
      <c r="CL109" s="161"/>
      <c r="CM109" s="161"/>
      <c r="CN109" s="161"/>
      <c r="CO109" s="161"/>
      <c r="CP109" s="161"/>
      <c r="CQ109" s="161"/>
      <c r="CR109" s="161"/>
      <c r="CS109" s="161"/>
      <c r="CT109" s="161"/>
      <c r="CU109" s="161"/>
      <c r="CV109" s="161"/>
      <c r="CW109" s="161"/>
      <c r="CX109" s="161"/>
      <c r="CY109" s="161"/>
      <c r="CZ109" s="161"/>
      <c r="DA109" s="161"/>
      <c r="DB109" s="161"/>
      <c r="DC109" s="161"/>
      <c r="DD109" s="161"/>
    </row>
    <row r="110" spans="1:108">
      <c r="A110" s="163"/>
      <c r="B110" s="163"/>
      <c r="C110" s="163"/>
      <c r="D110" s="163"/>
      <c r="E110" s="163"/>
      <c r="F110" s="163"/>
      <c r="G110" s="163"/>
      <c r="H110" s="163"/>
      <c r="I110" s="163"/>
      <c r="J110" s="163"/>
      <c r="K110" s="163"/>
      <c r="L110" s="163"/>
      <c r="M110" s="163"/>
      <c r="N110" s="163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  <c r="AA110" s="163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55"/>
      <c r="AR110" s="155"/>
      <c r="AS110" s="155"/>
      <c r="AT110" s="161"/>
      <c r="AU110" s="161"/>
      <c r="AV110" s="161"/>
      <c r="AW110" s="161"/>
      <c r="AX110" s="161"/>
      <c r="AY110" s="161"/>
      <c r="AZ110" s="161"/>
      <c r="BA110" s="161"/>
      <c r="BB110" s="161"/>
      <c r="BC110" s="161"/>
      <c r="BD110" s="161"/>
      <c r="BE110" s="161"/>
      <c r="BF110" s="161"/>
      <c r="BG110" s="161"/>
      <c r="BH110" s="161"/>
      <c r="BI110" s="161"/>
      <c r="BJ110" s="161"/>
      <c r="BK110" s="161"/>
      <c r="BL110" s="161"/>
      <c r="BM110" s="161"/>
      <c r="BN110" s="161"/>
      <c r="BO110" s="161"/>
      <c r="BP110" s="161"/>
      <c r="BQ110" s="161"/>
      <c r="BR110" s="161"/>
      <c r="BS110" s="161"/>
      <c r="BT110" s="161"/>
      <c r="BU110" s="161"/>
      <c r="BV110" s="161"/>
      <c r="BW110" s="161"/>
      <c r="BX110" s="161"/>
      <c r="BY110" s="161"/>
      <c r="BZ110" s="161"/>
      <c r="CA110" s="161"/>
      <c r="CB110" s="161"/>
      <c r="CC110" s="161"/>
      <c r="CD110" s="161"/>
      <c r="CE110" s="161"/>
      <c r="CF110" s="161"/>
      <c r="CG110" s="161"/>
      <c r="CH110" s="161"/>
      <c r="CI110" s="161"/>
      <c r="CJ110" s="161"/>
      <c r="CK110" s="161"/>
      <c r="CL110" s="161"/>
      <c r="CM110" s="161"/>
      <c r="CN110" s="161"/>
      <c r="CO110" s="161"/>
      <c r="CP110" s="161"/>
      <c r="CQ110" s="161"/>
      <c r="CR110" s="161"/>
      <c r="CS110" s="161"/>
      <c r="CT110" s="161"/>
      <c r="CU110" s="161"/>
      <c r="CV110" s="161"/>
      <c r="CW110" s="161"/>
      <c r="CX110" s="161"/>
      <c r="CY110" s="161"/>
      <c r="CZ110" s="161"/>
      <c r="DA110" s="161"/>
      <c r="DB110" s="161"/>
      <c r="DC110" s="161"/>
      <c r="DD110" s="161"/>
    </row>
    <row r="111" spans="1:108">
      <c r="A111" s="163"/>
      <c r="B111" s="163"/>
      <c r="C111" s="163"/>
      <c r="D111" s="163"/>
      <c r="E111" s="163"/>
      <c r="F111" s="163"/>
      <c r="G111" s="163"/>
      <c r="H111" s="163"/>
      <c r="I111" s="163"/>
      <c r="J111" s="163"/>
      <c r="K111" s="163"/>
      <c r="L111" s="163"/>
      <c r="M111" s="163"/>
      <c r="N111" s="163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  <c r="AA111" s="163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55"/>
      <c r="AR111" s="155"/>
      <c r="AS111" s="155"/>
      <c r="AT111" s="161"/>
      <c r="AU111" s="161"/>
      <c r="AV111" s="161"/>
      <c r="AW111" s="161"/>
      <c r="AX111" s="161"/>
      <c r="AY111" s="161"/>
      <c r="AZ111" s="161"/>
      <c r="BA111" s="161"/>
      <c r="BB111" s="161"/>
      <c r="BC111" s="161"/>
      <c r="BD111" s="161"/>
      <c r="BE111" s="161"/>
      <c r="BF111" s="161"/>
      <c r="BG111" s="161"/>
      <c r="BH111" s="161"/>
      <c r="BI111" s="161"/>
      <c r="BJ111" s="161"/>
      <c r="BK111" s="161"/>
      <c r="BL111" s="161"/>
      <c r="BM111" s="161"/>
      <c r="BN111" s="161"/>
      <c r="BO111" s="161"/>
      <c r="BP111" s="161"/>
      <c r="BQ111" s="161"/>
      <c r="BR111" s="161"/>
      <c r="BS111" s="161"/>
      <c r="BT111" s="161"/>
      <c r="BU111" s="161"/>
      <c r="BV111" s="161"/>
      <c r="BW111" s="161"/>
      <c r="BX111" s="161"/>
      <c r="BY111" s="161"/>
      <c r="BZ111" s="161"/>
      <c r="CA111" s="161"/>
      <c r="CB111" s="161"/>
      <c r="CC111" s="161"/>
      <c r="CD111" s="161"/>
      <c r="CE111" s="161"/>
      <c r="CF111" s="161"/>
      <c r="CG111" s="161"/>
      <c r="CH111" s="161"/>
      <c r="CI111" s="161"/>
      <c r="CJ111" s="161"/>
      <c r="CK111" s="161"/>
      <c r="CL111" s="161"/>
      <c r="CM111" s="161"/>
      <c r="CN111" s="161"/>
      <c r="CO111" s="161"/>
      <c r="CP111" s="161"/>
      <c r="CQ111" s="161"/>
      <c r="CR111" s="161"/>
      <c r="CS111" s="161"/>
      <c r="CT111" s="161"/>
      <c r="CU111" s="161"/>
      <c r="CV111" s="161"/>
      <c r="CW111" s="161"/>
      <c r="CX111" s="161"/>
      <c r="CY111" s="161"/>
      <c r="CZ111" s="161"/>
      <c r="DA111" s="161"/>
      <c r="DB111" s="161"/>
      <c r="DC111" s="161"/>
      <c r="DD111" s="161"/>
    </row>
    <row r="112" spans="1:108">
      <c r="A112" s="163"/>
      <c r="B112" s="163"/>
      <c r="C112" s="163"/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55"/>
      <c r="AR112" s="155"/>
      <c r="AS112" s="155"/>
      <c r="AT112" s="161"/>
      <c r="AU112" s="161"/>
      <c r="AV112" s="161"/>
      <c r="AW112" s="161"/>
      <c r="AX112" s="161"/>
      <c r="AY112" s="161"/>
      <c r="AZ112" s="161"/>
      <c r="BA112" s="161"/>
      <c r="BB112" s="161"/>
      <c r="BC112" s="161"/>
      <c r="BD112" s="161"/>
      <c r="BE112" s="161"/>
      <c r="BF112" s="161"/>
      <c r="BG112" s="161"/>
      <c r="BH112" s="161"/>
      <c r="BI112" s="161"/>
      <c r="BJ112" s="161"/>
      <c r="BK112" s="161"/>
      <c r="BL112" s="161"/>
      <c r="BM112" s="161"/>
      <c r="BN112" s="161"/>
      <c r="BO112" s="161"/>
      <c r="BP112" s="161"/>
      <c r="BQ112" s="161"/>
      <c r="BR112" s="161"/>
      <c r="BS112" s="161"/>
      <c r="BT112" s="161"/>
      <c r="BU112" s="161"/>
      <c r="BV112" s="161"/>
      <c r="BW112" s="161"/>
      <c r="BX112" s="161"/>
      <c r="BY112" s="161"/>
      <c r="BZ112" s="161"/>
      <c r="CA112" s="161"/>
      <c r="CB112" s="161"/>
      <c r="CC112" s="161"/>
      <c r="CD112" s="161"/>
      <c r="CE112" s="161"/>
      <c r="CF112" s="161"/>
      <c r="CG112" s="161"/>
      <c r="CH112" s="161"/>
      <c r="CI112" s="161"/>
      <c r="CJ112" s="161"/>
      <c r="CK112" s="161"/>
      <c r="CL112" s="161"/>
      <c r="CM112" s="161"/>
      <c r="CN112" s="161"/>
      <c r="CO112" s="161"/>
      <c r="CP112" s="161"/>
      <c r="CQ112" s="161"/>
      <c r="CR112" s="161"/>
      <c r="CS112" s="161"/>
      <c r="CT112" s="161"/>
      <c r="CU112" s="161"/>
      <c r="CV112" s="161"/>
      <c r="CW112" s="161"/>
      <c r="CX112" s="161"/>
      <c r="CY112" s="161"/>
      <c r="CZ112" s="161"/>
      <c r="DA112" s="161"/>
      <c r="DB112" s="161"/>
      <c r="DC112" s="161"/>
      <c r="DD112" s="161"/>
    </row>
    <row r="113" spans="1:108">
      <c r="A113" s="163"/>
      <c r="B113" s="163"/>
      <c r="C113" s="163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55"/>
      <c r="AR113" s="155"/>
      <c r="AS113" s="155"/>
      <c r="AT113" s="161"/>
      <c r="AU113" s="161"/>
      <c r="AV113" s="161"/>
      <c r="AW113" s="161"/>
      <c r="AX113" s="161"/>
      <c r="AY113" s="161"/>
      <c r="AZ113" s="161"/>
      <c r="BA113" s="161"/>
      <c r="BB113" s="161"/>
      <c r="BC113" s="161"/>
      <c r="BD113" s="161"/>
      <c r="BE113" s="161"/>
      <c r="BF113" s="161"/>
      <c r="BG113" s="161"/>
      <c r="BH113" s="161"/>
      <c r="BI113" s="161"/>
      <c r="BJ113" s="161"/>
      <c r="BK113" s="161"/>
      <c r="BL113" s="161"/>
      <c r="BM113" s="161"/>
      <c r="BN113" s="161"/>
      <c r="BO113" s="161"/>
      <c r="BP113" s="161"/>
      <c r="BQ113" s="161"/>
      <c r="BR113" s="161"/>
      <c r="BS113" s="161"/>
      <c r="BT113" s="161"/>
      <c r="BU113" s="161"/>
      <c r="BV113" s="161"/>
      <c r="BW113" s="161"/>
      <c r="BX113" s="161"/>
      <c r="BY113" s="161"/>
      <c r="BZ113" s="161"/>
      <c r="CA113" s="161"/>
      <c r="CB113" s="16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  <c r="CN113" s="161"/>
      <c r="CO113" s="161"/>
      <c r="CP113" s="161"/>
      <c r="CQ113" s="161"/>
      <c r="CR113" s="161"/>
      <c r="CS113" s="161"/>
      <c r="CT113" s="161"/>
      <c r="CU113" s="161"/>
      <c r="CV113" s="161"/>
      <c r="CW113" s="161"/>
      <c r="CX113" s="161"/>
      <c r="CY113" s="161"/>
      <c r="CZ113" s="161"/>
      <c r="DA113" s="161"/>
      <c r="DB113" s="161"/>
      <c r="DC113" s="161"/>
      <c r="DD113" s="161"/>
    </row>
    <row r="114" spans="1:108">
      <c r="A114" s="163"/>
      <c r="B114" s="163"/>
      <c r="C114" s="163"/>
      <c r="D114" s="163"/>
      <c r="E114" s="163"/>
      <c r="F114" s="163"/>
      <c r="G114" s="163"/>
      <c r="H114" s="163"/>
      <c r="I114" s="163"/>
      <c r="J114" s="163"/>
      <c r="K114" s="163"/>
      <c r="L114" s="163"/>
      <c r="M114" s="163"/>
      <c r="N114" s="163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55"/>
      <c r="AR114" s="155"/>
      <c r="AS114" s="155"/>
      <c r="AT114" s="161"/>
      <c r="AU114" s="161"/>
      <c r="AV114" s="161"/>
      <c r="AW114" s="161"/>
      <c r="AX114" s="161"/>
      <c r="AY114" s="161"/>
      <c r="AZ114" s="161"/>
      <c r="BA114" s="161"/>
      <c r="BB114" s="161"/>
      <c r="BC114" s="161"/>
      <c r="BD114" s="161"/>
      <c r="BE114" s="161"/>
      <c r="BF114" s="161"/>
      <c r="BG114" s="161"/>
      <c r="BH114" s="161"/>
      <c r="BI114" s="161"/>
      <c r="BJ114" s="161"/>
      <c r="BK114" s="161"/>
      <c r="BL114" s="161"/>
      <c r="BM114" s="161"/>
      <c r="BN114" s="161"/>
      <c r="BO114" s="161"/>
      <c r="BP114" s="161"/>
      <c r="BQ114" s="161"/>
      <c r="BR114" s="161"/>
      <c r="BS114" s="161"/>
      <c r="BT114" s="161"/>
      <c r="BU114" s="161"/>
      <c r="BV114" s="161"/>
      <c r="BW114" s="161"/>
      <c r="BX114" s="161"/>
      <c r="BY114" s="161"/>
      <c r="BZ114" s="161"/>
      <c r="CA114" s="161"/>
      <c r="CB114" s="161"/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  <c r="CN114" s="161"/>
      <c r="CO114" s="161"/>
      <c r="CP114" s="161"/>
      <c r="CQ114" s="161"/>
      <c r="CR114" s="161"/>
      <c r="CS114" s="161"/>
      <c r="CT114" s="161"/>
      <c r="CU114" s="161"/>
      <c r="CV114" s="161"/>
      <c r="CW114" s="161"/>
      <c r="CX114" s="161"/>
      <c r="CY114" s="161"/>
      <c r="CZ114" s="161"/>
      <c r="DA114" s="161"/>
      <c r="DB114" s="161"/>
      <c r="DC114" s="161"/>
      <c r="DD114" s="161"/>
    </row>
    <row r="115" spans="1:108">
      <c r="A115" s="163"/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  <c r="AA115" s="163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55"/>
      <c r="AR115" s="155"/>
      <c r="AS115" s="155"/>
      <c r="AT115" s="161"/>
      <c r="AU115" s="161"/>
      <c r="AV115" s="161"/>
      <c r="AW115" s="161"/>
      <c r="AX115" s="161"/>
      <c r="AY115" s="161"/>
      <c r="AZ115" s="161"/>
      <c r="BA115" s="161"/>
      <c r="BB115" s="161"/>
      <c r="BC115" s="161"/>
      <c r="BD115" s="161"/>
      <c r="BE115" s="161"/>
      <c r="BF115" s="161"/>
      <c r="BG115" s="161"/>
      <c r="BH115" s="161"/>
      <c r="BI115" s="161"/>
      <c r="BJ115" s="161"/>
      <c r="BK115" s="161"/>
      <c r="BL115" s="161"/>
      <c r="BM115" s="161"/>
      <c r="BN115" s="161"/>
      <c r="BO115" s="161"/>
      <c r="BP115" s="161"/>
      <c r="BQ115" s="161"/>
      <c r="BR115" s="161"/>
      <c r="BS115" s="161"/>
      <c r="BT115" s="161"/>
      <c r="BU115" s="161"/>
      <c r="BV115" s="161"/>
      <c r="BW115" s="161"/>
      <c r="BX115" s="161"/>
      <c r="BY115" s="161"/>
      <c r="BZ115" s="161"/>
      <c r="CA115" s="161"/>
      <c r="CB115" s="161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  <c r="CN115" s="161"/>
      <c r="CO115" s="161"/>
      <c r="CP115" s="161"/>
      <c r="CQ115" s="161"/>
      <c r="CR115" s="161"/>
      <c r="CS115" s="161"/>
      <c r="CT115" s="161"/>
      <c r="CU115" s="161"/>
      <c r="CV115" s="161"/>
      <c r="CW115" s="161"/>
      <c r="CX115" s="161"/>
      <c r="CY115" s="161"/>
      <c r="CZ115" s="161"/>
      <c r="DA115" s="161"/>
      <c r="DB115" s="161"/>
      <c r="DC115" s="161"/>
      <c r="DD115" s="161"/>
    </row>
    <row r="116" spans="1:108">
      <c r="A116" s="163"/>
      <c r="B116" s="163"/>
      <c r="C116" s="163"/>
      <c r="D116" s="163"/>
      <c r="E116" s="163"/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55"/>
      <c r="AR116" s="155"/>
      <c r="AS116" s="155"/>
      <c r="AT116" s="161"/>
      <c r="AU116" s="161"/>
      <c r="AV116" s="161"/>
      <c r="AW116" s="161"/>
      <c r="AX116" s="161"/>
      <c r="AY116" s="161"/>
      <c r="AZ116" s="161"/>
      <c r="BA116" s="161"/>
      <c r="BB116" s="161"/>
      <c r="BC116" s="161"/>
      <c r="BD116" s="161"/>
      <c r="BE116" s="161"/>
      <c r="BF116" s="161"/>
      <c r="BG116" s="161"/>
      <c r="BH116" s="161"/>
      <c r="BI116" s="161"/>
      <c r="BJ116" s="161"/>
      <c r="BK116" s="161"/>
      <c r="BL116" s="161"/>
      <c r="BM116" s="161"/>
      <c r="BN116" s="161"/>
      <c r="BO116" s="161"/>
      <c r="BP116" s="161"/>
      <c r="BQ116" s="161"/>
      <c r="BR116" s="161"/>
      <c r="BS116" s="161"/>
      <c r="BT116" s="161"/>
      <c r="BU116" s="161"/>
      <c r="BV116" s="161"/>
      <c r="BW116" s="161"/>
      <c r="BX116" s="161"/>
      <c r="BY116" s="161"/>
      <c r="BZ116" s="161"/>
      <c r="CA116" s="161"/>
      <c r="CB116" s="161"/>
      <c r="CC116" s="161"/>
      <c r="CD116" s="161"/>
      <c r="CE116" s="161"/>
      <c r="CF116" s="161"/>
      <c r="CG116" s="161"/>
      <c r="CH116" s="161"/>
      <c r="CI116" s="161"/>
      <c r="CJ116" s="161"/>
      <c r="CK116" s="161"/>
      <c r="CL116" s="161"/>
      <c r="CM116" s="161"/>
      <c r="CN116" s="161"/>
      <c r="CO116" s="161"/>
      <c r="CP116" s="161"/>
      <c r="CQ116" s="161"/>
      <c r="CR116" s="161"/>
      <c r="CS116" s="161"/>
      <c r="CT116" s="161"/>
      <c r="CU116" s="161"/>
      <c r="CV116" s="161"/>
      <c r="CW116" s="161"/>
      <c r="CX116" s="161"/>
      <c r="CY116" s="161"/>
      <c r="CZ116" s="161"/>
      <c r="DA116" s="161"/>
      <c r="DB116" s="161"/>
      <c r="DC116" s="161"/>
      <c r="DD116" s="161"/>
    </row>
    <row r="117" spans="1:108">
      <c r="A117" s="163"/>
      <c r="B117" s="163"/>
      <c r="C117" s="163"/>
      <c r="D117" s="163"/>
      <c r="E117" s="163"/>
      <c r="F117" s="163"/>
      <c r="G117" s="163"/>
      <c r="H117" s="163"/>
      <c r="I117" s="163"/>
      <c r="J117" s="163"/>
      <c r="K117" s="163"/>
      <c r="L117" s="163"/>
      <c r="M117" s="163"/>
      <c r="N117" s="163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  <c r="AA117" s="163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55"/>
      <c r="AR117" s="155"/>
      <c r="AS117" s="155"/>
      <c r="AT117" s="161"/>
      <c r="AU117" s="161"/>
      <c r="AV117" s="161"/>
      <c r="AW117" s="161"/>
      <c r="AX117" s="161"/>
      <c r="AY117" s="161"/>
      <c r="AZ117" s="161"/>
      <c r="BA117" s="161"/>
      <c r="BB117" s="161"/>
      <c r="BC117" s="161"/>
      <c r="BD117" s="161"/>
      <c r="BE117" s="161"/>
      <c r="BF117" s="161"/>
      <c r="BG117" s="161"/>
      <c r="BH117" s="161"/>
      <c r="BI117" s="161"/>
      <c r="BJ117" s="161"/>
      <c r="BK117" s="161"/>
      <c r="BL117" s="161"/>
      <c r="BM117" s="161"/>
      <c r="BN117" s="161"/>
      <c r="BO117" s="161"/>
      <c r="BP117" s="161"/>
      <c r="BQ117" s="161"/>
      <c r="BR117" s="161"/>
      <c r="BS117" s="161"/>
      <c r="BT117" s="161"/>
      <c r="BU117" s="161"/>
      <c r="BV117" s="161"/>
      <c r="BW117" s="161"/>
      <c r="BX117" s="161"/>
      <c r="BY117" s="161"/>
      <c r="BZ117" s="161"/>
      <c r="CA117" s="161"/>
      <c r="CB117" s="161"/>
      <c r="CC117" s="161"/>
      <c r="CD117" s="161"/>
      <c r="CE117" s="161"/>
      <c r="CF117" s="161"/>
      <c r="CG117" s="161"/>
      <c r="CH117" s="161"/>
      <c r="CI117" s="161"/>
      <c r="CJ117" s="161"/>
      <c r="CK117" s="161"/>
      <c r="CL117" s="161"/>
      <c r="CM117" s="161"/>
      <c r="CN117" s="161"/>
      <c r="CO117" s="161"/>
      <c r="CP117" s="161"/>
      <c r="CQ117" s="161"/>
      <c r="CR117" s="161"/>
      <c r="CS117" s="161"/>
      <c r="CT117" s="161"/>
      <c r="CU117" s="161"/>
      <c r="CV117" s="161"/>
      <c r="CW117" s="161"/>
      <c r="CX117" s="161"/>
      <c r="CY117" s="161"/>
      <c r="CZ117" s="161"/>
      <c r="DA117" s="161"/>
      <c r="DB117" s="161"/>
      <c r="DC117" s="161"/>
      <c r="DD117" s="161"/>
    </row>
    <row r="118" spans="1:108">
      <c r="A118" s="163"/>
      <c r="B118" s="163"/>
      <c r="C118" s="163"/>
      <c r="D118" s="163"/>
      <c r="E118" s="163"/>
      <c r="F118" s="163"/>
      <c r="G118" s="163"/>
      <c r="H118" s="163"/>
      <c r="I118" s="163"/>
      <c r="J118" s="163"/>
      <c r="K118" s="163"/>
      <c r="L118" s="163"/>
      <c r="M118" s="163"/>
      <c r="N118" s="163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  <c r="AA118" s="163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55"/>
      <c r="AR118" s="155"/>
      <c r="AS118" s="155"/>
      <c r="AT118" s="161"/>
      <c r="AU118" s="161"/>
      <c r="AV118" s="161"/>
      <c r="AW118" s="161"/>
      <c r="AX118" s="161"/>
      <c r="AY118" s="161"/>
      <c r="AZ118" s="161"/>
      <c r="BA118" s="161"/>
      <c r="BB118" s="161"/>
      <c r="BC118" s="161"/>
      <c r="BD118" s="161"/>
      <c r="BE118" s="161"/>
      <c r="BF118" s="161"/>
      <c r="BG118" s="161"/>
      <c r="BH118" s="161"/>
      <c r="BI118" s="161"/>
      <c r="BJ118" s="161"/>
      <c r="BK118" s="161"/>
      <c r="BL118" s="161"/>
      <c r="BM118" s="161"/>
      <c r="BN118" s="161"/>
      <c r="BO118" s="161"/>
      <c r="BP118" s="161"/>
      <c r="BQ118" s="161"/>
      <c r="BR118" s="161"/>
      <c r="BS118" s="161"/>
      <c r="BT118" s="161"/>
      <c r="BU118" s="161"/>
      <c r="BV118" s="161"/>
      <c r="BW118" s="161"/>
      <c r="BX118" s="161"/>
      <c r="BY118" s="161"/>
      <c r="BZ118" s="161"/>
      <c r="CA118" s="161"/>
      <c r="CB118" s="161"/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  <c r="CN118" s="161"/>
      <c r="CO118" s="161"/>
      <c r="CP118" s="161"/>
      <c r="CQ118" s="161"/>
      <c r="CR118" s="161"/>
      <c r="CS118" s="161"/>
      <c r="CT118" s="161"/>
      <c r="CU118" s="161"/>
      <c r="CV118" s="161"/>
      <c r="CW118" s="161"/>
      <c r="CX118" s="161"/>
      <c r="CY118" s="161"/>
      <c r="CZ118" s="161"/>
      <c r="DA118" s="161"/>
      <c r="DB118" s="161"/>
      <c r="DC118" s="161"/>
      <c r="DD118" s="161"/>
    </row>
    <row r="119" spans="1:108">
      <c r="A119" s="163"/>
      <c r="B119" s="163"/>
      <c r="C119" s="163"/>
      <c r="D119" s="163"/>
      <c r="E119" s="163"/>
      <c r="F119" s="163"/>
      <c r="G119" s="163"/>
      <c r="H119" s="163"/>
      <c r="I119" s="163"/>
      <c r="J119" s="163"/>
      <c r="K119" s="163"/>
      <c r="L119" s="163"/>
      <c r="M119" s="163"/>
      <c r="N119" s="163"/>
      <c r="O119" s="163"/>
      <c r="P119" s="163"/>
      <c r="Q119" s="163"/>
      <c r="R119" s="163"/>
      <c r="S119" s="163"/>
      <c r="T119" s="163"/>
      <c r="U119" s="163"/>
      <c r="V119" s="163"/>
      <c r="W119" s="163"/>
      <c r="X119" s="163"/>
      <c r="Y119" s="163"/>
      <c r="Z119" s="163"/>
      <c r="AA119" s="163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55"/>
      <c r="AR119" s="155"/>
      <c r="AS119" s="155"/>
      <c r="AT119" s="161"/>
      <c r="AU119" s="161"/>
      <c r="AV119" s="161"/>
      <c r="AW119" s="161"/>
      <c r="AX119" s="161"/>
      <c r="AY119" s="161"/>
      <c r="AZ119" s="161"/>
      <c r="BA119" s="161"/>
      <c r="BB119" s="161"/>
      <c r="BC119" s="161"/>
      <c r="BD119" s="161"/>
      <c r="BE119" s="161"/>
      <c r="BF119" s="161"/>
      <c r="BG119" s="161"/>
      <c r="BH119" s="161"/>
      <c r="BI119" s="161"/>
      <c r="BJ119" s="161"/>
      <c r="BK119" s="161"/>
      <c r="BL119" s="161"/>
      <c r="BM119" s="161"/>
      <c r="BN119" s="161"/>
      <c r="BO119" s="161"/>
      <c r="BP119" s="161"/>
      <c r="BQ119" s="161"/>
      <c r="BR119" s="161"/>
      <c r="BS119" s="161"/>
      <c r="BT119" s="161"/>
      <c r="BU119" s="161"/>
      <c r="BV119" s="161"/>
      <c r="BW119" s="161"/>
      <c r="BX119" s="161"/>
      <c r="BY119" s="161"/>
      <c r="BZ119" s="161"/>
      <c r="CA119" s="161"/>
      <c r="CB119" s="161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  <c r="CN119" s="161"/>
      <c r="CO119" s="161"/>
      <c r="CP119" s="161"/>
      <c r="CQ119" s="161"/>
      <c r="CR119" s="161"/>
      <c r="CS119" s="161"/>
      <c r="CT119" s="161"/>
      <c r="CU119" s="161"/>
      <c r="CV119" s="161"/>
      <c r="CW119" s="161"/>
      <c r="CX119" s="161"/>
      <c r="CY119" s="161"/>
      <c r="CZ119" s="161"/>
      <c r="DA119" s="161"/>
      <c r="DB119" s="161"/>
      <c r="DC119" s="161"/>
      <c r="DD119" s="161"/>
    </row>
    <row r="120" spans="1:108">
      <c r="A120" s="163"/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  <c r="AA120" s="163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55"/>
      <c r="AR120" s="155"/>
      <c r="AS120" s="155"/>
      <c r="AT120" s="161"/>
      <c r="AU120" s="161"/>
      <c r="AV120" s="161"/>
      <c r="AW120" s="161"/>
      <c r="AX120" s="161"/>
      <c r="AY120" s="161"/>
      <c r="AZ120" s="161"/>
      <c r="BA120" s="161"/>
      <c r="BB120" s="161"/>
      <c r="BC120" s="161"/>
      <c r="BD120" s="161"/>
      <c r="BE120" s="161"/>
      <c r="BF120" s="161"/>
      <c r="BG120" s="161"/>
      <c r="BH120" s="161"/>
      <c r="BI120" s="161"/>
      <c r="BJ120" s="161"/>
      <c r="BK120" s="161"/>
      <c r="BL120" s="161"/>
      <c r="BM120" s="161"/>
      <c r="BN120" s="161"/>
      <c r="BO120" s="161"/>
      <c r="BP120" s="161"/>
      <c r="BQ120" s="161"/>
      <c r="BR120" s="161"/>
      <c r="BS120" s="161"/>
      <c r="BT120" s="161"/>
      <c r="BU120" s="161"/>
      <c r="BV120" s="161"/>
      <c r="BW120" s="161"/>
      <c r="BX120" s="161"/>
      <c r="BY120" s="161"/>
      <c r="BZ120" s="161"/>
      <c r="CA120" s="161"/>
      <c r="CB120" s="161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  <c r="CN120" s="161"/>
      <c r="CO120" s="161"/>
      <c r="CP120" s="161"/>
      <c r="CQ120" s="161"/>
      <c r="CR120" s="161"/>
      <c r="CS120" s="161"/>
      <c r="CT120" s="161"/>
      <c r="CU120" s="161"/>
      <c r="CV120" s="161"/>
      <c r="CW120" s="161"/>
      <c r="CX120" s="161"/>
      <c r="CY120" s="161"/>
      <c r="CZ120" s="161"/>
      <c r="DA120" s="161"/>
      <c r="DB120" s="161"/>
      <c r="DC120" s="161"/>
      <c r="DD120" s="161"/>
    </row>
    <row r="121" spans="1:108">
      <c r="A121" s="163"/>
      <c r="B121" s="163"/>
      <c r="C121" s="163"/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  <c r="AA121" s="163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55"/>
      <c r="AR121" s="155"/>
      <c r="AS121" s="155"/>
      <c r="AT121" s="161"/>
      <c r="AU121" s="161"/>
      <c r="AV121" s="161"/>
      <c r="AW121" s="161"/>
      <c r="AX121" s="161"/>
      <c r="AY121" s="161"/>
      <c r="AZ121" s="161"/>
      <c r="BA121" s="161"/>
      <c r="BB121" s="161"/>
      <c r="BC121" s="161"/>
      <c r="BD121" s="161"/>
      <c r="BE121" s="161"/>
      <c r="BF121" s="161"/>
      <c r="BG121" s="161"/>
      <c r="BH121" s="161"/>
      <c r="BI121" s="161"/>
      <c r="BJ121" s="161"/>
      <c r="BK121" s="161"/>
      <c r="BL121" s="161"/>
      <c r="BM121" s="161"/>
      <c r="BN121" s="161"/>
      <c r="BO121" s="161"/>
      <c r="BP121" s="161"/>
      <c r="BQ121" s="161"/>
      <c r="BR121" s="161"/>
      <c r="BS121" s="161"/>
      <c r="BT121" s="161"/>
      <c r="BU121" s="161"/>
      <c r="BV121" s="161"/>
      <c r="BW121" s="161"/>
      <c r="BX121" s="161"/>
      <c r="BY121" s="161"/>
      <c r="BZ121" s="161"/>
      <c r="CA121" s="161"/>
      <c r="CB121" s="161"/>
      <c r="CC121" s="161"/>
      <c r="CD121" s="161"/>
      <c r="CE121" s="161"/>
      <c r="CF121" s="161"/>
      <c r="CG121" s="161"/>
      <c r="CH121" s="161"/>
      <c r="CI121" s="161"/>
      <c r="CJ121" s="161"/>
      <c r="CK121" s="161"/>
      <c r="CL121" s="161"/>
      <c r="CM121" s="161"/>
      <c r="CN121" s="161"/>
      <c r="CO121" s="161"/>
      <c r="CP121" s="161"/>
      <c r="CQ121" s="161"/>
      <c r="CR121" s="161"/>
      <c r="CS121" s="161"/>
      <c r="CT121" s="161"/>
      <c r="CU121" s="161"/>
      <c r="CV121" s="161"/>
      <c r="CW121" s="161"/>
      <c r="CX121" s="161"/>
      <c r="CY121" s="161"/>
      <c r="CZ121" s="161"/>
      <c r="DA121" s="161"/>
      <c r="DB121" s="161"/>
      <c r="DC121" s="161"/>
      <c r="DD121" s="161"/>
    </row>
    <row r="122" spans="1:108">
      <c r="A122" s="163"/>
      <c r="B122" s="163"/>
      <c r="C122" s="163"/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  <c r="AA122" s="163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55"/>
      <c r="AR122" s="155"/>
      <c r="AS122" s="155"/>
      <c r="AT122" s="161"/>
      <c r="AU122" s="161"/>
      <c r="AV122" s="161"/>
      <c r="AW122" s="161"/>
      <c r="AX122" s="161"/>
      <c r="AY122" s="161"/>
      <c r="AZ122" s="161"/>
      <c r="BA122" s="161"/>
      <c r="BB122" s="161"/>
      <c r="BC122" s="161"/>
      <c r="BD122" s="161"/>
      <c r="BE122" s="161"/>
      <c r="BF122" s="161"/>
      <c r="BG122" s="161"/>
      <c r="BH122" s="161"/>
      <c r="BI122" s="161"/>
      <c r="BJ122" s="161"/>
      <c r="BK122" s="161"/>
      <c r="BL122" s="161"/>
      <c r="BM122" s="161"/>
      <c r="BN122" s="161"/>
      <c r="BO122" s="161"/>
      <c r="BP122" s="161"/>
      <c r="BQ122" s="161"/>
      <c r="BR122" s="161"/>
      <c r="BS122" s="161"/>
      <c r="BT122" s="161"/>
      <c r="BU122" s="161"/>
      <c r="BV122" s="161"/>
      <c r="BW122" s="161"/>
      <c r="BX122" s="161"/>
      <c r="BY122" s="161"/>
      <c r="BZ122" s="161"/>
      <c r="CA122" s="161"/>
      <c r="CB122" s="161"/>
      <c r="CC122" s="161"/>
      <c r="CD122" s="161"/>
      <c r="CE122" s="161"/>
      <c r="CF122" s="161"/>
      <c r="CG122" s="161"/>
      <c r="CH122" s="161"/>
      <c r="CI122" s="161"/>
      <c r="CJ122" s="161"/>
      <c r="CK122" s="161"/>
      <c r="CL122" s="161"/>
      <c r="CM122" s="161"/>
      <c r="CN122" s="161"/>
      <c r="CO122" s="161"/>
      <c r="CP122" s="161"/>
      <c r="CQ122" s="161"/>
      <c r="CR122" s="161"/>
      <c r="CS122" s="161"/>
      <c r="CT122" s="161"/>
      <c r="CU122" s="161"/>
      <c r="CV122" s="161"/>
      <c r="CW122" s="161"/>
      <c r="CX122" s="161"/>
      <c r="CY122" s="161"/>
      <c r="CZ122" s="161"/>
      <c r="DA122" s="161"/>
      <c r="DB122" s="161"/>
      <c r="DC122" s="161"/>
      <c r="DD122" s="161"/>
    </row>
    <row r="123" spans="1:108">
      <c r="A123" s="163"/>
      <c r="B123" s="163"/>
      <c r="C123" s="163"/>
      <c r="D123" s="163"/>
      <c r="E123" s="163"/>
      <c r="F123" s="163"/>
      <c r="G123" s="163"/>
      <c r="H123" s="163"/>
      <c r="I123" s="163"/>
      <c r="J123" s="163"/>
      <c r="K123" s="163"/>
      <c r="L123" s="163"/>
      <c r="M123" s="163"/>
      <c r="N123" s="163"/>
      <c r="O123" s="163"/>
      <c r="P123" s="163"/>
      <c r="Q123" s="163"/>
      <c r="R123" s="163"/>
      <c r="S123" s="163"/>
      <c r="T123" s="163"/>
      <c r="U123" s="163"/>
      <c r="V123" s="163"/>
      <c r="W123" s="163"/>
      <c r="X123" s="163"/>
      <c r="Y123" s="163"/>
      <c r="Z123" s="163"/>
      <c r="AA123" s="163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55"/>
      <c r="AR123" s="155"/>
      <c r="AS123" s="155"/>
      <c r="AT123" s="161"/>
      <c r="AU123" s="161"/>
      <c r="AV123" s="161"/>
      <c r="AW123" s="161"/>
      <c r="AX123" s="161"/>
      <c r="AY123" s="161"/>
      <c r="AZ123" s="161"/>
      <c r="BA123" s="161"/>
      <c r="BB123" s="161"/>
      <c r="BC123" s="161"/>
      <c r="BD123" s="161"/>
      <c r="BE123" s="161"/>
      <c r="BF123" s="161"/>
      <c r="BG123" s="161"/>
      <c r="BH123" s="161"/>
      <c r="BI123" s="161"/>
      <c r="BJ123" s="161"/>
      <c r="BK123" s="161"/>
      <c r="BL123" s="161"/>
      <c r="BM123" s="161"/>
      <c r="BN123" s="161"/>
      <c r="BO123" s="161"/>
      <c r="BP123" s="161"/>
      <c r="BQ123" s="161"/>
      <c r="BR123" s="161"/>
      <c r="BS123" s="161"/>
      <c r="BT123" s="161"/>
      <c r="BU123" s="161"/>
      <c r="BV123" s="161"/>
      <c r="BW123" s="161"/>
      <c r="BX123" s="161"/>
      <c r="BY123" s="161"/>
      <c r="BZ123" s="161"/>
      <c r="CA123" s="161"/>
      <c r="CB123" s="161"/>
      <c r="CC123" s="161"/>
      <c r="CD123" s="161"/>
      <c r="CE123" s="161"/>
      <c r="CF123" s="161"/>
      <c r="CG123" s="161"/>
      <c r="CH123" s="161"/>
      <c r="CI123" s="161"/>
      <c r="CJ123" s="161"/>
      <c r="CK123" s="161"/>
      <c r="CL123" s="161"/>
      <c r="CM123" s="161"/>
      <c r="CN123" s="161"/>
      <c r="CO123" s="161"/>
      <c r="CP123" s="161"/>
      <c r="CQ123" s="161"/>
      <c r="CR123" s="161"/>
      <c r="CS123" s="161"/>
      <c r="CT123" s="161"/>
      <c r="CU123" s="161"/>
      <c r="CV123" s="161"/>
      <c r="CW123" s="161"/>
      <c r="CX123" s="161"/>
      <c r="CY123" s="161"/>
      <c r="CZ123" s="161"/>
      <c r="DA123" s="161"/>
      <c r="DB123" s="161"/>
      <c r="DC123" s="161"/>
      <c r="DD123" s="161"/>
    </row>
    <row r="124" spans="1:108">
      <c r="A124" s="163"/>
      <c r="B124" s="163"/>
      <c r="C124" s="163"/>
      <c r="D124" s="163"/>
      <c r="E124" s="163"/>
      <c r="F124" s="163"/>
      <c r="G124" s="163"/>
      <c r="H124" s="163"/>
      <c r="I124" s="163"/>
      <c r="J124" s="163"/>
      <c r="K124" s="163"/>
      <c r="L124" s="163"/>
      <c r="M124" s="163"/>
      <c r="N124" s="163"/>
      <c r="O124" s="163"/>
      <c r="P124" s="163"/>
      <c r="Q124" s="163"/>
      <c r="R124" s="163"/>
      <c r="S124" s="163"/>
      <c r="T124" s="163"/>
      <c r="U124" s="163"/>
      <c r="V124" s="163"/>
      <c r="W124" s="163"/>
      <c r="X124" s="163"/>
      <c r="Y124" s="163"/>
      <c r="Z124" s="163"/>
      <c r="AA124" s="163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55"/>
      <c r="AR124" s="155"/>
      <c r="AS124" s="155"/>
      <c r="AT124" s="161"/>
      <c r="AU124" s="161"/>
      <c r="AV124" s="161"/>
      <c r="AW124" s="161"/>
      <c r="AX124" s="161"/>
      <c r="AY124" s="161"/>
      <c r="AZ124" s="161"/>
      <c r="BA124" s="161"/>
      <c r="BB124" s="161"/>
      <c r="BC124" s="161"/>
      <c r="BD124" s="161"/>
      <c r="BE124" s="161"/>
      <c r="BF124" s="161"/>
      <c r="BG124" s="161"/>
      <c r="BH124" s="161"/>
      <c r="BI124" s="161"/>
      <c r="BJ124" s="161"/>
      <c r="BK124" s="161"/>
      <c r="BL124" s="161"/>
      <c r="BM124" s="161"/>
      <c r="BN124" s="161"/>
      <c r="BO124" s="161"/>
      <c r="BP124" s="161"/>
      <c r="BQ124" s="161"/>
      <c r="BR124" s="161"/>
      <c r="BS124" s="161"/>
      <c r="BT124" s="161"/>
      <c r="BU124" s="161"/>
      <c r="BV124" s="161"/>
      <c r="BW124" s="161"/>
      <c r="BX124" s="161"/>
      <c r="BY124" s="161"/>
      <c r="BZ124" s="161"/>
      <c r="CA124" s="161"/>
      <c r="CB124" s="161"/>
      <c r="CC124" s="161"/>
      <c r="CD124" s="161"/>
      <c r="CE124" s="161"/>
      <c r="CF124" s="161"/>
      <c r="CG124" s="161"/>
      <c r="CH124" s="161"/>
      <c r="CI124" s="161"/>
      <c r="CJ124" s="161"/>
      <c r="CK124" s="161"/>
      <c r="CL124" s="161"/>
      <c r="CM124" s="161"/>
      <c r="CN124" s="161"/>
      <c r="CO124" s="161"/>
      <c r="CP124" s="161"/>
      <c r="CQ124" s="161"/>
      <c r="CR124" s="161"/>
      <c r="CS124" s="161"/>
      <c r="CT124" s="161"/>
      <c r="CU124" s="161"/>
      <c r="CV124" s="161"/>
      <c r="CW124" s="161"/>
      <c r="CX124" s="161"/>
      <c r="CY124" s="161"/>
      <c r="CZ124" s="161"/>
      <c r="DA124" s="161"/>
      <c r="DB124" s="161"/>
      <c r="DC124" s="161"/>
      <c r="DD124" s="161"/>
    </row>
    <row r="125" spans="1:108">
      <c r="A125" s="163"/>
      <c r="B125" s="163"/>
      <c r="C125" s="163"/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  <c r="AA125" s="163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55"/>
      <c r="AR125" s="155"/>
      <c r="AS125" s="155"/>
      <c r="AT125" s="161"/>
      <c r="AU125" s="161"/>
      <c r="AV125" s="161"/>
      <c r="AW125" s="161"/>
      <c r="AX125" s="161"/>
      <c r="AY125" s="161"/>
      <c r="AZ125" s="161"/>
      <c r="BA125" s="161"/>
      <c r="BB125" s="161"/>
      <c r="BC125" s="161"/>
      <c r="BD125" s="161"/>
      <c r="BE125" s="161"/>
      <c r="BF125" s="161"/>
      <c r="BG125" s="161"/>
      <c r="BH125" s="161"/>
      <c r="BI125" s="161"/>
      <c r="BJ125" s="161"/>
      <c r="BK125" s="161"/>
      <c r="BL125" s="161"/>
      <c r="BM125" s="161"/>
      <c r="BN125" s="161"/>
      <c r="BO125" s="161"/>
      <c r="BP125" s="161"/>
      <c r="BQ125" s="161"/>
      <c r="BR125" s="161"/>
      <c r="BS125" s="161"/>
      <c r="BT125" s="161"/>
      <c r="BU125" s="161"/>
      <c r="BV125" s="161"/>
      <c r="BW125" s="161"/>
      <c r="BX125" s="161"/>
      <c r="BY125" s="161"/>
      <c r="BZ125" s="161"/>
      <c r="CA125" s="161"/>
      <c r="CB125" s="161"/>
      <c r="CC125" s="161"/>
      <c r="CD125" s="161"/>
      <c r="CE125" s="161"/>
      <c r="CF125" s="161"/>
      <c r="CG125" s="161"/>
      <c r="CH125" s="161"/>
      <c r="CI125" s="161"/>
      <c r="CJ125" s="161"/>
      <c r="CK125" s="161"/>
      <c r="CL125" s="161"/>
      <c r="CM125" s="161"/>
      <c r="CN125" s="161"/>
      <c r="CO125" s="161"/>
      <c r="CP125" s="161"/>
      <c r="CQ125" s="161"/>
      <c r="CR125" s="161"/>
      <c r="CS125" s="161"/>
      <c r="CT125" s="161"/>
      <c r="CU125" s="161"/>
      <c r="CV125" s="161"/>
      <c r="CW125" s="161"/>
      <c r="CX125" s="161"/>
      <c r="CY125" s="161"/>
      <c r="CZ125" s="161"/>
      <c r="DA125" s="161"/>
      <c r="DB125" s="161"/>
      <c r="DC125" s="161"/>
      <c r="DD125" s="161"/>
    </row>
    <row r="126" spans="1:108">
      <c r="A126" s="163"/>
      <c r="B126" s="163"/>
      <c r="C126" s="163"/>
      <c r="D126" s="163"/>
      <c r="E126" s="163"/>
      <c r="F126" s="163"/>
      <c r="G126" s="163"/>
      <c r="H126" s="163"/>
      <c r="I126" s="163"/>
      <c r="J126" s="163"/>
      <c r="K126" s="163"/>
      <c r="L126" s="163"/>
      <c r="M126" s="163"/>
      <c r="N126" s="163"/>
      <c r="O126" s="163"/>
      <c r="P126" s="163"/>
      <c r="Q126" s="163"/>
      <c r="R126" s="163"/>
      <c r="S126" s="163"/>
      <c r="T126" s="163"/>
      <c r="U126" s="163"/>
      <c r="V126" s="163"/>
      <c r="W126" s="163"/>
      <c r="X126" s="163"/>
      <c r="Y126" s="163"/>
      <c r="Z126" s="163"/>
      <c r="AA126" s="163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55"/>
      <c r="AR126" s="155"/>
      <c r="AS126" s="155"/>
      <c r="AT126" s="161"/>
      <c r="AU126" s="161"/>
      <c r="AV126" s="161"/>
      <c r="AW126" s="161"/>
      <c r="AX126" s="161"/>
      <c r="AY126" s="161"/>
      <c r="AZ126" s="161"/>
      <c r="BA126" s="161"/>
      <c r="BB126" s="161"/>
      <c r="BC126" s="161"/>
      <c r="BD126" s="161"/>
      <c r="BE126" s="161"/>
      <c r="BF126" s="161"/>
      <c r="BG126" s="161"/>
      <c r="BH126" s="161"/>
      <c r="BI126" s="161"/>
      <c r="BJ126" s="161"/>
      <c r="BK126" s="161"/>
      <c r="BL126" s="161"/>
      <c r="BM126" s="161"/>
      <c r="BN126" s="161"/>
      <c r="BO126" s="161"/>
      <c r="BP126" s="161"/>
      <c r="BQ126" s="161"/>
      <c r="BR126" s="161"/>
      <c r="BS126" s="161"/>
      <c r="BT126" s="161"/>
      <c r="BU126" s="161"/>
      <c r="BV126" s="161"/>
      <c r="BW126" s="161"/>
      <c r="BX126" s="161"/>
      <c r="BY126" s="161"/>
      <c r="BZ126" s="161"/>
      <c r="CA126" s="161"/>
      <c r="CB126" s="161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  <c r="CN126" s="161"/>
      <c r="CO126" s="161"/>
      <c r="CP126" s="161"/>
      <c r="CQ126" s="161"/>
      <c r="CR126" s="161"/>
      <c r="CS126" s="161"/>
      <c r="CT126" s="161"/>
      <c r="CU126" s="161"/>
      <c r="CV126" s="161"/>
      <c r="CW126" s="161"/>
      <c r="CX126" s="161"/>
      <c r="CY126" s="161"/>
      <c r="CZ126" s="161"/>
      <c r="DA126" s="161"/>
      <c r="DB126" s="161"/>
      <c r="DC126" s="161"/>
      <c r="DD126" s="161"/>
    </row>
    <row r="127" spans="1:108">
      <c r="A127" s="163"/>
      <c r="B127" s="163"/>
      <c r="C127" s="163"/>
      <c r="D127" s="163"/>
      <c r="E127" s="163"/>
      <c r="F127" s="163"/>
      <c r="G127" s="163"/>
      <c r="H127" s="163"/>
      <c r="I127" s="163"/>
      <c r="J127" s="163"/>
      <c r="K127" s="163"/>
      <c r="L127" s="163"/>
      <c r="M127" s="163"/>
      <c r="N127" s="163"/>
      <c r="O127" s="163"/>
      <c r="P127" s="163"/>
      <c r="Q127" s="163"/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55"/>
      <c r="AR127" s="155"/>
      <c r="AS127" s="155"/>
      <c r="AT127" s="161"/>
      <c r="AU127" s="161"/>
      <c r="AV127" s="161"/>
      <c r="AW127" s="161"/>
      <c r="AX127" s="161"/>
      <c r="AY127" s="161"/>
      <c r="AZ127" s="161"/>
      <c r="BA127" s="161"/>
      <c r="BB127" s="161"/>
      <c r="BC127" s="161"/>
      <c r="BD127" s="161"/>
      <c r="BE127" s="161"/>
      <c r="BF127" s="161"/>
      <c r="BG127" s="161"/>
      <c r="BH127" s="161"/>
      <c r="BI127" s="161"/>
      <c r="BJ127" s="161"/>
      <c r="BK127" s="161"/>
      <c r="BL127" s="161"/>
      <c r="BM127" s="161"/>
      <c r="BN127" s="161"/>
      <c r="BO127" s="161"/>
      <c r="BP127" s="161"/>
      <c r="BQ127" s="161"/>
      <c r="BR127" s="161"/>
      <c r="BS127" s="161"/>
      <c r="BT127" s="161"/>
      <c r="BU127" s="161"/>
      <c r="BV127" s="161"/>
      <c r="BW127" s="161"/>
      <c r="BX127" s="161"/>
      <c r="BY127" s="161"/>
      <c r="BZ127" s="161"/>
      <c r="CA127" s="161"/>
      <c r="CB127" s="161"/>
      <c r="CC127" s="161"/>
      <c r="CD127" s="161"/>
      <c r="CE127" s="161"/>
      <c r="CF127" s="161"/>
      <c r="CG127" s="161"/>
      <c r="CH127" s="161"/>
      <c r="CI127" s="161"/>
      <c r="CJ127" s="161"/>
      <c r="CK127" s="161"/>
      <c r="CL127" s="161"/>
      <c r="CM127" s="161"/>
      <c r="CN127" s="161"/>
      <c r="CO127" s="161"/>
      <c r="CP127" s="161"/>
      <c r="CQ127" s="161"/>
      <c r="CR127" s="161"/>
      <c r="CS127" s="161"/>
      <c r="CT127" s="161"/>
      <c r="CU127" s="161"/>
      <c r="CV127" s="161"/>
      <c r="CW127" s="161"/>
      <c r="CX127" s="161"/>
      <c r="CY127" s="161"/>
      <c r="CZ127" s="161"/>
      <c r="DA127" s="161"/>
      <c r="DB127" s="161"/>
      <c r="DC127" s="161"/>
      <c r="DD127" s="161"/>
    </row>
    <row r="128" spans="1:108">
      <c r="A128" s="163"/>
      <c r="B128" s="163"/>
      <c r="C128" s="163"/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55"/>
      <c r="AR128" s="155"/>
      <c r="AS128" s="155"/>
      <c r="AT128" s="161"/>
      <c r="AU128" s="161"/>
      <c r="AV128" s="161"/>
      <c r="AW128" s="161"/>
      <c r="AX128" s="161"/>
      <c r="AY128" s="161"/>
      <c r="AZ128" s="161"/>
      <c r="BA128" s="161"/>
      <c r="BB128" s="161"/>
      <c r="BC128" s="161"/>
      <c r="BD128" s="161"/>
      <c r="BE128" s="161"/>
      <c r="BF128" s="161"/>
      <c r="BG128" s="161"/>
      <c r="BH128" s="161"/>
      <c r="BI128" s="161"/>
      <c r="BJ128" s="161"/>
      <c r="BK128" s="161"/>
      <c r="BL128" s="161"/>
      <c r="BM128" s="161"/>
      <c r="BN128" s="161"/>
      <c r="BO128" s="161"/>
      <c r="BP128" s="161"/>
      <c r="BQ128" s="161"/>
      <c r="BR128" s="161"/>
      <c r="BS128" s="161"/>
      <c r="BT128" s="161"/>
      <c r="BU128" s="161"/>
      <c r="BV128" s="161"/>
      <c r="BW128" s="161"/>
      <c r="BX128" s="161"/>
      <c r="BY128" s="161"/>
      <c r="BZ128" s="161"/>
      <c r="CA128" s="161"/>
      <c r="CB128" s="161"/>
      <c r="CC128" s="161"/>
      <c r="CD128" s="161"/>
      <c r="CE128" s="161"/>
      <c r="CF128" s="161"/>
      <c r="CG128" s="161"/>
      <c r="CH128" s="161"/>
      <c r="CI128" s="161"/>
      <c r="CJ128" s="161"/>
      <c r="CK128" s="161"/>
      <c r="CL128" s="161"/>
      <c r="CM128" s="161"/>
      <c r="CN128" s="161"/>
      <c r="CO128" s="161"/>
      <c r="CP128" s="161"/>
      <c r="CQ128" s="161"/>
      <c r="CR128" s="161"/>
      <c r="CS128" s="161"/>
      <c r="CT128" s="161"/>
      <c r="CU128" s="161"/>
      <c r="CV128" s="161"/>
      <c r="CW128" s="161"/>
      <c r="CX128" s="161"/>
      <c r="CY128" s="161"/>
      <c r="CZ128" s="161"/>
      <c r="DA128" s="161"/>
      <c r="DB128" s="161"/>
      <c r="DC128" s="161"/>
      <c r="DD128" s="161"/>
    </row>
    <row r="129" spans="1:108">
      <c r="A129" s="163"/>
      <c r="B129" s="163"/>
      <c r="C129" s="163"/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55"/>
      <c r="AR129" s="155"/>
      <c r="AS129" s="155"/>
      <c r="AT129" s="161"/>
      <c r="AU129" s="161"/>
      <c r="AV129" s="161"/>
      <c r="AW129" s="161"/>
      <c r="AX129" s="161"/>
      <c r="AY129" s="161"/>
      <c r="AZ129" s="161"/>
      <c r="BA129" s="161"/>
      <c r="BB129" s="161"/>
      <c r="BC129" s="161"/>
      <c r="BD129" s="161"/>
      <c r="BE129" s="161"/>
      <c r="BF129" s="161"/>
      <c r="BG129" s="161"/>
      <c r="BH129" s="161"/>
      <c r="BI129" s="161"/>
      <c r="BJ129" s="161"/>
      <c r="BK129" s="161"/>
      <c r="BL129" s="161"/>
      <c r="BM129" s="161"/>
      <c r="BN129" s="161"/>
      <c r="BO129" s="161"/>
      <c r="BP129" s="161"/>
      <c r="BQ129" s="161"/>
      <c r="BR129" s="161"/>
      <c r="BS129" s="161"/>
      <c r="BT129" s="161"/>
      <c r="BU129" s="161"/>
      <c r="BV129" s="161"/>
      <c r="BW129" s="161"/>
      <c r="BX129" s="161"/>
      <c r="BY129" s="161"/>
      <c r="BZ129" s="161"/>
      <c r="CA129" s="161"/>
      <c r="CB129" s="161"/>
      <c r="CC129" s="161"/>
      <c r="CD129" s="161"/>
      <c r="CE129" s="161"/>
      <c r="CF129" s="161"/>
      <c r="CG129" s="161"/>
      <c r="CH129" s="161"/>
      <c r="CI129" s="161"/>
      <c r="CJ129" s="161"/>
      <c r="CK129" s="161"/>
      <c r="CL129" s="161"/>
      <c r="CM129" s="161"/>
      <c r="CN129" s="161"/>
      <c r="CO129" s="161"/>
      <c r="CP129" s="161"/>
      <c r="CQ129" s="161"/>
      <c r="CR129" s="161"/>
      <c r="CS129" s="161"/>
      <c r="CT129" s="161"/>
      <c r="CU129" s="161"/>
      <c r="CV129" s="161"/>
      <c r="CW129" s="161"/>
      <c r="CX129" s="161"/>
      <c r="CY129" s="161"/>
      <c r="CZ129" s="161"/>
      <c r="DA129" s="161"/>
      <c r="DB129" s="161"/>
      <c r="DC129" s="161"/>
      <c r="DD129" s="161"/>
    </row>
    <row r="130" spans="1:108">
      <c r="A130" s="163"/>
      <c r="B130" s="163"/>
      <c r="C130" s="163"/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  <c r="O130" s="163"/>
      <c r="P130" s="163"/>
      <c r="Q130" s="163"/>
      <c r="R130" s="163"/>
      <c r="S130" s="163"/>
      <c r="T130" s="163"/>
      <c r="U130" s="163"/>
      <c r="V130" s="163"/>
      <c r="W130" s="163"/>
      <c r="X130" s="163"/>
      <c r="Y130" s="163"/>
      <c r="Z130" s="163"/>
      <c r="AA130" s="163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55"/>
      <c r="AR130" s="155"/>
      <c r="AS130" s="155"/>
      <c r="AT130" s="161"/>
      <c r="AU130" s="161"/>
      <c r="AV130" s="161"/>
      <c r="AW130" s="161"/>
      <c r="AX130" s="161"/>
      <c r="AY130" s="161"/>
      <c r="AZ130" s="161"/>
      <c r="BA130" s="161"/>
      <c r="BB130" s="161"/>
      <c r="BC130" s="161"/>
      <c r="BD130" s="161"/>
      <c r="BE130" s="161"/>
      <c r="BF130" s="161"/>
      <c r="BG130" s="161"/>
      <c r="BH130" s="161"/>
      <c r="BI130" s="161"/>
      <c r="BJ130" s="161"/>
      <c r="BK130" s="161"/>
      <c r="BL130" s="161"/>
      <c r="BM130" s="161"/>
      <c r="BN130" s="161"/>
      <c r="BO130" s="161"/>
      <c r="BP130" s="161"/>
      <c r="BQ130" s="161"/>
      <c r="BR130" s="161"/>
      <c r="BS130" s="161"/>
      <c r="BT130" s="161"/>
      <c r="BU130" s="161"/>
      <c r="BV130" s="161"/>
      <c r="BW130" s="161"/>
      <c r="BX130" s="161"/>
      <c r="BY130" s="161"/>
      <c r="BZ130" s="161"/>
      <c r="CA130" s="161"/>
      <c r="CB130" s="161"/>
      <c r="CC130" s="161"/>
      <c r="CD130" s="161"/>
      <c r="CE130" s="161"/>
      <c r="CF130" s="161"/>
      <c r="CG130" s="161"/>
      <c r="CH130" s="161"/>
      <c r="CI130" s="161"/>
      <c r="CJ130" s="161"/>
      <c r="CK130" s="161"/>
      <c r="CL130" s="161"/>
      <c r="CM130" s="161"/>
      <c r="CN130" s="161"/>
      <c r="CO130" s="161"/>
      <c r="CP130" s="161"/>
      <c r="CQ130" s="161"/>
      <c r="CR130" s="161"/>
      <c r="CS130" s="161"/>
      <c r="CT130" s="161"/>
      <c r="CU130" s="161"/>
      <c r="CV130" s="161"/>
      <c r="CW130" s="161"/>
      <c r="CX130" s="161"/>
      <c r="CY130" s="161"/>
      <c r="CZ130" s="161"/>
      <c r="DA130" s="161"/>
      <c r="DB130" s="161"/>
      <c r="DC130" s="161"/>
      <c r="DD130" s="161"/>
    </row>
    <row r="131" spans="1:108">
      <c r="A131" s="163"/>
      <c r="B131" s="163"/>
      <c r="C131" s="163"/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  <c r="O131" s="163"/>
      <c r="P131" s="163"/>
      <c r="Q131" s="163"/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55"/>
      <c r="AR131" s="155"/>
      <c r="AS131" s="155"/>
      <c r="AT131" s="161"/>
      <c r="AU131" s="161"/>
      <c r="AV131" s="161"/>
      <c r="AW131" s="161"/>
      <c r="AX131" s="161"/>
      <c r="AY131" s="161"/>
      <c r="AZ131" s="161"/>
      <c r="BA131" s="161"/>
      <c r="BB131" s="161"/>
      <c r="BC131" s="161"/>
      <c r="BD131" s="161"/>
      <c r="BE131" s="161"/>
      <c r="BF131" s="161"/>
      <c r="BG131" s="161"/>
      <c r="BH131" s="161"/>
      <c r="BI131" s="161"/>
      <c r="BJ131" s="161"/>
      <c r="BK131" s="161"/>
      <c r="BL131" s="161"/>
      <c r="BM131" s="161"/>
      <c r="BN131" s="161"/>
      <c r="BO131" s="161"/>
      <c r="BP131" s="161"/>
      <c r="BQ131" s="161"/>
      <c r="BR131" s="161"/>
      <c r="BS131" s="161"/>
      <c r="BT131" s="161"/>
      <c r="BU131" s="161"/>
      <c r="BV131" s="161"/>
      <c r="BW131" s="161"/>
      <c r="BX131" s="161"/>
      <c r="BY131" s="161"/>
      <c r="BZ131" s="161"/>
      <c r="CA131" s="161"/>
      <c r="CB131" s="161"/>
      <c r="CC131" s="161"/>
      <c r="CD131" s="161"/>
      <c r="CE131" s="161"/>
      <c r="CF131" s="161"/>
      <c r="CG131" s="161"/>
      <c r="CH131" s="161"/>
      <c r="CI131" s="161"/>
      <c r="CJ131" s="161"/>
      <c r="CK131" s="161"/>
      <c r="CL131" s="161"/>
      <c r="CM131" s="161"/>
      <c r="CN131" s="161"/>
      <c r="CO131" s="161"/>
      <c r="CP131" s="161"/>
      <c r="CQ131" s="161"/>
      <c r="CR131" s="161"/>
      <c r="CS131" s="161"/>
      <c r="CT131" s="161"/>
      <c r="CU131" s="161"/>
      <c r="CV131" s="161"/>
      <c r="CW131" s="161"/>
      <c r="CX131" s="161"/>
      <c r="CY131" s="161"/>
      <c r="CZ131" s="161"/>
      <c r="DA131" s="161"/>
      <c r="DB131" s="161"/>
      <c r="DC131" s="161"/>
      <c r="DD131" s="161"/>
    </row>
    <row r="132" spans="1:108">
      <c r="A132" s="163"/>
      <c r="B132" s="163"/>
      <c r="C132" s="163"/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55"/>
      <c r="AR132" s="155"/>
      <c r="AS132" s="155"/>
      <c r="AT132" s="161"/>
      <c r="AU132" s="161"/>
      <c r="AV132" s="161"/>
      <c r="AW132" s="161"/>
      <c r="AX132" s="161"/>
      <c r="AY132" s="161"/>
      <c r="AZ132" s="161"/>
      <c r="BA132" s="161"/>
      <c r="BB132" s="161"/>
      <c r="BC132" s="161"/>
      <c r="BD132" s="161"/>
      <c r="BE132" s="161"/>
      <c r="BF132" s="161"/>
      <c r="BG132" s="161"/>
      <c r="BH132" s="161"/>
      <c r="BI132" s="161"/>
      <c r="BJ132" s="161"/>
      <c r="BK132" s="161"/>
      <c r="BL132" s="161"/>
      <c r="BM132" s="161"/>
      <c r="BN132" s="161"/>
      <c r="BO132" s="161"/>
      <c r="BP132" s="161"/>
      <c r="BQ132" s="161"/>
      <c r="BR132" s="161"/>
      <c r="BS132" s="161"/>
      <c r="BT132" s="161"/>
      <c r="BU132" s="161"/>
      <c r="BV132" s="161"/>
      <c r="BW132" s="161"/>
      <c r="BX132" s="161"/>
      <c r="BY132" s="161"/>
      <c r="BZ132" s="161"/>
      <c r="CA132" s="161"/>
      <c r="CB132" s="161"/>
      <c r="CC132" s="161"/>
      <c r="CD132" s="161"/>
      <c r="CE132" s="161"/>
      <c r="CF132" s="161"/>
      <c r="CG132" s="161"/>
      <c r="CH132" s="161"/>
      <c r="CI132" s="161"/>
      <c r="CJ132" s="161"/>
      <c r="CK132" s="161"/>
      <c r="CL132" s="161"/>
      <c r="CM132" s="161"/>
      <c r="CN132" s="161"/>
      <c r="CO132" s="161"/>
      <c r="CP132" s="161"/>
      <c r="CQ132" s="161"/>
      <c r="CR132" s="161"/>
      <c r="CS132" s="161"/>
      <c r="CT132" s="161"/>
      <c r="CU132" s="161"/>
      <c r="CV132" s="161"/>
      <c r="CW132" s="161"/>
      <c r="CX132" s="161"/>
      <c r="CY132" s="161"/>
      <c r="CZ132" s="161"/>
      <c r="DA132" s="161"/>
      <c r="DB132" s="161"/>
      <c r="DC132" s="161"/>
      <c r="DD132" s="161"/>
    </row>
    <row r="133" spans="1:108">
      <c r="A133" s="163"/>
      <c r="B133" s="163"/>
      <c r="C133" s="163"/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55"/>
      <c r="AR133" s="155"/>
      <c r="AS133" s="155"/>
      <c r="AT133" s="161"/>
      <c r="AU133" s="161"/>
      <c r="AV133" s="161"/>
      <c r="AW133" s="161"/>
      <c r="AX133" s="161"/>
      <c r="AY133" s="161"/>
      <c r="AZ133" s="161"/>
      <c r="BA133" s="161"/>
      <c r="BB133" s="161"/>
      <c r="BC133" s="161"/>
      <c r="BD133" s="161"/>
      <c r="BE133" s="161"/>
      <c r="BF133" s="161"/>
      <c r="BG133" s="161"/>
      <c r="BH133" s="161"/>
      <c r="BI133" s="161"/>
      <c r="BJ133" s="161"/>
      <c r="BK133" s="161"/>
      <c r="BL133" s="161"/>
      <c r="BM133" s="161"/>
      <c r="BN133" s="161"/>
      <c r="BO133" s="161"/>
      <c r="BP133" s="161"/>
      <c r="BQ133" s="161"/>
      <c r="BR133" s="161"/>
      <c r="BS133" s="161"/>
      <c r="BT133" s="161"/>
      <c r="BU133" s="161"/>
      <c r="BV133" s="161"/>
      <c r="BW133" s="161"/>
      <c r="BX133" s="161"/>
      <c r="BY133" s="161"/>
      <c r="BZ133" s="161"/>
      <c r="CA133" s="161"/>
      <c r="CB133" s="161"/>
      <c r="CC133" s="161"/>
      <c r="CD133" s="161"/>
      <c r="CE133" s="161"/>
      <c r="CF133" s="161"/>
      <c r="CG133" s="161"/>
      <c r="CH133" s="161"/>
      <c r="CI133" s="161"/>
      <c r="CJ133" s="161"/>
      <c r="CK133" s="161"/>
      <c r="CL133" s="161"/>
      <c r="CM133" s="161"/>
      <c r="CN133" s="161"/>
      <c r="CO133" s="161"/>
      <c r="CP133" s="161"/>
      <c r="CQ133" s="161"/>
      <c r="CR133" s="161"/>
      <c r="CS133" s="161"/>
      <c r="CT133" s="161"/>
      <c r="CU133" s="161"/>
      <c r="CV133" s="161"/>
      <c r="CW133" s="161"/>
      <c r="CX133" s="161"/>
      <c r="CY133" s="161"/>
      <c r="CZ133" s="161"/>
      <c r="DA133" s="161"/>
      <c r="DB133" s="161"/>
      <c r="DC133" s="161"/>
      <c r="DD133" s="161"/>
    </row>
    <row r="134" spans="1:108">
      <c r="A134" s="163"/>
      <c r="B134" s="163"/>
      <c r="C134" s="163"/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  <c r="O134" s="163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  <c r="AA134" s="163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55"/>
      <c r="AR134" s="155"/>
      <c r="AS134" s="155"/>
      <c r="AT134" s="161"/>
      <c r="AU134" s="161"/>
      <c r="AV134" s="161"/>
      <c r="AW134" s="161"/>
      <c r="AX134" s="161"/>
      <c r="AY134" s="161"/>
      <c r="AZ134" s="161"/>
      <c r="BA134" s="161"/>
      <c r="BB134" s="161"/>
      <c r="BC134" s="161"/>
      <c r="BD134" s="161"/>
      <c r="BE134" s="161"/>
      <c r="BF134" s="161"/>
      <c r="BG134" s="161"/>
      <c r="BH134" s="161"/>
      <c r="BI134" s="161"/>
      <c r="BJ134" s="161"/>
      <c r="BK134" s="161"/>
      <c r="BL134" s="161"/>
      <c r="BM134" s="161"/>
      <c r="BN134" s="161"/>
      <c r="BO134" s="161"/>
      <c r="BP134" s="161"/>
      <c r="BQ134" s="161"/>
      <c r="BR134" s="161"/>
      <c r="BS134" s="161"/>
      <c r="BT134" s="161"/>
      <c r="BU134" s="161"/>
      <c r="BV134" s="161"/>
      <c r="BW134" s="161"/>
      <c r="BX134" s="161"/>
      <c r="BY134" s="161"/>
      <c r="BZ134" s="161"/>
      <c r="CA134" s="161"/>
      <c r="CB134" s="161"/>
      <c r="CC134" s="161"/>
      <c r="CD134" s="161"/>
      <c r="CE134" s="161"/>
      <c r="CF134" s="161"/>
      <c r="CG134" s="161"/>
      <c r="CH134" s="161"/>
      <c r="CI134" s="161"/>
      <c r="CJ134" s="161"/>
      <c r="CK134" s="161"/>
      <c r="CL134" s="161"/>
      <c r="CM134" s="161"/>
      <c r="CN134" s="161"/>
      <c r="CO134" s="161"/>
      <c r="CP134" s="161"/>
      <c r="CQ134" s="161"/>
      <c r="CR134" s="161"/>
      <c r="CS134" s="161"/>
      <c r="CT134" s="161"/>
      <c r="CU134" s="161"/>
      <c r="CV134" s="161"/>
      <c r="CW134" s="161"/>
      <c r="CX134" s="161"/>
      <c r="CY134" s="161"/>
      <c r="CZ134" s="161"/>
      <c r="DA134" s="161"/>
      <c r="DB134" s="161"/>
      <c r="DC134" s="161"/>
      <c r="DD134" s="161"/>
    </row>
    <row r="135" spans="1:108">
      <c r="A135" s="163"/>
      <c r="B135" s="163"/>
      <c r="C135" s="163"/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  <c r="AA135" s="163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55"/>
      <c r="AR135" s="155"/>
      <c r="AS135" s="155"/>
      <c r="AT135" s="161"/>
      <c r="AU135" s="161"/>
      <c r="AV135" s="161"/>
      <c r="AW135" s="161"/>
      <c r="AX135" s="161"/>
      <c r="AY135" s="161"/>
      <c r="AZ135" s="161"/>
      <c r="BA135" s="161"/>
      <c r="BB135" s="161"/>
      <c r="BC135" s="161"/>
      <c r="BD135" s="161"/>
      <c r="BE135" s="161"/>
      <c r="BF135" s="161"/>
      <c r="BG135" s="161"/>
      <c r="BH135" s="161"/>
      <c r="BI135" s="161"/>
      <c r="BJ135" s="161"/>
      <c r="BK135" s="161"/>
      <c r="BL135" s="161"/>
      <c r="BM135" s="161"/>
      <c r="BN135" s="161"/>
      <c r="BO135" s="161"/>
      <c r="BP135" s="161"/>
      <c r="BQ135" s="161"/>
      <c r="BR135" s="161"/>
      <c r="BS135" s="161"/>
      <c r="BT135" s="161"/>
      <c r="BU135" s="161"/>
      <c r="BV135" s="161"/>
      <c r="BW135" s="161"/>
      <c r="BX135" s="161"/>
      <c r="BY135" s="161"/>
      <c r="BZ135" s="161"/>
      <c r="CA135" s="161"/>
      <c r="CB135" s="161"/>
      <c r="CC135" s="161"/>
      <c r="CD135" s="161"/>
      <c r="CE135" s="161"/>
      <c r="CF135" s="161"/>
      <c r="CG135" s="161"/>
      <c r="CH135" s="161"/>
      <c r="CI135" s="161"/>
      <c r="CJ135" s="161"/>
      <c r="CK135" s="161"/>
      <c r="CL135" s="161"/>
      <c r="CM135" s="161"/>
      <c r="CN135" s="161"/>
      <c r="CO135" s="161"/>
      <c r="CP135" s="161"/>
      <c r="CQ135" s="161"/>
      <c r="CR135" s="161"/>
      <c r="CS135" s="161"/>
      <c r="CT135" s="161"/>
      <c r="CU135" s="161"/>
      <c r="CV135" s="161"/>
      <c r="CW135" s="161"/>
      <c r="CX135" s="161"/>
      <c r="CY135" s="161"/>
      <c r="CZ135" s="161"/>
      <c r="DA135" s="161"/>
      <c r="DB135" s="161"/>
      <c r="DC135" s="161"/>
      <c r="DD135" s="161"/>
    </row>
    <row r="136" spans="1:108">
      <c r="A136" s="163"/>
      <c r="B136" s="163"/>
      <c r="C136" s="163"/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55"/>
      <c r="AR136" s="155"/>
      <c r="AS136" s="155"/>
      <c r="AT136" s="161"/>
      <c r="AU136" s="161"/>
      <c r="AV136" s="161"/>
      <c r="AW136" s="161"/>
      <c r="AX136" s="161"/>
      <c r="AY136" s="161"/>
      <c r="AZ136" s="161"/>
      <c r="BA136" s="161"/>
      <c r="BB136" s="161"/>
      <c r="BC136" s="161"/>
      <c r="BD136" s="161"/>
      <c r="BE136" s="161"/>
      <c r="BF136" s="161"/>
      <c r="BG136" s="161"/>
      <c r="BH136" s="161"/>
      <c r="BI136" s="161"/>
      <c r="BJ136" s="161"/>
      <c r="BK136" s="161"/>
      <c r="BL136" s="161"/>
      <c r="BM136" s="161"/>
      <c r="BN136" s="161"/>
      <c r="BO136" s="161"/>
      <c r="BP136" s="161"/>
      <c r="BQ136" s="161"/>
      <c r="BR136" s="161"/>
      <c r="BS136" s="161"/>
      <c r="BT136" s="161"/>
      <c r="BU136" s="161"/>
      <c r="BV136" s="161"/>
      <c r="BW136" s="161"/>
      <c r="BX136" s="161"/>
      <c r="BY136" s="161"/>
      <c r="BZ136" s="161"/>
      <c r="CA136" s="161"/>
      <c r="CB136" s="161"/>
      <c r="CC136" s="161"/>
      <c r="CD136" s="161"/>
      <c r="CE136" s="161"/>
      <c r="CF136" s="161"/>
      <c r="CG136" s="161"/>
      <c r="CH136" s="161"/>
      <c r="CI136" s="161"/>
      <c r="CJ136" s="161"/>
      <c r="CK136" s="161"/>
      <c r="CL136" s="161"/>
      <c r="CM136" s="161"/>
      <c r="CN136" s="161"/>
      <c r="CO136" s="161"/>
      <c r="CP136" s="161"/>
      <c r="CQ136" s="161"/>
      <c r="CR136" s="161"/>
      <c r="CS136" s="161"/>
      <c r="CT136" s="161"/>
      <c r="CU136" s="161"/>
      <c r="CV136" s="161"/>
      <c r="CW136" s="161"/>
      <c r="CX136" s="161"/>
      <c r="CY136" s="161"/>
      <c r="CZ136" s="161"/>
      <c r="DA136" s="161"/>
      <c r="DB136" s="161"/>
      <c r="DC136" s="161"/>
      <c r="DD136" s="161"/>
    </row>
    <row r="137" spans="1:108">
      <c r="A137" s="163"/>
      <c r="B137" s="163"/>
      <c r="C137" s="163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/>
      <c r="W137" s="163"/>
      <c r="X137" s="163"/>
      <c r="Y137" s="163"/>
      <c r="Z137" s="163"/>
      <c r="AA137" s="163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55"/>
      <c r="AR137" s="155"/>
      <c r="AS137" s="155"/>
      <c r="AT137" s="161"/>
      <c r="AU137" s="161"/>
      <c r="AV137" s="161"/>
      <c r="AW137" s="161"/>
      <c r="AX137" s="161"/>
      <c r="AY137" s="161"/>
      <c r="AZ137" s="161"/>
      <c r="BA137" s="161"/>
      <c r="BB137" s="161"/>
      <c r="BC137" s="161"/>
      <c r="BD137" s="161"/>
      <c r="BE137" s="161"/>
      <c r="BF137" s="161"/>
      <c r="BG137" s="161"/>
      <c r="BH137" s="161"/>
      <c r="BI137" s="161"/>
      <c r="BJ137" s="161"/>
      <c r="BK137" s="161"/>
      <c r="BL137" s="161"/>
      <c r="BM137" s="161"/>
      <c r="BN137" s="161"/>
      <c r="BO137" s="161"/>
      <c r="BP137" s="161"/>
      <c r="BQ137" s="161"/>
      <c r="BR137" s="161"/>
      <c r="BS137" s="161"/>
      <c r="BT137" s="161"/>
      <c r="BU137" s="161"/>
      <c r="BV137" s="161"/>
      <c r="BW137" s="161"/>
      <c r="BX137" s="161"/>
      <c r="BY137" s="161"/>
      <c r="BZ137" s="161"/>
      <c r="CA137" s="161"/>
      <c r="CB137" s="161"/>
      <c r="CC137" s="161"/>
      <c r="CD137" s="161"/>
      <c r="CE137" s="161"/>
      <c r="CF137" s="161"/>
      <c r="CG137" s="161"/>
      <c r="CH137" s="161"/>
      <c r="CI137" s="161"/>
      <c r="CJ137" s="161"/>
      <c r="CK137" s="161"/>
      <c r="CL137" s="161"/>
      <c r="CM137" s="161"/>
      <c r="CN137" s="161"/>
      <c r="CO137" s="161"/>
      <c r="CP137" s="161"/>
      <c r="CQ137" s="161"/>
      <c r="CR137" s="161"/>
      <c r="CS137" s="161"/>
      <c r="CT137" s="161"/>
      <c r="CU137" s="161"/>
      <c r="CV137" s="161"/>
      <c r="CW137" s="161"/>
      <c r="CX137" s="161"/>
      <c r="CY137" s="161"/>
      <c r="CZ137" s="161"/>
      <c r="DA137" s="161"/>
      <c r="DB137" s="161"/>
      <c r="DC137" s="161"/>
      <c r="DD137" s="161"/>
    </row>
    <row r="138" spans="1:108">
      <c r="A138" s="163"/>
      <c r="B138" s="163"/>
      <c r="C138" s="163"/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55"/>
      <c r="AR138" s="155"/>
      <c r="AS138" s="155"/>
      <c r="AT138" s="161"/>
      <c r="AU138" s="161"/>
      <c r="AV138" s="161"/>
      <c r="AW138" s="161"/>
      <c r="AX138" s="161"/>
      <c r="AY138" s="161"/>
      <c r="AZ138" s="161"/>
      <c r="BA138" s="161"/>
      <c r="BB138" s="161"/>
      <c r="BC138" s="161"/>
      <c r="BD138" s="161"/>
      <c r="BE138" s="161"/>
      <c r="BF138" s="161"/>
      <c r="BG138" s="161"/>
      <c r="BH138" s="161"/>
      <c r="BI138" s="161"/>
      <c r="BJ138" s="161"/>
      <c r="BK138" s="161"/>
      <c r="BL138" s="161"/>
      <c r="BM138" s="161"/>
      <c r="BN138" s="161"/>
      <c r="BO138" s="161"/>
      <c r="BP138" s="161"/>
      <c r="BQ138" s="161"/>
      <c r="BR138" s="161"/>
      <c r="BS138" s="161"/>
      <c r="BT138" s="161"/>
      <c r="BU138" s="161"/>
      <c r="BV138" s="161"/>
      <c r="BW138" s="161"/>
      <c r="BX138" s="161"/>
      <c r="BY138" s="161"/>
      <c r="BZ138" s="161"/>
      <c r="CA138" s="161"/>
      <c r="CB138" s="161"/>
      <c r="CC138" s="161"/>
      <c r="CD138" s="161"/>
      <c r="CE138" s="161"/>
      <c r="CF138" s="161"/>
      <c r="CG138" s="161"/>
      <c r="CH138" s="161"/>
      <c r="CI138" s="161"/>
      <c r="CJ138" s="161"/>
      <c r="CK138" s="161"/>
      <c r="CL138" s="161"/>
      <c r="CM138" s="161"/>
      <c r="CN138" s="161"/>
      <c r="CO138" s="161"/>
      <c r="CP138" s="161"/>
      <c r="CQ138" s="161"/>
      <c r="CR138" s="161"/>
      <c r="CS138" s="161"/>
      <c r="CT138" s="161"/>
      <c r="CU138" s="161"/>
      <c r="CV138" s="161"/>
      <c r="CW138" s="161"/>
      <c r="CX138" s="161"/>
      <c r="CY138" s="161"/>
      <c r="CZ138" s="161"/>
      <c r="DA138" s="161"/>
      <c r="DB138" s="161"/>
      <c r="DC138" s="161"/>
      <c r="DD138" s="161"/>
    </row>
    <row r="139" spans="1:108">
      <c r="A139" s="163"/>
      <c r="B139" s="163"/>
      <c r="C139" s="163"/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  <c r="O139" s="163"/>
      <c r="P139" s="163"/>
      <c r="Q139" s="163"/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55"/>
      <c r="AR139" s="155"/>
      <c r="AS139" s="155"/>
      <c r="AT139" s="161"/>
      <c r="AU139" s="161"/>
      <c r="AV139" s="161"/>
      <c r="AW139" s="161"/>
      <c r="AX139" s="161"/>
      <c r="AY139" s="161"/>
      <c r="AZ139" s="161"/>
      <c r="BA139" s="161"/>
      <c r="BB139" s="161"/>
      <c r="BC139" s="161"/>
      <c r="BD139" s="161"/>
      <c r="BE139" s="161"/>
      <c r="BF139" s="161"/>
      <c r="BG139" s="161"/>
      <c r="BH139" s="161"/>
      <c r="BI139" s="161"/>
      <c r="BJ139" s="161"/>
      <c r="BK139" s="161"/>
      <c r="BL139" s="161"/>
      <c r="BM139" s="161"/>
      <c r="BN139" s="161"/>
      <c r="BO139" s="161"/>
      <c r="BP139" s="161"/>
      <c r="BQ139" s="161"/>
      <c r="BR139" s="161"/>
      <c r="BS139" s="161"/>
      <c r="BT139" s="161"/>
      <c r="BU139" s="161"/>
      <c r="BV139" s="161"/>
      <c r="BW139" s="161"/>
      <c r="BX139" s="161"/>
      <c r="BY139" s="161"/>
      <c r="BZ139" s="161"/>
      <c r="CA139" s="161"/>
      <c r="CB139" s="161"/>
      <c r="CC139" s="161"/>
      <c r="CD139" s="161"/>
      <c r="CE139" s="161"/>
      <c r="CF139" s="161"/>
      <c r="CG139" s="161"/>
      <c r="CH139" s="161"/>
      <c r="CI139" s="161"/>
      <c r="CJ139" s="161"/>
      <c r="CK139" s="161"/>
      <c r="CL139" s="161"/>
      <c r="CM139" s="161"/>
      <c r="CN139" s="161"/>
      <c r="CO139" s="161"/>
      <c r="CP139" s="161"/>
      <c r="CQ139" s="161"/>
      <c r="CR139" s="161"/>
      <c r="CS139" s="161"/>
      <c r="CT139" s="161"/>
      <c r="CU139" s="161"/>
      <c r="CV139" s="161"/>
      <c r="CW139" s="161"/>
      <c r="CX139" s="161"/>
      <c r="CY139" s="161"/>
      <c r="CZ139" s="161"/>
      <c r="DA139" s="161"/>
      <c r="DB139" s="161"/>
      <c r="DC139" s="161"/>
      <c r="DD139" s="161"/>
    </row>
    <row r="140" spans="1:108">
      <c r="A140" s="163"/>
      <c r="B140" s="163"/>
      <c r="C140" s="163"/>
      <c r="D140" s="163"/>
      <c r="E140" s="163"/>
      <c r="F140" s="163"/>
      <c r="G140" s="163"/>
      <c r="H140" s="163"/>
      <c r="I140" s="163"/>
      <c r="J140" s="163"/>
      <c r="K140" s="163"/>
      <c r="L140" s="163"/>
      <c r="M140" s="163"/>
      <c r="N140" s="163"/>
      <c r="O140" s="163"/>
      <c r="P140" s="163"/>
      <c r="Q140" s="163"/>
      <c r="R140" s="163"/>
      <c r="S140" s="163"/>
      <c r="T140" s="163"/>
      <c r="U140" s="163"/>
      <c r="V140" s="163"/>
      <c r="W140" s="163"/>
      <c r="X140" s="163"/>
      <c r="Y140" s="163"/>
      <c r="Z140" s="163"/>
      <c r="AA140" s="163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55"/>
      <c r="AR140" s="155"/>
      <c r="AS140" s="155"/>
      <c r="AT140" s="161"/>
      <c r="AU140" s="161"/>
      <c r="AV140" s="161"/>
      <c r="AW140" s="161"/>
      <c r="AX140" s="161"/>
      <c r="AY140" s="161"/>
      <c r="AZ140" s="161"/>
      <c r="BA140" s="161"/>
      <c r="BB140" s="161"/>
      <c r="BC140" s="161"/>
      <c r="BD140" s="161"/>
      <c r="BE140" s="161"/>
      <c r="BF140" s="161"/>
      <c r="BG140" s="161"/>
      <c r="BH140" s="161"/>
      <c r="BI140" s="161"/>
      <c r="BJ140" s="161"/>
      <c r="BK140" s="161"/>
      <c r="BL140" s="161"/>
      <c r="BM140" s="161"/>
      <c r="BN140" s="161"/>
      <c r="BO140" s="161"/>
      <c r="BP140" s="161"/>
      <c r="BQ140" s="161"/>
      <c r="BR140" s="161"/>
      <c r="BS140" s="161"/>
      <c r="BT140" s="161"/>
      <c r="BU140" s="161"/>
      <c r="BV140" s="161"/>
      <c r="BW140" s="161"/>
      <c r="BX140" s="161"/>
      <c r="BY140" s="161"/>
      <c r="BZ140" s="161"/>
      <c r="CA140" s="161"/>
      <c r="CB140" s="161"/>
      <c r="CC140" s="161"/>
      <c r="CD140" s="161"/>
      <c r="CE140" s="161"/>
      <c r="CF140" s="161"/>
      <c r="CG140" s="161"/>
      <c r="CH140" s="161"/>
      <c r="CI140" s="161"/>
      <c r="CJ140" s="161"/>
      <c r="CK140" s="161"/>
      <c r="CL140" s="161"/>
      <c r="CM140" s="161"/>
      <c r="CN140" s="161"/>
      <c r="CO140" s="161"/>
      <c r="CP140" s="161"/>
      <c r="CQ140" s="161"/>
      <c r="CR140" s="161"/>
      <c r="CS140" s="161"/>
      <c r="CT140" s="161"/>
      <c r="CU140" s="161"/>
      <c r="CV140" s="161"/>
      <c r="CW140" s="161"/>
      <c r="CX140" s="161"/>
      <c r="CY140" s="161"/>
      <c r="CZ140" s="161"/>
      <c r="DA140" s="161"/>
      <c r="DB140" s="161"/>
      <c r="DC140" s="161"/>
      <c r="DD140" s="161"/>
    </row>
    <row r="141" spans="1:108">
      <c r="A141" s="163"/>
      <c r="B141" s="163"/>
      <c r="C141" s="163"/>
      <c r="D141" s="163"/>
      <c r="E141" s="163"/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/>
      <c r="AA141" s="163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55"/>
      <c r="AR141" s="155"/>
      <c r="AS141" s="155"/>
      <c r="AT141" s="161"/>
      <c r="AU141" s="161"/>
      <c r="AV141" s="161"/>
      <c r="AW141" s="161"/>
      <c r="AX141" s="161"/>
      <c r="AY141" s="161"/>
      <c r="AZ141" s="161"/>
      <c r="BA141" s="161"/>
      <c r="BB141" s="161"/>
      <c r="BC141" s="161"/>
      <c r="BD141" s="161"/>
      <c r="BE141" s="161"/>
      <c r="BF141" s="161"/>
      <c r="BG141" s="161"/>
      <c r="BH141" s="161"/>
      <c r="BI141" s="161"/>
      <c r="BJ141" s="161"/>
      <c r="BK141" s="161"/>
      <c r="BL141" s="161"/>
      <c r="BM141" s="161"/>
      <c r="BN141" s="161"/>
      <c r="BO141" s="161"/>
      <c r="BP141" s="161"/>
      <c r="BQ141" s="161"/>
      <c r="BR141" s="161"/>
      <c r="BS141" s="161"/>
      <c r="BT141" s="161"/>
      <c r="BU141" s="161"/>
      <c r="BV141" s="161"/>
      <c r="BW141" s="161"/>
      <c r="BX141" s="161"/>
      <c r="BY141" s="161"/>
      <c r="BZ141" s="161"/>
      <c r="CA141" s="161"/>
      <c r="CB141" s="161"/>
      <c r="CC141" s="161"/>
      <c r="CD141" s="161"/>
      <c r="CE141" s="161"/>
      <c r="CF141" s="161"/>
      <c r="CG141" s="161"/>
      <c r="CH141" s="161"/>
      <c r="CI141" s="161"/>
      <c r="CJ141" s="161"/>
      <c r="CK141" s="161"/>
      <c r="CL141" s="161"/>
      <c r="CM141" s="161"/>
      <c r="CN141" s="161"/>
      <c r="CO141" s="161"/>
      <c r="CP141" s="161"/>
      <c r="CQ141" s="161"/>
      <c r="CR141" s="161"/>
      <c r="CS141" s="161"/>
      <c r="CT141" s="161"/>
      <c r="CU141" s="161"/>
      <c r="CV141" s="161"/>
      <c r="CW141" s="161"/>
      <c r="CX141" s="161"/>
      <c r="CY141" s="161"/>
      <c r="CZ141" s="161"/>
      <c r="DA141" s="161"/>
      <c r="DB141" s="161"/>
      <c r="DC141" s="161"/>
      <c r="DD141" s="161"/>
    </row>
    <row r="142" spans="1:108">
      <c r="A142" s="163"/>
      <c r="B142" s="163"/>
      <c r="C142" s="163"/>
      <c r="D142" s="163"/>
      <c r="E142" s="163"/>
      <c r="F142" s="163"/>
      <c r="G142" s="163"/>
      <c r="H142" s="163"/>
      <c r="I142" s="163"/>
      <c r="J142" s="163"/>
      <c r="K142" s="163"/>
      <c r="L142" s="163"/>
      <c r="M142" s="163"/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55"/>
      <c r="AR142" s="155"/>
      <c r="AS142" s="155"/>
      <c r="AT142" s="161"/>
      <c r="AU142" s="161"/>
      <c r="AV142" s="161"/>
      <c r="AW142" s="161"/>
      <c r="AX142" s="161"/>
      <c r="AY142" s="161"/>
      <c r="AZ142" s="161"/>
      <c r="BA142" s="161"/>
      <c r="BB142" s="161"/>
      <c r="BC142" s="161"/>
      <c r="BD142" s="161"/>
      <c r="BE142" s="161"/>
      <c r="BF142" s="161"/>
      <c r="BG142" s="161"/>
      <c r="BH142" s="161"/>
      <c r="BI142" s="161"/>
      <c r="BJ142" s="161"/>
      <c r="BK142" s="161"/>
      <c r="BL142" s="161"/>
      <c r="BM142" s="161"/>
      <c r="BN142" s="161"/>
      <c r="BO142" s="161"/>
      <c r="BP142" s="161"/>
      <c r="BQ142" s="161"/>
      <c r="BR142" s="161"/>
      <c r="BS142" s="161"/>
      <c r="BT142" s="161"/>
      <c r="BU142" s="161"/>
      <c r="BV142" s="161"/>
      <c r="BW142" s="161"/>
      <c r="BX142" s="161"/>
      <c r="BY142" s="161"/>
      <c r="BZ142" s="161"/>
      <c r="CA142" s="161"/>
      <c r="CB142" s="161"/>
      <c r="CC142" s="161"/>
      <c r="CD142" s="161"/>
      <c r="CE142" s="161"/>
      <c r="CF142" s="161"/>
      <c r="CG142" s="161"/>
      <c r="CH142" s="161"/>
      <c r="CI142" s="161"/>
      <c r="CJ142" s="161"/>
      <c r="CK142" s="161"/>
      <c r="CL142" s="161"/>
      <c r="CM142" s="161"/>
      <c r="CN142" s="161"/>
      <c r="CO142" s="161"/>
      <c r="CP142" s="161"/>
      <c r="CQ142" s="161"/>
      <c r="CR142" s="161"/>
      <c r="CS142" s="161"/>
      <c r="CT142" s="161"/>
      <c r="CU142" s="161"/>
      <c r="CV142" s="161"/>
      <c r="CW142" s="161"/>
      <c r="CX142" s="161"/>
      <c r="CY142" s="161"/>
      <c r="CZ142" s="161"/>
      <c r="DA142" s="161"/>
      <c r="DB142" s="161"/>
      <c r="DC142" s="161"/>
      <c r="DD142" s="161"/>
    </row>
    <row r="143" spans="1:108">
      <c r="A143" s="163"/>
      <c r="B143" s="163"/>
      <c r="C143" s="163"/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163"/>
      <c r="P143" s="163"/>
      <c r="Q143" s="163"/>
      <c r="R143" s="163"/>
      <c r="S143" s="163"/>
      <c r="T143" s="163"/>
      <c r="U143" s="163"/>
      <c r="V143" s="163"/>
      <c r="W143" s="163"/>
      <c r="X143" s="163"/>
      <c r="Y143" s="163"/>
      <c r="Z143" s="163"/>
      <c r="AA143" s="163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55"/>
      <c r="AR143" s="155"/>
      <c r="AS143" s="155"/>
      <c r="AT143" s="161"/>
      <c r="AU143" s="161"/>
      <c r="AV143" s="161"/>
      <c r="AW143" s="161"/>
      <c r="AX143" s="161"/>
      <c r="AY143" s="161"/>
      <c r="AZ143" s="161"/>
      <c r="BA143" s="161"/>
      <c r="BB143" s="161"/>
      <c r="BC143" s="161"/>
      <c r="BD143" s="161"/>
      <c r="BE143" s="161"/>
      <c r="BF143" s="161"/>
      <c r="BG143" s="161"/>
      <c r="BH143" s="161"/>
      <c r="BI143" s="161"/>
      <c r="BJ143" s="161"/>
      <c r="BK143" s="161"/>
      <c r="BL143" s="161"/>
      <c r="BM143" s="161"/>
      <c r="BN143" s="161"/>
      <c r="BO143" s="161"/>
      <c r="BP143" s="161"/>
      <c r="BQ143" s="161"/>
      <c r="BR143" s="161"/>
      <c r="BS143" s="161"/>
      <c r="BT143" s="161"/>
      <c r="BU143" s="161"/>
      <c r="BV143" s="161"/>
      <c r="BW143" s="161"/>
      <c r="BX143" s="161"/>
      <c r="BY143" s="161"/>
      <c r="BZ143" s="161"/>
      <c r="CA143" s="161"/>
      <c r="CB143" s="161"/>
      <c r="CC143" s="161"/>
      <c r="CD143" s="161"/>
      <c r="CE143" s="161"/>
      <c r="CF143" s="161"/>
      <c r="CG143" s="161"/>
      <c r="CH143" s="161"/>
      <c r="CI143" s="161"/>
      <c r="CJ143" s="161"/>
      <c r="CK143" s="161"/>
      <c r="CL143" s="161"/>
      <c r="CM143" s="161"/>
      <c r="CN143" s="161"/>
      <c r="CO143" s="161"/>
      <c r="CP143" s="161"/>
      <c r="CQ143" s="161"/>
      <c r="CR143" s="161"/>
      <c r="CS143" s="161"/>
      <c r="CT143" s="161"/>
      <c r="CU143" s="161"/>
      <c r="CV143" s="161"/>
      <c r="CW143" s="161"/>
      <c r="CX143" s="161"/>
      <c r="CY143" s="161"/>
      <c r="CZ143" s="161"/>
      <c r="DA143" s="161"/>
      <c r="DB143" s="161"/>
      <c r="DC143" s="161"/>
      <c r="DD143" s="161"/>
    </row>
    <row r="144" spans="1:108">
      <c r="A144" s="163"/>
      <c r="B144" s="163"/>
      <c r="C144" s="163"/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/>
      <c r="S144" s="163"/>
      <c r="T144" s="163"/>
      <c r="U144" s="163"/>
      <c r="V144" s="163"/>
      <c r="W144" s="163"/>
      <c r="X144" s="163"/>
      <c r="Y144" s="163"/>
      <c r="Z144" s="163"/>
      <c r="AA144" s="163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55"/>
      <c r="AR144" s="155"/>
      <c r="AS144" s="155"/>
      <c r="AT144" s="161"/>
      <c r="AU144" s="161"/>
      <c r="AV144" s="161"/>
      <c r="AW144" s="161"/>
      <c r="AX144" s="161"/>
      <c r="AY144" s="161"/>
      <c r="AZ144" s="161"/>
      <c r="BA144" s="161"/>
      <c r="BB144" s="161"/>
      <c r="BC144" s="161"/>
      <c r="BD144" s="161"/>
      <c r="BE144" s="161"/>
      <c r="BF144" s="161"/>
      <c r="BG144" s="161"/>
      <c r="BH144" s="161"/>
      <c r="BI144" s="161"/>
      <c r="BJ144" s="161"/>
      <c r="BK144" s="161"/>
      <c r="BL144" s="161"/>
      <c r="BM144" s="161"/>
      <c r="BN144" s="161"/>
      <c r="BO144" s="161"/>
      <c r="BP144" s="161"/>
      <c r="BQ144" s="161"/>
      <c r="BR144" s="161"/>
      <c r="BS144" s="161"/>
      <c r="BT144" s="161"/>
      <c r="BU144" s="161"/>
      <c r="BV144" s="161"/>
      <c r="BW144" s="161"/>
      <c r="BX144" s="161"/>
      <c r="BY144" s="161"/>
      <c r="BZ144" s="161"/>
      <c r="CA144" s="161"/>
      <c r="CB144" s="161"/>
      <c r="CC144" s="161"/>
      <c r="CD144" s="161"/>
      <c r="CE144" s="161"/>
      <c r="CF144" s="161"/>
      <c r="CG144" s="161"/>
      <c r="CH144" s="161"/>
      <c r="CI144" s="161"/>
      <c r="CJ144" s="161"/>
      <c r="CK144" s="161"/>
      <c r="CL144" s="161"/>
      <c r="CM144" s="161"/>
      <c r="CN144" s="161"/>
      <c r="CO144" s="161"/>
      <c r="CP144" s="161"/>
      <c r="CQ144" s="161"/>
      <c r="CR144" s="161"/>
      <c r="CS144" s="161"/>
      <c r="CT144" s="161"/>
      <c r="CU144" s="161"/>
      <c r="CV144" s="161"/>
      <c r="CW144" s="161"/>
      <c r="CX144" s="161"/>
      <c r="CY144" s="161"/>
      <c r="CZ144" s="161"/>
      <c r="DA144" s="161"/>
      <c r="DB144" s="161"/>
      <c r="DC144" s="161"/>
      <c r="DD144" s="161"/>
    </row>
    <row r="145" spans="1:108">
      <c r="A145" s="163"/>
      <c r="B145" s="163"/>
      <c r="C145" s="163"/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  <c r="O145" s="163"/>
      <c r="P145" s="163"/>
      <c r="Q145" s="163"/>
      <c r="R145" s="163"/>
      <c r="S145" s="163"/>
      <c r="T145" s="163"/>
      <c r="U145" s="163"/>
      <c r="V145" s="163"/>
      <c r="W145" s="163"/>
      <c r="X145" s="163"/>
      <c r="Y145" s="163"/>
      <c r="Z145" s="163"/>
      <c r="AA145" s="163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55"/>
      <c r="AR145" s="155"/>
      <c r="AS145" s="155"/>
      <c r="AT145" s="161"/>
      <c r="AU145" s="161"/>
      <c r="AV145" s="161"/>
      <c r="AW145" s="161"/>
      <c r="AX145" s="161"/>
      <c r="AY145" s="161"/>
      <c r="AZ145" s="161"/>
      <c r="BA145" s="161"/>
      <c r="BB145" s="161"/>
      <c r="BC145" s="161"/>
      <c r="BD145" s="161"/>
      <c r="BE145" s="161"/>
      <c r="BF145" s="161"/>
      <c r="BG145" s="161"/>
      <c r="BH145" s="161"/>
      <c r="BI145" s="161"/>
      <c r="BJ145" s="161"/>
      <c r="BK145" s="161"/>
      <c r="BL145" s="161"/>
      <c r="BM145" s="161"/>
      <c r="BN145" s="161"/>
      <c r="BO145" s="161"/>
      <c r="BP145" s="161"/>
      <c r="BQ145" s="161"/>
      <c r="BR145" s="161"/>
      <c r="BS145" s="161"/>
      <c r="BT145" s="161"/>
      <c r="BU145" s="161"/>
      <c r="BV145" s="161"/>
      <c r="BW145" s="161"/>
      <c r="BX145" s="161"/>
      <c r="BY145" s="161"/>
      <c r="BZ145" s="161"/>
      <c r="CA145" s="161"/>
      <c r="CB145" s="161"/>
      <c r="CC145" s="161"/>
      <c r="CD145" s="161"/>
      <c r="CE145" s="161"/>
      <c r="CF145" s="161"/>
      <c r="CG145" s="161"/>
      <c r="CH145" s="161"/>
      <c r="CI145" s="161"/>
      <c r="CJ145" s="161"/>
      <c r="CK145" s="161"/>
      <c r="CL145" s="161"/>
      <c r="CM145" s="161"/>
      <c r="CN145" s="161"/>
      <c r="CO145" s="161"/>
      <c r="CP145" s="161"/>
      <c r="CQ145" s="161"/>
      <c r="CR145" s="161"/>
      <c r="CS145" s="161"/>
      <c r="CT145" s="161"/>
      <c r="CU145" s="161"/>
      <c r="CV145" s="161"/>
      <c r="CW145" s="161"/>
      <c r="CX145" s="161"/>
      <c r="CY145" s="161"/>
      <c r="CZ145" s="161"/>
      <c r="DA145" s="161"/>
      <c r="DB145" s="161"/>
      <c r="DC145" s="161"/>
      <c r="DD145" s="161"/>
    </row>
    <row r="146" spans="1:108">
      <c r="A146" s="163"/>
      <c r="B146" s="163"/>
      <c r="C146" s="163"/>
      <c r="D146" s="163"/>
      <c r="E146" s="163"/>
      <c r="F146" s="163"/>
      <c r="G146" s="163"/>
      <c r="H146" s="163"/>
      <c r="I146" s="163"/>
      <c r="J146" s="163"/>
      <c r="K146" s="163"/>
      <c r="L146" s="163"/>
      <c r="M146" s="163"/>
      <c r="N146" s="163"/>
      <c r="O146" s="163"/>
      <c r="P146" s="163"/>
      <c r="Q146" s="163"/>
      <c r="R146" s="163"/>
      <c r="S146" s="163"/>
      <c r="T146" s="163"/>
      <c r="U146" s="163"/>
      <c r="V146" s="163"/>
      <c r="W146" s="163"/>
      <c r="X146" s="163"/>
      <c r="Y146" s="163"/>
      <c r="Z146" s="163"/>
      <c r="AA146" s="163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55"/>
      <c r="AR146" s="155"/>
      <c r="AS146" s="155"/>
      <c r="AT146" s="161"/>
      <c r="AU146" s="161"/>
      <c r="AV146" s="161"/>
      <c r="AW146" s="161"/>
      <c r="AX146" s="161"/>
      <c r="AY146" s="161"/>
      <c r="AZ146" s="161"/>
      <c r="BA146" s="161"/>
      <c r="BB146" s="161"/>
      <c r="BC146" s="161"/>
      <c r="BD146" s="161"/>
      <c r="BE146" s="161"/>
      <c r="BF146" s="161"/>
      <c r="BG146" s="161"/>
      <c r="BH146" s="161"/>
      <c r="BI146" s="161"/>
      <c r="BJ146" s="161"/>
      <c r="BK146" s="161"/>
      <c r="BL146" s="161"/>
      <c r="BM146" s="161"/>
      <c r="BN146" s="161"/>
      <c r="BO146" s="161"/>
      <c r="BP146" s="161"/>
      <c r="BQ146" s="161"/>
      <c r="BR146" s="161"/>
      <c r="BS146" s="161"/>
      <c r="BT146" s="161"/>
      <c r="BU146" s="161"/>
      <c r="BV146" s="161"/>
      <c r="BW146" s="161"/>
      <c r="BX146" s="161"/>
      <c r="BY146" s="161"/>
      <c r="BZ146" s="161"/>
      <c r="CA146" s="161"/>
      <c r="CB146" s="161"/>
      <c r="CC146" s="161"/>
      <c r="CD146" s="161"/>
      <c r="CE146" s="161"/>
      <c r="CF146" s="161"/>
      <c r="CG146" s="161"/>
      <c r="CH146" s="161"/>
      <c r="CI146" s="161"/>
      <c r="CJ146" s="161"/>
      <c r="CK146" s="161"/>
      <c r="CL146" s="161"/>
      <c r="CM146" s="161"/>
      <c r="CN146" s="161"/>
      <c r="CO146" s="161"/>
      <c r="CP146" s="161"/>
      <c r="CQ146" s="161"/>
      <c r="CR146" s="161"/>
      <c r="CS146" s="161"/>
      <c r="CT146" s="161"/>
      <c r="CU146" s="161"/>
      <c r="CV146" s="161"/>
      <c r="CW146" s="161"/>
      <c r="CX146" s="161"/>
      <c r="CY146" s="161"/>
      <c r="CZ146" s="161"/>
      <c r="DA146" s="161"/>
      <c r="DB146" s="161"/>
      <c r="DC146" s="161"/>
      <c r="DD146" s="161"/>
    </row>
    <row r="147" spans="1:108">
      <c r="A147" s="163"/>
      <c r="B147" s="163"/>
      <c r="C147" s="163"/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  <c r="O147" s="163"/>
      <c r="P147" s="163"/>
      <c r="Q147" s="163"/>
      <c r="R147" s="163"/>
      <c r="S147" s="163"/>
      <c r="T147" s="163"/>
      <c r="U147" s="163"/>
      <c r="V147" s="163"/>
      <c r="W147" s="163"/>
      <c r="X147" s="163"/>
      <c r="Y147" s="163"/>
      <c r="Z147" s="163"/>
      <c r="AA147" s="163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55"/>
      <c r="AR147" s="155"/>
      <c r="AS147" s="155"/>
      <c r="AT147" s="161"/>
      <c r="AU147" s="161"/>
      <c r="AV147" s="161"/>
      <c r="AW147" s="161"/>
      <c r="AX147" s="161"/>
      <c r="AY147" s="161"/>
      <c r="AZ147" s="161"/>
      <c r="BA147" s="161"/>
      <c r="BB147" s="161"/>
      <c r="BC147" s="161"/>
      <c r="BD147" s="161"/>
      <c r="BE147" s="161"/>
      <c r="BF147" s="161"/>
      <c r="BG147" s="161"/>
      <c r="BH147" s="161"/>
      <c r="BI147" s="161"/>
      <c r="BJ147" s="161"/>
      <c r="BK147" s="161"/>
      <c r="BL147" s="161"/>
      <c r="BM147" s="161"/>
      <c r="BN147" s="161"/>
      <c r="BO147" s="161"/>
      <c r="BP147" s="161"/>
      <c r="BQ147" s="161"/>
      <c r="BR147" s="161"/>
      <c r="BS147" s="161"/>
      <c r="BT147" s="161"/>
      <c r="BU147" s="161"/>
      <c r="BV147" s="161"/>
      <c r="BW147" s="161"/>
      <c r="BX147" s="161"/>
      <c r="BY147" s="161"/>
      <c r="BZ147" s="161"/>
      <c r="CA147" s="161"/>
      <c r="CB147" s="161"/>
      <c r="CC147" s="161"/>
      <c r="CD147" s="161"/>
      <c r="CE147" s="161"/>
      <c r="CF147" s="161"/>
      <c r="CG147" s="161"/>
      <c r="CH147" s="161"/>
      <c r="CI147" s="161"/>
      <c r="CJ147" s="161"/>
      <c r="CK147" s="161"/>
      <c r="CL147" s="161"/>
      <c r="CM147" s="161"/>
      <c r="CN147" s="161"/>
      <c r="CO147" s="161"/>
      <c r="CP147" s="161"/>
      <c r="CQ147" s="161"/>
      <c r="CR147" s="161"/>
      <c r="CS147" s="161"/>
      <c r="CT147" s="161"/>
      <c r="CU147" s="161"/>
      <c r="CV147" s="161"/>
      <c r="CW147" s="161"/>
      <c r="CX147" s="161"/>
      <c r="CY147" s="161"/>
      <c r="CZ147" s="161"/>
      <c r="DA147" s="161"/>
      <c r="DB147" s="161"/>
      <c r="DC147" s="161"/>
      <c r="DD147" s="161"/>
    </row>
    <row r="148" spans="1:108">
      <c r="A148" s="163"/>
      <c r="B148" s="163"/>
      <c r="C148" s="163"/>
      <c r="D148" s="163"/>
      <c r="E148" s="163"/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3"/>
      <c r="AA148" s="163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55"/>
      <c r="AR148" s="155"/>
      <c r="AS148" s="155"/>
      <c r="AT148" s="161"/>
      <c r="AU148" s="161"/>
      <c r="AV148" s="161"/>
      <c r="AW148" s="161"/>
      <c r="AX148" s="161"/>
      <c r="AY148" s="161"/>
      <c r="AZ148" s="161"/>
      <c r="BA148" s="161"/>
      <c r="BB148" s="161"/>
      <c r="BC148" s="161"/>
      <c r="BD148" s="161"/>
      <c r="BE148" s="161"/>
      <c r="BF148" s="161"/>
      <c r="BG148" s="161"/>
      <c r="BH148" s="161"/>
      <c r="BI148" s="161"/>
      <c r="BJ148" s="161"/>
      <c r="BK148" s="161"/>
      <c r="BL148" s="161"/>
      <c r="BM148" s="161"/>
      <c r="BN148" s="161"/>
      <c r="BO148" s="161"/>
      <c r="BP148" s="161"/>
      <c r="BQ148" s="161"/>
      <c r="BR148" s="161"/>
      <c r="BS148" s="161"/>
      <c r="BT148" s="161"/>
      <c r="BU148" s="161"/>
      <c r="BV148" s="161"/>
      <c r="BW148" s="161"/>
      <c r="BX148" s="161"/>
      <c r="BY148" s="161"/>
      <c r="BZ148" s="161"/>
      <c r="CA148" s="161"/>
      <c r="CB148" s="161"/>
      <c r="CC148" s="161"/>
      <c r="CD148" s="161"/>
      <c r="CE148" s="161"/>
      <c r="CF148" s="161"/>
      <c r="CG148" s="161"/>
      <c r="CH148" s="161"/>
      <c r="CI148" s="161"/>
      <c r="CJ148" s="161"/>
      <c r="CK148" s="161"/>
      <c r="CL148" s="161"/>
      <c r="CM148" s="161"/>
      <c r="CN148" s="161"/>
      <c r="CO148" s="161"/>
      <c r="CP148" s="161"/>
      <c r="CQ148" s="161"/>
      <c r="CR148" s="161"/>
      <c r="CS148" s="161"/>
      <c r="CT148" s="161"/>
      <c r="CU148" s="161"/>
      <c r="CV148" s="161"/>
      <c r="CW148" s="161"/>
      <c r="CX148" s="161"/>
      <c r="CY148" s="161"/>
      <c r="CZ148" s="161"/>
      <c r="DA148" s="161"/>
      <c r="DB148" s="161"/>
      <c r="DC148" s="161"/>
      <c r="DD148" s="161"/>
    </row>
    <row r="149" spans="1:108">
      <c r="A149" s="163"/>
      <c r="B149" s="163"/>
      <c r="C149" s="163"/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55"/>
      <c r="AR149" s="155"/>
      <c r="AS149" s="155"/>
      <c r="AT149" s="161"/>
      <c r="AU149" s="161"/>
      <c r="AV149" s="161"/>
      <c r="AW149" s="161"/>
      <c r="AX149" s="161"/>
      <c r="AY149" s="161"/>
      <c r="AZ149" s="161"/>
      <c r="BA149" s="161"/>
      <c r="BB149" s="161"/>
      <c r="BC149" s="161"/>
      <c r="BD149" s="161"/>
      <c r="BE149" s="161"/>
      <c r="BF149" s="161"/>
      <c r="BG149" s="161"/>
      <c r="BH149" s="161"/>
      <c r="BI149" s="161"/>
      <c r="BJ149" s="161"/>
      <c r="BK149" s="161"/>
      <c r="BL149" s="161"/>
      <c r="BM149" s="161"/>
      <c r="BN149" s="161"/>
      <c r="BO149" s="161"/>
      <c r="BP149" s="161"/>
      <c r="BQ149" s="161"/>
      <c r="BR149" s="161"/>
      <c r="BS149" s="161"/>
      <c r="BT149" s="161"/>
      <c r="BU149" s="161"/>
      <c r="BV149" s="161"/>
      <c r="BW149" s="161"/>
      <c r="BX149" s="161"/>
      <c r="BY149" s="161"/>
      <c r="BZ149" s="161"/>
      <c r="CA149" s="161"/>
      <c r="CB149" s="161"/>
      <c r="CC149" s="161"/>
      <c r="CD149" s="161"/>
      <c r="CE149" s="161"/>
      <c r="CF149" s="161"/>
      <c r="CG149" s="161"/>
      <c r="CH149" s="161"/>
      <c r="CI149" s="161"/>
      <c r="CJ149" s="161"/>
      <c r="CK149" s="161"/>
      <c r="CL149" s="161"/>
      <c r="CM149" s="161"/>
      <c r="CN149" s="161"/>
      <c r="CO149" s="161"/>
      <c r="CP149" s="161"/>
      <c r="CQ149" s="161"/>
      <c r="CR149" s="161"/>
      <c r="CS149" s="161"/>
      <c r="CT149" s="161"/>
      <c r="CU149" s="161"/>
      <c r="CV149" s="161"/>
      <c r="CW149" s="161"/>
      <c r="CX149" s="161"/>
      <c r="CY149" s="161"/>
      <c r="CZ149" s="161"/>
      <c r="DA149" s="161"/>
      <c r="DB149" s="161"/>
      <c r="DC149" s="161"/>
      <c r="DD149" s="161"/>
    </row>
    <row r="150" spans="1:108">
      <c r="A150" s="163"/>
      <c r="B150" s="163"/>
      <c r="C150" s="163"/>
      <c r="D150" s="163"/>
      <c r="E150" s="163"/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  <c r="AA150" s="163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55"/>
      <c r="AR150" s="155"/>
      <c r="AS150" s="155"/>
      <c r="AT150" s="161"/>
      <c r="AU150" s="161"/>
      <c r="AV150" s="161"/>
      <c r="AW150" s="161"/>
      <c r="AX150" s="161"/>
      <c r="AY150" s="161"/>
      <c r="AZ150" s="161"/>
      <c r="BA150" s="161"/>
      <c r="BB150" s="161"/>
      <c r="BC150" s="161"/>
      <c r="BD150" s="161"/>
      <c r="BE150" s="161"/>
      <c r="BF150" s="161"/>
      <c r="BG150" s="161"/>
      <c r="BH150" s="161"/>
      <c r="BI150" s="161"/>
      <c r="BJ150" s="161"/>
      <c r="BK150" s="161"/>
      <c r="BL150" s="161"/>
      <c r="BM150" s="161"/>
      <c r="BN150" s="161"/>
      <c r="BO150" s="161"/>
      <c r="BP150" s="161"/>
      <c r="BQ150" s="161"/>
      <c r="BR150" s="161"/>
      <c r="BS150" s="161"/>
      <c r="BT150" s="161"/>
      <c r="BU150" s="161"/>
      <c r="BV150" s="161"/>
      <c r="BW150" s="161"/>
      <c r="BX150" s="161"/>
      <c r="BY150" s="161"/>
      <c r="BZ150" s="161"/>
      <c r="CA150" s="161"/>
      <c r="CB150" s="161"/>
      <c r="CC150" s="161"/>
      <c r="CD150" s="161"/>
      <c r="CE150" s="161"/>
      <c r="CF150" s="161"/>
      <c r="CG150" s="161"/>
      <c r="CH150" s="161"/>
      <c r="CI150" s="161"/>
      <c r="CJ150" s="161"/>
      <c r="CK150" s="161"/>
      <c r="CL150" s="161"/>
      <c r="CM150" s="161"/>
      <c r="CN150" s="161"/>
      <c r="CO150" s="161"/>
      <c r="CP150" s="161"/>
      <c r="CQ150" s="161"/>
      <c r="CR150" s="161"/>
      <c r="CS150" s="161"/>
      <c r="CT150" s="161"/>
      <c r="CU150" s="161"/>
      <c r="CV150" s="161"/>
      <c r="CW150" s="161"/>
      <c r="CX150" s="161"/>
      <c r="CY150" s="161"/>
      <c r="CZ150" s="161"/>
      <c r="DA150" s="161"/>
      <c r="DB150" s="161"/>
      <c r="DC150" s="161"/>
      <c r="DD150" s="161"/>
    </row>
    <row r="151" spans="1:108">
      <c r="A151" s="163"/>
      <c r="B151" s="163"/>
      <c r="C151" s="163"/>
      <c r="D151" s="163"/>
      <c r="E151" s="163"/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/>
      <c r="S151" s="163"/>
      <c r="T151" s="163"/>
      <c r="U151" s="163"/>
      <c r="V151" s="163"/>
      <c r="W151" s="163"/>
      <c r="X151" s="163"/>
      <c r="Y151" s="163"/>
      <c r="Z151" s="163"/>
      <c r="AA151" s="163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55"/>
      <c r="AR151" s="155"/>
      <c r="AS151" s="155"/>
      <c r="AT151" s="161"/>
      <c r="AU151" s="161"/>
      <c r="AV151" s="161"/>
      <c r="AW151" s="161"/>
      <c r="AX151" s="161"/>
      <c r="AY151" s="161"/>
      <c r="AZ151" s="161"/>
      <c r="BA151" s="161"/>
      <c r="BB151" s="161"/>
      <c r="BC151" s="161"/>
      <c r="BD151" s="161"/>
      <c r="BE151" s="161"/>
      <c r="BF151" s="161"/>
      <c r="BG151" s="161"/>
      <c r="BH151" s="161"/>
      <c r="BI151" s="161"/>
      <c r="BJ151" s="161"/>
      <c r="BK151" s="161"/>
      <c r="BL151" s="161"/>
      <c r="BM151" s="161"/>
      <c r="BN151" s="161"/>
      <c r="BO151" s="161"/>
      <c r="BP151" s="161"/>
      <c r="BQ151" s="161"/>
      <c r="BR151" s="161"/>
      <c r="BS151" s="161"/>
      <c r="BT151" s="161"/>
      <c r="BU151" s="161"/>
      <c r="BV151" s="161"/>
      <c r="BW151" s="161"/>
      <c r="BX151" s="161"/>
      <c r="BY151" s="161"/>
      <c r="BZ151" s="161"/>
      <c r="CA151" s="161"/>
      <c r="CB151" s="161"/>
      <c r="CC151" s="161"/>
      <c r="CD151" s="161"/>
      <c r="CE151" s="161"/>
      <c r="CF151" s="161"/>
      <c r="CG151" s="161"/>
      <c r="CH151" s="161"/>
      <c r="CI151" s="161"/>
      <c r="CJ151" s="161"/>
      <c r="CK151" s="161"/>
      <c r="CL151" s="161"/>
      <c r="CM151" s="161"/>
      <c r="CN151" s="161"/>
      <c r="CO151" s="161"/>
      <c r="CP151" s="161"/>
      <c r="CQ151" s="161"/>
      <c r="CR151" s="161"/>
      <c r="CS151" s="161"/>
      <c r="CT151" s="161"/>
      <c r="CU151" s="161"/>
      <c r="CV151" s="161"/>
      <c r="CW151" s="161"/>
      <c r="CX151" s="161"/>
      <c r="CY151" s="161"/>
      <c r="CZ151" s="161"/>
      <c r="DA151" s="161"/>
      <c r="DB151" s="161"/>
      <c r="DC151" s="161"/>
      <c r="DD151" s="161"/>
    </row>
    <row r="152" spans="1:108">
      <c r="A152" s="163"/>
      <c r="B152" s="163"/>
      <c r="C152" s="163"/>
      <c r="D152" s="163"/>
      <c r="E152" s="163"/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55"/>
      <c r="AR152" s="155"/>
      <c r="AS152" s="155"/>
      <c r="AT152" s="161"/>
      <c r="AU152" s="161"/>
      <c r="AV152" s="161"/>
      <c r="AW152" s="161"/>
      <c r="AX152" s="161"/>
      <c r="AY152" s="161"/>
      <c r="AZ152" s="161"/>
      <c r="BA152" s="161"/>
      <c r="BB152" s="161"/>
      <c r="BC152" s="161"/>
      <c r="BD152" s="161"/>
      <c r="BE152" s="161"/>
      <c r="BF152" s="161"/>
      <c r="BG152" s="161"/>
      <c r="BH152" s="161"/>
      <c r="BI152" s="161"/>
      <c r="BJ152" s="161"/>
      <c r="BK152" s="161"/>
      <c r="BL152" s="161"/>
      <c r="BM152" s="161"/>
      <c r="BN152" s="161"/>
      <c r="BO152" s="161"/>
      <c r="BP152" s="161"/>
      <c r="BQ152" s="161"/>
      <c r="BR152" s="161"/>
      <c r="BS152" s="161"/>
      <c r="BT152" s="161"/>
      <c r="BU152" s="161"/>
      <c r="BV152" s="161"/>
      <c r="BW152" s="161"/>
      <c r="BX152" s="161"/>
      <c r="BY152" s="161"/>
      <c r="BZ152" s="161"/>
      <c r="CA152" s="161"/>
      <c r="CB152" s="161"/>
      <c r="CC152" s="161"/>
      <c r="CD152" s="161"/>
      <c r="CE152" s="161"/>
      <c r="CF152" s="161"/>
      <c r="CG152" s="161"/>
      <c r="CH152" s="161"/>
      <c r="CI152" s="161"/>
      <c r="CJ152" s="161"/>
      <c r="CK152" s="161"/>
      <c r="CL152" s="161"/>
      <c r="CM152" s="161"/>
      <c r="CN152" s="161"/>
      <c r="CO152" s="161"/>
      <c r="CP152" s="161"/>
      <c r="CQ152" s="161"/>
      <c r="CR152" s="161"/>
      <c r="CS152" s="161"/>
      <c r="CT152" s="161"/>
      <c r="CU152" s="161"/>
      <c r="CV152" s="161"/>
      <c r="CW152" s="161"/>
      <c r="CX152" s="161"/>
      <c r="CY152" s="161"/>
      <c r="CZ152" s="161"/>
      <c r="DA152" s="161"/>
      <c r="DB152" s="161"/>
      <c r="DC152" s="161"/>
      <c r="DD152" s="161"/>
    </row>
    <row r="153" spans="1:108">
      <c r="A153" s="163"/>
      <c r="B153" s="163"/>
      <c r="C153" s="163"/>
      <c r="D153" s="163"/>
      <c r="E153" s="163"/>
      <c r="F153" s="163"/>
      <c r="G153" s="163"/>
      <c r="H153" s="163"/>
      <c r="I153" s="163"/>
      <c r="J153" s="163"/>
      <c r="K153" s="163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3"/>
      <c r="Y153" s="163"/>
      <c r="Z153" s="163"/>
      <c r="AA153" s="163"/>
      <c r="AB153" s="163"/>
      <c r="AC153" s="163"/>
      <c r="AD153" s="163"/>
      <c r="AE153" s="163"/>
      <c r="AF153" s="163"/>
      <c r="AG153" s="163"/>
      <c r="AH153" s="163"/>
      <c r="AI153" s="163"/>
      <c r="AJ153" s="163"/>
      <c r="AK153" s="163"/>
      <c r="AL153" s="163"/>
      <c r="AM153" s="163"/>
      <c r="AN153" s="163"/>
      <c r="AO153" s="163"/>
      <c r="AP153" s="163"/>
      <c r="AQ153" s="155"/>
      <c r="AR153" s="155"/>
      <c r="AS153" s="155"/>
      <c r="AT153" s="161"/>
      <c r="AU153" s="161"/>
      <c r="AV153" s="161"/>
      <c r="AW153" s="161"/>
      <c r="AX153" s="161"/>
      <c r="AY153" s="161"/>
      <c r="AZ153" s="161"/>
      <c r="BA153" s="161"/>
      <c r="BB153" s="161"/>
      <c r="BC153" s="161"/>
      <c r="BD153" s="161"/>
      <c r="BE153" s="161"/>
      <c r="BF153" s="161"/>
      <c r="BG153" s="161"/>
      <c r="BH153" s="161"/>
      <c r="BI153" s="161"/>
      <c r="BJ153" s="161"/>
      <c r="BK153" s="161"/>
      <c r="BL153" s="161"/>
      <c r="BM153" s="161"/>
      <c r="BN153" s="161"/>
      <c r="BO153" s="161"/>
      <c r="BP153" s="161"/>
      <c r="BQ153" s="161"/>
      <c r="BR153" s="161"/>
      <c r="BS153" s="161"/>
      <c r="BT153" s="161"/>
      <c r="BU153" s="161"/>
      <c r="BV153" s="161"/>
      <c r="BW153" s="161"/>
      <c r="BX153" s="161"/>
      <c r="BY153" s="161"/>
      <c r="BZ153" s="161"/>
      <c r="CA153" s="161"/>
      <c r="CB153" s="161"/>
      <c r="CC153" s="161"/>
      <c r="CD153" s="161"/>
      <c r="CE153" s="161"/>
      <c r="CF153" s="161"/>
      <c r="CG153" s="161"/>
      <c r="CH153" s="161"/>
      <c r="CI153" s="161"/>
      <c r="CJ153" s="161"/>
      <c r="CK153" s="161"/>
      <c r="CL153" s="161"/>
      <c r="CM153" s="161"/>
      <c r="CN153" s="161"/>
      <c r="CO153" s="161"/>
      <c r="CP153" s="161"/>
      <c r="CQ153" s="161"/>
      <c r="CR153" s="161"/>
      <c r="CS153" s="161"/>
      <c r="CT153" s="161"/>
      <c r="CU153" s="161"/>
      <c r="CV153" s="161"/>
      <c r="CW153" s="161"/>
      <c r="CX153" s="161"/>
      <c r="CY153" s="161"/>
      <c r="CZ153" s="161"/>
      <c r="DA153" s="161"/>
      <c r="DB153" s="161"/>
      <c r="DC153" s="161"/>
      <c r="DD153" s="161"/>
    </row>
    <row r="154" spans="1:108">
      <c r="A154" s="163"/>
      <c r="B154" s="163"/>
      <c r="C154" s="163"/>
      <c r="D154" s="163"/>
      <c r="E154" s="163"/>
      <c r="F154" s="163"/>
      <c r="G154" s="163"/>
      <c r="H154" s="163"/>
      <c r="I154" s="163"/>
      <c r="J154" s="163"/>
      <c r="K154" s="163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  <c r="AA154" s="163"/>
      <c r="AB154" s="163"/>
      <c r="AC154" s="163"/>
      <c r="AD154" s="163"/>
      <c r="AE154" s="163"/>
      <c r="AF154" s="163"/>
      <c r="AG154" s="163"/>
      <c r="AH154" s="163"/>
      <c r="AI154" s="163"/>
      <c r="AJ154" s="163"/>
      <c r="AK154" s="163"/>
      <c r="AL154" s="163"/>
      <c r="AM154" s="163"/>
      <c r="AN154" s="163"/>
      <c r="AO154" s="163"/>
      <c r="AP154" s="163"/>
      <c r="AQ154" s="155"/>
      <c r="AR154" s="155"/>
      <c r="AS154" s="155"/>
      <c r="AT154" s="161"/>
      <c r="AU154" s="161"/>
      <c r="AV154" s="161"/>
      <c r="AW154" s="161"/>
      <c r="AX154" s="161"/>
      <c r="AY154" s="161"/>
      <c r="AZ154" s="161"/>
      <c r="BA154" s="161"/>
      <c r="BB154" s="161"/>
      <c r="BC154" s="161"/>
      <c r="BD154" s="161"/>
      <c r="BE154" s="161"/>
      <c r="BF154" s="161"/>
      <c r="BG154" s="161"/>
      <c r="BH154" s="161"/>
      <c r="BI154" s="161"/>
      <c r="BJ154" s="161"/>
      <c r="BK154" s="161"/>
      <c r="BL154" s="161"/>
      <c r="BM154" s="161"/>
      <c r="BN154" s="161"/>
      <c r="BO154" s="161"/>
      <c r="BP154" s="161"/>
      <c r="BQ154" s="161"/>
      <c r="BR154" s="161"/>
      <c r="BS154" s="161"/>
      <c r="BT154" s="161"/>
      <c r="BU154" s="161"/>
      <c r="BV154" s="161"/>
      <c r="BW154" s="161"/>
      <c r="BX154" s="161"/>
      <c r="BY154" s="161"/>
      <c r="BZ154" s="161"/>
      <c r="CA154" s="161"/>
      <c r="CB154" s="161"/>
      <c r="CC154" s="161"/>
      <c r="CD154" s="161"/>
      <c r="CE154" s="161"/>
      <c r="CF154" s="161"/>
      <c r="CG154" s="161"/>
      <c r="CH154" s="161"/>
      <c r="CI154" s="161"/>
      <c r="CJ154" s="161"/>
      <c r="CK154" s="161"/>
      <c r="CL154" s="161"/>
      <c r="CM154" s="161"/>
      <c r="CN154" s="161"/>
      <c r="CO154" s="161"/>
      <c r="CP154" s="161"/>
      <c r="CQ154" s="161"/>
      <c r="CR154" s="161"/>
      <c r="CS154" s="161"/>
      <c r="CT154" s="161"/>
      <c r="CU154" s="161"/>
      <c r="CV154" s="161"/>
      <c r="CW154" s="161"/>
      <c r="CX154" s="161"/>
      <c r="CY154" s="161"/>
      <c r="CZ154" s="161"/>
      <c r="DA154" s="161"/>
      <c r="DB154" s="161"/>
      <c r="DC154" s="161"/>
      <c r="DD154" s="161"/>
    </row>
    <row r="155" spans="1:108">
      <c r="A155" s="163"/>
      <c r="B155" s="163"/>
      <c r="C155" s="163"/>
      <c r="D155" s="163"/>
      <c r="E155" s="163"/>
      <c r="F155" s="163"/>
      <c r="G155" s="163"/>
      <c r="H155" s="163"/>
      <c r="I155" s="163"/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163"/>
      <c r="AC155" s="163"/>
      <c r="AD155" s="163"/>
      <c r="AE155" s="163"/>
      <c r="AF155" s="163"/>
      <c r="AG155" s="163"/>
      <c r="AH155" s="163"/>
      <c r="AI155" s="163"/>
      <c r="AJ155" s="163"/>
      <c r="AK155" s="163"/>
      <c r="AL155" s="163"/>
      <c r="AM155" s="163"/>
      <c r="AN155" s="163"/>
      <c r="AO155" s="163"/>
      <c r="AP155" s="163"/>
      <c r="AQ155" s="155"/>
      <c r="AR155" s="155"/>
      <c r="AS155" s="155"/>
      <c r="AT155" s="161"/>
      <c r="AU155" s="161"/>
      <c r="AV155" s="161"/>
      <c r="AW155" s="161"/>
      <c r="AX155" s="161"/>
      <c r="AY155" s="161"/>
      <c r="AZ155" s="161"/>
      <c r="BA155" s="161"/>
      <c r="BB155" s="161"/>
      <c r="BC155" s="161"/>
      <c r="BD155" s="161"/>
      <c r="BE155" s="161"/>
      <c r="BF155" s="161"/>
      <c r="BG155" s="161"/>
      <c r="BH155" s="161"/>
      <c r="BI155" s="161"/>
      <c r="BJ155" s="161"/>
      <c r="BK155" s="161"/>
      <c r="BL155" s="161"/>
      <c r="BM155" s="161"/>
      <c r="BN155" s="161"/>
      <c r="BO155" s="161"/>
      <c r="BP155" s="161"/>
      <c r="BQ155" s="161"/>
      <c r="BR155" s="161"/>
      <c r="BS155" s="161"/>
      <c r="BT155" s="161"/>
      <c r="BU155" s="161"/>
      <c r="BV155" s="161"/>
      <c r="BW155" s="161"/>
      <c r="BX155" s="161"/>
      <c r="BY155" s="161"/>
      <c r="BZ155" s="161"/>
      <c r="CA155" s="161"/>
      <c r="CB155" s="161"/>
      <c r="CC155" s="161"/>
      <c r="CD155" s="161"/>
      <c r="CE155" s="161"/>
      <c r="CF155" s="161"/>
      <c r="CG155" s="161"/>
      <c r="CH155" s="161"/>
      <c r="CI155" s="161"/>
      <c r="CJ155" s="161"/>
      <c r="CK155" s="161"/>
      <c r="CL155" s="161"/>
      <c r="CM155" s="161"/>
      <c r="CN155" s="161"/>
      <c r="CO155" s="161"/>
      <c r="CP155" s="161"/>
      <c r="CQ155" s="161"/>
      <c r="CR155" s="161"/>
      <c r="CS155" s="161"/>
      <c r="CT155" s="161"/>
      <c r="CU155" s="161"/>
      <c r="CV155" s="161"/>
      <c r="CW155" s="161"/>
      <c r="CX155" s="161"/>
      <c r="CY155" s="161"/>
      <c r="CZ155" s="161"/>
      <c r="DA155" s="161"/>
      <c r="DB155" s="161"/>
      <c r="DC155" s="161"/>
      <c r="DD155" s="161"/>
    </row>
    <row r="156" spans="1:108">
      <c r="A156" s="163"/>
      <c r="B156" s="163"/>
      <c r="C156" s="163"/>
      <c r="D156" s="163"/>
      <c r="E156" s="163"/>
      <c r="F156" s="163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55"/>
      <c r="AR156" s="155"/>
      <c r="AS156" s="155"/>
      <c r="AT156" s="161"/>
      <c r="AU156" s="161"/>
      <c r="AV156" s="161"/>
      <c r="AW156" s="161"/>
      <c r="AX156" s="161"/>
      <c r="AY156" s="161"/>
      <c r="AZ156" s="161"/>
      <c r="BA156" s="161"/>
      <c r="BB156" s="161"/>
      <c r="BC156" s="161"/>
      <c r="BD156" s="161"/>
      <c r="BE156" s="161"/>
      <c r="BF156" s="161"/>
      <c r="BG156" s="161"/>
      <c r="BH156" s="161"/>
      <c r="BI156" s="161"/>
      <c r="BJ156" s="161"/>
      <c r="BK156" s="161"/>
      <c r="BL156" s="161"/>
      <c r="BM156" s="161"/>
      <c r="BN156" s="161"/>
      <c r="BO156" s="161"/>
      <c r="BP156" s="161"/>
      <c r="BQ156" s="161"/>
      <c r="BR156" s="161"/>
      <c r="BS156" s="161"/>
      <c r="BT156" s="161"/>
      <c r="BU156" s="161"/>
      <c r="BV156" s="161"/>
      <c r="BW156" s="161"/>
      <c r="BX156" s="161"/>
      <c r="BY156" s="161"/>
      <c r="BZ156" s="161"/>
      <c r="CA156" s="161"/>
      <c r="CB156" s="161"/>
      <c r="CC156" s="161"/>
      <c r="CD156" s="161"/>
      <c r="CE156" s="161"/>
      <c r="CF156" s="161"/>
      <c r="CG156" s="161"/>
      <c r="CH156" s="161"/>
      <c r="CI156" s="161"/>
      <c r="CJ156" s="161"/>
      <c r="CK156" s="161"/>
      <c r="CL156" s="161"/>
      <c r="CM156" s="161"/>
      <c r="CN156" s="161"/>
      <c r="CO156" s="161"/>
      <c r="CP156" s="161"/>
      <c r="CQ156" s="161"/>
      <c r="CR156" s="161"/>
      <c r="CS156" s="161"/>
      <c r="CT156" s="161"/>
      <c r="CU156" s="161"/>
      <c r="CV156" s="161"/>
      <c r="CW156" s="161"/>
      <c r="CX156" s="161"/>
      <c r="CY156" s="161"/>
      <c r="CZ156" s="161"/>
      <c r="DA156" s="161"/>
      <c r="DB156" s="161"/>
      <c r="DC156" s="161"/>
      <c r="DD156" s="161"/>
    </row>
    <row r="157" spans="1:108">
      <c r="A157" s="163"/>
      <c r="B157" s="163"/>
      <c r="C157" s="163"/>
      <c r="D157" s="163"/>
      <c r="E157" s="163"/>
      <c r="F157" s="163"/>
      <c r="G157" s="163"/>
      <c r="H157" s="163"/>
      <c r="I157" s="163"/>
      <c r="J157" s="163"/>
      <c r="K157" s="163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3"/>
      <c r="Y157" s="163"/>
      <c r="Z157" s="163"/>
      <c r="AA157" s="163"/>
      <c r="AB157" s="163"/>
      <c r="AC157" s="163"/>
      <c r="AD157" s="163"/>
      <c r="AE157" s="163"/>
      <c r="AF157" s="163"/>
      <c r="AG157" s="163"/>
      <c r="AH157" s="163"/>
      <c r="AI157" s="163"/>
      <c r="AJ157" s="163"/>
      <c r="AK157" s="163"/>
      <c r="AL157" s="163"/>
      <c r="AM157" s="163"/>
      <c r="AN157" s="163"/>
      <c r="AO157" s="163"/>
      <c r="AP157" s="163"/>
      <c r="AQ157" s="155"/>
      <c r="AR157" s="155"/>
      <c r="AS157" s="155"/>
      <c r="AT157" s="161"/>
      <c r="AU157" s="161"/>
      <c r="AV157" s="161"/>
      <c r="AW157" s="161"/>
      <c r="AX157" s="161"/>
      <c r="AY157" s="161"/>
      <c r="AZ157" s="161"/>
      <c r="BA157" s="161"/>
      <c r="BB157" s="161"/>
      <c r="BC157" s="161"/>
      <c r="BD157" s="161"/>
      <c r="BE157" s="161"/>
      <c r="BF157" s="161"/>
      <c r="BG157" s="161"/>
      <c r="BH157" s="161"/>
      <c r="BI157" s="161"/>
      <c r="BJ157" s="161"/>
      <c r="BK157" s="161"/>
      <c r="BL157" s="161"/>
      <c r="BM157" s="161"/>
      <c r="BN157" s="161"/>
      <c r="BO157" s="161"/>
      <c r="BP157" s="161"/>
      <c r="BQ157" s="161"/>
      <c r="BR157" s="161"/>
      <c r="BS157" s="161"/>
      <c r="BT157" s="161"/>
      <c r="BU157" s="161"/>
      <c r="BV157" s="161"/>
      <c r="BW157" s="161"/>
      <c r="BX157" s="161"/>
      <c r="BY157" s="161"/>
      <c r="BZ157" s="161"/>
      <c r="CA157" s="161"/>
      <c r="CB157" s="161"/>
      <c r="CC157" s="161"/>
      <c r="CD157" s="161"/>
      <c r="CE157" s="161"/>
      <c r="CF157" s="161"/>
      <c r="CG157" s="161"/>
      <c r="CH157" s="161"/>
      <c r="CI157" s="161"/>
      <c r="CJ157" s="161"/>
      <c r="CK157" s="161"/>
      <c r="CL157" s="161"/>
      <c r="CM157" s="161"/>
      <c r="CN157" s="161"/>
      <c r="CO157" s="161"/>
      <c r="CP157" s="161"/>
      <c r="CQ157" s="161"/>
      <c r="CR157" s="161"/>
      <c r="CS157" s="161"/>
      <c r="CT157" s="161"/>
      <c r="CU157" s="161"/>
      <c r="CV157" s="161"/>
      <c r="CW157" s="161"/>
      <c r="CX157" s="161"/>
      <c r="CY157" s="161"/>
      <c r="CZ157" s="161"/>
      <c r="DA157" s="161"/>
      <c r="DB157" s="161"/>
      <c r="DC157" s="161"/>
      <c r="DD157" s="161"/>
    </row>
    <row r="158" spans="1:108">
      <c r="A158" s="163"/>
      <c r="B158" s="163"/>
      <c r="C158" s="163"/>
      <c r="D158" s="163"/>
      <c r="E158" s="163"/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/>
      <c r="AA158" s="163"/>
      <c r="AB158" s="163"/>
      <c r="AC158" s="163"/>
      <c r="AD158" s="163"/>
      <c r="AE158" s="163"/>
      <c r="AF158" s="163"/>
      <c r="AG158" s="163"/>
      <c r="AH158" s="163"/>
      <c r="AI158" s="163"/>
      <c r="AJ158" s="163"/>
      <c r="AK158" s="163"/>
      <c r="AL158" s="163"/>
      <c r="AM158" s="163"/>
      <c r="AN158" s="163"/>
      <c r="AO158" s="163"/>
      <c r="AP158" s="163"/>
      <c r="AQ158" s="155"/>
      <c r="AR158" s="155"/>
      <c r="AS158" s="155"/>
      <c r="AT158" s="161"/>
      <c r="AU158" s="161"/>
      <c r="AV158" s="161"/>
      <c r="AW158" s="161"/>
      <c r="AX158" s="161"/>
      <c r="AY158" s="161"/>
      <c r="AZ158" s="161"/>
      <c r="BA158" s="161"/>
      <c r="BB158" s="161"/>
      <c r="BC158" s="161"/>
      <c r="BD158" s="161"/>
      <c r="BE158" s="161"/>
      <c r="BF158" s="161"/>
      <c r="BG158" s="161"/>
      <c r="BH158" s="161"/>
      <c r="BI158" s="161"/>
      <c r="BJ158" s="161"/>
      <c r="BK158" s="161"/>
      <c r="BL158" s="161"/>
      <c r="BM158" s="161"/>
      <c r="BN158" s="161"/>
      <c r="BO158" s="161"/>
      <c r="BP158" s="161"/>
      <c r="BQ158" s="161"/>
      <c r="BR158" s="161"/>
      <c r="BS158" s="161"/>
      <c r="BT158" s="161"/>
      <c r="BU158" s="161"/>
      <c r="BV158" s="161"/>
      <c r="BW158" s="161"/>
      <c r="BX158" s="161"/>
      <c r="BY158" s="161"/>
      <c r="BZ158" s="161"/>
      <c r="CA158" s="161"/>
      <c r="CB158" s="161"/>
      <c r="CC158" s="161"/>
      <c r="CD158" s="161"/>
      <c r="CE158" s="161"/>
      <c r="CF158" s="161"/>
      <c r="CG158" s="161"/>
      <c r="CH158" s="161"/>
      <c r="CI158" s="161"/>
      <c r="CJ158" s="161"/>
      <c r="CK158" s="161"/>
      <c r="CL158" s="161"/>
      <c r="CM158" s="161"/>
      <c r="CN158" s="161"/>
      <c r="CO158" s="161"/>
      <c r="CP158" s="161"/>
      <c r="CQ158" s="161"/>
      <c r="CR158" s="161"/>
      <c r="CS158" s="161"/>
      <c r="CT158" s="161"/>
      <c r="CU158" s="161"/>
      <c r="CV158" s="161"/>
      <c r="CW158" s="161"/>
      <c r="CX158" s="161"/>
      <c r="CY158" s="161"/>
      <c r="CZ158" s="161"/>
      <c r="DA158" s="161"/>
      <c r="DB158" s="161"/>
      <c r="DC158" s="161"/>
      <c r="DD158" s="161"/>
    </row>
    <row r="159" spans="1:108">
      <c r="A159" s="163"/>
      <c r="B159" s="163"/>
      <c r="C159" s="163"/>
      <c r="D159" s="163"/>
      <c r="E159" s="163"/>
      <c r="F159" s="163"/>
      <c r="G159" s="163"/>
      <c r="H159" s="163"/>
      <c r="I159" s="163"/>
      <c r="J159" s="163"/>
      <c r="K159" s="163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3"/>
      <c r="Y159" s="163"/>
      <c r="Z159" s="163"/>
      <c r="AA159" s="163"/>
      <c r="AB159" s="163"/>
      <c r="AC159" s="163"/>
      <c r="AD159" s="163"/>
      <c r="AE159" s="163"/>
      <c r="AF159" s="163"/>
      <c r="AG159" s="163"/>
      <c r="AH159" s="163"/>
      <c r="AI159" s="163"/>
      <c r="AJ159" s="163"/>
      <c r="AK159" s="163"/>
      <c r="AL159" s="163"/>
      <c r="AM159" s="163"/>
      <c r="AN159" s="163"/>
      <c r="AO159" s="163"/>
      <c r="AP159" s="163"/>
      <c r="AQ159" s="155"/>
      <c r="AR159" s="155"/>
      <c r="AS159" s="155"/>
      <c r="AT159" s="161"/>
      <c r="AU159" s="161"/>
      <c r="AV159" s="161"/>
      <c r="AW159" s="161"/>
      <c r="AX159" s="161"/>
      <c r="AY159" s="161"/>
      <c r="AZ159" s="161"/>
      <c r="BA159" s="161"/>
      <c r="BB159" s="161"/>
      <c r="BC159" s="161"/>
      <c r="BD159" s="161"/>
      <c r="BE159" s="161"/>
      <c r="BF159" s="161"/>
      <c r="BG159" s="161"/>
      <c r="BH159" s="161"/>
      <c r="BI159" s="161"/>
      <c r="BJ159" s="161"/>
      <c r="BK159" s="161"/>
      <c r="BL159" s="161"/>
      <c r="BM159" s="161"/>
      <c r="BN159" s="161"/>
      <c r="BO159" s="161"/>
      <c r="BP159" s="161"/>
      <c r="BQ159" s="161"/>
      <c r="BR159" s="161"/>
      <c r="BS159" s="161"/>
      <c r="BT159" s="161"/>
      <c r="BU159" s="161"/>
      <c r="BV159" s="161"/>
      <c r="BW159" s="161"/>
      <c r="BX159" s="161"/>
      <c r="BY159" s="161"/>
      <c r="BZ159" s="161"/>
      <c r="CA159" s="161"/>
      <c r="CB159" s="161"/>
      <c r="CC159" s="161"/>
      <c r="CD159" s="161"/>
      <c r="CE159" s="161"/>
      <c r="CF159" s="161"/>
      <c r="CG159" s="161"/>
      <c r="CH159" s="161"/>
      <c r="CI159" s="161"/>
      <c r="CJ159" s="161"/>
      <c r="CK159" s="161"/>
      <c r="CL159" s="161"/>
      <c r="CM159" s="161"/>
      <c r="CN159" s="161"/>
      <c r="CO159" s="161"/>
      <c r="CP159" s="161"/>
      <c r="CQ159" s="161"/>
      <c r="CR159" s="161"/>
      <c r="CS159" s="161"/>
      <c r="CT159" s="161"/>
      <c r="CU159" s="161"/>
      <c r="CV159" s="161"/>
      <c r="CW159" s="161"/>
      <c r="CX159" s="161"/>
      <c r="CY159" s="161"/>
      <c r="CZ159" s="161"/>
      <c r="DA159" s="161"/>
      <c r="DB159" s="161"/>
      <c r="DC159" s="161"/>
      <c r="DD159" s="161"/>
    </row>
    <row r="160" spans="1:108">
      <c r="A160" s="163"/>
      <c r="B160" s="163"/>
      <c r="C160" s="163"/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  <c r="Y160" s="163"/>
      <c r="Z160" s="163"/>
      <c r="AA160" s="163"/>
      <c r="AB160" s="163"/>
      <c r="AC160" s="163"/>
      <c r="AD160" s="163"/>
      <c r="AE160" s="163"/>
      <c r="AF160" s="163"/>
      <c r="AG160" s="163"/>
      <c r="AH160" s="163"/>
      <c r="AI160" s="163"/>
      <c r="AJ160" s="163"/>
      <c r="AK160" s="163"/>
      <c r="AL160" s="163"/>
      <c r="AM160" s="163"/>
      <c r="AN160" s="163"/>
      <c r="AO160" s="163"/>
      <c r="AP160" s="163"/>
      <c r="AQ160" s="155"/>
      <c r="AR160" s="155"/>
      <c r="AS160" s="155"/>
      <c r="AT160" s="161"/>
      <c r="AU160" s="161"/>
      <c r="AV160" s="161"/>
      <c r="AW160" s="161"/>
      <c r="AX160" s="161"/>
      <c r="AY160" s="161"/>
      <c r="AZ160" s="161"/>
      <c r="BA160" s="161"/>
      <c r="BB160" s="161"/>
      <c r="BC160" s="161"/>
      <c r="BD160" s="161"/>
      <c r="BE160" s="161"/>
      <c r="BF160" s="161"/>
      <c r="BG160" s="161"/>
      <c r="BH160" s="161"/>
      <c r="BI160" s="161"/>
      <c r="BJ160" s="161"/>
      <c r="BK160" s="161"/>
      <c r="BL160" s="161"/>
      <c r="BM160" s="161"/>
      <c r="BN160" s="161"/>
      <c r="BO160" s="161"/>
      <c r="BP160" s="161"/>
      <c r="BQ160" s="161"/>
      <c r="BR160" s="161"/>
      <c r="BS160" s="161"/>
      <c r="BT160" s="161"/>
      <c r="BU160" s="161"/>
      <c r="BV160" s="161"/>
      <c r="BW160" s="161"/>
      <c r="BX160" s="161"/>
      <c r="BY160" s="161"/>
      <c r="BZ160" s="161"/>
      <c r="CA160" s="161"/>
      <c r="CB160" s="161"/>
      <c r="CC160" s="161"/>
      <c r="CD160" s="161"/>
      <c r="CE160" s="161"/>
      <c r="CF160" s="161"/>
      <c r="CG160" s="161"/>
      <c r="CH160" s="161"/>
      <c r="CI160" s="161"/>
      <c r="CJ160" s="161"/>
      <c r="CK160" s="161"/>
      <c r="CL160" s="161"/>
      <c r="CM160" s="161"/>
      <c r="CN160" s="161"/>
      <c r="CO160" s="161"/>
      <c r="CP160" s="161"/>
      <c r="CQ160" s="161"/>
      <c r="CR160" s="161"/>
      <c r="CS160" s="161"/>
      <c r="CT160" s="161"/>
      <c r="CU160" s="161"/>
      <c r="CV160" s="161"/>
      <c r="CW160" s="161"/>
      <c r="CX160" s="161"/>
      <c r="CY160" s="161"/>
      <c r="CZ160" s="161"/>
      <c r="DA160" s="161"/>
      <c r="DB160" s="161"/>
      <c r="DC160" s="161"/>
      <c r="DD160" s="161"/>
    </row>
    <row r="161" spans="1:108">
      <c r="A161" s="163"/>
      <c r="B161" s="163"/>
      <c r="C161" s="163"/>
      <c r="D161" s="163"/>
      <c r="E161" s="163"/>
      <c r="F161" s="163"/>
      <c r="G161" s="163"/>
      <c r="H161" s="163"/>
      <c r="I161" s="163"/>
      <c r="J161" s="163"/>
      <c r="K161" s="163"/>
      <c r="L161" s="163"/>
      <c r="M161" s="163"/>
      <c r="N161" s="163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  <c r="AA161" s="163"/>
      <c r="AB161" s="163"/>
      <c r="AC161" s="163"/>
      <c r="AD161" s="163"/>
      <c r="AE161" s="163"/>
      <c r="AF161" s="163"/>
      <c r="AG161" s="163"/>
      <c r="AH161" s="163"/>
      <c r="AI161" s="163"/>
      <c r="AJ161" s="163"/>
      <c r="AK161" s="163"/>
      <c r="AL161" s="163"/>
      <c r="AM161" s="163"/>
      <c r="AN161" s="163"/>
      <c r="AO161" s="163"/>
      <c r="AP161" s="163"/>
      <c r="AQ161" s="155"/>
      <c r="AR161" s="155"/>
      <c r="AS161" s="155"/>
      <c r="AT161" s="161"/>
      <c r="AU161" s="161"/>
      <c r="AV161" s="161"/>
      <c r="AW161" s="161"/>
      <c r="AX161" s="161"/>
      <c r="AY161" s="161"/>
      <c r="AZ161" s="161"/>
      <c r="BA161" s="161"/>
      <c r="BB161" s="161"/>
      <c r="BC161" s="161"/>
      <c r="BD161" s="161"/>
      <c r="BE161" s="161"/>
      <c r="BF161" s="161"/>
      <c r="BG161" s="161"/>
      <c r="BH161" s="161"/>
      <c r="BI161" s="161"/>
      <c r="BJ161" s="161"/>
      <c r="BK161" s="161"/>
      <c r="BL161" s="161"/>
      <c r="BM161" s="161"/>
      <c r="BN161" s="161"/>
      <c r="BO161" s="161"/>
      <c r="BP161" s="161"/>
      <c r="BQ161" s="161"/>
      <c r="BR161" s="161"/>
      <c r="BS161" s="161"/>
      <c r="BT161" s="161"/>
      <c r="BU161" s="161"/>
      <c r="BV161" s="161"/>
      <c r="BW161" s="161"/>
      <c r="BX161" s="161"/>
      <c r="BY161" s="161"/>
      <c r="BZ161" s="161"/>
      <c r="CA161" s="161"/>
      <c r="CB161" s="161"/>
      <c r="CC161" s="161"/>
      <c r="CD161" s="161"/>
      <c r="CE161" s="161"/>
      <c r="CF161" s="161"/>
      <c r="CG161" s="161"/>
      <c r="CH161" s="161"/>
      <c r="CI161" s="161"/>
      <c r="CJ161" s="161"/>
      <c r="CK161" s="161"/>
      <c r="CL161" s="161"/>
      <c r="CM161" s="161"/>
      <c r="CN161" s="161"/>
      <c r="CO161" s="161"/>
      <c r="CP161" s="161"/>
      <c r="CQ161" s="161"/>
      <c r="CR161" s="161"/>
      <c r="CS161" s="161"/>
      <c r="CT161" s="161"/>
      <c r="CU161" s="161"/>
      <c r="CV161" s="161"/>
      <c r="CW161" s="161"/>
      <c r="CX161" s="161"/>
      <c r="CY161" s="161"/>
      <c r="CZ161" s="161"/>
      <c r="DA161" s="161"/>
      <c r="DB161" s="161"/>
      <c r="DC161" s="161"/>
      <c r="DD161" s="161"/>
    </row>
    <row r="162" spans="1:108">
      <c r="A162" s="163"/>
      <c r="B162" s="163"/>
      <c r="C162" s="163"/>
      <c r="D162" s="163"/>
      <c r="E162" s="163"/>
      <c r="F162" s="163"/>
      <c r="G162" s="163"/>
      <c r="H162" s="163"/>
      <c r="I162" s="163"/>
      <c r="J162" s="163"/>
      <c r="K162" s="163"/>
      <c r="L162" s="163"/>
      <c r="M162" s="163"/>
      <c r="N162" s="163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  <c r="AA162" s="163"/>
      <c r="AB162" s="163"/>
      <c r="AC162" s="163"/>
      <c r="AD162" s="163"/>
      <c r="AE162" s="163"/>
      <c r="AF162" s="163"/>
      <c r="AG162" s="163"/>
      <c r="AH162" s="163"/>
      <c r="AI162" s="163"/>
      <c r="AJ162" s="163"/>
      <c r="AK162" s="163"/>
      <c r="AL162" s="163"/>
      <c r="AM162" s="163"/>
      <c r="AN162" s="163"/>
      <c r="AO162" s="163"/>
      <c r="AP162" s="163"/>
      <c r="AQ162" s="155"/>
      <c r="AR162" s="155"/>
      <c r="AS162" s="155"/>
      <c r="AT162" s="161"/>
      <c r="AU162" s="161"/>
      <c r="AV162" s="161"/>
      <c r="AW162" s="161"/>
      <c r="AX162" s="161"/>
      <c r="AY162" s="161"/>
      <c r="AZ162" s="161"/>
      <c r="BA162" s="161"/>
      <c r="BB162" s="161"/>
      <c r="BC162" s="161"/>
      <c r="BD162" s="161"/>
      <c r="BE162" s="161"/>
      <c r="BF162" s="161"/>
      <c r="BG162" s="161"/>
      <c r="BH162" s="161"/>
      <c r="BI162" s="161"/>
      <c r="BJ162" s="161"/>
      <c r="BK162" s="161"/>
      <c r="BL162" s="161"/>
      <c r="BM162" s="161"/>
      <c r="BN162" s="161"/>
      <c r="BO162" s="161"/>
      <c r="BP162" s="161"/>
      <c r="BQ162" s="161"/>
      <c r="BR162" s="161"/>
      <c r="BS162" s="161"/>
      <c r="BT162" s="161"/>
      <c r="BU162" s="161"/>
      <c r="BV162" s="161"/>
      <c r="BW162" s="161"/>
      <c r="BX162" s="161"/>
      <c r="BY162" s="161"/>
      <c r="BZ162" s="161"/>
      <c r="CA162" s="161"/>
      <c r="CB162" s="161"/>
      <c r="CC162" s="161"/>
      <c r="CD162" s="161"/>
      <c r="CE162" s="161"/>
      <c r="CF162" s="161"/>
      <c r="CG162" s="161"/>
      <c r="CH162" s="161"/>
      <c r="CI162" s="161"/>
      <c r="CJ162" s="161"/>
      <c r="CK162" s="161"/>
      <c r="CL162" s="161"/>
      <c r="CM162" s="161"/>
      <c r="CN162" s="161"/>
      <c r="CO162" s="161"/>
      <c r="CP162" s="161"/>
      <c r="CQ162" s="161"/>
      <c r="CR162" s="161"/>
      <c r="CS162" s="161"/>
      <c r="CT162" s="161"/>
      <c r="CU162" s="161"/>
      <c r="CV162" s="161"/>
      <c r="CW162" s="161"/>
      <c r="CX162" s="161"/>
      <c r="CY162" s="161"/>
      <c r="CZ162" s="161"/>
      <c r="DA162" s="161"/>
      <c r="DB162" s="161"/>
      <c r="DC162" s="161"/>
      <c r="DD162" s="161"/>
    </row>
    <row r="163" spans="1:108">
      <c r="A163" s="163"/>
      <c r="B163" s="163"/>
      <c r="C163" s="163"/>
      <c r="D163" s="163"/>
      <c r="E163" s="163"/>
      <c r="F163" s="163"/>
      <c r="G163" s="163"/>
      <c r="H163" s="163"/>
      <c r="I163" s="163"/>
      <c r="J163" s="163"/>
      <c r="K163" s="163"/>
      <c r="L163" s="163"/>
      <c r="M163" s="163"/>
      <c r="N163" s="163"/>
      <c r="O163" s="163"/>
      <c r="P163" s="163"/>
      <c r="Q163" s="163"/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  <c r="AB163" s="163"/>
      <c r="AC163" s="163"/>
      <c r="AD163" s="163"/>
      <c r="AE163" s="163"/>
      <c r="AF163" s="163"/>
      <c r="AG163" s="163"/>
      <c r="AH163" s="163"/>
      <c r="AI163" s="163"/>
      <c r="AJ163" s="163"/>
      <c r="AK163" s="163"/>
      <c r="AL163" s="163"/>
      <c r="AM163" s="163"/>
      <c r="AN163" s="163"/>
      <c r="AO163" s="163"/>
      <c r="AP163" s="163"/>
      <c r="AQ163" s="155"/>
      <c r="AR163" s="155"/>
      <c r="AS163" s="155"/>
      <c r="AT163" s="161"/>
      <c r="AU163" s="161"/>
      <c r="AV163" s="161"/>
      <c r="AW163" s="161"/>
      <c r="AX163" s="161"/>
      <c r="AY163" s="161"/>
      <c r="AZ163" s="161"/>
      <c r="BA163" s="161"/>
      <c r="BB163" s="161"/>
      <c r="BC163" s="161"/>
      <c r="BD163" s="161"/>
      <c r="BE163" s="161"/>
      <c r="BF163" s="161"/>
      <c r="BG163" s="161"/>
      <c r="BH163" s="161"/>
      <c r="BI163" s="161"/>
      <c r="BJ163" s="161"/>
      <c r="BK163" s="161"/>
      <c r="BL163" s="161"/>
      <c r="BM163" s="161"/>
      <c r="BN163" s="161"/>
      <c r="BO163" s="161"/>
      <c r="BP163" s="161"/>
      <c r="BQ163" s="161"/>
      <c r="BR163" s="161"/>
      <c r="BS163" s="161"/>
      <c r="BT163" s="161"/>
      <c r="BU163" s="161"/>
      <c r="BV163" s="161"/>
      <c r="BW163" s="161"/>
      <c r="BX163" s="161"/>
      <c r="BY163" s="161"/>
      <c r="BZ163" s="161"/>
      <c r="CA163" s="161"/>
      <c r="CB163" s="161"/>
      <c r="CC163" s="161"/>
      <c r="CD163" s="161"/>
      <c r="CE163" s="161"/>
      <c r="CF163" s="161"/>
      <c r="CG163" s="161"/>
      <c r="CH163" s="161"/>
      <c r="CI163" s="161"/>
      <c r="CJ163" s="161"/>
      <c r="CK163" s="161"/>
      <c r="CL163" s="161"/>
      <c r="CM163" s="161"/>
      <c r="CN163" s="161"/>
      <c r="CO163" s="161"/>
      <c r="CP163" s="161"/>
      <c r="CQ163" s="161"/>
      <c r="CR163" s="161"/>
      <c r="CS163" s="161"/>
      <c r="CT163" s="161"/>
      <c r="CU163" s="161"/>
      <c r="CV163" s="161"/>
      <c r="CW163" s="161"/>
      <c r="CX163" s="161"/>
      <c r="CY163" s="161"/>
      <c r="CZ163" s="161"/>
      <c r="DA163" s="161"/>
      <c r="DB163" s="161"/>
      <c r="DC163" s="161"/>
      <c r="DD163" s="161"/>
    </row>
    <row r="164" spans="1:108">
      <c r="A164" s="163"/>
      <c r="B164" s="163"/>
      <c r="C164" s="163"/>
      <c r="D164" s="163"/>
      <c r="E164" s="163"/>
      <c r="F164" s="163"/>
      <c r="G164" s="163"/>
      <c r="H164" s="163"/>
      <c r="I164" s="163"/>
      <c r="J164" s="163"/>
      <c r="K164" s="163"/>
      <c r="L164" s="163"/>
      <c r="M164" s="163"/>
      <c r="N164" s="163"/>
      <c r="O164" s="163"/>
      <c r="P164" s="163"/>
      <c r="Q164" s="163"/>
      <c r="R164" s="163"/>
      <c r="S164" s="163"/>
      <c r="T164" s="163"/>
      <c r="U164" s="163"/>
      <c r="V164" s="163"/>
      <c r="W164" s="163"/>
      <c r="X164" s="163"/>
      <c r="Y164" s="163"/>
      <c r="Z164" s="163"/>
      <c r="AA164" s="163"/>
      <c r="AB164" s="163"/>
      <c r="AC164" s="163"/>
      <c r="AD164" s="163"/>
      <c r="AE164" s="163"/>
      <c r="AF164" s="163"/>
      <c r="AG164" s="163"/>
      <c r="AH164" s="163"/>
      <c r="AI164" s="163"/>
      <c r="AJ164" s="163"/>
      <c r="AK164" s="163"/>
      <c r="AL164" s="163"/>
      <c r="AM164" s="163"/>
      <c r="AN164" s="163"/>
      <c r="AO164" s="163"/>
      <c r="AP164" s="163"/>
      <c r="AQ164" s="155"/>
      <c r="AR164" s="155"/>
      <c r="AS164" s="155"/>
      <c r="AT164" s="161"/>
      <c r="AU164" s="161"/>
      <c r="AV164" s="161"/>
      <c r="AW164" s="161"/>
      <c r="AX164" s="161"/>
      <c r="AY164" s="161"/>
      <c r="AZ164" s="161"/>
      <c r="BA164" s="161"/>
      <c r="BB164" s="161"/>
      <c r="BC164" s="161"/>
      <c r="BD164" s="161"/>
      <c r="BE164" s="161"/>
      <c r="BF164" s="161"/>
      <c r="BG164" s="161"/>
      <c r="BH164" s="161"/>
      <c r="BI164" s="161"/>
      <c r="BJ164" s="161"/>
      <c r="BK164" s="161"/>
      <c r="BL164" s="161"/>
      <c r="BM164" s="161"/>
      <c r="BN164" s="161"/>
      <c r="BO164" s="161"/>
      <c r="BP164" s="161"/>
      <c r="BQ164" s="161"/>
      <c r="BR164" s="161"/>
      <c r="BS164" s="161"/>
      <c r="BT164" s="161"/>
      <c r="BU164" s="161"/>
      <c r="BV164" s="161"/>
      <c r="BW164" s="161"/>
      <c r="BX164" s="161"/>
      <c r="BY164" s="161"/>
      <c r="BZ164" s="161"/>
      <c r="CA164" s="161"/>
      <c r="CB164" s="161"/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  <c r="CM164" s="161"/>
      <c r="CN164" s="161"/>
      <c r="CO164" s="161"/>
      <c r="CP164" s="161"/>
      <c r="CQ164" s="161"/>
      <c r="CR164" s="161"/>
      <c r="CS164" s="161"/>
      <c r="CT164" s="161"/>
      <c r="CU164" s="161"/>
      <c r="CV164" s="161"/>
      <c r="CW164" s="161"/>
      <c r="CX164" s="161"/>
      <c r="CY164" s="161"/>
      <c r="CZ164" s="161"/>
      <c r="DA164" s="161"/>
      <c r="DB164" s="161"/>
      <c r="DC164" s="161"/>
      <c r="DD164" s="161"/>
    </row>
    <row r="165" spans="1:108">
      <c r="A165" s="163"/>
      <c r="B165" s="163"/>
      <c r="C165" s="163"/>
      <c r="D165" s="163"/>
      <c r="E165" s="163"/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  <c r="AA165" s="163"/>
      <c r="AB165" s="163"/>
      <c r="AC165" s="163"/>
      <c r="AD165" s="163"/>
      <c r="AE165" s="163"/>
      <c r="AF165" s="163"/>
      <c r="AG165" s="163"/>
      <c r="AH165" s="163"/>
      <c r="AI165" s="163"/>
      <c r="AJ165" s="163"/>
      <c r="AK165" s="163"/>
      <c r="AL165" s="163"/>
      <c r="AM165" s="163"/>
      <c r="AN165" s="163"/>
      <c r="AO165" s="163"/>
      <c r="AP165" s="163"/>
      <c r="AQ165" s="155"/>
      <c r="AR165" s="155"/>
      <c r="AS165" s="155"/>
      <c r="AT165" s="161"/>
      <c r="AU165" s="161"/>
      <c r="AV165" s="161"/>
      <c r="AW165" s="161"/>
      <c r="AX165" s="161"/>
      <c r="AY165" s="161"/>
      <c r="AZ165" s="161"/>
      <c r="BA165" s="161"/>
      <c r="BB165" s="161"/>
      <c r="BC165" s="161"/>
      <c r="BD165" s="161"/>
      <c r="BE165" s="161"/>
      <c r="BF165" s="161"/>
      <c r="BG165" s="161"/>
      <c r="BH165" s="161"/>
      <c r="BI165" s="161"/>
      <c r="BJ165" s="161"/>
      <c r="BK165" s="161"/>
      <c r="BL165" s="161"/>
      <c r="BM165" s="161"/>
      <c r="BN165" s="161"/>
      <c r="BO165" s="161"/>
      <c r="BP165" s="161"/>
      <c r="BQ165" s="161"/>
      <c r="BR165" s="161"/>
      <c r="BS165" s="161"/>
      <c r="BT165" s="161"/>
      <c r="BU165" s="161"/>
      <c r="BV165" s="161"/>
      <c r="BW165" s="161"/>
      <c r="BX165" s="161"/>
      <c r="BY165" s="161"/>
      <c r="BZ165" s="161"/>
      <c r="CA165" s="161"/>
      <c r="CB165" s="161"/>
      <c r="CC165" s="161"/>
      <c r="CD165" s="161"/>
      <c r="CE165" s="161"/>
      <c r="CF165" s="161"/>
      <c r="CG165" s="161"/>
      <c r="CH165" s="161"/>
      <c r="CI165" s="161"/>
      <c r="CJ165" s="161"/>
      <c r="CK165" s="161"/>
      <c r="CL165" s="161"/>
      <c r="CM165" s="161"/>
      <c r="CN165" s="161"/>
      <c r="CO165" s="161"/>
      <c r="CP165" s="161"/>
      <c r="CQ165" s="161"/>
      <c r="CR165" s="161"/>
      <c r="CS165" s="161"/>
      <c r="CT165" s="161"/>
      <c r="CU165" s="161"/>
      <c r="CV165" s="161"/>
      <c r="CW165" s="161"/>
      <c r="CX165" s="161"/>
      <c r="CY165" s="161"/>
      <c r="CZ165" s="161"/>
      <c r="DA165" s="161"/>
      <c r="DB165" s="161"/>
      <c r="DC165" s="161"/>
      <c r="DD165" s="161"/>
    </row>
    <row r="166" spans="1:108">
      <c r="A166" s="163"/>
      <c r="B166" s="163"/>
      <c r="C166" s="163"/>
      <c r="D166" s="163"/>
      <c r="E166" s="163"/>
      <c r="F166" s="163"/>
      <c r="G166" s="163"/>
      <c r="H166" s="163"/>
      <c r="I166" s="163"/>
      <c r="J166" s="163"/>
      <c r="K166" s="163"/>
      <c r="L166" s="163"/>
      <c r="M166" s="163"/>
      <c r="N166" s="163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  <c r="AA166" s="163"/>
      <c r="AB166" s="163"/>
      <c r="AC166" s="163"/>
      <c r="AD166" s="163"/>
      <c r="AE166" s="163"/>
      <c r="AF166" s="163"/>
      <c r="AG166" s="163"/>
      <c r="AH166" s="163"/>
      <c r="AI166" s="163"/>
      <c r="AJ166" s="163"/>
      <c r="AK166" s="163"/>
      <c r="AL166" s="163"/>
      <c r="AM166" s="163"/>
      <c r="AN166" s="163"/>
      <c r="AO166" s="163"/>
      <c r="AP166" s="163"/>
      <c r="AQ166" s="155"/>
      <c r="AR166" s="155"/>
      <c r="AS166" s="155"/>
      <c r="AT166" s="161"/>
      <c r="AU166" s="161"/>
      <c r="AV166" s="161"/>
      <c r="AW166" s="161"/>
      <c r="AX166" s="161"/>
      <c r="AY166" s="161"/>
      <c r="AZ166" s="161"/>
      <c r="BA166" s="161"/>
      <c r="BB166" s="161"/>
      <c r="BC166" s="161"/>
      <c r="BD166" s="161"/>
      <c r="BE166" s="161"/>
      <c r="BF166" s="161"/>
      <c r="BG166" s="161"/>
      <c r="BH166" s="161"/>
      <c r="BI166" s="161"/>
      <c r="BJ166" s="161"/>
      <c r="BK166" s="161"/>
      <c r="BL166" s="161"/>
      <c r="BM166" s="161"/>
      <c r="BN166" s="161"/>
      <c r="BO166" s="161"/>
      <c r="BP166" s="161"/>
      <c r="BQ166" s="161"/>
      <c r="BR166" s="161"/>
      <c r="BS166" s="161"/>
      <c r="BT166" s="161"/>
      <c r="BU166" s="161"/>
      <c r="BV166" s="161"/>
      <c r="BW166" s="161"/>
      <c r="BX166" s="161"/>
      <c r="BY166" s="161"/>
      <c r="BZ166" s="161"/>
      <c r="CA166" s="161"/>
      <c r="CB166" s="161"/>
      <c r="CC166" s="161"/>
      <c r="CD166" s="161"/>
      <c r="CE166" s="161"/>
      <c r="CF166" s="161"/>
      <c r="CG166" s="161"/>
      <c r="CH166" s="161"/>
      <c r="CI166" s="161"/>
      <c r="CJ166" s="161"/>
      <c r="CK166" s="161"/>
      <c r="CL166" s="161"/>
      <c r="CM166" s="161"/>
      <c r="CN166" s="161"/>
      <c r="CO166" s="161"/>
      <c r="CP166" s="161"/>
      <c r="CQ166" s="161"/>
      <c r="CR166" s="161"/>
      <c r="CS166" s="161"/>
      <c r="CT166" s="161"/>
      <c r="CU166" s="161"/>
      <c r="CV166" s="161"/>
      <c r="CW166" s="161"/>
      <c r="CX166" s="161"/>
      <c r="CY166" s="161"/>
      <c r="CZ166" s="161"/>
      <c r="DA166" s="161"/>
      <c r="DB166" s="161"/>
      <c r="DC166" s="161"/>
      <c r="DD166" s="161"/>
    </row>
    <row r="167" spans="1:108">
      <c r="A167" s="163"/>
      <c r="B167" s="163"/>
      <c r="C167" s="163"/>
      <c r="D167" s="163"/>
      <c r="E167" s="163"/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/>
      <c r="W167" s="163"/>
      <c r="X167" s="163"/>
      <c r="Y167" s="163"/>
      <c r="Z167" s="163"/>
      <c r="AA167" s="163"/>
      <c r="AB167" s="163"/>
      <c r="AC167" s="163"/>
      <c r="AD167" s="163"/>
      <c r="AE167" s="163"/>
      <c r="AF167" s="163"/>
      <c r="AG167" s="163"/>
      <c r="AH167" s="163"/>
      <c r="AI167" s="163"/>
      <c r="AJ167" s="163"/>
      <c r="AK167" s="163"/>
      <c r="AL167" s="163"/>
      <c r="AM167" s="163"/>
      <c r="AN167" s="163"/>
      <c r="AO167" s="163"/>
      <c r="AP167" s="163"/>
      <c r="AQ167" s="155"/>
      <c r="AR167" s="155"/>
      <c r="AS167" s="155"/>
      <c r="AT167" s="161"/>
      <c r="AU167" s="161"/>
      <c r="AV167" s="161"/>
      <c r="AW167" s="161"/>
      <c r="AX167" s="161"/>
      <c r="AY167" s="161"/>
      <c r="AZ167" s="161"/>
      <c r="BA167" s="161"/>
      <c r="BB167" s="161"/>
      <c r="BC167" s="161"/>
      <c r="BD167" s="161"/>
      <c r="BE167" s="161"/>
      <c r="BF167" s="161"/>
      <c r="BG167" s="161"/>
      <c r="BH167" s="161"/>
      <c r="BI167" s="161"/>
      <c r="BJ167" s="161"/>
      <c r="BK167" s="161"/>
      <c r="BL167" s="161"/>
      <c r="BM167" s="161"/>
      <c r="BN167" s="161"/>
      <c r="BO167" s="161"/>
      <c r="BP167" s="161"/>
      <c r="BQ167" s="161"/>
      <c r="BR167" s="161"/>
      <c r="BS167" s="161"/>
      <c r="BT167" s="161"/>
      <c r="BU167" s="161"/>
      <c r="BV167" s="161"/>
      <c r="BW167" s="161"/>
      <c r="BX167" s="161"/>
      <c r="BY167" s="161"/>
      <c r="BZ167" s="161"/>
      <c r="CA167" s="161"/>
      <c r="CB167" s="161"/>
      <c r="CC167" s="161"/>
      <c r="CD167" s="161"/>
      <c r="CE167" s="161"/>
      <c r="CF167" s="161"/>
      <c r="CG167" s="161"/>
      <c r="CH167" s="161"/>
      <c r="CI167" s="161"/>
      <c r="CJ167" s="161"/>
      <c r="CK167" s="161"/>
      <c r="CL167" s="161"/>
      <c r="CM167" s="161"/>
      <c r="CN167" s="161"/>
      <c r="CO167" s="161"/>
      <c r="CP167" s="161"/>
      <c r="CQ167" s="161"/>
      <c r="CR167" s="161"/>
      <c r="CS167" s="161"/>
      <c r="CT167" s="161"/>
      <c r="CU167" s="161"/>
      <c r="CV167" s="161"/>
      <c r="CW167" s="161"/>
      <c r="CX167" s="161"/>
      <c r="CY167" s="161"/>
      <c r="CZ167" s="161"/>
      <c r="DA167" s="161"/>
      <c r="DB167" s="161"/>
      <c r="DC167" s="161"/>
      <c r="DD167" s="161"/>
    </row>
    <row r="168" spans="1:108">
      <c r="A168" s="163"/>
      <c r="B168" s="163"/>
      <c r="C168" s="163"/>
      <c r="D168" s="163"/>
      <c r="E168" s="163"/>
      <c r="F168" s="163"/>
      <c r="G168" s="163"/>
      <c r="H168" s="163"/>
      <c r="I168" s="163"/>
      <c r="J168" s="163"/>
      <c r="K168" s="163"/>
      <c r="L168" s="163"/>
      <c r="M168" s="163"/>
      <c r="N168" s="163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  <c r="AA168" s="163"/>
      <c r="AB168" s="163"/>
      <c r="AC168" s="163"/>
      <c r="AD168" s="163"/>
      <c r="AE168" s="163"/>
      <c r="AF168" s="163"/>
      <c r="AG168" s="163"/>
      <c r="AH168" s="163"/>
      <c r="AI168" s="163"/>
      <c r="AJ168" s="163"/>
      <c r="AK168" s="163"/>
      <c r="AL168" s="163"/>
      <c r="AM168" s="163"/>
      <c r="AN168" s="163"/>
      <c r="AO168" s="163"/>
      <c r="AP168" s="163"/>
      <c r="AQ168" s="155"/>
      <c r="AR168" s="155"/>
      <c r="AS168" s="155"/>
      <c r="AT168" s="161"/>
      <c r="AU168" s="161"/>
      <c r="AV168" s="161"/>
      <c r="AW168" s="161"/>
      <c r="AX168" s="161"/>
      <c r="AY168" s="161"/>
      <c r="AZ168" s="161"/>
      <c r="BA168" s="161"/>
      <c r="BB168" s="161"/>
      <c r="BC168" s="161"/>
      <c r="BD168" s="161"/>
      <c r="BE168" s="161"/>
      <c r="BF168" s="161"/>
      <c r="BG168" s="161"/>
      <c r="BH168" s="161"/>
      <c r="BI168" s="161"/>
      <c r="BJ168" s="161"/>
      <c r="BK168" s="161"/>
      <c r="BL168" s="161"/>
      <c r="BM168" s="161"/>
      <c r="BN168" s="161"/>
      <c r="BO168" s="161"/>
      <c r="BP168" s="161"/>
      <c r="BQ168" s="161"/>
      <c r="BR168" s="161"/>
      <c r="BS168" s="161"/>
      <c r="BT168" s="161"/>
      <c r="BU168" s="161"/>
      <c r="BV168" s="161"/>
      <c r="BW168" s="161"/>
      <c r="BX168" s="161"/>
      <c r="BY168" s="161"/>
      <c r="BZ168" s="161"/>
      <c r="CA168" s="161"/>
      <c r="CB168" s="161"/>
      <c r="CC168" s="161"/>
      <c r="CD168" s="161"/>
      <c r="CE168" s="161"/>
      <c r="CF168" s="161"/>
      <c r="CG168" s="161"/>
      <c r="CH168" s="161"/>
      <c r="CI168" s="161"/>
      <c r="CJ168" s="161"/>
      <c r="CK168" s="161"/>
      <c r="CL168" s="161"/>
      <c r="CM168" s="161"/>
      <c r="CN168" s="161"/>
      <c r="CO168" s="161"/>
      <c r="CP168" s="161"/>
      <c r="CQ168" s="161"/>
      <c r="CR168" s="161"/>
      <c r="CS168" s="161"/>
      <c r="CT168" s="161"/>
      <c r="CU168" s="161"/>
      <c r="CV168" s="161"/>
      <c r="CW168" s="161"/>
      <c r="CX168" s="161"/>
      <c r="CY168" s="161"/>
      <c r="CZ168" s="161"/>
      <c r="DA168" s="161"/>
      <c r="DB168" s="161"/>
      <c r="DC168" s="161"/>
      <c r="DD168" s="161"/>
    </row>
    <row r="169" spans="1:108">
      <c r="A169" s="163"/>
      <c r="B169" s="163"/>
      <c r="C169" s="163"/>
      <c r="D169" s="163"/>
      <c r="E169" s="163"/>
      <c r="F169" s="163"/>
      <c r="G169" s="163"/>
      <c r="H169" s="163"/>
      <c r="I169" s="163"/>
      <c r="J169" s="163"/>
      <c r="K169" s="163"/>
      <c r="L169" s="163"/>
      <c r="M169" s="163"/>
      <c r="N169" s="163"/>
      <c r="O169" s="163"/>
      <c r="P169" s="163"/>
      <c r="Q169" s="163"/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  <c r="AB169" s="163"/>
      <c r="AC169" s="163"/>
      <c r="AD169" s="163"/>
      <c r="AE169" s="163"/>
      <c r="AF169" s="163"/>
      <c r="AG169" s="163"/>
      <c r="AH169" s="163"/>
      <c r="AI169" s="163"/>
      <c r="AJ169" s="163"/>
      <c r="AK169" s="163"/>
      <c r="AL169" s="163"/>
      <c r="AM169" s="163"/>
      <c r="AN169" s="163"/>
      <c r="AO169" s="163"/>
      <c r="AP169" s="163"/>
      <c r="AQ169" s="155"/>
      <c r="AR169" s="155"/>
      <c r="AS169" s="155"/>
      <c r="AT169" s="161"/>
      <c r="AU169" s="161"/>
      <c r="AV169" s="161"/>
      <c r="AW169" s="161"/>
      <c r="AX169" s="161"/>
      <c r="AY169" s="161"/>
      <c r="AZ169" s="161"/>
      <c r="BA169" s="161"/>
      <c r="BB169" s="161"/>
      <c r="BC169" s="161"/>
      <c r="BD169" s="161"/>
      <c r="BE169" s="161"/>
      <c r="BF169" s="161"/>
      <c r="BG169" s="161"/>
      <c r="BH169" s="161"/>
      <c r="BI169" s="161"/>
      <c r="BJ169" s="161"/>
      <c r="BK169" s="161"/>
      <c r="BL169" s="161"/>
      <c r="BM169" s="161"/>
      <c r="BN169" s="161"/>
      <c r="BO169" s="161"/>
      <c r="BP169" s="161"/>
      <c r="BQ169" s="161"/>
      <c r="BR169" s="161"/>
      <c r="BS169" s="161"/>
      <c r="BT169" s="161"/>
      <c r="BU169" s="161"/>
      <c r="BV169" s="161"/>
      <c r="BW169" s="161"/>
      <c r="BX169" s="161"/>
      <c r="BY169" s="161"/>
      <c r="BZ169" s="161"/>
      <c r="CA169" s="161"/>
      <c r="CB169" s="161"/>
      <c r="CC169" s="161"/>
      <c r="CD169" s="161"/>
      <c r="CE169" s="161"/>
      <c r="CF169" s="161"/>
      <c r="CG169" s="161"/>
      <c r="CH169" s="161"/>
      <c r="CI169" s="161"/>
      <c r="CJ169" s="161"/>
      <c r="CK169" s="161"/>
      <c r="CL169" s="161"/>
      <c r="CM169" s="161"/>
      <c r="CN169" s="161"/>
      <c r="CO169" s="161"/>
      <c r="CP169" s="161"/>
      <c r="CQ169" s="161"/>
      <c r="CR169" s="161"/>
      <c r="CS169" s="161"/>
      <c r="CT169" s="161"/>
      <c r="CU169" s="161"/>
      <c r="CV169" s="161"/>
      <c r="CW169" s="161"/>
      <c r="CX169" s="161"/>
      <c r="CY169" s="161"/>
      <c r="CZ169" s="161"/>
      <c r="DA169" s="161"/>
      <c r="DB169" s="161"/>
      <c r="DC169" s="161"/>
      <c r="DD169" s="161"/>
    </row>
    <row r="170" spans="1:108">
      <c r="A170" s="163"/>
      <c r="B170" s="163"/>
      <c r="C170" s="163"/>
      <c r="D170" s="163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  <c r="AM170" s="163"/>
      <c r="AN170" s="163"/>
      <c r="AO170" s="163"/>
      <c r="AP170" s="163"/>
      <c r="AQ170" s="155"/>
      <c r="AR170" s="155"/>
      <c r="AS170" s="155"/>
      <c r="AT170" s="161"/>
      <c r="AU170" s="161"/>
      <c r="AV170" s="161"/>
      <c r="AW170" s="161"/>
      <c r="AX170" s="161"/>
      <c r="AY170" s="161"/>
      <c r="AZ170" s="161"/>
      <c r="BA170" s="161"/>
      <c r="BB170" s="161"/>
      <c r="BC170" s="161"/>
      <c r="BD170" s="161"/>
      <c r="BE170" s="161"/>
      <c r="BF170" s="161"/>
      <c r="BG170" s="161"/>
      <c r="BH170" s="161"/>
      <c r="BI170" s="161"/>
      <c r="BJ170" s="161"/>
      <c r="BK170" s="161"/>
      <c r="BL170" s="161"/>
      <c r="BM170" s="161"/>
      <c r="BN170" s="161"/>
      <c r="BO170" s="161"/>
      <c r="BP170" s="161"/>
      <c r="BQ170" s="161"/>
      <c r="BR170" s="161"/>
      <c r="BS170" s="161"/>
      <c r="BT170" s="161"/>
      <c r="BU170" s="161"/>
      <c r="BV170" s="161"/>
      <c r="BW170" s="161"/>
      <c r="BX170" s="161"/>
      <c r="BY170" s="161"/>
      <c r="BZ170" s="161"/>
      <c r="CA170" s="161"/>
      <c r="CB170" s="161"/>
      <c r="CC170" s="161"/>
      <c r="CD170" s="161"/>
      <c r="CE170" s="161"/>
      <c r="CF170" s="161"/>
      <c r="CG170" s="161"/>
      <c r="CH170" s="161"/>
      <c r="CI170" s="161"/>
      <c r="CJ170" s="161"/>
      <c r="CK170" s="161"/>
      <c r="CL170" s="161"/>
      <c r="CM170" s="161"/>
      <c r="CN170" s="161"/>
      <c r="CO170" s="161"/>
      <c r="CP170" s="161"/>
      <c r="CQ170" s="161"/>
      <c r="CR170" s="161"/>
      <c r="CS170" s="161"/>
      <c r="CT170" s="161"/>
      <c r="CU170" s="161"/>
      <c r="CV170" s="161"/>
      <c r="CW170" s="161"/>
      <c r="CX170" s="161"/>
      <c r="CY170" s="161"/>
      <c r="CZ170" s="161"/>
      <c r="DA170" s="161"/>
      <c r="DB170" s="161"/>
      <c r="DC170" s="161"/>
      <c r="DD170" s="161"/>
    </row>
    <row r="171" spans="1:108">
      <c r="A171" s="163"/>
      <c r="B171" s="163"/>
      <c r="C171" s="163"/>
      <c r="D171" s="163"/>
      <c r="E171" s="163"/>
      <c r="F171" s="163"/>
      <c r="G171" s="163"/>
      <c r="H171" s="163"/>
      <c r="I171" s="163"/>
      <c r="J171" s="163"/>
      <c r="K171" s="163"/>
      <c r="L171" s="163"/>
      <c r="M171" s="163"/>
      <c r="N171" s="163"/>
      <c r="O171" s="163"/>
      <c r="P171" s="163"/>
      <c r="Q171" s="163"/>
      <c r="R171" s="163"/>
      <c r="S171" s="163"/>
      <c r="T171" s="163"/>
      <c r="U171" s="163"/>
      <c r="V171" s="163"/>
      <c r="W171" s="163"/>
      <c r="X171" s="163"/>
      <c r="Y171" s="163"/>
      <c r="Z171" s="163"/>
      <c r="AA171" s="163"/>
      <c r="AB171" s="163"/>
      <c r="AC171" s="163"/>
      <c r="AD171" s="163"/>
      <c r="AE171" s="163"/>
      <c r="AF171" s="163"/>
      <c r="AG171" s="163"/>
      <c r="AH171" s="163"/>
      <c r="AI171" s="163"/>
      <c r="AJ171" s="163"/>
      <c r="AK171" s="163"/>
      <c r="AL171" s="163"/>
      <c r="AM171" s="163"/>
      <c r="AN171" s="163"/>
      <c r="AO171" s="163"/>
      <c r="AP171" s="163"/>
      <c r="AQ171" s="155"/>
      <c r="AR171" s="155"/>
      <c r="AS171" s="155"/>
      <c r="AT171" s="161"/>
      <c r="AU171" s="161"/>
      <c r="AV171" s="161"/>
      <c r="AW171" s="161"/>
      <c r="AX171" s="161"/>
      <c r="AY171" s="161"/>
      <c r="AZ171" s="161"/>
      <c r="BA171" s="161"/>
      <c r="BB171" s="161"/>
      <c r="BC171" s="161"/>
      <c r="BD171" s="161"/>
      <c r="BE171" s="161"/>
      <c r="BF171" s="161"/>
      <c r="BG171" s="161"/>
      <c r="BH171" s="161"/>
      <c r="BI171" s="161"/>
      <c r="BJ171" s="161"/>
      <c r="BK171" s="161"/>
      <c r="BL171" s="161"/>
      <c r="BM171" s="161"/>
      <c r="BN171" s="161"/>
      <c r="BO171" s="161"/>
      <c r="BP171" s="161"/>
      <c r="BQ171" s="161"/>
      <c r="BR171" s="161"/>
      <c r="BS171" s="161"/>
      <c r="BT171" s="161"/>
      <c r="BU171" s="161"/>
      <c r="BV171" s="161"/>
      <c r="BW171" s="161"/>
      <c r="BX171" s="161"/>
      <c r="BY171" s="161"/>
      <c r="BZ171" s="161"/>
      <c r="CA171" s="161"/>
      <c r="CB171" s="161"/>
      <c r="CC171" s="161"/>
      <c r="CD171" s="161"/>
      <c r="CE171" s="161"/>
      <c r="CF171" s="161"/>
      <c r="CG171" s="161"/>
      <c r="CH171" s="161"/>
      <c r="CI171" s="161"/>
      <c r="CJ171" s="161"/>
      <c r="CK171" s="161"/>
      <c r="CL171" s="161"/>
      <c r="CM171" s="161"/>
      <c r="CN171" s="161"/>
      <c r="CO171" s="161"/>
      <c r="CP171" s="161"/>
      <c r="CQ171" s="161"/>
      <c r="CR171" s="161"/>
      <c r="CS171" s="161"/>
      <c r="CT171" s="161"/>
      <c r="CU171" s="161"/>
      <c r="CV171" s="161"/>
      <c r="CW171" s="161"/>
      <c r="CX171" s="161"/>
      <c r="CY171" s="161"/>
      <c r="CZ171" s="161"/>
      <c r="DA171" s="161"/>
      <c r="DB171" s="161"/>
      <c r="DC171" s="161"/>
      <c r="DD171" s="161"/>
    </row>
    <row r="172" spans="1:108">
      <c r="A172" s="163"/>
      <c r="B172" s="163"/>
      <c r="C172" s="163"/>
      <c r="D172" s="163"/>
      <c r="E172" s="163"/>
      <c r="F172" s="163"/>
      <c r="G172" s="163"/>
      <c r="H172" s="163"/>
      <c r="I172" s="163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55"/>
      <c r="AR172" s="155"/>
      <c r="AS172" s="155"/>
      <c r="AT172" s="161"/>
      <c r="AU172" s="161"/>
      <c r="AV172" s="161"/>
      <c r="AW172" s="161"/>
      <c r="AX172" s="161"/>
      <c r="AY172" s="161"/>
      <c r="AZ172" s="161"/>
      <c r="BA172" s="161"/>
      <c r="BB172" s="161"/>
      <c r="BC172" s="161"/>
      <c r="BD172" s="161"/>
      <c r="BE172" s="161"/>
      <c r="BF172" s="161"/>
      <c r="BG172" s="161"/>
      <c r="BH172" s="161"/>
      <c r="BI172" s="161"/>
      <c r="BJ172" s="161"/>
      <c r="BK172" s="161"/>
      <c r="BL172" s="161"/>
      <c r="BM172" s="161"/>
      <c r="BN172" s="161"/>
      <c r="BO172" s="161"/>
      <c r="BP172" s="161"/>
      <c r="BQ172" s="161"/>
      <c r="BR172" s="161"/>
      <c r="BS172" s="161"/>
      <c r="BT172" s="161"/>
      <c r="BU172" s="161"/>
      <c r="BV172" s="161"/>
      <c r="BW172" s="161"/>
      <c r="BX172" s="161"/>
      <c r="BY172" s="161"/>
      <c r="BZ172" s="161"/>
      <c r="CA172" s="161"/>
      <c r="CB172" s="161"/>
      <c r="CC172" s="161"/>
      <c r="CD172" s="161"/>
      <c r="CE172" s="161"/>
      <c r="CF172" s="161"/>
      <c r="CG172" s="161"/>
      <c r="CH172" s="161"/>
      <c r="CI172" s="161"/>
      <c r="CJ172" s="161"/>
      <c r="CK172" s="161"/>
      <c r="CL172" s="161"/>
      <c r="CM172" s="161"/>
      <c r="CN172" s="161"/>
      <c r="CO172" s="161"/>
      <c r="CP172" s="161"/>
      <c r="CQ172" s="161"/>
      <c r="CR172" s="161"/>
      <c r="CS172" s="161"/>
      <c r="CT172" s="161"/>
      <c r="CU172" s="161"/>
      <c r="CV172" s="161"/>
      <c r="CW172" s="161"/>
      <c r="CX172" s="161"/>
      <c r="CY172" s="161"/>
      <c r="CZ172" s="161"/>
      <c r="DA172" s="161"/>
      <c r="DB172" s="161"/>
      <c r="DC172" s="161"/>
      <c r="DD172" s="161"/>
    </row>
    <row r="173" spans="1:108">
      <c r="A173" s="163"/>
      <c r="B173" s="163"/>
      <c r="C173" s="163"/>
      <c r="D173" s="163"/>
      <c r="E173" s="163"/>
      <c r="F173" s="163"/>
      <c r="G173" s="163"/>
      <c r="H173" s="163"/>
      <c r="I173" s="163"/>
      <c r="J173" s="163"/>
      <c r="K173" s="163"/>
      <c r="L173" s="163"/>
      <c r="M173" s="163"/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  <c r="AB173" s="163"/>
      <c r="AC173" s="163"/>
      <c r="AD173" s="163"/>
      <c r="AE173" s="163"/>
      <c r="AF173" s="163"/>
      <c r="AG173" s="163"/>
      <c r="AH173" s="163"/>
      <c r="AI173" s="163"/>
      <c r="AJ173" s="163"/>
      <c r="AK173" s="163"/>
      <c r="AL173" s="163"/>
      <c r="AM173" s="163"/>
      <c r="AN173" s="163"/>
      <c r="AO173" s="163"/>
      <c r="AP173" s="163"/>
      <c r="AQ173" s="155"/>
      <c r="AR173" s="155"/>
      <c r="AS173" s="155"/>
      <c r="AT173" s="161"/>
      <c r="AU173" s="161"/>
      <c r="AV173" s="161"/>
      <c r="AW173" s="161"/>
      <c r="AX173" s="161"/>
      <c r="AY173" s="161"/>
      <c r="AZ173" s="161"/>
      <c r="BA173" s="161"/>
      <c r="BB173" s="161"/>
      <c r="BC173" s="161"/>
      <c r="BD173" s="161"/>
      <c r="BE173" s="161"/>
      <c r="BF173" s="161"/>
      <c r="BG173" s="161"/>
      <c r="BH173" s="161"/>
      <c r="BI173" s="161"/>
      <c r="BJ173" s="161"/>
      <c r="BK173" s="161"/>
      <c r="BL173" s="161"/>
      <c r="BM173" s="161"/>
      <c r="BN173" s="161"/>
      <c r="BO173" s="161"/>
      <c r="BP173" s="161"/>
      <c r="BQ173" s="161"/>
      <c r="BR173" s="161"/>
      <c r="BS173" s="161"/>
      <c r="BT173" s="161"/>
      <c r="BU173" s="161"/>
      <c r="BV173" s="161"/>
      <c r="BW173" s="161"/>
      <c r="BX173" s="161"/>
      <c r="BY173" s="161"/>
      <c r="BZ173" s="161"/>
      <c r="CA173" s="161"/>
      <c r="CB173" s="161"/>
      <c r="CC173" s="161"/>
      <c r="CD173" s="161"/>
      <c r="CE173" s="161"/>
      <c r="CF173" s="161"/>
      <c r="CG173" s="161"/>
      <c r="CH173" s="161"/>
      <c r="CI173" s="161"/>
      <c r="CJ173" s="161"/>
      <c r="CK173" s="161"/>
      <c r="CL173" s="161"/>
      <c r="CM173" s="161"/>
      <c r="CN173" s="161"/>
      <c r="CO173" s="161"/>
      <c r="CP173" s="161"/>
      <c r="CQ173" s="161"/>
      <c r="CR173" s="161"/>
      <c r="CS173" s="161"/>
      <c r="CT173" s="161"/>
      <c r="CU173" s="161"/>
      <c r="CV173" s="161"/>
      <c r="CW173" s="161"/>
      <c r="CX173" s="161"/>
      <c r="CY173" s="161"/>
      <c r="CZ173" s="161"/>
      <c r="DA173" s="161"/>
      <c r="DB173" s="161"/>
      <c r="DC173" s="161"/>
      <c r="DD173" s="161"/>
    </row>
    <row r="174" spans="1:108">
      <c r="A174" s="163"/>
      <c r="B174" s="163"/>
      <c r="C174" s="163"/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  <c r="AB174" s="163"/>
      <c r="AC174" s="163"/>
      <c r="AD174" s="163"/>
      <c r="AE174" s="163"/>
      <c r="AF174" s="163"/>
      <c r="AG174" s="163"/>
      <c r="AH174" s="163"/>
      <c r="AI174" s="163"/>
      <c r="AJ174" s="163"/>
      <c r="AK174" s="163"/>
      <c r="AL174" s="163"/>
      <c r="AM174" s="163"/>
      <c r="AN174" s="163"/>
      <c r="AO174" s="163"/>
      <c r="AP174" s="163"/>
      <c r="AQ174" s="155"/>
      <c r="AR174" s="155"/>
      <c r="AS174" s="155"/>
      <c r="AT174" s="161"/>
      <c r="AU174" s="161"/>
      <c r="AV174" s="161"/>
      <c r="AW174" s="161"/>
      <c r="AX174" s="161"/>
      <c r="AY174" s="161"/>
      <c r="AZ174" s="161"/>
      <c r="BA174" s="161"/>
      <c r="BB174" s="161"/>
      <c r="BC174" s="161"/>
      <c r="BD174" s="161"/>
      <c r="BE174" s="161"/>
      <c r="BF174" s="161"/>
      <c r="BG174" s="161"/>
      <c r="BH174" s="161"/>
      <c r="BI174" s="161"/>
      <c r="BJ174" s="161"/>
      <c r="BK174" s="161"/>
      <c r="BL174" s="161"/>
      <c r="BM174" s="161"/>
      <c r="BN174" s="161"/>
      <c r="BO174" s="161"/>
      <c r="BP174" s="161"/>
      <c r="BQ174" s="161"/>
      <c r="BR174" s="161"/>
      <c r="BS174" s="161"/>
      <c r="BT174" s="161"/>
      <c r="BU174" s="161"/>
      <c r="BV174" s="161"/>
      <c r="BW174" s="161"/>
      <c r="BX174" s="161"/>
      <c r="BY174" s="161"/>
      <c r="BZ174" s="161"/>
      <c r="CA174" s="161"/>
      <c r="CB174" s="161"/>
      <c r="CC174" s="161"/>
      <c r="CD174" s="161"/>
      <c r="CE174" s="161"/>
      <c r="CF174" s="161"/>
      <c r="CG174" s="161"/>
      <c r="CH174" s="161"/>
      <c r="CI174" s="161"/>
      <c r="CJ174" s="161"/>
      <c r="CK174" s="161"/>
      <c r="CL174" s="161"/>
      <c r="CM174" s="161"/>
      <c r="CN174" s="161"/>
      <c r="CO174" s="161"/>
      <c r="CP174" s="161"/>
      <c r="CQ174" s="161"/>
      <c r="CR174" s="161"/>
      <c r="CS174" s="161"/>
      <c r="CT174" s="161"/>
      <c r="CU174" s="161"/>
      <c r="CV174" s="161"/>
      <c r="CW174" s="161"/>
      <c r="CX174" s="161"/>
      <c r="CY174" s="161"/>
      <c r="CZ174" s="161"/>
      <c r="DA174" s="161"/>
      <c r="DB174" s="161"/>
      <c r="DC174" s="161"/>
      <c r="DD174" s="161"/>
    </row>
    <row r="175" spans="1:108">
      <c r="A175" s="163"/>
      <c r="B175" s="163"/>
      <c r="C175" s="163"/>
      <c r="D175" s="163"/>
      <c r="E175" s="163"/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3"/>
      <c r="AE175" s="163"/>
      <c r="AF175" s="163"/>
      <c r="AG175" s="163"/>
      <c r="AH175" s="163"/>
      <c r="AI175" s="163"/>
      <c r="AJ175" s="163"/>
      <c r="AK175" s="163"/>
      <c r="AL175" s="163"/>
      <c r="AM175" s="163"/>
      <c r="AN175" s="163"/>
      <c r="AO175" s="163"/>
      <c r="AP175" s="163"/>
      <c r="AQ175" s="155"/>
      <c r="AR175" s="155"/>
      <c r="AS175" s="155"/>
      <c r="AT175" s="161"/>
      <c r="AU175" s="161"/>
      <c r="AV175" s="161"/>
      <c r="AW175" s="161"/>
      <c r="AX175" s="161"/>
      <c r="AY175" s="161"/>
      <c r="AZ175" s="161"/>
      <c r="BA175" s="161"/>
      <c r="BB175" s="161"/>
      <c r="BC175" s="161"/>
      <c r="BD175" s="161"/>
      <c r="BE175" s="161"/>
      <c r="BF175" s="161"/>
      <c r="BG175" s="161"/>
      <c r="BH175" s="161"/>
      <c r="BI175" s="161"/>
      <c r="BJ175" s="161"/>
      <c r="BK175" s="161"/>
      <c r="BL175" s="161"/>
      <c r="BM175" s="161"/>
      <c r="BN175" s="161"/>
      <c r="BO175" s="161"/>
      <c r="BP175" s="161"/>
      <c r="BQ175" s="161"/>
      <c r="BR175" s="161"/>
      <c r="BS175" s="161"/>
      <c r="BT175" s="161"/>
      <c r="BU175" s="161"/>
      <c r="BV175" s="161"/>
      <c r="BW175" s="161"/>
      <c r="BX175" s="161"/>
      <c r="BY175" s="161"/>
      <c r="BZ175" s="161"/>
      <c r="CA175" s="161"/>
      <c r="CB175" s="161"/>
      <c r="CC175" s="161"/>
      <c r="CD175" s="161"/>
      <c r="CE175" s="161"/>
      <c r="CF175" s="161"/>
      <c r="CG175" s="161"/>
      <c r="CH175" s="161"/>
      <c r="CI175" s="161"/>
      <c r="CJ175" s="161"/>
      <c r="CK175" s="161"/>
      <c r="CL175" s="161"/>
      <c r="CM175" s="161"/>
      <c r="CN175" s="161"/>
      <c r="CO175" s="161"/>
      <c r="CP175" s="161"/>
      <c r="CQ175" s="161"/>
      <c r="CR175" s="161"/>
      <c r="CS175" s="161"/>
      <c r="CT175" s="161"/>
      <c r="CU175" s="161"/>
      <c r="CV175" s="161"/>
      <c r="CW175" s="161"/>
      <c r="CX175" s="161"/>
      <c r="CY175" s="161"/>
      <c r="CZ175" s="161"/>
      <c r="DA175" s="161"/>
      <c r="DB175" s="161"/>
      <c r="DC175" s="161"/>
      <c r="DD175" s="161"/>
    </row>
    <row r="176" spans="1:108">
      <c r="A176" s="163"/>
      <c r="B176" s="163"/>
      <c r="C176" s="163"/>
      <c r="D176" s="163"/>
      <c r="E176" s="163"/>
      <c r="F176" s="163"/>
      <c r="G176" s="163"/>
      <c r="H176" s="163"/>
      <c r="I176" s="163"/>
      <c r="J176" s="163"/>
      <c r="K176" s="163"/>
      <c r="L176" s="163"/>
      <c r="M176" s="163"/>
      <c r="N176" s="163"/>
      <c r="O176" s="163"/>
      <c r="P176" s="163"/>
      <c r="Q176" s="163"/>
      <c r="R176" s="163"/>
      <c r="S176" s="163"/>
      <c r="T176" s="163"/>
      <c r="U176" s="163"/>
      <c r="V176" s="163"/>
      <c r="W176" s="163"/>
      <c r="X176" s="163"/>
      <c r="Y176" s="163"/>
      <c r="Z176" s="163"/>
      <c r="AA176" s="163"/>
      <c r="AB176" s="163"/>
      <c r="AC176" s="163"/>
      <c r="AD176" s="163"/>
      <c r="AE176" s="163"/>
      <c r="AF176" s="163"/>
      <c r="AG176" s="163"/>
      <c r="AH176" s="163"/>
      <c r="AI176" s="163"/>
      <c r="AJ176" s="163"/>
      <c r="AK176" s="163"/>
      <c r="AL176" s="163"/>
      <c r="AM176" s="163"/>
      <c r="AN176" s="163"/>
      <c r="AO176" s="163"/>
      <c r="AP176" s="163"/>
      <c r="AQ176" s="155"/>
      <c r="AR176" s="155"/>
      <c r="AS176" s="155"/>
      <c r="AT176" s="161"/>
      <c r="AU176" s="161"/>
      <c r="AV176" s="161"/>
      <c r="AW176" s="161"/>
      <c r="AX176" s="161"/>
      <c r="AY176" s="161"/>
      <c r="AZ176" s="161"/>
      <c r="BA176" s="161"/>
      <c r="BB176" s="161"/>
      <c r="BC176" s="161"/>
      <c r="BD176" s="161"/>
      <c r="BE176" s="161"/>
      <c r="BF176" s="161"/>
      <c r="BG176" s="161"/>
      <c r="BH176" s="161"/>
      <c r="BI176" s="161"/>
      <c r="BJ176" s="161"/>
      <c r="BK176" s="161"/>
      <c r="BL176" s="161"/>
      <c r="BM176" s="161"/>
      <c r="BN176" s="161"/>
      <c r="BO176" s="161"/>
      <c r="BP176" s="161"/>
      <c r="BQ176" s="161"/>
      <c r="BR176" s="161"/>
      <c r="BS176" s="161"/>
      <c r="BT176" s="161"/>
      <c r="BU176" s="161"/>
      <c r="BV176" s="161"/>
      <c r="BW176" s="161"/>
      <c r="BX176" s="161"/>
      <c r="BY176" s="161"/>
      <c r="BZ176" s="161"/>
      <c r="CA176" s="161"/>
      <c r="CB176" s="161"/>
      <c r="CC176" s="161"/>
      <c r="CD176" s="161"/>
      <c r="CE176" s="161"/>
      <c r="CF176" s="161"/>
      <c r="CG176" s="161"/>
      <c r="CH176" s="161"/>
      <c r="CI176" s="161"/>
      <c r="CJ176" s="161"/>
      <c r="CK176" s="161"/>
      <c r="CL176" s="161"/>
      <c r="CM176" s="161"/>
      <c r="CN176" s="161"/>
      <c r="CO176" s="161"/>
      <c r="CP176" s="161"/>
      <c r="CQ176" s="161"/>
      <c r="CR176" s="161"/>
      <c r="CS176" s="161"/>
      <c r="CT176" s="161"/>
      <c r="CU176" s="161"/>
      <c r="CV176" s="161"/>
      <c r="CW176" s="161"/>
      <c r="CX176" s="161"/>
      <c r="CY176" s="161"/>
      <c r="CZ176" s="161"/>
      <c r="DA176" s="161"/>
      <c r="DB176" s="161"/>
      <c r="DC176" s="161"/>
      <c r="DD176" s="161"/>
    </row>
    <row r="177" spans="1:108">
      <c r="A177" s="163"/>
      <c r="B177" s="163"/>
      <c r="C177" s="163"/>
      <c r="D177" s="163"/>
      <c r="E177" s="163"/>
      <c r="F177" s="163"/>
      <c r="G177" s="163"/>
      <c r="H177" s="163"/>
      <c r="I177" s="163"/>
      <c r="J177" s="163"/>
      <c r="K177" s="163"/>
      <c r="L177" s="163"/>
      <c r="M177" s="163"/>
      <c r="N177" s="163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163"/>
      <c r="AC177" s="163"/>
      <c r="AD177" s="163"/>
      <c r="AE177" s="163"/>
      <c r="AF177" s="163"/>
      <c r="AG177" s="163"/>
      <c r="AH177" s="163"/>
      <c r="AI177" s="163"/>
      <c r="AJ177" s="163"/>
      <c r="AK177" s="163"/>
      <c r="AL177" s="163"/>
      <c r="AM177" s="163"/>
      <c r="AN177" s="163"/>
      <c r="AO177" s="163"/>
      <c r="AP177" s="163"/>
      <c r="AQ177" s="155"/>
      <c r="AR177" s="155"/>
      <c r="AS177" s="155"/>
      <c r="AT177" s="161"/>
      <c r="AU177" s="161"/>
      <c r="AV177" s="161"/>
      <c r="AW177" s="161"/>
      <c r="AX177" s="161"/>
      <c r="AY177" s="161"/>
      <c r="AZ177" s="161"/>
      <c r="BA177" s="161"/>
      <c r="BB177" s="161"/>
      <c r="BC177" s="161"/>
      <c r="BD177" s="161"/>
      <c r="BE177" s="161"/>
      <c r="BF177" s="161"/>
      <c r="BG177" s="161"/>
      <c r="BH177" s="161"/>
      <c r="BI177" s="161"/>
      <c r="BJ177" s="161"/>
      <c r="BK177" s="161"/>
      <c r="BL177" s="161"/>
      <c r="BM177" s="161"/>
      <c r="BN177" s="161"/>
      <c r="BO177" s="161"/>
      <c r="BP177" s="161"/>
      <c r="BQ177" s="161"/>
      <c r="BR177" s="161"/>
      <c r="BS177" s="161"/>
      <c r="BT177" s="161"/>
      <c r="BU177" s="161"/>
      <c r="BV177" s="161"/>
      <c r="BW177" s="161"/>
      <c r="BX177" s="161"/>
      <c r="BY177" s="161"/>
      <c r="BZ177" s="161"/>
      <c r="CA177" s="161"/>
      <c r="CB177" s="161"/>
      <c r="CC177" s="161"/>
      <c r="CD177" s="161"/>
      <c r="CE177" s="161"/>
      <c r="CF177" s="161"/>
      <c r="CG177" s="161"/>
      <c r="CH177" s="161"/>
      <c r="CI177" s="161"/>
      <c r="CJ177" s="161"/>
      <c r="CK177" s="161"/>
      <c r="CL177" s="161"/>
      <c r="CM177" s="161"/>
      <c r="CN177" s="161"/>
      <c r="CO177" s="161"/>
      <c r="CP177" s="161"/>
      <c r="CQ177" s="161"/>
      <c r="CR177" s="161"/>
      <c r="CS177" s="161"/>
      <c r="CT177" s="161"/>
      <c r="CU177" s="161"/>
      <c r="CV177" s="161"/>
      <c r="CW177" s="161"/>
      <c r="CX177" s="161"/>
      <c r="CY177" s="161"/>
      <c r="CZ177" s="161"/>
      <c r="DA177" s="161"/>
      <c r="DB177" s="161"/>
      <c r="DC177" s="161"/>
      <c r="DD177" s="161"/>
    </row>
    <row r="178" spans="1:108">
      <c r="A178" s="163"/>
      <c r="B178" s="16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  <c r="AL178" s="163"/>
      <c r="AM178" s="163"/>
      <c r="AN178" s="163"/>
      <c r="AO178" s="163"/>
      <c r="AP178" s="163"/>
      <c r="AQ178" s="155"/>
      <c r="AR178" s="155"/>
      <c r="AS178" s="155"/>
      <c r="AT178" s="161"/>
      <c r="AU178" s="161"/>
      <c r="AV178" s="161"/>
      <c r="AW178" s="161"/>
      <c r="AX178" s="161"/>
      <c r="AY178" s="161"/>
      <c r="AZ178" s="161"/>
      <c r="BA178" s="161"/>
      <c r="BB178" s="161"/>
      <c r="BC178" s="161"/>
      <c r="BD178" s="161"/>
      <c r="BE178" s="161"/>
      <c r="BF178" s="161"/>
      <c r="BG178" s="161"/>
      <c r="BH178" s="161"/>
      <c r="BI178" s="161"/>
      <c r="BJ178" s="161"/>
      <c r="BK178" s="161"/>
      <c r="BL178" s="161"/>
      <c r="BM178" s="161"/>
      <c r="BN178" s="161"/>
      <c r="BO178" s="161"/>
      <c r="BP178" s="161"/>
      <c r="BQ178" s="161"/>
      <c r="BR178" s="161"/>
      <c r="BS178" s="161"/>
      <c r="BT178" s="161"/>
      <c r="BU178" s="161"/>
      <c r="BV178" s="161"/>
      <c r="BW178" s="161"/>
      <c r="BX178" s="161"/>
      <c r="BY178" s="161"/>
      <c r="BZ178" s="161"/>
      <c r="CA178" s="161"/>
      <c r="CB178" s="161"/>
      <c r="CC178" s="161"/>
      <c r="CD178" s="161"/>
      <c r="CE178" s="161"/>
      <c r="CF178" s="161"/>
      <c r="CG178" s="161"/>
      <c r="CH178" s="161"/>
      <c r="CI178" s="161"/>
      <c r="CJ178" s="161"/>
      <c r="CK178" s="161"/>
      <c r="CL178" s="161"/>
      <c r="CM178" s="161"/>
      <c r="CN178" s="161"/>
      <c r="CO178" s="161"/>
      <c r="CP178" s="161"/>
      <c r="CQ178" s="161"/>
      <c r="CR178" s="161"/>
      <c r="CS178" s="161"/>
      <c r="CT178" s="161"/>
      <c r="CU178" s="161"/>
      <c r="CV178" s="161"/>
      <c r="CW178" s="161"/>
      <c r="CX178" s="161"/>
      <c r="CY178" s="161"/>
      <c r="CZ178" s="161"/>
      <c r="DA178" s="161"/>
      <c r="DB178" s="161"/>
      <c r="DC178" s="161"/>
      <c r="DD178" s="161"/>
    </row>
    <row r="179" spans="1:108">
      <c r="A179" s="163"/>
      <c r="B179" s="163"/>
      <c r="C179" s="163"/>
      <c r="D179" s="163"/>
      <c r="E179" s="163"/>
      <c r="F179" s="163"/>
      <c r="G179" s="163"/>
      <c r="H179" s="163"/>
      <c r="I179" s="163"/>
      <c r="J179" s="163"/>
      <c r="K179" s="163"/>
      <c r="L179" s="163"/>
      <c r="M179" s="163"/>
      <c r="N179" s="163"/>
      <c r="O179" s="163"/>
      <c r="P179" s="163"/>
      <c r="Q179" s="163"/>
      <c r="R179" s="163"/>
      <c r="S179" s="163"/>
      <c r="T179" s="163"/>
      <c r="U179" s="163"/>
      <c r="V179" s="163"/>
      <c r="W179" s="163"/>
      <c r="X179" s="163"/>
      <c r="Y179" s="163"/>
      <c r="Z179" s="163"/>
      <c r="AA179" s="163"/>
      <c r="AB179" s="163"/>
      <c r="AC179" s="163"/>
      <c r="AD179" s="163"/>
      <c r="AE179" s="163"/>
      <c r="AF179" s="163"/>
      <c r="AG179" s="163"/>
      <c r="AH179" s="163"/>
      <c r="AI179" s="163"/>
      <c r="AJ179" s="163"/>
      <c r="AK179" s="163"/>
      <c r="AL179" s="163"/>
      <c r="AM179" s="163"/>
      <c r="AN179" s="163"/>
      <c r="AO179" s="163"/>
      <c r="AP179" s="163"/>
      <c r="AQ179" s="155"/>
      <c r="AR179" s="155"/>
      <c r="AS179" s="155"/>
      <c r="AT179" s="161"/>
      <c r="AU179" s="161"/>
      <c r="AV179" s="161"/>
      <c r="AW179" s="161"/>
      <c r="AX179" s="161"/>
      <c r="AY179" s="161"/>
      <c r="AZ179" s="161"/>
      <c r="BA179" s="161"/>
      <c r="BB179" s="161"/>
      <c r="BC179" s="161"/>
      <c r="BD179" s="161"/>
      <c r="BE179" s="161"/>
      <c r="BF179" s="161"/>
      <c r="BG179" s="161"/>
      <c r="BH179" s="161"/>
      <c r="BI179" s="161"/>
      <c r="BJ179" s="161"/>
      <c r="BK179" s="161"/>
      <c r="BL179" s="161"/>
      <c r="BM179" s="161"/>
      <c r="BN179" s="161"/>
      <c r="BO179" s="161"/>
      <c r="BP179" s="161"/>
      <c r="BQ179" s="161"/>
      <c r="BR179" s="161"/>
      <c r="BS179" s="161"/>
      <c r="BT179" s="161"/>
      <c r="BU179" s="161"/>
      <c r="BV179" s="161"/>
      <c r="BW179" s="161"/>
      <c r="BX179" s="161"/>
      <c r="BY179" s="161"/>
      <c r="BZ179" s="161"/>
      <c r="CA179" s="161"/>
      <c r="CB179" s="161"/>
      <c r="CC179" s="161"/>
      <c r="CD179" s="161"/>
      <c r="CE179" s="161"/>
      <c r="CF179" s="161"/>
      <c r="CG179" s="161"/>
      <c r="CH179" s="161"/>
      <c r="CI179" s="161"/>
      <c r="CJ179" s="161"/>
      <c r="CK179" s="161"/>
      <c r="CL179" s="161"/>
      <c r="CM179" s="161"/>
      <c r="CN179" s="161"/>
      <c r="CO179" s="161"/>
      <c r="CP179" s="161"/>
      <c r="CQ179" s="161"/>
      <c r="CR179" s="161"/>
      <c r="CS179" s="161"/>
      <c r="CT179" s="161"/>
      <c r="CU179" s="161"/>
      <c r="CV179" s="161"/>
      <c r="CW179" s="161"/>
      <c r="CX179" s="161"/>
      <c r="CY179" s="161"/>
      <c r="CZ179" s="161"/>
      <c r="DA179" s="161"/>
      <c r="DB179" s="161"/>
      <c r="DC179" s="161"/>
      <c r="DD179" s="161"/>
    </row>
    <row r="180" spans="1:108">
      <c r="A180" s="163"/>
      <c r="B180" s="163"/>
      <c r="C180" s="163"/>
      <c r="D180" s="163"/>
      <c r="E180" s="163"/>
      <c r="F180" s="163"/>
      <c r="G180" s="163"/>
      <c r="H180" s="163"/>
      <c r="I180" s="163"/>
      <c r="J180" s="163"/>
      <c r="K180" s="163"/>
      <c r="L180" s="163"/>
      <c r="M180" s="163"/>
      <c r="N180" s="163"/>
      <c r="O180" s="163"/>
      <c r="P180" s="163"/>
      <c r="Q180" s="163"/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  <c r="AB180" s="163"/>
      <c r="AC180" s="163"/>
      <c r="AD180" s="163"/>
      <c r="AE180" s="163"/>
      <c r="AF180" s="163"/>
      <c r="AG180" s="163"/>
      <c r="AH180" s="163"/>
      <c r="AI180" s="163"/>
      <c r="AJ180" s="163"/>
      <c r="AK180" s="163"/>
      <c r="AL180" s="163"/>
      <c r="AM180" s="163"/>
      <c r="AN180" s="163"/>
      <c r="AO180" s="163"/>
      <c r="AP180" s="163"/>
      <c r="AQ180" s="155"/>
      <c r="AR180" s="155"/>
      <c r="AS180" s="155"/>
      <c r="AT180" s="161"/>
      <c r="AU180" s="161"/>
      <c r="AV180" s="161"/>
      <c r="AW180" s="161"/>
      <c r="AX180" s="161"/>
      <c r="AY180" s="161"/>
      <c r="AZ180" s="161"/>
      <c r="BA180" s="161"/>
      <c r="BB180" s="161"/>
      <c r="BC180" s="161"/>
      <c r="BD180" s="161"/>
      <c r="BE180" s="161"/>
      <c r="BF180" s="161"/>
      <c r="BG180" s="161"/>
      <c r="BH180" s="161"/>
      <c r="BI180" s="161"/>
      <c r="BJ180" s="161"/>
      <c r="BK180" s="161"/>
      <c r="BL180" s="161"/>
      <c r="BM180" s="161"/>
      <c r="BN180" s="161"/>
      <c r="BO180" s="161"/>
      <c r="BP180" s="161"/>
      <c r="BQ180" s="161"/>
      <c r="BR180" s="161"/>
      <c r="BS180" s="161"/>
      <c r="BT180" s="161"/>
      <c r="BU180" s="161"/>
      <c r="BV180" s="161"/>
      <c r="BW180" s="161"/>
      <c r="BX180" s="161"/>
      <c r="BY180" s="161"/>
      <c r="BZ180" s="161"/>
      <c r="CA180" s="161"/>
      <c r="CB180" s="161"/>
      <c r="CC180" s="161"/>
      <c r="CD180" s="161"/>
      <c r="CE180" s="161"/>
      <c r="CF180" s="161"/>
      <c r="CG180" s="161"/>
      <c r="CH180" s="161"/>
      <c r="CI180" s="161"/>
      <c r="CJ180" s="161"/>
      <c r="CK180" s="161"/>
      <c r="CL180" s="161"/>
      <c r="CM180" s="161"/>
      <c r="CN180" s="161"/>
      <c r="CO180" s="161"/>
      <c r="CP180" s="161"/>
      <c r="CQ180" s="161"/>
      <c r="CR180" s="161"/>
      <c r="CS180" s="161"/>
      <c r="CT180" s="161"/>
      <c r="CU180" s="161"/>
      <c r="CV180" s="161"/>
      <c r="CW180" s="161"/>
      <c r="CX180" s="161"/>
      <c r="CY180" s="161"/>
      <c r="CZ180" s="161"/>
      <c r="DA180" s="161"/>
      <c r="DB180" s="161"/>
      <c r="DC180" s="161"/>
      <c r="DD180" s="161"/>
    </row>
    <row r="181" spans="1:108">
      <c r="A181" s="163"/>
      <c r="B181" s="163"/>
      <c r="C181" s="163"/>
      <c r="D181" s="163"/>
      <c r="E181" s="163"/>
      <c r="F181" s="163"/>
      <c r="G181" s="163"/>
      <c r="H181" s="163"/>
      <c r="I181" s="163"/>
      <c r="J181" s="163"/>
      <c r="K181" s="163"/>
      <c r="L181" s="163"/>
      <c r="M181" s="163"/>
      <c r="N181" s="163"/>
      <c r="O181" s="163"/>
      <c r="P181" s="163"/>
      <c r="Q181" s="163"/>
      <c r="R181" s="163"/>
      <c r="S181" s="163"/>
      <c r="T181" s="163"/>
      <c r="U181" s="163"/>
      <c r="V181" s="163"/>
      <c r="W181" s="163"/>
      <c r="X181" s="163"/>
      <c r="Y181" s="163"/>
      <c r="Z181" s="163"/>
      <c r="AA181" s="163"/>
      <c r="AB181" s="163"/>
      <c r="AC181" s="163"/>
      <c r="AD181" s="163"/>
      <c r="AE181" s="163"/>
      <c r="AF181" s="163"/>
      <c r="AG181" s="163"/>
      <c r="AH181" s="163"/>
      <c r="AI181" s="163"/>
      <c r="AJ181" s="163"/>
      <c r="AK181" s="163"/>
      <c r="AL181" s="163"/>
      <c r="AM181" s="163"/>
      <c r="AN181" s="163"/>
      <c r="AO181" s="163"/>
      <c r="AP181" s="163"/>
      <c r="AQ181" s="155"/>
      <c r="AR181" s="155"/>
      <c r="AS181" s="155"/>
      <c r="AT181" s="161"/>
      <c r="AU181" s="161"/>
      <c r="AV181" s="161"/>
      <c r="AW181" s="161"/>
      <c r="AX181" s="161"/>
      <c r="AY181" s="161"/>
      <c r="AZ181" s="161"/>
      <c r="BA181" s="161"/>
      <c r="BB181" s="161"/>
      <c r="BC181" s="161"/>
      <c r="BD181" s="161"/>
      <c r="BE181" s="161"/>
      <c r="BF181" s="161"/>
      <c r="BG181" s="161"/>
      <c r="BH181" s="161"/>
      <c r="BI181" s="161"/>
      <c r="BJ181" s="161"/>
      <c r="BK181" s="161"/>
      <c r="BL181" s="161"/>
      <c r="BM181" s="161"/>
      <c r="BN181" s="161"/>
      <c r="BO181" s="161"/>
      <c r="BP181" s="161"/>
      <c r="BQ181" s="161"/>
      <c r="BR181" s="161"/>
      <c r="BS181" s="161"/>
      <c r="BT181" s="161"/>
      <c r="BU181" s="161"/>
      <c r="BV181" s="161"/>
      <c r="BW181" s="161"/>
      <c r="BX181" s="161"/>
      <c r="BY181" s="161"/>
      <c r="BZ181" s="161"/>
      <c r="CA181" s="161"/>
      <c r="CB181" s="161"/>
      <c r="CC181" s="161"/>
      <c r="CD181" s="161"/>
      <c r="CE181" s="161"/>
      <c r="CF181" s="161"/>
      <c r="CG181" s="161"/>
      <c r="CH181" s="161"/>
      <c r="CI181" s="161"/>
      <c r="CJ181" s="161"/>
      <c r="CK181" s="161"/>
      <c r="CL181" s="161"/>
      <c r="CM181" s="161"/>
      <c r="CN181" s="161"/>
      <c r="CO181" s="161"/>
      <c r="CP181" s="161"/>
      <c r="CQ181" s="161"/>
      <c r="CR181" s="161"/>
      <c r="CS181" s="161"/>
      <c r="CT181" s="161"/>
      <c r="CU181" s="161"/>
      <c r="CV181" s="161"/>
      <c r="CW181" s="161"/>
      <c r="CX181" s="161"/>
      <c r="CY181" s="161"/>
      <c r="CZ181" s="161"/>
      <c r="DA181" s="161"/>
      <c r="DB181" s="161"/>
      <c r="DC181" s="161"/>
      <c r="DD181" s="161"/>
    </row>
    <row r="182" spans="1:108">
      <c r="A182" s="163"/>
      <c r="B182" s="163"/>
      <c r="C182" s="163"/>
      <c r="D182" s="163"/>
      <c r="E182" s="163"/>
      <c r="F182" s="163"/>
      <c r="G182" s="163"/>
      <c r="H182" s="163"/>
      <c r="I182" s="163"/>
      <c r="J182" s="163"/>
      <c r="K182" s="163"/>
      <c r="L182" s="163"/>
      <c r="M182" s="163"/>
      <c r="N182" s="163"/>
      <c r="O182" s="163"/>
      <c r="P182" s="163"/>
      <c r="Q182" s="163"/>
      <c r="R182" s="163"/>
      <c r="S182" s="163"/>
      <c r="T182" s="163"/>
      <c r="U182" s="163"/>
      <c r="V182" s="163"/>
      <c r="W182" s="163"/>
      <c r="X182" s="163"/>
      <c r="Y182" s="163"/>
      <c r="Z182" s="163"/>
      <c r="AA182" s="163"/>
      <c r="AB182" s="163"/>
      <c r="AC182" s="163"/>
      <c r="AD182" s="163"/>
      <c r="AE182" s="163"/>
      <c r="AF182" s="163"/>
      <c r="AG182" s="163"/>
      <c r="AH182" s="163"/>
      <c r="AI182" s="163"/>
      <c r="AJ182" s="163"/>
      <c r="AK182" s="163"/>
      <c r="AL182" s="163"/>
      <c r="AM182" s="163"/>
      <c r="AN182" s="163"/>
      <c r="AO182" s="163"/>
      <c r="AP182" s="163"/>
      <c r="AQ182" s="155"/>
      <c r="AR182" s="155"/>
      <c r="AS182" s="155"/>
      <c r="AT182" s="161"/>
      <c r="AU182" s="161"/>
      <c r="AV182" s="161"/>
      <c r="AW182" s="161"/>
      <c r="AX182" s="161"/>
      <c r="AY182" s="161"/>
      <c r="AZ182" s="161"/>
      <c r="BA182" s="161"/>
      <c r="BB182" s="161"/>
      <c r="BC182" s="161"/>
      <c r="BD182" s="161"/>
      <c r="BE182" s="161"/>
      <c r="BF182" s="161"/>
      <c r="BG182" s="161"/>
      <c r="BH182" s="161"/>
      <c r="BI182" s="161"/>
      <c r="BJ182" s="161"/>
      <c r="BK182" s="161"/>
      <c r="BL182" s="161"/>
      <c r="BM182" s="161"/>
      <c r="BN182" s="161"/>
      <c r="BO182" s="161"/>
      <c r="BP182" s="161"/>
      <c r="BQ182" s="161"/>
      <c r="BR182" s="161"/>
      <c r="BS182" s="161"/>
      <c r="BT182" s="161"/>
      <c r="BU182" s="161"/>
      <c r="BV182" s="161"/>
      <c r="BW182" s="161"/>
      <c r="BX182" s="161"/>
      <c r="BY182" s="161"/>
      <c r="BZ182" s="161"/>
      <c r="CA182" s="161"/>
      <c r="CB182" s="161"/>
      <c r="CC182" s="161"/>
      <c r="CD182" s="161"/>
      <c r="CE182" s="161"/>
      <c r="CF182" s="161"/>
      <c r="CG182" s="161"/>
      <c r="CH182" s="161"/>
      <c r="CI182" s="161"/>
      <c r="CJ182" s="161"/>
      <c r="CK182" s="161"/>
      <c r="CL182" s="161"/>
      <c r="CM182" s="161"/>
      <c r="CN182" s="161"/>
      <c r="CO182" s="161"/>
      <c r="CP182" s="161"/>
      <c r="CQ182" s="161"/>
      <c r="CR182" s="161"/>
      <c r="CS182" s="161"/>
      <c r="CT182" s="161"/>
      <c r="CU182" s="161"/>
      <c r="CV182" s="161"/>
      <c r="CW182" s="161"/>
      <c r="CX182" s="161"/>
      <c r="CY182" s="161"/>
      <c r="CZ182" s="161"/>
      <c r="DA182" s="161"/>
      <c r="DB182" s="161"/>
      <c r="DC182" s="161"/>
      <c r="DD182" s="161"/>
    </row>
    <row r="183" spans="1:108">
      <c r="A183" s="163"/>
      <c r="B183" s="163"/>
      <c r="C183" s="163"/>
      <c r="D183" s="163"/>
      <c r="E183" s="163"/>
      <c r="F183" s="163"/>
      <c r="G183" s="163"/>
      <c r="H183" s="163"/>
      <c r="I183" s="163"/>
      <c r="J183" s="163"/>
      <c r="K183" s="163"/>
      <c r="L183" s="163"/>
      <c r="M183" s="163"/>
      <c r="N183" s="163"/>
      <c r="O183" s="163"/>
      <c r="P183" s="163"/>
      <c r="Q183" s="163"/>
      <c r="R183" s="163"/>
      <c r="S183" s="163"/>
      <c r="T183" s="163"/>
      <c r="U183" s="163"/>
      <c r="V183" s="163"/>
      <c r="W183" s="163"/>
      <c r="X183" s="163"/>
      <c r="Y183" s="163"/>
      <c r="Z183" s="163"/>
      <c r="AA183" s="163"/>
      <c r="AB183" s="163"/>
      <c r="AC183" s="163"/>
      <c r="AD183" s="163"/>
      <c r="AE183" s="163"/>
      <c r="AF183" s="163"/>
      <c r="AG183" s="163"/>
      <c r="AH183" s="163"/>
      <c r="AI183" s="163"/>
      <c r="AJ183" s="163"/>
      <c r="AK183" s="163"/>
      <c r="AL183" s="163"/>
      <c r="AM183" s="163"/>
      <c r="AN183" s="163"/>
      <c r="AO183" s="163"/>
      <c r="AP183" s="163"/>
      <c r="AQ183" s="155"/>
      <c r="AR183" s="155"/>
      <c r="AS183" s="155"/>
      <c r="AT183" s="161"/>
      <c r="AU183" s="161"/>
      <c r="AV183" s="161"/>
      <c r="AW183" s="161"/>
      <c r="AX183" s="161"/>
      <c r="AY183" s="161"/>
      <c r="AZ183" s="161"/>
      <c r="BA183" s="161"/>
      <c r="BB183" s="161"/>
      <c r="BC183" s="161"/>
      <c r="BD183" s="161"/>
      <c r="BE183" s="161"/>
      <c r="BF183" s="161"/>
      <c r="BG183" s="161"/>
      <c r="BH183" s="161"/>
      <c r="BI183" s="161"/>
      <c r="BJ183" s="161"/>
      <c r="BK183" s="161"/>
      <c r="BL183" s="161"/>
      <c r="BM183" s="161"/>
      <c r="BN183" s="161"/>
      <c r="BO183" s="161"/>
      <c r="BP183" s="161"/>
      <c r="BQ183" s="161"/>
      <c r="BR183" s="161"/>
      <c r="BS183" s="161"/>
      <c r="BT183" s="161"/>
      <c r="BU183" s="161"/>
      <c r="BV183" s="161"/>
      <c r="BW183" s="161"/>
      <c r="BX183" s="161"/>
      <c r="BY183" s="161"/>
      <c r="BZ183" s="161"/>
      <c r="CA183" s="161"/>
      <c r="CB183" s="161"/>
      <c r="CC183" s="161"/>
      <c r="CD183" s="161"/>
      <c r="CE183" s="161"/>
      <c r="CF183" s="161"/>
      <c r="CG183" s="161"/>
      <c r="CH183" s="161"/>
      <c r="CI183" s="161"/>
      <c r="CJ183" s="161"/>
      <c r="CK183" s="161"/>
      <c r="CL183" s="161"/>
      <c r="CM183" s="161"/>
      <c r="CN183" s="161"/>
      <c r="CO183" s="161"/>
      <c r="CP183" s="161"/>
      <c r="CQ183" s="161"/>
      <c r="CR183" s="161"/>
      <c r="CS183" s="161"/>
      <c r="CT183" s="161"/>
      <c r="CU183" s="161"/>
      <c r="CV183" s="161"/>
      <c r="CW183" s="161"/>
      <c r="CX183" s="161"/>
      <c r="CY183" s="161"/>
      <c r="CZ183" s="161"/>
      <c r="DA183" s="161"/>
      <c r="DB183" s="161"/>
      <c r="DC183" s="161"/>
      <c r="DD183" s="161"/>
    </row>
    <row r="184" spans="1:108">
      <c r="A184" s="163"/>
      <c r="B184" s="163"/>
      <c r="C184" s="163"/>
      <c r="D184" s="163"/>
      <c r="E184" s="163"/>
      <c r="F184" s="163"/>
      <c r="G184" s="163"/>
      <c r="H184" s="163"/>
      <c r="I184" s="163"/>
      <c r="J184" s="163"/>
      <c r="K184" s="163"/>
      <c r="L184" s="163"/>
      <c r="M184" s="163"/>
      <c r="N184" s="163"/>
      <c r="O184" s="163"/>
      <c r="P184" s="163"/>
      <c r="Q184" s="163"/>
      <c r="R184" s="163"/>
      <c r="S184" s="163"/>
      <c r="T184" s="163"/>
      <c r="U184" s="163"/>
      <c r="V184" s="163"/>
      <c r="W184" s="163"/>
      <c r="X184" s="163"/>
      <c r="Y184" s="163"/>
      <c r="Z184" s="163"/>
      <c r="AA184" s="163"/>
      <c r="AB184" s="163"/>
      <c r="AC184" s="163"/>
      <c r="AD184" s="163"/>
      <c r="AE184" s="163"/>
      <c r="AF184" s="163"/>
      <c r="AG184" s="163"/>
      <c r="AH184" s="163"/>
      <c r="AI184" s="163"/>
      <c r="AJ184" s="163"/>
      <c r="AK184" s="163"/>
      <c r="AL184" s="163"/>
      <c r="AM184" s="163"/>
      <c r="AN184" s="163"/>
      <c r="AO184" s="163"/>
      <c r="AP184" s="163"/>
      <c r="AQ184" s="155"/>
      <c r="AR184" s="155"/>
      <c r="AS184" s="155"/>
      <c r="AT184" s="161"/>
      <c r="AU184" s="161"/>
      <c r="AV184" s="161"/>
      <c r="AW184" s="161"/>
      <c r="AX184" s="161"/>
      <c r="AY184" s="161"/>
      <c r="AZ184" s="161"/>
      <c r="BA184" s="161"/>
      <c r="BB184" s="161"/>
      <c r="BC184" s="161"/>
      <c r="BD184" s="161"/>
      <c r="BE184" s="161"/>
      <c r="BF184" s="161"/>
      <c r="BG184" s="161"/>
      <c r="BH184" s="161"/>
      <c r="BI184" s="161"/>
      <c r="BJ184" s="161"/>
      <c r="BK184" s="161"/>
      <c r="BL184" s="161"/>
      <c r="BM184" s="161"/>
      <c r="BN184" s="161"/>
      <c r="BO184" s="161"/>
      <c r="BP184" s="161"/>
      <c r="BQ184" s="161"/>
      <c r="BR184" s="161"/>
      <c r="BS184" s="161"/>
      <c r="BT184" s="161"/>
      <c r="BU184" s="161"/>
      <c r="BV184" s="161"/>
      <c r="BW184" s="161"/>
      <c r="BX184" s="161"/>
      <c r="BY184" s="161"/>
      <c r="BZ184" s="161"/>
      <c r="CA184" s="161"/>
      <c r="CB184" s="161"/>
      <c r="CC184" s="161"/>
      <c r="CD184" s="161"/>
      <c r="CE184" s="161"/>
      <c r="CF184" s="161"/>
      <c r="CG184" s="161"/>
      <c r="CH184" s="161"/>
      <c r="CI184" s="161"/>
      <c r="CJ184" s="161"/>
      <c r="CK184" s="161"/>
      <c r="CL184" s="161"/>
      <c r="CM184" s="161"/>
      <c r="CN184" s="161"/>
      <c r="CO184" s="161"/>
      <c r="CP184" s="161"/>
      <c r="CQ184" s="161"/>
      <c r="CR184" s="161"/>
      <c r="CS184" s="161"/>
      <c r="CT184" s="161"/>
      <c r="CU184" s="161"/>
      <c r="CV184" s="161"/>
      <c r="CW184" s="161"/>
      <c r="CX184" s="161"/>
      <c r="CY184" s="161"/>
      <c r="CZ184" s="161"/>
      <c r="DA184" s="161"/>
      <c r="DB184" s="161"/>
      <c r="DC184" s="161"/>
      <c r="DD184" s="161"/>
    </row>
    <row r="185" spans="1:108">
      <c r="A185" s="163"/>
      <c r="B185" s="163"/>
      <c r="C185" s="163"/>
      <c r="D185" s="163"/>
      <c r="E185" s="163"/>
      <c r="F185" s="163"/>
      <c r="G185" s="163"/>
      <c r="H185" s="163"/>
      <c r="I185" s="163"/>
      <c r="J185" s="163"/>
      <c r="K185" s="163"/>
      <c r="L185" s="163"/>
      <c r="M185" s="163"/>
      <c r="N185" s="163"/>
      <c r="O185" s="163"/>
      <c r="P185" s="163"/>
      <c r="Q185" s="163"/>
      <c r="R185" s="163"/>
      <c r="S185" s="163"/>
      <c r="T185" s="163"/>
      <c r="U185" s="163"/>
      <c r="V185" s="163"/>
      <c r="W185" s="163"/>
      <c r="X185" s="163"/>
      <c r="Y185" s="163"/>
      <c r="Z185" s="163"/>
      <c r="AA185" s="163"/>
      <c r="AB185" s="163"/>
      <c r="AC185" s="163"/>
      <c r="AD185" s="163"/>
      <c r="AE185" s="163"/>
      <c r="AF185" s="163"/>
      <c r="AG185" s="163"/>
      <c r="AH185" s="163"/>
      <c r="AI185" s="163"/>
      <c r="AJ185" s="163"/>
      <c r="AK185" s="163"/>
      <c r="AL185" s="163"/>
      <c r="AM185" s="163"/>
      <c r="AN185" s="163"/>
      <c r="AO185" s="163"/>
      <c r="AP185" s="163"/>
      <c r="AQ185" s="155"/>
      <c r="AR185" s="155"/>
      <c r="AS185" s="155"/>
      <c r="AT185" s="161"/>
      <c r="AU185" s="161"/>
      <c r="AV185" s="161"/>
      <c r="AW185" s="161"/>
      <c r="AX185" s="161"/>
      <c r="AY185" s="161"/>
      <c r="AZ185" s="161"/>
      <c r="BA185" s="161"/>
      <c r="BB185" s="161"/>
      <c r="BC185" s="161"/>
      <c r="BD185" s="161"/>
      <c r="BE185" s="161"/>
      <c r="BF185" s="161"/>
      <c r="BG185" s="161"/>
      <c r="BH185" s="161"/>
      <c r="BI185" s="161"/>
      <c r="BJ185" s="161"/>
      <c r="BK185" s="161"/>
      <c r="BL185" s="161"/>
      <c r="BM185" s="161"/>
      <c r="BN185" s="161"/>
      <c r="BO185" s="161"/>
      <c r="BP185" s="161"/>
      <c r="BQ185" s="161"/>
      <c r="BR185" s="161"/>
      <c r="BS185" s="161"/>
      <c r="BT185" s="161"/>
      <c r="BU185" s="161"/>
      <c r="BV185" s="161"/>
      <c r="BW185" s="161"/>
      <c r="BX185" s="161"/>
      <c r="BY185" s="161"/>
      <c r="BZ185" s="161"/>
      <c r="CA185" s="161"/>
      <c r="CB185" s="161"/>
      <c r="CC185" s="161"/>
      <c r="CD185" s="161"/>
      <c r="CE185" s="161"/>
      <c r="CF185" s="161"/>
      <c r="CG185" s="161"/>
      <c r="CH185" s="161"/>
      <c r="CI185" s="161"/>
      <c r="CJ185" s="161"/>
      <c r="CK185" s="161"/>
      <c r="CL185" s="161"/>
      <c r="CM185" s="161"/>
      <c r="CN185" s="161"/>
      <c r="CO185" s="161"/>
      <c r="CP185" s="161"/>
      <c r="CQ185" s="161"/>
      <c r="CR185" s="161"/>
      <c r="CS185" s="161"/>
      <c r="CT185" s="161"/>
      <c r="CU185" s="161"/>
      <c r="CV185" s="161"/>
      <c r="CW185" s="161"/>
      <c r="CX185" s="161"/>
      <c r="CY185" s="161"/>
      <c r="CZ185" s="161"/>
      <c r="DA185" s="161"/>
      <c r="DB185" s="161"/>
      <c r="DC185" s="161"/>
      <c r="DD185" s="161"/>
    </row>
    <row r="186" spans="1:108">
      <c r="A186" s="163"/>
      <c r="B186" s="163"/>
      <c r="C186" s="163"/>
      <c r="D186" s="163"/>
      <c r="E186" s="163"/>
      <c r="F186" s="163"/>
      <c r="G186" s="163"/>
      <c r="H186" s="163"/>
      <c r="I186" s="163"/>
      <c r="J186" s="163"/>
      <c r="K186" s="163"/>
      <c r="L186" s="163"/>
      <c r="M186" s="163"/>
      <c r="N186" s="163"/>
      <c r="O186" s="163"/>
      <c r="P186" s="163"/>
      <c r="Q186" s="163"/>
      <c r="R186" s="163"/>
      <c r="S186" s="163"/>
      <c r="T186" s="163"/>
      <c r="U186" s="163"/>
      <c r="V186" s="163"/>
      <c r="W186" s="163"/>
      <c r="X186" s="163"/>
      <c r="Y186" s="163"/>
      <c r="Z186" s="163"/>
      <c r="AA186" s="163"/>
      <c r="AB186" s="163"/>
      <c r="AC186" s="163"/>
      <c r="AD186" s="163"/>
      <c r="AE186" s="163"/>
      <c r="AF186" s="163"/>
      <c r="AG186" s="163"/>
      <c r="AH186" s="163"/>
      <c r="AI186" s="163"/>
      <c r="AJ186" s="163"/>
      <c r="AK186" s="163"/>
      <c r="AL186" s="163"/>
      <c r="AM186" s="163"/>
      <c r="AN186" s="163"/>
      <c r="AO186" s="163"/>
      <c r="AP186" s="163"/>
      <c r="AQ186" s="155"/>
      <c r="AR186" s="155"/>
      <c r="AS186" s="155"/>
      <c r="AT186" s="161"/>
      <c r="AU186" s="161"/>
      <c r="AV186" s="161"/>
      <c r="AW186" s="161"/>
      <c r="AX186" s="161"/>
      <c r="AY186" s="161"/>
      <c r="AZ186" s="161"/>
      <c r="BA186" s="161"/>
      <c r="BB186" s="161"/>
      <c r="BC186" s="161"/>
      <c r="BD186" s="161"/>
      <c r="BE186" s="161"/>
      <c r="BF186" s="161"/>
      <c r="BG186" s="161"/>
      <c r="BH186" s="161"/>
      <c r="BI186" s="161"/>
      <c r="BJ186" s="161"/>
      <c r="BK186" s="161"/>
      <c r="BL186" s="161"/>
      <c r="BM186" s="161"/>
      <c r="BN186" s="161"/>
      <c r="BO186" s="161"/>
      <c r="BP186" s="161"/>
      <c r="BQ186" s="161"/>
      <c r="BR186" s="161"/>
      <c r="BS186" s="161"/>
      <c r="BT186" s="161"/>
      <c r="BU186" s="161"/>
      <c r="BV186" s="161"/>
      <c r="BW186" s="161"/>
      <c r="BX186" s="161"/>
      <c r="BY186" s="161"/>
      <c r="BZ186" s="161"/>
      <c r="CA186" s="161"/>
      <c r="CB186" s="161"/>
      <c r="CC186" s="161"/>
      <c r="CD186" s="161"/>
      <c r="CE186" s="161"/>
      <c r="CF186" s="161"/>
      <c r="CG186" s="161"/>
      <c r="CH186" s="161"/>
      <c r="CI186" s="161"/>
      <c r="CJ186" s="161"/>
      <c r="CK186" s="161"/>
      <c r="CL186" s="161"/>
      <c r="CM186" s="161"/>
      <c r="CN186" s="161"/>
      <c r="CO186" s="161"/>
      <c r="CP186" s="161"/>
      <c r="CQ186" s="161"/>
      <c r="CR186" s="161"/>
      <c r="CS186" s="161"/>
      <c r="CT186" s="161"/>
      <c r="CU186" s="161"/>
      <c r="CV186" s="161"/>
      <c r="CW186" s="161"/>
      <c r="CX186" s="161"/>
      <c r="CY186" s="161"/>
      <c r="CZ186" s="161"/>
      <c r="DA186" s="161"/>
      <c r="DB186" s="161"/>
      <c r="DC186" s="161"/>
      <c r="DD186" s="161"/>
    </row>
    <row r="187" spans="1:108">
      <c r="A187" s="163"/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  <c r="AQ187" s="155"/>
      <c r="AR187" s="155"/>
      <c r="AS187" s="155"/>
      <c r="AT187" s="161"/>
      <c r="AU187" s="161"/>
      <c r="AV187" s="161"/>
      <c r="AW187" s="161"/>
      <c r="AX187" s="161"/>
      <c r="AY187" s="161"/>
      <c r="AZ187" s="161"/>
      <c r="BA187" s="161"/>
      <c r="BB187" s="161"/>
      <c r="BC187" s="161"/>
      <c r="BD187" s="161"/>
      <c r="BE187" s="161"/>
      <c r="BF187" s="161"/>
      <c r="BG187" s="161"/>
      <c r="BH187" s="161"/>
      <c r="BI187" s="161"/>
      <c r="BJ187" s="161"/>
      <c r="BK187" s="161"/>
      <c r="BL187" s="161"/>
      <c r="BM187" s="161"/>
      <c r="BN187" s="161"/>
      <c r="BO187" s="161"/>
      <c r="BP187" s="161"/>
      <c r="BQ187" s="161"/>
      <c r="BR187" s="161"/>
      <c r="BS187" s="161"/>
      <c r="BT187" s="161"/>
      <c r="BU187" s="161"/>
      <c r="BV187" s="161"/>
      <c r="BW187" s="161"/>
      <c r="BX187" s="161"/>
      <c r="BY187" s="161"/>
      <c r="BZ187" s="161"/>
      <c r="CA187" s="161"/>
      <c r="CB187" s="161"/>
      <c r="CC187" s="161"/>
      <c r="CD187" s="161"/>
      <c r="CE187" s="161"/>
      <c r="CF187" s="161"/>
      <c r="CG187" s="161"/>
      <c r="CH187" s="161"/>
      <c r="CI187" s="161"/>
      <c r="CJ187" s="161"/>
      <c r="CK187" s="161"/>
      <c r="CL187" s="161"/>
      <c r="CM187" s="161"/>
      <c r="CN187" s="161"/>
      <c r="CO187" s="161"/>
      <c r="CP187" s="161"/>
      <c r="CQ187" s="161"/>
      <c r="CR187" s="161"/>
      <c r="CS187" s="161"/>
      <c r="CT187" s="161"/>
      <c r="CU187" s="161"/>
      <c r="CV187" s="161"/>
      <c r="CW187" s="161"/>
      <c r="CX187" s="161"/>
      <c r="CY187" s="161"/>
      <c r="CZ187" s="161"/>
      <c r="DA187" s="161"/>
      <c r="DB187" s="161"/>
      <c r="DC187" s="161"/>
      <c r="DD187" s="161"/>
    </row>
    <row r="188" spans="1:108">
      <c r="A188" s="163"/>
      <c r="B188" s="163"/>
      <c r="C188" s="163"/>
      <c r="D188" s="163"/>
      <c r="E188" s="163"/>
      <c r="F188" s="163"/>
      <c r="G188" s="163"/>
      <c r="H188" s="163"/>
      <c r="I188" s="163"/>
      <c r="J188" s="163"/>
      <c r="K188" s="163"/>
      <c r="L188" s="163"/>
      <c r="M188" s="163"/>
      <c r="N188" s="163"/>
      <c r="O188" s="163"/>
      <c r="P188" s="163"/>
      <c r="Q188" s="163"/>
      <c r="R188" s="163"/>
      <c r="S188" s="163"/>
      <c r="T188" s="163"/>
      <c r="U188" s="163"/>
      <c r="V188" s="163"/>
      <c r="W188" s="163"/>
      <c r="X188" s="163"/>
      <c r="Y188" s="163"/>
      <c r="Z188" s="163"/>
      <c r="AA188" s="163"/>
      <c r="AB188" s="163"/>
      <c r="AC188" s="163"/>
      <c r="AD188" s="163"/>
      <c r="AE188" s="163"/>
      <c r="AF188" s="163"/>
      <c r="AG188" s="163"/>
      <c r="AH188" s="163"/>
      <c r="AI188" s="163"/>
      <c r="AJ188" s="163"/>
      <c r="AK188" s="163"/>
      <c r="AL188" s="163"/>
      <c r="AM188" s="163"/>
      <c r="AN188" s="163"/>
      <c r="AO188" s="163"/>
      <c r="AP188" s="163"/>
      <c r="AQ188" s="155"/>
      <c r="AR188" s="155"/>
      <c r="AS188" s="155"/>
      <c r="AT188" s="161"/>
      <c r="AU188" s="161"/>
      <c r="AV188" s="161"/>
      <c r="AW188" s="161"/>
      <c r="AX188" s="161"/>
      <c r="AY188" s="161"/>
      <c r="AZ188" s="161"/>
      <c r="BA188" s="161"/>
      <c r="BB188" s="161"/>
      <c r="BC188" s="161"/>
      <c r="BD188" s="161"/>
      <c r="BE188" s="161"/>
      <c r="BF188" s="161"/>
      <c r="BG188" s="161"/>
      <c r="BH188" s="161"/>
      <c r="BI188" s="161"/>
      <c r="BJ188" s="161"/>
      <c r="BK188" s="161"/>
      <c r="BL188" s="161"/>
      <c r="BM188" s="161"/>
      <c r="BN188" s="161"/>
      <c r="BO188" s="161"/>
      <c r="BP188" s="161"/>
      <c r="BQ188" s="161"/>
      <c r="BR188" s="161"/>
      <c r="BS188" s="161"/>
      <c r="BT188" s="161"/>
      <c r="BU188" s="161"/>
      <c r="BV188" s="161"/>
      <c r="BW188" s="161"/>
      <c r="BX188" s="161"/>
      <c r="BY188" s="161"/>
      <c r="BZ188" s="161"/>
      <c r="CA188" s="161"/>
      <c r="CB188" s="161"/>
      <c r="CC188" s="161"/>
      <c r="CD188" s="161"/>
      <c r="CE188" s="161"/>
      <c r="CF188" s="161"/>
      <c r="CG188" s="161"/>
      <c r="CH188" s="161"/>
      <c r="CI188" s="161"/>
      <c r="CJ188" s="161"/>
      <c r="CK188" s="161"/>
      <c r="CL188" s="161"/>
      <c r="CM188" s="161"/>
      <c r="CN188" s="161"/>
      <c r="CO188" s="161"/>
      <c r="CP188" s="161"/>
      <c r="CQ188" s="161"/>
      <c r="CR188" s="161"/>
      <c r="CS188" s="161"/>
      <c r="CT188" s="161"/>
      <c r="CU188" s="161"/>
      <c r="CV188" s="161"/>
      <c r="CW188" s="161"/>
      <c r="CX188" s="161"/>
      <c r="CY188" s="161"/>
      <c r="CZ188" s="161"/>
      <c r="DA188" s="161"/>
      <c r="DB188" s="161"/>
      <c r="DC188" s="161"/>
      <c r="DD188" s="161"/>
    </row>
    <row r="189" spans="1:108">
      <c r="A189" s="163"/>
      <c r="B189" s="163"/>
      <c r="C189" s="163"/>
      <c r="D189" s="163"/>
      <c r="E189" s="163"/>
      <c r="F189" s="163"/>
      <c r="G189" s="163"/>
      <c r="H189" s="163"/>
      <c r="I189" s="163"/>
      <c r="J189" s="163"/>
      <c r="K189" s="163"/>
      <c r="L189" s="163"/>
      <c r="M189" s="163"/>
      <c r="N189" s="163"/>
      <c r="O189" s="163"/>
      <c r="P189" s="163"/>
      <c r="Q189" s="163"/>
      <c r="R189" s="163"/>
      <c r="S189" s="163"/>
      <c r="T189" s="163"/>
      <c r="U189" s="163"/>
      <c r="V189" s="163"/>
      <c r="W189" s="163"/>
      <c r="X189" s="163"/>
      <c r="Y189" s="163"/>
      <c r="Z189" s="163"/>
      <c r="AA189" s="163"/>
      <c r="AB189" s="163"/>
      <c r="AC189" s="163"/>
      <c r="AD189" s="163"/>
      <c r="AE189" s="163"/>
      <c r="AF189" s="163"/>
      <c r="AG189" s="163"/>
      <c r="AH189" s="163"/>
      <c r="AI189" s="163"/>
      <c r="AJ189" s="163"/>
      <c r="AK189" s="163"/>
      <c r="AL189" s="163"/>
      <c r="AM189" s="163"/>
      <c r="AN189" s="163"/>
      <c r="AO189" s="163"/>
      <c r="AP189" s="163"/>
      <c r="AQ189" s="155"/>
      <c r="AR189" s="155"/>
      <c r="AS189" s="155"/>
      <c r="AT189" s="161"/>
      <c r="AU189" s="161"/>
      <c r="AV189" s="161"/>
      <c r="AW189" s="161"/>
      <c r="AX189" s="161"/>
      <c r="AY189" s="161"/>
      <c r="AZ189" s="161"/>
      <c r="BA189" s="161"/>
      <c r="BB189" s="161"/>
      <c r="BC189" s="161"/>
      <c r="BD189" s="161"/>
      <c r="BE189" s="161"/>
      <c r="BF189" s="161"/>
      <c r="BG189" s="161"/>
      <c r="BH189" s="161"/>
      <c r="BI189" s="161"/>
      <c r="BJ189" s="161"/>
      <c r="BK189" s="161"/>
      <c r="BL189" s="161"/>
      <c r="BM189" s="161"/>
      <c r="BN189" s="161"/>
      <c r="BO189" s="161"/>
      <c r="BP189" s="161"/>
      <c r="BQ189" s="161"/>
      <c r="BR189" s="161"/>
      <c r="BS189" s="161"/>
      <c r="BT189" s="161"/>
      <c r="BU189" s="161"/>
      <c r="BV189" s="161"/>
      <c r="BW189" s="161"/>
      <c r="BX189" s="161"/>
      <c r="BY189" s="161"/>
      <c r="BZ189" s="161"/>
      <c r="CA189" s="161"/>
      <c r="CB189" s="161"/>
      <c r="CC189" s="161"/>
      <c r="CD189" s="161"/>
      <c r="CE189" s="161"/>
      <c r="CF189" s="161"/>
      <c r="CG189" s="161"/>
      <c r="CH189" s="161"/>
      <c r="CI189" s="161"/>
      <c r="CJ189" s="161"/>
      <c r="CK189" s="161"/>
      <c r="CL189" s="161"/>
      <c r="CM189" s="161"/>
      <c r="CN189" s="161"/>
      <c r="CO189" s="161"/>
      <c r="CP189" s="161"/>
      <c r="CQ189" s="161"/>
      <c r="CR189" s="161"/>
      <c r="CS189" s="161"/>
      <c r="CT189" s="161"/>
      <c r="CU189" s="161"/>
      <c r="CV189" s="161"/>
      <c r="CW189" s="161"/>
      <c r="CX189" s="161"/>
      <c r="CY189" s="161"/>
      <c r="CZ189" s="161"/>
      <c r="DA189" s="161"/>
      <c r="DB189" s="161"/>
      <c r="DC189" s="161"/>
      <c r="DD189" s="161"/>
    </row>
    <row r="190" spans="1:108">
      <c r="A190" s="163"/>
      <c r="B190" s="163"/>
      <c r="C190" s="163"/>
      <c r="D190" s="163"/>
      <c r="E190" s="163"/>
      <c r="F190" s="163"/>
      <c r="G190" s="163"/>
      <c r="H190" s="163"/>
      <c r="I190" s="163"/>
      <c r="J190" s="163"/>
      <c r="K190" s="163"/>
      <c r="L190" s="163"/>
      <c r="M190" s="163"/>
      <c r="N190" s="163"/>
      <c r="O190" s="163"/>
      <c r="P190" s="163"/>
      <c r="Q190" s="163"/>
      <c r="R190" s="163"/>
      <c r="S190" s="163"/>
      <c r="T190" s="163"/>
      <c r="U190" s="163"/>
      <c r="V190" s="163"/>
      <c r="W190" s="163"/>
      <c r="X190" s="163"/>
      <c r="Y190" s="163"/>
      <c r="Z190" s="163"/>
      <c r="AA190" s="163"/>
      <c r="AB190" s="163"/>
      <c r="AC190" s="163"/>
      <c r="AD190" s="163"/>
      <c r="AE190" s="163"/>
      <c r="AF190" s="163"/>
      <c r="AG190" s="163"/>
      <c r="AH190" s="163"/>
      <c r="AI190" s="163"/>
      <c r="AJ190" s="163"/>
      <c r="AK190" s="163"/>
      <c r="AL190" s="163"/>
      <c r="AM190" s="163"/>
      <c r="AN190" s="163"/>
      <c r="AO190" s="163"/>
      <c r="AP190" s="163"/>
      <c r="AQ190" s="155"/>
      <c r="AR190" s="155"/>
      <c r="AS190" s="155"/>
      <c r="AT190" s="161"/>
      <c r="AU190" s="161"/>
      <c r="AV190" s="161"/>
      <c r="AW190" s="161"/>
      <c r="AX190" s="161"/>
      <c r="AY190" s="161"/>
      <c r="AZ190" s="161"/>
      <c r="BA190" s="161"/>
      <c r="BB190" s="161"/>
      <c r="BC190" s="161"/>
      <c r="BD190" s="161"/>
      <c r="BE190" s="161"/>
      <c r="BF190" s="161"/>
      <c r="BG190" s="161"/>
      <c r="BH190" s="161"/>
      <c r="BI190" s="161"/>
      <c r="BJ190" s="161"/>
      <c r="BK190" s="161"/>
      <c r="BL190" s="161"/>
      <c r="BM190" s="161"/>
      <c r="BN190" s="161"/>
      <c r="BO190" s="161"/>
      <c r="BP190" s="161"/>
      <c r="BQ190" s="161"/>
      <c r="BR190" s="161"/>
      <c r="BS190" s="161"/>
      <c r="BT190" s="161"/>
      <c r="BU190" s="161"/>
      <c r="BV190" s="161"/>
      <c r="BW190" s="161"/>
      <c r="BX190" s="161"/>
      <c r="BY190" s="161"/>
      <c r="BZ190" s="161"/>
      <c r="CA190" s="161"/>
      <c r="CB190" s="161"/>
      <c r="CC190" s="161"/>
      <c r="CD190" s="161"/>
      <c r="CE190" s="161"/>
      <c r="CF190" s="161"/>
      <c r="CG190" s="161"/>
      <c r="CH190" s="161"/>
      <c r="CI190" s="161"/>
      <c r="CJ190" s="161"/>
      <c r="CK190" s="161"/>
      <c r="CL190" s="161"/>
      <c r="CM190" s="161"/>
      <c r="CN190" s="161"/>
      <c r="CO190" s="161"/>
      <c r="CP190" s="161"/>
      <c r="CQ190" s="161"/>
      <c r="CR190" s="161"/>
      <c r="CS190" s="161"/>
      <c r="CT190" s="161"/>
      <c r="CU190" s="161"/>
      <c r="CV190" s="161"/>
      <c r="CW190" s="161"/>
      <c r="CX190" s="161"/>
      <c r="CY190" s="161"/>
      <c r="CZ190" s="161"/>
      <c r="DA190" s="161"/>
      <c r="DB190" s="161"/>
      <c r="DC190" s="161"/>
      <c r="DD190" s="161"/>
    </row>
    <row r="191" spans="1:108">
      <c r="A191" s="163"/>
      <c r="B191" s="163"/>
      <c r="C191" s="163"/>
      <c r="D191" s="163"/>
      <c r="E191" s="163"/>
      <c r="F191" s="163"/>
      <c r="G191" s="163"/>
      <c r="H191" s="163"/>
      <c r="I191" s="163"/>
      <c r="J191" s="163"/>
      <c r="K191" s="163"/>
      <c r="L191" s="163"/>
      <c r="M191" s="163"/>
      <c r="N191" s="163"/>
      <c r="O191" s="163"/>
      <c r="P191" s="163"/>
      <c r="Q191" s="163"/>
      <c r="R191" s="163"/>
      <c r="S191" s="163"/>
      <c r="T191" s="163"/>
      <c r="U191" s="163"/>
      <c r="V191" s="163"/>
      <c r="W191" s="163"/>
      <c r="X191" s="163"/>
      <c r="Y191" s="163"/>
      <c r="Z191" s="163"/>
      <c r="AA191" s="163"/>
      <c r="AB191" s="163"/>
      <c r="AC191" s="163"/>
      <c r="AD191" s="163"/>
      <c r="AE191" s="163"/>
      <c r="AF191" s="163"/>
      <c r="AG191" s="163"/>
      <c r="AH191" s="163"/>
      <c r="AI191" s="163"/>
      <c r="AJ191" s="163"/>
      <c r="AK191" s="163"/>
      <c r="AL191" s="163"/>
      <c r="AM191" s="163"/>
      <c r="AN191" s="163"/>
      <c r="AO191" s="163"/>
      <c r="AP191" s="163"/>
      <c r="AQ191" s="155"/>
      <c r="AR191" s="155"/>
      <c r="AS191" s="155"/>
      <c r="AT191" s="161"/>
      <c r="AU191" s="161"/>
      <c r="AV191" s="161"/>
      <c r="AW191" s="161"/>
      <c r="AX191" s="161"/>
      <c r="AY191" s="161"/>
      <c r="AZ191" s="161"/>
      <c r="BA191" s="161"/>
      <c r="BB191" s="161"/>
      <c r="BC191" s="161"/>
      <c r="BD191" s="161"/>
      <c r="BE191" s="161"/>
      <c r="BF191" s="161"/>
      <c r="BG191" s="161"/>
      <c r="BH191" s="161"/>
      <c r="BI191" s="161"/>
      <c r="BJ191" s="161"/>
      <c r="BK191" s="161"/>
      <c r="BL191" s="161"/>
      <c r="BM191" s="161"/>
      <c r="BN191" s="161"/>
      <c r="BO191" s="161"/>
      <c r="BP191" s="161"/>
      <c r="BQ191" s="161"/>
      <c r="BR191" s="161"/>
      <c r="BS191" s="161"/>
      <c r="BT191" s="161"/>
      <c r="BU191" s="161"/>
      <c r="BV191" s="161"/>
      <c r="BW191" s="161"/>
      <c r="BX191" s="161"/>
      <c r="BY191" s="161"/>
      <c r="BZ191" s="161"/>
      <c r="CA191" s="161"/>
      <c r="CB191" s="161"/>
      <c r="CC191" s="161"/>
      <c r="CD191" s="161"/>
      <c r="CE191" s="161"/>
      <c r="CF191" s="161"/>
      <c r="CG191" s="161"/>
      <c r="CH191" s="161"/>
      <c r="CI191" s="161"/>
      <c r="CJ191" s="161"/>
      <c r="CK191" s="161"/>
      <c r="CL191" s="161"/>
      <c r="CM191" s="161"/>
      <c r="CN191" s="161"/>
      <c r="CO191" s="161"/>
      <c r="CP191" s="161"/>
      <c r="CQ191" s="161"/>
      <c r="CR191" s="161"/>
      <c r="CS191" s="161"/>
      <c r="CT191" s="161"/>
      <c r="CU191" s="161"/>
      <c r="CV191" s="161"/>
      <c r="CW191" s="161"/>
      <c r="CX191" s="161"/>
      <c r="CY191" s="161"/>
      <c r="CZ191" s="161"/>
      <c r="DA191" s="161"/>
      <c r="DB191" s="161"/>
      <c r="DC191" s="161"/>
      <c r="DD191" s="161"/>
    </row>
    <row r="192" spans="1:108">
      <c r="A192" s="163"/>
      <c r="B192" s="163"/>
      <c r="C192" s="163"/>
      <c r="D192" s="163"/>
      <c r="E192" s="163"/>
      <c r="F192" s="163"/>
      <c r="G192" s="163"/>
      <c r="H192" s="163"/>
      <c r="I192" s="163"/>
      <c r="J192" s="163"/>
      <c r="K192" s="163"/>
      <c r="L192" s="163"/>
      <c r="M192" s="163"/>
      <c r="N192" s="163"/>
      <c r="O192" s="163"/>
      <c r="P192" s="163"/>
      <c r="Q192" s="163"/>
      <c r="R192" s="163"/>
      <c r="S192" s="163"/>
      <c r="T192" s="163"/>
      <c r="U192" s="163"/>
      <c r="V192" s="163"/>
      <c r="W192" s="163"/>
      <c r="X192" s="163"/>
      <c r="Y192" s="163"/>
      <c r="Z192" s="163"/>
      <c r="AA192" s="163"/>
      <c r="AB192" s="163"/>
      <c r="AC192" s="163"/>
      <c r="AD192" s="163"/>
      <c r="AE192" s="163"/>
      <c r="AF192" s="163"/>
      <c r="AG192" s="163"/>
      <c r="AH192" s="163"/>
      <c r="AI192" s="163"/>
      <c r="AJ192" s="163"/>
      <c r="AK192" s="163"/>
      <c r="AL192" s="163"/>
      <c r="AM192" s="163"/>
      <c r="AN192" s="163"/>
      <c r="AO192" s="163"/>
      <c r="AP192" s="163"/>
      <c r="AQ192" s="155"/>
      <c r="AR192" s="155"/>
      <c r="AS192" s="155"/>
      <c r="AT192" s="161"/>
      <c r="AU192" s="161"/>
      <c r="AV192" s="161"/>
      <c r="AW192" s="161"/>
      <c r="AX192" s="161"/>
      <c r="AY192" s="161"/>
      <c r="AZ192" s="161"/>
      <c r="BA192" s="161"/>
      <c r="BB192" s="161"/>
      <c r="BC192" s="161"/>
      <c r="BD192" s="161"/>
      <c r="BE192" s="161"/>
      <c r="BF192" s="161"/>
      <c r="BG192" s="161"/>
      <c r="BH192" s="161"/>
      <c r="BI192" s="161"/>
      <c r="BJ192" s="161"/>
      <c r="BK192" s="161"/>
      <c r="BL192" s="161"/>
      <c r="BM192" s="161"/>
      <c r="BN192" s="161"/>
      <c r="BO192" s="161"/>
      <c r="BP192" s="161"/>
      <c r="BQ192" s="161"/>
      <c r="BR192" s="161"/>
      <c r="BS192" s="161"/>
      <c r="BT192" s="161"/>
      <c r="BU192" s="161"/>
      <c r="BV192" s="161"/>
      <c r="BW192" s="161"/>
      <c r="BX192" s="161"/>
      <c r="BY192" s="161"/>
      <c r="BZ192" s="161"/>
      <c r="CA192" s="161"/>
      <c r="CB192" s="161"/>
      <c r="CC192" s="161"/>
      <c r="CD192" s="161"/>
      <c r="CE192" s="161"/>
      <c r="CF192" s="161"/>
      <c r="CG192" s="161"/>
      <c r="CH192" s="161"/>
      <c r="CI192" s="161"/>
      <c r="CJ192" s="161"/>
      <c r="CK192" s="161"/>
      <c r="CL192" s="161"/>
      <c r="CM192" s="161"/>
      <c r="CN192" s="161"/>
      <c r="CO192" s="161"/>
      <c r="CP192" s="161"/>
      <c r="CQ192" s="161"/>
      <c r="CR192" s="161"/>
      <c r="CS192" s="161"/>
      <c r="CT192" s="161"/>
      <c r="CU192" s="161"/>
      <c r="CV192" s="161"/>
      <c r="CW192" s="161"/>
      <c r="CX192" s="161"/>
      <c r="CY192" s="161"/>
      <c r="CZ192" s="161"/>
      <c r="DA192" s="161"/>
      <c r="DB192" s="161"/>
      <c r="DC192" s="161"/>
      <c r="DD192" s="161"/>
    </row>
    <row r="193" spans="1:108">
      <c r="A193" s="163"/>
      <c r="B193" s="163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  <c r="P193" s="163"/>
      <c r="Q193" s="163"/>
      <c r="R193" s="163"/>
      <c r="S193" s="163"/>
      <c r="T193" s="163"/>
      <c r="U193" s="163"/>
      <c r="V193" s="163"/>
      <c r="W193" s="163"/>
      <c r="X193" s="163"/>
      <c r="Y193" s="163"/>
      <c r="Z193" s="163"/>
      <c r="AA193" s="163"/>
      <c r="AB193" s="163"/>
      <c r="AC193" s="163"/>
      <c r="AD193" s="163"/>
      <c r="AE193" s="163"/>
      <c r="AF193" s="163"/>
      <c r="AG193" s="163"/>
      <c r="AH193" s="163"/>
      <c r="AI193" s="163"/>
      <c r="AJ193" s="163"/>
      <c r="AK193" s="163"/>
      <c r="AL193" s="163"/>
      <c r="AM193" s="163"/>
      <c r="AN193" s="163"/>
      <c r="AO193" s="163"/>
      <c r="AP193" s="163"/>
      <c r="AQ193" s="155"/>
      <c r="AR193" s="155"/>
      <c r="AS193" s="155"/>
      <c r="AT193" s="161"/>
      <c r="AU193" s="161"/>
      <c r="AV193" s="161"/>
      <c r="AW193" s="161"/>
      <c r="AX193" s="161"/>
      <c r="AY193" s="161"/>
      <c r="AZ193" s="161"/>
      <c r="BA193" s="161"/>
      <c r="BB193" s="161"/>
      <c r="BC193" s="161"/>
      <c r="BD193" s="161"/>
      <c r="BE193" s="161"/>
      <c r="BF193" s="161"/>
      <c r="BG193" s="161"/>
      <c r="BH193" s="161"/>
      <c r="BI193" s="161"/>
      <c r="BJ193" s="161"/>
      <c r="BK193" s="161"/>
      <c r="BL193" s="161"/>
      <c r="BM193" s="161"/>
      <c r="BN193" s="161"/>
      <c r="BO193" s="161"/>
      <c r="BP193" s="161"/>
      <c r="BQ193" s="161"/>
      <c r="BR193" s="161"/>
      <c r="BS193" s="161"/>
      <c r="BT193" s="161"/>
      <c r="BU193" s="161"/>
      <c r="BV193" s="161"/>
      <c r="BW193" s="161"/>
      <c r="BX193" s="161"/>
      <c r="BY193" s="161"/>
      <c r="BZ193" s="161"/>
      <c r="CA193" s="161"/>
      <c r="CB193" s="161"/>
      <c r="CC193" s="161"/>
      <c r="CD193" s="161"/>
      <c r="CE193" s="161"/>
      <c r="CF193" s="161"/>
      <c r="CG193" s="161"/>
      <c r="CH193" s="161"/>
      <c r="CI193" s="161"/>
      <c r="CJ193" s="161"/>
      <c r="CK193" s="161"/>
      <c r="CL193" s="161"/>
      <c r="CM193" s="161"/>
      <c r="CN193" s="161"/>
      <c r="CO193" s="161"/>
      <c r="CP193" s="161"/>
      <c r="CQ193" s="161"/>
      <c r="CR193" s="161"/>
      <c r="CS193" s="161"/>
      <c r="CT193" s="161"/>
      <c r="CU193" s="161"/>
      <c r="CV193" s="161"/>
      <c r="CW193" s="161"/>
      <c r="CX193" s="161"/>
      <c r="CY193" s="161"/>
      <c r="CZ193" s="161"/>
      <c r="DA193" s="161"/>
      <c r="DB193" s="161"/>
      <c r="DC193" s="161"/>
      <c r="DD193" s="161"/>
    </row>
    <row r="194" spans="1:108">
      <c r="A194" s="163"/>
      <c r="B194" s="163"/>
      <c r="C194" s="163"/>
      <c r="D194" s="163"/>
      <c r="E194" s="163"/>
      <c r="F194" s="163"/>
      <c r="G194" s="163"/>
      <c r="H194" s="163"/>
      <c r="I194" s="163"/>
      <c r="J194" s="163"/>
      <c r="K194" s="163"/>
      <c r="L194" s="163"/>
      <c r="M194" s="163"/>
      <c r="N194" s="163"/>
      <c r="O194" s="163"/>
      <c r="P194" s="163"/>
      <c r="Q194" s="163"/>
      <c r="R194" s="163"/>
      <c r="S194" s="163"/>
      <c r="T194" s="163"/>
      <c r="U194" s="163"/>
      <c r="V194" s="163"/>
      <c r="W194" s="163"/>
      <c r="X194" s="163"/>
      <c r="Y194" s="163"/>
      <c r="Z194" s="163"/>
      <c r="AA194" s="163"/>
      <c r="AB194" s="163"/>
      <c r="AC194" s="163"/>
      <c r="AD194" s="163"/>
      <c r="AE194" s="163"/>
      <c r="AF194" s="163"/>
      <c r="AG194" s="163"/>
      <c r="AH194" s="163"/>
      <c r="AI194" s="163"/>
      <c r="AJ194" s="163"/>
      <c r="AK194" s="163"/>
      <c r="AL194" s="163"/>
      <c r="AM194" s="163"/>
      <c r="AN194" s="163"/>
      <c r="AO194" s="163"/>
      <c r="AP194" s="163"/>
      <c r="AQ194" s="155"/>
      <c r="AR194" s="155"/>
      <c r="AS194" s="155"/>
      <c r="AT194" s="161"/>
      <c r="AU194" s="161"/>
      <c r="AV194" s="161"/>
      <c r="AW194" s="161"/>
      <c r="AX194" s="161"/>
      <c r="AY194" s="161"/>
      <c r="AZ194" s="161"/>
      <c r="BA194" s="161"/>
      <c r="BB194" s="161"/>
      <c r="BC194" s="161"/>
      <c r="BD194" s="161"/>
      <c r="BE194" s="161"/>
      <c r="BF194" s="161"/>
      <c r="BG194" s="161"/>
      <c r="BH194" s="161"/>
      <c r="BI194" s="161"/>
      <c r="BJ194" s="161"/>
      <c r="BK194" s="161"/>
      <c r="BL194" s="161"/>
      <c r="BM194" s="161"/>
      <c r="BN194" s="161"/>
      <c r="BO194" s="161"/>
      <c r="BP194" s="161"/>
      <c r="BQ194" s="161"/>
      <c r="BR194" s="161"/>
      <c r="BS194" s="161"/>
      <c r="BT194" s="161"/>
      <c r="BU194" s="161"/>
      <c r="BV194" s="161"/>
      <c r="BW194" s="161"/>
      <c r="BX194" s="161"/>
      <c r="BY194" s="161"/>
      <c r="BZ194" s="161"/>
      <c r="CA194" s="161"/>
      <c r="CB194" s="161"/>
      <c r="CC194" s="161"/>
      <c r="CD194" s="161"/>
      <c r="CE194" s="161"/>
      <c r="CF194" s="161"/>
      <c r="CG194" s="161"/>
      <c r="CH194" s="161"/>
      <c r="CI194" s="161"/>
      <c r="CJ194" s="161"/>
      <c r="CK194" s="161"/>
      <c r="CL194" s="161"/>
      <c r="CM194" s="161"/>
      <c r="CN194" s="161"/>
      <c r="CO194" s="161"/>
      <c r="CP194" s="161"/>
      <c r="CQ194" s="161"/>
      <c r="CR194" s="161"/>
      <c r="CS194" s="161"/>
      <c r="CT194" s="161"/>
      <c r="CU194" s="161"/>
      <c r="CV194" s="161"/>
      <c r="CW194" s="161"/>
      <c r="CX194" s="161"/>
      <c r="CY194" s="161"/>
      <c r="CZ194" s="161"/>
      <c r="DA194" s="161"/>
      <c r="DB194" s="161"/>
      <c r="DC194" s="161"/>
      <c r="DD194" s="161"/>
    </row>
    <row r="195" spans="1:108">
      <c r="A195" s="163"/>
      <c r="B195" s="163"/>
      <c r="C195" s="163"/>
      <c r="D195" s="163"/>
      <c r="E195" s="163"/>
      <c r="F195" s="163"/>
      <c r="G195" s="163"/>
      <c r="H195" s="163"/>
      <c r="I195" s="163"/>
      <c r="J195" s="163"/>
      <c r="K195" s="163"/>
      <c r="L195" s="163"/>
      <c r="M195" s="163"/>
      <c r="N195" s="163"/>
      <c r="O195" s="163"/>
      <c r="P195" s="163"/>
      <c r="Q195" s="163"/>
      <c r="R195" s="163"/>
      <c r="S195" s="163"/>
      <c r="T195" s="163"/>
      <c r="U195" s="163"/>
      <c r="V195" s="163"/>
      <c r="W195" s="163"/>
      <c r="X195" s="163"/>
      <c r="Y195" s="163"/>
      <c r="Z195" s="163"/>
      <c r="AA195" s="163"/>
      <c r="AB195" s="163"/>
      <c r="AC195" s="163"/>
      <c r="AD195" s="163"/>
      <c r="AE195" s="163"/>
      <c r="AF195" s="163"/>
      <c r="AG195" s="163"/>
      <c r="AH195" s="163"/>
      <c r="AI195" s="163"/>
      <c r="AJ195" s="163"/>
      <c r="AK195" s="163"/>
      <c r="AL195" s="163"/>
      <c r="AM195" s="163"/>
      <c r="AN195" s="163"/>
      <c r="AO195" s="163"/>
      <c r="AP195" s="163"/>
      <c r="AQ195" s="155"/>
      <c r="AR195" s="155"/>
      <c r="AS195" s="155"/>
      <c r="AT195" s="161"/>
      <c r="AU195" s="161"/>
      <c r="AV195" s="161"/>
      <c r="AW195" s="161"/>
      <c r="AX195" s="161"/>
      <c r="AY195" s="161"/>
      <c r="AZ195" s="161"/>
      <c r="BA195" s="161"/>
      <c r="BB195" s="161"/>
      <c r="BC195" s="161"/>
      <c r="BD195" s="161"/>
      <c r="BE195" s="161"/>
      <c r="BF195" s="161"/>
      <c r="BG195" s="161"/>
      <c r="BH195" s="161"/>
      <c r="BI195" s="161"/>
      <c r="BJ195" s="161"/>
      <c r="BK195" s="161"/>
      <c r="BL195" s="161"/>
      <c r="BM195" s="161"/>
      <c r="BN195" s="161"/>
      <c r="BO195" s="161"/>
      <c r="BP195" s="161"/>
      <c r="BQ195" s="161"/>
      <c r="BR195" s="161"/>
      <c r="BS195" s="161"/>
      <c r="BT195" s="161"/>
      <c r="BU195" s="161"/>
      <c r="BV195" s="161"/>
      <c r="BW195" s="161"/>
      <c r="BX195" s="161"/>
      <c r="BY195" s="161"/>
      <c r="BZ195" s="161"/>
      <c r="CA195" s="161"/>
      <c r="CB195" s="161"/>
      <c r="CC195" s="161"/>
      <c r="CD195" s="161"/>
      <c r="CE195" s="161"/>
      <c r="CF195" s="161"/>
      <c r="CG195" s="161"/>
      <c r="CH195" s="161"/>
      <c r="CI195" s="161"/>
      <c r="CJ195" s="161"/>
      <c r="CK195" s="161"/>
      <c r="CL195" s="161"/>
      <c r="CM195" s="161"/>
      <c r="CN195" s="161"/>
      <c r="CO195" s="161"/>
      <c r="CP195" s="161"/>
      <c r="CQ195" s="161"/>
      <c r="CR195" s="161"/>
      <c r="CS195" s="161"/>
      <c r="CT195" s="161"/>
      <c r="CU195" s="161"/>
      <c r="CV195" s="161"/>
      <c r="CW195" s="161"/>
      <c r="CX195" s="161"/>
      <c r="CY195" s="161"/>
      <c r="CZ195" s="161"/>
      <c r="DA195" s="161"/>
      <c r="DB195" s="161"/>
      <c r="DC195" s="161"/>
      <c r="DD195" s="161"/>
    </row>
    <row r="196" spans="1:108">
      <c r="A196" s="163"/>
      <c r="B196" s="163"/>
      <c r="C196" s="163"/>
      <c r="D196" s="163"/>
      <c r="E196" s="163"/>
      <c r="F196" s="163"/>
      <c r="G196" s="163"/>
      <c r="H196" s="163"/>
      <c r="I196" s="163"/>
      <c r="J196" s="163"/>
      <c r="K196" s="163"/>
      <c r="L196" s="163"/>
      <c r="M196" s="163"/>
      <c r="N196" s="163"/>
      <c r="O196" s="163"/>
      <c r="P196" s="163"/>
      <c r="Q196" s="163"/>
      <c r="R196" s="163"/>
      <c r="S196" s="163"/>
      <c r="T196" s="163"/>
      <c r="U196" s="163"/>
      <c r="V196" s="163"/>
      <c r="W196" s="163"/>
      <c r="X196" s="163"/>
      <c r="Y196" s="163"/>
      <c r="Z196" s="163"/>
      <c r="AA196" s="163"/>
      <c r="AB196" s="163"/>
      <c r="AC196" s="163"/>
      <c r="AD196" s="163"/>
      <c r="AE196" s="163"/>
      <c r="AF196" s="163"/>
      <c r="AG196" s="163"/>
      <c r="AH196" s="163"/>
      <c r="AI196" s="163"/>
      <c r="AJ196" s="163"/>
      <c r="AK196" s="163"/>
      <c r="AL196" s="163"/>
      <c r="AM196" s="163"/>
      <c r="AN196" s="163"/>
      <c r="AO196" s="163"/>
      <c r="AP196" s="163"/>
      <c r="AQ196" s="155"/>
      <c r="AR196" s="155"/>
      <c r="AS196" s="155"/>
      <c r="AT196" s="161"/>
      <c r="AU196" s="161"/>
      <c r="AV196" s="161"/>
      <c r="AW196" s="161"/>
      <c r="AX196" s="161"/>
      <c r="AY196" s="161"/>
      <c r="AZ196" s="161"/>
      <c r="BA196" s="161"/>
      <c r="BB196" s="161"/>
      <c r="BC196" s="161"/>
      <c r="BD196" s="161"/>
      <c r="BE196" s="161"/>
      <c r="BF196" s="161"/>
      <c r="BG196" s="161"/>
      <c r="BH196" s="161"/>
      <c r="BI196" s="161"/>
      <c r="BJ196" s="161"/>
      <c r="BK196" s="161"/>
      <c r="BL196" s="161"/>
      <c r="BM196" s="161"/>
      <c r="BN196" s="161"/>
      <c r="BO196" s="161"/>
      <c r="BP196" s="161"/>
      <c r="BQ196" s="161"/>
      <c r="BR196" s="161"/>
      <c r="BS196" s="161"/>
      <c r="BT196" s="161"/>
      <c r="BU196" s="161"/>
      <c r="BV196" s="161"/>
      <c r="BW196" s="161"/>
      <c r="BX196" s="161"/>
      <c r="BY196" s="161"/>
      <c r="BZ196" s="161"/>
      <c r="CA196" s="161"/>
      <c r="CB196" s="161"/>
      <c r="CC196" s="161"/>
      <c r="CD196" s="161"/>
      <c r="CE196" s="161"/>
      <c r="CF196" s="161"/>
      <c r="CG196" s="161"/>
      <c r="CH196" s="161"/>
      <c r="CI196" s="161"/>
      <c r="CJ196" s="161"/>
      <c r="CK196" s="161"/>
      <c r="CL196" s="161"/>
      <c r="CM196" s="161"/>
      <c r="CN196" s="161"/>
      <c r="CO196" s="161"/>
      <c r="CP196" s="161"/>
      <c r="CQ196" s="161"/>
      <c r="CR196" s="161"/>
      <c r="CS196" s="161"/>
      <c r="CT196" s="161"/>
      <c r="CU196" s="161"/>
      <c r="CV196" s="161"/>
      <c r="CW196" s="161"/>
      <c r="CX196" s="161"/>
      <c r="CY196" s="161"/>
      <c r="CZ196" s="161"/>
      <c r="DA196" s="161"/>
      <c r="DB196" s="161"/>
      <c r="DC196" s="161"/>
      <c r="DD196" s="161"/>
    </row>
    <row r="197" spans="1:108">
      <c r="A197" s="163"/>
      <c r="B197" s="163"/>
      <c r="C197" s="163"/>
      <c r="D197" s="163"/>
      <c r="E197" s="163"/>
      <c r="F197" s="163"/>
      <c r="G197" s="163"/>
      <c r="H197" s="163"/>
      <c r="I197" s="163"/>
      <c r="J197" s="163"/>
      <c r="K197" s="163"/>
      <c r="L197" s="163"/>
      <c r="M197" s="163"/>
      <c r="N197" s="163"/>
      <c r="O197" s="163"/>
      <c r="P197" s="163"/>
      <c r="Q197" s="163"/>
      <c r="R197" s="163"/>
      <c r="S197" s="163"/>
      <c r="T197" s="163"/>
      <c r="U197" s="163"/>
      <c r="V197" s="163"/>
      <c r="W197" s="163"/>
      <c r="X197" s="163"/>
      <c r="Y197" s="163"/>
      <c r="Z197" s="163"/>
      <c r="AA197" s="163"/>
      <c r="AB197" s="163"/>
      <c r="AC197" s="163"/>
      <c r="AD197" s="163"/>
      <c r="AE197" s="163"/>
      <c r="AF197" s="163"/>
      <c r="AG197" s="163"/>
      <c r="AH197" s="163"/>
      <c r="AI197" s="163"/>
      <c r="AJ197" s="163"/>
      <c r="AK197" s="163"/>
      <c r="AL197" s="163"/>
      <c r="AM197" s="163"/>
      <c r="AN197" s="163"/>
      <c r="AO197" s="163"/>
      <c r="AP197" s="163"/>
      <c r="AQ197" s="155"/>
      <c r="AR197" s="155"/>
      <c r="AS197" s="155"/>
      <c r="AT197" s="161"/>
      <c r="AU197" s="161"/>
      <c r="AV197" s="161"/>
      <c r="AW197" s="161"/>
      <c r="AX197" s="161"/>
      <c r="AY197" s="161"/>
      <c r="AZ197" s="161"/>
      <c r="BA197" s="161"/>
      <c r="BB197" s="161"/>
      <c r="BC197" s="161"/>
      <c r="BD197" s="161"/>
      <c r="BE197" s="161"/>
      <c r="BF197" s="161"/>
      <c r="BG197" s="161"/>
      <c r="BH197" s="161"/>
      <c r="BI197" s="161"/>
      <c r="BJ197" s="161"/>
      <c r="BK197" s="161"/>
      <c r="BL197" s="161"/>
      <c r="BM197" s="161"/>
      <c r="BN197" s="161"/>
      <c r="BO197" s="161"/>
      <c r="BP197" s="161"/>
      <c r="BQ197" s="161"/>
      <c r="BR197" s="161"/>
      <c r="BS197" s="161"/>
      <c r="BT197" s="161"/>
      <c r="BU197" s="161"/>
      <c r="BV197" s="161"/>
      <c r="BW197" s="161"/>
      <c r="BX197" s="161"/>
      <c r="BY197" s="161"/>
      <c r="BZ197" s="161"/>
      <c r="CA197" s="161"/>
      <c r="CB197" s="161"/>
      <c r="CC197" s="161"/>
      <c r="CD197" s="161"/>
      <c r="CE197" s="161"/>
      <c r="CF197" s="161"/>
      <c r="CG197" s="161"/>
      <c r="CH197" s="161"/>
      <c r="CI197" s="161"/>
      <c r="CJ197" s="161"/>
      <c r="CK197" s="161"/>
      <c r="CL197" s="161"/>
      <c r="CM197" s="161"/>
      <c r="CN197" s="161"/>
      <c r="CO197" s="161"/>
      <c r="CP197" s="161"/>
      <c r="CQ197" s="161"/>
      <c r="CR197" s="161"/>
      <c r="CS197" s="161"/>
      <c r="CT197" s="161"/>
      <c r="CU197" s="161"/>
      <c r="CV197" s="161"/>
      <c r="CW197" s="161"/>
      <c r="CX197" s="161"/>
      <c r="CY197" s="161"/>
      <c r="CZ197" s="161"/>
      <c r="DA197" s="161"/>
      <c r="DB197" s="161"/>
      <c r="DC197" s="161"/>
      <c r="DD197" s="161"/>
    </row>
    <row r="198" spans="1:108">
      <c r="A198" s="163"/>
      <c r="B198" s="163"/>
      <c r="C198" s="163"/>
      <c r="D198" s="163"/>
      <c r="E198" s="163"/>
      <c r="F198" s="163"/>
      <c r="G198" s="163"/>
      <c r="H198" s="163"/>
      <c r="I198" s="163"/>
      <c r="J198" s="163"/>
      <c r="K198" s="163"/>
      <c r="L198" s="163"/>
      <c r="M198" s="163"/>
      <c r="N198" s="163"/>
      <c r="O198" s="163"/>
      <c r="P198" s="163"/>
      <c r="Q198" s="163"/>
      <c r="R198" s="163"/>
      <c r="S198" s="163"/>
      <c r="T198" s="163"/>
      <c r="U198" s="163"/>
      <c r="V198" s="163"/>
      <c r="W198" s="163"/>
      <c r="X198" s="163"/>
      <c r="Y198" s="163"/>
      <c r="Z198" s="163"/>
      <c r="AA198" s="163"/>
      <c r="AB198" s="163"/>
      <c r="AC198" s="163"/>
      <c r="AD198" s="163"/>
      <c r="AE198" s="163"/>
      <c r="AF198" s="163"/>
      <c r="AG198" s="163"/>
      <c r="AH198" s="163"/>
      <c r="AI198" s="163"/>
      <c r="AJ198" s="163"/>
      <c r="AK198" s="163"/>
      <c r="AL198" s="163"/>
      <c r="AM198" s="163"/>
      <c r="AN198" s="163"/>
      <c r="AO198" s="163"/>
      <c r="AP198" s="163"/>
      <c r="AQ198" s="155"/>
      <c r="AR198" s="155"/>
      <c r="AS198" s="155"/>
      <c r="AT198" s="161"/>
      <c r="AU198" s="161"/>
      <c r="AV198" s="161"/>
      <c r="AW198" s="161"/>
      <c r="AX198" s="161"/>
      <c r="AY198" s="161"/>
      <c r="AZ198" s="161"/>
      <c r="BA198" s="161"/>
      <c r="BB198" s="161"/>
      <c r="BC198" s="161"/>
      <c r="BD198" s="161"/>
      <c r="BE198" s="161"/>
      <c r="BF198" s="161"/>
      <c r="BG198" s="161"/>
      <c r="BH198" s="161"/>
      <c r="BI198" s="161"/>
      <c r="BJ198" s="161"/>
      <c r="BK198" s="161"/>
      <c r="BL198" s="161"/>
      <c r="BM198" s="161"/>
      <c r="BN198" s="161"/>
      <c r="BO198" s="161"/>
      <c r="BP198" s="161"/>
      <c r="BQ198" s="161"/>
      <c r="BR198" s="161"/>
      <c r="BS198" s="161"/>
      <c r="BT198" s="161"/>
      <c r="BU198" s="161"/>
      <c r="BV198" s="161"/>
      <c r="BW198" s="161"/>
      <c r="BX198" s="161"/>
      <c r="BY198" s="161"/>
      <c r="BZ198" s="161"/>
      <c r="CA198" s="161"/>
      <c r="CB198" s="161"/>
      <c r="CC198" s="161"/>
      <c r="CD198" s="161"/>
      <c r="CE198" s="161"/>
      <c r="CF198" s="161"/>
      <c r="CG198" s="161"/>
      <c r="CH198" s="161"/>
      <c r="CI198" s="161"/>
      <c r="CJ198" s="161"/>
      <c r="CK198" s="161"/>
      <c r="CL198" s="161"/>
      <c r="CM198" s="161"/>
      <c r="CN198" s="161"/>
      <c r="CO198" s="161"/>
      <c r="CP198" s="161"/>
      <c r="CQ198" s="161"/>
      <c r="CR198" s="161"/>
      <c r="CS198" s="161"/>
      <c r="CT198" s="161"/>
      <c r="CU198" s="161"/>
      <c r="CV198" s="161"/>
      <c r="CW198" s="161"/>
      <c r="CX198" s="161"/>
      <c r="CY198" s="161"/>
      <c r="CZ198" s="161"/>
      <c r="DA198" s="161"/>
      <c r="DB198" s="161"/>
      <c r="DC198" s="161"/>
      <c r="DD198" s="161"/>
    </row>
    <row r="199" spans="1:108">
      <c r="A199" s="163"/>
      <c r="B199" s="163"/>
      <c r="C199" s="163"/>
      <c r="D199" s="163"/>
      <c r="E199" s="163"/>
      <c r="F199" s="163"/>
      <c r="G199" s="163"/>
      <c r="H199" s="163"/>
      <c r="I199" s="163"/>
      <c r="J199" s="163"/>
      <c r="K199" s="163"/>
      <c r="L199" s="163"/>
      <c r="M199" s="163"/>
      <c r="N199" s="163"/>
      <c r="O199" s="163"/>
      <c r="P199" s="163"/>
      <c r="Q199" s="163"/>
      <c r="R199" s="163"/>
      <c r="S199" s="163"/>
      <c r="T199" s="163"/>
      <c r="U199" s="163"/>
      <c r="V199" s="163"/>
      <c r="W199" s="163"/>
      <c r="X199" s="163"/>
      <c r="Y199" s="163"/>
      <c r="Z199" s="163"/>
      <c r="AA199" s="163"/>
      <c r="AB199" s="163"/>
      <c r="AC199" s="163"/>
      <c r="AD199" s="163"/>
      <c r="AE199" s="163"/>
      <c r="AF199" s="163"/>
      <c r="AG199" s="163"/>
      <c r="AH199" s="163"/>
      <c r="AI199" s="163"/>
      <c r="AJ199" s="163"/>
      <c r="AK199" s="163"/>
      <c r="AL199" s="163"/>
      <c r="AM199" s="163"/>
      <c r="AN199" s="163"/>
      <c r="AO199" s="163"/>
      <c r="AP199" s="163"/>
      <c r="AQ199" s="155"/>
      <c r="AR199" s="155"/>
      <c r="AS199" s="155"/>
      <c r="AT199" s="161"/>
      <c r="AU199" s="161"/>
      <c r="AV199" s="161"/>
      <c r="AW199" s="161"/>
      <c r="AX199" s="161"/>
      <c r="AY199" s="161"/>
      <c r="AZ199" s="161"/>
      <c r="BA199" s="161"/>
      <c r="BB199" s="161"/>
      <c r="BC199" s="161"/>
      <c r="BD199" s="161"/>
      <c r="BE199" s="161"/>
      <c r="BF199" s="161"/>
      <c r="BG199" s="161"/>
      <c r="BH199" s="161"/>
      <c r="BI199" s="161"/>
      <c r="BJ199" s="161"/>
      <c r="BK199" s="161"/>
      <c r="BL199" s="161"/>
      <c r="BM199" s="161"/>
      <c r="BN199" s="161"/>
      <c r="BO199" s="161"/>
      <c r="BP199" s="161"/>
      <c r="BQ199" s="161"/>
      <c r="BR199" s="161"/>
      <c r="BS199" s="161"/>
      <c r="BT199" s="161"/>
      <c r="BU199" s="161"/>
      <c r="BV199" s="161"/>
      <c r="BW199" s="161"/>
      <c r="BX199" s="161"/>
      <c r="BY199" s="161"/>
      <c r="BZ199" s="161"/>
      <c r="CA199" s="161"/>
      <c r="CB199" s="161"/>
      <c r="CC199" s="161"/>
      <c r="CD199" s="161"/>
      <c r="CE199" s="161"/>
      <c r="CF199" s="161"/>
      <c r="CG199" s="161"/>
      <c r="CH199" s="161"/>
      <c r="CI199" s="161"/>
      <c r="CJ199" s="161"/>
      <c r="CK199" s="161"/>
      <c r="CL199" s="161"/>
      <c r="CM199" s="161"/>
      <c r="CN199" s="161"/>
      <c r="CO199" s="161"/>
      <c r="CP199" s="161"/>
      <c r="CQ199" s="161"/>
      <c r="CR199" s="161"/>
      <c r="CS199" s="161"/>
      <c r="CT199" s="161"/>
      <c r="CU199" s="161"/>
      <c r="CV199" s="161"/>
      <c r="CW199" s="161"/>
      <c r="CX199" s="161"/>
      <c r="CY199" s="161"/>
      <c r="CZ199" s="161"/>
      <c r="DA199" s="161"/>
      <c r="DB199" s="161"/>
      <c r="DC199" s="161"/>
      <c r="DD199" s="161"/>
    </row>
    <row r="200" spans="1:108">
      <c r="A200" s="163"/>
      <c r="B200" s="163"/>
      <c r="C200" s="163"/>
      <c r="D200" s="163"/>
      <c r="E200" s="163"/>
      <c r="F200" s="163"/>
      <c r="G200" s="163"/>
      <c r="H200" s="163"/>
      <c r="I200" s="163"/>
      <c r="J200" s="163"/>
      <c r="K200" s="163"/>
      <c r="L200" s="163"/>
      <c r="M200" s="163"/>
      <c r="N200" s="163"/>
      <c r="O200" s="163"/>
      <c r="P200" s="163"/>
      <c r="Q200" s="163"/>
      <c r="R200" s="163"/>
      <c r="S200" s="163"/>
      <c r="T200" s="163"/>
      <c r="U200" s="163"/>
      <c r="V200" s="163"/>
      <c r="W200" s="163"/>
      <c r="X200" s="163"/>
      <c r="Y200" s="163"/>
      <c r="Z200" s="163"/>
      <c r="AA200" s="163"/>
      <c r="AB200" s="163"/>
      <c r="AC200" s="163"/>
      <c r="AD200" s="163"/>
      <c r="AE200" s="163"/>
      <c r="AF200" s="163"/>
      <c r="AG200" s="163"/>
      <c r="AH200" s="163"/>
      <c r="AI200" s="163"/>
      <c r="AJ200" s="163"/>
      <c r="AK200" s="163"/>
      <c r="AL200" s="163"/>
      <c r="AM200" s="163"/>
      <c r="AN200" s="163"/>
      <c r="AO200" s="163"/>
      <c r="AP200" s="163"/>
      <c r="AQ200" s="155"/>
      <c r="AR200" s="155"/>
      <c r="AS200" s="155"/>
      <c r="AT200" s="161"/>
      <c r="AU200" s="161"/>
      <c r="AV200" s="161"/>
      <c r="AW200" s="161"/>
      <c r="AX200" s="161"/>
      <c r="AY200" s="161"/>
      <c r="AZ200" s="161"/>
      <c r="BA200" s="161"/>
      <c r="BB200" s="161"/>
      <c r="BC200" s="161"/>
      <c r="BD200" s="161"/>
      <c r="BE200" s="161"/>
      <c r="BF200" s="161"/>
      <c r="BG200" s="161"/>
      <c r="BH200" s="161"/>
      <c r="BI200" s="161"/>
      <c r="BJ200" s="161"/>
      <c r="BK200" s="161"/>
      <c r="BL200" s="161"/>
      <c r="BM200" s="161"/>
      <c r="BN200" s="161"/>
      <c r="BO200" s="161"/>
      <c r="BP200" s="161"/>
      <c r="BQ200" s="161"/>
      <c r="BR200" s="161"/>
      <c r="BS200" s="161"/>
      <c r="BT200" s="161"/>
      <c r="BU200" s="161"/>
      <c r="BV200" s="161"/>
      <c r="BW200" s="161"/>
      <c r="BX200" s="161"/>
      <c r="BY200" s="161"/>
      <c r="BZ200" s="161"/>
      <c r="CA200" s="161"/>
      <c r="CB200" s="161"/>
      <c r="CC200" s="161"/>
      <c r="CD200" s="161"/>
      <c r="CE200" s="161"/>
      <c r="CF200" s="161"/>
      <c r="CG200" s="161"/>
      <c r="CH200" s="161"/>
      <c r="CI200" s="161"/>
      <c r="CJ200" s="161"/>
      <c r="CK200" s="161"/>
      <c r="CL200" s="161"/>
      <c r="CM200" s="161"/>
      <c r="CN200" s="161"/>
      <c r="CO200" s="161"/>
      <c r="CP200" s="161"/>
      <c r="CQ200" s="161"/>
      <c r="CR200" s="161"/>
      <c r="CS200" s="161"/>
      <c r="CT200" s="161"/>
      <c r="CU200" s="161"/>
      <c r="CV200" s="161"/>
      <c r="CW200" s="161"/>
      <c r="CX200" s="161"/>
      <c r="CY200" s="161"/>
      <c r="CZ200" s="161"/>
      <c r="DA200" s="161"/>
      <c r="DB200" s="161"/>
      <c r="DC200" s="161"/>
      <c r="DD200" s="161"/>
    </row>
    <row r="201" spans="1:108">
      <c r="A201" s="163"/>
      <c r="B201" s="163"/>
      <c r="C201" s="163"/>
      <c r="D201" s="163"/>
      <c r="E201" s="163"/>
      <c r="F201" s="163"/>
      <c r="G201" s="163"/>
      <c r="H201" s="163"/>
      <c r="I201" s="163"/>
      <c r="J201" s="163"/>
      <c r="K201" s="163"/>
      <c r="L201" s="163"/>
      <c r="M201" s="163"/>
      <c r="N201" s="163"/>
      <c r="O201" s="163"/>
      <c r="P201" s="163"/>
      <c r="Q201" s="163"/>
      <c r="R201" s="163"/>
      <c r="S201" s="163"/>
      <c r="T201" s="163"/>
      <c r="U201" s="163"/>
      <c r="V201" s="163"/>
      <c r="W201" s="163"/>
      <c r="X201" s="163"/>
      <c r="Y201" s="163"/>
      <c r="Z201" s="163"/>
      <c r="AA201" s="163"/>
      <c r="AB201" s="163"/>
      <c r="AC201" s="163"/>
      <c r="AD201" s="163"/>
      <c r="AE201" s="163"/>
      <c r="AF201" s="163"/>
      <c r="AG201" s="163"/>
      <c r="AH201" s="163"/>
      <c r="AI201" s="163"/>
      <c r="AJ201" s="163"/>
      <c r="AK201" s="163"/>
      <c r="AL201" s="163"/>
      <c r="AM201" s="163"/>
      <c r="AN201" s="163"/>
      <c r="AO201" s="163"/>
      <c r="AP201" s="163"/>
      <c r="AQ201" s="155"/>
      <c r="AR201" s="155"/>
      <c r="AS201" s="155"/>
      <c r="AT201" s="161"/>
      <c r="AU201" s="161"/>
      <c r="AV201" s="161"/>
      <c r="AW201" s="161"/>
      <c r="AX201" s="161"/>
      <c r="AY201" s="161"/>
      <c r="AZ201" s="161"/>
      <c r="BA201" s="161"/>
      <c r="BB201" s="161"/>
      <c r="BC201" s="161"/>
      <c r="BD201" s="161"/>
      <c r="BE201" s="161"/>
      <c r="BF201" s="161"/>
      <c r="BG201" s="161"/>
      <c r="BH201" s="161"/>
      <c r="BI201" s="161"/>
      <c r="BJ201" s="161"/>
      <c r="BK201" s="161"/>
      <c r="BL201" s="161"/>
      <c r="BM201" s="161"/>
      <c r="BN201" s="161"/>
      <c r="BO201" s="161"/>
      <c r="BP201" s="161"/>
      <c r="BQ201" s="161"/>
      <c r="BR201" s="161"/>
      <c r="BS201" s="161"/>
      <c r="BT201" s="161"/>
      <c r="BU201" s="161"/>
      <c r="BV201" s="161"/>
      <c r="BW201" s="161"/>
      <c r="BX201" s="161"/>
      <c r="BY201" s="161"/>
      <c r="BZ201" s="161"/>
      <c r="CA201" s="161"/>
      <c r="CB201" s="161"/>
      <c r="CC201" s="161"/>
      <c r="CD201" s="161"/>
      <c r="CE201" s="161"/>
      <c r="CF201" s="161"/>
      <c r="CG201" s="161"/>
      <c r="CH201" s="161"/>
      <c r="CI201" s="161"/>
      <c r="CJ201" s="161"/>
      <c r="CK201" s="161"/>
      <c r="CL201" s="161"/>
      <c r="CM201" s="161"/>
      <c r="CN201" s="161"/>
      <c r="CO201" s="161"/>
      <c r="CP201" s="161"/>
      <c r="CQ201" s="161"/>
      <c r="CR201" s="161"/>
      <c r="CS201" s="161"/>
      <c r="CT201" s="161"/>
      <c r="CU201" s="161"/>
      <c r="CV201" s="161"/>
      <c r="CW201" s="161"/>
      <c r="CX201" s="161"/>
      <c r="CY201" s="161"/>
      <c r="CZ201" s="161"/>
      <c r="DA201" s="161"/>
      <c r="DB201" s="161"/>
      <c r="DC201" s="161"/>
      <c r="DD201" s="161"/>
    </row>
    <row r="202" spans="1:108">
      <c r="A202" s="163"/>
      <c r="B202" s="163"/>
      <c r="C202" s="163"/>
      <c r="D202" s="163"/>
      <c r="E202" s="163"/>
      <c r="F202" s="163"/>
      <c r="G202" s="163"/>
      <c r="H202" s="163"/>
      <c r="I202" s="163"/>
      <c r="J202" s="163"/>
      <c r="K202" s="163"/>
      <c r="L202" s="163"/>
      <c r="M202" s="163"/>
      <c r="N202" s="163"/>
      <c r="O202" s="163"/>
      <c r="P202" s="163"/>
      <c r="Q202" s="163"/>
      <c r="R202" s="163"/>
      <c r="S202" s="163"/>
      <c r="T202" s="163"/>
      <c r="U202" s="163"/>
      <c r="V202" s="163"/>
      <c r="W202" s="163"/>
      <c r="X202" s="163"/>
      <c r="Y202" s="163"/>
      <c r="Z202" s="163"/>
      <c r="AA202" s="163"/>
      <c r="AB202" s="163"/>
      <c r="AC202" s="163"/>
      <c r="AD202" s="163"/>
      <c r="AE202" s="163"/>
      <c r="AF202" s="163"/>
      <c r="AG202" s="163"/>
      <c r="AH202" s="163"/>
      <c r="AI202" s="163"/>
      <c r="AJ202" s="163"/>
      <c r="AK202" s="163"/>
      <c r="AL202" s="163"/>
      <c r="AM202" s="163"/>
      <c r="AN202" s="163"/>
      <c r="AO202" s="163"/>
      <c r="AP202" s="163"/>
      <c r="AQ202" s="155"/>
      <c r="AR202" s="155"/>
      <c r="AS202" s="155"/>
      <c r="AT202" s="161"/>
      <c r="AU202" s="161"/>
      <c r="AV202" s="161"/>
      <c r="AW202" s="161"/>
      <c r="AX202" s="161"/>
      <c r="AY202" s="161"/>
      <c r="AZ202" s="161"/>
      <c r="BA202" s="161"/>
      <c r="BB202" s="161"/>
      <c r="BC202" s="161"/>
      <c r="BD202" s="161"/>
      <c r="BE202" s="161"/>
      <c r="BF202" s="161"/>
      <c r="BG202" s="161"/>
      <c r="BH202" s="161"/>
      <c r="BI202" s="161"/>
      <c r="BJ202" s="161"/>
      <c r="BK202" s="161"/>
      <c r="BL202" s="161"/>
      <c r="BM202" s="161"/>
      <c r="BN202" s="161"/>
      <c r="BO202" s="161"/>
      <c r="BP202" s="161"/>
      <c r="BQ202" s="161"/>
      <c r="BR202" s="161"/>
      <c r="BS202" s="161"/>
      <c r="BT202" s="161"/>
      <c r="BU202" s="161"/>
      <c r="BV202" s="161"/>
      <c r="BW202" s="161"/>
      <c r="BX202" s="161"/>
      <c r="BY202" s="161"/>
      <c r="BZ202" s="161"/>
      <c r="CA202" s="161"/>
      <c r="CB202" s="161"/>
      <c r="CC202" s="161"/>
      <c r="CD202" s="161"/>
      <c r="CE202" s="161"/>
      <c r="CF202" s="161"/>
      <c r="CG202" s="161"/>
      <c r="CH202" s="161"/>
      <c r="CI202" s="161"/>
      <c r="CJ202" s="161"/>
      <c r="CK202" s="161"/>
      <c r="CL202" s="161"/>
      <c r="CM202" s="161"/>
      <c r="CN202" s="161"/>
      <c r="CO202" s="161"/>
      <c r="CP202" s="161"/>
      <c r="CQ202" s="161"/>
      <c r="CR202" s="161"/>
      <c r="CS202" s="161"/>
      <c r="CT202" s="161"/>
      <c r="CU202" s="161"/>
      <c r="CV202" s="161"/>
      <c r="CW202" s="161"/>
      <c r="CX202" s="161"/>
      <c r="CY202" s="161"/>
      <c r="CZ202" s="161"/>
      <c r="DA202" s="161"/>
      <c r="DB202" s="161"/>
      <c r="DC202" s="161"/>
      <c r="DD202" s="161"/>
    </row>
    <row r="203" spans="1:108">
      <c r="A203" s="163"/>
      <c r="B203" s="163"/>
      <c r="C203" s="163"/>
      <c r="D203" s="163"/>
      <c r="E203" s="163"/>
      <c r="F203" s="163"/>
      <c r="G203" s="163"/>
      <c r="H203" s="163"/>
      <c r="I203" s="163"/>
      <c r="J203" s="163"/>
      <c r="K203" s="163"/>
      <c r="L203" s="163"/>
      <c r="M203" s="163"/>
      <c r="N203" s="163"/>
      <c r="O203" s="163"/>
      <c r="P203" s="163"/>
      <c r="Q203" s="163"/>
      <c r="R203" s="163"/>
      <c r="S203" s="163"/>
      <c r="T203" s="163"/>
      <c r="U203" s="163"/>
      <c r="V203" s="163"/>
      <c r="W203" s="163"/>
      <c r="X203" s="163"/>
      <c r="Y203" s="163"/>
      <c r="Z203" s="163"/>
      <c r="AA203" s="163"/>
      <c r="AB203" s="163"/>
      <c r="AC203" s="163"/>
      <c r="AD203" s="163"/>
      <c r="AE203" s="163"/>
      <c r="AF203" s="163"/>
      <c r="AG203" s="163"/>
      <c r="AH203" s="163"/>
      <c r="AI203" s="163"/>
      <c r="AJ203" s="163"/>
      <c r="AK203" s="163"/>
      <c r="AL203" s="163"/>
      <c r="AM203" s="163"/>
      <c r="AN203" s="163"/>
      <c r="AO203" s="163"/>
      <c r="AP203" s="163"/>
      <c r="AQ203" s="155"/>
      <c r="AR203" s="155"/>
      <c r="AS203" s="155"/>
      <c r="AT203" s="161"/>
      <c r="AU203" s="161"/>
      <c r="AV203" s="161"/>
      <c r="AW203" s="161"/>
      <c r="AX203" s="161"/>
      <c r="AY203" s="161"/>
      <c r="AZ203" s="161"/>
      <c r="BA203" s="161"/>
      <c r="BB203" s="161"/>
      <c r="BC203" s="161"/>
      <c r="BD203" s="161"/>
      <c r="BE203" s="161"/>
      <c r="BF203" s="161"/>
      <c r="BG203" s="161"/>
      <c r="BH203" s="161"/>
      <c r="BI203" s="161"/>
      <c r="BJ203" s="161"/>
      <c r="BK203" s="161"/>
      <c r="BL203" s="161"/>
      <c r="BM203" s="161"/>
      <c r="BN203" s="161"/>
      <c r="BO203" s="161"/>
      <c r="BP203" s="161"/>
      <c r="BQ203" s="161"/>
      <c r="BR203" s="161"/>
      <c r="BS203" s="161"/>
      <c r="BT203" s="161"/>
      <c r="BU203" s="161"/>
      <c r="BV203" s="161"/>
      <c r="BW203" s="161"/>
      <c r="BX203" s="161"/>
      <c r="BY203" s="161"/>
      <c r="BZ203" s="161"/>
      <c r="CA203" s="161"/>
      <c r="CB203" s="161"/>
      <c r="CC203" s="161"/>
      <c r="CD203" s="161"/>
      <c r="CE203" s="161"/>
      <c r="CF203" s="161"/>
      <c r="CG203" s="161"/>
      <c r="CH203" s="161"/>
      <c r="CI203" s="161"/>
      <c r="CJ203" s="161"/>
      <c r="CK203" s="161"/>
      <c r="CL203" s="161"/>
      <c r="CM203" s="161"/>
      <c r="CN203" s="161"/>
      <c r="CO203" s="161"/>
      <c r="CP203" s="161"/>
      <c r="CQ203" s="161"/>
      <c r="CR203" s="161"/>
      <c r="CS203" s="161"/>
      <c r="CT203" s="161"/>
      <c r="CU203" s="161"/>
      <c r="CV203" s="161"/>
      <c r="CW203" s="161"/>
      <c r="CX203" s="161"/>
      <c r="CY203" s="161"/>
      <c r="CZ203" s="161"/>
      <c r="DA203" s="161"/>
      <c r="DB203" s="161"/>
      <c r="DC203" s="161"/>
      <c r="DD203" s="161"/>
    </row>
    <row r="204" spans="1:108">
      <c r="A204" s="163"/>
      <c r="B204" s="163"/>
      <c r="C204" s="163"/>
      <c r="D204" s="163"/>
      <c r="E204" s="163"/>
      <c r="F204" s="163"/>
      <c r="G204" s="163"/>
      <c r="H204" s="163"/>
      <c r="I204" s="163"/>
      <c r="J204" s="163"/>
      <c r="K204" s="163"/>
      <c r="L204" s="163"/>
      <c r="M204" s="163"/>
      <c r="N204" s="163"/>
      <c r="O204" s="163"/>
      <c r="P204" s="163"/>
      <c r="Q204" s="163"/>
      <c r="R204" s="163"/>
      <c r="S204" s="163"/>
      <c r="T204" s="163"/>
      <c r="U204" s="163"/>
      <c r="V204" s="163"/>
      <c r="W204" s="163"/>
      <c r="X204" s="163"/>
      <c r="Y204" s="163"/>
      <c r="Z204" s="163"/>
      <c r="AA204" s="163"/>
      <c r="AB204" s="163"/>
      <c r="AC204" s="163"/>
      <c r="AD204" s="163"/>
      <c r="AE204" s="163"/>
      <c r="AF204" s="163"/>
      <c r="AG204" s="163"/>
      <c r="AH204" s="163"/>
      <c r="AI204" s="163"/>
      <c r="AJ204" s="163"/>
      <c r="AK204" s="163"/>
      <c r="AL204" s="163"/>
      <c r="AM204" s="163"/>
      <c r="AN204" s="163"/>
      <c r="AO204" s="163"/>
      <c r="AP204" s="163"/>
      <c r="AQ204" s="155"/>
      <c r="AR204" s="155"/>
      <c r="AS204" s="155"/>
      <c r="AT204" s="161"/>
      <c r="AU204" s="161"/>
      <c r="AV204" s="161"/>
      <c r="AW204" s="161"/>
      <c r="AX204" s="161"/>
      <c r="AY204" s="161"/>
      <c r="AZ204" s="161"/>
      <c r="BA204" s="161"/>
      <c r="BB204" s="161"/>
      <c r="BC204" s="161"/>
      <c r="BD204" s="161"/>
      <c r="BE204" s="161"/>
      <c r="BF204" s="161"/>
      <c r="BG204" s="161"/>
      <c r="BH204" s="161"/>
      <c r="BI204" s="161"/>
      <c r="BJ204" s="161"/>
      <c r="BK204" s="161"/>
      <c r="BL204" s="161"/>
      <c r="BM204" s="161"/>
      <c r="BN204" s="161"/>
      <c r="BO204" s="161"/>
      <c r="BP204" s="161"/>
      <c r="BQ204" s="161"/>
      <c r="BR204" s="161"/>
      <c r="BS204" s="161"/>
      <c r="BT204" s="161"/>
      <c r="BU204" s="161"/>
      <c r="BV204" s="161"/>
      <c r="BW204" s="161"/>
      <c r="BX204" s="161"/>
      <c r="BY204" s="161"/>
      <c r="BZ204" s="161"/>
      <c r="CA204" s="161"/>
      <c r="CB204" s="161"/>
      <c r="CC204" s="161"/>
      <c r="CD204" s="161"/>
      <c r="CE204" s="161"/>
      <c r="CF204" s="161"/>
      <c r="CG204" s="161"/>
      <c r="CH204" s="161"/>
      <c r="CI204" s="161"/>
      <c r="CJ204" s="161"/>
      <c r="CK204" s="161"/>
      <c r="CL204" s="161"/>
      <c r="CM204" s="161"/>
      <c r="CN204" s="161"/>
      <c r="CO204" s="161"/>
      <c r="CP204" s="161"/>
      <c r="CQ204" s="161"/>
      <c r="CR204" s="161"/>
      <c r="CS204" s="161"/>
      <c r="CT204" s="161"/>
      <c r="CU204" s="161"/>
      <c r="CV204" s="161"/>
      <c r="CW204" s="161"/>
      <c r="CX204" s="161"/>
      <c r="CY204" s="161"/>
      <c r="CZ204" s="161"/>
      <c r="DA204" s="161"/>
      <c r="DB204" s="161"/>
      <c r="DC204" s="161"/>
      <c r="DD204" s="161"/>
    </row>
    <row r="205" spans="1:108">
      <c r="A205" s="163"/>
      <c r="B205" s="163"/>
      <c r="C205" s="163"/>
      <c r="D205" s="163"/>
      <c r="E205" s="163"/>
      <c r="F205" s="163"/>
      <c r="G205" s="163"/>
      <c r="H205" s="163"/>
      <c r="I205" s="163"/>
      <c r="J205" s="163"/>
      <c r="K205" s="163"/>
      <c r="L205" s="163"/>
      <c r="M205" s="163"/>
      <c r="N205" s="163"/>
      <c r="O205" s="163"/>
      <c r="P205" s="163"/>
      <c r="Q205" s="163"/>
      <c r="R205" s="163"/>
      <c r="S205" s="163"/>
      <c r="T205" s="163"/>
      <c r="U205" s="163"/>
      <c r="V205" s="163"/>
      <c r="W205" s="163"/>
      <c r="X205" s="163"/>
      <c r="Y205" s="163"/>
      <c r="Z205" s="163"/>
      <c r="AA205" s="163"/>
      <c r="AB205" s="163"/>
      <c r="AC205" s="163"/>
      <c r="AD205" s="163"/>
      <c r="AE205" s="163"/>
      <c r="AF205" s="163"/>
      <c r="AG205" s="163"/>
      <c r="AH205" s="163"/>
      <c r="AI205" s="163"/>
      <c r="AJ205" s="163"/>
      <c r="AK205" s="163"/>
      <c r="AL205" s="163"/>
      <c r="AM205" s="163"/>
      <c r="AN205" s="163"/>
      <c r="AO205" s="163"/>
      <c r="AP205" s="163"/>
      <c r="AQ205" s="155"/>
      <c r="AR205" s="155"/>
      <c r="AS205" s="155"/>
      <c r="AT205" s="161"/>
      <c r="AU205" s="161"/>
      <c r="AV205" s="161"/>
      <c r="AW205" s="161"/>
      <c r="AX205" s="161"/>
      <c r="AY205" s="161"/>
      <c r="AZ205" s="161"/>
      <c r="BA205" s="161"/>
      <c r="BB205" s="161"/>
      <c r="BC205" s="161"/>
      <c r="BD205" s="161"/>
      <c r="BE205" s="161"/>
      <c r="BF205" s="161"/>
      <c r="BG205" s="161"/>
      <c r="BH205" s="161"/>
      <c r="BI205" s="161"/>
      <c r="BJ205" s="161"/>
      <c r="BK205" s="161"/>
      <c r="BL205" s="161"/>
      <c r="BM205" s="161"/>
      <c r="BN205" s="161"/>
      <c r="BO205" s="161"/>
      <c r="BP205" s="161"/>
      <c r="BQ205" s="161"/>
      <c r="BR205" s="161"/>
      <c r="BS205" s="161"/>
      <c r="BT205" s="161"/>
      <c r="BU205" s="161"/>
      <c r="BV205" s="161"/>
      <c r="BW205" s="161"/>
      <c r="BX205" s="161"/>
      <c r="BY205" s="161"/>
      <c r="BZ205" s="161"/>
      <c r="CA205" s="161"/>
      <c r="CB205" s="161"/>
      <c r="CC205" s="161"/>
      <c r="CD205" s="161"/>
      <c r="CE205" s="161"/>
      <c r="CF205" s="161"/>
      <c r="CG205" s="161"/>
      <c r="CH205" s="161"/>
      <c r="CI205" s="161"/>
      <c r="CJ205" s="161"/>
      <c r="CK205" s="161"/>
      <c r="CL205" s="161"/>
      <c r="CM205" s="161"/>
      <c r="CN205" s="161"/>
      <c r="CO205" s="161"/>
      <c r="CP205" s="161"/>
      <c r="CQ205" s="161"/>
      <c r="CR205" s="161"/>
      <c r="CS205" s="161"/>
      <c r="CT205" s="161"/>
      <c r="CU205" s="161"/>
      <c r="CV205" s="161"/>
      <c r="CW205" s="161"/>
      <c r="CX205" s="161"/>
      <c r="CY205" s="161"/>
      <c r="CZ205" s="161"/>
      <c r="DA205" s="161"/>
      <c r="DB205" s="161"/>
      <c r="DC205" s="161"/>
      <c r="DD205" s="161"/>
    </row>
    <row r="206" spans="1:108">
      <c r="A206" s="163"/>
      <c r="B206" s="163"/>
      <c r="C206" s="163"/>
      <c r="D206" s="163"/>
      <c r="E206" s="163"/>
      <c r="F206" s="163"/>
      <c r="G206" s="163"/>
      <c r="H206" s="163"/>
      <c r="I206" s="163"/>
      <c r="J206" s="163"/>
      <c r="K206" s="163"/>
      <c r="L206" s="163"/>
      <c r="M206" s="163"/>
      <c r="N206" s="163"/>
      <c r="O206" s="163"/>
      <c r="P206" s="163"/>
      <c r="Q206" s="163"/>
      <c r="R206" s="163"/>
      <c r="S206" s="163"/>
      <c r="T206" s="163"/>
      <c r="U206" s="163"/>
      <c r="V206" s="163"/>
      <c r="W206" s="163"/>
      <c r="X206" s="163"/>
      <c r="Y206" s="163"/>
      <c r="Z206" s="163"/>
      <c r="AA206" s="163"/>
      <c r="AB206" s="163"/>
      <c r="AC206" s="163"/>
      <c r="AD206" s="163"/>
      <c r="AE206" s="163"/>
      <c r="AF206" s="163"/>
      <c r="AG206" s="163"/>
      <c r="AH206" s="163"/>
      <c r="AI206" s="163"/>
      <c r="AJ206" s="163"/>
      <c r="AK206" s="163"/>
      <c r="AL206" s="163"/>
      <c r="AM206" s="163"/>
      <c r="AN206" s="163"/>
      <c r="AO206" s="163"/>
      <c r="AP206" s="163"/>
      <c r="AQ206" s="155"/>
      <c r="AR206" s="155"/>
      <c r="AS206" s="155"/>
      <c r="AT206" s="161"/>
      <c r="AU206" s="161"/>
      <c r="AV206" s="161"/>
      <c r="AW206" s="161"/>
      <c r="AX206" s="161"/>
      <c r="AY206" s="161"/>
      <c r="AZ206" s="161"/>
      <c r="BA206" s="161"/>
      <c r="BB206" s="161"/>
      <c r="BC206" s="161"/>
      <c r="BD206" s="161"/>
      <c r="BE206" s="161"/>
      <c r="BF206" s="161"/>
      <c r="BG206" s="161"/>
      <c r="BH206" s="161"/>
      <c r="BI206" s="161"/>
      <c r="BJ206" s="161"/>
      <c r="BK206" s="161"/>
      <c r="BL206" s="161"/>
      <c r="BM206" s="161"/>
      <c r="BN206" s="161"/>
      <c r="BO206" s="161"/>
      <c r="BP206" s="161"/>
      <c r="BQ206" s="161"/>
      <c r="BR206" s="161"/>
      <c r="BS206" s="161"/>
      <c r="BT206" s="161"/>
      <c r="BU206" s="161"/>
      <c r="BV206" s="161"/>
      <c r="BW206" s="161"/>
      <c r="BX206" s="161"/>
      <c r="BY206" s="161"/>
      <c r="BZ206" s="161"/>
      <c r="CA206" s="161"/>
      <c r="CB206" s="161"/>
      <c r="CC206" s="161"/>
      <c r="CD206" s="161"/>
      <c r="CE206" s="161"/>
      <c r="CF206" s="161"/>
      <c r="CG206" s="161"/>
      <c r="CH206" s="161"/>
      <c r="CI206" s="161"/>
      <c r="CJ206" s="161"/>
      <c r="CK206" s="161"/>
      <c r="CL206" s="161"/>
      <c r="CM206" s="161"/>
      <c r="CN206" s="161"/>
      <c r="CO206" s="161"/>
      <c r="CP206" s="161"/>
      <c r="CQ206" s="161"/>
      <c r="CR206" s="161"/>
      <c r="CS206" s="161"/>
      <c r="CT206" s="161"/>
      <c r="CU206" s="161"/>
      <c r="CV206" s="161"/>
      <c r="CW206" s="161"/>
      <c r="CX206" s="161"/>
      <c r="CY206" s="161"/>
      <c r="CZ206" s="161"/>
      <c r="DA206" s="161"/>
      <c r="DB206" s="161"/>
      <c r="DC206" s="161"/>
      <c r="DD206" s="161"/>
    </row>
    <row r="207" spans="1:108">
      <c r="A207" s="163"/>
      <c r="B207" s="163"/>
      <c r="C207" s="163"/>
      <c r="D207" s="163"/>
      <c r="E207" s="163"/>
      <c r="F207" s="163"/>
      <c r="G207" s="163"/>
      <c r="H207" s="163"/>
      <c r="I207" s="163"/>
      <c r="J207" s="163"/>
      <c r="K207" s="163"/>
      <c r="L207" s="163"/>
      <c r="M207" s="163"/>
      <c r="N207" s="163"/>
      <c r="O207" s="163"/>
      <c r="P207" s="163"/>
      <c r="Q207" s="163"/>
      <c r="R207" s="163"/>
      <c r="S207" s="163"/>
      <c r="T207" s="163"/>
      <c r="U207" s="163"/>
      <c r="V207" s="163"/>
      <c r="W207" s="163"/>
      <c r="X207" s="163"/>
      <c r="Y207" s="163"/>
      <c r="Z207" s="163"/>
      <c r="AA207" s="163"/>
      <c r="AB207" s="163"/>
      <c r="AC207" s="163"/>
      <c r="AD207" s="163"/>
      <c r="AE207" s="163"/>
      <c r="AF207" s="163"/>
      <c r="AG207" s="163"/>
      <c r="AH207" s="163"/>
      <c r="AI207" s="163"/>
      <c r="AJ207" s="163"/>
      <c r="AK207" s="163"/>
      <c r="AL207" s="163"/>
      <c r="AM207" s="163"/>
      <c r="AN207" s="163"/>
      <c r="AO207" s="163"/>
      <c r="AP207" s="163"/>
      <c r="AQ207" s="155"/>
      <c r="AR207" s="155"/>
      <c r="AS207" s="155"/>
      <c r="AT207" s="161"/>
      <c r="AU207" s="161"/>
      <c r="AV207" s="161"/>
      <c r="AW207" s="161"/>
      <c r="AX207" s="161"/>
      <c r="AY207" s="161"/>
      <c r="AZ207" s="161"/>
      <c r="BA207" s="161"/>
      <c r="BB207" s="161"/>
      <c r="BC207" s="161"/>
      <c r="BD207" s="161"/>
      <c r="BE207" s="161"/>
      <c r="BF207" s="161"/>
      <c r="BG207" s="161"/>
      <c r="BH207" s="161"/>
      <c r="BI207" s="161"/>
      <c r="BJ207" s="161"/>
      <c r="BK207" s="161"/>
      <c r="BL207" s="161"/>
      <c r="BM207" s="161"/>
      <c r="BN207" s="161"/>
      <c r="BO207" s="161"/>
      <c r="BP207" s="161"/>
      <c r="BQ207" s="161"/>
      <c r="BR207" s="161"/>
      <c r="BS207" s="161"/>
      <c r="BT207" s="161"/>
      <c r="BU207" s="161"/>
      <c r="BV207" s="161"/>
      <c r="BW207" s="161"/>
      <c r="BX207" s="161"/>
      <c r="BY207" s="161"/>
      <c r="BZ207" s="161"/>
      <c r="CA207" s="161"/>
      <c r="CB207" s="161"/>
      <c r="CC207" s="161"/>
      <c r="CD207" s="161"/>
      <c r="CE207" s="161"/>
      <c r="CF207" s="161"/>
      <c r="CG207" s="161"/>
      <c r="CH207" s="161"/>
      <c r="CI207" s="161"/>
      <c r="CJ207" s="161"/>
      <c r="CK207" s="161"/>
      <c r="CL207" s="161"/>
      <c r="CM207" s="161"/>
      <c r="CN207" s="161"/>
      <c r="CO207" s="161"/>
      <c r="CP207" s="161"/>
      <c r="CQ207" s="161"/>
      <c r="CR207" s="161"/>
      <c r="CS207" s="161"/>
      <c r="CT207" s="161"/>
      <c r="CU207" s="161"/>
      <c r="CV207" s="161"/>
      <c r="CW207" s="161"/>
      <c r="CX207" s="161"/>
      <c r="CY207" s="161"/>
      <c r="CZ207" s="161"/>
      <c r="DA207" s="161"/>
      <c r="DB207" s="161"/>
      <c r="DC207" s="161"/>
      <c r="DD207" s="161"/>
    </row>
    <row r="208" spans="1:108">
      <c r="A208" s="163"/>
      <c r="B208" s="163"/>
      <c r="C208" s="163"/>
      <c r="D208" s="163"/>
      <c r="E208" s="163"/>
      <c r="F208" s="163"/>
      <c r="G208" s="163"/>
      <c r="H208" s="163"/>
      <c r="I208" s="163"/>
      <c r="J208" s="163"/>
      <c r="K208" s="163"/>
      <c r="L208" s="163"/>
      <c r="M208" s="163"/>
      <c r="N208" s="163"/>
      <c r="O208" s="163"/>
      <c r="P208" s="163"/>
      <c r="Q208" s="163"/>
      <c r="R208" s="163"/>
      <c r="S208" s="163"/>
      <c r="T208" s="163"/>
      <c r="U208" s="163"/>
      <c r="V208" s="163"/>
      <c r="W208" s="163"/>
      <c r="X208" s="163"/>
      <c r="Y208" s="163"/>
      <c r="Z208" s="163"/>
      <c r="AA208" s="163"/>
      <c r="AB208" s="163"/>
      <c r="AC208" s="163"/>
      <c r="AD208" s="163"/>
      <c r="AE208" s="163"/>
      <c r="AF208" s="163"/>
      <c r="AG208" s="163"/>
      <c r="AH208" s="163"/>
      <c r="AI208" s="163"/>
      <c r="AJ208" s="163"/>
      <c r="AK208" s="163"/>
      <c r="AL208" s="163"/>
      <c r="AM208" s="163"/>
      <c r="AN208" s="163"/>
      <c r="AO208" s="163"/>
      <c r="AP208" s="163"/>
      <c r="AQ208" s="155"/>
      <c r="AR208" s="155"/>
      <c r="AS208" s="155"/>
      <c r="AT208" s="161"/>
      <c r="AU208" s="161"/>
      <c r="AV208" s="161"/>
      <c r="AW208" s="161"/>
      <c r="AX208" s="161"/>
      <c r="AY208" s="161"/>
      <c r="AZ208" s="161"/>
      <c r="BA208" s="161"/>
      <c r="BB208" s="161"/>
      <c r="BC208" s="161"/>
      <c r="BD208" s="161"/>
      <c r="BE208" s="161"/>
      <c r="BF208" s="161"/>
      <c r="BG208" s="161"/>
      <c r="BH208" s="161"/>
      <c r="BI208" s="161"/>
      <c r="BJ208" s="161"/>
      <c r="BK208" s="161"/>
      <c r="BL208" s="161"/>
      <c r="BM208" s="161"/>
      <c r="BN208" s="161"/>
      <c r="BO208" s="161"/>
      <c r="BP208" s="161"/>
      <c r="BQ208" s="161"/>
      <c r="BR208" s="161"/>
      <c r="BS208" s="161"/>
      <c r="BT208" s="161"/>
      <c r="BU208" s="161"/>
      <c r="BV208" s="161"/>
      <c r="BW208" s="161"/>
      <c r="BX208" s="161"/>
      <c r="BY208" s="161"/>
      <c r="BZ208" s="161"/>
      <c r="CA208" s="161"/>
      <c r="CB208" s="161"/>
      <c r="CC208" s="161"/>
      <c r="CD208" s="161"/>
      <c r="CE208" s="161"/>
      <c r="CF208" s="161"/>
      <c r="CG208" s="161"/>
      <c r="CH208" s="161"/>
      <c r="CI208" s="161"/>
      <c r="CJ208" s="161"/>
      <c r="CK208" s="161"/>
      <c r="CL208" s="161"/>
      <c r="CM208" s="161"/>
      <c r="CN208" s="161"/>
      <c r="CO208" s="161"/>
      <c r="CP208" s="161"/>
      <c r="CQ208" s="161"/>
      <c r="CR208" s="161"/>
      <c r="CS208" s="161"/>
      <c r="CT208" s="161"/>
      <c r="CU208" s="161"/>
      <c r="CV208" s="161"/>
      <c r="CW208" s="161"/>
      <c r="CX208" s="161"/>
      <c r="CY208" s="161"/>
      <c r="CZ208" s="161"/>
      <c r="DA208" s="161"/>
      <c r="DB208" s="161"/>
      <c r="DC208" s="161"/>
      <c r="DD208" s="161"/>
    </row>
    <row r="209" spans="1:108">
      <c r="A209" s="163"/>
      <c r="B209" s="163"/>
      <c r="C209" s="163"/>
      <c r="D209" s="163"/>
      <c r="E209" s="163"/>
      <c r="F209" s="163"/>
      <c r="G209" s="163"/>
      <c r="H209" s="163"/>
      <c r="I209" s="163"/>
      <c r="J209" s="163"/>
      <c r="K209" s="163"/>
      <c r="L209" s="163"/>
      <c r="M209" s="163"/>
      <c r="N209" s="163"/>
      <c r="O209" s="163"/>
      <c r="P209" s="163"/>
      <c r="Q209" s="163"/>
      <c r="R209" s="163"/>
      <c r="S209" s="163"/>
      <c r="T209" s="163"/>
      <c r="U209" s="163"/>
      <c r="V209" s="163"/>
      <c r="W209" s="163"/>
      <c r="X209" s="163"/>
      <c r="Y209" s="163"/>
      <c r="Z209" s="163"/>
      <c r="AA209" s="163"/>
      <c r="AB209" s="163"/>
      <c r="AC209" s="163"/>
      <c r="AD209" s="163"/>
      <c r="AE209" s="163"/>
      <c r="AF209" s="163"/>
      <c r="AG209" s="163"/>
      <c r="AH209" s="163"/>
      <c r="AI209" s="163"/>
      <c r="AJ209" s="163"/>
      <c r="AK209" s="163"/>
      <c r="AL209" s="163"/>
      <c r="AM209" s="163"/>
      <c r="AN209" s="163"/>
      <c r="AO209" s="163"/>
      <c r="AP209" s="163"/>
      <c r="AQ209" s="155"/>
      <c r="AR209" s="155"/>
      <c r="AS209" s="155"/>
      <c r="AT209" s="161"/>
      <c r="AU209" s="161"/>
      <c r="AV209" s="161"/>
      <c r="AW209" s="161"/>
      <c r="AX209" s="161"/>
      <c r="AY209" s="161"/>
      <c r="AZ209" s="161"/>
      <c r="BA209" s="161"/>
      <c r="BB209" s="161"/>
      <c r="BC209" s="161"/>
      <c r="BD209" s="161"/>
      <c r="BE209" s="161"/>
      <c r="BF209" s="161"/>
      <c r="BG209" s="161"/>
      <c r="BH209" s="161"/>
      <c r="BI209" s="161"/>
      <c r="BJ209" s="161"/>
      <c r="BK209" s="161"/>
      <c r="BL209" s="161"/>
      <c r="BM209" s="161"/>
      <c r="BN209" s="161"/>
      <c r="BO209" s="161"/>
      <c r="BP209" s="161"/>
      <c r="BQ209" s="161"/>
      <c r="BR209" s="161"/>
      <c r="BS209" s="161"/>
      <c r="BT209" s="161"/>
      <c r="BU209" s="161"/>
      <c r="BV209" s="161"/>
      <c r="BW209" s="161"/>
      <c r="BX209" s="161"/>
      <c r="BY209" s="161"/>
      <c r="BZ209" s="161"/>
      <c r="CA209" s="161"/>
      <c r="CB209" s="161"/>
      <c r="CC209" s="161"/>
      <c r="CD209" s="161"/>
      <c r="CE209" s="161"/>
      <c r="CF209" s="161"/>
      <c r="CG209" s="161"/>
      <c r="CH209" s="161"/>
      <c r="CI209" s="161"/>
      <c r="CJ209" s="161"/>
      <c r="CK209" s="161"/>
      <c r="CL209" s="161"/>
      <c r="CM209" s="161"/>
      <c r="CN209" s="161"/>
      <c r="CO209" s="161"/>
      <c r="CP209" s="161"/>
      <c r="CQ209" s="161"/>
      <c r="CR209" s="161"/>
      <c r="CS209" s="161"/>
      <c r="CT209" s="161"/>
      <c r="CU209" s="161"/>
      <c r="CV209" s="161"/>
      <c r="CW209" s="161"/>
      <c r="CX209" s="161"/>
      <c r="CY209" s="161"/>
      <c r="CZ209" s="161"/>
      <c r="DA209" s="161"/>
      <c r="DB209" s="161"/>
      <c r="DC209" s="161"/>
      <c r="DD209" s="161"/>
    </row>
    <row r="210" spans="1:108">
      <c r="A210" s="163"/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  <c r="AF210" s="163"/>
      <c r="AG210" s="163"/>
      <c r="AH210" s="163"/>
      <c r="AI210" s="163"/>
      <c r="AJ210" s="163"/>
      <c r="AK210" s="163"/>
      <c r="AL210" s="163"/>
      <c r="AM210" s="163"/>
      <c r="AN210" s="163"/>
      <c r="AO210" s="163"/>
      <c r="AP210" s="163"/>
      <c r="AQ210" s="155"/>
      <c r="AR210" s="155"/>
      <c r="AS210" s="155"/>
      <c r="AT210" s="161"/>
      <c r="AU210" s="161"/>
      <c r="AV210" s="161"/>
      <c r="AW210" s="161"/>
      <c r="AX210" s="161"/>
      <c r="AY210" s="161"/>
      <c r="AZ210" s="161"/>
      <c r="BA210" s="161"/>
      <c r="BB210" s="161"/>
      <c r="BC210" s="161"/>
      <c r="BD210" s="161"/>
      <c r="BE210" s="161"/>
      <c r="BF210" s="161"/>
      <c r="BG210" s="161"/>
      <c r="BH210" s="161"/>
      <c r="BI210" s="161"/>
      <c r="BJ210" s="161"/>
      <c r="BK210" s="161"/>
      <c r="BL210" s="161"/>
      <c r="BM210" s="161"/>
      <c r="BN210" s="161"/>
      <c r="BO210" s="161"/>
      <c r="BP210" s="161"/>
      <c r="BQ210" s="161"/>
      <c r="BR210" s="161"/>
      <c r="BS210" s="161"/>
      <c r="BT210" s="161"/>
      <c r="BU210" s="161"/>
      <c r="BV210" s="161"/>
      <c r="BW210" s="161"/>
      <c r="BX210" s="161"/>
      <c r="BY210" s="161"/>
      <c r="BZ210" s="161"/>
      <c r="CA210" s="161"/>
      <c r="CB210" s="161"/>
      <c r="CC210" s="161"/>
      <c r="CD210" s="161"/>
      <c r="CE210" s="161"/>
      <c r="CF210" s="161"/>
      <c r="CG210" s="161"/>
      <c r="CH210" s="161"/>
      <c r="CI210" s="161"/>
      <c r="CJ210" s="161"/>
      <c r="CK210" s="161"/>
      <c r="CL210" s="161"/>
      <c r="CM210" s="161"/>
      <c r="CN210" s="161"/>
      <c r="CO210" s="161"/>
      <c r="CP210" s="161"/>
      <c r="CQ210" s="161"/>
      <c r="CR210" s="161"/>
      <c r="CS210" s="161"/>
      <c r="CT210" s="161"/>
      <c r="CU210" s="161"/>
      <c r="CV210" s="161"/>
      <c r="CW210" s="161"/>
      <c r="CX210" s="161"/>
      <c r="CY210" s="161"/>
      <c r="CZ210" s="161"/>
      <c r="DA210" s="161"/>
      <c r="DB210" s="161"/>
      <c r="DC210" s="161"/>
      <c r="DD210" s="161"/>
    </row>
    <row r="211" spans="1:108">
      <c r="A211" s="163"/>
      <c r="B211" s="163"/>
      <c r="C211" s="163"/>
      <c r="D211" s="163"/>
      <c r="E211" s="163"/>
      <c r="F211" s="163"/>
      <c r="G211" s="163"/>
      <c r="H211" s="163"/>
      <c r="I211" s="163"/>
      <c r="J211" s="163"/>
      <c r="K211" s="163"/>
      <c r="L211" s="163"/>
      <c r="M211" s="163"/>
      <c r="N211" s="163"/>
      <c r="O211" s="163"/>
      <c r="P211" s="163"/>
      <c r="Q211" s="163"/>
      <c r="R211" s="163"/>
      <c r="S211" s="163"/>
      <c r="T211" s="163"/>
      <c r="U211" s="163"/>
      <c r="V211" s="163"/>
      <c r="W211" s="163"/>
      <c r="X211" s="163"/>
      <c r="Y211" s="163"/>
      <c r="Z211" s="163"/>
      <c r="AA211" s="163"/>
      <c r="AB211" s="163"/>
      <c r="AC211" s="163"/>
      <c r="AD211" s="163"/>
      <c r="AE211" s="163"/>
      <c r="AF211" s="163"/>
      <c r="AG211" s="163"/>
      <c r="AH211" s="163"/>
      <c r="AI211" s="163"/>
      <c r="AJ211" s="163"/>
      <c r="AK211" s="163"/>
      <c r="AL211" s="163"/>
      <c r="AM211" s="163"/>
      <c r="AN211" s="163"/>
      <c r="AO211" s="163"/>
      <c r="AP211" s="163"/>
      <c r="AQ211" s="155"/>
      <c r="AR211" s="155"/>
      <c r="AS211" s="155"/>
      <c r="AT211" s="161"/>
      <c r="AU211" s="161"/>
      <c r="AV211" s="161"/>
      <c r="AW211" s="161"/>
      <c r="AX211" s="161"/>
      <c r="AY211" s="161"/>
      <c r="AZ211" s="161"/>
      <c r="BA211" s="161"/>
      <c r="BB211" s="161"/>
      <c r="BC211" s="161"/>
      <c r="BD211" s="161"/>
      <c r="BE211" s="161"/>
      <c r="BF211" s="161"/>
      <c r="BG211" s="161"/>
      <c r="BH211" s="161"/>
      <c r="BI211" s="161"/>
      <c r="BJ211" s="161"/>
      <c r="BK211" s="161"/>
      <c r="BL211" s="161"/>
      <c r="BM211" s="161"/>
      <c r="BN211" s="161"/>
      <c r="BO211" s="161"/>
      <c r="BP211" s="161"/>
      <c r="BQ211" s="161"/>
      <c r="BR211" s="161"/>
      <c r="BS211" s="161"/>
      <c r="BT211" s="161"/>
      <c r="BU211" s="161"/>
      <c r="BV211" s="161"/>
      <c r="BW211" s="161"/>
      <c r="BX211" s="161"/>
      <c r="BY211" s="161"/>
      <c r="BZ211" s="161"/>
      <c r="CA211" s="161"/>
      <c r="CB211" s="161"/>
      <c r="CC211" s="161"/>
      <c r="CD211" s="161"/>
      <c r="CE211" s="161"/>
      <c r="CF211" s="161"/>
      <c r="CG211" s="161"/>
      <c r="CH211" s="161"/>
      <c r="CI211" s="161"/>
      <c r="CJ211" s="161"/>
      <c r="CK211" s="161"/>
      <c r="CL211" s="161"/>
      <c r="CM211" s="161"/>
      <c r="CN211" s="161"/>
      <c r="CO211" s="161"/>
      <c r="CP211" s="161"/>
      <c r="CQ211" s="161"/>
      <c r="CR211" s="161"/>
      <c r="CS211" s="161"/>
      <c r="CT211" s="161"/>
      <c r="CU211" s="161"/>
      <c r="CV211" s="161"/>
      <c r="CW211" s="161"/>
      <c r="CX211" s="161"/>
      <c r="CY211" s="161"/>
      <c r="CZ211" s="161"/>
      <c r="DA211" s="161"/>
      <c r="DB211" s="161"/>
      <c r="DC211" s="161"/>
      <c r="DD211" s="161"/>
    </row>
    <row r="212" spans="1:108">
      <c r="A212" s="163"/>
      <c r="B212" s="163"/>
      <c r="C212" s="163"/>
      <c r="D212" s="163"/>
      <c r="E212" s="163"/>
      <c r="F212" s="163"/>
      <c r="G212" s="163"/>
      <c r="H212" s="163"/>
      <c r="I212" s="163"/>
      <c r="J212" s="163"/>
      <c r="K212" s="163"/>
      <c r="L212" s="163"/>
      <c r="M212" s="163"/>
      <c r="N212" s="163"/>
      <c r="O212" s="163"/>
      <c r="P212" s="163"/>
      <c r="Q212" s="163"/>
      <c r="R212" s="163"/>
      <c r="S212" s="163"/>
      <c r="T212" s="163"/>
      <c r="U212" s="163"/>
      <c r="V212" s="163"/>
      <c r="W212" s="163"/>
      <c r="X212" s="163"/>
      <c r="Y212" s="163"/>
      <c r="Z212" s="163"/>
      <c r="AA212" s="163"/>
      <c r="AB212" s="163"/>
      <c r="AC212" s="163"/>
      <c r="AD212" s="163"/>
      <c r="AE212" s="163"/>
      <c r="AF212" s="163"/>
      <c r="AG212" s="163"/>
      <c r="AH212" s="163"/>
      <c r="AI212" s="163"/>
      <c r="AJ212" s="163"/>
      <c r="AK212" s="163"/>
      <c r="AL212" s="163"/>
      <c r="AM212" s="163"/>
      <c r="AN212" s="163"/>
      <c r="AO212" s="163"/>
      <c r="AP212" s="163"/>
      <c r="AQ212" s="155"/>
      <c r="AR212" s="155"/>
      <c r="AS212" s="155"/>
      <c r="AT212" s="161"/>
      <c r="AU212" s="161"/>
      <c r="AV212" s="161"/>
      <c r="AW212" s="161"/>
      <c r="AX212" s="161"/>
      <c r="AY212" s="161"/>
      <c r="AZ212" s="161"/>
      <c r="BA212" s="161"/>
      <c r="BB212" s="161"/>
      <c r="BC212" s="161"/>
      <c r="BD212" s="161"/>
      <c r="BE212" s="161"/>
      <c r="BF212" s="161"/>
      <c r="BG212" s="161"/>
      <c r="BH212" s="161"/>
      <c r="BI212" s="161"/>
      <c r="BJ212" s="161"/>
      <c r="BK212" s="161"/>
      <c r="BL212" s="161"/>
      <c r="BM212" s="161"/>
      <c r="BN212" s="161"/>
      <c r="BO212" s="161"/>
      <c r="BP212" s="161"/>
      <c r="BQ212" s="161"/>
      <c r="BR212" s="161"/>
      <c r="BS212" s="161"/>
      <c r="BT212" s="161"/>
      <c r="BU212" s="161"/>
      <c r="BV212" s="161"/>
      <c r="BW212" s="161"/>
      <c r="BX212" s="161"/>
      <c r="BY212" s="161"/>
      <c r="BZ212" s="161"/>
      <c r="CA212" s="161"/>
      <c r="CB212" s="161"/>
      <c r="CC212" s="161"/>
      <c r="CD212" s="161"/>
      <c r="CE212" s="161"/>
      <c r="CF212" s="161"/>
      <c r="CG212" s="161"/>
      <c r="CH212" s="161"/>
      <c r="CI212" s="161"/>
      <c r="CJ212" s="161"/>
      <c r="CK212" s="161"/>
      <c r="CL212" s="161"/>
      <c r="CM212" s="161"/>
      <c r="CN212" s="161"/>
      <c r="CO212" s="161"/>
      <c r="CP212" s="161"/>
      <c r="CQ212" s="161"/>
      <c r="CR212" s="161"/>
      <c r="CS212" s="161"/>
      <c r="CT212" s="161"/>
      <c r="CU212" s="161"/>
      <c r="CV212" s="161"/>
      <c r="CW212" s="161"/>
      <c r="CX212" s="161"/>
      <c r="CY212" s="161"/>
      <c r="CZ212" s="161"/>
      <c r="DA212" s="161"/>
      <c r="DB212" s="161"/>
      <c r="DC212" s="161"/>
      <c r="DD212" s="161"/>
    </row>
    <row r="213" spans="1:108">
      <c r="A213" s="163"/>
      <c r="B213" s="163"/>
      <c r="C213" s="163"/>
      <c r="D213" s="163"/>
      <c r="E213" s="163"/>
      <c r="F213" s="163"/>
      <c r="G213" s="163"/>
      <c r="H213" s="163"/>
      <c r="I213" s="163"/>
      <c r="J213" s="163"/>
      <c r="K213" s="163"/>
      <c r="L213" s="163"/>
      <c r="M213" s="163"/>
      <c r="N213" s="163"/>
      <c r="O213" s="163"/>
      <c r="P213" s="163"/>
      <c r="Q213" s="163"/>
      <c r="R213" s="163"/>
      <c r="S213" s="163"/>
      <c r="T213" s="163"/>
      <c r="U213" s="163"/>
      <c r="V213" s="163"/>
      <c r="W213" s="163"/>
      <c r="X213" s="163"/>
      <c r="Y213" s="163"/>
      <c r="Z213" s="163"/>
      <c r="AA213" s="163"/>
      <c r="AB213" s="163"/>
      <c r="AC213" s="163"/>
      <c r="AD213" s="163"/>
      <c r="AE213" s="163"/>
      <c r="AF213" s="163"/>
      <c r="AG213" s="163"/>
      <c r="AH213" s="163"/>
      <c r="AI213" s="163"/>
      <c r="AJ213" s="163"/>
      <c r="AK213" s="163"/>
      <c r="AL213" s="163"/>
      <c r="AM213" s="163"/>
      <c r="AN213" s="163"/>
      <c r="AO213" s="163"/>
      <c r="AP213" s="163"/>
      <c r="AQ213" s="155"/>
      <c r="AR213" s="155"/>
      <c r="AS213" s="155"/>
      <c r="AT213" s="161"/>
      <c r="AU213" s="161"/>
      <c r="AV213" s="161"/>
      <c r="AW213" s="161"/>
      <c r="AX213" s="161"/>
      <c r="AY213" s="161"/>
      <c r="AZ213" s="161"/>
      <c r="BA213" s="161"/>
      <c r="BB213" s="161"/>
      <c r="BC213" s="161"/>
      <c r="BD213" s="161"/>
      <c r="BE213" s="161"/>
      <c r="BF213" s="161"/>
      <c r="BG213" s="161"/>
      <c r="BH213" s="161"/>
      <c r="BI213" s="161"/>
      <c r="BJ213" s="161"/>
      <c r="BK213" s="161"/>
      <c r="BL213" s="161"/>
      <c r="BM213" s="161"/>
      <c r="BN213" s="161"/>
      <c r="BO213" s="161"/>
      <c r="BP213" s="161"/>
      <c r="BQ213" s="161"/>
      <c r="BR213" s="161"/>
      <c r="BS213" s="161"/>
      <c r="BT213" s="161"/>
      <c r="BU213" s="161"/>
      <c r="BV213" s="161"/>
      <c r="BW213" s="161"/>
      <c r="BX213" s="161"/>
      <c r="BY213" s="161"/>
      <c r="BZ213" s="161"/>
      <c r="CA213" s="161"/>
      <c r="CB213" s="161"/>
      <c r="CC213" s="161"/>
      <c r="CD213" s="161"/>
      <c r="CE213" s="161"/>
      <c r="CF213" s="161"/>
      <c r="CG213" s="161"/>
      <c r="CH213" s="161"/>
      <c r="CI213" s="161"/>
      <c r="CJ213" s="161"/>
      <c r="CK213" s="161"/>
      <c r="CL213" s="161"/>
      <c r="CM213" s="161"/>
      <c r="CN213" s="161"/>
      <c r="CO213" s="161"/>
      <c r="CP213" s="161"/>
      <c r="CQ213" s="161"/>
      <c r="CR213" s="161"/>
      <c r="CS213" s="161"/>
      <c r="CT213" s="161"/>
      <c r="CU213" s="161"/>
      <c r="CV213" s="161"/>
      <c r="CW213" s="161"/>
      <c r="CX213" s="161"/>
      <c r="CY213" s="161"/>
      <c r="CZ213" s="161"/>
      <c r="DA213" s="161"/>
      <c r="DB213" s="161"/>
      <c r="DC213" s="161"/>
      <c r="DD213" s="161"/>
    </row>
    <row r="214" spans="1:108">
      <c r="A214" s="163"/>
      <c r="B214" s="163"/>
      <c r="C214" s="163"/>
      <c r="D214" s="163"/>
      <c r="E214" s="163"/>
      <c r="F214" s="163"/>
      <c r="G214" s="163"/>
      <c r="H214" s="163"/>
      <c r="I214" s="163"/>
      <c r="J214" s="163"/>
      <c r="K214" s="163"/>
      <c r="L214" s="163"/>
      <c r="M214" s="163"/>
      <c r="N214" s="163"/>
      <c r="O214" s="163"/>
      <c r="P214" s="163"/>
      <c r="Q214" s="163"/>
      <c r="R214" s="163"/>
      <c r="S214" s="163"/>
      <c r="T214" s="163"/>
      <c r="U214" s="163"/>
      <c r="V214" s="163"/>
      <c r="W214" s="163"/>
      <c r="X214" s="163"/>
      <c r="Y214" s="163"/>
      <c r="Z214" s="163"/>
      <c r="AA214" s="163"/>
      <c r="AB214" s="163"/>
      <c r="AC214" s="163"/>
      <c r="AD214" s="163"/>
      <c r="AE214" s="163"/>
      <c r="AF214" s="163"/>
      <c r="AG214" s="163"/>
      <c r="AH214" s="163"/>
      <c r="AI214" s="163"/>
      <c r="AJ214" s="163"/>
      <c r="AK214" s="163"/>
      <c r="AL214" s="163"/>
      <c r="AM214" s="163"/>
      <c r="AN214" s="163"/>
      <c r="AO214" s="163"/>
      <c r="AP214" s="163"/>
      <c r="AQ214" s="155"/>
      <c r="AR214" s="155"/>
      <c r="AS214" s="155"/>
      <c r="AT214" s="161"/>
      <c r="AU214" s="161"/>
      <c r="AV214" s="161"/>
      <c r="AW214" s="161"/>
      <c r="AX214" s="161"/>
      <c r="AY214" s="161"/>
      <c r="AZ214" s="161"/>
      <c r="BA214" s="161"/>
      <c r="BB214" s="161"/>
      <c r="BC214" s="161"/>
      <c r="BD214" s="161"/>
      <c r="BE214" s="161"/>
      <c r="BF214" s="161"/>
      <c r="BG214" s="161"/>
      <c r="BH214" s="161"/>
      <c r="BI214" s="161"/>
      <c r="BJ214" s="161"/>
      <c r="BK214" s="161"/>
      <c r="BL214" s="161"/>
      <c r="BM214" s="161"/>
      <c r="BN214" s="161"/>
      <c r="BO214" s="161"/>
      <c r="BP214" s="161"/>
      <c r="BQ214" s="161"/>
      <c r="BR214" s="161"/>
      <c r="BS214" s="161"/>
      <c r="BT214" s="161"/>
      <c r="BU214" s="161"/>
      <c r="BV214" s="161"/>
      <c r="BW214" s="161"/>
      <c r="BX214" s="161"/>
      <c r="BY214" s="161"/>
      <c r="BZ214" s="161"/>
      <c r="CA214" s="161"/>
      <c r="CB214" s="161"/>
      <c r="CC214" s="161"/>
      <c r="CD214" s="161"/>
      <c r="CE214" s="161"/>
      <c r="CF214" s="161"/>
      <c r="CG214" s="161"/>
      <c r="CH214" s="161"/>
      <c r="CI214" s="161"/>
      <c r="CJ214" s="161"/>
      <c r="CK214" s="161"/>
      <c r="CL214" s="161"/>
      <c r="CM214" s="161"/>
      <c r="CN214" s="161"/>
      <c r="CO214" s="161"/>
      <c r="CP214" s="161"/>
      <c r="CQ214" s="161"/>
      <c r="CR214" s="161"/>
      <c r="CS214" s="161"/>
      <c r="CT214" s="161"/>
      <c r="CU214" s="161"/>
      <c r="CV214" s="161"/>
      <c r="CW214" s="161"/>
      <c r="CX214" s="161"/>
      <c r="CY214" s="161"/>
      <c r="CZ214" s="161"/>
      <c r="DA214" s="161"/>
      <c r="DB214" s="161"/>
      <c r="DC214" s="161"/>
      <c r="DD214" s="161"/>
    </row>
    <row r="215" spans="1:108">
      <c r="A215" s="163"/>
      <c r="B215" s="163"/>
      <c r="C215" s="163"/>
      <c r="D215" s="163"/>
      <c r="E215" s="163"/>
      <c r="F215" s="163"/>
      <c r="G215" s="163"/>
      <c r="H215" s="163"/>
      <c r="I215" s="163"/>
      <c r="J215" s="163"/>
      <c r="K215" s="163"/>
      <c r="L215" s="163"/>
      <c r="M215" s="163"/>
      <c r="N215" s="163"/>
      <c r="O215" s="163"/>
      <c r="P215" s="163"/>
      <c r="Q215" s="163"/>
      <c r="R215" s="163"/>
      <c r="S215" s="163"/>
      <c r="T215" s="163"/>
      <c r="U215" s="163"/>
      <c r="V215" s="163"/>
      <c r="W215" s="163"/>
      <c r="X215" s="163"/>
      <c r="Y215" s="163"/>
      <c r="Z215" s="163"/>
      <c r="AA215" s="163"/>
      <c r="AB215" s="163"/>
      <c r="AC215" s="163"/>
      <c r="AD215" s="163"/>
      <c r="AE215" s="163"/>
      <c r="AF215" s="163"/>
      <c r="AG215" s="163"/>
      <c r="AH215" s="163"/>
      <c r="AI215" s="163"/>
      <c r="AJ215" s="163"/>
      <c r="AK215" s="163"/>
      <c r="AL215" s="163"/>
      <c r="AM215" s="163"/>
      <c r="AN215" s="163"/>
      <c r="AO215" s="163"/>
      <c r="AP215" s="163"/>
      <c r="AQ215" s="155"/>
      <c r="AR215" s="155"/>
      <c r="AS215" s="155"/>
      <c r="AT215" s="161"/>
      <c r="AU215" s="161"/>
      <c r="AV215" s="161"/>
      <c r="AW215" s="161"/>
      <c r="AX215" s="161"/>
      <c r="AY215" s="161"/>
      <c r="AZ215" s="161"/>
      <c r="BA215" s="161"/>
      <c r="BB215" s="161"/>
      <c r="BC215" s="161"/>
      <c r="BD215" s="161"/>
      <c r="BE215" s="161"/>
      <c r="BF215" s="161"/>
      <c r="BG215" s="161"/>
      <c r="BH215" s="161"/>
      <c r="BI215" s="161"/>
      <c r="BJ215" s="161"/>
      <c r="BK215" s="161"/>
      <c r="BL215" s="161"/>
      <c r="BM215" s="161"/>
      <c r="BN215" s="161"/>
      <c r="BO215" s="161"/>
      <c r="BP215" s="161"/>
      <c r="BQ215" s="161"/>
      <c r="BR215" s="161"/>
      <c r="BS215" s="161"/>
      <c r="BT215" s="161"/>
      <c r="BU215" s="161"/>
      <c r="BV215" s="161"/>
      <c r="BW215" s="161"/>
      <c r="BX215" s="161"/>
      <c r="BY215" s="161"/>
      <c r="BZ215" s="161"/>
      <c r="CA215" s="161"/>
      <c r="CB215" s="161"/>
      <c r="CC215" s="161"/>
      <c r="CD215" s="161"/>
      <c r="CE215" s="161"/>
      <c r="CF215" s="161"/>
      <c r="CG215" s="161"/>
      <c r="CH215" s="161"/>
      <c r="CI215" s="161"/>
      <c r="CJ215" s="161"/>
      <c r="CK215" s="161"/>
      <c r="CL215" s="161"/>
      <c r="CM215" s="161"/>
      <c r="CN215" s="161"/>
      <c r="CO215" s="161"/>
      <c r="CP215" s="161"/>
      <c r="CQ215" s="161"/>
      <c r="CR215" s="161"/>
      <c r="CS215" s="161"/>
      <c r="CT215" s="161"/>
      <c r="CU215" s="161"/>
      <c r="CV215" s="161"/>
      <c r="CW215" s="161"/>
      <c r="CX215" s="161"/>
      <c r="CY215" s="161"/>
      <c r="CZ215" s="161"/>
      <c r="DA215" s="161"/>
      <c r="DB215" s="161"/>
      <c r="DC215" s="161"/>
      <c r="DD215" s="161"/>
    </row>
    <row r="216" spans="1:108">
      <c r="A216" s="163"/>
      <c r="B216" s="163"/>
      <c r="C216" s="163"/>
      <c r="D216" s="163"/>
      <c r="E216" s="163"/>
      <c r="F216" s="163"/>
      <c r="G216" s="163"/>
      <c r="H216" s="163"/>
      <c r="I216" s="163"/>
      <c r="J216" s="163"/>
      <c r="K216" s="163"/>
      <c r="L216" s="163"/>
      <c r="M216" s="163"/>
      <c r="N216" s="163"/>
      <c r="O216" s="163"/>
      <c r="P216" s="163"/>
      <c r="Q216" s="163"/>
      <c r="R216" s="163"/>
      <c r="S216" s="163"/>
      <c r="T216" s="163"/>
      <c r="U216" s="163"/>
      <c r="V216" s="163"/>
      <c r="W216" s="163"/>
      <c r="X216" s="163"/>
      <c r="Y216" s="163"/>
      <c r="Z216" s="163"/>
      <c r="AA216" s="163"/>
      <c r="AB216" s="163"/>
      <c r="AC216" s="163"/>
      <c r="AD216" s="163"/>
      <c r="AE216" s="163"/>
      <c r="AF216" s="163"/>
      <c r="AG216" s="163"/>
      <c r="AH216" s="163"/>
      <c r="AI216" s="163"/>
      <c r="AJ216" s="163"/>
      <c r="AK216" s="163"/>
      <c r="AL216" s="163"/>
      <c r="AM216" s="163"/>
      <c r="AN216" s="163"/>
      <c r="AO216" s="163"/>
      <c r="AP216" s="163"/>
      <c r="AQ216" s="155"/>
      <c r="AR216" s="155"/>
      <c r="AS216" s="155"/>
      <c r="AT216" s="161"/>
      <c r="AU216" s="161"/>
      <c r="AV216" s="161"/>
      <c r="AW216" s="161"/>
      <c r="AX216" s="161"/>
      <c r="AY216" s="161"/>
      <c r="AZ216" s="161"/>
      <c r="BA216" s="161"/>
      <c r="BB216" s="161"/>
      <c r="BC216" s="161"/>
      <c r="BD216" s="161"/>
      <c r="BE216" s="161"/>
      <c r="BF216" s="161"/>
      <c r="BG216" s="161"/>
      <c r="BH216" s="161"/>
      <c r="BI216" s="161"/>
      <c r="BJ216" s="161"/>
      <c r="BK216" s="161"/>
      <c r="BL216" s="161"/>
      <c r="BM216" s="161"/>
      <c r="BN216" s="161"/>
      <c r="BO216" s="161"/>
      <c r="BP216" s="161"/>
      <c r="BQ216" s="161"/>
      <c r="BR216" s="161"/>
      <c r="BS216" s="161"/>
      <c r="BT216" s="161"/>
      <c r="BU216" s="161"/>
      <c r="BV216" s="161"/>
      <c r="BW216" s="161"/>
      <c r="BX216" s="161"/>
      <c r="BY216" s="161"/>
      <c r="BZ216" s="161"/>
      <c r="CA216" s="161"/>
      <c r="CB216" s="161"/>
      <c r="CC216" s="161"/>
      <c r="CD216" s="161"/>
      <c r="CE216" s="161"/>
      <c r="CF216" s="161"/>
      <c r="CG216" s="161"/>
      <c r="CH216" s="161"/>
      <c r="CI216" s="161"/>
      <c r="CJ216" s="161"/>
      <c r="CK216" s="161"/>
      <c r="CL216" s="161"/>
      <c r="CM216" s="161"/>
      <c r="CN216" s="161"/>
      <c r="CO216" s="161"/>
      <c r="CP216" s="161"/>
      <c r="CQ216" s="161"/>
      <c r="CR216" s="161"/>
      <c r="CS216" s="161"/>
      <c r="CT216" s="161"/>
      <c r="CU216" s="161"/>
      <c r="CV216" s="161"/>
      <c r="CW216" s="161"/>
      <c r="CX216" s="161"/>
      <c r="CY216" s="161"/>
      <c r="CZ216" s="161"/>
      <c r="DA216" s="161"/>
      <c r="DB216" s="161"/>
      <c r="DC216" s="161"/>
      <c r="DD216" s="161"/>
    </row>
    <row r="217" spans="1:108">
      <c r="A217" s="163"/>
      <c r="B217" s="163"/>
      <c r="C217" s="163"/>
      <c r="D217" s="163"/>
      <c r="E217" s="163"/>
      <c r="F217" s="163"/>
      <c r="G217" s="163"/>
      <c r="H217" s="163"/>
      <c r="I217" s="163"/>
      <c r="J217" s="163"/>
      <c r="K217" s="163"/>
      <c r="L217" s="163"/>
      <c r="M217" s="163"/>
      <c r="N217" s="163"/>
      <c r="O217" s="163"/>
      <c r="P217" s="163"/>
      <c r="Q217" s="163"/>
      <c r="R217" s="163"/>
      <c r="S217" s="163"/>
      <c r="T217" s="163"/>
      <c r="U217" s="163"/>
      <c r="V217" s="163"/>
      <c r="W217" s="163"/>
      <c r="X217" s="163"/>
      <c r="Y217" s="163"/>
      <c r="Z217" s="163"/>
      <c r="AA217" s="163"/>
      <c r="AB217" s="163"/>
      <c r="AC217" s="163"/>
      <c r="AD217" s="163"/>
      <c r="AE217" s="163"/>
      <c r="AF217" s="163"/>
      <c r="AG217" s="163"/>
      <c r="AH217" s="163"/>
      <c r="AI217" s="163"/>
      <c r="AJ217" s="163"/>
      <c r="AK217" s="163"/>
      <c r="AL217" s="163"/>
      <c r="AM217" s="163"/>
      <c r="AN217" s="163"/>
      <c r="AO217" s="163"/>
      <c r="AP217" s="163"/>
      <c r="AQ217" s="155"/>
      <c r="AR217" s="155"/>
      <c r="AS217" s="155"/>
      <c r="AT217" s="161"/>
      <c r="AU217" s="161"/>
      <c r="AV217" s="161"/>
      <c r="AW217" s="161"/>
      <c r="AX217" s="161"/>
      <c r="AY217" s="161"/>
      <c r="AZ217" s="161"/>
      <c r="BA217" s="161"/>
      <c r="BB217" s="161"/>
      <c r="BC217" s="161"/>
      <c r="BD217" s="161"/>
      <c r="BE217" s="161"/>
      <c r="BF217" s="161"/>
      <c r="BG217" s="161"/>
      <c r="BH217" s="161"/>
      <c r="BI217" s="161"/>
      <c r="BJ217" s="161"/>
      <c r="BK217" s="161"/>
      <c r="BL217" s="161"/>
      <c r="BM217" s="161"/>
      <c r="BN217" s="161"/>
      <c r="BO217" s="161"/>
      <c r="BP217" s="161"/>
      <c r="BQ217" s="161"/>
      <c r="BR217" s="161"/>
      <c r="BS217" s="161"/>
      <c r="BT217" s="161"/>
      <c r="BU217" s="161"/>
      <c r="BV217" s="161"/>
      <c r="BW217" s="161"/>
      <c r="BX217" s="161"/>
      <c r="BY217" s="161"/>
      <c r="BZ217" s="161"/>
      <c r="CA217" s="161"/>
      <c r="CB217" s="161"/>
      <c r="CC217" s="161"/>
      <c r="CD217" s="161"/>
      <c r="CE217" s="161"/>
      <c r="CF217" s="161"/>
      <c r="CG217" s="161"/>
      <c r="CH217" s="161"/>
      <c r="CI217" s="161"/>
      <c r="CJ217" s="161"/>
      <c r="CK217" s="161"/>
      <c r="CL217" s="161"/>
      <c r="CM217" s="161"/>
      <c r="CN217" s="161"/>
      <c r="CO217" s="161"/>
      <c r="CP217" s="161"/>
      <c r="CQ217" s="161"/>
      <c r="CR217" s="161"/>
      <c r="CS217" s="161"/>
      <c r="CT217" s="161"/>
      <c r="CU217" s="161"/>
      <c r="CV217" s="161"/>
      <c r="CW217" s="161"/>
      <c r="CX217" s="161"/>
      <c r="CY217" s="161"/>
      <c r="CZ217" s="161"/>
      <c r="DA217" s="161"/>
      <c r="DB217" s="161"/>
      <c r="DC217" s="161"/>
      <c r="DD217" s="161"/>
    </row>
    <row r="218" spans="1:108">
      <c r="A218" s="163"/>
      <c r="B218" s="163"/>
      <c r="C218" s="163"/>
      <c r="D218" s="163"/>
      <c r="E218" s="163"/>
      <c r="F218" s="163"/>
      <c r="G218" s="163"/>
      <c r="H218" s="163"/>
      <c r="I218" s="163"/>
      <c r="J218" s="163"/>
      <c r="K218" s="163"/>
      <c r="L218" s="163"/>
      <c r="M218" s="163"/>
      <c r="N218" s="163"/>
      <c r="O218" s="163"/>
      <c r="P218" s="163"/>
      <c r="Q218" s="163"/>
      <c r="R218" s="163"/>
      <c r="S218" s="163"/>
      <c r="T218" s="163"/>
      <c r="U218" s="163"/>
      <c r="V218" s="163"/>
      <c r="W218" s="163"/>
      <c r="X218" s="163"/>
      <c r="Y218" s="163"/>
      <c r="Z218" s="163"/>
      <c r="AA218" s="163"/>
      <c r="AB218" s="163"/>
      <c r="AC218" s="163"/>
      <c r="AD218" s="163"/>
      <c r="AE218" s="163"/>
      <c r="AF218" s="163"/>
      <c r="AG218" s="163"/>
      <c r="AH218" s="163"/>
      <c r="AI218" s="163"/>
      <c r="AJ218" s="163"/>
      <c r="AK218" s="163"/>
      <c r="AL218" s="163"/>
      <c r="AM218" s="163"/>
      <c r="AN218" s="163"/>
      <c r="AO218" s="163"/>
      <c r="AP218" s="163"/>
      <c r="AQ218" s="155"/>
      <c r="AR218" s="155"/>
      <c r="AS218" s="155"/>
      <c r="AT218" s="161"/>
      <c r="AU218" s="161"/>
      <c r="AV218" s="161"/>
      <c r="AW218" s="161"/>
      <c r="AX218" s="161"/>
      <c r="AY218" s="161"/>
      <c r="AZ218" s="161"/>
      <c r="BA218" s="161"/>
      <c r="BB218" s="161"/>
      <c r="BC218" s="161"/>
      <c r="BD218" s="161"/>
      <c r="BE218" s="161"/>
      <c r="BF218" s="161"/>
      <c r="BG218" s="161"/>
      <c r="BH218" s="161"/>
      <c r="BI218" s="161"/>
      <c r="BJ218" s="161"/>
      <c r="BK218" s="161"/>
      <c r="BL218" s="161"/>
      <c r="BM218" s="161"/>
      <c r="BN218" s="161"/>
      <c r="BO218" s="161"/>
      <c r="BP218" s="161"/>
      <c r="BQ218" s="161"/>
      <c r="BR218" s="161"/>
      <c r="BS218" s="161"/>
      <c r="BT218" s="161"/>
      <c r="BU218" s="161"/>
      <c r="BV218" s="161"/>
      <c r="BW218" s="161"/>
      <c r="BX218" s="161"/>
      <c r="BY218" s="161"/>
      <c r="BZ218" s="161"/>
      <c r="CA218" s="161"/>
      <c r="CB218" s="161"/>
      <c r="CC218" s="161"/>
      <c r="CD218" s="161"/>
      <c r="CE218" s="161"/>
      <c r="CF218" s="161"/>
      <c r="CG218" s="161"/>
      <c r="CH218" s="161"/>
      <c r="CI218" s="161"/>
      <c r="CJ218" s="161"/>
      <c r="CK218" s="161"/>
      <c r="CL218" s="161"/>
      <c r="CM218" s="161"/>
      <c r="CN218" s="161"/>
      <c r="CO218" s="161"/>
      <c r="CP218" s="161"/>
      <c r="CQ218" s="161"/>
      <c r="CR218" s="161"/>
      <c r="CS218" s="161"/>
      <c r="CT218" s="161"/>
      <c r="CU218" s="161"/>
      <c r="CV218" s="161"/>
      <c r="CW218" s="161"/>
      <c r="CX218" s="161"/>
      <c r="CY218" s="161"/>
      <c r="CZ218" s="161"/>
      <c r="DA218" s="161"/>
      <c r="DB218" s="161"/>
      <c r="DC218" s="161"/>
      <c r="DD218" s="161"/>
    </row>
    <row r="219" spans="1:108">
      <c r="A219" s="163"/>
      <c r="B219" s="163"/>
      <c r="C219" s="163"/>
      <c r="D219" s="163"/>
      <c r="E219" s="163"/>
      <c r="F219" s="163"/>
      <c r="G219" s="163"/>
      <c r="H219" s="163"/>
      <c r="I219" s="163"/>
      <c r="J219" s="163"/>
      <c r="K219" s="163"/>
      <c r="L219" s="163"/>
      <c r="M219" s="163"/>
      <c r="N219" s="163"/>
      <c r="O219" s="163"/>
      <c r="P219" s="163"/>
      <c r="Q219" s="163"/>
      <c r="R219" s="163"/>
      <c r="S219" s="163"/>
      <c r="T219" s="163"/>
      <c r="U219" s="163"/>
      <c r="V219" s="163"/>
      <c r="W219" s="163"/>
      <c r="X219" s="163"/>
      <c r="Y219" s="163"/>
      <c r="Z219" s="163"/>
      <c r="AA219" s="163"/>
      <c r="AB219" s="163"/>
      <c r="AC219" s="163"/>
      <c r="AD219" s="163"/>
      <c r="AE219" s="163"/>
      <c r="AF219" s="163"/>
      <c r="AG219" s="163"/>
      <c r="AH219" s="163"/>
      <c r="AI219" s="163"/>
      <c r="AJ219" s="163"/>
      <c r="AK219" s="163"/>
      <c r="AL219" s="163"/>
      <c r="AM219" s="163"/>
      <c r="AN219" s="163"/>
      <c r="AO219" s="163"/>
      <c r="AP219" s="163"/>
      <c r="AQ219" s="155"/>
      <c r="AR219" s="155"/>
      <c r="AS219" s="155"/>
      <c r="AT219" s="161"/>
      <c r="AU219" s="161"/>
      <c r="AV219" s="161"/>
      <c r="AW219" s="161"/>
      <c r="AX219" s="161"/>
      <c r="AY219" s="161"/>
      <c r="AZ219" s="161"/>
      <c r="BA219" s="161"/>
      <c r="BB219" s="161"/>
      <c r="BC219" s="161"/>
      <c r="BD219" s="161"/>
      <c r="BE219" s="161"/>
      <c r="BF219" s="161"/>
      <c r="BG219" s="161"/>
      <c r="BH219" s="161"/>
      <c r="BI219" s="161"/>
      <c r="BJ219" s="161"/>
      <c r="BK219" s="161"/>
      <c r="BL219" s="161"/>
      <c r="BM219" s="161"/>
      <c r="BN219" s="161"/>
      <c r="BO219" s="161"/>
      <c r="BP219" s="161"/>
      <c r="BQ219" s="161"/>
      <c r="BR219" s="161"/>
      <c r="BS219" s="161"/>
      <c r="BT219" s="161"/>
      <c r="BU219" s="161"/>
      <c r="BV219" s="161"/>
      <c r="BW219" s="161"/>
      <c r="BX219" s="161"/>
      <c r="BY219" s="161"/>
      <c r="BZ219" s="161"/>
      <c r="CA219" s="161"/>
      <c r="CB219" s="161"/>
      <c r="CC219" s="161"/>
      <c r="CD219" s="161"/>
      <c r="CE219" s="161"/>
      <c r="CF219" s="161"/>
      <c r="CG219" s="161"/>
      <c r="CH219" s="161"/>
      <c r="CI219" s="161"/>
      <c r="CJ219" s="161"/>
      <c r="CK219" s="161"/>
      <c r="CL219" s="161"/>
      <c r="CM219" s="161"/>
      <c r="CN219" s="161"/>
      <c r="CO219" s="161"/>
      <c r="CP219" s="161"/>
      <c r="CQ219" s="161"/>
      <c r="CR219" s="161"/>
      <c r="CS219" s="161"/>
      <c r="CT219" s="161"/>
      <c r="CU219" s="161"/>
      <c r="CV219" s="161"/>
      <c r="CW219" s="161"/>
      <c r="CX219" s="161"/>
      <c r="CY219" s="161"/>
      <c r="CZ219" s="161"/>
      <c r="DA219" s="161"/>
      <c r="DB219" s="161"/>
      <c r="DC219" s="161"/>
      <c r="DD219" s="161"/>
    </row>
    <row r="220" spans="1:108">
      <c r="A220" s="163"/>
      <c r="B220" s="163"/>
      <c r="C220" s="163"/>
      <c r="D220" s="163"/>
      <c r="E220" s="163"/>
      <c r="F220" s="163"/>
      <c r="G220" s="163"/>
      <c r="H220" s="163"/>
      <c r="I220" s="163"/>
      <c r="J220" s="163"/>
      <c r="K220" s="163"/>
      <c r="L220" s="163"/>
      <c r="M220" s="163"/>
      <c r="N220" s="163"/>
      <c r="O220" s="163"/>
      <c r="P220" s="163"/>
      <c r="Q220" s="163"/>
      <c r="R220" s="163"/>
      <c r="S220" s="163"/>
      <c r="T220" s="163"/>
      <c r="U220" s="163"/>
      <c r="V220" s="163"/>
      <c r="W220" s="163"/>
      <c r="X220" s="163"/>
      <c r="Y220" s="163"/>
      <c r="Z220" s="163"/>
      <c r="AA220" s="163"/>
      <c r="AB220" s="163"/>
      <c r="AC220" s="163"/>
      <c r="AD220" s="163"/>
      <c r="AE220" s="163"/>
      <c r="AF220" s="163"/>
      <c r="AG220" s="163"/>
      <c r="AH220" s="163"/>
      <c r="AI220" s="163"/>
      <c r="AJ220" s="163"/>
      <c r="AK220" s="163"/>
      <c r="AL220" s="163"/>
      <c r="AM220" s="163"/>
      <c r="AN220" s="163"/>
      <c r="AO220" s="163"/>
      <c r="AP220" s="163"/>
      <c r="AQ220" s="155"/>
      <c r="AR220" s="155"/>
      <c r="AS220" s="155"/>
      <c r="AT220" s="161"/>
      <c r="AU220" s="161"/>
      <c r="AV220" s="161"/>
      <c r="AW220" s="161"/>
      <c r="AX220" s="161"/>
      <c r="AY220" s="161"/>
      <c r="AZ220" s="161"/>
      <c r="BA220" s="161"/>
      <c r="BB220" s="161"/>
      <c r="BC220" s="161"/>
      <c r="BD220" s="161"/>
      <c r="BE220" s="161"/>
      <c r="BF220" s="161"/>
      <c r="BG220" s="161"/>
      <c r="BH220" s="161"/>
      <c r="BI220" s="161"/>
      <c r="BJ220" s="161"/>
      <c r="BK220" s="161"/>
      <c r="BL220" s="161"/>
      <c r="BM220" s="161"/>
      <c r="BN220" s="161"/>
      <c r="BO220" s="161"/>
      <c r="BP220" s="161"/>
      <c r="BQ220" s="161"/>
      <c r="BR220" s="161"/>
      <c r="BS220" s="161"/>
      <c r="BT220" s="161"/>
      <c r="BU220" s="161"/>
      <c r="BV220" s="161"/>
      <c r="BW220" s="161"/>
      <c r="BX220" s="161"/>
      <c r="BY220" s="161"/>
      <c r="BZ220" s="161"/>
      <c r="CA220" s="161"/>
      <c r="CB220" s="161"/>
      <c r="CC220" s="161"/>
      <c r="CD220" s="161"/>
      <c r="CE220" s="161"/>
      <c r="CF220" s="161"/>
      <c r="CG220" s="161"/>
      <c r="CH220" s="161"/>
      <c r="CI220" s="161"/>
      <c r="CJ220" s="161"/>
      <c r="CK220" s="161"/>
      <c r="CL220" s="161"/>
      <c r="CM220" s="161"/>
      <c r="CN220" s="161"/>
      <c r="CO220" s="161"/>
      <c r="CP220" s="161"/>
      <c r="CQ220" s="161"/>
      <c r="CR220" s="161"/>
      <c r="CS220" s="161"/>
      <c r="CT220" s="161"/>
      <c r="CU220" s="161"/>
      <c r="CV220" s="161"/>
      <c r="CW220" s="161"/>
      <c r="CX220" s="161"/>
      <c r="CY220" s="161"/>
      <c r="CZ220" s="161"/>
      <c r="DA220" s="161"/>
      <c r="DB220" s="161"/>
      <c r="DC220" s="161"/>
      <c r="DD220" s="161"/>
    </row>
    <row r="221" spans="1:108">
      <c r="A221" s="163"/>
      <c r="B221" s="163"/>
      <c r="C221" s="163"/>
      <c r="D221" s="163"/>
      <c r="E221" s="163"/>
      <c r="F221" s="163"/>
      <c r="G221" s="163"/>
      <c r="H221" s="163"/>
      <c r="I221" s="163"/>
      <c r="J221" s="163"/>
      <c r="K221" s="163"/>
      <c r="L221" s="163"/>
      <c r="M221" s="163"/>
      <c r="N221" s="163"/>
      <c r="O221" s="163"/>
      <c r="P221" s="163"/>
      <c r="Q221" s="163"/>
      <c r="R221" s="163"/>
      <c r="S221" s="163"/>
      <c r="T221" s="163"/>
      <c r="U221" s="163"/>
      <c r="V221" s="163"/>
      <c r="W221" s="163"/>
      <c r="X221" s="163"/>
      <c r="Y221" s="163"/>
      <c r="Z221" s="163"/>
      <c r="AA221" s="163"/>
      <c r="AB221" s="163"/>
      <c r="AC221" s="163"/>
      <c r="AD221" s="163"/>
      <c r="AE221" s="163"/>
      <c r="AF221" s="163"/>
      <c r="AG221" s="163"/>
      <c r="AH221" s="163"/>
      <c r="AI221" s="163"/>
      <c r="AJ221" s="163"/>
      <c r="AK221" s="163"/>
      <c r="AL221" s="163"/>
      <c r="AM221" s="163"/>
      <c r="AN221" s="163"/>
      <c r="AO221" s="163"/>
      <c r="AP221" s="163"/>
      <c r="AQ221" s="155"/>
      <c r="AR221" s="155"/>
      <c r="AS221" s="155"/>
      <c r="AT221" s="161"/>
      <c r="AU221" s="161"/>
      <c r="AV221" s="161"/>
      <c r="AW221" s="161"/>
      <c r="AX221" s="161"/>
      <c r="AY221" s="161"/>
      <c r="AZ221" s="161"/>
      <c r="BA221" s="161"/>
      <c r="BB221" s="161"/>
      <c r="BC221" s="161"/>
      <c r="BD221" s="161"/>
      <c r="BE221" s="161"/>
      <c r="BF221" s="161"/>
      <c r="BG221" s="161"/>
      <c r="BH221" s="161"/>
      <c r="BI221" s="161"/>
      <c r="BJ221" s="161"/>
      <c r="BK221" s="161"/>
      <c r="BL221" s="161"/>
      <c r="BM221" s="161"/>
      <c r="BN221" s="161"/>
      <c r="BO221" s="161"/>
      <c r="BP221" s="161"/>
      <c r="BQ221" s="161"/>
      <c r="BR221" s="161"/>
      <c r="BS221" s="161"/>
      <c r="BT221" s="161"/>
      <c r="BU221" s="161"/>
      <c r="BV221" s="161"/>
      <c r="BW221" s="161"/>
      <c r="BX221" s="161"/>
      <c r="BY221" s="161"/>
      <c r="BZ221" s="161"/>
      <c r="CA221" s="161"/>
      <c r="CB221" s="161"/>
      <c r="CC221" s="161"/>
      <c r="CD221" s="161"/>
      <c r="CE221" s="161"/>
      <c r="CF221" s="161"/>
      <c r="CG221" s="161"/>
      <c r="CH221" s="161"/>
      <c r="CI221" s="161"/>
      <c r="CJ221" s="161"/>
      <c r="CK221" s="161"/>
      <c r="CL221" s="161"/>
      <c r="CM221" s="161"/>
      <c r="CN221" s="161"/>
      <c r="CO221" s="161"/>
      <c r="CP221" s="161"/>
      <c r="CQ221" s="161"/>
      <c r="CR221" s="161"/>
      <c r="CS221" s="161"/>
      <c r="CT221" s="161"/>
      <c r="CU221" s="161"/>
      <c r="CV221" s="161"/>
      <c r="CW221" s="161"/>
      <c r="CX221" s="161"/>
      <c r="CY221" s="161"/>
      <c r="CZ221" s="161"/>
      <c r="DA221" s="161"/>
      <c r="DB221" s="161"/>
      <c r="DC221" s="161"/>
      <c r="DD221" s="161"/>
    </row>
    <row r="222" spans="1:108">
      <c r="A222" s="163"/>
      <c r="B222" s="163"/>
      <c r="C222" s="163"/>
      <c r="D222" s="163"/>
      <c r="E222" s="163"/>
      <c r="F222" s="163"/>
      <c r="G222" s="163"/>
      <c r="H222" s="163"/>
      <c r="I222" s="163"/>
      <c r="J222" s="163"/>
      <c r="K222" s="163"/>
      <c r="L222" s="163"/>
      <c r="M222" s="163"/>
      <c r="N222" s="163"/>
      <c r="O222" s="163"/>
      <c r="P222" s="163"/>
      <c r="Q222" s="163"/>
      <c r="R222" s="163"/>
      <c r="S222" s="163"/>
      <c r="T222" s="163"/>
      <c r="U222" s="163"/>
      <c r="V222" s="163"/>
      <c r="W222" s="163"/>
      <c r="X222" s="163"/>
      <c r="Y222" s="163"/>
      <c r="Z222" s="163"/>
      <c r="AA222" s="163"/>
      <c r="AB222" s="163"/>
      <c r="AC222" s="163"/>
      <c r="AD222" s="163"/>
      <c r="AE222" s="163"/>
      <c r="AF222" s="163"/>
      <c r="AG222" s="163"/>
      <c r="AH222" s="163"/>
      <c r="AI222" s="163"/>
      <c r="AJ222" s="163"/>
      <c r="AK222" s="163"/>
      <c r="AL222" s="163"/>
      <c r="AM222" s="163"/>
      <c r="AN222" s="163"/>
      <c r="AO222" s="163"/>
      <c r="AP222" s="163"/>
      <c r="AQ222" s="155"/>
      <c r="AR222" s="155"/>
      <c r="AS222" s="155"/>
      <c r="AT222" s="161"/>
      <c r="AU222" s="161"/>
      <c r="AV222" s="161"/>
      <c r="AW222" s="161"/>
      <c r="AX222" s="161"/>
      <c r="AY222" s="161"/>
      <c r="AZ222" s="161"/>
      <c r="BA222" s="161"/>
      <c r="BB222" s="161"/>
      <c r="BC222" s="161"/>
      <c r="BD222" s="161"/>
      <c r="BE222" s="161"/>
      <c r="BF222" s="161"/>
      <c r="BG222" s="161"/>
      <c r="BH222" s="161"/>
      <c r="BI222" s="161"/>
      <c r="BJ222" s="161"/>
      <c r="BK222" s="161"/>
      <c r="BL222" s="161"/>
      <c r="BM222" s="161"/>
      <c r="BN222" s="161"/>
      <c r="BO222" s="161"/>
      <c r="BP222" s="161"/>
      <c r="BQ222" s="161"/>
      <c r="BR222" s="161"/>
      <c r="BS222" s="161"/>
      <c r="BT222" s="161"/>
      <c r="BU222" s="161"/>
      <c r="BV222" s="161"/>
      <c r="BW222" s="161"/>
      <c r="BX222" s="161"/>
      <c r="BY222" s="161"/>
      <c r="BZ222" s="161"/>
      <c r="CA222" s="161"/>
      <c r="CB222" s="161"/>
      <c r="CC222" s="161"/>
      <c r="CD222" s="161"/>
      <c r="CE222" s="161"/>
      <c r="CF222" s="161"/>
      <c r="CG222" s="161"/>
      <c r="CH222" s="161"/>
      <c r="CI222" s="161"/>
      <c r="CJ222" s="161"/>
      <c r="CK222" s="161"/>
      <c r="CL222" s="161"/>
      <c r="CM222" s="161"/>
      <c r="CN222" s="161"/>
      <c r="CO222" s="161"/>
      <c r="CP222" s="161"/>
      <c r="CQ222" s="161"/>
      <c r="CR222" s="161"/>
      <c r="CS222" s="161"/>
      <c r="CT222" s="161"/>
      <c r="CU222" s="161"/>
      <c r="CV222" s="161"/>
      <c r="CW222" s="161"/>
      <c r="CX222" s="161"/>
      <c r="CY222" s="161"/>
      <c r="CZ222" s="161"/>
      <c r="DA222" s="161"/>
      <c r="DB222" s="161"/>
      <c r="DC222" s="161"/>
      <c r="DD222" s="161"/>
    </row>
    <row r="223" spans="1:108">
      <c r="A223" s="163"/>
      <c r="B223" s="163"/>
      <c r="C223" s="163"/>
      <c r="D223" s="163"/>
      <c r="E223" s="163"/>
      <c r="F223" s="163"/>
      <c r="G223" s="163"/>
      <c r="H223" s="163"/>
      <c r="I223" s="163"/>
      <c r="J223" s="163"/>
      <c r="K223" s="163"/>
      <c r="L223" s="163"/>
      <c r="M223" s="163"/>
      <c r="N223" s="163"/>
      <c r="O223" s="163"/>
      <c r="P223" s="163"/>
      <c r="Q223" s="163"/>
      <c r="R223" s="163"/>
      <c r="S223" s="163"/>
      <c r="T223" s="163"/>
      <c r="U223" s="163"/>
      <c r="V223" s="163"/>
      <c r="W223" s="163"/>
      <c r="X223" s="163"/>
      <c r="Y223" s="163"/>
      <c r="Z223" s="163"/>
      <c r="AA223" s="163"/>
      <c r="AB223" s="163"/>
      <c r="AC223" s="163"/>
      <c r="AD223" s="163"/>
      <c r="AE223" s="163"/>
      <c r="AF223" s="163"/>
      <c r="AG223" s="163"/>
      <c r="AH223" s="163"/>
      <c r="AI223" s="163"/>
      <c r="AJ223" s="163"/>
      <c r="AK223" s="163"/>
      <c r="AL223" s="163"/>
      <c r="AM223" s="163"/>
      <c r="AN223" s="163"/>
      <c r="AO223" s="163"/>
      <c r="AP223" s="163"/>
      <c r="AQ223" s="155"/>
      <c r="AR223" s="155"/>
      <c r="AS223" s="155"/>
      <c r="AT223" s="161"/>
      <c r="AU223" s="161"/>
      <c r="AV223" s="161"/>
      <c r="AW223" s="161"/>
      <c r="AX223" s="161"/>
      <c r="AY223" s="161"/>
      <c r="AZ223" s="161"/>
      <c r="BA223" s="161"/>
      <c r="BB223" s="161"/>
      <c r="BC223" s="161"/>
      <c r="BD223" s="161"/>
      <c r="BE223" s="161"/>
      <c r="BF223" s="161"/>
      <c r="BG223" s="161"/>
      <c r="BH223" s="161"/>
      <c r="BI223" s="161"/>
      <c r="BJ223" s="161"/>
      <c r="BK223" s="161"/>
      <c r="BL223" s="161"/>
      <c r="BM223" s="161"/>
      <c r="BN223" s="161"/>
      <c r="BO223" s="161"/>
      <c r="BP223" s="161"/>
      <c r="BQ223" s="161"/>
      <c r="BR223" s="161"/>
      <c r="BS223" s="161"/>
      <c r="BT223" s="161"/>
      <c r="BU223" s="161"/>
      <c r="BV223" s="161"/>
      <c r="BW223" s="161"/>
      <c r="BX223" s="161"/>
      <c r="BY223" s="161"/>
      <c r="BZ223" s="161"/>
      <c r="CA223" s="161"/>
      <c r="CB223" s="161"/>
      <c r="CC223" s="161"/>
      <c r="CD223" s="161"/>
      <c r="CE223" s="161"/>
      <c r="CF223" s="161"/>
      <c r="CG223" s="161"/>
      <c r="CH223" s="161"/>
      <c r="CI223" s="161"/>
      <c r="CJ223" s="161"/>
      <c r="CK223" s="161"/>
      <c r="CL223" s="161"/>
      <c r="CM223" s="161"/>
      <c r="CN223" s="161"/>
      <c r="CO223" s="161"/>
      <c r="CP223" s="161"/>
      <c r="CQ223" s="161"/>
      <c r="CR223" s="161"/>
      <c r="CS223" s="161"/>
      <c r="CT223" s="161"/>
      <c r="CU223" s="161"/>
      <c r="CV223" s="161"/>
      <c r="CW223" s="161"/>
      <c r="CX223" s="161"/>
      <c r="CY223" s="161"/>
      <c r="CZ223" s="161"/>
      <c r="DA223" s="161"/>
      <c r="DB223" s="161"/>
      <c r="DC223" s="161"/>
      <c r="DD223" s="161"/>
    </row>
    <row r="224" spans="1:108">
      <c r="A224" s="163"/>
      <c r="B224" s="163"/>
      <c r="C224" s="163"/>
      <c r="D224" s="163"/>
      <c r="E224" s="163"/>
      <c r="F224" s="163"/>
      <c r="G224" s="163"/>
      <c r="H224" s="163"/>
      <c r="I224" s="163"/>
      <c r="J224" s="163"/>
      <c r="K224" s="163"/>
      <c r="L224" s="163"/>
      <c r="M224" s="163"/>
      <c r="N224" s="163"/>
      <c r="O224" s="163"/>
      <c r="P224" s="163"/>
      <c r="Q224" s="163"/>
      <c r="R224" s="163"/>
      <c r="S224" s="163"/>
      <c r="T224" s="163"/>
      <c r="U224" s="163"/>
      <c r="V224" s="163"/>
      <c r="W224" s="163"/>
      <c r="X224" s="163"/>
      <c r="Y224" s="163"/>
      <c r="Z224" s="163"/>
      <c r="AA224" s="163"/>
      <c r="AB224" s="163"/>
      <c r="AC224" s="163"/>
      <c r="AD224" s="163"/>
      <c r="AE224" s="163"/>
      <c r="AF224" s="163"/>
      <c r="AG224" s="163"/>
      <c r="AH224" s="163"/>
      <c r="AI224" s="163"/>
      <c r="AJ224" s="163"/>
      <c r="AK224" s="163"/>
      <c r="AL224" s="163"/>
      <c r="AM224" s="163"/>
      <c r="AN224" s="163"/>
      <c r="AO224" s="163"/>
      <c r="AP224" s="163"/>
      <c r="AQ224" s="155"/>
      <c r="AR224" s="155"/>
      <c r="AS224" s="155"/>
      <c r="AT224" s="161"/>
      <c r="AU224" s="161"/>
      <c r="AV224" s="161"/>
      <c r="AW224" s="161"/>
      <c r="AX224" s="161"/>
      <c r="AY224" s="161"/>
      <c r="AZ224" s="161"/>
      <c r="BA224" s="161"/>
      <c r="BB224" s="161"/>
      <c r="BC224" s="161"/>
      <c r="BD224" s="161"/>
      <c r="BE224" s="161"/>
      <c r="BF224" s="161"/>
      <c r="BG224" s="161"/>
      <c r="BH224" s="161"/>
      <c r="BI224" s="161"/>
      <c r="BJ224" s="161"/>
      <c r="BK224" s="161"/>
      <c r="BL224" s="161"/>
      <c r="BM224" s="161"/>
      <c r="BN224" s="161"/>
      <c r="BO224" s="161"/>
      <c r="BP224" s="161"/>
      <c r="BQ224" s="161"/>
      <c r="BR224" s="161"/>
      <c r="BS224" s="161"/>
      <c r="BT224" s="161"/>
      <c r="BU224" s="161"/>
      <c r="BV224" s="161"/>
      <c r="BW224" s="161"/>
      <c r="BX224" s="161"/>
      <c r="BY224" s="161"/>
      <c r="BZ224" s="161"/>
      <c r="CA224" s="161"/>
      <c r="CB224" s="161"/>
      <c r="CC224" s="161"/>
      <c r="CD224" s="161"/>
      <c r="CE224" s="161"/>
      <c r="CF224" s="161"/>
      <c r="CG224" s="161"/>
      <c r="CH224" s="161"/>
      <c r="CI224" s="161"/>
      <c r="CJ224" s="161"/>
      <c r="CK224" s="161"/>
      <c r="CL224" s="161"/>
      <c r="CM224" s="161"/>
      <c r="CN224" s="161"/>
      <c r="CO224" s="161"/>
      <c r="CP224" s="161"/>
      <c r="CQ224" s="161"/>
      <c r="CR224" s="161"/>
      <c r="CS224" s="161"/>
      <c r="CT224" s="161"/>
      <c r="CU224" s="161"/>
      <c r="CV224" s="161"/>
      <c r="CW224" s="161"/>
      <c r="CX224" s="161"/>
      <c r="CY224" s="161"/>
      <c r="CZ224" s="161"/>
      <c r="DA224" s="161"/>
      <c r="DB224" s="161"/>
      <c r="DC224" s="161"/>
      <c r="DD224" s="161"/>
    </row>
    <row r="225" spans="1:108">
      <c r="A225" s="163"/>
      <c r="B225" s="163"/>
      <c r="C225" s="163"/>
      <c r="D225" s="163"/>
      <c r="E225" s="163"/>
      <c r="F225" s="163"/>
      <c r="G225" s="163"/>
      <c r="H225" s="163"/>
      <c r="I225" s="163"/>
      <c r="J225" s="163"/>
      <c r="K225" s="163"/>
      <c r="L225" s="163"/>
      <c r="M225" s="163"/>
      <c r="N225" s="163"/>
      <c r="O225" s="163"/>
      <c r="P225" s="163"/>
      <c r="Q225" s="163"/>
      <c r="R225" s="163"/>
      <c r="S225" s="163"/>
      <c r="T225" s="163"/>
      <c r="U225" s="163"/>
      <c r="V225" s="163"/>
      <c r="W225" s="163"/>
      <c r="X225" s="163"/>
      <c r="Y225" s="163"/>
      <c r="Z225" s="163"/>
      <c r="AA225" s="163"/>
      <c r="AB225" s="163"/>
      <c r="AC225" s="163"/>
      <c r="AD225" s="163"/>
      <c r="AE225" s="163"/>
      <c r="AF225" s="163"/>
      <c r="AG225" s="163"/>
      <c r="AH225" s="163"/>
      <c r="AI225" s="163"/>
      <c r="AJ225" s="163"/>
      <c r="AK225" s="163"/>
      <c r="AL225" s="163"/>
      <c r="AM225" s="163"/>
      <c r="AN225" s="163"/>
      <c r="AO225" s="163"/>
      <c r="AP225" s="163"/>
      <c r="AQ225" s="155"/>
      <c r="AR225" s="155"/>
      <c r="AS225" s="155"/>
      <c r="AT225" s="161"/>
      <c r="AU225" s="161"/>
      <c r="AV225" s="161"/>
      <c r="AW225" s="161"/>
      <c r="AX225" s="161"/>
      <c r="AY225" s="161"/>
      <c r="AZ225" s="161"/>
      <c r="BA225" s="161"/>
      <c r="BB225" s="161"/>
      <c r="BC225" s="161"/>
      <c r="BD225" s="161"/>
      <c r="BE225" s="161"/>
      <c r="BF225" s="161"/>
      <c r="BG225" s="161"/>
      <c r="BH225" s="161"/>
      <c r="BI225" s="161"/>
      <c r="BJ225" s="161"/>
      <c r="BK225" s="161"/>
      <c r="BL225" s="161"/>
      <c r="BM225" s="161"/>
      <c r="BN225" s="161"/>
      <c r="BO225" s="161"/>
      <c r="BP225" s="161"/>
      <c r="BQ225" s="161"/>
      <c r="BR225" s="161"/>
      <c r="BS225" s="161"/>
      <c r="BT225" s="161"/>
      <c r="BU225" s="161"/>
      <c r="BV225" s="161"/>
      <c r="BW225" s="161"/>
      <c r="BX225" s="161"/>
      <c r="BY225" s="161"/>
      <c r="BZ225" s="161"/>
      <c r="CA225" s="161"/>
      <c r="CB225" s="161"/>
      <c r="CC225" s="161"/>
      <c r="CD225" s="161"/>
      <c r="CE225" s="161"/>
      <c r="CF225" s="161"/>
      <c r="CG225" s="161"/>
      <c r="CH225" s="161"/>
      <c r="CI225" s="161"/>
      <c r="CJ225" s="161"/>
      <c r="CK225" s="161"/>
      <c r="CL225" s="161"/>
      <c r="CM225" s="161"/>
      <c r="CN225" s="161"/>
      <c r="CO225" s="161"/>
      <c r="CP225" s="161"/>
      <c r="CQ225" s="161"/>
      <c r="CR225" s="161"/>
      <c r="CS225" s="161"/>
      <c r="CT225" s="161"/>
      <c r="CU225" s="161"/>
      <c r="CV225" s="161"/>
      <c r="CW225" s="161"/>
      <c r="CX225" s="161"/>
      <c r="CY225" s="161"/>
      <c r="CZ225" s="161"/>
      <c r="DA225" s="161"/>
      <c r="DB225" s="161"/>
      <c r="DC225" s="161"/>
      <c r="DD225" s="161"/>
    </row>
    <row r="226" spans="1:108">
      <c r="A226" s="163"/>
      <c r="B226" s="163"/>
      <c r="C226" s="163"/>
      <c r="D226" s="163"/>
      <c r="E226" s="163"/>
      <c r="F226" s="163"/>
      <c r="G226" s="163"/>
      <c r="H226" s="163"/>
      <c r="I226" s="163"/>
      <c r="J226" s="163"/>
      <c r="K226" s="163"/>
      <c r="L226" s="163"/>
      <c r="M226" s="163"/>
      <c r="N226" s="163"/>
      <c r="O226" s="163"/>
      <c r="P226" s="163"/>
      <c r="Q226" s="163"/>
      <c r="R226" s="163"/>
      <c r="S226" s="163"/>
      <c r="T226" s="163"/>
      <c r="U226" s="163"/>
      <c r="V226" s="163"/>
      <c r="W226" s="163"/>
      <c r="X226" s="163"/>
      <c r="Y226" s="163"/>
      <c r="Z226" s="163"/>
      <c r="AA226" s="163"/>
      <c r="AB226" s="163"/>
      <c r="AC226" s="163"/>
      <c r="AD226" s="163"/>
      <c r="AE226" s="163"/>
      <c r="AF226" s="163"/>
      <c r="AG226" s="163"/>
      <c r="AH226" s="163"/>
      <c r="AI226" s="163"/>
      <c r="AJ226" s="163"/>
      <c r="AK226" s="163"/>
      <c r="AL226" s="163"/>
      <c r="AM226" s="163"/>
      <c r="AN226" s="163"/>
      <c r="AO226" s="163"/>
      <c r="AP226" s="163"/>
      <c r="AQ226" s="155"/>
      <c r="AR226" s="155"/>
      <c r="AS226" s="155"/>
      <c r="AT226" s="161"/>
      <c r="AU226" s="161"/>
      <c r="AV226" s="161"/>
      <c r="AW226" s="161"/>
      <c r="AX226" s="161"/>
      <c r="AY226" s="161"/>
      <c r="AZ226" s="161"/>
      <c r="BA226" s="161"/>
      <c r="BB226" s="161"/>
      <c r="BC226" s="161"/>
      <c r="BD226" s="161"/>
      <c r="BE226" s="161"/>
      <c r="BF226" s="161"/>
      <c r="BG226" s="161"/>
      <c r="BH226" s="161"/>
      <c r="BI226" s="161"/>
      <c r="BJ226" s="161"/>
      <c r="BK226" s="161"/>
      <c r="BL226" s="161"/>
      <c r="BM226" s="161"/>
      <c r="BN226" s="161"/>
      <c r="BO226" s="161"/>
      <c r="BP226" s="161"/>
      <c r="BQ226" s="161"/>
      <c r="BR226" s="161"/>
      <c r="BS226" s="161"/>
      <c r="BT226" s="161"/>
      <c r="BU226" s="161"/>
      <c r="BV226" s="161"/>
      <c r="BW226" s="161"/>
      <c r="BX226" s="161"/>
      <c r="BY226" s="161"/>
      <c r="BZ226" s="161"/>
      <c r="CA226" s="161"/>
      <c r="CB226" s="161"/>
      <c r="CC226" s="161"/>
      <c r="CD226" s="161"/>
      <c r="CE226" s="161"/>
      <c r="CF226" s="161"/>
      <c r="CG226" s="161"/>
      <c r="CH226" s="161"/>
      <c r="CI226" s="161"/>
      <c r="CJ226" s="161"/>
      <c r="CK226" s="161"/>
      <c r="CL226" s="161"/>
      <c r="CM226" s="161"/>
      <c r="CN226" s="161"/>
      <c r="CO226" s="161"/>
      <c r="CP226" s="161"/>
      <c r="CQ226" s="161"/>
      <c r="CR226" s="161"/>
      <c r="CS226" s="161"/>
      <c r="CT226" s="161"/>
      <c r="CU226" s="161"/>
      <c r="CV226" s="161"/>
      <c r="CW226" s="161"/>
      <c r="CX226" s="161"/>
      <c r="CY226" s="161"/>
      <c r="CZ226" s="161"/>
      <c r="DA226" s="161"/>
      <c r="DB226" s="161"/>
      <c r="DC226" s="161"/>
      <c r="DD226" s="161"/>
    </row>
    <row r="227" spans="1:108">
      <c r="A227" s="163"/>
      <c r="B227" s="163"/>
      <c r="C227" s="163"/>
      <c r="D227" s="163"/>
      <c r="E227" s="163"/>
      <c r="F227" s="163"/>
      <c r="G227" s="163"/>
      <c r="H227" s="163"/>
      <c r="I227" s="163"/>
      <c r="J227" s="163"/>
      <c r="K227" s="163"/>
      <c r="L227" s="163"/>
      <c r="M227" s="163"/>
      <c r="N227" s="163"/>
      <c r="O227" s="163"/>
      <c r="P227" s="163"/>
      <c r="Q227" s="163"/>
      <c r="R227" s="163"/>
      <c r="S227" s="163"/>
      <c r="T227" s="163"/>
      <c r="U227" s="163"/>
      <c r="V227" s="163"/>
      <c r="W227" s="163"/>
      <c r="X227" s="163"/>
      <c r="Y227" s="163"/>
      <c r="Z227" s="163"/>
      <c r="AA227" s="163"/>
      <c r="AB227" s="163"/>
      <c r="AC227" s="163"/>
      <c r="AD227" s="163"/>
      <c r="AE227" s="163"/>
      <c r="AF227" s="163"/>
      <c r="AG227" s="163"/>
      <c r="AH227" s="163"/>
      <c r="AI227" s="163"/>
      <c r="AJ227" s="163"/>
      <c r="AK227" s="163"/>
      <c r="AL227" s="163"/>
      <c r="AM227" s="163"/>
      <c r="AN227" s="163"/>
      <c r="AO227" s="163"/>
      <c r="AP227" s="163"/>
      <c r="AQ227" s="155"/>
      <c r="AR227" s="155"/>
      <c r="AS227" s="155"/>
      <c r="AT227" s="161"/>
      <c r="AU227" s="161"/>
      <c r="AV227" s="161"/>
      <c r="AW227" s="161"/>
      <c r="AX227" s="161"/>
      <c r="AY227" s="161"/>
      <c r="AZ227" s="161"/>
      <c r="BA227" s="161"/>
      <c r="BB227" s="161"/>
      <c r="BC227" s="161"/>
      <c r="BD227" s="161"/>
      <c r="BE227" s="161"/>
      <c r="BF227" s="161"/>
      <c r="BG227" s="161"/>
      <c r="BH227" s="161"/>
      <c r="BI227" s="161"/>
      <c r="BJ227" s="161"/>
      <c r="BK227" s="161"/>
      <c r="BL227" s="161"/>
      <c r="BM227" s="161"/>
      <c r="BN227" s="161"/>
      <c r="BO227" s="161"/>
      <c r="BP227" s="161"/>
      <c r="BQ227" s="161"/>
      <c r="BR227" s="161"/>
      <c r="BS227" s="161"/>
      <c r="BT227" s="161"/>
      <c r="BU227" s="161"/>
      <c r="BV227" s="161"/>
      <c r="BW227" s="161"/>
      <c r="BX227" s="161"/>
      <c r="BY227" s="161"/>
      <c r="BZ227" s="161"/>
      <c r="CA227" s="161"/>
      <c r="CB227" s="161"/>
      <c r="CC227" s="161"/>
      <c r="CD227" s="161"/>
      <c r="CE227" s="161"/>
      <c r="CF227" s="161"/>
      <c r="CG227" s="161"/>
      <c r="CH227" s="161"/>
      <c r="CI227" s="161"/>
      <c r="CJ227" s="161"/>
      <c r="CK227" s="161"/>
      <c r="CL227" s="161"/>
      <c r="CM227" s="161"/>
      <c r="CN227" s="161"/>
      <c r="CO227" s="161"/>
      <c r="CP227" s="161"/>
      <c r="CQ227" s="161"/>
      <c r="CR227" s="161"/>
      <c r="CS227" s="161"/>
      <c r="CT227" s="161"/>
      <c r="CU227" s="161"/>
      <c r="CV227" s="161"/>
      <c r="CW227" s="161"/>
      <c r="CX227" s="161"/>
      <c r="CY227" s="161"/>
      <c r="CZ227" s="161"/>
      <c r="DA227" s="161"/>
      <c r="DB227" s="161"/>
      <c r="DC227" s="161"/>
      <c r="DD227" s="161"/>
    </row>
    <row r="228" spans="1:108">
      <c r="A228" s="163"/>
      <c r="B228" s="163"/>
      <c r="C228" s="163"/>
      <c r="D228" s="163"/>
      <c r="E228" s="163"/>
      <c r="F228" s="163"/>
      <c r="G228" s="163"/>
      <c r="H228" s="163"/>
      <c r="I228" s="163"/>
      <c r="J228" s="163"/>
      <c r="K228" s="163"/>
      <c r="L228" s="163"/>
      <c r="M228" s="163"/>
      <c r="N228" s="163"/>
      <c r="O228" s="163"/>
      <c r="P228" s="163"/>
      <c r="Q228" s="163"/>
      <c r="R228" s="163"/>
      <c r="S228" s="163"/>
      <c r="T228" s="163"/>
      <c r="U228" s="163"/>
      <c r="V228" s="163"/>
      <c r="W228" s="163"/>
      <c r="X228" s="163"/>
      <c r="Y228" s="163"/>
      <c r="Z228" s="163"/>
      <c r="AA228" s="163"/>
      <c r="AB228" s="163"/>
      <c r="AC228" s="163"/>
      <c r="AD228" s="163"/>
      <c r="AE228" s="163"/>
      <c r="AF228" s="163"/>
      <c r="AG228" s="163"/>
      <c r="AH228" s="163"/>
      <c r="AI228" s="163"/>
      <c r="AJ228" s="163"/>
      <c r="AK228" s="163"/>
      <c r="AL228" s="163"/>
      <c r="AM228" s="163"/>
      <c r="AN228" s="163"/>
      <c r="AO228" s="163"/>
      <c r="AP228" s="163"/>
      <c r="AQ228" s="155"/>
      <c r="AR228" s="155"/>
      <c r="AS228" s="155"/>
      <c r="AT228" s="161"/>
      <c r="AU228" s="161"/>
      <c r="AV228" s="161"/>
      <c r="AW228" s="161"/>
      <c r="AX228" s="161"/>
      <c r="AY228" s="161"/>
      <c r="AZ228" s="161"/>
      <c r="BA228" s="161"/>
      <c r="BB228" s="161"/>
      <c r="BC228" s="161"/>
      <c r="BD228" s="161"/>
      <c r="BE228" s="161"/>
      <c r="BF228" s="161"/>
      <c r="BG228" s="161"/>
      <c r="BH228" s="161"/>
      <c r="BI228" s="161"/>
      <c r="BJ228" s="161"/>
      <c r="BK228" s="161"/>
      <c r="BL228" s="161"/>
      <c r="BM228" s="161"/>
      <c r="BN228" s="161"/>
      <c r="BO228" s="161"/>
      <c r="BP228" s="161"/>
      <c r="BQ228" s="161"/>
      <c r="BR228" s="161"/>
      <c r="BS228" s="161"/>
      <c r="BT228" s="161"/>
      <c r="BU228" s="161"/>
      <c r="BV228" s="161"/>
      <c r="BW228" s="161"/>
      <c r="BX228" s="161"/>
      <c r="BY228" s="161"/>
      <c r="BZ228" s="161"/>
      <c r="CA228" s="161"/>
      <c r="CB228" s="161"/>
      <c r="CC228" s="161"/>
      <c r="CD228" s="161"/>
      <c r="CE228" s="161"/>
      <c r="CF228" s="161"/>
      <c r="CG228" s="161"/>
      <c r="CH228" s="161"/>
      <c r="CI228" s="161"/>
      <c r="CJ228" s="161"/>
      <c r="CK228" s="161"/>
      <c r="CL228" s="161"/>
      <c r="CM228" s="161"/>
      <c r="CN228" s="161"/>
      <c r="CO228" s="161"/>
      <c r="CP228" s="161"/>
      <c r="CQ228" s="161"/>
      <c r="CR228" s="161"/>
      <c r="CS228" s="161"/>
      <c r="CT228" s="161"/>
      <c r="CU228" s="161"/>
      <c r="CV228" s="161"/>
      <c r="CW228" s="161"/>
      <c r="CX228" s="161"/>
      <c r="CY228" s="161"/>
      <c r="CZ228" s="161"/>
      <c r="DA228" s="161"/>
      <c r="DB228" s="161"/>
      <c r="DC228" s="161"/>
      <c r="DD228" s="161"/>
    </row>
    <row r="229" spans="1:108">
      <c r="A229" s="163"/>
      <c r="B229" s="163"/>
      <c r="C229" s="163"/>
      <c r="D229" s="163"/>
      <c r="E229" s="163"/>
      <c r="F229" s="163"/>
      <c r="G229" s="163"/>
      <c r="H229" s="163"/>
      <c r="I229" s="163"/>
      <c r="J229" s="163"/>
      <c r="K229" s="163"/>
      <c r="L229" s="163"/>
      <c r="M229" s="163"/>
      <c r="N229" s="163"/>
      <c r="O229" s="163"/>
      <c r="P229" s="163"/>
      <c r="Q229" s="163"/>
      <c r="R229" s="163"/>
      <c r="S229" s="163"/>
      <c r="T229" s="163"/>
      <c r="U229" s="163"/>
      <c r="V229" s="163"/>
      <c r="W229" s="163"/>
      <c r="X229" s="163"/>
      <c r="Y229" s="163"/>
      <c r="Z229" s="163"/>
      <c r="AA229" s="163"/>
      <c r="AB229" s="163"/>
      <c r="AC229" s="163"/>
      <c r="AD229" s="163"/>
      <c r="AE229" s="163"/>
      <c r="AF229" s="163"/>
      <c r="AG229" s="163"/>
      <c r="AH229" s="163"/>
      <c r="AI229" s="163"/>
      <c r="AJ229" s="163"/>
      <c r="AK229" s="163"/>
      <c r="AL229" s="163"/>
      <c r="AM229" s="163"/>
      <c r="AN229" s="163"/>
      <c r="AO229" s="163"/>
      <c r="AP229" s="163"/>
      <c r="AQ229" s="155"/>
      <c r="AR229" s="155"/>
      <c r="AS229" s="155"/>
      <c r="AT229" s="161"/>
      <c r="AU229" s="161"/>
      <c r="AV229" s="161"/>
      <c r="AW229" s="161"/>
      <c r="AX229" s="161"/>
      <c r="AY229" s="161"/>
      <c r="AZ229" s="161"/>
      <c r="BA229" s="161"/>
      <c r="BB229" s="161"/>
      <c r="BC229" s="161"/>
      <c r="BD229" s="161"/>
      <c r="BE229" s="161"/>
      <c r="BF229" s="161"/>
      <c r="BG229" s="161"/>
      <c r="BH229" s="161"/>
      <c r="BI229" s="161"/>
      <c r="BJ229" s="161"/>
      <c r="BK229" s="161"/>
      <c r="BL229" s="161"/>
      <c r="BM229" s="161"/>
      <c r="BN229" s="161"/>
      <c r="BO229" s="161"/>
      <c r="BP229" s="161"/>
      <c r="BQ229" s="161"/>
      <c r="BR229" s="161"/>
      <c r="BS229" s="161"/>
      <c r="BT229" s="161"/>
      <c r="BU229" s="161"/>
      <c r="BV229" s="161"/>
      <c r="BW229" s="161"/>
      <c r="BX229" s="161"/>
      <c r="BY229" s="161"/>
      <c r="BZ229" s="161"/>
      <c r="CA229" s="161"/>
      <c r="CB229" s="161"/>
      <c r="CC229" s="161"/>
      <c r="CD229" s="161"/>
      <c r="CE229" s="161"/>
      <c r="CF229" s="161"/>
      <c r="CG229" s="161"/>
      <c r="CH229" s="161"/>
      <c r="CI229" s="161"/>
      <c r="CJ229" s="161"/>
      <c r="CK229" s="161"/>
      <c r="CL229" s="161"/>
      <c r="CM229" s="161"/>
      <c r="CN229" s="161"/>
      <c r="CO229" s="161"/>
      <c r="CP229" s="161"/>
      <c r="CQ229" s="161"/>
      <c r="CR229" s="161"/>
      <c r="CS229" s="161"/>
      <c r="CT229" s="161"/>
      <c r="CU229" s="161"/>
      <c r="CV229" s="161"/>
      <c r="CW229" s="161"/>
      <c r="CX229" s="161"/>
      <c r="CY229" s="161"/>
      <c r="CZ229" s="161"/>
      <c r="DA229" s="161"/>
      <c r="DB229" s="161"/>
      <c r="DC229" s="161"/>
      <c r="DD229" s="161"/>
    </row>
    <row r="230" spans="1:108">
      <c r="A230" s="163"/>
      <c r="B230" s="163"/>
      <c r="C230" s="163"/>
      <c r="D230" s="163"/>
      <c r="E230" s="163"/>
      <c r="F230" s="163"/>
      <c r="G230" s="163"/>
      <c r="H230" s="163"/>
      <c r="I230" s="163"/>
      <c r="J230" s="163"/>
      <c r="K230" s="163"/>
      <c r="L230" s="163"/>
      <c r="M230" s="163"/>
      <c r="N230" s="163"/>
      <c r="O230" s="163"/>
      <c r="P230" s="163"/>
      <c r="Q230" s="163"/>
      <c r="R230" s="163"/>
      <c r="S230" s="163"/>
      <c r="T230" s="163"/>
      <c r="U230" s="163"/>
      <c r="V230" s="163"/>
      <c r="W230" s="163"/>
      <c r="X230" s="163"/>
      <c r="Y230" s="163"/>
      <c r="Z230" s="163"/>
      <c r="AA230" s="163"/>
      <c r="AB230" s="163"/>
      <c r="AC230" s="163"/>
      <c r="AD230" s="163"/>
      <c r="AE230" s="163"/>
      <c r="AF230" s="163"/>
      <c r="AG230" s="163"/>
      <c r="AH230" s="163"/>
      <c r="AI230" s="163"/>
      <c r="AJ230" s="163"/>
      <c r="AK230" s="163"/>
      <c r="AL230" s="163"/>
      <c r="AM230" s="163"/>
      <c r="AN230" s="163"/>
      <c r="AO230" s="163"/>
      <c r="AP230" s="163"/>
      <c r="AQ230" s="155"/>
      <c r="AR230" s="155"/>
      <c r="AS230" s="155"/>
      <c r="AT230" s="161"/>
      <c r="AU230" s="161"/>
      <c r="AV230" s="161"/>
      <c r="AW230" s="161"/>
      <c r="AX230" s="161"/>
      <c r="AY230" s="161"/>
      <c r="AZ230" s="161"/>
      <c r="BA230" s="161"/>
      <c r="BB230" s="161"/>
      <c r="BC230" s="161"/>
      <c r="BD230" s="161"/>
      <c r="BE230" s="161"/>
      <c r="BF230" s="161"/>
      <c r="BG230" s="161"/>
      <c r="BH230" s="161"/>
      <c r="BI230" s="161"/>
      <c r="BJ230" s="161"/>
      <c r="BK230" s="161"/>
      <c r="BL230" s="161"/>
      <c r="BM230" s="161"/>
      <c r="BN230" s="161"/>
      <c r="BO230" s="161"/>
      <c r="BP230" s="161"/>
      <c r="BQ230" s="161"/>
      <c r="BR230" s="161"/>
      <c r="BS230" s="161"/>
      <c r="BT230" s="161"/>
      <c r="BU230" s="161"/>
      <c r="BV230" s="161"/>
      <c r="BW230" s="161"/>
      <c r="BX230" s="161"/>
      <c r="BY230" s="161"/>
      <c r="BZ230" s="161"/>
      <c r="CA230" s="161"/>
      <c r="CB230" s="161"/>
      <c r="CC230" s="161"/>
      <c r="CD230" s="161"/>
      <c r="CE230" s="161"/>
      <c r="CF230" s="161"/>
      <c r="CG230" s="161"/>
      <c r="CH230" s="161"/>
      <c r="CI230" s="161"/>
      <c r="CJ230" s="161"/>
      <c r="CK230" s="161"/>
      <c r="CL230" s="161"/>
      <c r="CM230" s="161"/>
      <c r="CN230" s="161"/>
      <c r="CO230" s="161"/>
      <c r="CP230" s="161"/>
      <c r="CQ230" s="161"/>
      <c r="CR230" s="161"/>
      <c r="CS230" s="161"/>
      <c r="CT230" s="161"/>
      <c r="CU230" s="161"/>
      <c r="CV230" s="161"/>
      <c r="CW230" s="161"/>
      <c r="CX230" s="161"/>
      <c r="CY230" s="161"/>
      <c r="CZ230" s="161"/>
      <c r="DA230" s="161"/>
      <c r="DB230" s="161"/>
      <c r="DC230" s="161"/>
      <c r="DD230" s="161"/>
    </row>
    <row r="231" spans="1:108">
      <c r="A231" s="163"/>
      <c r="B231" s="163"/>
      <c r="C231" s="163"/>
      <c r="D231" s="163"/>
      <c r="E231" s="163"/>
      <c r="F231" s="163"/>
      <c r="G231" s="163"/>
      <c r="H231" s="163"/>
      <c r="I231" s="163"/>
      <c r="J231" s="163"/>
      <c r="K231" s="163"/>
      <c r="L231" s="163"/>
      <c r="M231" s="163"/>
      <c r="N231" s="163"/>
      <c r="O231" s="163"/>
      <c r="P231" s="163"/>
      <c r="Q231" s="163"/>
      <c r="R231" s="163"/>
      <c r="S231" s="163"/>
      <c r="T231" s="163"/>
      <c r="U231" s="163"/>
      <c r="V231" s="163"/>
      <c r="W231" s="163"/>
      <c r="X231" s="163"/>
      <c r="Y231" s="163"/>
      <c r="Z231" s="163"/>
      <c r="AA231" s="163"/>
      <c r="AB231" s="163"/>
      <c r="AC231" s="163"/>
      <c r="AD231" s="163"/>
      <c r="AE231" s="163"/>
      <c r="AF231" s="163"/>
      <c r="AG231" s="163"/>
      <c r="AH231" s="163"/>
      <c r="AI231" s="163"/>
      <c r="AJ231" s="163"/>
      <c r="AK231" s="163"/>
      <c r="AL231" s="163"/>
      <c r="AM231" s="163"/>
      <c r="AN231" s="163"/>
      <c r="AO231" s="163"/>
      <c r="AP231" s="163"/>
      <c r="AQ231" s="155"/>
      <c r="AR231" s="155"/>
      <c r="AS231" s="155"/>
      <c r="AT231" s="161"/>
      <c r="AU231" s="161"/>
      <c r="AV231" s="161"/>
      <c r="AW231" s="161"/>
      <c r="AX231" s="161"/>
      <c r="AY231" s="161"/>
      <c r="AZ231" s="161"/>
      <c r="BA231" s="161"/>
      <c r="BB231" s="161"/>
      <c r="BC231" s="161"/>
      <c r="BD231" s="161"/>
      <c r="BE231" s="161"/>
      <c r="BF231" s="161"/>
      <c r="BG231" s="161"/>
      <c r="BH231" s="161"/>
      <c r="BI231" s="161"/>
      <c r="BJ231" s="161"/>
      <c r="BK231" s="161"/>
      <c r="BL231" s="161"/>
      <c r="BM231" s="161"/>
      <c r="BN231" s="161"/>
      <c r="BO231" s="161"/>
      <c r="BP231" s="161"/>
      <c r="BQ231" s="161"/>
      <c r="BR231" s="161"/>
      <c r="BS231" s="161"/>
      <c r="BT231" s="161"/>
      <c r="BU231" s="161"/>
      <c r="BV231" s="161"/>
      <c r="BW231" s="161"/>
      <c r="BX231" s="161"/>
      <c r="BY231" s="161"/>
      <c r="BZ231" s="161"/>
      <c r="CA231" s="161"/>
      <c r="CB231" s="161"/>
      <c r="CC231" s="161"/>
      <c r="CD231" s="161"/>
      <c r="CE231" s="161"/>
      <c r="CF231" s="161"/>
      <c r="CG231" s="161"/>
      <c r="CH231" s="161"/>
      <c r="CI231" s="161"/>
      <c r="CJ231" s="161"/>
      <c r="CK231" s="161"/>
      <c r="CL231" s="161"/>
      <c r="CM231" s="161"/>
      <c r="CN231" s="161"/>
      <c r="CO231" s="161"/>
      <c r="CP231" s="161"/>
      <c r="CQ231" s="161"/>
      <c r="CR231" s="161"/>
      <c r="CS231" s="161"/>
      <c r="CT231" s="161"/>
      <c r="CU231" s="161"/>
      <c r="CV231" s="161"/>
      <c r="CW231" s="161"/>
      <c r="CX231" s="161"/>
      <c r="CY231" s="161"/>
      <c r="CZ231" s="161"/>
      <c r="DA231" s="161"/>
      <c r="DB231" s="161"/>
      <c r="DC231" s="161"/>
      <c r="DD231" s="161"/>
    </row>
    <row r="232" spans="1:108">
      <c r="A232" s="163"/>
      <c r="B232" s="163"/>
      <c r="C232" s="163"/>
      <c r="D232" s="163"/>
      <c r="E232" s="163"/>
      <c r="F232" s="163"/>
      <c r="G232" s="163"/>
      <c r="H232" s="163"/>
      <c r="I232" s="163"/>
      <c r="J232" s="163"/>
      <c r="K232" s="163"/>
      <c r="L232" s="163"/>
      <c r="M232" s="163"/>
      <c r="N232" s="163"/>
      <c r="O232" s="163"/>
      <c r="P232" s="163"/>
      <c r="Q232" s="163"/>
      <c r="R232" s="163"/>
      <c r="S232" s="163"/>
      <c r="T232" s="163"/>
      <c r="U232" s="163"/>
      <c r="V232" s="163"/>
      <c r="W232" s="163"/>
      <c r="X232" s="163"/>
      <c r="Y232" s="163"/>
      <c r="Z232" s="163"/>
      <c r="AA232" s="163"/>
      <c r="AB232" s="163"/>
      <c r="AC232" s="163"/>
      <c r="AD232" s="163"/>
      <c r="AE232" s="163"/>
      <c r="AF232" s="163"/>
      <c r="AG232" s="163"/>
      <c r="AH232" s="163"/>
      <c r="AI232" s="163"/>
      <c r="AJ232" s="163"/>
      <c r="AK232" s="163"/>
      <c r="AL232" s="163"/>
      <c r="AM232" s="163"/>
      <c r="AN232" s="163"/>
      <c r="AO232" s="163"/>
      <c r="AP232" s="163"/>
      <c r="AQ232" s="155"/>
      <c r="AR232" s="155"/>
      <c r="AS232" s="155"/>
      <c r="AT232" s="161"/>
      <c r="AU232" s="161"/>
      <c r="AV232" s="161"/>
      <c r="AW232" s="161"/>
      <c r="AX232" s="161"/>
      <c r="AY232" s="161"/>
      <c r="AZ232" s="161"/>
      <c r="BA232" s="161"/>
      <c r="BB232" s="161"/>
      <c r="BC232" s="161"/>
      <c r="BD232" s="161"/>
      <c r="BE232" s="161"/>
      <c r="BF232" s="161"/>
      <c r="BG232" s="161"/>
      <c r="BH232" s="161"/>
      <c r="BI232" s="161"/>
      <c r="BJ232" s="161"/>
      <c r="BK232" s="161"/>
      <c r="BL232" s="161"/>
      <c r="BM232" s="161"/>
      <c r="BN232" s="161"/>
      <c r="BO232" s="161"/>
      <c r="BP232" s="161"/>
      <c r="BQ232" s="161"/>
      <c r="BR232" s="161"/>
      <c r="BS232" s="161"/>
      <c r="BT232" s="161"/>
      <c r="BU232" s="161"/>
      <c r="BV232" s="161"/>
      <c r="BW232" s="161"/>
      <c r="BX232" s="161"/>
      <c r="BY232" s="161"/>
      <c r="BZ232" s="161"/>
      <c r="CA232" s="161"/>
      <c r="CB232" s="161"/>
      <c r="CC232" s="161"/>
      <c r="CD232" s="161"/>
      <c r="CE232" s="161"/>
      <c r="CF232" s="161"/>
      <c r="CG232" s="161"/>
      <c r="CH232" s="161"/>
      <c r="CI232" s="161"/>
      <c r="CJ232" s="161"/>
      <c r="CK232" s="161"/>
      <c r="CL232" s="161"/>
      <c r="CM232" s="161"/>
      <c r="CN232" s="161"/>
      <c r="CO232" s="161"/>
      <c r="CP232" s="161"/>
      <c r="CQ232" s="161"/>
      <c r="CR232" s="161"/>
      <c r="CS232" s="161"/>
      <c r="CT232" s="161"/>
      <c r="CU232" s="161"/>
      <c r="CV232" s="161"/>
      <c r="CW232" s="161"/>
      <c r="CX232" s="161"/>
      <c r="CY232" s="161"/>
      <c r="CZ232" s="161"/>
      <c r="DA232" s="161"/>
      <c r="DB232" s="161"/>
      <c r="DC232" s="161"/>
      <c r="DD232" s="161"/>
    </row>
    <row r="233" spans="1:108">
      <c r="A233" s="163"/>
      <c r="B233" s="163"/>
      <c r="C233" s="163"/>
      <c r="D233" s="163"/>
      <c r="E233" s="163"/>
      <c r="F233" s="163"/>
      <c r="G233" s="163"/>
      <c r="H233" s="163"/>
      <c r="I233" s="163"/>
      <c r="J233" s="163"/>
      <c r="K233" s="163"/>
      <c r="L233" s="163"/>
      <c r="M233" s="163"/>
      <c r="N233" s="163"/>
      <c r="O233" s="163"/>
      <c r="P233" s="163"/>
      <c r="Q233" s="163"/>
      <c r="R233" s="163"/>
      <c r="S233" s="163"/>
      <c r="T233" s="163"/>
      <c r="U233" s="163"/>
      <c r="V233" s="163"/>
      <c r="W233" s="163"/>
      <c r="X233" s="163"/>
      <c r="Y233" s="163"/>
      <c r="Z233" s="163"/>
      <c r="AA233" s="163"/>
      <c r="AB233" s="163"/>
      <c r="AC233" s="163"/>
      <c r="AD233" s="163"/>
      <c r="AE233" s="163"/>
      <c r="AF233" s="163"/>
      <c r="AG233" s="163"/>
      <c r="AH233" s="163"/>
      <c r="AI233" s="163"/>
      <c r="AJ233" s="163"/>
      <c r="AK233" s="163"/>
      <c r="AL233" s="163"/>
      <c r="AM233" s="163"/>
      <c r="AN233" s="163"/>
      <c r="AO233" s="163"/>
      <c r="AP233" s="163"/>
      <c r="AQ233" s="155"/>
      <c r="AR233" s="155"/>
      <c r="AS233" s="155"/>
      <c r="AT233" s="161"/>
      <c r="AU233" s="161"/>
      <c r="AV233" s="161"/>
      <c r="AW233" s="161"/>
      <c r="AX233" s="161"/>
      <c r="AY233" s="161"/>
      <c r="AZ233" s="161"/>
      <c r="BA233" s="161"/>
      <c r="BB233" s="161"/>
      <c r="BC233" s="161"/>
      <c r="BD233" s="161"/>
      <c r="BE233" s="161"/>
      <c r="BF233" s="161"/>
      <c r="BG233" s="161"/>
      <c r="BH233" s="161"/>
      <c r="BI233" s="161"/>
      <c r="BJ233" s="161"/>
      <c r="BK233" s="161"/>
      <c r="BL233" s="161"/>
      <c r="BM233" s="161"/>
      <c r="BN233" s="161"/>
      <c r="BO233" s="161"/>
      <c r="BP233" s="161"/>
      <c r="BQ233" s="161"/>
      <c r="BR233" s="161"/>
      <c r="BS233" s="161"/>
      <c r="BT233" s="161"/>
      <c r="BU233" s="161"/>
      <c r="BV233" s="161"/>
      <c r="BW233" s="161"/>
      <c r="BX233" s="161"/>
      <c r="BY233" s="161"/>
      <c r="BZ233" s="161"/>
      <c r="CA233" s="161"/>
      <c r="CB233" s="161"/>
      <c r="CC233" s="161"/>
      <c r="CD233" s="161"/>
      <c r="CE233" s="161"/>
      <c r="CF233" s="161"/>
      <c r="CG233" s="161"/>
      <c r="CH233" s="161"/>
      <c r="CI233" s="161"/>
      <c r="CJ233" s="161"/>
      <c r="CK233" s="161"/>
      <c r="CL233" s="161"/>
      <c r="CM233" s="161"/>
      <c r="CN233" s="161"/>
      <c r="CO233" s="161"/>
      <c r="CP233" s="161"/>
      <c r="CQ233" s="161"/>
      <c r="CR233" s="161"/>
      <c r="CS233" s="161"/>
      <c r="CT233" s="161"/>
      <c r="CU233" s="161"/>
      <c r="CV233" s="161"/>
      <c r="CW233" s="161"/>
      <c r="CX233" s="161"/>
      <c r="CY233" s="161"/>
      <c r="CZ233" s="161"/>
      <c r="DA233" s="161"/>
      <c r="DB233" s="161"/>
      <c r="DC233" s="161"/>
      <c r="DD233" s="161"/>
    </row>
    <row r="234" spans="1:108">
      <c r="A234" s="163"/>
      <c r="B234" s="163"/>
      <c r="C234" s="163"/>
      <c r="D234" s="163"/>
      <c r="E234" s="163"/>
      <c r="F234" s="163"/>
      <c r="G234" s="163"/>
      <c r="H234" s="163"/>
      <c r="I234" s="163"/>
      <c r="J234" s="163"/>
      <c r="K234" s="163"/>
      <c r="L234" s="163"/>
      <c r="M234" s="163"/>
      <c r="N234" s="163"/>
      <c r="O234" s="163"/>
      <c r="P234" s="163"/>
      <c r="Q234" s="163"/>
      <c r="R234" s="163"/>
      <c r="S234" s="163"/>
      <c r="T234" s="163"/>
      <c r="U234" s="163"/>
      <c r="V234" s="163"/>
      <c r="W234" s="163"/>
      <c r="X234" s="163"/>
      <c r="Y234" s="163"/>
      <c r="Z234" s="163"/>
      <c r="AA234" s="163"/>
      <c r="AB234" s="163"/>
      <c r="AC234" s="163"/>
      <c r="AD234" s="163"/>
      <c r="AE234" s="163"/>
      <c r="AF234" s="163"/>
      <c r="AG234" s="163"/>
      <c r="AH234" s="163"/>
      <c r="AI234" s="163"/>
      <c r="AJ234" s="163"/>
      <c r="AK234" s="163"/>
      <c r="AL234" s="163"/>
      <c r="AM234" s="163"/>
      <c r="AN234" s="163"/>
      <c r="AO234" s="163"/>
      <c r="AP234" s="163"/>
      <c r="AQ234" s="155"/>
      <c r="AR234" s="155"/>
      <c r="AS234" s="155"/>
      <c r="AT234" s="161"/>
      <c r="AU234" s="161"/>
      <c r="AV234" s="161"/>
      <c r="AW234" s="161"/>
      <c r="AX234" s="161"/>
      <c r="AY234" s="161"/>
      <c r="AZ234" s="161"/>
      <c r="BA234" s="161"/>
      <c r="BB234" s="161"/>
      <c r="BC234" s="161"/>
      <c r="BD234" s="161"/>
      <c r="BE234" s="161"/>
      <c r="BF234" s="161"/>
      <c r="BG234" s="161"/>
      <c r="BH234" s="161"/>
      <c r="BI234" s="161"/>
      <c r="BJ234" s="161"/>
      <c r="BK234" s="161"/>
      <c r="BL234" s="161"/>
      <c r="BM234" s="161"/>
      <c r="BN234" s="161"/>
      <c r="BO234" s="161"/>
      <c r="BP234" s="161"/>
      <c r="BQ234" s="161"/>
      <c r="BR234" s="161"/>
      <c r="BS234" s="161"/>
      <c r="BT234" s="161"/>
      <c r="BU234" s="161"/>
      <c r="BV234" s="161"/>
      <c r="BW234" s="161"/>
      <c r="BX234" s="161"/>
      <c r="BY234" s="161"/>
      <c r="BZ234" s="161"/>
      <c r="CA234" s="161"/>
      <c r="CB234" s="161"/>
      <c r="CC234" s="161"/>
      <c r="CD234" s="161"/>
      <c r="CE234" s="161"/>
      <c r="CF234" s="161"/>
      <c r="CG234" s="161"/>
      <c r="CH234" s="161"/>
      <c r="CI234" s="161"/>
      <c r="CJ234" s="161"/>
      <c r="CK234" s="161"/>
      <c r="CL234" s="161"/>
      <c r="CM234" s="161"/>
      <c r="CN234" s="161"/>
      <c r="CO234" s="161"/>
      <c r="CP234" s="161"/>
      <c r="CQ234" s="161"/>
      <c r="CR234" s="161"/>
      <c r="CS234" s="161"/>
      <c r="CT234" s="161"/>
      <c r="CU234" s="161"/>
      <c r="CV234" s="161"/>
      <c r="CW234" s="161"/>
      <c r="CX234" s="161"/>
      <c r="CY234" s="161"/>
      <c r="CZ234" s="161"/>
      <c r="DA234" s="161"/>
      <c r="DB234" s="161"/>
      <c r="DC234" s="161"/>
      <c r="DD234" s="161"/>
    </row>
    <row r="235" spans="1:108">
      <c r="A235" s="163"/>
      <c r="B235" s="163"/>
      <c r="C235" s="163"/>
      <c r="D235" s="163"/>
      <c r="E235" s="163"/>
      <c r="F235" s="163"/>
      <c r="G235" s="163"/>
      <c r="H235" s="163"/>
      <c r="I235" s="163"/>
      <c r="J235" s="163"/>
      <c r="K235" s="163"/>
      <c r="L235" s="163"/>
      <c r="M235" s="163"/>
      <c r="N235" s="163"/>
      <c r="O235" s="163"/>
      <c r="P235" s="163"/>
      <c r="Q235" s="163"/>
      <c r="R235" s="163"/>
      <c r="S235" s="163"/>
      <c r="T235" s="163"/>
      <c r="U235" s="163"/>
      <c r="V235" s="163"/>
      <c r="W235" s="163"/>
      <c r="X235" s="163"/>
      <c r="Y235" s="163"/>
      <c r="Z235" s="163"/>
      <c r="AA235" s="163"/>
      <c r="AB235" s="163"/>
      <c r="AC235" s="163"/>
      <c r="AD235" s="163"/>
      <c r="AE235" s="163"/>
      <c r="AF235" s="163"/>
      <c r="AG235" s="163"/>
      <c r="AH235" s="163"/>
      <c r="AI235" s="163"/>
      <c r="AJ235" s="163"/>
      <c r="AK235" s="163"/>
      <c r="AL235" s="163"/>
      <c r="AM235" s="163"/>
      <c r="AN235" s="163"/>
      <c r="AO235" s="163"/>
      <c r="AP235" s="163"/>
      <c r="AQ235" s="155"/>
      <c r="AR235" s="155"/>
      <c r="AS235" s="155"/>
      <c r="AT235" s="161"/>
      <c r="AU235" s="161"/>
      <c r="AV235" s="161"/>
      <c r="AW235" s="161"/>
      <c r="AX235" s="161"/>
      <c r="AY235" s="161"/>
      <c r="AZ235" s="161"/>
      <c r="BA235" s="161"/>
      <c r="BB235" s="161"/>
      <c r="BC235" s="161"/>
      <c r="BD235" s="161"/>
      <c r="BE235" s="161"/>
      <c r="BF235" s="161"/>
      <c r="BG235" s="161"/>
      <c r="BH235" s="161"/>
      <c r="BI235" s="161"/>
      <c r="BJ235" s="161"/>
      <c r="BK235" s="161"/>
      <c r="BL235" s="161"/>
      <c r="BM235" s="161"/>
      <c r="BN235" s="161"/>
      <c r="BO235" s="161"/>
      <c r="BP235" s="161"/>
      <c r="BQ235" s="161"/>
      <c r="BR235" s="161"/>
      <c r="BS235" s="161"/>
      <c r="BT235" s="161"/>
      <c r="BU235" s="161"/>
      <c r="BV235" s="161"/>
      <c r="BW235" s="161"/>
      <c r="BX235" s="161"/>
      <c r="BY235" s="161"/>
      <c r="BZ235" s="161"/>
      <c r="CA235" s="161"/>
      <c r="CB235" s="161"/>
      <c r="CC235" s="161"/>
      <c r="CD235" s="161"/>
      <c r="CE235" s="161"/>
      <c r="CF235" s="161"/>
      <c r="CG235" s="161"/>
      <c r="CH235" s="161"/>
      <c r="CI235" s="161"/>
      <c r="CJ235" s="161"/>
      <c r="CK235" s="161"/>
      <c r="CL235" s="161"/>
      <c r="CM235" s="161"/>
      <c r="CN235" s="161"/>
      <c r="CO235" s="161"/>
      <c r="CP235" s="161"/>
      <c r="CQ235" s="161"/>
      <c r="CR235" s="161"/>
      <c r="CS235" s="161"/>
      <c r="CT235" s="161"/>
      <c r="CU235" s="161"/>
      <c r="CV235" s="161"/>
      <c r="CW235" s="161"/>
      <c r="CX235" s="161"/>
      <c r="CY235" s="161"/>
      <c r="CZ235" s="161"/>
      <c r="DA235" s="161"/>
      <c r="DB235" s="161"/>
      <c r="DC235" s="161"/>
      <c r="DD235" s="161"/>
    </row>
    <row r="236" spans="1:108">
      <c r="A236" s="163"/>
      <c r="B236" s="163"/>
      <c r="C236" s="163"/>
      <c r="D236" s="163"/>
      <c r="E236" s="163"/>
      <c r="F236" s="163"/>
      <c r="G236" s="163"/>
      <c r="H236" s="163"/>
      <c r="I236" s="163"/>
      <c r="J236" s="163"/>
      <c r="K236" s="163"/>
      <c r="L236" s="163"/>
      <c r="M236" s="163"/>
      <c r="N236" s="163"/>
      <c r="O236" s="163"/>
      <c r="P236" s="163"/>
      <c r="Q236" s="163"/>
      <c r="R236" s="163"/>
      <c r="S236" s="163"/>
      <c r="T236" s="163"/>
      <c r="U236" s="163"/>
      <c r="V236" s="163"/>
      <c r="W236" s="163"/>
      <c r="X236" s="163"/>
      <c r="Y236" s="163"/>
      <c r="Z236" s="163"/>
      <c r="AA236" s="163"/>
      <c r="AB236" s="163"/>
      <c r="AC236" s="163"/>
      <c r="AD236" s="163"/>
      <c r="AE236" s="163"/>
      <c r="AF236" s="163"/>
      <c r="AG236" s="163"/>
      <c r="AH236" s="163"/>
      <c r="AI236" s="163"/>
      <c r="AJ236" s="163"/>
      <c r="AK236" s="163"/>
      <c r="AL236" s="163"/>
      <c r="AM236" s="163"/>
      <c r="AN236" s="163"/>
      <c r="AO236" s="163"/>
      <c r="AP236" s="163"/>
      <c r="AQ236" s="155"/>
      <c r="AR236" s="155"/>
      <c r="AS236" s="155"/>
      <c r="AT236" s="161"/>
      <c r="AU236" s="161"/>
      <c r="AV236" s="161"/>
      <c r="AW236" s="161"/>
      <c r="AX236" s="161"/>
      <c r="AY236" s="161"/>
      <c r="AZ236" s="161"/>
      <c r="BA236" s="161"/>
      <c r="BB236" s="161"/>
      <c r="BC236" s="161"/>
      <c r="BD236" s="161"/>
      <c r="BE236" s="161"/>
      <c r="BF236" s="161"/>
      <c r="BG236" s="161"/>
      <c r="BH236" s="161"/>
      <c r="BI236" s="161"/>
      <c r="BJ236" s="161"/>
      <c r="BK236" s="161"/>
      <c r="BL236" s="161"/>
      <c r="BM236" s="161"/>
      <c r="BN236" s="161"/>
      <c r="BO236" s="161"/>
      <c r="BP236" s="161"/>
      <c r="BQ236" s="161"/>
      <c r="BR236" s="161"/>
      <c r="BS236" s="161"/>
      <c r="BT236" s="161"/>
      <c r="BU236" s="161"/>
      <c r="BV236" s="161"/>
      <c r="BW236" s="161"/>
      <c r="BX236" s="161"/>
      <c r="BY236" s="161"/>
      <c r="BZ236" s="161"/>
      <c r="CA236" s="161"/>
      <c r="CB236" s="161"/>
      <c r="CC236" s="161"/>
      <c r="CD236" s="161"/>
      <c r="CE236" s="161"/>
      <c r="CF236" s="161"/>
      <c r="CG236" s="161"/>
      <c r="CH236" s="161"/>
      <c r="CI236" s="161"/>
      <c r="CJ236" s="161"/>
      <c r="CK236" s="161"/>
      <c r="CL236" s="161"/>
      <c r="CM236" s="161"/>
      <c r="CN236" s="161"/>
      <c r="CO236" s="161"/>
      <c r="CP236" s="161"/>
      <c r="CQ236" s="161"/>
      <c r="CR236" s="161"/>
      <c r="CS236" s="161"/>
      <c r="CT236" s="161"/>
      <c r="CU236" s="161"/>
      <c r="CV236" s="161"/>
      <c r="CW236" s="161"/>
      <c r="CX236" s="161"/>
      <c r="CY236" s="161"/>
      <c r="CZ236" s="161"/>
      <c r="DA236" s="161"/>
      <c r="DB236" s="161"/>
      <c r="DC236" s="161"/>
      <c r="DD236" s="161"/>
    </row>
    <row r="237" spans="1:108">
      <c r="A237" s="163"/>
      <c r="B237" s="163"/>
      <c r="C237" s="163"/>
      <c r="D237" s="163"/>
      <c r="E237" s="163"/>
      <c r="F237" s="163"/>
      <c r="G237" s="163"/>
      <c r="H237" s="163"/>
      <c r="I237" s="163"/>
      <c r="J237" s="163"/>
      <c r="K237" s="163"/>
      <c r="L237" s="163"/>
      <c r="M237" s="163"/>
      <c r="N237" s="163"/>
      <c r="O237" s="163"/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  <c r="AA237" s="163"/>
      <c r="AB237" s="163"/>
      <c r="AC237" s="163"/>
      <c r="AD237" s="163"/>
      <c r="AE237" s="163"/>
      <c r="AF237" s="163"/>
      <c r="AG237" s="163"/>
      <c r="AH237" s="163"/>
      <c r="AI237" s="163"/>
      <c r="AJ237" s="163"/>
      <c r="AK237" s="163"/>
      <c r="AL237" s="163"/>
      <c r="AM237" s="163"/>
      <c r="AN237" s="163"/>
      <c r="AO237" s="163"/>
      <c r="AP237" s="163"/>
      <c r="AQ237" s="155"/>
      <c r="AR237" s="155"/>
      <c r="AS237" s="155"/>
      <c r="AT237" s="161"/>
      <c r="AU237" s="161"/>
      <c r="AV237" s="161"/>
      <c r="AW237" s="161"/>
      <c r="AX237" s="161"/>
      <c r="AY237" s="161"/>
      <c r="AZ237" s="161"/>
      <c r="BA237" s="161"/>
      <c r="BB237" s="161"/>
      <c r="BC237" s="161"/>
      <c r="BD237" s="161"/>
      <c r="BE237" s="161"/>
      <c r="BF237" s="161"/>
      <c r="BG237" s="161"/>
      <c r="BH237" s="161"/>
      <c r="BI237" s="161"/>
      <c r="BJ237" s="161"/>
      <c r="BK237" s="161"/>
      <c r="BL237" s="161"/>
      <c r="BM237" s="161"/>
      <c r="BN237" s="161"/>
      <c r="BO237" s="161"/>
      <c r="BP237" s="161"/>
      <c r="BQ237" s="161"/>
      <c r="BR237" s="161"/>
      <c r="BS237" s="161"/>
      <c r="BT237" s="161"/>
      <c r="BU237" s="161"/>
      <c r="BV237" s="161"/>
      <c r="BW237" s="161"/>
      <c r="BX237" s="161"/>
      <c r="BY237" s="161"/>
      <c r="BZ237" s="161"/>
      <c r="CA237" s="161"/>
      <c r="CB237" s="161"/>
      <c r="CC237" s="161"/>
      <c r="CD237" s="161"/>
      <c r="CE237" s="161"/>
      <c r="CF237" s="161"/>
      <c r="CG237" s="161"/>
      <c r="CH237" s="161"/>
      <c r="CI237" s="161"/>
      <c r="CJ237" s="161"/>
      <c r="CK237" s="161"/>
      <c r="CL237" s="161"/>
      <c r="CM237" s="161"/>
      <c r="CN237" s="161"/>
      <c r="CO237" s="161"/>
      <c r="CP237" s="161"/>
      <c r="CQ237" s="161"/>
      <c r="CR237" s="161"/>
      <c r="CS237" s="161"/>
      <c r="CT237" s="161"/>
      <c r="CU237" s="161"/>
      <c r="CV237" s="161"/>
      <c r="CW237" s="161"/>
      <c r="CX237" s="161"/>
      <c r="CY237" s="161"/>
      <c r="CZ237" s="161"/>
      <c r="DA237" s="161"/>
      <c r="DB237" s="161"/>
      <c r="DC237" s="161"/>
      <c r="DD237" s="161"/>
    </row>
    <row r="238" spans="1:108">
      <c r="A238" s="163"/>
      <c r="B238" s="163"/>
      <c r="C238" s="163"/>
      <c r="D238" s="163"/>
      <c r="E238" s="163"/>
      <c r="F238" s="163"/>
      <c r="G238" s="163"/>
      <c r="H238" s="163"/>
      <c r="I238" s="163"/>
      <c r="J238" s="163"/>
      <c r="K238" s="163"/>
      <c r="L238" s="163"/>
      <c r="M238" s="163"/>
      <c r="N238" s="163"/>
      <c r="O238" s="163"/>
      <c r="P238" s="163"/>
      <c r="Q238" s="163"/>
      <c r="R238" s="163"/>
      <c r="S238" s="163"/>
      <c r="T238" s="163"/>
      <c r="U238" s="163"/>
      <c r="V238" s="163"/>
      <c r="W238" s="163"/>
      <c r="X238" s="163"/>
      <c r="Y238" s="163"/>
      <c r="Z238" s="163"/>
      <c r="AA238" s="163"/>
      <c r="AB238" s="163"/>
      <c r="AC238" s="163"/>
      <c r="AD238" s="163"/>
      <c r="AE238" s="163"/>
      <c r="AF238" s="163"/>
      <c r="AG238" s="163"/>
      <c r="AH238" s="163"/>
      <c r="AI238" s="163"/>
      <c r="AJ238" s="163"/>
      <c r="AK238" s="163"/>
      <c r="AL238" s="163"/>
      <c r="AM238" s="163"/>
      <c r="AN238" s="163"/>
      <c r="AO238" s="163"/>
      <c r="AP238" s="163"/>
      <c r="AQ238" s="155"/>
      <c r="AR238" s="155"/>
      <c r="AS238" s="155"/>
      <c r="AT238" s="161"/>
      <c r="AU238" s="161"/>
      <c r="AV238" s="161"/>
      <c r="AW238" s="161"/>
      <c r="AX238" s="161"/>
      <c r="AY238" s="161"/>
      <c r="AZ238" s="161"/>
      <c r="BA238" s="161"/>
      <c r="BB238" s="161"/>
      <c r="BC238" s="161"/>
      <c r="BD238" s="161"/>
      <c r="BE238" s="161"/>
      <c r="BF238" s="161"/>
      <c r="BG238" s="161"/>
      <c r="BH238" s="161"/>
      <c r="BI238" s="161"/>
      <c r="BJ238" s="161"/>
      <c r="BK238" s="161"/>
      <c r="BL238" s="161"/>
      <c r="BM238" s="161"/>
      <c r="BN238" s="161"/>
      <c r="BO238" s="161"/>
      <c r="BP238" s="161"/>
      <c r="BQ238" s="161"/>
      <c r="BR238" s="161"/>
      <c r="BS238" s="161"/>
      <c r="BT238" s="161"/>
      <c r="BU238" s="161"/>
      <c r="BV238" s="161"/>
      <c r="BW238" s="161"/>
      <c r="BX238" s="161"/>
      <c r="BY238" s="161"/>
      <c r="BZ238" s="161"/>
      <c r="CA238" s="161"/>
      <c r="CB238" s="161"/>
      <c r="CC238" s="161"/>
      <c r="CD238" s="161"/>
      <c r="CE238" s="161"/>
      <c r="CF238" s="161"/>
      <c r="CG238" s="161"/>
      <c r="CH238" s="161"/>
      <c r="CI238" s="161"/>
      <c r="CJ238" s="161"/>
      <c r="CK238" s="161"/>
      <c r="CL238" s="161"/>
      <c r="CM238" s="161"/>
      <c r="CN238" s="161"/>
      <c r="CO238" s="161"/>
      <c r="CP238" s="161"/>
      <c r="CQ238" s="161"/>
      <c r="CR238" s="161"/>
      <c r="CS238" s="161"/>
      <c r="CT238" s="161"/>
      <c r="CU238" s="161"/>
      <c r="CV238" s="161"/>
      <c r="CW238" s="161"/>
      <c r="CX238" s="161"/>
      <c r="CY238" s="161"/>
      <c r="CZ238" s="161"/>
      <c r="DA238" s="161"/>
      <c r="DB238" s="161"/>
      <c r="DC238" s="161"/>
      <c r="DD238" s="161"/>
    </row>
    <row r="239" spans="1:108">
      <c r="A239" s="163"/>
      <c r="B239" s="163"/>
      <c r="C239" s="163"/>
      <c r="D239" s="163"/>
      <c r="E239" s="163"/>
      <c r="F239" s="163"/>
      <c r="G239" s="163"/>
      <c r="H239" s="163"/>
      <c r="I239" s="163"/>
      <c r="J239" s="163"/>
      <c r="K239" s="163"/>
      <c r="L239" s="163"/>
      <c r="M239" s="163"/>
      <c r="N239" s="163"/>
      <c r="O239" s="163"/>
      <c r="P239" s="163"/>
      <c r="Q239" s="163"/>
      <c r="R239" s="163"/>
      <c r="S239" s="163"/>
      <c r="T239" s="163"/>
      <c r="U239" s="163"/>
      <c r="V239" s="163"/>
      <c r="W239" s="163"/>
      <c r="X239" s="163"/>
      <c r="Y239" s="163"/>
      <c r="Z239" s="163"/>
      <c r="AA239" s="163"/>
      <c r="AB239" s="163"/>
      <c r="AC239" s="163"/>
      <c r="AD239" s="163"/>
      <c r="AE239" s="163"/>
      <c r="AF239" s="163"/>
      <c r="AG239" s="163"/>
      <c r="AH239" s="163"/>
      <c r="AI239" s="163"/>
      <c r="AJ239" s="163"/>
      <c r="AK239" s="163"/>
      <c r="AL239" s="163"/>
      <c r="AM239" s="163"/>
      <c r="AN239" s="163"/>
      <c r="AO239" s="163"/>
      <c r="AP239" s="163"/>
      <c r="AQ239" s="155"/>
      <c r="AR239" s="155"/>
      <c r="AS239" s="155"/>
      <c r="AT239" s="161"/>
      <c r="AU239" s="161"/>
      <c r="AV239" s="161"/>
      <c r="AW239" s="161"/>
      <c r="AX239" s="161"/>
      <c r="AY239" s="161"/>
      <c r="AZ239" s="161"/>
      <c r="BA239" s="161"/>
      <c r="BB239" s="161"/>
      <c r="BC239" s="161"/>
      <c r="BD239" s="161"/>
      <c r="BE239" s="161"/>
      <c r="BF239" s="161"/>
      <c r="BG239" s="161"/>
      <c r="BH239" s="161"/>
      <c r="BI239" s="161"/>
      <c r="BJ239" s="161"/>
      <c r="BK239" s="161"/>
      <c r="BL239" s="161"/>
      <c r="BM239" s="161"/>
      <c r="BN239" s="161"/>
      <c r="BO239" s="161"/>
      <c r="BP239" s="161"/>
      <c r="BQ239" s="161"/>
      <c r="BR239" s="161"/>
      <c r="BS239" s="161"/>
      <c r="BT239" s="161"/>
      <c r="BU239" s="161"/>
      <c r="BV239" s="161"/>
      <c r="BW239" s="161"/>
      <c r="BX239" s="161"/>
      <c r="BY239" s="161"/>
      <c r="BZ239" s="161"/>
      <c r="CA239" s="161"/>
      <c r="CB239" s="161"/>
      <c r="CC239" s="161"/>
      <c r="CD239" s="161"/>
      <c r="CE239" s="161"/>
      <c r="CF239" s="161"/>
      <c r="CG239" s="161"/>
      <c r="CH239" s="161"/>
      <c r="CI239" s="161"/>
      <c r="CJ239" s="161"/>
      <c r="CK239" s="161"/>
      <c r="CL239" s="161"/>
      <c r="CM239" s="161"/>
      <c r="CN239" s="161"/>
      <c r="CO239" s="161"/>
      <c r="CP239" s="161"/>
      <c r="CQ239" s="161"/>
      <c r="CR239" s="161"/>
      <c r="CS239" s="161"/>
      <c r="CT239" s="161"/>
      <c r="CU239" s="161"/>
      <c r="CV239" s="161"/>
      <c r="CW239" s="161"/>
      <c r="CX239" s="161"/>
      <c r="CY239" s="161"/>
      <c r="CZ239" s="161"/>
      <c r="DA239" s="161"/>
      <c r="DB239" s="161"/>
      <c r="DC239" s="161"/>
      <c r="DD239" s="161"/>
    </row>
    <row r="240" spans="1:108">
      <c r="A240" s="163"/>
      <c r="B240" s="163"/>
      <c r="C240" s="163"/>
      <c r="D240" s="163"/>
      <c r="E240" s="163"/>
      <c r="F240" s="163"/>
      <c r="G240" s="163"/>
      <c r="H240" s="163"/>
      <c r="I240" s="163"/>
      <c r="J240" s="163"/>
      <c r="K240" s="163"/>
      <c r="L240" s="163"/>
      <c r="M240" s="163"/>
      <c r="N240" s="163"/>
      <c r="O240" s="163"/>
      <c r="P240" s="163"/>
      <c r="Q240" s="163"/>
      <c r="R240" s="163"/>
      <c r="S240" s="163"/>
      <c r="T240" s="163"/>
      <c r="U240" s="163"/>
      <c r="V240" s="163"/>
      <c r="W240" s="163"/>
      <c r="X240" s="163"/>
      <c r="Y240" s="163"/>
      <c r="Z240" s="163"/>
      <c r="AA240" s="163"/>
      <c r="AB240" s="163"/>
      <c r="AC240" s="163"/>
      <c r="AD240" s="163"/>
      <c r="AE240" s="163"/>
      <c r="AF240" s="163"/>
      <c r="AG240" s="163"/>
      <c r="AH240" s="163"/>
      <c r="AI240" s="163"/>
      <c r="AJ240" s="163"/>
      <c r="AK240" s="163"/>
      <c r="AL240" s="163"/>
      <c r="AM240" s="163"/>
      <c r="AN240" s="163"/>
      <c r="AO240" s="163"/>
      <c r="AP240" s="163"/>
      <c r="AQ240" s="155"/>
      <c r="AR240" s="155"/>
      <c r="AS240" s="155"/>
      <c r="AT240" s="161"/>
      <c r="AU240" s="161"/>
      <c r="AV240" s="161"/>
      <c r="AW240" s="161"/>
      <c r="AX240" s="161"/>
      <c r="AY240" s="161"/>
      <c r="AZ240" s="161"/>
      <c r="BA240" s="161"/>
      <c r="BB240" s="161"/>
      <c r="BC240" s="161"/>
      <c r="BD240" s="161"/>
      <c r="BE240" s="161"/>
      <c r="BF240" s="161"/>
      <c r="BG240" s="161"/>
      <c r="BH240" s="161"/>
      <c r="BI240" s="161"/>
      <c r="BJ240" s="161"/>
      <c r="BK240" s="161"/>
      <c r="BL240" s="161"/>
      <c r="BM240" s="161"/>
      <c r="BN240" s="161"/>
      <c r="BO240" s="161"/>
      <c r="BP240" s="161"/>
      <c r="BQ240" s="161"/>
      <c r="BR240" s="161"/>
      <c r="BS240" s="161"/>
      <c r="BT240" s="161"/>
      <c r="BU240" s="161"/>
      <c r="BV240" s="161"/>
      <c r="BW240" s="161"/>
      <c r="BX240" s="161"/>
      <c r="BY240" s="161"/>
      <c r="BZ240" s="161"/>
      <c r="CA240" s="161"/>
      <c r="CB240" s="161"/>
      <c r="CC240" s="161"/>
      <c r="CD240" s="161"/>
      <c r="CE240" s="161"/>
      <c r="CF240" s="161"/>
      <c r="CG240" s="161"/>
      <c r="CH240" s="161"/>
      <c r="CI240" s="161"/>
      <c r="CJ240" s="161"/>
      <c r="CK240" s="161"/>
      <c r="CL240" s="161"/>
      <c r="CM240" s="161"/>
      <c r="CN240" s="161"/>
      <c r="CO240" s="161"/>
      <c r="CP240" s="161"/>
      <c r="CQ240" s="161"/>
      <c r="CR240" s="161"/>
      <c r="CS240" s="161"/>
      <c r="CT240" s="161"/>
      <c r="CU240" s="161"/>
      <c r="CV240" s="161"/>
      <c r="CW240" s="161"/>
      <c r="CX240" s="161"/>
      <c r="CY240" s="161"/>
      <c r="CZ240" s="161"/>
      <c r="DA240" s="161"/>
      <c r="DB240" s="161"/>
      <c r="DC240" s="161"/>
      <c r="DD240" s="161"/>
    </row>
    <row r="241" spans="1:108">
      <c r="A241" s="163"/>
      <c r="B241" s="163"/>
      <c r="C241" s="163"/>
      <c r="D241" s="163"/>
      <c r="E241" s="163"/>
      <c r="F241" s="163"/>
      <c r="G241" s="163"/>
      <c r="H241" s="163"/>
      <c r="I241" s="163"/>
      <c r="J241" s="163"/>
      <c r="K241" s="163"/>
      <c r="L241" s="163"/>
      <c r="M241" s="163"/>
      <c r="N241" s="163"/>
      <c r="O241" s="163"/>
      <c r="P241" s="163"/>
      <c r="Q241" s="163"/>
      <c r="R241" s="163"/>
      <c r="S241" s="163"/>
      <c r="T241" s="163"/>
      <c r="U241" s="163"/>
      <c r="V241" s="163"/>
      <c r="W241" s="163"/>
      <c r="X241" s="163"/>
      <c r="Y241" s="163"/>
      <c r="Z241" s="163"/>
      <c r="AA241" s="163"/>
      <c r="AB241" s="163"/>
      <c r="AC241" s="163"/>
      <c r="AD241" s="163"/>
      <c r="AE241" s="163"/>
      <c r="AF241" s="163"/>
      <c r="AG241" s="163"/>
      <c r="AH241" s="163"/>
      <c r="AI241" s="163"/>
      <c r="AJ241" s="163"/>
      <c r="AK241" s="163"/>
      <c r="AL241" s="163"/>
      <c r="AM241" s="163"/>
      <c r="AN241" s="163"/>
      <c r="AO241" s="163"/>
      <c r="AP241" s="163"/>
      <c r="AQ241" s="155"/>
      <c r="AR241" s="155"/>
      <c r="AS241" s="155"/>
      <c r="AT241" s="161"/>
      <c r="AU241" s="161"/>
      <c r="AV241" s="161"/>
      <c r="AW241" s="161"/>
      <c r="AX241" s="161"/>
      <c r="AY241" s="161"/>
      <c r="AZ241" s="161"/>
      <c r="BA241" s="161"/>
      <c r="BB241" s="161"/>
      <c r="BC241" s="161"/>
      <c r="BD241" s="161"/>
      <c r="BE241" s="161"/>
      <c r="BF241" s="161"/>
      <c r="BG241" s="161"/>
      <c r="BH241" s="161"/>
      <c r="BI241" s="161"/>
      <c r="BJ241" s="161"/>
      <c r="BK241" s="161"/>
      <c r="BL241" s="161"/>
      <c r="BM241" s="161"/>
      <c r="BN241" s="161"/>
      <c r="BO241" s="161"/>
      <c r="BP241" s="161"/>
      <c r="BQ241" s="161"/>
      <c r="BR241" s="161"/>
      <c r="BS241" s="161"/>
      <c r="BT241" s="161"/>
      <c r="BU241" s="161"/>
      <c r="BV241" s="161"/>
      <c r="BW241" s="161"/>
      <c r="BX241" s="161"/>
      <c r="BY241" s="161"/>
      <c r="BZ241" s="161"/>
      <c r="CA241" s="161"/>
      <c r="CB241" s="161"/>
      <c r="CC241" s="161"/>
      <c r="CD241" s="161"/>
      <c r="CE241" s="161"/>
      <c r="CF241" s="161"/>
      <c r="CG241" s="161"/>
      <c r="CH241" s="161"/>
      <c r="CI241" s="161"/>
      <c r="CJ241" s="161"/>
      <c r="CK241" s="161"/>
      <c r="CL241" s="161"/>
      <c r="CM241" s="161"/>
      <c r="CN241" s="161"/>
      <c r="CO241" s="161"/>
      <c r="CP241" s="161"/>
      <c r="CQ241" s="161"/>
      <c r="CR241" s="161"/>
      <c r="CS241" s="161"/>
      <c r="CT241" s="161"/>
      <c r="CU241" s="161"/>
      <c r="CV241" s="161"/>
      <c r="CW241" s="161"/>
      <c r="CX241" s="161"/>
      <c r="CY241" s="161"/>
      <c r="CZ241" s="161"/>
      <c r="DA241" s="161"/>
      <c r="DB241" s="161"/>
      <c r="DC241" s="161"/>
      <c r="DD241" s="161"/>
    </row>
    <row r="242" spans="1:108">
      <c r="A242" s="163"/>
      <c r="B242" s="163"/>
      <c r="C242" s="163"/>
      <c r="D242" s="163"/>
      <c r="E242" s="163"/>
      <c r="F242" s="163"/>
      <c r="G242" s="163"/>
      <c r="H242" s="163"/>
      <c r="I242" s="163"/>
      <c r="J242" s="163"/>
      <c r="K242" s="163"/>
      <c r="L242" s="163"/>
      <c r="M242" s="163"/>
      <c r="N242" s="163"/>
      <c r="O242" s="163"/>
      <c r="P242" s="163"/>
      <c r="Q242" s="163"/>
      <c r="R242" s="163"/>
      <c r="S242" s="163"/>
      <c r="T242" s="163"/>
      <c r="U242" s="163"/>
      <c r="V242" s="163"/>
      <c r="W242" s="163"/>
      <c r="X242" s="163"/>
      <c r="Y242" s="163"/>
      <c r="Z242" s="163"/>
      <c r="AA242" s="163"/>
      <c r="AB242" s="163"/>
      <c r="AC242" s="163"/>
      <c r="AD242" s="163"/>
      <c r="AE242" s="163"/>
      <c r="AF242" s="163"/>
      <c r="AG242" s="163"/>
      <c r="AH242" s="163"/>
      <c r="AI242" s="163"/>
      <c r="AJ242" s="163"/>
      <c r="AK242" s="163"/>
      <c r="AL242" s="163"/>
      <c r="AM242" s="163"/>
      <c r="AN242" s="163"/>
      <c r="AO242" s="163"/>
      <c r="AP242" s="163"/>
      <c r="AQ242" s="155"/>
      <c r="AR242" s="155"/>
      <c r="AS242" s="155"/>
      <c r="AT242" s="161"/>
      <c r="AU242" s="161"/>
      <c r="AV242" s="161"/>
      <c r="AW242" s="161"/>
      <c r="AX242" s="161"/>
      <c r="AY242" s="161"/>
      <c r="AZ242" s="161"/>
      <c r="BA242" s="161"/>
      <c r="BB242" s="161"/>
      <c r="BC242" s="161"/>
      <c r="BD242" s="161"/>
      <c r="BE242" s="161"/>
      <c r="BF242" s="161"/>
      <c r="BG242" s="161"/>
      <c r="BH242" s="161"/>
      <c r="BI242" s="161"/>
      <c r="BJ242" s="161"/>
      <c r="BK242" s="161"/>
      <c r="BL242" s="161"/>
      <c r="BM242" s="161"/>
      <c r="BN242" s="161"/>
      <c r="BO242" s="161"/>
      <c r="BP242" s="161"/>
      <c r="BQ242" s="161"/>
      <c r="BR242" s="161"/>
      <c r="BS242" s="161"/>
      <c r="BT242" s="161"/>
      <c r="BU242" s="161"/>
      <c r="BV242" s="161"/>
      <c r="BW242" s="161"/>
      <c r="BX242" s="161"/>
      <c r="BY242" s="161"/>
      <c r="BZ242" s="161"/>
      <c r="CA242" s="161"/>
      <c r="CB242" s="161"/>
      <c r="CC242" s="161"/>
      <c r="CD242" s="161"/>
      <c r="CE242" s="161"/>
      <c r="CF242" s="161"/>
      <c r="CG242" s="161"/>
      <c r="CH242" s="161"/>
      <c r="CI242" s="161"/>
      <c r="CJ242" s="161"/>
      <c r="CK242" s="161"/>
      <c r="CL242" s="161"/>
      <c r="CM242" s="161"/>
      <c r="CN242" s="161"/>
      <c r="CO242" s="161"/>
      <c r="CP242" s="161"/>
      <c r="CQ242" s="161"/>
      <c r="CR242" s="161"/>
      <c r="CS242" s="161"/>
      <c r="CT242" s="161"/>
      <c r="CU242" s="161"/>
      <c r="CV242" s="161"/>
      <c r="CW242" s="161"/>
      <c r="CX242" s="161"/>
      <c r="CY242" s="161"/>
      <c r="CZ242" s="161"/>
      <c r="DA242" s="161"/>
      <c r="DB242" s="161"/>
      <c r="DC242" s="161"/>
      <c r="DD242" s="161"/>
    </row>
    <row r="243" spans="1:108">
      <c r="A243" s="163"/>
      <c r="B243" s="163"/>
      <c r="C243" s="163"/>
      <c r="D243" s="163"/>
      <c r="E243" s="163"/>
      <c r="F243" s="163"/>
      <c r="G243" s="163"/>
      <c r="H243" s="163"/>
      <c r="I243" s="163"/>
      <c r="J243" s="163"/>
      <c r="K243" s="163"/>
      <c r="L243" s="163"/>
      <c r="M243" s="163"/>
      <c r="N243" s="163"/>
      <c r="O243" s="163"/>
      <c r="P243" s="163"/>
      <c r="Q243" s="163"/>
      <c r="R243" s="163"/>
      <c r="S243" s="163"/>
      <c r="T243" s="163"/>
      <c r="U243" s="163"/>
      <c r="V243" s="163"/>
      <c r="W243" s="163"/>
      <c r="X243" s="163"/>
      <c r="Y243" s="163"/>
      <c r="Z243" s="163"/>
      <c r="AA243" s="163"/>
      <c r="AB243" s="163"/>
      <c r="AC243" s="163"/>
      <c r="AD243" s="163"/>
      <c r="AE243" s="163"/>
      <c r="AF243" s="163"/>
      <c r="AG243" s="163"/>
      <c r="AH243" s="163"/>
      <c r="AI243" s="163"/>
      <c r="AJ243" s="163"/>
      <c r="AK243" s="163"/>
      <c r="AL243" s="163"/>
      <c r="AM243" s="163"/>
      <c r="AN243" s="163"/>
      <c r="AO243" s="163"/>
      <c r="AP243" s="163"/>
      <c r="AQ243" s="155"/>
      <c r="AR243" s="155"/>
      <c r="AS243" s="155"/>
      <c r="AT243" s="161"/>
      <c r="AU243" s="161"/>
      <c r="AV243" s="161"/>
      <c r="AW243" s="161"/>
      <c r="AX243" s="161"/>
      <c r="AY243" s="161"/>
      <c r="AZ243" s="161"/>
      <c r="BA243" s="161"/>
      <c r="BB243" s="161"/>
      <c r="BC243" s="161"/>
      <c r="BD243" s="161"/>
      <c r="BE243" s="161"/>
      <c r="BF243" s="161"/>
      <c r="BG243" s="161"/>
      <c r="BH243" s="161"/>
      <c r="BI243" s="161"/>
      <c r="BJ243" s="161"/>
      <c r="BK243" s="161"/>
      <c r="BL243" s="161"/>
      <c r="BM243" s="161"/>
      <c r="BN243" s="161"/>
      <c r="BO243" s="161"/>
      <c r="BP243" s="161"/>
      <c r="BQ243" s="161"/>
      <c r="BR243" s="161"/>
      <c r="BS243" s="161"/>
      <c r="BT243" s="161"/>
      <c r="BU243" s="161"/>
      <c r="BV243" s="161"/>
      <c r="BW243" s="161"/>
      <c r="BX243" s="161"/>
      <c r="BY243" s="161"/>
      <c r="BZ243" s="161"/>
      <c r="CA243" s="161"/>
      <c r="CB243" s="161"/>
      <c r="CC243" s="161"/>
      <c r="CD243" s="161"/>
      <c r="CE243" s="161"/>
      <c r="CF243" s="161"/>
      <c r="CG243" s="161"/>
      <c r="CH243" s="161"/>
      <c r="CI243" s="161"/>
      <c r="CJ243" s="161"/>
      <c r="CK243" s="161"/>
      <c r="CL243" s="161"/>
      <c r="CM243" s="161"/>
      <c r="CN243" s="161"/>
      <c r="CO243" s="161"/>
      <c r="CP243" s="161"/>
      <c r="CQ243" s="161"/>
      <c r="CR243" s="161"/>
      <c r="CS243" s="161"/>
      <c r="CT243" s="161"/>
      <c r="CU243" s="161"/>
      <c r="CV243" s="161"/>
      <c r="CW243" s="161"/>
      <c r="CX243" s="161"/>
      <c r="CY243" s="161"/>
      <c r="CZ243" s="161"/>
      <c r="DA243" s="161"/>
      <c r="DB243" s="161"/>
      <c r="DC243" s="161"/>
      <c r="DD243" s="161"/>
    </row>
    <row r="244" spans="1:108">
      <c r="A244" s="163"/>
      <c r="B244" s="163"/>
      <c r="C244" s="163"/>
      <c r="D244" s="163"/>
      <c r="E244" s="163"/>
      <c r="F244" s="163"/>
      <c r="G244" s="163"/>
      <c r="H244" s="163"/>
      <c r="I244" s="163"/>
      <c r="J244" s="163"/>
      <c r="K244" s="163"/>
      <c r="L244" s="163"/>
      <c r="M244" s="163"/>
      <c r="N244" s="163"/>
      <c r="O244" s="163"/>
      <c r="P244" s="163"/>
      <c r="Q244" s="163"/>
      <c r="R244" s="163"/>
      <c r="S244" s="163"/>
      <c r="T244" s="163"/>
      <c r="U244" s="163"/>
      <c r="V244" s="163"/>
      <c r="W244" s="163"/>
      <c r="X244" s="163"/>
      <c r="Y244" s="163"/>
      <c r="Z244" s="163"/>
      <c r="AA244" s="163"/>
      <c r="AB244" s="163"/>
      <c r="AC244" s="163"/>
      <c r="AD244" s="163"/>
      <c r="AE244" s="163"/>
      <c r="AF244" s="163"/>
      <c r="AG244" s="163"/>
      <c r="AH244" s="163"/>
      <c r="AI244" s="163"/>
      <c r="AJ244" s="163"/>
      <c r="AK244" s="163"/>
      <c r="AL244" s="163"/>
      <c r="AM244" s="163"/>
      <c r="AN244" s="163"/>
      <c r="AO244" s="163"/>
      <c r="AP244" s="163"/>
      <c r="AQ244" s="155"/>
      <c r="AR244" s="155"/>
      <c r="AS244" s="155"/>
      <c r="AT244" s="161"/>
      <c r="AU244" s="161"/>
      <c r="AV244" s="161"/>
      <c r="AW244" s="161"/>
      <c r="AX244" s="161"/>
      <c r="AY244" s="161"/>
      <c r="AZ244" s="161"/>
      <c r="BA244" s="161"/>
      <c r="BB244" s="161"/>
      <c r="BC244" s="161"/>
      <c r="BD244" s="161"/>
      <c r="BE244" s="161"/>
      <c r="BF244" s="161"/>
      <c r="BG244" s="161"/>
      <c r="BH244" s="161"/>
      <c r="BI244" s="161"/>
      <c r="BJ244" s="161"/>
      <c r="BK244" s="161"/>
      <c r="BL244" s="161"/>
      <c r="BM244" s="161"/>
      <c r="BN244" s="161"/>
      <c r="BO244" s="161"/>
      <c r="BP244" s="161"/>
      <c r="BQ244" s="161"/>
      <c r="BR244" s="161"/>
      <c r="BS244" s="161"/>
      <c r="BT244" s="161"/>
      <c r="BU244" s="161"/>
      <c r="BV244" s="161"/>
      <c r="BW244" s="161"/>
      <c r="BX244" s="161"/>
      <c r="BY244" s="161"/>
      <c r="BZ244" s="161"/>
      <c r="CA244" s="161"/>
      <c r="CB244" s="161"/>
      <c r="CC244" s="161"/>
      <c r="CD244" s="161"/>
      <c r="CE244" s="161"/>
      <c r="CF244" s="161"/>
      <c r="CG244" s="161"/>
      <c r="CH244" s="161"/>
      <c r="CI244" s="161"/>
      <c r="CJ244" s="161"/>
      <c r="CK244" s="161"/>
      <c r="CL244" s="161"/>
      <c r="CM244" s="161"/>
      <c r="CN244" s="161"/>
      <c r="CO244" s="161"/>
      <c r="CP244" s="161"/>
      <c r="CQ244" s="161"/>
      <c r="CR244" s="161"/>
      <c r="CS244" s="161"/>
      <c r="CT244" s="161"/>
      <c r="CU244" s="161"/>
      <c r="CV244" s="161"/>
      <c r="CW244" s="161"/>
      <c r="CX244" s="161"/>
      <c r="CY244" s="161"/>
      <c r="CZ244" s="161"/>
      <c r="DA244" s="161"/>
      <c r="DB244" s="161"/>
      <c r="DC244" s="161"/>
      <c r="DD244" s="161"/>
    </row>
    <row r="245" spans="1:108">
      <c r="A245" s="163"/>
      <c r="B245" s="163"/>
      <c r="C245" s="163"/>
      <c r="D245" s="163"/>
      <c r="E245" s="163"/>
      <c r="F245" s="163"/>
      <c r="G245" s="163"/>
      <c r="H245" s="163"/>
      <c r="I245" s="163"/>
      <c r="J245" s="163"/>
      <c r="K245" s="163"/>
      <c r="L245" s="163"/>
      <c r="M245" s="163"/>
      <c r="N245" s="163"/>
      <c r="O245" s="163"/>
      <c r="P245" s="163"/>
      <c r="Q245" s="163"/>
      <c r="R245" s="163"/>
      <c r="S245" s="163"/>
      <c r="T245" s="163"/>
      <c r="U245" s="163"/>
      <c r="V245" s="163"/>
      <c r="W245" s="163"/>
      <c r="X245" s="163"/>
      <c r="Y245" s="163"/>
      <c r="Z245" s="163"/>
      <c r="AA245" s="163"/>
      <c r="AB245" s="163"/>
      <c r="AC245" s="163"/>
      <c r="AD245" s="163"/>
      <c r="AE245" s="163"/>
      <c r="AF245" s="163"/>
      <c r="AG245" s="163"/>
      <c r="AH245" s="163"/>
      <c r="AI245" s="163"/>
      <c r="AJ245" s="163"/>
      <c r="AK245" s="163"/>
      <c r="AL245" s="163"/>
      <c r="AM245" s="163"/>
      <c r="AN245" s="163"/>
      <c r="AO245" s="163"/>
      <c r="AP245" s="163"/>
      <c r="AQ245" s="155"/>
      <c r="AR245" s="155"/>
      <c r="AS245" s="155"/>
      <c r="AT245" s="161"/>
      <c r="AU245" s="161"/>
      <c r="AV245" s="161"/>
      <c r="AW245" s="161"/>
      <c r="AX245" s="161"/>
      <c r="AY245" s="161"/>
      <c r="AZ245" s="161"/>
      <c r="BA245" s="161"/>
      <c r="BB245" s="161"/>
      <c r="BC245" s="161"/>
      <c r="BD245" s="161"/>
      <c r="BE245" s="161"/>
      <c r="BF245" s="161"/>
      <c r="BG245" s="161"/>
      <c r="BH245" s="161"/>
      <c r="BI245" s="161"/>
      <c r="BJ245" s="161"/>
      <c r="BK245" s="161"/>
      <c r="BL245" s="161"/>
      <c r="BM245" s="161"/>
      <c r="BN245" s="161"/>
      <c r="BO245" s="161"/>
      <c r="BP245" s="161"/>
      <c r="BQ245" s="161"/>
      <c r="BR245" s="161"/>
      <c r="BS245" s="161"/>
      <c r="BT245" s="161"/>
      <c r="BU245" s="161"/>
      <c r="BV245" s="161"/>
      <c r="BW245" s="161"/>
      <c r="BX245" s="161"/>
      <c r="BY245" s="161"/>
      <c r="BZ245" s="161"/>
      <c r="CA245" s="161"/>
      <c r="CB245" s="161"/>
      <c r="CC245" s="161"/>
      <c r="CD245" s="161"/>
      <c r="CE245" s="161"/>
      <c r="CF245" s="161"/>
      <c r="CG245" s="161"/>
      <c r="CH245" s="161"/>
      <c r="CI245" s="161"/>
      <c r="CJ245" s="161"/>
      <c r="CK245" s="161"/>
      <c r="CL245" s="161"/>
      <c r="CM245" s="161"/>
      <c r="CN245" s="161"/>
      <c r="CO245" s="161"/>
      <c r="CP245" s="161"/>
      <c r="CQ245" s="161"/>
      <c r="CR245" s="161"/>
      <c r="CS245" s="161"/>
      <c r="CT245" s="161"/>
      <c r="CU245" s="161"/>
      <c r="CV245" s="161"/>
      <c r="CW245" s="161"/>
      <c r="CX245" s="161"/>
      <c r="CY245" s="161"/>
      <c r="CZ245" s="161"/>
      <c r="DA245" s="161"/>
      <c r="DB245" s="161"/>
      <c r="DC245" s="161"/>
      <c r="DD245" s="161"/>
    </row>
    <row r="246" spans="1:108">
      <c r="A246" s="163"/>
      <c r="B246" s="163"/>
      <c r="C246" s="163"/>
      <c r="D246" s="163"/>
      <c r="E246" s="163"/>
      <c r="F246" s="163"/>
      <c r="G246" s="163"/>
      <c r="H246" s="163"/>
      <c r="I246" s="163"/>
      <c r="J246" s="163"/>
      <c r="K246" s="163"/>
      <c r="L246" s="163"/>
      <c r="M246" s="163"/>
      <c r="N246" s="163"/>
      <c r="O246" s="163"/>
      <c r="P246" s="163"/>
      <c r="Q246" s="163"/>
      <c r="R246" s="163"/>
      <c r="S246" s="163"/>
      <c r="T246" s="163"/>
      <c r="U246" s="163"/>
      <c r="V246" s="163"/>
      <c r="W246" s="163"/>
      <c r="X246" s="163"/>
      <c r="Y246" s="163"/>
      <c r="Z246" s="163"/>
      <c r="AA246" s="163"/>
      <c r="AB246" s="163"/>
      <c r="AC246" s="163"/>
      <c r="AD246" s="163"/>
      <c r="AE246" s="163"/>
      <c r="AF246" s="163"/>
      <c r="AG246" s="163"/>
      <c r="AH246" s="163"/>
      <c r="AI246" s="163"/>
      <c r="AJ246" s="163"/>
      <c r="AK246" s="163"/>
      <c r="AL246" s="163"/>
      <c r="AM246" s="163"/>
      <c r="AN246" s="163"/>
      <c r="AO246" s="163"/>
      <c r="AP246" s="163"/>
      <c r="AQ246" s="155"/>
      <c r="AR246" s="155"/>
      <c r="AS246" s="155"/>
      <c r="AT246" s="161"/>
      <c r="AU246" s="161"/>
      <c r="AV246" s="161"/>
      <c r="AW246" s="161"/>
      <c r="AX246" s="161"/>
      <c r="AY246" s="161"/>
      <c r="AZ246" s="161"/>
      <c r="BA246" s="161"/>
      <c r="BB246" s="161"/>
      <c r="BC246" s="161"/>
      <c r="BD246" s="161"/>
      <c r="BE246" s="161"/>
      <c r="BF246" s="161"/>
      <c r="BG246" s="161"/>
      <c r="BH246" s="161"/>
      <c r="BI246" s="161"/>
      <c r="BJ246" s="161"/>
      <c r="BK246" s="161"/>
      <c r="BL246" s="161"/>
      <c r="BM246" s="161"/>
      <c r="BN246" s="161"/>
      <c r="BO246" s="161"/>
      <c r="BP246" s="161"/>
      <c r="BQ246" s="161"/>
      <c r="BR246" s="161"/>
      <c r="BS246" s="161"/>
      <c r="BT246" s="161"/>
      <c r="BU246" s="161"/>
      <c r="BV246" s="161"/>
      <c r="BW246" s="161"/>
      <c r="BX246" s="161"/>
      <c r="BY246" s="161"/>
      <c r="BZ246" s="161"/>
      <c r="CA246" s="161"/>
      <c r="CB246" s="161"/>
      <c r="CC246" s="161"/>
      <c r="CD246" s="161"/>
      <c r="CE246" s="161"/>
      <c r="CF246" s="161"/>
      <c r="CG246" s="161"/>
      <c r="CH246" s="161"/>
      <c r="CI246" s="161"/>
      <c r="CJ246" s="161"/>
      <c r="CK246" s="161"/>
      <c r="CL246" s="161"/>
      <c r="CM246" s="161"/>
      <c r="CN246" s="161"/>
      <c r="CO246" s="161"/>
      <c r="CP246" s="161"/>
      <c r="CQ246" s="161"/>
      <c r="CR246" s="161"/>
      <c r="CS246" s="161"/>
      <c r="CT246" s="161"/>
      <c r="CU246" s="161"/>
      <c r="CV246" s="161"/>
      <c r="CW246" s="161"/>
      <c r="CX246" s="161"/>
      <c r="CY246" s="161"/>
      <c r="CZ246" s="161"/>
      <c r="DA246" s="161"/>
      <c r="DB246" s="161"/>
      <c r="DC246" s="161"/>
      <c r="DD246" s="161"/>
    </row>
    <row r="247" spans="1:108">
      <c r="A247" s="163"/>
      <c r="B247" s="163"/>
      <c r="C247" s="163"/>
      <c r="D247" s="163"/>
      <c r="E247" s="163"/>
      <c r="F247" s="163"/>
      <c r="G247" s="163"/>
      <c r="H247" s="163"/>
      <c r="I247" s="163"/>
      <c r="J247" s="163"/>
      <c r="K247" s="163"/>
      <c r="L247" s="163"/>
      <c r="M247" s="163"/>
      <c r="N247" s="163"/>
      <c r="O247" s="163"/>
      <c r="P247" s="163"/>
      <c r="Q247" s="163"/>
      <c r="R247" s="163"/>
      <c r="S247" s="163"/>
      <c r="T247" s="163"/>
      <c r="U247" s="163"/>
      <c r="V247" s="163"/>
      <c r="W247" s="163"/>
      <c r="X247" s="163"/>
      <c r="Y247" s="163"/>
      <c r="Z247" s="163"/>
      <c r="AA247" s="163"/>
      <c r="AB247" s="163"/>
      <c r="AC247" s="163"/>
      <c r="AD247" s="163"/>
      <c r="AE247" s="163"/>
      <c r="AF247" s="163"/>
      <c r="AG247" s="163"/>
      <c r="AH247" s="163"/>
      <c r="AI247" s="163"/>
      <c r="AJ247" s="163"/>
      <c r="AK247" s="163"/>
      <c r="AL247" s="163"/>
      <c r="AM247" s="163"/>
      <c r="AN247" s="163"/>
      <c r="AO247" s="163"/>
      <c r="AP247" s="163"/>
      <c r="AQ247" s="155"/>
      <c r="AR247" s="155"/>
      <c r="AS247" s="155"/>
      <c r="AT247" s="161"/>
      <c r="AU247" s="161"/>
      <c r="AV247" s="161"/>
      <c r="AW247" s="161"/>
      <c r="AX247" s="161"/>
      <c r="AY247" s="161"/>
      <c r="AZ247" s="161"/>
      <c r="BA247" s="161"/>
      <c r="BB247" s="161"/>
      <c r="BC247" s="161"/>
      <c r="BD247" s="161"/>
      <c r="BE247" s="161"/>
      <c r="BF247" s="161"/>
      <c r="BG247" s="161"/>
      <c r="BH247" s="161"/>
      <c r="BI247" s="161"/>
      <c r="BJ247" s="161"/>
      <c r="BK247" s="161"/>
      <c r="BL247" s="161"/>
      <c r="BM247" s="161"/>
      <c r="BN247" s="161"/>
      <c r="BO247" s="161"/>
      <c r="BP247" s="161"/>
      <c r="BQ247" s="161"/>
      <c r="BR247" s="161"/>
      <c r="BS247" s="161"/>
      <c r="BT247" s="161"/>
      <c r="BU247" s="161"/>
      <c r="BV247" s="161"/>
      <c r="BW247" s="161"/>
      <c r="BX247" s="161"/>
      <c r="BY247" s="161"/>
      <c r="BZ247" s="161"/>
      <c r="CA247" s="161"/>
      <c r="CB247" s="161"/>
      <c r="CC247" s="161"/>
      <c r="CD247" s="161"/>
      <c r="CE247" s="161"/>
      <c r="CF247" s="161"/>
      <c r="CG247" s="161"/>
      <c r="CH247" s="161"/>
      <c r="CI247" s="161"/>
      <c r="CJ247" s="161"/>
      <c r="CK247" s="161"/>
      <c r="CL247" s="161"/>
      <c r="CM247" s="161"/>
      <c r="CN247" s="161"/>
      <c r="CO247" s="161"/>
      <c r="CP247" s="161"/>
      <c r="CQ247" s="161"/>
      <c r="CR247" s="161"/>
      <c r="CS247" s="161"/>
      <c r="CT247" s="161"/>
      <c r="CU247" s="161"/>
      <c r="CV247" s="161"/>
      <c r="CW247" s="161"/>
      <c r="CX247" s="161"/>
      <c r="CY247" s="161"/>
      <c r="CZ247" s="161"/>
      <c r="DA247" s="161"/>
      <c r="DB247" s="161"/>
      <c r="DC247" s="161"/>
      <c r="DD247" s="161"/>
    </row>
    <row r="248" spans="1:108">
      <c r="A248" s="163"/>
      <c r="B248" s="163"/>
      <c r="C248" s="163"/>
      <c r="D248" s="163"/>
      <c r="E248" s="163"/>
      <c r="F248" s="163"/>
      <c r="G248" s="163"/>
      <c r="H248" s="163"/>
      <c r="I248" s="163"/>
      <c r="J248" s="163"/>
      <c r="K248" s="163"/>
      <c r="L248" s="163"/>
      <c r="M248" s="163"/>
      <c r="N248" s="163"/>
      <c r="O248" s="163"/>
      <c r="P248" s="163"/>
      <c r="Q248" s="163"/>
      <c r="R248" s="163"/>
      <c r="S248" s="163"/>
      <c r="T248" s="163"/>
      <c r="U248" s="163"/>
      <c r="V248" s="163"/>
      <c r="W248" s="163"/>
      <c r="X248" s="163"/>
      <c r="Y248" s="163"/>
      <c r="Z248" s="163"/>
      <c r="AA248" s="163"/>
      <c r="AB248" s="163"/>
      <c r="AC248" s="163"/>
      <c r="AD248" s="163"/>
      <c r="AE248" s="163"/>
      <c r="AF248" s="163"/>
      <c r="AG248" s="163"/>
      <c r="AH248" s="163"/>
      <c r="AI248" s="163"/>
      <c r="AJ248" s="163"/>
      <c r="AK248" s="163"/>
      <c r="AL248" s="163"/>
      <c r="AM248" s="163"/>
      <c r="AN248" s="163"/>
      <c r="AO248" s="163"/>
      <c r="AP248" s="163"/>
      <c r="AQ248" s="155"/>
      <c r="AR248" s="155"/>
      <c r="AS248" s="155"/>
      <c r="AT248" s="161"/>
      <c r="AU248" s="161"/>
      <c r="AV248" s="161"/>
      <c r="AW248" s="161"/>
      <c r="AX248" s="161"/>
      <c r="AY248" s="161"/>
      <c r="AZ248" s="161"/>
      <c r="BA248" s="161"/>
      <c r="BB248" s="161"/>
      <c r="BC248" s="161"/>
      <c r="BD248" s="161"/>
      <c r="BE248" s="161"/>
      <c r="BF248" s="161"/>
      <c r="BG248" s="161"/>
      <c r="BH248" s="161"/>
      <c r="BI248" s="161"/>
      <c r="BJ248" s="161"/>
      <c r="BK248" s="161"/>
      <c r="BL248" s="161"/>
      <c r="BM248" s="161"/>
      <c r="BN248" s="161"/>
      <c r="BO248" s="161"/>
      <c r="BP248" s="161"/>
      <c r="BQ248" s="161"/>
      <c r="BR248" s="161"/>
      <c r="BS248" s="161"/>
      <c r="BT248" s="161"/>
      <c r="BU248" s="161"/>
      <c r="BV248" s="161"/>
      <c r="BW248" s="161"/>
      <c r="BX248" s="161"/>
      <c r="BY248" s="161"/>
      <c r="BZ248" s="161"/>
      <c r="CA248" s="161"/>
      <c r="CB248" s="161"/>
      <c r="CC248" s="161"/>
      <c r="CD248" s="161"/>
      <c r="CE248" s="161"/>
      <c r="CF248" s="161"/>
      <c r="CG248" s="161"/>
      <c r="CH248" s="161"/>
      <c r="CI248" s="161"/>
      <c r="CJ248" s="161"/>
      <c r="CK248" s="161"/>
      <c r="CL248" s="161"/>
      <c r="CM248" s="161"/>
      <c r="CN248" s="161"/>
      <c r="CO248" s="161"/>
      <c r="CP248" s="161"/>
      <c r="CQ248" s="161"/>
      <c r="CR248" s="161"/>
      <c r="CS248" s="161"/>
      <c r="CT248" s="161"/>
      <c r="CU248" s="161"/>
      <c r="CV248" s="161"/>
      <c r="CW248" s="161"/>
      <c r="CX248" s="161"/>
      <c r="CY248" s="161"/>
      <c r="CZ248" s="161"/>
      <c r="DA248" s="161"/>
      <c r="DB248" s="161"/>
      <c r="DC248" s="161"/>
      <c r="DD248" s="161"/>
    </row>
    <row r="249" spans="1:108">
      <c r="A249" s="163"/>
      <c r="B249" s="163"/>
      <c r="C249" s="163"/>
      <c r="D249" s="163"/>
      <c r="E249" s="163"/>
      <c r="F249" s="163"/>
      <c r="G249" s="163"/>
      <c r="H249" s="163"/>
      <c r="I249" s="163"/>
      <c r="J249" s="163"/>
      <c r="K249" s="163"/>
      <c r="L249" s="163"/>
      <c r="M249" s="163"/>
      <c r="N249" s="163"/>
      <c r="O249" s="163"/>
      <c r="P249" s="163"/>
      <c r="Q249" s="163"/>
      <c r="R249" s="163"/>
      <c r="S249" s="163"/>
      <c r="T249" s="163"/>
      <c r="U249" s="163"/>
      <c r="V249" s="163"/>
      <c r="W249" s="163"/>
      <c r="X249" s="163"/>
      <c r="Y249" s="163"/>
      <c r="Z249" s="163"/>
      <c r="AA249" s="163"/>
      <c r="AB249" s="163"/>
      <c r="AC249" s="163"/>
      <c r="AD249" s="163"/>
      <c r="AE249" s="163"/>
      <c r="AF249" s="163"/>
      <c r="AG249" s="163"/>
      <c r="AH249" s="163"/>
      <c r="AI249" s="163"/>
      <c r="AJ249" s="163"/>
      <c r="AK249" s="163"/>
      <c r="AL249" s="163"/>
      <c r="AM249" s="163"/>
      <c r="AN249" s="163"/>
      <c r="AO249" s="163"/>
      <c r="AP249" s="163"/>
      <c r="AQ249" s="155"/>
      <c r="AR249" s="155"/>
      <c r="AS249" s="155"/>
      <c r="AT249" s="161"/>
      <c r="AU249" s="161"/>
      <c r="AV249" s="161"/>
      <c r="AW249" s="161"/>
      <c r="AX249" s="161"/>
      <c r="AY249" s="161"/>
      <c r="AZ249" s="161"/>
      <c r="BA249" s="161"/>
      <c r="BB249" s="161"/>
      <c r="BC249" s="161"/>
      <c r="BD249" s="161"/>
      <c r="BE249" s="161"/>
      <c r="BF249" s="161"/>
      <c r="BG249" s="161"/>
      <c r="BH249" s="161"/>
      <c r="BI249" s="161"/>
      <c r="BJ249" s="161"/>
      <c r="BK249" s="161"/>
      <c r="BL249" s="161"/>
      <c r="BM249" s="161"/>
      <c r="BN249" s="161"/>
      <c r="BO249" s="161"/>
      <c r="BP249" s="161"/>
      <c r="BQ249" s="161"/>
      <c r="BR249" s="161"/>
      <c r="BS249" s="161"/>
      <c r="BT249" s="161"/>
      <c r="BU249" s="161"/>
      <c r="BV249" s="161"/>
      <c r="BW249" s="161"/>
      <c r="BX249" s="161"/>
      <c r="BY249" s="161"/>
      <c r="BZ249" s="161"/>
      <c r="CA249" s="161"/>
      <c r="CB249" s="161"/>
      <c r="CC249" s="161"/>
      <c r="CD249" s="161"/>
      <c r="CE249" s="161"/>
      <c r="CF249" s="161"/>
      <c r="CG249" s="161"/>
      <c r="CH249" s="161"/>
      <c r="CI249" s="161"/>
      <c r="CJ249" s="161"/>
      <c r="CK249" s="161"/>
      <c r="CL249" s="161"/>
      <c r="CM249" s="161"/>
      <c r="CN249" s="161"/>
      <c r="CO249" s="161"/>
      <c r="CP249" s="161"/>
      <c r="CQ249" s="161"/>
      <c r="CR249" s="161"/>
      <c r="CS249" s="161"/>
      <c r="CT249" s="161"/>
      <c r="CU249" s="161"/>
      <c r="CV249" s="161"/>
      <c r="CW249" s="161"/>
      <c r="CX249" s="161"/>
      <c r="CY249" s="161"/>
      <c r="CZ249" s="161"/>
      <c r="DA249" s="161"/>
      <c r="DB249" s="161"/>
      <c r="DC249" s="161"/>
      <c r="DD249" s="161"/>
    </row>
    <row r="250" spans="1:108">
      <c r="A250" s="163"/>
      <c r="B250" s="163"/>
      <c r="C250" s="163"/>
      <c r="D250" s="163"/>
      <c r="E250" s="163"/>
      <c r="F250" s="163"/>
      <c r="G250" s="163"/>
      <c r="H250" s="163"/>
      <c r="I250" s="163"/>
      <c r="J250" s="163"/>
      <c r="K250" s="163"/>
      <c r="L250" s="163"/>
      <c r="M250" s="163"/>
      <c r="N250" s="163"/>
      <c r="O250" s="163"/>
      <c r="P250" s="163"/>
      <c r="Q250" s="163"/>
      <c r="R250" s="163"/>
      <c r="S250" s="163"/>
      <c r="T250" s="163"/>
      <c r="U250" s="163"/>
      <c r="V250" s="163"/>
      <c r="W250" s="163"/>
      <c r="X250" s="163"/>
      <c r="Y250" s="163"/>
      <c r="Z250" s="163"/>
      <c r="AA250" s="163"/>
      <c r="AB250" s="163"/>
      <c r="AC250" s="163"/>
      <c r="AD250" s="163"/>
      <c r="AE250" s="163"/>
      <c r="AF250" s="163"/>
      <c r="AG250" s="163"/>
      <c r="AH250" s="163"/>
      <c r="AI250" s="163"/>
      <c r="AJ250" s="163"/>
      <c r="AK250" s="163"/>
      <c r="AL250" s="163"/>
      <c r="AM250" s="163"/>
      <c r="AN250" s="163"/>
      <c r="AO250" s="163"/>
      <c r="AP250" s="163"/>
      <c r="AQ250" s="155"/>
      <c r="AR250" s="155"/>
      <c r="AS250" s="155"/>
      <c r="AT250" s="161"/>
      <c r="AU250" s="161"/>
      <c r="AV250" s="161"/>
      <c r="AW250" s="161"/>
      <c r="AX250" s="161"/>
      <c r="AY250" s="161"/>
      <c r="AZ250" s="161"/>
      <c r="BA250" s="161"/>
      <c r="BB250" s="161"/>
      <c r="BC250" s="161"/>
      <c r="BD250" s="161"/>
      <c r="BE250" s="161"/>
      <c r="BF250" s="161"/>
      <c r="BG250" s="161"/>
      <c r="BH250" s="161"/>
      <c r="BI250" s="161"/>
      <c r="BJ250" s="161"/>
      <c r="BK250" s="161"/>
      <c r="BL250" s="161"/>
      <c r="BM250" s="161"/>
      <c r="BN250" s="161"/>
      <c r="BO250" s="161"/>
      <c r="BP250" s="161"/>
      <c r="BQ250" s="161"/>
      <c r="BR250" s="161"/>
      <c r="BS250" s="161"/>
      <c r="BT250" s="161"/>
      <c r="BU250" s="161"/>
      <c r="BV250" s="161"/>
      <c r="BW250" s="161"/>
      <c r="BX250" s="161"/>
      <c r="BY250" s="161"/>
      <c r="BZ250" s="161"/>
      <c r="CA250" s="161"/>
      <c r="CB250" s="161"/>
      <c r="CC250" s="161"/>
      <c r="CD250" s="161"/>
      <c r="CE250" s="161"/>
      <c r="CF250" s="161"/>
      <c r="CG250" s="161"/>
      <c r="CH250" s="161"/>
      <c r="CI250" s="161"/>
      <c r="CJ250" s="161"/>
      <c r="CK250" s="161"/>
      <c r="CL250" s="161"/>
      <c r="CM250" s="161"/>
      <c r="CN250" s="161"/>
      <c r="CO250" s="161"/>
      <c r="CP250" s="161"/>
      <c r="CQ250" s="161"/>
      <c r="CR250" s="161"/>
      <c r="CS250" s="161"/>
      <c r="CT250" s="161"/>
      <c r="CU250" s="161"/>
      <c r="CV250" s="161"/>
      <c r="CW250" s="161"/>
      <c r="CX250" s="161"/>
      <c r="CY250" s="161"/>
      <c r="CZ250" s="161"/>
      <c r="DA250" s="161"/>
      <c r="DB250" s="161"/>
      <c r="DC250" s="161"/>
      <c r="DD250" s="161"/>
    </row>
    <row r="251" spans="1:108">
      <c r="A251" s="163"/>
      <c r="B251" s="163"/>
      <c r="C251" s="163"/>
      <c r="D251" s="163"/>
      <c r="E251" s="163"/>
      <c r="F251" s="163"/>
      <c r="G251" s="163"/>
      <c r="H251" s="163"/>
      <c r="I251" s="163"/>
      <c r="J251" s="163"/>
      <c r="K251" s="163"/>
      <c r="L251" s="163"/>
      <c r="M251" s="163"/>
      <c r="N251" s="163"/>
      <c r="O251" s="163"/>
      <c r="P251" s="163"/>
      <c r="Q251" s="163"/>
      <c r="R251" s="163"/>
      <c r="S251" s="163"/>
      <c r="T251" s="163"/>
      <c r="U251" s="163"/>
      <c r="V251" s="163"/>
      <c r="W251" s="163"/>
      <c r="X251" s="163"/>
      <c r="Y251" s="163"/>
      <c r="Z251" s="163"/>
      <c r="AA251" s="163"/>
      <c r="AB251" s="163"/>
      <c r="AC251" s="163"/>
      <c r="AD251" s="163"/>
      <c r="AE251" s="163"/>
      <c r="AF251" s="163"/>
      <c r="AG251" s="163"/>
      <c r="AH251" s="163"/>
      <c r="AI251" s="163"/>
      <c r="AJ251" s="163"/>
      <c r="AK251" s="163"/>
      <c r="AL251" s="163"/>
      <c r="AM251" s="163"/>
      <c r="AN251" s="163"/>
      <c r="AO251" s="163"/>
      <c r="AP251" s="163"/>
      <c r="AQ251" s="155"/>
      <c r="AR251" s="155"/>
      <c r="AS251" s="155"/>
      <c r="AT251" s="161"/>
      <c r="AU251" s="161"/>
      <c r="AV251" s="161"/>
      <c r="AW251" s="161"/>
      <c r="AX251" s="161"/>
      <c r="AY251" s="161"/>
      <c r="AZ251" s="161"/>
      <c r="BA251" s="161"/>
      <c r="BB251" s="161"/>
      <c r="BC251" s="161"/>
      <c r="BD251" s="161"/>
      <c r="BE251" s="161"/>
      <c r="BF251" s="161"/>
      <c r="BG251" s="161"/>
      <c r="BH251" s="161"/>
      <c r="BI251" s="161"/>
      <c r="BJ251" s="161"/>
      <c r="BK251" s="161"/>
      <c r="BL251" s="161"/>
      <c r="BM251" s="161"/>
      <c r="BN251" s="161"/>
      <c r="BO251" s="161"/>
      <c r="BP251" s="161"/>
      <c r="BQ251" s="161"/>
      <c r="BR251" s="161"/>
      <c r="BS251" s="161"/>
      <c r="BT251" s="161"/>
      <c r="BU251" s="161"/>
      <c r="BV251" s="161"/>
      <c r="BW251" s="161"/>
      <c r="BX251" s="161"/>
      <c r="BY251" s="161"/>
      <c r="BZ251" s="161"/>
      <c r="CA251" s="161"/>
      <c r="CB251" s="161"/>
      <c r="CC251" s="161"/>
      <c r="CD251" s="161"/>
      <c r="CE251" s="161"/>
      <c r="CF251" s="161"/>
      <c r="CG251" s="161"/>
      <c r="CH251" s="161"/>
      <c r="CI251" s="161"/>
      <c r="CJ251" s="161"/>
      <c r="CK251" s="161"/>
      <c r="CL251" s="161"/>
      <c r="CM251" s="161"/>
      <c r="CN251" s="161"/>
      <c r="CO251" s="161"/>
      <c r="CP251" s="161"/>
      <c r="CQ251" s="161"/>
      <c r="CR251" s="161"/>
      <c r="CS251" s="161"/>
      <c r="CT251" s="161"/>
      <c r="CU251" s="161"/>
      <c r="CV251" s="161"/>
      <c r="CW251" s="161"/>
      <c r="CX251" s="161"/>
      <c r="CY251" s="161"/>
      <c r="CZ251" s="161"/>
      <c r="DA251" s="161"/>
      <c r="DB251" s="161"/>
      <c r="DC251" s="161"/>
      <c r="DD251" s="161"/>
    </row>
    <row r="252" spans="1:108">
      <c r="A252" s="163"/>
      <c r="B252" s="163"/>
      <c r="C252" s="163"/>
      <c r="D252" s="163"/>
      <c r="E252" s="163"/>
      <c r="F252" s="163"/>
      <c r="G252" s="163"/>
      <c r="H252" s="163"/>
      <c r="I252" s="163"/>
      <c r="J252" s="163"/>
      <c r="K252" s="163"/>
      <c r="L252" s="163"/>
      <c r="M252" s="163"/>
      <c r="N252" s="163"/>
      <c r="O252" s="163"/>
      <c r="P252" s="163"/>
      <c r="Q252" s="163"/>
      <c r="R252" s="163"/>
      <c r="S252" s="163"/>
      <c r="T252" s="163"/>
      <c r="U252" s="163"/>
      <c r="V252" s="163"/>
      <c r="W252" s="163"/>
      <c r="X252" s="163"/>
      <c r="Y252" s="163"/>
      <c r="Z252" s="163"/>
      <c r="AA252" s="163"/>
      <c r="AB252" s="163"/>
      <c r="AC252" s="163"/>
      <c r="AD252" s="163"/>
      <c r="AE252" s="163"/>
      <c r="AF252" s="163"/>
      <c r="AG252" s="163"/>
      <c r="AH252" s="163"/>
      <c r="AI252" s="163"/>
      <c r="AJ252" s="163"/>
      <c r="AK252" s="163"/>
      <c r="AL252" s="163"/>
      <c r="AM252" s="163"/>
      <c r="AN252" s="163"/>
      <c r="AO252" s="163"/>
      <c r="AP252" s="163"/>
      <c r="AQ252" s="155"/>
      <c r="AR252" s="155"/>
      <c r="AS252" s="155"/>
      <c r="AT252" s="161"/>
      <c r="AU252" s="161"/>
      <c r="AV252" s="161"/>
      <c r="AW252" s="161"/>
      <c r="AX252" s="161"/>
      <c r="AY252" s="161"/>
      <c r="AZ252" s="161"/>
      <c r="BA252" s="161"/>
      <c r="BB252" s="161"/>
      <c r="BC252" s="161"/>
      <c r="BD252" s="161"/>
      <c r="BE252" s="161"/>
      <c r="BF252" s="161"/>
      <c r="BG252" s="161"/>
      <c r="BH252" s="161"/>
      <c r="BI252" s="161"/>
      <c r="BJ252" s="161"/>
      <c r="BK252" s="161"/>
      <c r="BL252" s="161"/>
      <c r="BM252" s="161"/>
      <c r="BN252" s="161"/>
      <c r="BO252" s="161"/>
      <c r="BP252" s="161"/>
      <c r="BQ252" s="161"/>
      <c r="BR252" s="161"/>
      <c r="BS252" s="161"/>
      <c r="BT252" s="161"/>
      <c r="BU252" s="161"/>
      <c r="BV252" s="161"/>
      <c r="BW252" s="161"/>
      <c r="BX252" s="161"/>
      <c r="BY252" s="161"/>
      <c r="BZ252" s="161"/>
      <c r="CA252" s="161"/>
      <c r="CB252" s="161"/>
      <c r="CC252" s="161"/>
      <c r="CD252" s="161"/>
      <c r="CE252" s="161"/>
      <c r="CF252" s="161"/>
      <c r="CG252" s="161"/>
      <c r="CH252" s="161"/>
      <c r="CI252" s="161"/>
      <c r="CJ252" s="161"/>
      <c r="CK252" s="161"/>
      <c r="CL252" s="161"/>
      <c r="CM252" s="161"/>
      <c r="CN252" s="161"/>
      <c r="CO252" s="161"/>
      <c r="CP252" s="161"/>
      <c r="CQ252" s="161"/>
      <c r="CR252" s="161"/>
      <c r="CS252" s="161"/>
      <c r="CT252" s="161"/>
      <c r="CU252" s="161"/>
      <c r="CV252" s="161"/>
      <c r="CW252" s="161"/>
      <c r="CX252" s="161"/>
      <c r="CY252" s="161"/>
      <c r="CZ252" s="161"/>
      <c r="DA252" s="161"/>
      <c r="DB252" s="161"/>
      <c r="DC252" s="161"/>
      <c r="DD252" s="161"/>
    </row>
    <row r="253" spans="1:108">
      <c r="A253" s="163"/>
      <c r="B253" s="163"/>
      <c r="C253" s="163"/>
      <c r="D253" s="163"/>
      <c r="E253" s="163"/>
      <c r="F253" s="163"/>
      <c r="G253" s="163"/>
      <c r="H253" s="163"/>
      <c r="I253" s="163"/>
      <c r="J253" s="163"/>
      <c r="K253" s="163"/>
      <c r="L253" s="163"/>
      <c r="M253" s="163"/>
      <c r="N253" s="163"/>
      <c r="O253" s="163"/>
      <c r="P253" s="163"/>
      <c r="Q253" s="163"/>
      <c r="R253" s="163"/>
      <c r="S253" s="163"/>
      <c r="T253" s="163"/>
      <c r="U253" s="163"/>
      <c r="V253" s="163"/>
      <c r="W253" s="163"/>
      <c r="X253" s="163"/>
      <c r="Y253" s="163"/>
      <c r="Z253" s="163"/>
      <c r="AA253" s="163"/>
      <c r="AB253" s="163"/>
      <c r="AC253" s="163"/>
      <c r="AD253" s="163"/>
      <c r="AE253" s="163"/>
      <c r="AF253" s="163"/>
      <c r="AG253" s="163"/>
      <c r="AH253" s="163"/>
      <c r="AI253" s="163"/>
      <c r="AJ253" s="163"/>
      <c r="AK253" s="163"/>
      <c r="AL253" s="163"/>
      <c r="AM253" s="163"/>
      <c r="AN253" s="163"/>
      <c r="AO253" s="163"/>
      <c r="AP253" s="163"/>
      <c r="AQ253" s="155"/>
      <c r="AR253" s="155"/>
      <c r="AS253" s="155"/>
      <c r="AT253" s="161"/>
      <c r="AU253" s="161"/>
      <c r="AV253" s="161"/>
      <c r="AW253" s="161"/>
      <c r="AX253" s="161"/>
      <c r="AY253" s="161"/>
      <c r="AZ253" s="161"/>
      <c r="BA253" s="161"/>
      <c r="BB253" s="161"/>
      <c r="BC253" s="161"/>
      <c r="BD253" s="161"/>
      <c r="BE253" s="161"/>
      <c r="BF253" s="161"/>
      <c r="BG253" s="161"/>
      <c r="BH253" s="161"/>
      <c r="BI253" s="161"/>
      <c r="BJ253" s="161"/>
      <c r="BK253" s="161"/>
      <c r="BL253" s="161"/>
      <c r="BM253" s="161"/>
      <c r="BN253" s="161"/>
      <c r="BO253" s="161"/>
      <c r="BP253" s="161"/>
      <c r="BQ253" s="161"/>
      <c r="BR253" s="161"/>
      <c r="BS253" s="161"/>
      <c r="BT253" s="161"/>
      <c r="BU253" s="161"/>
      <c r="BV253" s="161"/>
      <c r="BW253" s="161"/>
      <c r="BX253" s="161"/>
      <c r="BY253" s="161"/>
      <c r="BZ253" s="161"/>
      <c r="CA253" s="161"/>
      <c r="CB253" s="161"/>
      <c r="CC253" s="161"/>
      <c r="CD253" s="161"/>
      <c r="CE253" s="161"/>
      <c r="CF253" s="161"/>
      <c r="CG253" s="161"/>
      <c r="CH253" s="161"/>
      <c r="CI253" s="161"/>
      <c r="CJ253" s="161"/>
      <c r="CK253" s="161"/>
      <c r="CL253" s="161"/>
      <c r="CM253" s="161"/>
      <c r="CN253" s="161"/>
      <c r="CO253" s="161"/>
      <c r="CP253" s="161"/>
      <c r="CQ253" s="161"/>
      <c r="CR253" s="161"/>
      <c r="CS253" s="161"/>
      <c r="CT253" s="161"/>
      <c r="CU253" s="161"/>
      <c r="CV253" s="161"/>
      <c r="CW253" s="161"/>
      <c r="CX253" s="161"/>
      <c r="CY253" s="161"/>
      <c r="CZ253" s="161"/>
      <c r="DA253" s="161"/>
      <c r="DB253" s="161"/>
      <c r="DC253" s="161"/>
      <c r="DD253" s="161"/>
    </row>
    <row r="254" spans="1:108">
      <c r="A254" s="163"/>
      <c r="B254" s="163"/>
      <c r="C254" s="163"/>
      <c r="D254" s="163"/>
      <c r="E254" s="163"/>
      <c r="F254" s="163"/>
      <c r="G254" s="163"/>
      <c r="H254" s="163"/>
      <c r="I254" s="163"/>
      <c r="J254" s="163"/>
      <c r="K254" s="163"/>
      <c r="L254" s="163"/>
      <c r="M254" s="163"/>
      <c r="N254" s="163"/>
      <c r="O254" s="163"/>
      <c r="P254" s="163"/>
      <c r="Q254" s="163"/>
      <c r="R254" s="163"/>
      <c r="S254" s="163"/>
      <c r="T254" s="163"/>
      <c r="U254" s="163"/>
      <c r="V254" s="163"/>
      <c r="W254" s="163"/>
      <c r="X254" s="163"/>
      <c r="Y254" s="163"/>
      <c r="Z254" s="163"/>
      <c r="AA254" s="163"/>
      <c r="AB254" s="163"/>
      <c r="AC254" s="163"/>
      <c r="AD254" s="163"/>
      <c r="AE254" s="163"/>
      <c r="AF254" s="163"/>
      <c r="AG254" s="163"/>
      <c r="AH254" s="163"/>
      <c r="AI254" s="163"/>
      <c r="AJ254" s="163"/>
      <c r="AK254" s="163"/>
      <c r="AL254" s="163"/>
      <c r="AM254" s="163"/>
      <c r="AN254" s="163"/>
      <c r="AO254" s="163"/>
      <c r="AP254" s="163"/>
      <c r="AQ254" s="155"/>
      <c r="AR254" s="155"/>
      <c r="AS254" s="155"/>
      <c r="AT254" s="161"/>
      <c r="AU254" s="161"/>
      <c r="AV254" s="161"/>
      <c r="AW254" s="161"/>
      <c r="AX254" s="161"/>
      <c r="AY254" s="161"/>
      <c r="AZ254" s="161"/>
      <c r="BA254" s="161"/>
      <c r="BB254" s="161"/>
      <c r="BC254" s="161"/>
      <c r="BD254" s="161"/>
      <c r="BE254" s="161"/>
      <c r="BF254" s="161"/>
      <c r="BG254" s="161"/>
      <c r="BH254" s="161"/>
      <c r="BI254" s="161"/>
      <c r="BJ254" s="161"/>
      <c r="BK254" s="161"/>
      <c r="BL254" s="161"/>
      <c r="BM254" s="161"/>
      <c r="BN254" s="161"/>
      <c r="BO254" s="161"/>
      <c r="BP254" s="161"/>
      <c r="BQ254" s="161"/>
      <c r="BR254" s="161"/>
      <c r="BS254" s="161"/>
      <c r="BT254" s="161"/>
      <c r="BU254" s="161"/>
      <c r="BV254" s="161"/>
      <c r="BW254" s="161"/>
      <c r="BX254" s="161"/>
      <c r="BY254" s="161"/>
      <c r="BZ254" s="161"/>
      <c r="CA254" s="161"/>
      <c r="CB254" s="161"/>
      <c r="CC254" s="161"/>
      <c r="CD254" s="161"/>
      <c r="CE254" s="161"/>
      <c r="CF254" s="161"/>
      <c r="CG254" s="161"/>
      <c r="CH254" s="161"/>
      <c r="CI254" s="161"/>
      <c r="CJ254" s="161"/>
      <c r="CK254" s="161"/>
      <c r="CL254" s="161"/>
      <c r="CM254" s="161"/>
      <c r="CN254" s="161"/>
      <c r="CO254" s="161"/>
      <c r="CP254" s="161"/>
      <c r="CQ254" s="161"/>
      <c r="CR254" s="161"/>
      <c r="CS254" s="161"/>
      <c r="CT254" s="161"/>
      <c r="CU254" s="161"/>
      <c r="CV254" s="161"/>
      <c r="CW254" s="161"/>
      <c r="CX254" s="161"/>
      <c r="CY254" s="161"/>
      <c r="CZ254" s="161"/>
      <c r="DA254" s="161"/>
      <c r="DB254" s="161"/>
      <c r="DC254" s="161"/>
      <c r="DD254" s="161"/>
    </row>
    <row r="255" spans="1:108">
      <c r="A255" s="163"/>
      <c r="B255" s="163"/>
      <c r="C255" s="163"/>
      <c r="D255" s="163"/>
      <c r="E255" s="163"/>
      <c r="F255" s="163"/>
      <c r="G255" s="163"/>
      <c r="H255" s="163"/>
      <c r="I255" s="163"/>
      <c r="J255" s="163"/>
      <c r="K255" s="163"/>
      <c r="L255" s="163"/>
      <c r="M255" s="163"/>
      <c r="N255" s="163"/>
      <c r="O255" s="163"/>
      <c r="P255" s="163"/>
      <c r="Q255" s="163"/>
      <c r="R255" s="163"/>
      <c r="S255" s="163"/>
      <c r="T255" s="163"/>
      <c r="U255" s="163"/>
      <c r="V255" s="163"/>
      <c r="W255" s="163"/>
      <c r="X255" s="163"/>
      <c r="Y255" s="163"/>
      <c r="Z255" s="163"/>
      <c r="AA255" s="163"/>
      <c r="AB255" s="163"/>
      <c r="AC255" s="163"/>
      <c r="AD255" s="163"/>
      <c r="AE255" s="163"/>
      <c r="AF255" s="163"/>
      <c r="AG255" s="163"/>
      <c r="AH255" s="163"/>
      <c r="AI255" s="163"/>
      <c r="AJ255" s="163"/>
      <c r="AK255" s="163"/>
      <c r="AL255" s="163"/>
      <c r="AM255" s="163"/>
      <c r="AN255" s="163"/>
      <c r="AO255" s="163"/>
      <c r="AP255" s="163"/>
      <c r="AQ255" s="155"/>
      <c r="AR255" s="155"/>
      <c r="AS255" s="155"/>
      <c r="AT255" s="161"/>
      <c r="AU255" s="161"/>
      <c r="AV255" s="161"/>
      <c r="AW255" s="161"/>
      <c r="AX255" s="161"/>
      <c r="AY255" s="161"/>
      <c r="AZ255" s="161"/>
      <c r="BA255" s="161"/>
      <c r="BB255" s="161"/>
      <c r="BC255" s="161"/>
      <c r="BD255" s="161"/>
      <c r="BE255" s="161"/>
      <c r="BF255" s="161"/>
      <c r="BG255" s="161"/>
      <c r="BH255" s="161"/>
      <c r="BI255" s="161"/>
      <c r="BJ255" s="161"/>
      <c r="BK255" s="161"/>
      <c r="BL255" s="161"/>
      <c r="BM255" s="161"/>
      <c r="BN255" s="161"/>
      <c r="BO255" s="161"/>
      <c r="BP255" s="161"/>
      <c r="BQ255" s="161"/>
      <c r="BR255" s="161"/>
      <c r="BS255" s="161"/>
      <c r="BT255" s="161"/>
      <c r="BU255" s="161"/>
      <c r="BV255" s="161"/>
      <c r="BW255" s="161"/>
      <c r="BX255" s="161"/>
      <c r="BY255" s="161"/>
      <c r="BZ255" s="161"/>
      <c r="CA255" s="161"/>
      <c r="CB255" s="161"/>
      <c r="CC255" s="161"/>
      <c r="CD255" s="161"/>
      <c r="CE255" s="161"/>
      <c r="CF255" s="161"/>
      <c r="CG255" s="161"/>
      <c r="CH255" s="161"/>
      <c r="CI255" s="161"/>
      <c r="CJ255" s="161"/>
      <c r="CK255" s="161"/>
      <c r="CL255" s="161"/>
      <c r="CM255" s="161"/>
      <c r="CN255" s="161"/>
      <c r="CO255" s="161"/>
      <c r="CP255" s="161"/>
      <c r="CQ255" s="161"/>
      <c r="CR255" s="161"/>
      <c r="CS255" s="161"/>
      <c r="CT255" s="161"/>
      <c r="CU255" s="161"/>
      <c r="CV255" s="161"/>
      <c r="CW255" s="161"/>
      <c r="CX255" s="161"/>
      <c r="CY255" s="161"/>
      <c r="CZ255" s="161"/>
      <c r="DA255" s="161"/>
      <c r="DB255" s="161"/>
      <c r="DC255" s="161"/>
      <c r="DD255" s="161"/>
    </row>
    <row r="256" spans="1:108">
      <c r="A256" s="163"/>
      <c r="B256" s="163"/>
      <c r="C256" s="163"/>
      <c r="D256" s="163"/>
      <c r="E256" s="163"/>
      <c r="F256" s="163"/>
      <c r="G256" s="163"/>
      <c r="H256" s="163"/>
      <c r="I256" s="163"/>
      <c r="J256" s="163"/>
      <c r="K256" s="163"/>
      <c r="L256" s="163"/>
      <c r="M256" s="163"/>
      <c r="N256" s="163"/>
      <c r="O256" s="163"/>
      <c r="P256" s="163"/>
      <c r="Q256" s="163"/>
      <c r="R256" s="163"/>
      <c r="S256" s="163"/>
      <c r="T256" s="163"/>
      <c r="U256" s="163"/>
      <c r="V256" s="163"/>
      <c r="W256" s="163"/>
      <c r="X256" s="163"/>
      <c r="Y256" s="163"/>
      <c r="Z256" s="163"/>
      <c r="AA256" s="163"/>
      <c r="AB256" s="163"/>
      <c r="AC256" s="163"/>
      <c r="AD256" s="163"/>
      <c r="AE256" s="163"/>
      <c r="AF256" s="163"/>
      <c r="AG256" s="163"/>
      <c r="AH256" s="163"/>
      <c r="AI256" s="163"/>
      <c r="AJ256" s="163"/>
      <c r="AK256" s="163"/>
      <c r="AL256" s="163"/>
      <c r="AM256" s="163"/>
      <c r="AN256" s="163"/>
      <c r="AO256" s="163"/>
      <c r="AP256" s="163"/>
      <c r="AQ256" s="155"/>
      <c r="AR256" s="155"/>
      <c r="AS256" s="155"/>
      <c r="AT256" s="161"/>
      <c r="AU256" s="161"/>
      <c r="AV256" s="161"/>
      <c r="AW256" s="161"/>
      <c r="AX256" s="161"/>
      <c r="AY256" s="161"/>
      <c r="AZ256" s="161"/>
      <c r="BA256" s="161"/>
      <c r="BB256" s="161"/>
      <c r="BC256" s="161"/>
      <c r="BD256" s="161"/>
      <c r="BE256" s="161"/>
      <c r="BF256" s="161"/>
      <c r="BG256" s="161"/>
      <c r="BH256" s="161"/>
      <c r="BI256" s="161"/>
      <c r="BJ256" s="161"/>
      <c r="BK256" s="161"/>
      <c r="BL256" s="161"/>
      <c r="BM256" s="161"/>
      <c r="BN256" s="161"/>
      <c r="BO256" s="161"/>
      <c r="BP256" s="161"/>
      <c r="BQ256" s="161"/>
      <c r="BR256" s="161"/>
      <c r="BS256" s="161"/>
      <c r="BT256" s="161"/>
      <c r="BU256" s="161"/>
      <c r="BV256" s="161"/>
      <c r="BW256" s="161"/>
      <c r="BX256" s="161"/>
      <c r="BY256" s="161"/>
      <c r="BZ256" s="161"/>
      <c r="CA256" s="161"/>
      <c r="CB256" s="161"/>
      <c r="CC256" s="161"/>
      <c r="CD256" s="161"/>
      <c r="CE256" s="161"/>
      <c r="CF256" s="161"/>
      <c r="CG256" s="161"/>
      <c r="CH256" s="161"/>
      <c r="CI256" s="161"/>
      <c r="CJ256" s="161"/>
      <c r="CK256" s="161"/>
      <c r="CL256" s="161"/>
      <c r="CM256" s="161"/>
      <c r="CN256" s="161"/>
      <c r="CO256" s="161"/>
      <c r="CP256" s="161"/>
      <c r="CQ256" s="161"/>
      <c r="CR256" s="161"/>
      <c r="CS256" s="161"/>
      <c r="CT256" s="161"/>
      <c r="CU256" s="161"/>
      <c r="CV256" s="161"/>
      <c r="CW256" s="161"/>
      <c r="CX256" s="161"/>
      <c r="CY256" s="161"/>
      <c r="CZ256" s="161"/>
      <c r="DA256" s="161"/>
      <c r="DB256" s="161"/>
      <c r="DC256" s="161"/>
      <c r="DD256" s="161"/>
    </row>
    <row r="257" spans="1:108">
      <c r="A257" s="163"/>
      <c r="B257" s="163"/>
      <c r="C257" s="163"/>
      <c r="D257" s="163"/>
      <c r="E257" s="163"/>
      <c r="F257" s="163"/>
      <c r="G257" s="163"/>
      <c r="H257" s="163"/>
      <c r="I257" s="163"/>
      <c r="J257" s="163"/>
      <c r="K257" s="163"/>
      <c r="L257" s="163"/>
      <c r="M257" s="163"/>
      <c r="N257" s="163"/>
      <c r="O257" s="163"/>
      <c r="P257" s="163"/>
      <c r="Q257" s="163"/>
      <c r="R257" s="163"/>
      <c r="S257" s="163"/>
      <c r="T257" s="163"/>
      <c r="U257" s="163"/>
      <c r="V257" s="163"/>
      <c r="W257" s="163"/>
      <c r="X257" s="163"/>
      <c r="Y257" s="163"/>
      <c r="Z257" s="163"/>
      <c r="AA257" s="163"/>
      <c r="AB257" s="163"/>
      <c r="AC257" s="163"/>
      <c r="AD257" s="163"/>
      <c r="AE257" s="163"/>
      <c r="AF257" s="163"/>
      <c r="AG257" s="163"/>
      <c r="AH257" s="163"/>
      <c r="AI257" s="163"/>
      <c r="AJ257" s="163"/>
      <c r="AK257" s="163"/>
      <c r="AL257" s="163"/>
      <c r="AM257" s="163"/>
      <c r="AN257" s="163"/>
      <c r="AO257" s="163"/>
      <c r="AP257" s="163"/>
      <c r="AQ257" s="155"/>
      <c r="AR257" s="155"/>
      <c r="AS257" s="155"/>
      <c r="AT257" s="161"/>
      <c r="AU257" s="161"/>
      <c r="AV257" s="161"/>
      <c r="AW257" s="161"/>
      <c r="AX257" s="161"/>
      <c r="AY257" s="161"/>
      <c r="AZ257" s="161"/>
      <c r="BA257" s="161"/>
      <c r="BB257" s="161"/>
      <c r="BC257" s="161"/>
      <c r="BD257" s="161"/>
      <c r="BE257" s="161"/>
      <c r="BF257" s="161"/>
      <c r="BG257" s="161"/>
      <c r="BH257" s="161"/>
      <c r="BI257" s="161"/>
      <c r="BJ257" s="161"/>
      <c r="BK257" s="161"/>
      <c r="BL257" s="161"/>
      <c r="BM257" s="161"/>
      <c r="BN257" s="161"/>
      <c r="BO257" s="161"/>
      <c r="BP257" s="161"/>
      <c r="BQ257" s="161"/>
      <c r="BR257" s="161"/>
      <c r="BS257" s="161"/>
      <c r="BT257" s="161"/>
      <c r="BU257" s="161"/>
      <c r="BV257" s="161"/>
      <c r="BW257" s="161"/>
      <c r="BX257" s="161"/>
      <c r="BY257" s="161"/>
      <c r="BZ257" s="161"/>
      <c r="CA257" s="161"/>
      <c r="CB257" s="161"/>
      <c r="CC257" s="161"/>
      <c r="CD257" s="161"/>
      <c r="CE257" s="161"/>
      <c r="CF257" s="161"/>
      <c r="CG257" s="161"/>
      <c r="CH257" s="161"/>
      <c r="CI257" s="161"/>
      <c r="CJ257" s="161"/>
      <c r="CK257" s="161"/>
      <c r="CL257" s="161"/>
      <c r="CM257" s="161"/>
      <c r="CN257" s="161"/>
      <c r="CO257" s="161"/>
      <c r="CP257" s="161"/>
      <c r="CQ257" s="161"/>
      <c r="CR257" s="161"/>
      <c r="CS257" s="161"/>
      <c r="CT257" s="161"/>
      <c r="CU257" s="161"/>
      <c r="CV257" s="161"/>
      <c r="CW257" s="161"/>
      <c r="CX257" s="161"/>
      <c r="CY257" s="161"/>
      <c r="CZ257" s="161"/>
      <c r="DA257" s="161"/>
      <c r="DB257" s="161"/>
      <c r="DC257" s="161"/>
      <c r="DD257" s="161"/>
    </row>
    <row r="258" spans="1:108">
      <c r="A258" s="163"/>
      <c r="B258" s="163"/>
      <c r="C258" s="163"/>
      <c r="D258" s="163"/>
      <c r="E258" s="163"/>
      <c r="F258" s="163"/>
      <c r="G258" s="163"/>
      <c r="H258" s="163"/>
      <c r="I258" s="163"/>
      <c r="J258" s="163"/>
      <c r="K258" s="163"/>
      <c r="L258" s="163"/>
      <c r="M258" s="163"/>
      <c r="N258" s="163"/>
      <c r="O258" s="163"/>
      <c r="P258" s="163"/>
      <c r="Q258" s="163"/>
      <c r="R258" s="163"/>
      <c r="S258" s="163"/>
      <c r="T258" s="163"/>
      <c r="U258" s="163"/>
      <c r="V258" s="163"/>
      <c r="W258" s="163"/>
      <c r="X258" s="163"/>
      <c r="Y258" s="163"/>
      <c r="Z258" s="163"/>
      <c r="AA258" s="163"/>
      <c r="AB258" s="163"/>
      <c r="AC258" s="163"/>
      <c r="AD258" s="163"/>
      <c r="AE258" s="163"/>
      <c r="AF258" s="163"/>
      <c r="AG258" s="163"/>
      <c r="AH258" s="163"/>
      <c r="AI258" s="163"/>
      <c r="AJ258" s="163"/>
      <c r="AK258" s="163"/>
      <c r="AL258" s="163"/>
      <c r="AM258" s="163"/>
      <c r="AN258" s="163"/>
      <c r="AO258" s="163"/>
      <c r="AP258" s="163"/>
      <c r="AQ258" s="155"/>
      <c r="AR258" s="155"/>
      <c r="AS258" s="155"/>
      <c r="AT258" s="161"/>
      <c r="AU258" s="161"/>
      <c r="AV258" s="161"/>
      <c r="AW258" s="161"/>
      <c r="AX258" s="161"/>
      <c r="AY258" s="161"/>
      <c r="AZ258" s="161"/>
      <c r="BA258" s="161"/>
      <c r="BB258" s="161"/>
      <c r="BC258" s="161"/>
      <c r="BD258" s="161"/>
      <c r="BE258" s="161"/>
      <c r="BF258" s="161"/>
      <c r="BG258" s="161"/>
      <c r="BH258" s="161"/>
      <c r="BI258" s="161"/>
      <c r="BJ258" s="161"/>
      <c r="BK258" s="161"/>
      <c r="BL258" s="161"/>
      <c r="BM258" s="161"/>
      <c r="BN258" s="161"/>
      <c r="BO258" s="161"/>
      <c r="BP258" s="161"/>
      <c r="BQ258" s="161"/>
      <c r="BR258" s="161"/>
      <c r="BS258" s="161"/>
      <c r="BT258" s="161"/>
      <c r="BU258" s="161"/>
      <c r="BV258" s="161"/>
      <c r="BW258" s="161"/>
      <c r="BX258" s="161"/>
      <c r="BY258" s="161"/>
      <c r="BZ258" s="161"/>
      <c r="CA258" s="161"/>
      <c r="CB258" s="161"/>
      <c r="CC258" s="161"/>
      <c r="CD258" s="161"/>
      <c r="CE258" s="161"/>
      <c r="CF258" s="161"/>
      <c r="CG258" s="161"/>
      <c r="CH258" s="161"/>
      <c r="CI258" s="161"/>
      <c r="CJ258" s="161"/>
      <c r="CK258" s="161"/>
      <c r="CL258" s="161"/>
      <c r="CM258" s="161"/>
      <c r="CN258" s="161"/>
      <c r="CO258" s="161"/>
      <c r="CP258" s="161"/>
      <c r="CQ258" s="161"/>
      <c r="CR258" s="161"/>
      <c r="CS258" s="161"/>
      <c r="CT258" s="161"/>
      <c r="CU258" s="161"/>
      <c r="CV258" s="161"/>
      <c r="CW258" s="161"/>
      <c r="CX258" s="161"/>
      <c r="CY258" s="161"/>
      <c r="CZ258" s="161"/>
      <c r="DA258" s="161"/>
      <c r="DB258" s="161"/>
      <c r="DC258" s="161"/>
      <c r="DD258" s="161"/>
    </row>
    <row r="259" spans="1:108">
      <c r="A259" s="163"/>
      <c r="B259" s="163"/>
      <c r="C259" s="163"/>
      <c r="D259" s="163"/>
      <c r="E259" s="163"/>
      <c r="F259" s="163"/>
      <c r="G259" s="163"/>
      <c r="H259" s="163"/>
      <c r="I259" s="163"/>
      <c r="J259" s="163"/>
      <c r="K259" s="163"/>
      <c r="L259" s="163"/>
      <c r="M259" s="163"/>
      <c r="N259" s="163"/>
      <c r="O259" s="163"/>
      <c r="P259" s="163"/>
      <c r="Q259" s="163"/>
      <c r="R259" s="163"/>
      <c r="S259" s="163"/>
      <c r="T259" s="163"/>
      <c r="U259" s="163"/>
      <c r="V259" s="163"/>
      <c r="W259" s="163"/>
      <c r="X259" s="163"/>
      <c r="Y259" s="163"/>
      <c r="Z259" s="163"/>
      <c r="AA259" s="163"/>
      <c r="AB259" s="163"/>
      <c r="AC259" s="163"/>
      <c r="AD259" s="163"/>
      <c r="AE259" s="163"/>
      <c r="AF259" s="163"/>
      <c r="AG259" s="163"/>
      <c r="AH259" s="163"/>
      <c r="AI259" s="163"/>
      <c r="AJ259" s="163"/>
      <c r="AK259" s="163"/>
      <c r="AL259" s="163"/>
      <c r="AM259" s="163"/>
      <c r="AN259" s="163"/>
      <c r="AO259" s="163"/>
      <c r="AP259" s="163"/>
      <c r="AQ259" s="155"/>
      <c r="AR259" s="155"/>
      <c r="AS259" s="155"/>
      <c r="AT259" s="161"/>
      <c r="AU259" s="161"/>
      <c r="AV259" s="161"/>
      <c r="AW259" s="161"/>
      <c r="AX259" s="161"/>
      <c r="AY259" s="161"/>
      <c r="AZ259" s="161"/>
      <c r="BA259" s="161"/>
      <c r="BB259" s="161"/>
      <c r="BC259" s="161"/>
      <c r="BD259" s="161"/>
      <c r="BE259" s="161"/>
      <c r="BF259" s="161"/>
      <c r="BG259" s="161"/>
      <c r="BH259" s="161"/>
      <c r="BI259" s="161"/>
      <c r="BJ259" s="161"/>
      <c r="BK259" s="161"/>
      <c r="BL259" s="161"/>
      <c r="BM259" s="161"/>
      <c r="BN259" s="161"/>
      <c r="BO259" s="161"/>
      <c r="BP259" s="161"/>
      <c r="BQ259" s="161"/>
      <c r="BR259" s="161"/>
      <c r="BS259" s="161"/>
      <c r="BT259" s="161"/>
      <c r="BU259" s="161"/>
      <c r="BV259" s="161"/>
      <c r="BW259" s="161"/>
      <c r="BX259" s="161"/>
      <c r="BY259" s="161"/>
      <c r="BZ259" s="161"/>
      <c r="CA259" s="161"/>
      <c r="CB259" s="161"/>
      <c r="CC259" s="161"/>
      <c r="CD259" s="161"/>
      <c r="CE259" s="161"/>
      <c r="CF259" s="161"/>
      <c r="CG259" s="161"/>
      <c r="CH259" s="161"/>
      <c r="CI259" s="161"/>
      <c r="CJ259" s="161"/>
      <c r="CK259" s="161"/>
      <c r="CL259" s="161"/>
      <c r="CM259" s="161"/>
      <c r="CN259" s="161"/>
      <c r="CO259" s="161"/>
      <c r="CP259" s="161"/>
      <c r="CQ259" s="161"/>
      <c r="CR259" s="161"/>
      <c r="CS259" s="161"/>
      <c r="CT259" s="161"/>
      <c r="CU259" s="161"/>
      <c r="CV259" s="161"/>
      <c r="CW259" s="161"/>
      <c r="CX259" s="161"/>
      <c r="CY259" s="161"/>
      <c r="CZ259" s="161"/>
      <c r="DA259" s="161"/>
      <c r="DB259" s="161"/>
      <c r="DC259" s="161"/>
      <c r="DD259" s="161"/>
    </row>
    <row r="260" spans="1:108">
      <c r="A260" s="163"/>
      <c r="B260" s="163"/>
      <c r="C260" s="163"/>
      <c r="D260" s="163"/>
      <c r="E260" s="163"/>
      <c r="F260" s="163"/>
      <c r="G260" s="163"/>
      <c r="H260" s="163"/>
      <c r="I260" s="163"/>
      <c r="J260" s="163"/>
      <c r="K260" s="163"/>
      <c r="L260" s="163"/>
      <c r="M260" s="163"/>
      <c r="N260" s="163"/>
      <c r="O260" s="163"/>
      <c r="P260" s="163"/>
      <c r="Q260" s="163"/>
      <c r="R260" s="163"/>
      <c r="S260" s="163"/>
      <c r="T260" s="163"/>
      <c r="U260" s="163"/>
      <c r="V260" s="163"/>
      <c r="W260" s="163"/>
      <c r="X260" s="163"/>
      <c r="Y260" s="163"/>
      <c r="Z260" s="163"/>
      <c r="AA260" s="163"/>
      <c r="AB260" s="163"/>
      <c r="AC260" s="163"/>
      <c r="AD260" s="163"/>
      <c r="AE260" s="163"/>
      <c r="AF260" s="163"/>
      <c r="AG260" s="163"/>
      <c r="AH260" s="163"/>
      <c r="AI260" s="163"/>
      <c r="AJ260" s="163"/>
      <c r="AK260" s="163"/>
      <c r="AL260" s="163"/>
      <c r="AM260" s="163"/>
      <c r="AN260" s="163"/>
      <c r="AO260" s="163"/>
      <c r="AP260" s="163"/>
      <c r="AQ260" s="155"/>
      <c r="AR260" s="155"/>
      <c r="AS260" s="155"/>
      <c r="AT260" s="161"/>
      <c r="AU260" s="161"/>
      <c r="AV260" s="161"/>
      <c r="AW260" s="161"/>
      <c r="AX260" s="161"/>
      <c r="AY260" s="161"/>
      <c r="AZ260" s="161"/>
      <c r="BA260" s="161"/>
      <c r="BB260" s="161"/>
      <c r="BC260" s="161"/>
      <c r="BD260" s="161"/>
      <c r="BE260" s="161"/>
      <c r="BF260" s="161"/>
      <c r="BG260" s="161"/>
      <c r="BH260" s="161"/>
      <c r="BI260" s="161"/>
      <c r="BJ260" s="161"/>
      <c r="BK260" s="161"/>
      <c r="BL260" s="161"/>
      <c r="BM260" s="161"/>
      <c r="BN260" s="161"/>
      <c r="BO260" s="161"/>
      <c r="BP260" s="161"/>
      <c r="BQ260" s="161"/>
      <c r="BR260" s="161"/>
      <c r="BS260" s="161"/>
      <c r="BT260" s="161"/>
      <c r="BU260" s="161"/>
      <c r="BV260" s="161"/>
      <c r="BW260" s="161"/>
      <c r="BX260" s="161"/>
      <c r="BY260" s="161"/>
      <c r="BZ260" s="161"/>
      <c r="CA260" s="161"/>
      <c r="CB260" s="161"/>
      <c r="CC260" s="161"/>
      <c r="CD260" s="161"/>
      <c r="CE260" s="161"/>
      <c r="CF260" s="161"/>
      <c r="CG260" s="161"/>
      <c r="CH260" s="161"/>
      <c r="CI260" s="161"/>
      <c r="CJ260" s="161"/>
      <c r="CK260" s="161"/>
      <c r="CL260" s="161"/>
      <c r="CM260" s="161"/>
      <c r="CN260" s="161"/>
      <c r="CO260" s="161"/>
      <c r="CP260" s="161"/>
      <c r="CQ260" s="161"/>
      <c r="CR260" s="161"/>
      <c r="CS260" s="161"/>
      <c r="CT260" s="161"/>
      <c r="CU260" s="161"/>
      <c r="CV260" s="161"/>
      <c r="CW260" s="161"/>
      <c r="CX260" s="161"/>
      <c r="CY260" s="161"/>
      <c r="CZ260" s="161"/>
      <c r="DA260" s="161"/>
      <c r="DB260" s="161"/>
      <c r="DC260" s="161"/>
      <c r="DD260" s="161"/>
    </row>
    <row r="261" spans="1:108">
      <c r="A261" s="163"/>
      <c r="B261" s="163"/>
      <c r="C261" s="163"/>
      <c r="D261" s="163"/>
      <c r="E261" s="163"/>
      <c r="F261" s="163"/>
      <c r="G261" s="163"/>
      <c r="H261" s="163"/>
      <c r="I261" s="163"/>
      <c r="J261" s="163"/>
      <c r="K261" s="163"/>
      <c r="L261" s="163"/>
      <c r="M261" s="163"/>
      <c r="N261" s="163"/>
      <c r="O261" s="163"/>
      <c r="P261" s="163"/>
      <c r="Q261" s="163"/>
      <c r="R261" s="163"/>
      <c r="S261" s="163"/>
      <c r="T261" s="163"/>
      <c r="U261" s="163"/>
      <c r="V261" s="163"/>
      <c r="W261" s="163"/>
      <c r="X261" s="163"/>
      <c r="Y261" s="163"/>
      <c r="Z261" s="163"/>
      <c r="AA261" s="163"/>
      <c r="AB261" s="163"/>
      <c r="AC261" s="163"/>
      <c r="AD261" s="163"/>
      <c r="AE261" s="163"/>
      <c r="AF261" s="163"/>
      <c r="AG261" s="163"/>
      <c r="AH261" s="163"/>
      <c r="AI261" s="163"/>
      <c r="AJ261" s="163"/>
      <c r="AK261" s="163"/>
      <c r="AL261" s="163"/>
      <c r="AM261" s="163"/>
      <c r="AN261" s="163"/>
      <c r="AO261" s="163"/>
      <c r="AP261" s="163"/>
      <c r="AQ261" s="155"/>
      <c r="AR261" s="155"/>
      <c r="AS261" s="155"/>
      <c r="AT261" s="161"/>
      <c r="AU261" s="161"/>
      <c r="AV261" s="161"/>
      <c r="AW261" s="161"/>
      <c r="AX261" s="161"/>
      <c r="AY261" s="161"/>
      <c r="AZ261" s="161"/>
      <c r="BA261" s="161"/>
      <c r="BB261" s="161"/>
      <c r="BC261" s="161"/>
      <c r="BD261" s="161"/>
      <c r="BE261" s="161"/>
      <c r="BF261" s="161"/>
      <c r="BG261" s="161"/>
      <c r="BH261" s="161"/>
      <c r="BI261" s="161"/>
      <c r="BJ261" s="161"/>
      <c r="BK261" s="161"/>
      <c r="BL261" s="161"/>
      <c r="BM261" s="161"/>
      <c r="BN261" s="161"/>
      <c r="BO261" s="161"/>
      <c r="BP261" s="161"/>
      <c r="BQ261" s="161"/>
      <c r="BR261" s="161"/>
      <c r="BS261" s="161"/>
      <c r="BT261" s="161"/>
      <c r="BU261" s="161"/>
      <c r="BV261" s="161"/>
      <c r="BW261" s="161"/>
      <c r="BX261" s="161"/>
      <c r="BY261" s="161"/>
      <c r="BZ261" s="161"/>
      <c r="CA261" s="161"/>
      <c r="CB261" s="161"/>
      <c r="CC261" s="161"/>
      <c r="CD261" s="161"/>
      <c r="CE261" s="161"/>
      <c r="CF261" s="161"/>
      <c r="CG261" s="161"/>
      <c r="CH261" s="161"/>
      <c r="CI261" s="161"/>
      <c r="CJ261" s="161"/>
      <c r="CK261" s="161"/>
      <c r="CL261" s="161"/>
      <c r="CM261" s="161"/>
      <c r="CN261" s="161"/>
      <c r="CO261" s="161"/>
      <c r="CP261" s="161"/>
      <c r="CQ261" s="161"/>
      <c r="CR261" s="161"/>
      <c r="CS261" s="161"/>
      <c r="CT261" s="161"/>
      <c r="CU261" s="161"/>
      <c r="CV261" s="161"/>
      <c r="CW261" s="161"/>
      <c r="CX261" s="161"/>
      <c r="CY261" s="161"/>
      <c r="CZ261" s="161"/>
      <c r="DA261" s="161"/>
      <c r="DB261" s="161"/>
      <c r="DC261" s="161"/>
      <c r="DD261" s="161"/>
    </row>
    <row r="262" spans="1:108">
      <c r="A262" s="163"/>
      <c r="B262" s="163"/>
      <c r="C262" s="163"/>
      <c r="D262" s="163"/>
      <c r="E262" s="163"/>
      <c r="F262" s="163"/>
      <c r="G262" s="163"/>
      <c r="H262" s="163"/>
      <c r="I262" s="163"/>
      <c r="J262" s="163"/>
      <c r="K262" s="163"/>
      <c r="L262" s="163"/>
      <c r="M262" s="163"/>
      <c r="N262" s="163"/>
      <c r="O262" s="163"/>
      <c r="P262" s="163"/>
      <c r="Q262" s="163"/>
      <c r="R262" s="163"/>
      <c r="S262" s="163"/>
      <c r="T262" s="163"/>
      <c r="U262" s="163"/>
      <c r="V262" s="163"/>
      <c r="W262" s="163"/>
      <c r="X262" s="163"/>
      <c r="Y262" s="163"/>
      <c r="Z262" s="163"/>
      <c r="AA262" s="163"/>
      <c r="AB262" s="163"/>
      <c r="AC262" s="163"/>
      <c r="AD262" s="163"/>
      <c r="AE262" s="163"/>
      <c r="AF262" s="163"/>
      <c r="AG262" s="163"/>
      <c r="AH262" s="163"/>
      <c r="AI262" s="163"/>
      <c r="AJ262" s="163"/>
      <c r="AK262" s="163"/>
      <c r="AL262" s="163"/>
      <c r="AM262" s="163"/>
      <c r="AN262" s="163"/>
      <c r="AO262" s="163"/>
      <c r="AP262" s="163"/>
      <c r="AQ262" s="155"/>
      <c r="AR262" s="155"/>
      <c r="AS262" s="155"/>
      <c r="AT262" s="161"/>
      <c r="AU262" s="161"/>
      <c r="AV262" s="161"/>
      <c r="AW262" s="161"/>
      <c r="AX262" s="161"/>
      <c r="AY262" s="161"/>
      <c r="AZ262" s="161"/>
      <c r="BA262" s="161"/>
      <c r="BB262" s="161"/>
      <c r="BC262" s="161"/>
      <c r="BD262" s="161"/>
      <c r="BE262" s="161"/>
      <c r="BF262" s="161"/>
      <c r="BG262" s="161"/>
      <c r="BH262" s="161"/>
      <c r="BI262" s="161"/>
      <c r="BJ262" s="161"/>
      <c r="BK262" s="161"/>
      <c r="BL262" s="161"/>
      <c r="BM262" s="161"/>
      <c r="BN262" s="161"/>
      <c r="BO262" s="161"/>
      <c r="BP262" s="161"/>
      <c r="BQ262" s="161"/>
      <c r="BR262" s="161"/>
      <c r="BS262" s="161"/>
      <c r="BT262" s="161"/>
      <c r="BU262" s="161"/>
      <c r="BV262" s="161"/>
      <c r="BW262" s="161"/>
      <c r="BX262" s="161"/>
      <c r="BY262" s="161"/>
      <c r="BZ262" s="161"/>
      <c r="CA262" s="161"/>
      <c r="CB262" s="161"/>
      <c r="CC262" s="161"/>
      <c r="CD262" s="161"/>
      <c r="CE262" s="161"/>
      <c r="CF262" s="161"/>
      <c r="CG262" s="161"/>
      <c r="CH262" s="161"/>
      <c r="CI262" s="161"/>
      <c r="CJ262" s="161"/>
      <c r="CK262" s="161"/>
      <c r="CL262" s="161"/>
      <c r="CM262" s="161"/>
      <c r="CN262" s="161"/>
      <c r="CO262" s="161"/>
      <c r="CP262" s="161"/>
      <c r="CQ262" s="161"/>
      <c r="CR262" s="161"/>
      <c r="CS262" s="161"/>
      <c r="CT262" s="161"/>
      <c r="CU262" s="161"/>
      <c r="CV262" s="161"/>
      <c r="CW262" s="161"/>
      <c r="CX262" s="161"/>
      <c r="CY262" s="161"/>
      <c r="CZ262" s="161"/>
      <c r="DA262" s="161"/>
      <c r="DB262" s="161"/>
      <c r="DC262" s="161"/>
      <c r="DD262" s="161"/>
    </row>
    <row r="263" spans="1:108">
      <c r="A263" s="163"/>
      <c r="B263" s="163"/>
      <c r="C263" s="163"/>
      <c r="D263" s="163"/>
      <c r="E263" s="163"/>
      <c r="F263" s="163"/>
      <c r="G263" s="163"/>
      <c r="H263" s="163"/>
      <c r="I263" s="163"/>
      <c r="J263" s="163"/>
      <c r="K263" s="163"/>
      <c r="L263" s="163"/>
      <c r="M263" s="163"/>
      <c r="N263" s="163"/>
      <c r="O263" s="163"/>
      <c r="P263" s="163"/>
      <c r="Q263" s="163"/>
      <c r="R263" s="163"/>
      <c r="S263" s="163"/>
      <c r="T263" s="163"/>
      <c r="U263" s="163"/>
      <c r="V263" s="163"/>
      <c r="W263" s="163"/>
      <c r="X263" s="163"/>
      <c r="Y263" s="163"/>
      <c r="Z263" s="163"/>
      <c r="AA263" s="163"/>
      <c r="AB263" s="163"/>
      <c r="AC263" s="163"/>
      <c r="AD263" s="163"/>
      <c r="AE263" s="163"/>
      <c r="AF263" s="163"/>
      <c r="AG263" s="163"/>
      <c r="AH263" s="163"/>
      <c r="AI263" s="163"/>
      <c r="AJ263" s="163"/>
      <c r="AK263" s="163"/>
      <c r="AL263" s="163"/>
      <c r="AM263" s="163"/>
      <c r="AN263" s="163"/>
      <c r="AO263" s="163"/>
      <c r="AP263" s="163"/>
      <c r="AQ263" s="155"/>
      <c r="AR263" s="155"/>
      <c r="AS263" s="155"/>
      <c r="AT263" s="161"/>
      <c r="AU263" s="161"/>
      <c r="AV263" s="161"/>
      <c r="AW263" s="161"/>
      <c r="AX263" s="161"/>
      <c r="AY263" s="161"/>
      <c r="AZ263" s="161"/>
      <c r="BA263" s="161"/>
      <c r="BB263" s="161"/>
      <c r="BC263" s="161"/>
      <c r="BD263" s="161"/>
      <c r="BE263" s="161"/>
      <c r="BF263" s="161"/>
      <c r="BG263" s="161"/>
      <c r="BH263" s="161"/>
      <c r="BI263" s="161"/>
      <c r="BJ263" s="161"/>
      <c r="BK263" s="161"/>
      <c r="BL263" s="161"/>
      <c r="BM263" s="161"/>
      <c r="BN263" s="161"/>
      <c r="BO263" s="161"/>
      <c r="BP263" s="161"/>
      <c r="BQ263" s="161"/>
      <c r="BR263" s="161"/>
      <c r="BS263" s="161"/>
      <c r="BT263" s="161"/>
      <c r="BU263" s="161"/>
      <c r="BV263" s="161"/>
      <c r="BW263" s="161"/>
      <c r="BX263" s="161"/>
      <c r="BY263" s="161"/>
      <c r="BZ263" s="161"/>
      <c r="CA263" s="161"/>
      <c r="CB263" s="161"/>
      <c r="CC263" s="161"/>
      <c r="CD263" s="161"/>
      <c r="CE263" s="161"/>
      <c r="CF263" s="161"/>
      <c r="CG263" s="161"/>
      <c r="CH263" s="161"/>
      <c r="CI263" s="161"/>
      <c r="CJ263" s="161"/>
      <c r="CK263" s="161"/>
      <c r="CL263" s="161"/>
      <c r="CM263" s="161"/>
      <c r="CN263" s="161"/>
      <c r="CO263" s="161"/>
      <c r="CP263" s="161"/>
      <c r="CQ263" s="161"/>
      <c r="CR263" s="161"/>
      <c r="CS263" s="161"/>
      <c r="CT263" s="161"/>
      <c r="CU263" s="161"/>
      <c r="CV263" s="161"/>
      <c r="CW263" s="161"/>
      <c r="CX263" s="161"/>
      <c r="CY263" s="161"/>
      <c r="CZ263" s="161"/>
      <c r="DA263" s="161"/>
      <c r="DB263" s="161"/>
      <c r="DC263" s="161"/>
      <c r="DD263" s="161"/>
    </row>
    <row r="264" spans="1:108">
      <c r="A264" s="163"/>
      <c r="B264" s="163"/>
      <c r="C264" s="163"/>
      <c r="D264" s="163"/>
      <c r="E264" s="163"/>
      <c r="F264" s="163"/>
      <c r="G264" s="163"/>
      <c r="H264" s="163"/>
      <c r="I264" s="163"/>
      <c r="J264" s="163"/>
      <c r="K264" s="163"/>
      <c r="L264" s="163"/>
      <c r="M264" s="163"/>
      <c r="N264" s="163"/>
      <c r="O264" s="163"/>
      <c r="P264" s="163"/>
      <c r="Q264" s="163"/>
      <c r="R264" s="163"/>
      <c r="S264" s="163"/>
      <c r="T264" s="163"/>
      <c r="U264" s="163"/>
      <c r="V264" s="163"/>
      <c r="W264" s="163"/>
      <c r="X264" s="163"/>
      <c r="Y264" s="163"/>
      <c r="Z264" s="163"/>
      <c r="AA264" s="163"/>
      <c r="AB264" s="163"/>
      <c r="AC264" s="163"/>
      <c r="AD264" s="163"/>
      <c r="AE264" s="163"/>
      <c r="AF264" s="163"/>
      <c r="AG264" s="163"/>
      <c r="AH264" s="163"/>
      <c r="AI264" s="163"/>
      <c r="AJ264" s="163"/>
      <c r="AK264" s="163"/>
      <c r="AL264" s="163"/>
      <c r="AM264" s="163"/>
      <c r="AN264" s="163"/>
      <c r="AO264" s="163"/>
      <c r="AP264" s="163"/>
      <c r="AQ264" s="155"/>
      <c r="AR264" s="155"/>
      <c r="AS264" s="155"/>
      <c r="AT264" s="161"/>
      <c r="AU264" s="161"/>
      <c r="AV264" s="161"/>
      <c r="AW264" s="161"/>
      <c r="AX264" s="161"/>
      <c r="AY264" s="161"/>
      <c r="AZ264" s="161"/>
      <c r="BA264" s="161"/>
      <c r="BB264" s="161"/>
      <c r="BC264" s="161"/>
      <c r="BD264" s="161"/>
      <c r="BE264" s="161"/>
      <c r="BF264" s="161"/>
      <c r="BG264" s="161"/>
      <c r="BH264" s="161"/>
      <c r="BI264" s="161"/>
      <c r="BJ264" s="161"/>
      <c r="BK264" s="161"/>
      <c r="BL264" s="161"/>
      <c r="BM264" s="161"/>
      <c r="BN264" s="161"/>
      <c r="BO264" s="161"/>
      <c r="BP264" s="161"/>
      <c r="BQ264" s="161"/>
      <c r="BR264" s="161"/>
      <c r="BS264" s="161"/>
      <c r="BT264" s="161"/>
      <c r="BU264" s="161"/>
      <c r="BV264" s="161"/>
      <c r="BW264" s="161"/>
      <c r="BX264" s="161"/>
      <c r="BY264" s="161"/>
      <c r="BZ264" s="161"/>
      <c r="CA264" s="161"/>
      <c r="CB264" s="161"/>
      <c r="CC264" s="161"/>
      <c r="CD264" s="161"/>
      <c r="CE264" s="161"/>
      <c r="CF264" s="161"/>
      <c r="CG264" s="161"/>
      <c r="CH264" s="161"/>
      <c r="CI264" s="161"/>
      <c r="CJ264" s="161"/>
      <c r="CK264" s="161"/>
      <c r="CL264" s="161"/>
      <c r="CM264" s="161"/>
      <c r="CN264" s="161"/>
      <c r="CO264" s="161"/>
      <c r="CP264" s="161"/>
      <c r="CQ264" s="161"/>
      <c r="CR264" s="161"/>
      <c r="CS264" s="161"/>
      <c r="CT264" s="161"/>
      <c r="CU264" s="161"/>
      <c r="CV264" s="161"/>
      <c r="CW264" s="161"/>
      <c r="CX264" s="161"/>
      <c r="CY264" s="161"/>
      <c r="CZ264" s="161"/>
      <c r="DA264" s="161"/>
      <c r="DB264" s="161"/>
      <c r="DC264" s="161"/>
      <c r="DD264" s="161"/>
    </row>
    <row r="265" spans="1:108">
      <c r="A265" s="163"/>
      <c r="B265" s="163"/>
      <c r="C265" s="163"/>
      <c r="D265" s="163"/>
      <c r="E265" s="163"/>
      <c r="F265" s="163"/>
      <c r="G265" s="163"/>
      <c r="H265" s="163"/>
      <c r="I265" s="163"/>
      <c r="J265" s="163"/>
      <c r="K265" s="163"/>
      <c r="L265" s="163"/>
      <c r="M265" s="163"/>
      <c r="N265" s="163"/>
      <c r="O265" s="163"/>
      <c r="P265" s="163"/>
      <c r="Q265" s="163"/>
      <c r="R265" s="163"/>
      <c r="S265" s="163"/>
      <c r="T265" s="163"/>
      <c r="U265" s="163"/>
      <c r="V265" s="163"/>
      <c r="W265" s="163"/>
      <c r="X265" s="163"/>
      <c r="Y265" s="163"/>
      <c r="Z265" s="163"/>
      <c r="AA265" s="163"/>
      <c r="AB265" s="163"/>
      <c r="AC265" s="163"/>
      <c r="AD265" s="163"/>
      <c r="AE265" s="163"/>
      <c r="AF265" s="163"/>
      <c r="AG265" s="163"/>
      <c r="AH265" s="163"/>
      <c r="AI265" s="163"/>
      <c r="AJ265" s="163"/>
      <c r="AK265" s="163"/>
      <c r="AL265" s="163"/>
      <c r="AM265" s="163"/>
      <c r="AN265" s="163"/>
      <c r="AO265" s="163"/>
      <c r="AP265" s="163"/>
      <c r="AQ265" s="155"/>
      <c r="AR265" s="155"/>
      <c r="AS265" s="155"/>
      <c r="AT265" s="161"/>
      <c r="AU265" s="161"/>
      <c r="AV265" s="161"/>
      <c r="AW265" s="161"/>
      <c r="AX265" s="161"/>
      <c r="AY265" s="161"/>
      <c r="AZ265" s="161"/>
      <c r="BA265" s="161"/>
      <c r="BB265" s="161"/>
      <c r="BC265" s="161"/>
      <c r="BD265" s="161"/>
      <c r="BE265" s="161"/>
      <c r="BF265" s="161"/>
      <c r="BG265" s="161"/>
      <c r="BH265" s="161"/>
      <c r="BI265" s="161"/>
      <c r="BJ265" s="161"/>
      <c r="BK265" s="161"/>
      <c r="BL265" s="161"/>
      <c r="BM265" s="161"/>
      <c r="BN265" s="161"/>
      <c r="BO265" s="161"/>
      <c r="BP265" s="161"/>
      <c r="BQ265" s="161"/>
      <c r="BR265" s="161"/>
      <c r="BS265" s="161"/>
      <c r="BT265" s="161"/>
      <c r="BU265" s="161"/>
      <c r="BV265" s="161"/>
      <c r="BW265" s="161"/>
      <c r="BX265" s="161"/>
      <c r="BY265" s="161"/>
      <c r="BZ265" s="161"/>
      <c r="CA265" s="161"/>
      <c r="CB265" s="161"/>
      <c r="CC265" s="161"/>
      <c r="CD265" s="161"/>
      <c r="CE265" s="161"/>
      <c r="CF265" s="161"/>
      <c r="CG265" s="161"/>
      <c r="CH265" s="161"/>
      <c r="CI265" s="161"/>
      <c r="CJ265" s="161"/>
      <c r="CK265" s="161"/>
      <c r="CL265" s="161"/>
      <c r="CM265" s="161"/>
      <c r="CN265" s="161"/>
      <c r="CO265" s="161"/>
      <c r="CP265" s="161"/>
      <c r="CQ265" s="161"/>
      <c r="CR265" s="161"/>
      <c r="CS265" s="161"/>
      <c r="CT265" s="161"/>
      <c r="CU265" s="161"/>
      <c r="CV265" s="161"/>
      <c r="CW265" s="161"/>
      <c r="CX265" s="161"/>
      <c r="CY265" s="161"/>
      <c r="CZ265" s="161"/>
      <c r="DA265" s="161"/>
      <c r="DB265" s="161"/>
      <c r="DC265" s="161"/>
      <c r="DD265" s="161"/>
    </row>
    <row r="266" spans="1:108">
      <c r="A266" s="163"/>
      <c r="B266" s="163"/>
      <c r="C266" s="163"/>
      <c r="D266" s="163"/>
      <c r="E266" s="163"/>
      <c r="F266" s="163"/>
      <c r="G266" s="163"/>
      <c r="H266" s="163"/>
      <c r="I266" s="163"/>
      <c r="J266" s="163"/>
      <c r="K266" s="163"/>
      <c r="L266" s="163"/>
      <c r="M266" s="163"/>
      <c r="N266" s="163"/>
      <c r="O266" s="163"/>
      <c r="P266" s="163"/>
      <c r="Q266" s="163"/>
      <c r="R266" s="163"/>
      <c r="S266" s="163"/>
      <c r="T266" s="163"/>
      <c r="U266" s="163"/>
      <c r="V266" s="163"/>
      <c r="W266" s="163"/>
      <c r="X266" s="163"/>
      <c r="Y266" s="163"/>
      <c r="Z266" s="163"/>
      <c r="AA266" s="163"/>
      <c r="AB266" s="163"/>
      <c r="AC266" s="163"/>
      <c r="AD266" s="163"/>
      <c r="AE266" s="163"/>
      <c r="AF266" s="163"/>
      <c r="AG266" s="163"/>
      <c r="AH266" s="163"/>
      <c r="AI266" s="163"/>
      <c r="AJ266" s="163"/>
      <c r="AK266" s="163"/>
      <c r="AL266" s="163"/>
      <c r="AM266" s="163"/>
      <c r="AN266" s="163"/>
      <c r="AO266" s="163"/>
      <c r="AP266" s="163"/>
      <c r="AQ266" s="155"/>
      <c r="AR266" s="155"/>
      <c r="AS266" s="155"/>
      <c r="AT266" s="161"/>
      <c r="AU266" s="161"/>
      <c r="AV266" s="161"/>
      <c r="AW266" s="161"/>
      <c r="AX266" s="161"/>
      <c r="AY266" s="161"/>
      <c r="AZ266" s="161"/>
      <c r="BA266" s="161"/>
      <c r="BB266" s="161"/>
      <c r="BC266" s="161"/>
      <c r="BD266" s="161"/>
      <c r="BE266" s="161"/>
      <c r="BF266" s="161"/>
      <c r="BG266" s="161"/>
      <c r="BH266" s="161"/>
      <c r="BI266" s="161"/>
      <c r="BJ266" s="161"/>
      <c r="BK266" s="161"/>
      <c r="BL266" s="161"/>
      <c r="BM266" s="161"/>
      <c r="BN266" s="161"/>
      <c r="BO266" s="161"/>
      <c r="BP266" s="161"/>
      <c r="BQ266" s="161"/>
      <c r="BR266" s="161"/>
      <c r="BS266" s="161"/>
      <c r="BT266" s="161"/>
      <c r="BU266" s="161"/>
      <c r="BV266" s="161"/>
      <c r="BW266" s="161"/>
      <c r="BX266" s="161"/>
      <c r="BY266" s="161"/>
      <c r="BZ266" s="161"/>
      <c r="CA266" s="161"/>
      <c r="CB266" s="161"/>
      <c r="CC266" s="161"/>
      <c r="CD266" s="161"/>
      <c r="CE266" s="161"/>
      <c r="CF266" s="161"/>
      <c r="CG266" s="161"/>
      <c r="CH266" s="161"/>
      <c r="CI266" s="161"/>
      <c r="CJ266" s="161"/>
      <c r="CK266" s="161"/>
      <c r="CL266" s="161"/>
      <c r="CM266" s="161"/>
      <c r="CN266" s="161"/>
      <c r="CO266" s="161"/>
      <c r="CP266" s="161"/>
      <c r="CQ266" s="161"/>
      <c r="CR266" s="161"/>
      <c r="CS266" s="161"/>
      <c r="CT266" s="161"/>
      <c r="CU266" s="161"/>
      <c r="CV266" s="161"/>
      <c r="CW266" s="161"/>
      <c r="CX266" s="161"/>
      <c r="CY266" s="161"/>
      <c r="CZ266" s="161"/>
      <c r="DA266" s="161"/>
      <c r="DB266" s="161"/>
      <c r="DC266" s="161"/>
      <c r="DD266" s="161"/>
    </row>
    <row r="267" spans="1:108">
      <c r="A267" s="163"/>
      <c r="B267" s="163"/>
      <c r="C267" s="163"/>
      <c r="D267" s="163"/>
      <c r="E267" s="163"/>
      <c r="F267" s="163"/>
      <c r="G267" s="163"/>
      <c r="H267" s="163"/>
      <c r="I267" s="163"/>
      <c r="J267" s="163"/>
      <c r="K267" s="163"/>
      <c r="L267" s="163"/>
      <c r="M267" s="163"/>
      <c r="N267" s="163"/>
      <c r="O267" s="163"/>
      <c r="P267" s="163"/>
      <c r="Q267" s="163"/>
      <c r="R267" s="163"/>
      <c r="S267" s="163"/>
      <c r="T267" s="163"/>
      <c r="U267" s="163"/>
      <c r="V267" s="163"/>
      <c r="W267" s="163"/>
      <c r="X267" s="163"/>
      <c r="Y267" s="163"/>
      <c r="Z267" s="163"/>
      <c r="AA267" s="163"/>
      <c r="AB267" s="163"/>
      <c r="AC267" s="163"/>
      <c r="AD267" s="163"/>
      <c r="AE267" s="163"/>
      <c r="AF267" s="163"/>
      <c r="AG267" s="163"/>
      <c r="AH267" s="163"/>
      <c r="AI267" s="163"/>
      <c r="AJ267" s="163"/>
      <c r="AK267" s="163"/>
      <c r="AL267" s="163"/>
      <c r="AM267" s="163"/>
      <c r="AN267" s="163"/>
      <c r="AO267" s="163"/>
      <c r="AP267" s="163"/>
      <c r="AQ267" s="155"/>
      <c r="AR267" s="155"/>
      <c r="AS267" s="155"/>
      <c r="AT267" s="161"/>
      <c r="AU267" s="161"/>
      <c r="AV267" s="161"/>
      <c r="AW267" s="161"/>
      <c r="AX267" s="161"/>
      <c r="AY267" s="161"/>
      <c r="AZ267" s="161"/>
      <c r="BA267" s="161"/>
      <c r="BB267" s="161"/>
      <c r="BC267" s="161"/>
      <c r="BD267" s="161"/>
      <c r="BE267" s="161"/>
      <c r="BF267" s="161"/>
      <c r="BG267" s="161"/>
      <c r="BH267" s="161"/>
      <c r="BI267" s="161"/>
      <c r="BJ267" s="161"/>
      <c r="BK267" s="161"/>
      <c r="BL267" s="161"/>
      <c r="BM267" s="161"/>
      <c r="BN267" s="161"/>
      <c r="BO267" s="161"/>
      <c r="BP267" s="161"/>
      <c r="BQ267" s="161"/>
      <c r="BR267" s="161"/>
      <c r="BS267" s="161"/>
      <c r="BT267" s="161"/>
      <c r="BU267" s="161"/>
      <c r="BV267" s="161"/>
      <c r="BW267" s="161"/>
      <c r="BX267" s="161"/>
      <c r="BY267" s="161"/>
      <c r="BZ267" s="161"/>
      <c r="CA267" s="161"/>
      <c r="CB267" s="161"/>
      <c r="CC267" s="161"/>
      <c r="CD267" s="161"/>
      <c r="CE267" s="161"/>
      <c r="CF267" s="161"/>
      <c r="CG267" s="161"/>
      <c r="CH267" s="161"/>
      <c r="CI267" s="161"/>
      <c r="CJ267" s="161"/>
      <c r="CK267" s="161"/>
      <c r="CL267" s="161"/>
      <c r="CM267" s="161"/>
      <c r="CN267" s="161"/>
      <c r="CO267" s="161"/>
      <c r="CP267" s="161"/>
      <c r="CQ267" s="161"/>
      <c r="CR267" s="161"/>
      <c r="CS267" s="161"/>
      <c r="CT267" s="161"/>
      <c r="CU267" s="161"/>
      <c r="CV267" s="161"/>
      <c r="CW267" s="161"/>
      <c r="CX267" s="161"/>
      <c r="CY267" s="161"/>
      <c r="CZ267" s="161"/>
      <c r="DA267" s="161"/>
      <c r="DB267" s="161"/>
      <c r="DC267" s="161"/>
      <c r="DD267" s="161"/>
    </row>
    <row r="268" spans="1:108">
      <c r="A268" s="163"/>
      <c r="B268" s="163"/>
      <c r="C268" s="163"/>
      <c r="D268" s="163"/>
      <c r="E268" s="163"/>
      <c r="F268" s="163"/>
      <c r="G268" s="163"/>
      <c r="H268" s="163"/>
      <c r="I268" s="163"/>
      <c r="J268" s="163"/>
      <c r="K268" s="163"/>
      <c r="L268" s="163"/>
      <c r="M268" s="163"/>
      <c r="N268" s="163"/>
      <c r="O268" s="163"/>
      <c r="P268" s="163"/>
      <c r="Q268" s="163"/>
      <c r="R268" s="163"/>
      <c r="S268" s="163"/>
      <c r="T268" s="163"/>
      <c r="U268" s="163"/>
      <c r="V268" s="163"/>
      <c r="W268" s="163"/>
      <c r="X268" s="163"/>
      <c r="Y268" s="163"/>
      <c r="Z268" s="163"/>
      <c r="AA268" s="163"/>
      <c r="AB268" s="163"/>
      <c r="AC268" s="163"/>
      <c r="AD268" s="163"/>
      <c r="AE268" s="163"/>
      <c r="AF268" s="163"/>
      <c r="AG268" s="163"/>
      <c r="AH268" s="163"/>
      <c r="AI268" s="163"/>
      <c r="AJ268" s="163"/>
      <c r="AK268" s="163"/>
      <c r="AL268" s="163"/>
      <c r="AM268" s="163"/>
      <c r="AN268" s="163"/>
      <c r="AO268" s="163"/>
      <c r="AP268" s="163"/>
      <c r="AQ268" s="155"/>
      <c r="AR268" s="155"/>
      <c r="AS268" s="155"/>
      <c r="AT268" s="161"/>
      <c r="AU268" s="161"/>
      <c r="AV268" s="161"/>
      <c r="AW268" s="161"/>
      <c r="AX268" s="161"/>
      <c r="AY268" s="161"/>
      <c r="AZ268" s="161"/>
      <c r="BA268" s="161"/>
      <c r="BB268" s="161"/>
      <c r="BC268" s="161"/>
      <c r="BD268" s="161"/>
      <c r="BE268" s="161"/>
      <c r="BF268" s="161"/>
      <c r="BG268" s="161"/>
      <c r="BH268" s="161"/>
      <c r="BI268" s="161"/>
      <c r="BJ268" s="161"/>
      <c r="BK268" s="161"/>
      <c r="BL268" s="161"/>
      <c r="BM268" s="161"/>
      <c r="BN268" s="161"/>
      <c r="BO268" s="161"/>
      <c r="BP268" s="161"/>
      <c r="BQ268" s="161"/>
      <c r="BR268" s="161"/>
      <c r="BS268" s="161"/>
      <c r="BT268" s="161"/>
      <c r="BU268" s="161"/>
      <c r="BV268" s="161"/>
      <c r="BW268" s="161"/>
      <c r="BX268" s="161"/>
      <c r="BY268" s="161"/>
      <c r="BZ268" s="161"/>
      <c r="CA268" s="161"/>
      <c r="CB268" s="161"/>
      <c r="CC268" s="161"/>
      <c r="CD268" s="161"/>
      <c r="CE268" s="161"/>
      <c r="CF268" s="161"/>
      <c r="CG268" s="161"/>
      <c r="CH268" s="161"/>
      <c r="CI268" s="161"/>
      <c r="CJ268" s="161"/>
      <c r="CK268" s="161"/>
      <c r="CL268" s="161"/>
      <c r="CM268" s="161"/>
      <c r="CN268" s="161"/>
      <c r="CO268" s="161"/>
      <c r="CP268" s="161"/>
      <c r="CQ268" s="161"/>
      <c r="CR268" s="161"/>
      <c r="CS268" s="161"/>
      <c r="CT268" s="161"/>
      <c r="CU268" s="161"/>
      <c r="CV268" s="161"/>
      <c r="CW268" s="161"/>
      <c r="CX268" s="161"/>
      <c r="CY268" s="161"/>
      <c r="CZ268" s="161"/>
      <c r="DA268" s="161"/>
      <c r="DB268" s="161"/>
      <c r="DC268" s="161"/>
      <c r="DD268" s="161"/>
    </row>
    <row r="269" spans="1:108">
      <c r="A269" s="163"/>
      <c r="B269" s="163"/>
      <c r="C269" s="163"/>
      <c r="D269" s="163"/>
      <c r="E269" s="163"/>
      <c r="F269" s="163"/>
      <c r="G269" s="163"/>
      <c r="H269" s="163"/>
      <c r="I269" s="163"/>
      <c r="J269" s="163"/>
      <c r="K269" s="163"/>
      <c r="L269" s="163"/>
      <c r="M269" s="163"/>
      <c r="N269" s="163"/>
      <c r="O269" s="163"/>
      <c r="P269" s="163"/>
      <c r="Q269" s="163"/>
      <c r="R269" s="163"/>
      <c r="S269" s="163"/>
      <c r="T269" s="163"/>
      <c r="U269" s="163"/>
      <c r="V269" s="163"/>
      <c r="W269" s="163"/>
      <c r="X269" s="163"/>
      <c r="Y269" s="163"/>
      <c r="Z269" s="163"/>
      <c r="AA269" s="163"/>
      <c r="AB269" s="163"/>
      <c r="AC269" s="163"/>
      <c r="AD269" s="163"/>
      <c r="AE269" s="163"/>
      <c r="AF269" s="163"/>
      <c r="AG269" s="163"/>
      <c r="AH269" s="163"/>
      <c r="AI269" s="163"/>
      <c r="AJ269" s="163"/>
      <c r="AK269" s="163"/>
      <c r="AL269" s="163"/>
      <c r="AM269" s="163"/>
      <c r="AN269" s="163"/>
      <c r="AO269" s="163"/>
      <c r="AP269" s="163"/>
      <c r="AQ269" s="155"/>
      <c r="AR269" s="155"/>
      <c r="AS269" s="155"/>
      <c r="AT269" s="161"/>
      <c r="AU269" s="161"/>
      <c r="AV269" s="161"/>
      <c r="AW269" s="161"/>
      <c r="AX269" s="161"/>
      <c r="AY269" s="161"/>
      <c r="AZ269" s="161"/>
      <c r="BA269" s="161"/>
      <c r="BB269" s="161"/>
      <c r="BC269" s="161"/>
      <c r="BD269" s="161"/>
      <c r="BE269" s="161"/>
      <c r="BF269" s="161"/>
      <c r="BG269" s="161"/>
      <c r="BH269" s="161"/>
      <c r="BI269" s="161"/>
      <c r="BJ269" s="161"/>
      <c r="BK269" s="161"/>
      <c r="BL269" s="161"/>
      <c r="BM269" s="161"/>
      <c r="BN269" s="161"/>
      <c r="BO269" s="161"/>
      <c r="BP269" s="161"/>
      <c r="BQ269" s="161"/>
      <c r="BR269" s="161"/>
      <c r="BS269" s="161"/>
      <c r="BT269" s="161"/>
      <c r="BU269" s="161"/>
      <c r="BV269" s="161"/>
      <c r="BW269" s="161"/>
      <c r="BX269" s="161"/>
      <c r="BY269" s="161"/>
      <c r="BZ269" s="161"/>
      <c r="CA269" s="161"/>
      <c r="CB269" s="161"/>
      <c r="CC269" s="161"/>
      <c r="CD269" s="161"/>
      <c r="CE269" s="161"/>
      <c r="CF269" s="161"/>
      <c r="CG269" s="161"/>
      <c r="CH269" s="161"/>
      <c r="CI269" s="161"/>
      <c r="CJ269" s="161"/>
      <c r="CK269" s="161"/>
      <c r="CL269" s="161"/>
      <c r="CM269" s="161"/>
      <c r="CN269" s="161"/>
      <c r="CO269" s="161"/>
      <c r="CP269" s="161"/>
      <c r="CQ269" s="161"/>
      <c r="CR269" s="161"/>
      <c r="CS269" s="161"/>
      <c r="CT269" s="161"/>
      <c r="CU269" s="161"/>
      <c r="CV269" s="161"/>
      <c r="CW269" s="161"/>
      <c r="CX269" s="161"/>
      <c r="CY269" s="161"/>
      <c r="CZ269" s="161"/>
      <c r="DA269" s="161"/>
      <c r="DB269" s="161"/>
      <c r="DC269" s="161"/>
      <c r="DD269" s="161"/>
    </row>
    <row r="270" spans="1:108">
      <c r="A270" s="163"/>
      <c r="B270" s="163"/>
      <c r="C270" s="163"/>
      <c r="D270" s="163"/>
      <c r="E270" s="163"/>
      <c r="F270" s="163"/>
      <c r="G270" s="163"/>
      <c r="H270" s="163"/>
      <c r="I270" s="163"/>
      <c r="J270" s="163"/>
      <c r="K270" s="163"/>
      <c r="L270" s="163"/>
      <c r="M270" s="163"/>
      <c r="N270" s="163"/>
      <c r="O270" s="163"/>
      <c r="P270" s="163"/>
      <c r="Q270" s="163"/>
      <c r="R270" s="163"/>
      <c r="S270" s="163"/>
      <c r="T270" s="163"/>
      <c r="U270" s="163"/>
      <c r="V270" s="163"/>
      <c r="W270" s="163"/>
      <c r="X270" s="163"/>
      <c r="Y270" s="163"/>
      <c r="Z270" s="163"/>
      <c r="AA270" s="163"/>
      <c r="AB270" s="163"/>
      <c r="AC270" s="163"/>
      <c r="AD270" s="163"/>
      <c r="AE270" s="163"/>
      <c r="AF270" s="163"/>
      <c r="AG270" s="163"/>
      <c r="AH270" s="163"/>
      <c r="AI270" s="163"/>
      <c r="AJ270" s="163"/>
      <c r="AK270" s="163"/>
      <c r="AL270" s="163"/>
      <c r="AM270" s="163"/>
      <c r="AN270" s="163"/>
      <c r="AO270" s="163"/>
      <c r="AP270" s="163"/>
      <c r="AQ270" s="155"/>
      <c r="AR270" s="155"/>
      <c r="AS270" s="155"/>
      <c r="AT270" s="161"/>
      <c r="AU270" s="161"/>
      <c r="AV270" s="161"/>
      <c r="AW270" s="161"/>
      <c r="AX270" s="161"/>
      <c r="AY270" s="161"/>
      <c r="AZ270" s="161"/>
      <c r="BA270" s="161"/>
      <c r="BB270" s="161"/>
      <c r="BC270" s="161"/>
      <c r="BD270" s="161"/>
      <c r="BE270" s="161"/>
      <c r="BF270" s="161"/>
      <c r="BG270" s="161"/>
      <c r="BH270" s="161"/>
      <c r="BI270" s="161"/>
      <c r="BJ270" s="161"/>
      <c r="BK270" s="161"/>
      <c r="BL270" s="161"/>
      <c r="BM270" s="161"/>
      <c r="BN270" s="161"/>
      <c r="BO270" s="161"/>
      <c r="BP270" s="161"/>
      <c r="BQ270" s="161"/>
      <c r="BR270" s="161"/>
      <c r="BS270" s="161"/>
      <c r="BT270" s="161"/>
      <c r="BU270" s="161"/>
      <c r="BV270" s="161"/>
      <c r="BW270" s="161"/>
      <c r="BX270" s="161"/>
      <c r="BY270" s="161"/>
      <c r="BZ270" s="161"/>
      <c r="CA270" s="161"/>
      <c r="CB270" s="161"/>
      <c r="CC270" s="161"/>
      <c r="CD270" s="161"/>
      <c r="CE270" s="161"/>
      <c r="CF270" s="161"/>
      <c r="CG270" s="161"/>
      <c r="CH270" s="161"/>
      <c r="CI270" s="161"/>
      <c r="CJ270" s="161"/>
      <c r="CK270" s="161"/>
      <c r="CL270" s="161"/>
      <c r="CM270" s="161"/>
      <c r="CN270" s="161"/>
      <c r="CO270" s="161"/>
      <c r="CP270" s="161"/>
      <c r="CQ270" s="161"/>
      <c r="CR270" s="161"/>
      <c r="CS270" s="161"/>
      <c r="CT270" s="161"/>
      <c r="CU270" s="161"/>
      <c r="CV270" s="161"/>
      <c r="CW270" s="161"/>
      <c r="CX270" s="161"/>
      <c r="CY270" s="161"/>
      <c r="CZ270" s="161"/>
      <c r="DA270" s="161"/>
      <c r="DB270" s="161"/>
      <c r="DC270" s="161"/>
      <c r="DD270" s="161"/>
    </row>
    <row r="271" spans="1:108">
      <c r="A271" s="163"/>
      <c r="B271" s="163"/>
      <c r="C271" s="163"/>
      <c r="D271" s="163"/>
      <c r="E271" s="163"/>
      <c r="F271" s="163"/>
      <c r="G271" s="163"/>
      <c r="H271" s="163"/>
      <c r="I271" s="163"/>
      <c r="J271" s="163"/>
      <c r="K271" s="163"/>
      <c r="L271" s="163"/>
      <c r="M271" s="163"/>
      <c r="N271" s="163"/>
      <c r="O271" s="163"/>
      <c r="P271" s="163"/>
      <c r="Q271" s="163"/>
      <c r="R271" s="163"/>
      <c r="S271" s="163"/>
      <c r="T271" s="163"/>
      <c r="U271" s="163"/>
      <c r="V271" s="163"/>
      <c r="W271" s="163"/>
      <c r="X271" s="163"/>
      <c r="Y271" s="163"/>
      <c r="Z271" s="163"/>
      <c r="AA271" s="163"/>
      <c r="AB271" s="163"/>
      <c r="AC271" s="163"/>
      <c r="AD271" s="163"/>
      <c r="AE271" s="163"/>
      <c r="AF271" s="163"/>
      <c r="AG271" s="163"/>
      <c r="AH271" s="163"/>
      <c r="AI271" s="163"/>
      <c r="AJ271" s="163"/>
      <c r="AK271" s="163"/>
      <c r="AL271" s="163"/>
      <c r="AM271" s="163"/>
      <c r="AN271" s="163"/>
      <c r="AO271" s="163"/>
      <c r="AP271" s="163"/>
      <c r="AQ271" s="155"/>
      <c r="AR271" s="155"/>
      <c r="AS271" s="155"/>
      <c r="AT271" s="161"/>
      <c r="AU271" s="161"/>
      <c r="AV271" s="161"/>
      <c r="AW271" s="161"/>
      <c r="AX271" s="161"/>
      <c r="AY271" s="161"/>
      <c r="AZ271" s="161"/>
      <c r="BA271" s="161"/>
      <c r="BB271" s="161"/>
      <c r="BC271" s="161"/>
      <c r="BD271" s="161"/>
      <c r="BE271" s="161"/>
      <c r="BF271" s="161"/>
      <c r="BG271" s="161"/>
      <c r="BH271" s="161"/>
      <c r="BI271" s="161"/>
      <c r="BJ271" s="161"/>
      <c r="BK271" s="161"/>
      <c r="BL271" s="161"/>
      <c r="BM271" s="161"/>
      <c r="BN271" s="161"/>
      <c r="BO271" s="161"/>
      <c r="BP271" s="161"/>
      <c r="BQ271" s="161"/>
      <c r="BR271" s="161"/>
      <c r="BS271" s="161"/>
      <c r="BT271" s="161"/>
      <c r="BU271" s="161"/>
      <c r="BV271" s="161"/>
      <c r="BW271" s="161"/>
      <c r="BX271" s="161"/>
      <c r="BY271" s="161"/>
      <c r="BZ271" s="161"/>
      <c r="CA271" s="161"/>
      <c r="CB271" s="161"/>
      <c r="CC271" s="161"/>
      <c r="CD271" s="161"/>
      <c r="CE271" s="161"/>
      <c r="CF271" s="161"/>
      <c r="CG271" s="161"/>
      <c r="CH271" s="161"/>
      <c r="CI271" s="161"/>
      <c r="CJ271" s="161"/>
      <c r="CK271" s="161"/>
      <c r="CL271" s="161"/>
      <c r="CM271" s="161"/>
      <c r="CN271" s="161"/>
      <c r="CO271" s="161"/>
      <c r="CP271" s="161"/>
      <c r="CQ271" s="161"/>
      <c r="CR271" s="161"/>
      <c r="CS271" s="161"/>
      <c r="CT271" s="161"/>
      <c r="CU271" s="161"/>
      <c r="CV271" s="161"/>
      <c r="CW271" s="161"/>
      <c r="CX271" s="161"/>
      <c r="CY271" s="161"/>
      <c r="CZ271" s="161"/>
      <c r="DA271" s="161"/>
      <c r="DB271" s="161"/>
      <c r="DC271" s="161"/>
      <c r="DD271" s="161"/>
    </row>
    <row r="272" spans="1:108">
      <c r="A272" s="163"/>
      <c r="B272" s="163"/>
      <c r="C272" s="163"/>
      <c r="D272" s="163"/>
      <c r="E272" s="163"/>
      <c r="F272" s="163"/>
      <c r="G272" s="163"/>
      <c r="H272" s="163"/>
      <c r="I272" s="163"/>
      <c r="J272" s="163"/>
      <c r="K272" s="163"/>
      <c r="L272" s="163"/>
      <c r="M272" s="163"/>
      <c r="N272" s="163"/>
      <c r="O272" s="163"/>
      <c r="P272" s="163"/>
      <c r="Q272" s="163"/>
      <c r="R272" s="163"/>
      <c r="S272" s="163"/>
      <c r="T272" s="163"/>
      <c r="U272" s="163"/>
      <c r="V272" s="163"/>
      <c r="W272" s="163"/>
      <c r="X272" s="163"/>
      <c r="Y272" s="163"/>
      <c r="Z272" s="163"/>
      <c r="AA272" s="163"/>
      <c r="AB272" s="163"/>
      <c r="AC272" s="163"/>
      <c r="AD272" s="163"/>
      <c r="AE272" s="163"/>
      <c r="AF272" s="163"/>
      <c r="AG272" s="163"/>
      <c r="AH272" s="163"/>
      <c r="AI272" s="163"/>
      <c r="AJ272" s="163"/>
      <c r="AK272" s="163"/>
      <c r="AL272" s="163"/>
      <c r="AM272" s="163"/>
      <c r="AN272" s="163"/>
      <c r="AO272" s="163"/>
      <c r="AP272" s="163"/>
      <c r="AQ272" s="155"/>
      <c r="AR272" s="155"/>
      <c r="AS272" s="155"/>
      <c r="AT272" s="161"/>
      <c r="AU272" s="161"/>
      <c r="AV272" s="161"/>
      <c r="AW272" s="161"/>
      <c r="AX272" s="161"/>
      <c r="AY272" s="161"/>
      <c r="AZ272" s="161"/>
      <c r="BA272" s="161"/>
      <c r="BB272" s="161"/>
      <c r="BC272" s="161"/>
      <c r="BD272" s="161"/>
      <c r="BE272" s="161"/>
      <c r="BF272" s="161"/>
      <c r="BG272" s="161"/>
      <c r="BH272" s="161"/>
      <c r="BI272" s="161"/>
      <c r="BJ272" s="161"/>
      <c r="BK272" s="161"/>
      <c r="BL272" s="161"/>
      <c r="BM272" s="161"/>
      <c r="BN272" s="161"/>
      <c r="BO272" s="161"/>
      <c r="BP272" s="161"/>
      <c r="BQ272" s="161"/>
      <c r="BR272" s="161"/>
      <c r="BS272" s="161"/>
      <c r="BT272" s="161"/>
      <c r="BU272" s="161"/>
      <c r="BV272" s="161"/>
      <c r="BW272" s="161"/>
      <c r="BX272" s="161"/>
      <c r="BY272" s="161"/>
      <c r="BZ272" s="161"/>
      <c r="CA272" s="161"/>
      <c r="CB272" s="161"/>
      <c r="CC272" s="161"/>
      <c r="CD272" s="161"/>
      <c r="CE272" s="161"/>
      <c r="CF272" s="161"/>
      <c r="CG272" s="161"/>
      <c r="CH272" s="161"/>
      <c r="CI272" s="161"/>
      <c r="CJ272" s="161"/>
      <c r="CK272" s="161"/>
      <c r="CL272" s="161"/>
      <c r="CM272" s="161"/>
      <c r="CN272" s="161"/>
      <c r="CO272" s="161"/>
      <c r="CP272" s="161"/>
      <c r="CQ272" s="161"/>
      <c r="CR272" s="161"/>
      <c r="CS272" s="161"/>
      <c r="CT272" s="161"/>
      <c r="CU272" s="161"/>
      <c r="CV272" s="161"/>
      <c r="CW272" s="161"/>
      <c r="CX272" s="161"/>
      <c r="CY272" s="161"/>
      <c r="CZ272" s="161"/>
      <c r="DA272" s="161"/>
      <c r="DB272" s="161"/>
      <c r="DC272" s="161"/>
      <c r="DD272" s="161"/>
    </row>
    <row r="273" spans="1:108">
      <c r="A273" s="163"/>
      <c r="B273" s="163"/>
      <c r="C273" s="163"/>
      <c r="D273" s="163"/>
      <c r="E273" s="163"/>
      <c r="F273" s="163"/>
      <c r="G273" s="163"/>
      <c r="H273" s="163"/>
      <c r="I273" s="163"/>
      <c r="J273" s="163"/>
      <c r="K273" s="163"/>
      <c r="L273" s="163"/>
      <c r="M273" s="163"/>
      <c r="N273" s="163"/>
      <c r="O273" s="163"/>
      <c r="P273" s="163"/>
      <c r="Q273" s="163"/>
      <c r="R273" s="163"/>
      <c r="S273" s="163"/>
      <c r="T273" s="163"/>
      <c r="U273" s="163"/>
      <c r="V273" s="163"/>
      <c r="W273" s="163"/>
      <c r="X273" s="163"/>
      <c r="Y273" s="163"/>
      <c r="Z273" s="163"/>
      <c r="AA273" s="163"/>
      <c r="AB273" s="163"/>
      <c r="AC273" s="163"/>
      <c r="AD273" s="163"/>
      <c r="AE273" s="163"/>
      <c r="AF273" s="163"/>
      <c r="AG273" s="163"/>
      <c r="AH273" s="163"/>
      <c r="AI273" s="163"/>
      <c r="AJ273" s="163"/>
      <c r="AK273" s="163"/>
      <c r="AL273" s="163"/>
      <c r="AM273" s="163"/>
      <c r="AN273" s="163"/>
      <c r="AO273" s="163"/>
      <c r="AP273" s="163"/>
      <c r="AQ273" s="155"/>
      <c r="AR273" s="155"/>
      <c r="AS273" s="155"/>
      <c r="AT273" s="161"/>
      <c r="AU273" s="161"/>
      <c r="AV273" s="161"/>
      <c r="AW273" s="161"/>
      <c r="AX273" s="161"/>
      <c r="AY273" s="161"/>
      <c r="AZ273" s="161"/>
      <c r="BA273" s="161"/>
      <c r="BB273" s="161"/>
      <c r="BC273" s="161"/>
      <c r="BD273" s="161"/>
      <c r="BE273" s="161"/>
      <c r="BF273" s="161"/>
      <c r="BG273" s="161"/>
      <c r="BH273" s="161"/>
      <c r="BI273" s="161"/>
      <c r="BJ273" s="161"/>
      <c r="BK273" s="161"/>
      <c r="BL273" s="161"/>
      <c r="BM273" s="161"/>
      <c r="BN273" s="161"/>
      <c r="BO273" s="161"/>
      <c r="BP273" s="161"/>
      <c r="BQ273" s="161"/>
      <c r="BR273" s="161"/>
      <c r="BS273" s="161"/>
      <c r="BT273" s="161"/>
      <c r="BU273" s="161"/>
      <c r="BV273" s="161"/>
      <c r="BW273" s="161"/>
      <c r="BX273" s="161"/>
      <c r="BY273" s="161"/>
      <c r="BZ273" s="161"/>
      <c r="CA273" s="161"/>
      <c r="CB273" s="161"/>
      <c r="CC273" s="161"/>
      <c r="CD273" s="161"/>
      <c r="CE273" s="161"/>
      <c r="CF273" s="161"/>
      <c r="CG273" s="161"/>
      <c r="CH273" s="161"/>
      <c r="CI273" s="161"/>
      <c r="CJ273" s="161"/>
      <c r="CK273" s="161"/>
      <c r="CL273" s="161"/>
      <c r="CM273" s="161"/>
      <c r="CN273" s="161"/>
      <c r="CO273" s="161"/>
      <c r="CP273" s="161"/>
      <c r="CQ273" s="161"/>
      <c r="CR273" s="161"/>
      <c r="CS273" s="161"/>
      <c r="CT273" s="161"/>
      <c r="CU273" s="161"/>
      <c r="CV273" s="161"/>
      <c r="CW273" s="161"/>
      <c r="CX273" s="161"/>
      <c r="CY273" s="161"/>
      <c r="CZ273" s="161"/>
      <c r="DA273" s="161"/>
      <c r="DB273" s="161"/>
      <c r="DC273" s="161"/>
      <c r="DD273" s="161"/>
    </row>
    <row r="274" spans="1:108">
      <c r="A274" s="163"/>
      <c r="B274" s="163"/>
      <c r="C274" s="163"/>
      <c r="D274" s="163"/>
      <c r="E274" s="163"/>
      <c r="F274" s="163"/>
      <c r="G274" s="163"/>
      <c r="H274" s="163"/>
      <c r="I274" s="163"/>
      <c r="J274" s="163"/>
      <c r="K274" s="163"/>
      <c r="L274" s="163"/>
      <c r="M274" s="163"/>
      <c r="N274" s="163"/>
      <c r="O274" s="163"/>
      <c r="P274" s="163"/>
      <c r="Q274" s="163"/>
      <c r="R274" s="163"/>
      <c r="S274" s="163"/>
      <c r="T274" s="163"/>
      <c r="U274" s="163"/>
      <c r="V274" s="163"/>
      <c r="W274" s="163"/>
      <c r="X274" s="163"/>
      <c r="Y274" s="163"/>
      <c r="Z274" s="163"/>
      <c r="AA274" s="163"/>
      <c r="AB274" s="163"/>
      <c r="AC274" s="163"/>
      <c r="AD274" s="163"/>
      <c r="AE274" s="163"/>
      <c r="AF274" s="163"/>
      <c r="AG274" s="163"/>
      <c r="AH274" s="163"/>
      <c r="AI274" s="163"/>
      <c r="AJ274" s="163"/>
      <c r="AK274" s="163"/>
      <c r="AL274" s="163"/>
      <c r="AM274" s="163"/>
      <c r="AN274" s="163"/>
      <c r="AO274" s="163"/>
      <c r="AP274" s="163"/>
      <c r="AQ274" s="155"/>
      <c r="AR274" s="155"/>
      <c r="AS274" s="155"/>
      <c r="AT274" s="161"/>
      <c r="AU274" s="161"/>
      <c r="AV274" s="161"/>
      <c r="AW274" s="161"/>
      <c r="AX274" s="161"/>
      <c r="AY274" s="161"/>
      <c r="AZ274" s="161"/>
      <c r="BA274" s="161"/>
      <c r="BB274" s="161"/>
      <c r="BC274" s="161"/>
      <c r="BD274" s="161"/>
      <c r="BE274" s="161"/>
      <c r="BF274" s="161"/>
      <c r="BG274" s="161"/>
      <c r="BH274" s="161"/>
      <c r="BI274" s="161"/>
      <c r="BJ274" s="161"/>
      <c r="BK274" s="161"/>
      <c r="BL274" s="161"/>
      <c r="BM274" s="161"/>
      <c r="BN274" s="161"/>
      <c r="BO274" s="161"/>
      <c r="BP274" s="161"/>
      <c r="BQ274" s="161"/>
      <c r="BR274" s="161"/>
      <c r="BS274" s="161"/>
      <c r="BT274" s="161"/>
      <c r="BU274" s="161"/>
      <c r="BV274" s="161"/>
      <c r="BW274" s="161"/>
      <c r="BX274" s="161"/>
      <c r="BY274" s="161"/>
      <c r="BZ274" s="161"/>
      <c r="CA274" s="161"/>
      <c r="CB274" s="161"/>
      <c r="CC274" s="161"/>
      <c r="CD274" s="161"/>
      <c r="CE274" s="161"/>
      <c r="CF274" s="161"/>
      <c r="CG274" s="161"/>
      <c r="CH274" s="161"/>
      <c r="CI274" s="161"/>
      <c r="CJ274" s="161"/>
      <c r="CK274" s="161"/>
      <c r="CL274" s="161"/>
      <c r="CM274" s="161"/>
      <c r="CN274" s="161"/>
      <c r="CO274" s="161"/>
      <c r="CP274" s="161"/>
      <c r="CQ274" s="161"/>
      <c r="CR274" s="161"/>
      <c r="CS274" s="161"/>
      <c r="CT274" s="161"/>
      <c r="CU274" s="161"/>
      <c r="CV274" s="161"/>
      <c r="CW274" s="161"/>
      <c r="CX274" s="161"/>
      <c r="CY274" s="161"/>
      <c r="CZ274" s="161"/>
      <c r="DA274" s="161"/>
      <c r="DB274" s="161"/>
      <c r="DC274" s="161"/>
      <c r="DD274" s="161"/>
    </row>
    <row r="275" spans="1:108">
      <c r="A275" s="163"/>
      <c r="B275" s="163"/>
      <c r="C275" s="163"/>
      <c r="D275" s="163"/>
      <c r="E275" s="163"/>
      <c r="F275" s="163"/>
      <c r="G275" s="163"/>
      <c r="H275" s="163"/>
      <c r="I275" s="163"/>
      <c r="J275" s="163"/>
      <c r="K275" s="163"/>
      <c r="L275" s="163"/>
      <c r="M275" s="163"/>
      <c r="N275" s="163"/>
      <c r="O275" s="163"/>
      <c r="P275" s="163"/>
      <c r="Q275" s="163"/>
      <c r="R275" s="163"/>
      <c r="S275" s="163"/>
      <c r="T275" s="163"/>
      <c r="U275" s="163"/>
      <c r="V275" s="163"/>
      <c r="W275" s="163"/>
      <c r="X275" s="163"/>
      <c r="Y275" s="163"/>
      <c r="Z275" s="163"/>
      <c r="AA275" s="163"/>
      <c r="AB275" s="163"/>
      <c r="AC275" s="163"/>
      <c r="AD275" s="163"/>
      <c r="AE275" s="163"/>
      <c r="AF275" s="163"/>
      <c r="AG275" s="163"/>
      <c r="AH275" s="163"/>
      <c r="AI275" s="163"/>
      <c r="AJ275" s="163"/>
      <c r="AK275" s="163"/>
      <c r="AL275" s="163"/>
      <c r="AM275" s="163"/>
      <c r="AN275" s="163"/>
      <c r="AO275" s="163"/>
      <c r="AP275" s="163"/>
      <c r="AQ275" s="155"/>
      <c r="AR275" s="155"/>
      <c r="AS275" s="155"/>
      <c r="AT275" s="161"/>
      <c r="AU275" s="161"/>
      <c r="AV275" s="161"/>
      <c r="AW275" s="161"/>
      <c r="AX275" s="161"/>
      <c r="AY275" s="161"/>
      <c r="AZ275" s="161"/>
      <c r="BA275" s="161"/>
      <c r="BB275" s="161"/>
      <c r="BC275" s="161"/>
      <c r="BD275" s="161"/>
      <c r="BE275" s="161"/>
      <c r="BF275" s="161"/>
      <c r="BG275" s="161"/>
      <c r="BH275" s="161"/>
      <c r="BI275" s="161"/>
      <c r="BJ275" s="161"/>
      <c r="BK275" s="161"/>
      <c r="BL275" s="161"/>
      <c r="BM275" s="161"/>
      <c r="BN275" s="161"/>
      <c r="BO275" s="161"/>
      <c r="BP275" s="161"/>
      <c r="BQ275" s="161"/>
      <c r="BR275" s="161"/>
      <c r="BS275" s="161"/>
      <c r="BT275" s="161"/>
      <c r="BU275" s="161"/>
      <c r="BV275" s="161"/>
      <c r="BW275" s="161"/>
      <c r="BX275" s="161"/>
      <c r="BY275" s="161"/>
      <c r="BZ275" s="161"/>
      <c r="CA275" s="161"/>
      <c r="CB275" s="161"/>
      <c r="CC275" s="161"/>
      <c r="CD275" s="161"/>
      <c r="CE275" s="161"/>
      <c r="CF275" s="161"/>
      <c r="CG275" s="161"/>
      <c r="CH275" s="161"/>
      <c r="CI275" s="161"/>
      <c r="CJ275" s="161"/>
      <c r="CK275" s="161"/>
      <c r="CL275" s="161"/>
      <c r="CM275" s="161"/>
      <c r="CN275" s="161"/>
      <c r="CO275" s="161"/>
      <c r="CP275" s="161"/>
      <c r="CQ275" s="161"/>
      <c r="CR275" s="161"/>
      <c r="CS275" s="161"/>
      <c r="CT275" s="161"/>
      <c r="CU275" s="161"/>
      <c r="CV275" s="161"/>
      <c r="CW275" s="161"/>
      <c r="CX275" s="161"/>
      <c r="CY275" s="161"/>
      <c r="CZ275" s="161"/>
      <c r="DA275" s="161"/>
      <c r="DB275" s="161"/>
      <c r="DC275" s="161"/>
      <c r="DD275" s="161"/>
    </row>
    <row r="276" spans="1:108">
      <c r="A276" s="163"/>
      <c r="B276" s="163"/>
      <c r="C276" s="163"/>
      <c r="D276" s="163"/>
      <c r="E276" s="163"/>
      <c r="F276" s="163"/>
      <c r="G276" s="163"/>
      <c r="H276" s="163"/>
      <c r="I276" s="163"/>
      <c r="J276" s="163"/>
      <c r="K276" s="163"/>
      <c r="L276" s="163"/>
      <c r="M276" s="163"/>
      <c r="N276" s="163"/>
      <c r="O276" s="163"/>
      <c r="P276" s="163"/>
      <c r="Q276" s="163"/>
      <c r="R276" s="163"/>
      <c r="S276" s="163"/>
      <c r="T276" s="163"/>
      <c r="U276" s="163"/>
      <c r="V276" s="163"/>
      <c r="W276" s="163"/>
      <c r="X276" s="163"/>
      <c r="Y276" s="163"/>
      <c r="Z276" s="163"/>
      <c r="AA276" s="163"/>
      <c r="AB276" s="163"/>
      <c r="AC276" s="163"/>
      <c r="AD276" s="163"/>
      <c r="AE276" s="163"/>
      <c r="AF276" s="163"/>
      <c r="AG276" s="163"/>
      <c r="AH276" s="163"/>
      <c r="AI276" s="163"/>
      <c r="AJ276" s="163"/>
      <c r="AK276" s="163"/>
      <c r="AL276" s="163"/>
      <c r="AM276" s="163"/>
      <c r="AN276" s="163"/>
      <c r="AO276" s="163"/>
      <c r="AP276" s="163"/>
      <c r="AQ276" s="155"/>
      <c r="AR276" s="155"/>
      <c r="AS276" s="155"/>
      <c r="AT276" s="161"/>
      <c r="AU276" s="161"/>
      <c r="AV276" s="161"/>
      <c r="AW276" s="161"/>
      <c r="AX276" s="161"/>
      <c r="AY276" s="161"/>
      <c r="AZ276" s="161"/>
      <c r="BA276" s="161"/>
      <c r="BB276" s="161"/>
      <c r="BC276" s="161"/>
      <c r="BD276" s="161"/>
      <c r="BE276" s="161"/>
      <c r="BF276" s="161"/>
      <c r="BG276" s="161"/>
      <c r="BH276" s="161"/>
      <c r="BI276" s="161"/>
      <c r="BJ276" s="161"/>
      <c r="BK276" s="161"/>
      <c r="BL276" s="161"/>
      <c r="BM276" s="161"/>
      <c r="BN276" s="161"/>
      <c r="BO276" s="161"/>
      <c r="BP276" s="161"/>
      <c r="BQ276" s="161"/>
      <c r="BR276" s="161"/>
      <c r="BS276" s="161"/>
      <c r="BT276" s="161"/>
      <c r="BU276" s="161"/>
      <c r="BV276" s="161"/>
      <c r="BW276" s="161"/>
      <c r="BX276" s="161"/>
      <c r="BY276" s="161"/>
      <c r="BZ276" s="161"/>
      <c r="CA276" s="161"/>
      <c r="CB276" s="161"/>
      <c r="CC276" s="161"/>
      <c r="CD276" s="161"/>
      <c r="CE276" s="161"/>
      <c r="CF276" s="161"/>
      <c r="CG276" s="161"/>
      <c r="CH276" s="161"/>
      <c r="CI276" s="161"/>
      <c r="CJ276" s="161"/>
      <c r="CK276" s="161"/>
      <c r="CL276" s="161"/>
      <c r="CM276" s="161"/>
      <c r="CN276" s="161"/>
      <c r="CO276" s="161"/>
      <c r="CP276" s="161"/>
      <c r="CQ276" s="161"/>
      <c r="CR276" s="161"/>
      <c r="CS276" s="161"/>
      <c r="CT276" s="161"/>
      <c r="CU276" s="161"/>
      <c r="CV276" s="161"/>
      <c r="CW276" s="161"/>
      <c r="CX276" s="161"/>
      <c r="CY276" s="161"/>
      <c r="CZ276" s="161"/>
      <c r="DA276" s="161"/>
      <c r="DB276" s="161"/>
      <c r="DC276" s="161"/>
      <c r="DD276" s="161"/>
    </row>
    <row r="277" spans="1:108">
      <c r="A277" s="163"/>
      <c r="B277" s="163"/>
      <c r="C277" s="163"/>
      <c r="D277" s="163"/>
      <c r="E277" s="163"/>
      <c r="F277" s="163"/>
      <c r="G277" s="163"/>
      <c r="H277" s="163"/>
      <c r="I277" s="163"/>
      <c r="J277" s="163"/>
      <c r="K277" s="163"/>
      <c r="L277" s="163"/>
      <c r="M277" s="163"/>
      <c r="N277" s="163"/>
      <c r="O277" s="163"/>
      <c r="P277" s="163"/>
      <c r="Q277" s="163"/>
      <c r="R277" s="163"/>
      <c r="S277" s="163"/>
      <c r="T277" s="163"/>
      <c r="U277" s="163"/>
      <c r="V277" s="163"/>
      <c r="W277" s="163"/>
      <c r="X277" s="163"/>
      <c r="Y277" s="163"/>
      <c r="Z277" s="163"/>
      <c r="AA277" s="163"/>
      <c r="AB277" s="163"/>
      <c r="AC277" s="163"/>
      <c r="AD277" s="163"/>
      <c r="AE277" s="163"/>
      <c r="AF277" s="163"/>
      <c r="AG277" s="163"/>
      <c r="AH277" s="163"/>
      <c r="AI277" s="163"/>
      <c r="AJ277" s="163"/>
      <c r="AK277" s="163"/>
      <c r="AL277" s="163"/>
      <c r="AM277" s="163"/>
      <c r="AN277" s="163"/>
      <c r="AO277" s="163"/>
      <c r="AP277" s="163"/>
      <c r="AQ277" s="155"/>
      <c r="AR277" s="155"/>
      <c r="AS277" s="155"/>
      <c r="AT277" s="161"/>
      <c r="AU277" s="161"/>
      <c r="AV277" s="161"/>
      <c r="AW277" s="161"/>
      <c r="AX277" s="161"/>
      <c r="AY277" s="161"/>
      <c r="AZ277" s="161"/>
      <c r="BA277" s="161"/>
      <c r="BB277" s="161"/>
      <c r="BC277" s="161"/>
      <c r="BD277" s="161"/>
      <c r="BE277" s="161"/>
      <c r="BF277" s="161"/>
      <c r="BG277" s="161"/>
      <c r="BH277" s="161"/>
      <c r="BI277" s="161"/>
      <c r="BJ277" s="161"/>
      <c r="BK277" s="161"/>
      <c r="BL277" s="161"/>
      <c r="BM277" s="161"/>
      <c r="BN277" s="161"/>
      <c r="BO277" s="161"/>
      <c r="BP277" s="161"/>
      <c r="BQ277" s="161"/>
      <c r="BR277" s="161"/>
      <c r="BS277" s="161"/>
      <c r="BT277" s="161"/>
      <c r="BU277" s="161"/>
      <c r="BV277" s="161"/>
      <c r="BW277" s="161"/>
      <c r="BX277" s="161"/>
      <c r="BY277" s="161"/>
      <c r="BZ277" s="161"/>
      <c r="CA277" s="161"/>
      <c r="CB277" s="161"/>
      <c r="CC277" s="161"/>
      <c r="CD277" s="161"/>
      <c r="CE277" s="161"/>
      <c r="CF277" s="161"/>
      <c r="CG277" s="161"/>
      <c r="CH277" s="161"/>
      <c r="CI277" s="161"/>
      <c r="CJ277" s="161"/>
      <c r="CK277" s="161"/>
      <c r="CL277" s="161"/>
      <c r="CM277" s="161"/>
      <c r="CN277" s="161"/>
      <c r="CO277" s="161"/>
      <c r="CP277" s="161"/>
      <c r="CQ277" s="161"/>
      <c r="CR277" s="161"/>
      <c r="CS277" s="161"/>
      <c r="CT277" s="161"/>
      <c r="CU277" s="161"/>
      <c r="CV277" s="161"/>
      <c r="CW277" s="161"/>
      <c r="CX277" s="161"/>
      <c r="CY277" s="161"/>
      <c r="CZ277" s="161"/>
      <c r="DA277" s="161"/>
      <c r="DB277" s="161"/>
      <c r="DC277" s="161"/>
      <c r="DD277" s="161"/>
    </row>
    <row r="278" spans="1:108">
      <c r="A278" s="163"/>
      <c r="B278" s="163"/>
      <c r="C278" s="163"/>
      <c r="D278" s="163"/>
      <c r="E278" s="163"/>
      <c r="F278" s="163"/>
      <c r="G278" s="163"/>
      <c r="H278" s="163"/>
      <c r="I278" s="163"/>
      <c r="J278" s="163"/>
      <c r="K278" s="163"/>
      <c r="L278" s="163"/>
      <c r="M278" s="163"/>
      <c r="N278" s="163"/>
      <c r="O278" s="163"/>
      <c r="P278" s="163"/>
      <c r="Q278" s="163"/>
      <c r="R278" s="163"/>
      <c r="S278" s="163"/>
      <c r="T278" s="163"/>
      <c r="U278" s="163"/>
      <c r="V278" s="163"/>
      <c r="W278" s="163"/>
      <c r="X278" s="163"/>
      <c r="Y278" s="163"/>
      <c r="Z278" s="163"/>
      <c r="AA278" s="163"/>
      <c r="AB278" s="163"/>
      <c r="AC278" s="163"/>
      <c r="AD278" s="163"/>
      <c r="AE278" s="163"/>
      <c r="AF278" s="163"/>
      <c r="AG278" s="163"/>
      <c r="AH278" s="163"/>
      <c r="AI278" s="163"/>
      <c r="AJ278" s="163"/>
      <c r="AK278" s="163"/>
      <c r="AL278" s="163"/>
      <c r="AM278" s="163"/>
      <c r="AN278" s="163"/>
      <c r="AO278" s="163"/>
      <c r="AP278" s="163"/>
      <c r="AQ278" s="155"/>
      <c r="AR278" s="155"/>
      <c r="AS278" s="155"/>
      <c r="AT278" s="161"/>
      <c r="AU278" s="161"/>
      <c r="AV278" s="161"/>
      <c r="AW278" s="161"/>
      <c r="AX278" s="161"/>
      <c r="AY278" s="161"/>
      <c r="AZ278" s="161"/>
      <c r="BA278" s="161"/>
      <c r="BB278" s="161"/>
      <c r="BC278" s="161"/>
      <c r="BD278" s="161"/>
      <c r="BE278" s="161"/>
      <c r="BF278" s="161"/>
      <c r="BG278" s="161"/>
      <c r="BH278" s="161"/>
      <c r="BI278" s="161"/>
      <c r="BJ278" s="161"/>
      <c r="BK278" s="161"/>
      <c r="BL278" s="161"/>
      <c r="BM278" s="161"/>
      <c r="BN278" s="161"/>
      <c r="BO278" s="161"/>
      <c r="BP278" s="161"/>
      <c r="BQ278" s="161"/>
      <c r="BR278" s="161"/>
      <c r="BS278" s="161"/>
      <c r="BT278" s="161"/>
      <c r="BU278" s="161"/>
      <c r="BV278" s="161"/>
      <c r="BW278" s="161"/>
      <c r="BX278" s="161"/>
      <c r="BY278" s="161"/>
      <c r="BZ278" s="161"/>
      <c r="CA278" s="161"/>
      <c r="CB278" s="161"/>
      <c r="CC278" s="161"/>
      <c r="CD278" s="161"/>
      <c r="CE278" s="161"/>
      <c r="CF278" s="161"/>
      <c r="CG278" s="161"/>
      <c r="CH278" s="161"/>
      <c r="CI278" s="161"/>
      <c r="CJ278" s="161"/>
      <c r="CK278" s="161"/>
      <c r="CL278" s="161"/>
      <c r="CM278" s="161"/>
      <c r="CN278" s="161"/>
      <c r="CO278" s="161"/>
      <c r="CP278" s="161"/>
      <c r="CQ278" s="161"/>
      <c r="CR278" s="161"/>
      <c r="CS278" s="161"/>
      <c r="CT278" s="161"/>
      <c r="CU278" s="161"/>
      <c r="CV278" s="161"/>
      <c r="CW278" s="161"/>
      <c r="CX278" s="161"/>
      <c r="CY278" s="161"/>
      <c r="CZ278" s="161"/>
      <c r="DA278" s="161"/>
      <c r="DB278" s="161"/>
      <c r="DC278" s="161"/>
      <c r="DD278" s="161"/>
    </row>
    <row r="279" spans="1:108">
      <c r="A279" s="163"/>
      <c r="B279" s="163"/>
      <c r="C279" s="163"/>
      <c r="D279" s="163"/>
      <c r="E279" s="163"/>
      <c r="F279" s="163"/>
      <c r="G279" s="163"/>
      <c r="H279" s="163"/>
      <c r="I279" s="163"/>
      <c r="J279" s="163"/>
      <c r="K279" s="163"/>
      <c r="L279" s="163"/>
      <c r="M279" s="163"/>
      <c r="N279" s="163"/>
      <c r="O279" s="163"/>
      <c r="P279" s="163"/>
      <c r="Q279" s="163"/>
      <c r="R279" s="163"/>
      <c r="S279" s="163"/>
      <c r="T279" s="163"/>
      <c r="U279" s="163"/>
      <c r="V279" s="163"/>
      <c r="W279" s="163"/>
      <c r="X279" s="163"/>
      <c r="Y279" s="163"/>
      <c r="Z279" s="163"/>
      <c r="AA279" s="163"/>
      <c r="AB279" s="163"/>
      <c r="AC279" s="163"/>
      <c r="AD279" s="163"/>
      <c r="AE279" s="163"/>
      <c r="AF279" s="163"/>
      <c r="AG279" s="163"/>
      <c r="AH279" s="163"/>
      <c r="AI279" s="163"/>
      <c r="AJ279" s="163"/>
      <c r="AK279" s="163"/>
      <c r="AL279" s="163"/>
      <c r="AM279" s="163"/>
      <c r="AN279" s="163"/>
      <c r="AO279" s="163"/>
      <c r="AP279" s="163"/>
      <c r="AQ279" s="155"/>
      <c r="AR279" s="155"/>
      <c r="AS279" s="155"/>
      <c r="AT279" s="161"/>
      <c r="AU279" s="161"/>
      <c r="AV279" s="161"/>
      <c r="AW279" s="161"/>
      <c r="AX279" s="161"/>
      <c r="AY279" s="161"/>
      <c r="AZ279" s="161"/>
      <c r="BA279" s="161"/>
      <c r="BB279" s="161"/>
      <c r="BC279" s="161"/>
      <c r="BD279" s="161"/>
      <c r="BE279" s="161"/>
      <c r="BF279" s="161"/>
      <c r="BG279" s="161"/>
      <c r="BH279" s="161"/>
      <c r="BI279" s="161"/>
      <c r="BJ279" s="161"/>
      <c r="BK279" s="161"/>
      <c r="BL279" s="161"/>
      <c r="BM279" s="161"/>
      <c r="BN279" s="161"/>
      <c r="BO279" s="161"/>
      <c r="BP279" s="161"/>
      <c r="BQ279" s="161"/>
      <c r="BR279" s="161"/>
      <c r="BS279" s="161"/>
      <c r="BT279" s="161"/>
      <c r="BU279" s="161"/>
      <c r="BV279" s="161"/>
      <c r="BW279" s="161"/>
      <c r="BX279" s="161"/>
      <c r="BY279" s="161"/>
      <c r="BZ279" s="161"/>
      <c r="CA279" s="161"/>
      <c r="CB279" s="161"/>
      <c r="CC279" s="161"/>
      <c r="CD279" s="161"/>
      <c r="CE279" s="161"/>
      <c r="CF279" s="161"/>
      <c r="CG279" s="161"/>
      <c r="CH279" s="161"/>
      <c r="CI279" s="161"/>
      <c r="CJ279" s="161"/>
      <c r="CK279" s="161"/>
      <c r="CL279" s="161"/>
      <c r="CM279" s="161"/>
      <c r="CN279" s="161"/>
      <c r="CO279" s="161"/>
      <c r="CP279" s="161"/>
      <c r="CQ279" s="161"/>
      <c r="CR279" s="161"/>
      <c r="CS279" s="161"/>
      <c r="CT279" s="161"/>
      <c r="CU279" s="161"/>
      <c r="CV279" s="161"/>
      <c r="CW279" s="161"/>
      <c r="CX279" s="161"/>
      <c r="CY279" s="161"/>
      <c r="CZ279" s="161"/>
      <c r="DA279" s="161"/>
      <c r="DB279" s="161"/>
      <c r="DC279" s="161"/>
      <c r="DD279" s="161"/>
    </row>
    <row r="280" spans="1:108">
      <c r="A280" s="163"/>
      <c r="B280" s="163"/>
      <c r="C280" s="163"/>
      <c r="D280" s="163"/>
      <c r="E280" s="163"/>
      <c r="F280" s="163"/>
      <c r="G280" s="163"/>
      <c r="H280" s="163"/>
      <c r="I280" s="163"/>
      <c r="J280" s="163"/>
      <c r="K280" s="163"/>
      <c r="L280" s="163"/>
      <c r="M280" s="163"/>
      <c r="N280" s="163"/>
      <c r="O280" s="163"/>
      <c r="P280" s="163"/>
      <c r="Q280" s="163"/>
      <c r="R280" s="163"/>
      <c r="S280" s="163"/>
      <c r="T280" s="163"/>
      <c r="U280" s="163"/>
      <c r="V280" s="163"/>
      <c r="W280" s="163"/>
      <c r="X280" s="163"/>
      <c r="Y280" s="163"/>
      <c r="Z280" s="163"/>
      <c r="AA280" s="163"/>
      <c r="AB280" s="163"/>
      <c r="AC280" s="163"/>
      <c r="AD280" s="163"/>
      <c r="AE280" s="163"/>
      <c r="AF280" s="163"/>
      <c r="AG280" s="163"/>
      <c r="AH280" s="163"/>
      <c r="AI280" s="163"/>
      <c r="AJ280" s="163"/>
      <c r="AK280" s="163"/>
      <c r="AL280" s="163"/>
      <c r="AM280" s="163"/>
      <c r="AN280" s="163"/>
      <c r="AO280" s="163"/>
      <c r="AP280" s="163"/>
      <c r="AQ280" s="155"/>
      <c r="AR280" s="155"/>
      <c r="AS280" s="155"/>
      <c r="AT280" s="161"/>
      <c r="AU280" s="161"/>
      <c r="AV280" s="161"/>
      <c r="AW280" s="161"/>
      <c r="AX280" s="161"/>
      <c r="AY280" s="161"/>
      <c r="AZ280" s="161"/>
      <c r="BA280" s="161"/>
      <c r="BB280" s="161"/>
      <c r="BC280" s="161"/>
      <c r="BD280" s="161"/>
      <c r="BE280" s="161"/>
      <c r="BF280" s="161"/>
      <c r="BG280" s="161"/>
      <c r="BH280" s="161"/>
      <c r="BI280" s="161"/>
      <c r="BJ280" s="161"/>
      <c r="BK280" s="161"/>
      <c r="BL280" s="161"/>
      <c r="BM280" s="161"/>
      <c r="BN280" s="161"/>
      <c r="BO280" s="161"/>
      <c r="BP280" s="161"/>
      <c r="BQ280" s="161"/>
      <c r="BR280" s="161"/>
      <c r="BS280" s="161"/>
      <c r="BT280" s="161"/>
      <c r="BU280" s="161"/>
      <c r="BV280" s="161"/>
      <c r="BW280" s="161"/>
      <c r="BX280" s="161"/>
      <c r="BY280" s="161"/>
      <c r="BZ280" s="161"/>
      <c r="CA280" s="161"/>
      <c r="CB280" s="161"/>
      <c r="CC280" s="161"/>
      <c r="CD280" s="161"/>
      <c r="CE280" s="161"/>
      <c r="CF280" s="161"/>
      <c r="CG280" s="161"/>
      <c r="CH280" s="161"/>
      <c r="CI280" s="161"/>
      <c r="CJ280" s="161"/>
      <c r="CK280" s="161"/>
      <c r="CL280" s="161"/>
      <c r="CM280" s="161"/>
      <c r="CN280" s="161"/>
      <c r="CO280" s="161"/>
      <c r="CP280" s="161"/>
      <c r="CQ280" s="161"/>
      <c r="CR280" s="161"/>
      <c r="CS280" s="161"/>
      <c r="CT280" s="161"/>
      <c r="CU280" s="161"/>
      <c r="CV280" s="161"/>
      <c r="CW280" s="161"/>
      <c r="CX280" s="161"/>
      <c r="CY280" s="161"/>
      <c r="CZ280" s="161"/>
      <c r="DA280" s="161"/>
      <c r="DB280" s="161"/>
      <c r="DC280" s="161"/>
      <c r="DD280" s="161"/>
    </row>
    <row r="281" spans="1:108">
      <c r="A281" s="163"/>
      <c r="B281" s="163"/>
      <c r="C281" s="163"/>
      <c r="D281" s="163"/>
      <c r="E281" s="163"/>
      <c r="F281" s="163"/>
      <c r="G281" s="163"/>
      <c r="H281" s="163"/>
      <c r="I281" s="163"/>
      <c r="J281" s="163"/>
      <c r="K281" s="163"/>
      <c r="L281" s="163"/>
      <c r="M281" s="163"/>
      <c r="N281" s="163"/>
      <c r="O281" s="163"/>
      <c r="P281" s="163"/>
      <c r="Q281" s="163"/>
      <c r="R281" s="163"/>
      <c r="S281" s="163"/>
      <c r="T281" s="163"/>
      <c r="U281" s="163"/>
      <c r="V281" s="163"/>
      <c r="W281" s="163"/>
      <c r="X281" s="163"/>
      <c r="Y281" s="163"/>
      <c r="Z281" s="163"/>
      <c r="AA281" s="163"/>
      <c r="AB281" s="163"/>
      <c r="AC281" s="163"/>
      <c r="AD281" s="163"/>
      <c r="AE281" s="163"/>
      <c r="AF281" s="163"/>
      <c r="AG281" s="163"/>
      <c r="AH281" s="163"/>
      <c r="AI281" s="163"/>
      <c r="AJ281" s="163"/>
      <c r="AK281" s="163"/>
      <c r="AL281" s="163"/>
      <c r="AM281" s="163"/>
      <c r="AN281" s="163"/>
      <c r="AO281" s="163"/>
      <c r="AP281" s="163"/>
      <c r="AQ281" s="155"/>
      <c r="AR281" s="155"/>
      <c r="AS281" s="155"/>
      <c r="AT281" s="161"/>
      <c r="AU281" s="161"/>
      <c r="AV281" s="161"/>
      <c r="AW281" s="161"/>
      <c r="AX281" s="161"/>
      <c r="AY281" s="161"/>
      <c r="AZ281" s="161"/>
      <c r="BA281" s="161"/>
      <c r="BB281" s="161"/>
      <c r="BC281" s="161"/>
      <c r="BD281" s="161"/>
      <c r="BE281" s="161"/>
      <c r="BF281" s="161"/>
      <c r="BG281" s="161"/>
      <c r="BH281" s="161"/>
      <c r="BI281" s="161"/>
      <c r="BJ281" s="161"/>
      <c r="BK281" s="161"/>
      <c r="BL281" s="161"/>
      <c r="BM281" s="161"/>
      <c r="BN281" s="161"/>
      <c r="BO281" s="161"/>
      <c r="BP281" s="161"/>
      <c r="BQ281" s="161"/>
      <c r="BR281" s="161"/>
      <c r="BS281" s="161"/>
      <c r="BT281" s="161"/>
      <c r="BU281" s="161"/>
      <c r="BV281" s="161"/>
      <c r="BW281" s="161"/>
      <c r="BX281" s="161"/>
      <c r="BY281" s="161"/>
      <c r="BZ281" s="161"/>
      <c r="CA281" s="161"/>
      <c r="CB281" s="161"/>
      <c r="CC281" s="161"/>
      <c r="CD281" s="161"/>
      <c r="CE281" s="161"/>
      <c r="CF281" s="161"/>
      <c r="CG281" s="161"/>
      <c r="CH281" s="161"/>
      <c r="CI281" s="161"/>
      <c r="CJ281" s="161"/>
      <c r="CK281" s="161"/>
      <c r="CL281" s="161"/>
      <c r="CM281" s="161"/>
      <c r="CN281" s="161"/>
      <c r="CO281" s="161"/>
      <c r="CP281" s="161"/>
      <c r="CQ281" s="161"/>
      <c r="CR281" s="161"/>
      <c r="CS281" s="161"/>
      <c r="CT281" s="161"/>
      <c r="CU281" s="161"/>
      <c r="CV281" s="161"/>
      <c r="CW281" s="161"/>
      <c r="CX281" s="161"/>
      <c r="CY281" s="161"/>
      <c r="CZ281" s="161"/>
      <c r="DA281" s="161"/>
      <c r="DB281" s="161"/>
      <c r="DC281" s="161"/>
      <c r="DD281" s="161"/>
    </row>
    <row r="282" spans="1:108">
      <c r="A282" s="163"/>
      <c r="B282" s="163"/>
      <c r="C282" s="163"/>
      <c r="D282" s="163"/>
      <c r="E282" s="163"/>
      <c r="F282" s="163"/>
      <c r="G282" s="163"/>
      <c r="H282" s="163"/>
      <c r="I282" s="163"/>
      <c r="J282" s="163"/>
      <c r="K282" s="163"/>
      <c r="L282" s="163"/>
      <c r="M282" s="163"/>
      <c r="N282" s="163"/>
      <c r="O282" s="163"/>
      <c r="P282" s="163"/>
      <c r="Q282" s="163"/>
      <c r="R282" s="163"/>
      <c r="S282" s="163"/>
      <c r="T282" s="163"/>
      <c r="U282" s="163"/>
      <c r="V282" s="163"/>
      <c r="W282" s="163"/>
      <c r="X282" s="163"/>
      <c r="Y282" s="163"/>
      <c r="Z282" s="163"/>
      <c r="AA282" s="163"/>
      <c r="AB282" s="163"/>
      <c r="AC282" s="163"/>
      <c r="AD282" s="163"/>
      <c r="AE282" s="163"/>
      <c r="AF282" s="163"/>
      <c r="AG282" s="163"/>
      <c r="AH282" s="163"/>
      <c r="AI282" s="163"/>
      <c r="AJ282" s="163"/>
      <c r="AK282" s="163"/>
      <c r="AL282" s="163"/>
      <c r="AM282" s="163"/>
      <c r="AN282" s="163"/>
      <c r="AO282" s="163"/>
      <c r="AP282" s="163"/>
      <c r="AQ282" s="155"/>
      <c r="AR282" s="155"/>
      <c r="AS282" s="155"/>
      <c r="AT282" s="161"/>
      <c r="AU282" s="161"/>
      <c r="AV282" s="161"/>
      <c r="AW282" s="161"/>
      <c r="AX282" s="161"/>
      <c r="AY282" s="161"/>
      <c r="AZ282" s="161"/>
      <c r="BA282" s="161"/>
      <c r="BB282" s="161"/>
      <c r="BC282" s="161"/>
      <c r="BD282" s="161"/>
      <c r="BE282" s="161"/>
      <c r="BF282" s="161"/>
      <c r="BG282" s="161"/>
      <c r="BH282" s="161"/>
      <c r="BI282" s="161"/>
      <c r="BJ282" s="161"/>
      <c r="BK282" s="161"/>
      <c r="BL282" s="161"/>
      <c r="BM282" s="161"/>
      <c r="BN282" s="161"/>
      <c r="BO282" s="161"/>
      <c r="BP282" s="161"/>
      <c r="BQ282" s="161"/>
      <c r="BR282" s="161"/>
      <c r="BS282" s="161"/>
      <c r="BT282" s="161"/>
      <c r="BU282" s="161"/>
      <c r="BV282" s="161"/>
      <c r="BW282" s="161"/>
      <c r="BX282" s="161"/>
      <c r="BY282" s="161"/>
      <c r="BZ282" s="161"/>
      <c r="CA282" s="161"/>
      <c r="CB282" s="161"/>
      <c r="CC282" s="161"/>
      <c r="CD282" s="161"/>
      <c r="CE282" s="161"/>
      <c r="CF282" s="161"/>
      <c r="CG282" s="161"/>
      <c r="CH282" s="161"/>
      <c r="CI282" s="161"/>
      <c r="CJ282" s="161"/>
      <c r="CK282" s="161"/>
      <c r="CL282" s="161"/>
      <c r="CM282" s="161"/>
      <c r="CN282" s="161"/>
      <c r="CO282" s="161"/>
      <c r="CP282" s="161"/>
      <c r="CQ282" s="161"/>
      <c r="CR282" s="161"/>
      <c r="CS282" s="161"/>
      <c r="CT282" s="161"/>
      <c r="CU282" s="161"/>
      <c r="CV282" s="161"/>
      <c r="CW282" s="161"/>
      <c r="CX282" s="161"/>
      <c r="CY282" s="161"/>
      <c r="CZ282" s="161"/>
      <c r="DA282" s="161"/>
      <c r="DB282" s="161"/>
      <c r="DC282" s="161"/>
      <c r="DD282" s="161"/>
    </row>
    <row r="283" spans="1:108">
      <c r="A283" s="163"/>
      <c r="B283" s="163"/>
      <c r="C283" s="163"/>
      <c r="D283" s="163"/>
      <c r="E283" s="163"/>
      <c r="F283" s="163"/>
      <c r="G283" s="163"/>
      <c r="H283" s="163"/>
      <c r="I283" s="163"/>
      <c r="J283" s="163"/>
      <c r="K283" s="163"/>
      <c r="L283" s="163"/>
      <c r="M283" s="163"/>
      <c r="N283" s="163"/>
      <c r="O283" s="163"/>
      <c r="P283" s="163"/>
      <c r="Q283" s="163"/>
      <c r="R283" s="163"/>
      <c r="S283" s="163"/>
      <c r="T283" s="163"/>
      <c r="U283" s="163"/>
      <c r="V283" s="163"/>
      <c r="W283" s="163"/>
      <c r="X283" s="163"/>
      <c r="Y283" s="163"/>
      <c r="Z283" s="163"/>
      <c r="AA283" s="163"/>
      <c r="AB283" s="163"/>
      <c r="AC283" s="163"/>
      <c r="AD283" s="163"/>
      <c r="AE283" s="163"/>
      <c r="AF283" s="163"/>
      <c r="AG283" s="163"/>
      <c r="AH283" s="163"/>
      <c r="AI283" s="163"/>
      <c r="AJ283" s="163"/>
      <c r="AK283" s="163"/>
      <c r="AL283" s="163"/>
      <c r="AM283" s="163"/>
      <c r="AN283" s="163"/>
      <c r="AO283" s="163"/>
      <c r="AP283" s="163"/>
      <c r="AQ283" s="155"/>
      <c r="AR283" s="155"/>
      <c r="AS283" s="155"/>
      <c r="AT283" s="161"/>
      <c r="AU283" s="161"/>
      <c r="AV283" s="161"/>
      <c r="AW283" s="161"/>
      <c r="AX283" s="161"/>
      <c r="AY283" s="161"/>
      <c r="AZ283" s="161"/>
      <c r="BA283" s="161"/>
      <c r="BB283" s="161"/>
      <c r="BC283" s="161"/>
      <c r="BD283" s="161"/>
      <c r="BE283" s="161"/>
      <c r="BF283" s="161"/>
      <c r="BG283" s="161"/>
      <c r="BH283" s="161"/>
      <c r="BI283" s="161"/>
      <c r="BJ283" s="161"/>
      <c r="BK283" s="161"/>
      <c r="BL283" s="161"/>
      <c r="BM283" s="161"/>
      <c r="BN283" s="161"/>
      <c r="BO283" s="161"/>
      <c r="BP283" s="161"/>
      <c r="BQ283" s="161"/>
      <c r="BR283" s="161"/>
      <c r="BS283" s="161"/>
      <c r="BT283" s="161"/>
      <c r="BU283" s="161"/>
      <c r="BV283" s="161"/>
      <c r="BW283" s="161"/>
      <c r="BX283" s="161"/>
      <c r="BY283" s="161"/>
      <c r="BZ283" s="161"/>
      <c r="CA283" s="161"/>
      <c r="CB283" s="161"/>
      <c r="CC283" s="161"/>
      <c r="CD283" s="161"/>
      <c r="CE283" s="161"/>
      <c r="CF283" s="161"/>
      <c r="CG283" s="161"/>
      <c r="CH283" s="161"/>
      <c r="CI283" s="161"/>
      <c r="CJ283" s="161"/>
      <c r="CK283" s="161"/>
      <c r="CL283" s="161"/>
      <c r="CM283" s="161"/>
      <c r="CN283" s="161"/>
      <c r="CO283" s="161"/>
      <c r="CP283" s="161"/>
      <c r="CQ283" s="161"/>
      <c r="CR283" s="161"/>
      <c r="CS283" s="161"/>
      <c r="CT283" s="161"/>
      <c r="CU283" s="161"/>
      <c r="CV283" s="161"/>
      <c r="CW283" s="161"/>
      <c r="CX283" s="161"/>
      <c r="CY283" s="161"/>
      <c r="CZ283" s="161"/>
      <c r="DA283" s="161"/>
      <c r="DB283" s="161"/>
      <c r="DC283" s="161"/>
      <c r="DD283" s="161"/>
    </row>
    <row r="284" spans="1:108">
      <c r="A284" s="163"/>
      <c r="B284" s="163"/>
      <c r="C284" s="163"/>
      <c r="D284" s="163"/>
      <c r="E284" s="163"/>
      <c r="F284" s="163"/>
      <c r="G284" s="163"/>
      <c r="H284" s="163"/>
      <c r="I284" s="163"/>
      <c r="J284" s="163"/>
      <c r="K284" s="163"/>
      <c r="L284" s="163"/>
      <c r="M284" s="163"/>
      <c r="N284" s="163"/>
      <c r="O284" s="163"/>
      <c r="P284" s="163"/>
      <c r="Q284" s="163"/>
      <c r="R284" s="163"/>
      <c r="S284" s="163"/>
      <c r="T284" s="163"/>
      <c r="U284" s="163"/>
      <c r="V284" s="163"/>
      <c r="W284" s="163"/>
      <c r="X284" s="163"/>
      <c r="Y284" s="163"/>
      <c r="Z284" s="163"/>
      <c r="AA284" s="163"/>
      <c r="AB284" s="163"/>
      <c r="AC284" s="163"/>
      <c r="AD284" s="163"/>
      <c r="AE284" s="163"/>
      <c r="AF284" s="163"/>
      <c r="AG284" s="163"/>
      <c r="AH284" s="163"/>
      <c r="AI284" s="163"/>
      <c r="AJ284" s="163"/>
      <c r="AK284" s="163"/>
      <c r="AL284" s="163"/>
      <c r="AM284" s="163"/>
      <c r="AN284" s="163"/>
      <c r="AO284" s="163"/>
      <c r="AP284" s="163"/>
      <c r="AQ284" s="155"/>
      <c r="AR284" s="155"/>
      <c r="AS284" s="155"/>
      <c r="AT284" s="161"/>
      <c r="AU284" s="161"/>
      <c r="AV284" s="161"/>
      <c r="AW284" s="161"/>
      <c r="AX284" s="161"/>
      <c r="AY284" s="161"/>
      <c r="AZ284" s="161"/>
      <c r="BA284" s="161"/>
      <c r="BB284" s="161"/>
      <c r="BC284" s="161"/>
      <c r="BD284" s="161"/>
      <c r="BE284" s="161"/>
      <c r="BF284" s="161"/>
      <c r="BG284" s="161"/>
      <c r="BH284" s="161"/>
      <c r="BI284" s="161"/>
      <c r="BJ284" s="161"/>
      <c r="BK284" s="161"/>
      <c r="BL284" s="161"/>
      <c r="BM284" s="161"/>
      <c r="BN284" s="161"/>
      <c r="BO284" s="161"/>
      <c r="BP284" s="161"/>
      <c r="BQ284" s="161"/>
      <c r="BR284" s="161"/>
      <c r="BS284" s="161"/>
      <c r="BT284" s="161"/>
      <c r="BU284" s="161"/>
      <c r="BV284" s="161"/>
      <c r="BW284" s="161"/>
      <c r="BX284" s="161"/>
      <c r="BY284" s="161"/>
      <c r="BZ284" s="161"/>
      <c r="CA284" s="161"/>
      <c r="CB284" s="161"/>
      <c r="CC284" s="161"/>
      <c r="CD284" s="161"/>
      <c r="CE284" s="161"/>
      <c r="CF284" s="161"/>
      <c r="CG284" s="161"/>
      <c r="CH284" s="161"/>
      <c r="CI284" s="161"/>
      <c r="CJ284" s="161"/>
      <c r="CK284" s="161"/>
      <c r="CL284" s="161"/>
      <c r="CM284" s="161"/>
      <c r="CN284" s="161"/>
      <c r="CO284" s="161"/>
      <c r="CP284" s="161"/>
      <c r="CQ284" s="161"/>
      <c r="CR284" s="161"/>
      <c r="CS284" s="161"/>
      <c r="CT284" s="161"/>
      <c r="CU284" s="161"/>
      <c r="CV284" s="161"/>
      <c r="CW284" s="161"/>
      <c r="CX284" s="161"/>
      <c r="CY284" s="161"/>
      <c r="CZ284" s="161"/>
      <c r="DA284" s="161"/>
      <c r="DB284" s="161"/>
      <c r="DC284" s="161"/>
      <c r="DD284" s="161"/>
    </row>
    <row r="285" spans="1:108">
      <c r="A285" s="163"/>
      <c r="B285" s="163"/>
      <c r="C285" s="163"/>
      <c r="D285" s="163"/>
      <c r="E285" s="163"/>
      <c r="F285" s="163"/>
      <c r="G285" s="163"/>
      <c r="H285" s="163"/>
      <c r="I285" s="163"/>
      <c r="J285" s="163"/>
      <c r="K285" s="163"/>
      <c r="L285" s="163"/>
      <c r="M285" s="163"/>
      <c r="N285" s="163"/>
      <c r="O285" s="163"/>
      <c r="P285" s="163"/>
      <c r="Q285" s="163"/>
      <c r="R285" s="163"/>
      <c r="S285" s="163"/>
      <c r="T285" s="163"/>
      <c r="U285" s="163"/>
      <c r="V285" s="163"/>
      <c r="W285" s="163"/>
      <c r="X285" s="163"/>
      <c r="Y285" s="163"/>
      <c r="Z285" s="163"/>
      <c r="AA285" s="163"/>
      <c r="AB285" s="163"/>
      <c r="AC285" s="163"/>
      <c r="AD285" s="163"/>
      <c r="AE285" s="163"/>
      <c r="AF285" s="163"/>
      <c r="AG285" s="163"/>
      <c r="AH285" s="163"/>
      <c r="AI285" s="163"/>
      <c r="AJ285" s="163"/>
      <c r="AK285" s="163"/>
      <c r="AL285" s="163"/>
      <c r="AM285" s="163"/>
      <c r="AN285" s="163"/>
      <c r="AO285" s="163"/>
      <c r="AP285" s="163"/>
      <c r="AQ285" s="155"/>
      <c r="AR285" s="155"/>
      <c r="AS285" s="155"/>
      <c r="AT285" s="161"/>
      <c r="AU285" s="161"/>
      <c r="AV285" s="161"/>
      <c r="AW285" s="161"/>
      <c r="AX285" s="161"/>
      <c r="AY285" s="161"/>
      <c r="AZ285" s="161"/>
      <c r="BA285" s="161"/>
      <c r="BB285" s="161"/>
      <c r="BC285" s="161"/>
      <c r="BD285" s="161"/>
      <c r="BE285" s="161"/>
      <c r="BF285" s="161"/>
      <c r="BG285" s="161"/>
      <c r="BH285" s="161"/>
      <c r="BI285" s="161"/>
      <c r="BJ285" s="161"/>
      <c r="BK285" s="161"/>
      <c r="BL285" s="161"/>
      <c r="BM285" s="161"/>
      <c r="BN285" s="161"/>
      <c r="BO285" s="161"/>
      <c r="BP285" s="161"/>
      <c r="BQ285" s="161"/>
      <c r="BR285" s="161"/>
      <c r="BS285" s="161"/>
      <c r="BT285" s="161"/>
      <c r="BU285" s="161"/>
      <c r="BV285" s="161"/>
      <c r="BW285" s="161"/>
      <c r="BX285" s="161"/>
      <c r="BY285" s="161"/>
      <c r="BZ285" s="161"/>
      <c r="CA285" s="161"/>
      <c r="CB285" s="161"/>
      <c r="CC285" s="161"/>
      <c r="CD285" s="161"/>
      <c r="CE285" s="161"/>
      <c r="CF285" s="161"/>
      <c r="CG285" s="161"/>
      <c r="CH285" s="161"/>
      <c r="CI285" s="161"/>
      <c r="CJ285" s="161"/>
      <c r="CK285" s="161"/>
      <c r="CL285" s="161"/>
      <c r="CM285" s="161"/>
      <c r="CN285" s="161"/>
      <c r="CO285" s="161"/>
      <c r="CP285" s="161"/>
      <c r="CQ285" s="161"/>
      <c r="CR285" s="161"/>
      <c r="CS285" s="161"/>
      <c r="CT285" s="161"/>
      <c r="CU285" s="161"/>
      <c r="CV285" s="161"/>
      <c r="CW285" s="161"/>
      <c r="CX285" s="161"/>
      <c r="CY285" s="161"/>
      <c r="CZ285" s="161"/>
      <c r="DA285" s="161"/>
      <c r="DB285" s="161"/>
      <c r="DC285" s="161"/>
      <c r="DD285" s="161"/>
    </row>
    <row r="286" spans="1:108">
      <c r="A286" s="163"/>
      <c r="B286" s="163"/>
      <c r="C286" s="163"/>
      <c r="D286" s="163"/>
      <c r="E286" s="163"/>
      <c r="F286" s="163"/>
      <c r="G286" s="163"/>
      <c r="H286" s="163"/>
      <c r="I286" s="163"/>
      <c r="J286" s="163"/>
      <c r="K286" s="163"/>
      <c r="L286" s="163"/>
      <c r="M286" s="163"/>
      <c r="N286" s="163"/>
      <c r="O286" s="163"/>
      <c r="P286" s="163"/>
      <c r="Q286" s="163"/>
      <c r="R286" s="163"/>
      <c r="S286" s="163"/>
      <c r="T286" s="163"/>
      <c r="U286" s="163"/>
      <c r="V286" s="163"/>
      <c r="W286" s="163"/>
      <c r="X286" s="163"/>
      <c r="Y286" s="163"/>
      <c r="Z286" s="163"/>
      <c r="AA286" s="163"/>
      <c r="AB286" s="163"/>
      <c r="AC286" s="163"/>
      <c r="AD286" s="163"/>
      <c r="AE286" s="163"/>
      <c r="AF286" s="163"/>
      <c r="AG286" s="163"/>
      <c r="AH286" s="163"/>
      <c r="AI286" s="163"/>
      <c r="AJ286" s="163"/>
      <c r="AK286" s="163"/>
      <c r="AL286" s="163"/>
      <c r="AM286" s="163"/>
      <c r="AN286" s="163"/>
      <c r="AO286" s="163"/>
      <c r="AP286" s="163"/>
      <c r="AQ286" s="155"/>
      <c r="AR286" s="155"/>
      <c r="AS286" s="155"/>
      <c r="AT286" s="161"/>
      <c r="AU286" s="161"/>
      <c r="AV286" s="161"/>
      <c r="AW286" s="161"/>
      <c r="AX286" s="161"/>
      <c r="AY286" s="161"/>
      <c r="AZ286" s="161"/>
      <c r="BA286" s="161"/>
      <c r="BB286" s="161"/>
      <c r="BC286" s="161"/>
      <c r="BD286" s="161"/>
      <c r="BE286" s="161"/>
      <c r="BF286" s="161"/>
      <c r="BG286" s="161"/>
      <c r="BH286" s="161"/>
      <c r="BI286" s="161"/>
      <c r="BJ286" s="161"/>
      <c r="BK286" s="161"/>
      <c r="BL286" s="161"/>
      <c r="BM286" s="161"/>
      <c r="BN286" s="161"/>
      <c r="BO286" s="161"/>
      <c r="BP286" s="161"/>
      <c r="BQ286" s="161"/>
      <c r="BR286" s="161"/>
      <c r="BS286" s="161"/>
      <c r="BT286" s="161"/>
      <c r="BU286" s="161"/>
      <c r="BV286" s="161"/>
      <c r="BW286" s="161"/>
      <c r="BX286" s="161"/>
      <c r="BY286" s="161"/>
      <c r="BZ286" s="161"/>
      <c r="CA286" s="161"/>
      <c r="CB286" s="161"/>
      <c r="CC286" s="161"/>
      <c r="CD286" s="161"/>
      <c r="CE286" s="161"/>
      <c r="CF286" s="161"/>
      <c r="CG286" s="161"/>
      <c r="CH286" s="161"/>
      <c r="CI286" s="161"/>
      <c r="CJ286" s="161"/>
      <c r="CK286" s="161"/>
      <c r="CL286" s="161"/>
      <c r="CM286" s="161"/>
      <c r="CN286" s="161"/>
      <c r="CO286" s="161"/>
      <c r="CP286" s="161"/>
      <c r="CQ286" s="161"/>
      <c r="CR286" s="161"/>
      <c r="CS286" s="161"/>
      <c r="CT286" s="161"/>
      <c r="CU286" s="161"/>
      <c r="CV286" s="161"/>
      <c r="CW286" s="161"/>
      <c r="CX286" s="161"/>
      <c r="CY286" s="161"/>
      <c r="CZ286" s="161"/>
      <c r="DA286" s="161"/>
      <c r="DB286" s="161"/>
      <c r="DC286" s="161"/>
      <c r="DD286" s="161"/>
    </row>
    <row r="287" spans="1:108">
      <c r="A287" s="163"/>
      <c r="B287" s="163"/>
      <c r="C287" s="163"/>
      <c r="D287" s="163"/>
      <c r="E287" s="163"/>
      <c r="F287" s="163"/>
      <c r="G287" s="163"/>
      <c r="H287" s="163"/>
      <c r="I287" s="163"/>
      <c r="J287" s="163"/>
      <c r="K287" s="163"/>
      <c r="L287" s="163"/>
      <c r="M287" s="163"/>
      <c r="N287" s="163"/>
      <c r="O287" s="163"/>
      <c r="P287" s="163"/>
      <c r="Q287" s="163"/>
      <c r="R287" s="163"/>
      <c r="S287" s="163"/>
      <c r="T287" s="163"/>
      <c r="U287" s="163"/>
      <c r="V287" s="163"/>
      <c r="W287" s="163"/>
      <c r="X287" s="163"/>
      <c r="Y287" s="163"/>
      <c r="Z287" s="163"/>
      <c r="AA287" s="163"/>
      <c r="AB287" s="163"/>
      <c r="AC287" s="163"/>
      <c r="AD287" s="163"/>
      <c r="AE287" s="163"/>
      <c r="AF287" s="163"/>
      <c r="AG287" s="163"/>
      <c r="AH287" s="163"/>
      <c r="AI287" s="163"/>
      <c r="AJ287" s="163"/>
      <c r="AK287" s="163"/>
      <c r="AL287" s="163"/>
      <c r="AM287" s="163"/>
      <c r="AN287" s="163"/>
      <c r="AO287" s="163"/>
      <c r="AP287" s="163"/>
      <c r="AQ287" s="155"/>
      <c r="AR287" s="155"/>
      <c r="AS287" s="155"/>
      <c r="AT287" s="161"/>
      <c r="AU287" s="161"/>
      <c r="AV287" s="161"/>
      <c r="AW287" s="161"/>
      <c r="AX287" s="161"/>
      <c r="AY287" s="161"/>
      <c r="AZ287" s="161"/>
      <c r="BA287" s="161"/>
      <c r="BB287" s="161"/>
      <c r="BC287" s="161"/>
      <c r="BD287" s="161"/>
      <c r="BE287" s="161"/>
      <c r="BF287" s="161"/>
      <c r="BG287" s="161"/>
      <c r="BH287" s="161"/>
      <c r="BI287" s="161"/>
      <c r="BJ287" s="161"/>
      <c r="BK287" s="161"/>
      <c r="BL287" s="161"/>
      <c r="BM287" s="161"/>
      <c r="BN287" s="161"/>
      <c r="BO287" s="161"/>
      <c r="BP287" s="161"/>
      <c r="BQ287" s="161"/>
      <c r="BR287" s="161"/>
      <c r="BS287" s="161"/>
      <c r="BT287" s="161"/>
      <c r="BU287" s="161"/>
      <c r="BV287" s="161"/>
      <c r="BW287" s="161"/>
      <c r="BX287" s="161"/>
      <c r="BY287" s="161"/>
      <c r="BZ287" s="161"/>
      <c r="CA287" s="161"/>
      <c r="CB287" s="161"/>
      <c r="CC287" s="161"/>
      <c r="CD287" s="161"/>
      <c r="CE287" s="161"/>
      <c r="CF287" s="161"/>
      <c r="CG287" s="161"/>
      <c r="CH287" s="161"/>
      <c r="CI287" s="161"/>
      <c r="CJ287" s="161"/>
      <c r="CK287" s="161"/>
      <c r="CL287" s="161"/>
      <c r="CM287" s="161"/>
      <c r="CN287" s="161"/>
      <c r="CO287" s="161"/>
      <c r="CP287" s="161"/>
      <c r="CQ287" s="161"/>
      <c r="CR287" s="161"/>
      <c r="CS287" s="161"/>
      <c r="CT287" s="161"/>
      <c r="CU287" s="161"/>
      <c r="CV287" s="161"/>
      <c r="CW287" s="161"/>
      <c r="CX287" s="161"/>
      <c r="CY287" s="161"/>
      <c r="CZ287" s="161"/>
      <c r="DA287" s="161"/>
      <c r="DB287" s="161"/>
      <c r="DC287" s="161"/>
      <c r="DD287" s="161"/>
    </row>
    <row r="288" spans="1:108">
      <c r="A288" s="163"/>
      <c r="B288" s="163"/>
      <c r="C288" s="163"/>
      <c r="D288" s="163"/>
      <c r="E288" s="163"/>
      <c r="F288" s="163"/>
      <c r="G288" s="163"/>
      <c r="H288" s="163"/>
      <c r="I288" s="163"/>
      <c r="J288" s="163"/>
      <c r="K288" s="163"/>
      <c r="L288" s="163"/>
      <c r="M288" s="163"/>
      <c r="N288" s="163"/>
      <c r="O288" s="163"/>
      <c r="P288" s="163"/>
      <c r="Q288" s="163"/>
      <c r="R288" s="163"/>
      <c r="S288" s="163"/>
      <c r="T288" s="163"/>
      <c r="U288" s="163"/>
      <c r="V288" s="163"/>
      <c r="W288" s="163"/>
      <c r="X288" s="163"/>
      <c r="Y288" s="163"/>
      <c r="Z288" s="163"/>
      <c r="AA288" s="163"/>
      <c r="AB288" s="163"/>
      <c r="AC288" s="163"/>
      <c r="AD288" s="163"/>
      <c r="AE288" s="163"/>
      <c r="AF288" s="163"/>
      <c r="AG288" s="163"/>
      <c r="AH288" s="163"/>
      <c r="AI288" s="163"/>
      <c r="AJ288" s="163"/>
      <c r="AK288" s="163"/>
      <c r="AL288" s="163"/>
      <c r="AM288" s="163"/>
      <c r="AN288" s="163"/>
      <c r="AO288" s="163"/>
      <c r="AP288" s="163"/>
      <c r="AQ288" s="155"/>
      <c r="AR288" s="155"/>
      <c r="AS288" s="155"/>
      <c r="AT288" s="161"/>
      <c r="AU288" s="161"/>
      <c r="AV288" s="161"/>
      <c r="AW288" s="161"/>
      <c r="AX288" s="161"/>
      <c r="AY288" s="161"/>
      <c r="AZ288" s="161"/>
      <c r="BA288" s="161"/>
      <c r="BB288" s="161"/>
      <c r="BC288" s="161"/>
      <c r="BD288" s="161"/>
      <c r="BE288" s="161"/>
      <c r="BF288" s="161"/>
      <c r="BG288" s="161"/>
      <c r="BH288" s="161"/>
      <c r="BI288" s="161"/>
      <c r="BJ288" s="161"/>
      <c r="BK288" s="161"/>
      <c r="BL288" s="161"/>
      <c r="BM288" s="161"/>
      <c r="BN288" s="161"/>
      <c r="BO288" s="161"/>
      <c r="BP288" s="161"/>
      <c r="BQ288" s="161"/>
      <c r="BR288" s="161"/>
      <c r="BS288" s="161"/>
      <c r="BT288" s="161"/>
      <c r="BU288" s="161"/>
      <c r="BV288" s="161"/>
      <c r="BW288" s="161"/>
      <c r="BX288" s="161"/>
      <c r="BY288" s="161"/>
      <c r="BZ288" s="161"/>
      <c r="CA288" s="161"/>
      <c r="CB288" s="161"/>
      <c r="CC288" s="161"/>
      <c r="CD288" s="161"/>
      <c r="CE288" s="161"/>
      <c r="CF288" s="161"/>
      <c r="CG288" s="161"/>
      <c r="CH288" s="161"/>
      <c r="CI288" s="161"/>
      <c r="CJ288" s="161"/>
      <c r="CK288" s="161"/>
      <c r="CL288" s="161"/>
      <c r="CM288" s="161"/>
      <c r="CN288" s="161"/>
      <c r="CO288" s="161"/>
      <c r="CP288" s="161"/>
      <c r="CQ288" s="161"/>
      <c r="CR288" s="161"/>
      <c r="CS288" s="161"/>
      <c r="CT288" s="161"/>
      <c r="CU288" s="161"/>
      <c r="CV288" s="161"/>
      <c r="CW288" s="161"/>
      <c r="CX288" s="161"/>
      <c r="CY288" s="161"/>
      <c r="CZ288" s="161"/>
      <c r="DA288" s="161"/>
      <c r="DB288" s="161"/>
      <c r="DC288" s="161"/>
      <c r="DD288" s="161"/>
    </row>
    <row r="289" spans="1:108">
      <c r="A289" s="163"/>
      <c r="B289" s="163"/>
      <c r="C289" s="163"/>
      <c r="D289" s="163"/>
      <c r="E289" s="163"/>
      <c r="F289" s="163"/>
      <c r="G289" s="163"/>
      <c r="H289" s="163"/>
      <c r="I289" s="163"/>
      <c r="J289" s="163"/>
      <c r="K289" s="163"/>
      <c r="L289" s="163"/>
      <c r="M289" s="163"/>
      <c r="N289" s="163"/>
      <c r="O289" s="163"/>
      <c r="P289" s="163"/>
      <c r="Q289" s="163"/>
      <c r="R289" s="163"/>
      <c r="S289" s="163"/>
      <c r="T289" s="163"/>
      <c r="U289" s="163"/>
      <c r="V289" s="163"/>
      <c r="W289" s="163"/>
      <c r="X289" s="163"/>
      <c r="Y289" s="163"/>
      <c r="Z289" s="163"/>
      <c r="AA289" s="163"/>
      <c r="AB289" s="163"/>
      <c r="AC289" s="163"/>
      <c r="AD289" s="163"/>
      <c r="AE289" s="163"/>
      <c r="AF289" s="163"/>
      <c r="AG289" s="163"/>
      <c r="AH289" s="163"/>
      <c r="AI289" s="163"/>
      <c r="AJ289" s="163"/>
      <c r="AK289" s="163"/>
      <c r="AL289" s="163"/>
      <c r="AM289" s="163"/>
      <c r="AN289" s="163"/>
      <c r="AO289" s="163"/>
      <c r="AP289" s="163"/>
      <c r="AQ289" s="155"/>
      <c r="AR289" s="155"/>
      <c r="AS289" s="155"/>
      <c r="AT289" s="161"/>
      <c r="AU289" s="161"/>
      <c r="AV289" s="161"/>
      <c r="AW289" s="161"/>
      <c r="AX289" s="161"/>
      <c r="AY289" s="161"/>
      <c r="AZ289" s="161"/>
      <c r="BA289" s="161"/>
      <c r="BB289" s="161"/>
      <c r="BC289" s="161"/>
      <c r="BD289" s="161"/>
      <c r="BE289" s="161"/>
      <c r="BF289" s="161"/>
      <c r="BG289" s="161"/>
      <c r="BH289" s="161"/>
      <c r="BI289" s="161"/>
      <c r="BJ289" s="161"/>
      <c r="BK289" s="161"/>
      <c r="BL289" s="161"/>
      <c r="BM289" s="161"/>
      <c r="BN289" s="161"/>
      <c r="BO289" s="161"/>
      <c r="BP289" s="161"/>
      <c r="BQ289" s="161"/>
      <c r="BR289" s="161"/>
      <c r="BS289" s="161"/>
      <c r="BT289" s="161"/>
      <c r="BU289" s="161"/>
      <c r="BV289" s="161"/>
      <c r="BW289" s="161"/>
      <c r="BX289" s="161"/>
      <c r="BY289" s="161"/>
      <c r="BZ289" s="161"/>
      <c r="CA289" s="161"/>
      <c r="CB289" s="161"/>
      <c r="CC289" s="161"/>
      <c r="CD289" s="161"/>
      <c r="CE289" s="161"/>
      <c r="CF289" s="161"/>
      <c r="CG289" s="161"/>
      <c r="CH289" s="161"/>
      <c r="CI289" s="161"/>
      <c r="CJ289" s="161"/>
      <c r="CK289" s="161"/>
      <c r="CL289" s="161"/>
      <c r="CM289" s="161"/>
      <c r="CN289" s="161"/>
      <c r="CO289" s="161"/>
      <c r="CP289" s="161"/>
      <c r="CQ289" s="161"/>
      <c r="CR289" s="161"/>
      <c r="CS289" s="161"/>
      <c r="CT289" s="161"/>
      <c r="CU289" s="161"/>
      <c r="CV289" s="161"/>
      <c r="CW289" s="161"/>
      <c r="CX289" s="161"/>
      <c r="CY289" s="161"/>
      <c r="CZ289" s="161"/>
      <c r="DA289" s="161"/>
      <c r="DB289" s="161"/>
      <c r="DC289" s="161"/>
      <c r="DD289" s="161"/>
    </row>
    <row r="290" spans="1:108">
      <c r="A290" s="163"/>
      <c r="B290" s="163"/>
      <c r="C290" s="163"/>
      <c r="D290" s="163"/>
      <c r="E290" s="163"/>
      <c r="F290" s="163"/>
      <c r="G290" s="163"/>
      <c r="H290" s="163"/>
      <c r="I290" s="163"/>
      <c r="J290" s="163"/>
      <c r="K290" s="163"/>
      <c r="L290" s="163"/>
      <c r="M290" s="163"/>
      <c r="N290" s="163"/>
      <c r="O290" s="163"/>
      <c r="P290" s="163"/>
      <c r="Q290" s="163"/>
      <c r="R290" s="163"/>
      <c r="S290" s="163"/>
      <c r="T290" s="163"/>
      <c r="U290" s="163"/>
      <c r="V290" s="163"/>
      <c r="W290" s="163"/>
      <c r="X290" s="163"/>
      <c r="Y290" s="163"/>
      <c r="Z290" s="163"/>
      <c r="AA290" s="163"/>
      <c r="AB290" s="163"/>
      <c r="AC290" s="163"/>
      <c r="AD290" s="163"/>
      <c r="AE290" s="163"/>
      <c r="AF290" s="163"/>
      <c r="AG290" s="163"/>
      <c r="AH290" s="163"/>
      <c r="AI290" s="163"/>
      <c r="AJ290" s="163"/>
      <c r="AK290" s="163"/>
      <c r="AL290" s="163"/>
      <c r="AM290" s="163"/>
      <c r="AN290" s="163"/>
      <c r="AO290" s="163"/>
      <c r="AP290" s="163"/>
      <c r="AQ290" s="155"/>
      <c r="AR290" s="155"/>
      <c r="AS290" s="155"/>
      <c r="AT290" s="161"/>
      <c r="AU290" s="161"/>
      <c r="AV290" s="161"/>
      <c r="AW290" s="161"/>
      <c r="AX290" s="161"/>
      <c r="AY290" s="161"/>
      <c r="AZ290" s="161"/>
      <c r="BA290" s="161"/>
      <c r="BB290" s="161"/>
      <c r="BC290" s="161"/>
      <c r="BD290" s="161"/>
      <c r="BE290" s="161"/>
      <c r="BF290" s="161"/>
      <c r="BG290" s="161"/>
      <c r="BH290" s="161"/>
      <c r="BI290" s="161"/>
      <c r="BJ290" s="161"/>
      <c r="BK290" s="161"/>
      <c r="BL290" s="161"/>
      <c r="BM290" s="161"/>
      <c r="BN290" s="161"/>
      <c r="BO290" s="161"/>
      <c r="BP290" s="161"/>
      <c r="BQ290" s="161"/>
      <c r="BR290" s="161"/>
      <c r="BS290" s="161"/>
      <c r="BT290" s="161"/>
      <c r="BU290" s="161"/>
      <c r="BV290" s="161"/>
      <c r="BW290" s="161"/>
      <c r="BX290" s="161"/>
      <c r="BY290" s="161"/>
      <c r="BZ290" s="161"/>
      <c r="CA290" s="161"/>
      <c r="CB290" s="161"/>
      <c r="CC290" s="161"/>
      <c r="CD290" s="161"/>
      <c r="CE290" s="161"/>
      <c r="CF290" s="161"/>
      <c r="CG290" s="161"/>
      <c r="CH290" s="161"/>
      <c r="CI290" s="161"/>
      <c r="CJ290" s="161"/>
      <c r="CK290" s="161"/>
      <c r="CL290" s="161"/>
      <c r="CM290" s="161"/>
      <c r="CN290" s="161"/>
      <c r="CO290" s="161"/>
      <c r="CP290" s="161"/>
      <c r="CQ290" s="161"/>
      <c r="CR290" s="161"/>
      <c r="CS290" s="161"/>
      <c r="CT290" s="161"/>
      <c r="CU290" s="161"/>
      <c r="CV290" s="161"/>
      <c r="CW290" s="161"/>
      <c r="CX290" s="161"/>
      <c r="CY290" s="161"/>
      <c r="CZ290" s="161"/>
      <c r="DA290" s="161"/>
      <c r="DB290" s="161"/>
      <c r="DC290" s="161"/>
      <c r="DD290" s="161"/>
    </row>
    <row r="291" spans="1:108">
      <c r="A291" s="163"/>
      <c r="B291" s="163"/>
      <c r="C291" s="163"/>
      <c r="D291" s="163"/>
      <c r="E291" s="163"/>
      <c r="F291" s="163"/>
      <c r="G291" s="163"/>
      <c r="H291" s="163"/>
      <c r="I291" s="163"/>
      <c r="J291" s="163"/>
      <c r="K291" s="163"/>
      <c r="L291" s="163"/>
      <c r="M291" s="163"/>
      <c r="N291" s="163"/>
      <c r="O291" s="163"/>
      <c r="P291" s="163"/>
      <c r="Q291" s="163"/>
      <c r="R291" s="163"/>
      <c r="S291" s="163"/>
      <c r="T291" s="163"/>
      <c r="U291" s="163"/>
      <c r="V291" s="163"/>
      <c r="W291" s="163"/>
      <c r="X291" s="163"/>
      <c r="Y291" s="163"/>
      <c r="Z291" s="163"/>
      <c r="AA291" s="163"/>
      <c r="AB291" s="163"/>
      <c r="AC291" s="163"/>
      <c r="AD291" s="163"/>
      <c r="AE291" s="163"/>
      <c r="AF291" s="163"/>
      <c r="AG291" s="163"/>
      <c r="AH291" s="163"/>
      <c r="AI291" s="163"/>
      <c r="AJ291" s="163"/>
      <c r="AK291" s="163"/>
      <c r="AL291" s="163"/>
      <c r="AM291" s="163"/>
      <c r="AN291" s="163"/>
      <c r="AO291" s="163"/>
      <c r="AP291" s="163"/>
      <c r="AQ291" s="155"/>
      <c r="AR291" s="155"/>
      <c r="AS291" s="155"/>
      <c r="AT291" s="161"/>
      <c r="AU291" s="161"/>
      <c r="AV291" s="161"/>
      <c r="AW291" s="161"/>
      <c r="AX291" s="161"/>
      <c r="AY291" s="161"/>
      <c r="AZ291" s="161"/>
      <c r="BA291" s="161"/>
      <c r="BB291" s="161"/>
      <c r="BC291" s="161"/>
      <c r="BD291" s="161"/>
      <c r="BE291" s="161"/>
      <c r="BF291" s="161"/>
      <c r="BG291" s="161"/>
      <c r="BH291" s="161"/>
      <c r="BI291" s="161"/>
      <c r="BJ291" s="161"/>
      <c r="BK291" s="161"/>
      <c r="BL291" s="161"/>
      <c r="BM291" s="161"/>
      <c r="BN291" s="161"/>
      <c r="BO291" s="161"/>
      <c r="BP291" s="161"/>
      <c r="BQ291" s="161"/>
      <c r="BR291" s="161"/>
      <c r="BS291" s="161"/>
      <c r="BT291" s="161"/>
      <c r="BU291" s="161"/>
      <c r="BV291" s="161"/>
      <c r="BW291" s="161"/>
      <c r="BX291" s="161"/>
      <c r="BY291" s="161"/>
      <c r="BZ291" s="161"/>
      <c r="CA291" s="161"/>
      <c r="CB291" s="161"/>
      <c r="CC291" s="161"/>
      <c r="CD291" s="161"/>
      <c r="CE291" s="161"/>
      <c r="CF291" s="161"/>
      <c r="CG291" s="161"/>
      <c r="CH291" s="161"/>
      <c r="CI291" s="161"/>
      <c r="CJ291" s="161"/>
      <c r="CK291" s="161"/>
      <c r="CL291" s="161"/>
      <c r="CM291" s="161"/>
      <c r="CN291" s="161"/>
      <c r="CO291" s="161"/>
      <c r="CP291" s="161"/>
      <c r="CQ291" s="161"/>
      <c r="CR291" s="161"/>
      <c r="CS291" s="161"/>
      <c r="CT291" s="161"/>
      <c r="CU291" s="161"/>
      <c r="CV291" s="161"/>
      <c r="CW291" s="161"/>
      <c r="CX291" s="161"/>
      <c r="CY291" s="161"/>
      <c r="CZ291" s="161"/>
      <c r="DA291" s="161"/>
      <c r="DB291" s="161"/>
      <c r="DC291" s="161"/>
      <c r="DD291" s="161"/>
    </row>
    <row r="292" spans="1:108">
      <c r="A292" s="163"/>
      <c r="B292" s="163"/>
      <c r="C292" s="163"/>
      <c r="D292" s="163"/>
      <c r="E292" s="163"/>
      <c r="F292" s="163"/>
      <c r="G292" s="163"/>
      <c r="H292" s="163"/>
      <c r="I292" s="163"/>
      <c r="J292" s="163"/>
      <c r="K292" s="163"/>
      <c r="L292" s="163"/>
      <c r="M292" s="163"/>
      <c r="N292" s="163"/>
      <c r="O292" s="163"/>
      <c r="P292" s="163"/>
      <c r="Q292" s="163"/>
      <c r="R292" s="163"/>
      <c r="S292" s="163"/>
      <c r="T292" s="163"/>
      <c r="U292" s="163"/>
      <c r="V292" s="163"/>
      <c r="W292" s="163"/>
      <c r="X292" s="163"/>
      <c r="Y292" s="163"/>
      <c r="Z292" s="163"/>
      <c r="AA292" s="163"/>
      <c r="AB292" s="163"/>
      <c r="AC292" s="163"/>
      <c r="AD292" s="163"/>
      <c r="AE292" s="163"/>
      <c r="AF292" s="163"/>
      <c r="AG292" s="163"/>
      <c r="AH292" s="163"/>
      <c r="AI292" s="163"/>
      <c r="AJ292" s="163"/>
      <c r="AK292" s="163"/>
      <c r="AL292" s="163"/>
      <c r="AM292" s="163"/>
      <c r="AN292" s="163"/>
      <c r="AO292" s="163"/>
      <c r="AP292" s="163"/>
      <c r="AQ292" s="155"/>
      <c r="AR292" s="155"/>
      <c r="AS292" s="155"/>
      <c r="AT292" s="161"/>
      <c r="AU292" s="161"/>
      <c r="AV292" s="161"/>
      <c r="AW292" s="161"/>
      <c r="AX292" s="161"/>
      <c r="AY292" s="161"/>
      <c r="AZ292" s="161"/>
      <c r="BA292" s="161"/>
      <c r="BB292" s="161"/>
      <c r="BC292" s="161"/>
      <c r="BD292" s="161"/>
      <c r="BE292" s="161"/>
      <c r="BF292" s="161"/>
      <c r="BG292" s="161"/>
      <c r="BH292" s="161"/>
      <c r="BI292" s="161"/>
      <c r="BJ292" s="161"/>
      <c r="BK292" s="161"/>
      <c r="BL292" s="161"/>
      <c r="BM292" s="161"/>
      <c r="BN292" s="161"/>
      <c r="BO292" s="161"/>
      <c r="BP292" s="161"/>
      <c r="BQ292" s="161"/>
      <c r="BR292" s="161"/>
      <c r="BS292" s="161"/>
      <c r="BT292" s="161"/>
      <c r="BU292" s="161"/>
      <c r="BV292" s="161"/>
      <c r="BW292" s="161"/>
      <c r="BX292" s="161"/>
      <c r="BY292" s="161"/>
      <c r="BZ292" s="161"/>
      <c r="CA292" s="161"/>
      <c r="CB292" s="161"/>
      <c r="CC292" s="161"/>
      <c r="CD292" s="161"/>
      <c r="CE292" s="161"/>
      <c r="CF292" s="161"/>
      <c r="CG292" s="161"/>
      <c r="CH292" s="161"/>
      <c r="CI292" s="161"/>
      <c r="CJ292" s="161"/>
      <c r="CK292" s="161"/>
      <c r="CL292" s="161"/>
      <c r="CM292" s="161"/>
      <c r="CN292" s="161"/>
      <c r="CO292" s="161"/>
      <c r="CP292" s="161"/>
      <c r="CQ292" s="161"/>
      <c r="CR292" s="161"/>
      <c r="CS292" s="161"/>
      <c r="CT292" s="161"/>
      <c r="CU292" s="161"/>
      <c r="CV292" s="161"/>
      <c r="CW292" s="161"/>
      <c r="CX292" s="161"/>
      <c r="CY292" s="161"/>
      <c r="CZ292" s="161"/>
      <c r="DA292" s="161"/>
      <c r="DB292" s="161"/>
      <c r="DC292" s="161"/>
      <c r="DD292" s="161"/>
    </row>
    <row r="293" spans="1:108">
      <c r="A293" s="163"/>
      <c r="B293" s="163"/>
      <c r="C293" s="163"/>
      <c r="D293" s="163"/>
      <c r="E293" s="163"/>
      <c r="F293" s="163"/>
      <c r="G293" s="163"/>
      <c r="H293" s="163"/>
      <c r="I293" s="163"/>
      <c r="J293" s="163"/>
      <c r="K293" s="163"/>
      <c r="L293" s="163"/>
      <c r="M293" s="163"/>
      <c r="N293" s="163"/>
      <c r="O293" s="163"/>
      <c r="P293" s="163"/>
      <c r="Q293" s="163"/>
      <c r="R293" s="163"/>
      <c r="S293" s="163"/>
      <c r="T293" s="163"/>
      <c r="U293" s="163"/>
      <c r="V293" s="163"/>
      <c r="W293" s="163"/>
      <c r="X293" s="163"/>
      <c r="Y293" s="163"/>
      <c r="Z293" s="163"/>
      <c r="AA293" s="163"/>
      <c r="AB293" s="163"/>
      <c r="AC293" s="163"/>
      <c r="AD293" s="163"/>
      <c r="AE293" s="163"/>
      <c r="AF293" s="163"/>
      <c r="AG293" s="163"/>
      <c r="AH293" s="163"/>
      <c r="AI293" s="163"/>
      <c r="AJ293" s="163"/>
      <c r="AK293" s="163"/>
      <c r="AL293" s="163"/>
      <c r="AM293" s="163"/>
      <c r="AN293" s="163"/>
      <c r="AO293" s="163"/>
      <c r="AP293" s="163"/>
      <c r="AQ293" s="155"/>
      <c r="AR293" s="155"/>
      <c r="AS293" s="155"/>
      <c r="AT293" s="161"/>
      <c r="AU293" s="161"/>
      <c r="AV293" s="161"/>
      <c r="AW293" s="161"/>
      <c r="AX293" s="161"/>
      <c r="AY293" s="161"/>
      <c r="AZ293" s="161"/>
      <c r="BA293" s="161"/>
      <c r="BB293" s="161"/>
      <c r="BC293" s="161"/>
      <c r="BD293" s="161"/>
      <c r="BE293" s="161"/>
      <c r="BF293" s="161"/>
      <c r="BG293" s="161"/>
      <c r="BH293" s="161"/>
      <c r="BI293" s="161"/>
      <c r="BJ293" s="161"/>
      <c r="BK293" s="161"/>
      <c r="BL293" s="161"/>
      <c r="BM293" s="161"/>
      <c r="BN293" s="161"/>
      <c r="BO293" s="161"/>
      <c r="BP293" s="161"/>
      <c r="BQ293" s="161"/>
      <c r="BR293" s="161"/>
      <c r="BS293" s="161"/>
      <c r="BT293" s="161"/>
      <c r="BU293" s="161"/>
      <c r="BV293" s="161"/>
      <c r="BW293" s="161"/>
      <c r="BX293" s="161"/>
      <c r="BY293" s="161"/>
      <c r="BZ293" s="161"/>
      <c r="CA293" s="161"/>
      <c r="CB293" s="161"/>
      <c r="CC293" s="161"/>
      <c r="CD293" s="161"/>
      <c r="CE293" s="161"/>
      <c r="CF293" s="161"/>
      <c r="CG293" s="161"/>
      <c r="CH293" s="161"/>
      <c r="CI293" s="161"/>
      <c r="CJ293" s="161"/>
      <c r="CK293" s="161"/>
      <c r="CL293" s="161"/>
      <c r="CM293" s="161"/>
      <c r="CN293" s="161"/>
      <c r="CO293" s="161"/>
      <c r="CP293" s="161"/>
      <c r="CQ293" s="161"/>
      <c r="CR293" s="161"/>
      <c r="CS293" s="161"/>
      <c r="CT293" s="161"/>
      <c r="CU293" s="161"/>
      <c r="CV293" s="161"/>
      <c r="CW293" s="161"/>
      <c r="CX293" s="161"/>
      <c r="CY293" s="161"/>
      <c r="CZ293" s="161"/>
      <c r="DA293" s="161"/>
      <c r="DB293" s="161"/>
      <c r="DC293" s="161"/>
      <c r="DD293" s="161"/>
    </row>
    <row r="294" spans="1:108">
      <c r="A294" s="163"/>
      <c r="B294" s="163"/>
      <c r="C294" s="163"/>
      <c r="D294" s="163"/>
      <c r="E294" s="163"/>
      <c r="F294" s="163"/>
      <c r="G294" s="163"/>
      <c r="H294" s="163"/>
      <c r="I294" s="163"/>
      <c r="J294" s="163"/>
      <c r="K294" s="163"/>
      <c r="L294" s="163"/>
      <c r="M294" s="163"/>
      <c r="N294" s="163"/>
      <c r="O294" s="163"/>
      <c r="P294" s="163"/>
      <c r="Q294" s="163"/>
      <c r="R294" s="163"/>
      <c r="S294" s="163"/>
      <c r="T294" s="163"/>
      <c r="U294" s="163"/>
      <c r="V294" s="163"/>
      <c r="W294" s="163"/>
      <c r="X294" s="163"/>
      <c r="Y294" s="163"/>
      <c r="Z294" s="163"/>
      <c r="AA294" s="163"/>
      <c r="AB294" s="163"/>
      <c r="AC294" s="163"/>
      <c r="AD294" s="163"/>
      <c r="AE294" s="163"/>
      <c r="AF294" s="163"/>
      <c r="AG294" s="163"/>
      <c r="AH294" s="163"/>
      <c r="AI294" s="163"/>
      <c r="AJ294" s="163"/>
      <c r="AK294" s="163"/>
      <c r="AL294" s="163"/>
      <c r="AM294" s="163"/>
      <c r="AN294" s="163"/>
      <c r="AO294" s="163"/>
      <c r="AP294" s="163"/>
      <c r="AQ294" s="155"/>
      <c r="AR294" s="155"/>
      <c r="AS294" s="155"/>
      <c r="AT294" s="161"/>
      <c r="AU294" s="161"/>
      <c r="AV294" s="161"/>
      <c r="AW294" s="161"/>
      <c r="AX294" s="161"/>
      <c r="AY294" s="161"/>
      <c r="AZ294" s="161"/>
      <c r="BA294" s="161"/>
      <c r="BB294" s="161"/>
      <c r="BC294" s="161"/>
      <c r="BD294" s="161"/>
      <c r="BE294" s="161"/>
      <c r="BF294" s="161"/>
      <c r="BG294" s="161"/>
      <c r="BH294" s="161"/>
      <c r="BI294" s="161"/>
      <c r="BJ294" s="161"/>
      <c r="BK294" s="161"/>
      <c r="BL294" s="161"/>
      <c r="BM294" s="161"/>
      <c r="BN294" s="161"/>
      <c r="BO294" s="161"/>
      <c r="BP294" s="161"/>
      <c r="BQ294" s="161"/>
      <c r="BR294" s="161"/>
      <c r="BS294" s="161"/>
      <c r="BT294" s="161"/>
      <c r="BU294" s="161"/>
      <c r="BV294" s="161"/>
      <c r="BW294" s="161"/>
      <c r="BX294" s="161"/>
      <c r="BY294" s="161"/>
      <c r="BZ294" s="161"/>
      <c r="CA294" s="161"/>
      <c r="CB294" s="161"/>
      <c r="CC294" s="161"/>
      <c r="CD294" s="161"/>
      <c r="CE294" s="161"/>
      <c r="CF294" s="161"/>
      <c r="CG294" s="161"/>
      <c r="CH294" s="161"/>
      <c r="CI294" s="161"/>
      <c r="CJ294" s="161"/>
      <c r="CK294" s="161"/>
      <c r="CL294" s="161"/>
      <c r="CM294" s="161"/>
      <c r="CN294" s="161"/>
      <c r="CO294" s="161"/>
      <c r="CP294" s="161"/>
      <c r="CQ294" s="161"/>
      <c r="CR294" s="161"/>
      <c r="CS294" s="161"/>
      <c r="CT294" s="161"/>
      <c r="CU294" s="161"/>
      <c r="CV294" s="161"/>
      <c r="CW294" s="161"/>
      <c r="CX294" s="161"/>
      <c r="CY294" s="161"/>
      <c r="CZ294" s="161"/>
      <c r="DA294" s="161"/>
      <c r="DB294" s="161"/>
      <c r="DC294" s="161"/>
      <c r="DD294" s="161"/>
    </row>
    <row r="295" spans="1:108">
      <c r="A295" s="163"/>
      <c r="B295" s="163"/>
      <c r="C295" s="163"/>
      <c r="D295" s="163"/>
      <c r="E295" s="163"/>
      <c r="F295" s="163"/>
      <c r="G295" s="163"/>
      <c r="H295" s="163"/>
      <c r="I295" s="163"/>
      <c r="J295" s="163"/>
      <c r="K295" s="163"/>
      <c r="L295" s="163"/>
      <c r="M295" s="163"/>
      <c r="N295" s="163"/>
      <c r="O295" s="163"/>
      <c r="P295" s="163"/>
      <c r="Q295" s="163"/>
      <c r="R295" s="163"/>
      <c r="S295" s="163"/>
      <c r="T295" s="163"/>
      <c r="U295" s="163"/>
      <c r="V295" s="163"/>
      <c r="W295" s="163"/>
      <c r="X295" s="163"/>
      <c r="Y295" s="163"/>
      <c r="Z295" s="163"/>
      <c r="AA295" s="163"/>
      <c r="AB295" s="163"/>
      <c r="AC295" s="163"/>
      <c r="AD295" s="163"/>
      <c r="AE295" s="163"/>
      <c r="AF295" s="163"/>
      <c r="AG295" s="163"/>
      <c r="AH295" s="163"/>
      <c r="AI295" s="163"/>
      <c r="AJ295" s="163"/>
      <c r="AK295" s="163"/>
      <c r="AL295" s="163"/>
      <c r="AM295" s="163"/>
      <c r="AN295" s="163"/>
      <c r="AO295" s="163"/>
      <c r="AP295" s="163"/>
      <c r="AQ295" s="155"/>
      <c r="AR295" s="155"/>
      <c r="AS295" s="155"/>
      <c r="AT295" s="161"/>
      <c r="AU295" s="161"/>
      <c r="AV295" s="161"/>
      <c r="AW295" s="161"/>
      <c r="AX295" s="161"/>
      <c r="AY295" s="161"/>
      <c r="AZ295" s="161"/>
      <c r="BA295" s="161"/>
      <c r="BB295" s="161"/>
      <c r="BC295" s="161"/>
      <c r="BD295" s="161"/>
      <c r="BE295" s="161"/>
      <c r="BF295" s="161"/>
      <c r="BG295" s="161"/>
      <c r="BH295" s="161"/>
      <c r="BI295" s="161"/>
      <c r="BJ295" s="161"/>
      <c r="BK295" s="161"/>
      <c r="BL295" s="161"/>
      <c r="BM295" s="161"/>
      <c r="BN295" s="161"/>
      <c r="BO295" s="161"/>
      <c r="BP295" s="161"/>
      <c r="BQ295" s="161"/>
      <c r="BR295" s="161"/>
      <c r="BS295" s="161"/>
      <c r="BT295" s="161"/>
      <c r="BU295" s="161"/>
      <c r="BV295" s="161"/>
      <c r="BW295" s="161"/>
      <c r="BX295" s="161"/>
      <c r="BY295" s="161"/>
      <c r="BZ295" s="161"/>
      <c r="CA295" s="161"/>
      <c r="CB295" s="161"/>
      <c r="CC295" s="161"/>
      <c r="CD295" s="161"/>
      <c r="CE295" s="161"/>
      <c r="CF295" s="161"/>
      <c r="CG295" s="161"/>
      <c r="CH295" s="161"/>
      <c r="CI295" s="161"/>
      <c r="CJ295" s="161"/>
      <c r="CK295" s="161"/>
      <c r="CL295" s="161"/>
      <c r="CM295" s="161"/>
      <c r="CN295" s="161"/>
      <c r="CO295" s="161"/>
      <c r="CP295" s="161"/>
      <c r="CQ295" s="161"/>
      <c r="CR295" s="161"/>
      <c r="CS295" s="161"/>
      <c r="CT295" s="161"/>
      <c r="CU295" s="161"/>
      <c r="CV295" s="161"/>
      <c r="CW295" s="161"/>
      <c r="CX295" s="161"/>
      <c r="CY295" s="161"/>
      <c r="CZ295" s="161"/>
      <c r="DA295" s="161"/>
      <c r="DB295" s="161"/>
      <c r="DC295" s="161"/>
      <c r="DD295" s="161"/>
    </row>
    <row r="296" spans="1:108">
      <c r="A296" s="163"/>
      <c r="B296" s="163"/>
      <c r="C296" s="163"/>
      <c r="D296" s="163"/>
      <c r="E296" s="163"/>
      <c r="F296" s="163"/>
      <c r="G296" s="163"/>
      <c r="H296" s="163"/>
      <c r="I296" s="163"/>
      <c r="J296" s="163"/>
      <c r="K296" s="163"/>
      <c r="L296" s="163"/>
      <c r="M296" s="163"/>
      <c r="N296" s="163"/>
      <c r="O296" s="163"/>
      <c r="P296" s="163"/>
      <c r="Q296" s="163"/>
      <c r="R296" s="163"/>
      <c r="S296" s="163"/>
      <c r="T296" s="163"/>
      <c r="U296" s="163"/>
      <c r="V296" s="163"/>
      <c r="W296" s="163"/>
      <c r="X296" s="163"/>
      <c r="Y296" s="163"/>
      <c r="Z296" s="163"/>
      <c r="AA296" s="163"/>
      <c r="AB296" s="163"/>
      <c r="AC296" s="163"/>
      <c r="AD296" s="163"/>
      <c r="AE296" s="163"/>
      <c r="AF296" s="163"/>
      <c r="AG296" s="163"/>
      <c r="AH296" s="163"/>
      <c r="AI296" s="163"/>
      <c r="AJ296" s="163"/>
      <c r="AK296" s="163"/>
      <c r="AL296" s="163"/>
      <c r="AM296" s="163"/>
      <c r="AN296" s="163"/>
      <c r="AO296" s="163"/>
      <c r="AP296" s="163"/>
      <c r="AQ296" s="155"/>
      <c r="AR296" s="155"/>
      <c r="AS296" s="155"/>
      <c r="AT296" s="161"/>
      <c r="AU296" s="161"/>
      <c r="AV296" s="161"/>
      <c r="AW296" s="161"/>
      <c r="AX296" s="161"/>
      <c r="AY296" s="161"/>
      <c r="AZ296" s="161"/>
      <c r="BA296" s="161"/>
      <c r="BB296" s="161"/>
      <c r="BC296" s="161"/>
      <c r="BD296" s="161"/>
      <c r="BE296" s="161"/>
      <c r="BF296" s="161"/>
      <c r="BG296" s="161"/>
      <c r="BH296" s="161"/>
      <c r="BI296" s="161"/>
      <c r="BJ296" s="161"/>
      <c r="BK296" s="161"/>
      <c r="BL296" s="161"/>
      <c r="BM296" s="161"/>
      <c r="BN296" s="161"/>
      <c r="BO296" s="161"/>
      <c r="BP296" s="161"/>
      <c r="BQ296" s="161"/>
      <c r="BR296" s="161"/>
      <c r="BS296" s="161"/>
      <c r="BT296" s="161"/>
      <c r="BU296" s="161"/>
      <c r="BV296" s="161"/>
      <c r="BW296" s="161"/>
      <c r="BX296" s="161"/>
      <c r="BY296" s="161"/>
      <c r="BZ296" s="161"/>
      <c r="CA296" s="161"/>
      <c r="CB296" s="161"/>
      <c r="CC296" s="161"/>
      <c r="CD296" s="161"/>
      <c r="CE296" s="161"/>
      <c r="CF296" s="161"/>
      <c r="CG296" s="161"/>
      <c r="CH296" s="161"/>
      <c r="CI296" s="161"/>
      <c r="CJ296" s="161"/>
      <c r="CK296" s="161"/>
      <c r="CL296" s="161"/>
      <c r="CM296" s="161"/>
      <c r="CN296" s="161"/>
      <c r="CO296" s="161"/>
      <c r="CP296" s="161"/>
      <c r="CQ296" s="161"/>
      <c r="CR296" s="161"/>
      <c r="CS296" s="161"/>
      <c r="CT296" s="161"/>
      <c r="CU296" s="161"/>
      <c r="CV296" s="161"/>
      <c r="CW296" s="161"/>
      <c r="CX296" s="161"/>
      <c r="CY296" s="161"/>
      <c r="CZ296" s="161"/>
      <c r="DA296" s="161"/>
      <c r="DB296" s="161"/>
      <c r="DC296" s="161"/>
      <c r="DD296" s="161"/>
    </row>
    <row r="297" spans="1:108">
      <c r="A297" s="163"/>
      <c r="B297" s="163"/>
      <c r="C297" s="163"/>
      <c r="D297" s="163"/>
      <c r="E297" s="163"/>
      <c r="F297" s="163"/>
      <c r="G297" s="163"/>
      <c r="H297" s="163"/>
      <c r="I297" s="163"/>
      <c r="J297" s="163"/>
      <c r="K297" s="163"/>
      <c r="L297" s="163"/>
      <c r="M297" s="163"/>
      <c r="N297" s="163"/>
      <c r="O297" s="163"/>
      <c r="P297" s="163"/>
      <c r="Q297" s="163"/>
      <c r="R297" s="163"/>
      <c r="S297" s="163"/>
      <c r="T297" s="163"/>
      <c r="U297" s="163"/>
      <c r="V297" s="163"/>
      <c r="W297" s="163"/>
      <c r="X297" s="163"/>
      <c r="Y297" s="163"/>
      <c r="Z297" s="163"/>
      <c r="AA297" s="163"/>
      <c r="AB297" s="163"/>
      <c r="AC297" s="163"/>
      <c r="AD297" s="163"/>
      <c r="AE297" s="163"/>
      <c r="AF297" s="163"/>
      <c r="AG297" s="163"/>
      <c r="AH297" s="163"/>
      <c r="AI297" s="163"/>
      <c r="AJ297" s="163"/>
      <c r="AK297" s="163"/>
      <c r="AL297" s="163"/>
      <c r="AM297" s="163"/>
      <c r="AN297" s="163"/>
      <c r="AO297" s="163"/>
      <c r="AP297" s="163"/>
      <c r="AQ297" s="155"/>
      <c r="AR297" s="155"/>
      <c r="AS297" s="155"/>
      <c r="AT297" s="161"/>
      <c r="AU297" s="161"/>
      <c r="AV297" s="161"/>
      <c r="AW297" s="161"/>
      <c r="AX297" s="161"/>
      <c r="AY297" s="161"/>
      <c r="AZ297" s="161"/>
      <c r="BA297" s="161"/>
      <c r="BB297" s="161"/>
      <c r="BC297" s="161"/>
      <c r="BD297" s="161"/>
      <c r="BE297" s="161"/>
      <c r="BF297" s="161"/>
      <c r="BG297" s="161"/>
      <c r="BH297" s="161"/>
      <c r="BI297" s="161"/>
      <c r="BJ297" s="161"/>
      <c r="BK297" s="161"/>
      <c r="BL297" s="161"/>
      <c r="BM297" s="161"/>
      <c r="BN297" s="161"/>
      <c r="BO297" s="161"/>
      <c r="BP297" s="161"/>
      <c r="BQ297" s="161"/>
      <c r="BR297" s="161"/>
      <c r="BS297" s="161"/>
      <c r="BT297" s="161"/>
      <c r="BU297" s="161"/>
      <c r="BV297" s="161"/>
      <c r="BW297" s="161"/>
      <c r="BX297" s="161"/>
      <c r="BY297" s="161"/>
      <c r="BZ297" s="161"/>
      <c r="CA297" s="161"/>
      <c r="CB297" s="161"/>
      <c r="CC297" s="161"/>
      <c r="CD297" s="161"/>
      <c r="CE297" s="161"/>
      <c r="CF297" s="161"/>
      <c r="CG297" s="161"/>
      <c r="CH297" s="161"/>
      <c r="CI297" s="161"/>
      <c r="CJ297" s="161"/>
      <c r="CK297" s="161"/>
      <c r="CL297" s="161"/>
      <c r="CM297" s="161"/>
      <c r="CN297" s="161"/>
      <c r="CO297" s="161"/>
      <c r="CP297" s="161"/>
      <c r="CQ297" s="161"/>
      <c r="CR297" s="161"/>
      <c r="CS297" s="161"/>
      <c r="CT297" s="161"/>
      <c r="CU297" s="161"/>
      <c r="CV297" s="161"/>
      <c r="CW297" s="161"/>
      <c r="CX297" s="161"/>
      <c r="CY297" s="161"/>
      <c r="CZ297" s="161"/>
      <c r="DA297" s="161"/>
      <c r="DB297" s="161"/>
      <c r="DC297" s="161"/>
      <c r="DD297" s="161"/>
    </row>
    <row r="298" spans="1:108">
      <c r="A298" s="163"/>
      <c r="B298" s="163"/>
      <c r="C298" s="163"/>
      <c r="D298" s="163"/>
      <c r="E298" s="163"/>
      <c r="F298" s="163"/>
      <c r="G298" s="163"/>
      <c r="H298" s="163"/>
      <c r="I298" s="163"/>
      <c r="J298" s="163"/>
      <c r="K298" s="163"/>
      <c r="L298" s="163"/>
      <c r="M298" s="163"/>
      <c r="N298" s="163"/>
      <c r="O298" s="163"/>
      <c r="P298" s="163"/>
      <c r="Q298" s="163"/>
      <c r="R298" s="163"/>
      <c r="S298" s="163"/>
      <c r="T298" s="163"/>
      <c r="U298" s="163"/>
      <c r="V298" s="163"/>
      <c r="W298" s="163"/>
      <c r="X298" s="163"/>
      <c r="Y298" s="163"/>
      <c r="Z298" s="163"/>
      <c r="AA298" s="163"/>
      <c r="AB298" s="163"/>
      <c r="AC298" s="163"/>
      <c r="AD298" s="163"/>
      <c r="AE298" s="163"/>
      <c r="AF298" s="163"/>
      <c r="AG298" s="163"/>
      <c r="AH298" s="163"/>
      <c r="AI298" s="163"/>
      <c r="AJ298" s="163"/>
      <c r="AK298" s="163"/>
      <c r="AL298" s="163"/>
      <c r="AM298" s="163"/>
      <c r="AN298" s="163"/>
      <c r="AO298" s="163"/>
      <c r="AP298" s="163"/>
      <c r="AQ298" s="155"/>
      <c r="AR298" s="155"/>
      <c r="AS298" s="155"/>
      <c r="AT298" s="161"/>
      <c r="AU298" s="161"/>
      <c r="AV298" s="161"/>
      <c r="AW298" s="161"/>
      <c r="AX298" s="161"/>
      <c r="AY298" s="161"/>
      <c r="AZ298" s="161"/>
      <c r="BA298" s="161"/>
      <c r="BB298" s="161"/>
      <c r="BC298" s="161"/>
      <c r="BD298" s="161"/>
      <c r="BE298" s="161"/>
      <c r="BF298" s="161"/>
      <c r="BG298" s="161"/>
      <c r="BH298" s="161"/>
      <c r="BI298" s="161"/>
      <c r="BJ298" s="161"/>
      <c r="BK298" s="161"/>
      <c r="BL298" s="161"/>
      <c r="BM298" s="161"/>
      <c r="BN298" s="161"/>
      <c r="BO298" s="161"/>
      <c r="BP298" s="161"/>
      <c r="BQ298" s="161"/>
      <c r="BR298" s="161"/>
      <c r="BS298" s="161"/>
      <c r="BT298" s="161"/>
      <c r="BU298" s="161"/>
      <c r="BV298" s="161"/>
      <c r="BW298" s="161"/>
      <c r="BX298" s="161"/>
      <c r="BY298" s="161"/>
      <c r="BZ298" s="161"/>
      <c r="CA298" s="161"/>
      <c r="CB298" s="161"/>
      <c r="CC298" s="161"/>
      <c r="CD298" s="161"/>
      <c r="CE298" s="161"/>
      <c r="CF298" s="161"/>
      <c r="CG298" s="161"/>
      <c r="CH298" s="161"/>
      <c r="CI298" s="161"/>
      <c r="CJ298" s="161"/>
      <c r="CK298" s="161"/>
      <c r="CL298" s="161"/>
      <c r="CM298" s="161"/>
      <c r="CN298" s="161"/>
      <c r="CO298" s="161"/>
      <c r="CP298" s="161"/>
      <c r="CQ298" s="161"/>
      <c r="CR298" s="161"/>
      <c r="CS298" s="161"/>
      <c r="CT298" s="161"/>
      <c r="CU298" s="161"/>
      <c r="CV298" s="161"/>
      <c r="CW298" s="161"/>
      <c r="CX298" s="161"/>
      <c r="CY298" s="161"/>
      <c r="CZ298" s="161"/>
      <c r="DA298" s="161"/>
      <c r="DB298" s="161"/>
      <c r="DC298" s="161"/>
      <c r="DD298" s="161"/>
    </row>
    <row r="299" spans="1:108">
      <c r="A299" s="163"/>
      <c r="B299" s="163"/>
      <c r="C299" s="163"/>
      <c r="D299" s="163"/>
      <c r="E299" s="163"/>
      <c r="F299" s="163"/>
      <c r="G299" s="163"/>
      <c r="H299" s="163"/>
      <c r="I299" s="163"/>
      <c r="J299" s="163"/>
      <c r="K299" s="163"/>
      <c r="L299" s="163"/>
      <c r="M299" s="163"/>
      <c r="N299" s="163"/>
      <c r="O299" s="163"/>
      <c r="P299" s="163"/>
      <c r="Q299" s="163"/>
      <c r="R299" s="163"/>
      <c r="S299" s="163"/>
      <c r="T299" s="163"/>
      <c r="U299" s="163"/>
      <c r="V299" s="163"/>
      <c r="W299" s="163"/>
      <c r="X299" s="163"/>
      <c r="Y299" s="163"/>
      <c r="Z299" s="163"/>
      <c r="AA299" s="163"/>
      <c r="AB299" s="163"/>
      <c r="AC299" s="163"/>
      <c r="AD299" s="163"/>
      <c r="AE299" s="163"/>
      <c r="AF299" s="163"/>
      <c r="AG299" s="163"/>
      <c r="AH299" s="163"/>
      <c r="AI299" s="163"/>
      <c r="AJ299" s="163"/>
      <c r="AK299" s="163"/>
      <c r="AL299" s="163"/>
      <c r="AM299" s="163"/>
      <c r="AN299" s="163"/>
      <c r="AO299" s="163"/>
      <c r="AP299" s="163"/>
      <c r="AQ299" s="155"/>
      <c r="AR299" s="155"/>
      <c r="AS299" s="155"/>
      <c r="AT299" s="161"/>
      <c r="AU299" s="161"/>
      <c r="AV299" s="161"/>
      <c r="AW299" s="161"/>
      <c r="AX299" s="161"/>
      <c r="AY299" s="161"/>
      <c r="AZ299" s="161"/>
      <c r="BA299" s="161"/>
      <c r="BB299" s="161"/>
      <c r="BC299" s="161"/>
      <c r="BD299" s="161"/>
      <c r="BE299" s="161"/>
      <c r="BF299" s="161"/>
      <c r="BG299" s="161"/>
      <c r="BH299" s="161"/>
      <c r="BI299" s="161"/>
      <c r="BJ299" s="161"/>
      <c r="BK299" s="161"/>
      <c r="BL299" s="161"/>
      <c r="BM299" s="161"/>
      <c r="BN299" s="161"/>
      <c r="BO299" s="161"/>
      <c r="BP299" s="161"/>
      <c r="BQ299" s="161"/>
      <c r="BR299" s="161"/>
      <c r="BS299" s="161"/>
      <c r="BT299" s="161"/>
      <c r="BU299" s="161"/>
      <c r="BV299" s="161"/>
      <c r="BW299" s="161"/>
      <c r="BX299" s="161"/>
      <c r="BY299" s="161"/>
      <c r="BZ299" s="161"/>
      <c r="CA299" s="161"/>
      <c r="CB299" s="161"/>
      <c r="CC299" s="161"/>
      <c r="CD299" s="161"/>
      <c r="CE299" s="161"/>
      <c r="CF299" s="161"/>
      <c r="CG299" s="161"/>
      <c r="CH299" s="161"/>
      <c r="CI299" s="161"/>
      <c r="CJ299" s="161"/>
      <c r="CK299" s="161"/>
      <c r="CL299" s="161"/>
      <c r="CM299" s="161"/>
      <c r="CN299" s="161"/>
      <c r="CO299" s="161"/>
      <c r="CP299" s="161"/>
      <c r="CQ299" s="161"/>
      <c r="CR299" s="161"/>
      <c r="CS299" s="161"/>
      <c r="CT299" s="161"/>
      <c r="CU299" s="161"/>
      <c r="CV299" s="161"/>
      <c r="CW299" s="161"/>
      <c r="CX299" s="161"/>
      <c r="CY299" s="161"/>
      <c r="CZ299" s="161"/>
      <c r="DA299" s="161"/>
      <c r="DB299" s="161"/>
      <c r="DC299" s="161"/>
      <c r="DD299" s="161"/>
    </row>
    <row r="300" spans="1:108">
      <c r="A300" s="163"/>
      <c r="B300" s="163"/>
      <c r="C300" s="163"/>
      <c r="D300" s="163"/>
      <c r="E300" s="163"/>
      <c r="F300" s="163"/>
      <c r="G300" s="163"/>
      <c r="H300" s="163"/>
      <c r="I300" s="163"/>
      <c r="J300" s="163"/>
      <c r="K300" s="163"/>
      <c r="L300" s="163"/>
      <c r="M300" s="163"/>
      <c r="N300" s="163"/>
      <c r="O300" s="163"/>
      <c r="P300" s="163"/>
      <c r="Q300" s="163"/>
      <c r="R300" s="163"/>
      <c r="S300" s="163"/>
      <c r="T300" s="163"/>
      <c r="U300" s="163"/>
      <c r="V300" s="163"/>
      <c r="W300" s="163"/>
      <c r="X300" s="163"/>
      <c r="Y300" s="163"/>
      <c r="Z300" s="163"/>
      <c r="AA300" s="163"/>
      <c r="AB300" s="163"/>
      <c r="AC300" s="163"/>
      <c r="AD300" s="163"/>
      <c r="AE300" s="163"/>
      <c r="AF300" s="163"/>
      <c r="AG300" s="163"/>
      <c r="AH300" s="163"/>
      <c r="AI300" s="163"/>
      <c r="AJ300" s="163"/>
      <c r="AK300" s="163"/>
      <c r="AL300" s="163"/>
      <c r="AM300" s="163"/>
      <c r="AN300" s="163"/>
      <c r="AO300" s="163"/>
      <c r="AP300" s="163"/>
      <c r="AQ300" s="155"/>
      <c r="AR300" s="155"/>
      <c r="AS300" s="155"/>
      <c r="AT300" s="161"/>
      <c r="AU300" s="161"/>
      <c r="AV300" s="161"/>
      <c r="AW300" s="161"/>
      <c r="AX300" s="161"/>
      <c r="AY300" s="161"/>
      <c r="AZ300" s="161"/>
      <c r="BA300" s="161"/>
      <c r="BB300" s="161"/>
      <c r="BC300" s="161"/>
      <c r="BD300" s="161"/>
      <c r="BE300" s="161"/>
      <c r="BF300" s="161"/>
      <c r="BG300" s="161"/>
      <c r="BH300" s="161"/>
      <c r="BI300" s="161"/>
      <c r="BJ300" s="161"/>
      <c r="BK300" s="161"/>
      <c r="BL300" s="161"/>
      <c r="BM300" s="161"/>
      <c r="BN300" s="161"/>
      <c r="BO300" s="161"/>
      <c r="BP300" s="161"/>
      <c r="BQ300" s="161"/>
      <c r="BR300" s="161"/>
      <c r="BS300" s="161"/>
      <c r="BT300" s="161"/>
      <c r="BU300" s="161"/>
      <c r="BV300" s="161"/>
      <c r="BW300" s="161"/>
      <c r="BX300" s="161"/>
      <c r="BY300" s="161"/>
      <c r="BZ300" s="161"/>
      <c r="CA300" s="161"/>
      <c r="CB300" s="161"/>
      <c r="CC300" s="161"/>
      <c r="CD300" s="161"/>
      <c r="CE300" s="161"/>
      <c r="CF300" s="161"/>
      <c r="CG300" s="161"/>
      <c r="CH300" s="161"/>
      <c r="CI300" s="161"/>
      <c r="CJ300" s="161"/>
      <c r="CK300" s="161"/>
      <c r="CL300" s="161"/>
      <c r="CM300" s="161"/>
      <c r="CN300" s="161"/>
      <c r="CO300" s="161"/>
      <c r="CP300" s="161"/>
      <c r="CQ300" s="161"/>
      <c r="CR300" s="161"/>
      <c r="CS300" s="161"/>
      <c r="CT300" s="161"/>
      <c r="CU300" s="161"/>
      <c r="CV300" s="161"/>
      <c r="CW300" s="161"/>
      <c r="CX300" s="161"/>
      <c r="CY300" s="161"/>
      <c r="CZ300" s="161"/>
      <c r="DA300" s="161"/>
      <c r="DB300" s="161"/>
      <c r="DC300" s="161"/>
      <c r="DD300" s="161"/>
    </row>
    <row r="301" spans="1:108">
      <c r="A301" s="163"/>
      <c r="B301" s="163"/>
      <c r="C301" s="163"/>
      <c r="D301" s="163"/>
      <c r="E301" s="163"/>
      <c r="F301" s="163"/>
      <c r="G301" s="163"/>
      <c r="H301" s="163"/>
      <c r="I301" s="163"/>
      <c r="J301" s="163"/>
      <c r="K301" s="163"/>
      <c r="L301" s="163"/>
      <c r="M301" s="163"/>
      <c r="N301" s="163"/>
      <c r="O301" s="163"/>
      <c r="P301" s="163"/>
      <c r="Q301" s="163"/>
      <c r="R301" s="163"/>
      <c r="S301" s="163"/>
      <c r="T301" s="163"/>
      <c r="U301" s="163"/>
      <c r="V301" s="163"/>
      <c r="W301" s="163"/>
      <c r="X301" s="163"/>
      <c r="Y301" s="163"/>
      <c r="Z301" s="163"/>
      <c r="AA301" s="163"/>
      <c r="AB301" s="163"/>
      <c r="AC301" s="163"/>
      <c r="AD301" s="163"/>
      <c r="AE301" s="163"/>
      <c r="AF301" s="163"/>
      <c r="AG301" s="163"/>
      <c r="AH301" s="163"/>
      <c r="AI301" s="163"/>
      <c r="AJ301" s="163"/>
      <c r="AK301" s="163"/>
      <c r="AL301" s="163"/>
      <c r="AM301" s="163"/>
      <c r="AN301" s="163"/>
      <c r="AO301" s="163"/>
      <c r="AP301" s="163"/>
      <c r="AQ301" s="155"/>
      <c r="AR301" s="155"/>
      <c r="AS301" s="155"/>
      <c r="AT301" s="161"/>
      <c r="AU301" s="161"/>
      <c r="AV301" s="161"/>
      <c r="AW301" s="161"/>
      <c r="AX301" s="161"/>
      <c r="AY301" s="161"/>
      <c r="AZ301" s="161"/>
      <c r="BA301" s="161"/>
      <c r="BB301" s="161"/>
      <c r="BC301" s="161"/>
      <c r="BD301" s="161"/>
      <c r="BE301" s="161"/>
      <c r="BF301" s="161"/>
      <c r="BG301" s="161"/>
      <c r="BH301" s="161"/>
      <c r="BI301" s="161"/>
      <c r="BJ301" s="161"/>
      <c r="BK301" s="161"/>
      <c r="BL301" s="161"/>
      <c r="BM301" s="161"/>
      <c r="BN301" s="161"/>
      <c r="BO301" s="161"/>
      <c r="BP301" s="161"/>
      <c r="BQ301" s="161"/>
      <c r="BR301" s="161"/>
      <c r="BS301" s="161"/>
      <c r="BT301" s="161"/>
      <c r="BU301" s="161"/>
      <c r="BV301" s="161"/>
      <c r="BW301" s="161"/>
      <c r="BX301" s="161"/>
      <c r="BY301" s="161"/>
      <c r="BZ301" s="161"/>
      <c r="CA301" s="161"/>
      <c r="CB301" s="161"/>
      <c r="CC301" s="161"/>
      <c r="CD301" s="161"/>
      <c r="CE301" s="161"/>
      <c r="CF301" s="161"/>
      <c r="CG301" s="161"/>
      <c r="CH301" s="161"/>
      <c r="CI301" s="161"/>
      <c r="CJ301" s="161"/>
      <c r="CK301" s="161"/>
      <c r="CL301" s="161"/>
      <c r="CM301" s="161"/>
      <c r="CN301" s="161"/>
      <c r="CO301" s="161"/>
      <c r="CP301" s="161"/>
      <c r="CQ301" s="161"/>
      <c r="CR301" s="161"/>
      <c r="CS301" s="161"/>
      <c r="CT301" s="161"/>
      <c r="CU301" s="161"/>
      <c r="CV301" s="161"/>
      <c r="CW301" s="161"/>
      <c r="CX301" s="161"/>
      <c r="CY301" s="161"/>
      <c r="CZ301" s="161"/>
      <c r="DA301" s="161"/>
      <c r="DB301" s="161"/>
      <c r="DC301" s="161"/>
      <c r="DD301" s="161"/>
    </row>
    <row r="302" spans="1:108">
      <c r="A302" s="163"/>
      <c r="B302" s="163"/>
      <c r="C302" s="163"/>
      <c r="D302" s="163"/>
      <c r="E302" s="163"/>
      <c r="F302" s="163"/>
      <c r="G302" s="163"/>
      <c r="H302" s="163"/>
      <c r="I302" s="163"/>
      <c r="J302" s="163"/>
      <c r="K302" s="163"/>
      <c r="L302" s="163"/>
      <c r="M302" s="163"/>
      <c r="N302" s="163"/>
      <c r="O302" s="163"/>
      <c r="P302" s="163"/>
      <c r="Q302" s="163"/>
      <c r="R302" s="163"/>
      <c r="S302" s="163"/>
      <c r="T302" s="163"/>
      <c r="U302" s="163"/>
      <c r="V302" s="163"/>
      <c r="W302" s="163"/>
      <c r="X302" s="163"/>
      <c r="Y302" s="163"/>
      <c r="Z302" s="163"/>
      <c r="AA302" s="163"/>
      <c r="AB302" s="163"/>
      <c r="AC302" s="163"/>
      <c r="AD302" s="163"/>
      <c r="AE302" s="163"/>
      <c r="AF302" s="163"/>
      <c r="AG302" s="163"/>
      <c r="AH302" s="163"/>
      <c r="AI302" s="163"/>
      <c r="AJ302" s="163"/>
      <c r="AK302" s="163"/>
      <c r="AL302" s="163"/>
      <c r="AM302" s="163"/>
      <c r="AN302" s="163"/>
      <c r="AO302" s="163"/>
      <c r="AP302" s="163"/>
      <c r="AQ302" s="155"/>
      <c r="AR302" s="155"/>
      <c r="AS302" s="155"/>
      <c r="AT302" s="161"/>
      <c r="AU302" s="161"/>
      <c r="AV302" s="161"/>
      <c r="AW302" s="161"/>
      <c r="AX302" s="161"/>
      <c r="AY302" s="161"/>
      <c r="AZ302" s="161"/>
      <c r="BA302" s="161"/>
      <c r="BB302" s="161"/>
      <c r="BC302" s="161"/>
      <c r="BD302" s="161"/>
      <c r="BE302" s="161"/>
      <c r="BF302" s="161"/>
      <c r="BG302" s="161"/>
      <c r="BH302" s="161"/>
      <c r="BI302" s="161"/>
      <c r="BJ302" s="161"/>
      <c r="BK302" s="161"/>
      <c r="BL302" s="161"/>
      <c r="BM302" s="161"/>
      <c r="BN302" s="161"/>
      <c r="BO302" s="161"/>
      <c r="BP302" s="161"/>
      <c r="BQ302" s="161"/>
      <c r="BR302" s="161"/>
      <c r="BS302" s="161"/>
      <c r="BT302" s="161"/>
      <c r="BU302" s="161"/>
      <c r="BV302" s="161"/>
      <c r="BW302" s="161"/>
      <c r="BX302" s="161"/>
      <c r="BY302" s="161"/>
      <c r="BZ302" s="161"/>
      <c r="CA302" s="161"/>
      <c r="CB302" s="161"/>
      <c r="CC302" s="161"/>
      <c r="CD302" s="161"/>
      <c r="CE302" s="161"/>
      <c r="CF302" s="161"/>
      <c r="CG302" s="161"/>
      <c r="CH302" s="161"/>
      <c r="CI302" s="161"/>
      <c r="CJ302" s="161"/>
      <c r="CK302" s="161"/>
      <c r="CL302" s="161"/>
      <c r="CM302" s="161"/>
      <c r="CN302" s="161"/>
      <c r="CO302" s="161"/>
      <c r="CP302" s="161"/>
      <c r="CQ302" s="161"/>
      <c r="CR302" s="161"/>
      <c r="CS302" s="161"/>
      <c r="CT302" s="161"/>
      <c r="CU302" s="161"/>
      <c r="CV302" s="161"/>
      <c r="CW302" s="161"/>
      <c r="CX302" s="161"/>
      <c r="CY302" s="161"/>
      <c r="CZ302" s="161"/>
      <c r="DA302" s="161"/>
      <c r="DB302" s="161"/>
      <c r="DC302" s="161"/>
      <c r="DD302" s="161"/>
    </row>
    <row r="303" spans="1:108">
      <c r="A303" s="163"/>
      <c r="B303" s="163"/>
      <c r="C303" s="163"/>
      <c r="D303" s="163"/>
      <c r="E303" s="163"/>
      <c r="F303" s="163"/>
      <c r="G303" s="163"/>
      <c r="H303" s="163"/>
      <c r="I303" s="163"/>
      <c r="J303" s="163"/>
      <c r="K303" s="163"/>
      <c r="L303" s="163"/>
      <c r="M303" s="163"/>
      <c r="N303" s="163"/>
      <c r="O303" s="163"/>
      <c r="P303" s="163"/>
      <c r="Q303" s="163"/>
      <c r="R303" s="163"/>
      <c r="S303" s="163"/>
      <c r="T303" s="163"/>
      <c r="U303" s="163"/>
      <c r="V303" s="163"/>
      <c r="W303" s="163"/>
      <c r="X303" s="163"/>
      <c r="Y303" s="163"/>
      <c r="Z303" s="163"/>
      <c r="AA303" s="163"/>
      <c r="AB303" s="163"/>
      <c r="AC303" s="163"/>
      <c r="AD303" s="163"/>
      <c r="AE303" s="163"/>
      <c r="AF303" s="163"/>
      <c r="AG303" s="163"/>
      <c r="AH303" s="163"/>
      <c r="AI303" s="163"/>
      <c r="AJ303" s="163"/>
      <c r="AK303" s="163"/>
      <c r="AL303" s="163"/>
      <c r="AM303" s="163"/>
      <c r="AN303" s="163"/>
      <c r="AO303" s="163"/>
      <c r="AP303" s="163"/>
      <c r="AQ303" s="155"/>
      <c r="AR303" s="155"/>
      <c r="AS303" s="155"/>
      <c r="AT303" s="161"/>
      <c r="AU303" s="161"/>
      <c r="AV303" s="161"/>
      <c r="AW303" s="161"/>
      <c r="AX303" s="161"/>
      <c r="AY303" s="161"/>
      <c r="AZ303" s="161"/>
      <c r="BA303" s="161"/>
      <c r="BB303" s="161"/>
      <c r="BC303" s="161"/>
      <c r="BD303" s="161"/>
      <c r="BE303" s="161"/>
      <c r="BF303" s="161"/>
      <c r="BG303" s="161"/>
      <c r="BH303" s="161"/>
      <c r="BI303" s="161"/>
      <c r="BJ303" s="161"/>
      <c r="BK303" s="161"/>
      <c r="BL303" s="161"/>
      <c r="BM303" s="161"/>
      <c r="BN303" s="161"/>
      <c r="BO303" s="161"/>
      <c r="BP303" s="161"/>
      <c r="BQ303" s="161"/>
      <c r="BR303" s="161"/>
      <c r="BS303" s="161"/>
      <c r="BT303" s="161"/>
      <c r="BU303" s="161"/>
      <c r="BV303" s="161"/>
      <c r="BW303" s="161"/>
      <c r="BX303" s="161"/>
      <c r="BY303" s="161"/>
      <c r="BZ303" s="161"/>
      <c r="CA303" s="161"/>
      <c r="CB303" s="161"/>
      <c r="CC303" s="161"/>
      <c r="CD303" s="161"/>
      <c r="CE303" s="161"/>
      <c r="CF303" s="161"/>
      <c r="CG303" s="161"/>
      <c r="CH303" s="161"/>
      <c r="CI303" s="161"/>
      <c r="CJ303" s="161"/>
      <c r="CK303" s="161"/>
      <c r="CL303" s="161"/>
      <c r="CM303" s="161"/>
      <c r="CN303" s="161"/>
      <c r="CO303" s="161"/>
      <c r="CP303" s="161"/>
      <c r="CQ303" s="161"/>
      <c r="CR303" s="161"/>
      <c r="CS303" s="161"/>
      <c r="CT303" s="161"/>
      <c r="CU303" s="161"/>
      <c r="CV303" s="161"/>
      <c r="CW303" s="161"/>
      <c r="CX303" s="161"/>
      <c r="CY303" s="161"/>
      <c r="CZ303" s="161"/>
      <c r="DA303" s="161"/>
      <c r="DB303" s="161"/>
      <c r="DC303" s="161"/>
      <c r="DD303" s="161"/>
    </row>
    <row r="304" spans="1:108">
      <c r="A304" s="163"/>
      <c r="B304" s="163"/>
      <c r="C304" s="163"/>
      <c r="D304" s="163"/>
      <c r="E304" s="163"/>
      <c r="F304" s="163"/>
      <c r="G304" s="163"/>
      <c r="H304" s="163"/>
      <c r="I304" s="163"/>
      <c r="J304" s="163"/>
      <c r="K304" s="163"/>
      <c r="L304" s="163"/>
      <c r="M304" s="163"/>
      <c r="N304" s="163"/>
      <c r="O304" s="163"/>
      <c r="P304" s="163"/>
      <c r="Q304" s="163"/>
      <c r="R304" s="163"/>
      <c r="S304" s="163"/>
      <c r="T304" s="163"/>
      <c r="U304" s="163"/>
      <c r="V304" s="163"/>
      <c r="W304" s="163"/>
      <c r="X304" s="163"/>
      <c r="Y304" s="163"/>
      <c r="Z304" s="163"/>
      <c r="AA304" s="163"/>
      <c r="AB304" s="163"/>
      <c r="AC304" s="163"/>
      <c r="AD304" s="163"/>
      <c r="AE304" s="163"/>
      <c r="AF304" s="163"/>
      <c r="AG304" s="163"/>
      <c r="AH304" s="163"/>
      <c r="AI304" s="163"/>
      <c r="AJ304" s="163"/>
      <c r="AK304" s="163"/>
      <c r="AL304" s="163"/>
      <c r="AM304" s="163"/>
      <c r="AN304" s="163"/>
      <c r="AO304" s="163"/>
      <c r="AP304" s="163"/>
      <c r="AQ304" s="155"/>
      <c r="AR304" s="155"/>
      <c r="AS304" s="155"/>
      <c r="AT304" s="161"/>
      <c r="AU304" s="161"/>
      <c r="AV304" s="161"/>
      <c r="AW304" s="161"/>
      <c r="AX304" s="161"/>
      <c r="AY304" s="161"/>
      <c r="AZ304" s="161"/>
      <c r="BA304" s="161"/>
      <c r="BB304" s="161"/>
      <c r="BC304" s="161"/>
      <c r="BD304" s="161"/>
      <c r="BE304" s="161"/>
      <c r="BF304" s="161"/>
      <c r="BG304" s="161"/>
      <c r="BH304" s="161"/>
      <c r="BI304" s="161"/>
      <c r="BJ304" s="161"/>
      <c r="BK304" s="161"/>
      <c r="BL304" s="161"/>
      <c r="BM304" s="161"/>
      <c r="BN304" s="161"/>
      <c r="BO304" s="161"/>
      <c r="BP304" s="161"/>
      <c r="BQ304" s="161"/>
      <c r="BR304" s="161"/>
      <c r="BS304" s="161"/>
      <c r="BT304" s="161"/>
      <c r="BU304" s="161"/>
      <c r="BV304" s="161"/>
      <c r="BW304" s="161"/>
      <c r="BX304" s="161"/>
      <c r="BY304" s="161"/>
      <c r="BZ304" s="161"/>
      <c r="CA304" s="161"/>
      <c r="CB304" s="161"/>
      <c r="CC304" s="161"/>
      <c r="CD304" s="161"/>
      <c r="CE304" s="161"/>
      <c r="CF304" s="161"/>
      <c r="CG304" s="161"/>
      <c r="CH304" s="161"/>
      <c r="CI304" s="161"/>
      <c r="CJ304" s="161"/>
      <c r="CK304" s="161"/>
      <c r="CL304" s="161"/>
      <c r="CM304" s="161"/>
      <c r="CN304" s="161"/>
      <c r="CO304" s="161"/>
      <c r="CP304" s="161"/>
      <c r="CQ304" s="161"/>
      <c r="CR304" s="161"/>
      <c r="CS304" s="161"/>
      <c r="CT304" s="161"/>
      <c r="CU304" s="161"/>
      <c r="CV304" s="161"/>
      <c r="CW304" s="161"/>
      <c r="CX304" s="161"/>
      <c r="CY304" s="161"/>
      <c r="CZ304" s="161"/>
      <c r="DA304" s="161"/>
      <c r="DB304" s="161"/>
      <c r="DC304" s="161"/>
      <c r="DD304" s="161"/>
    </row>
    <row r="305" spans="1:108">
      <c r="A305" s="163"/>
      <c r="B305" s="163"/>
      <c r="C305" s="163"/>
      <c r="D305" s="163"/>
      <c r="E305" s="163"/>
      <c r="F305" s="163"/>
      <c r="G305" s="163"/>
      <c r="H305" s="163"/>
      <c r="I305" s="163"/>
      <c r="J305" s="163"/>
      <c r="K305" s="163"/>
      <c r="L305" s="163"/>
      <c r="M305" s="163"/>
      <c r="N305" s="163"/>
      <c r="O305" s="163"/>
      <c r="P305" s="163"/>
      <c r="Q305" s="163"/>
      <c r="R305" s="163"/>
      <c r="S305" s="163"/>
      <c r="T305" s="163"/>
      <c r="U305" s="163"/>
      <c r="V305" s="163"/>
      <c r="W305" s="163"/>
      <c r="X305" s="163"/>
      <c r="Y305" s="163"/>
      <c r="Z305" s="163"/>
      <c r="AA305" s="163"/>
      <c r="AB305" s="163"/>
      <c r="AC305" s="163"/>
      <c r="AD305" s="163"/>
      <c r="AE305" s="163"/>
      <c r="AF305" s="163"/>
      <c r="AG305" s="163"/>
      <c r="AH305" s="163"/>
      <c r="AI305" s="163"/>
      <c r="AJ305" s="163"/>
      <c r="AK305" s="163"/>
      <c r="AL305" s="163"/>
      <c r="AM305" s="163"/>
      <c r="AN305" s="163"/>
      <c r="AO305" s="163"/>
      <c r="AP305" s="163"/>
      <c r="AQ305" s="155"/>
      <c r="AR305" s="155"/>
      <c r="AS305" s="155"/>
      <c r="AT305" s="161"/>
      <c r="AU305" s="161"/>
      <c r="AV305" s="161"/>
      <c r="AW305" s="161"/>
      <c r="AX305" s="161"/>
      <c r="AY305" s="161"/>
      <c r="AZ305" s="161"/>
      <c r="BA305" s="161"/>
      <c r="BB305" s="161"/>
      <c r="BC305" s="161"/>
      <c r="BD305" s="161"/>
      <c r="BE305" s="161"/>
      <c r="BF305" s="161"/>
      <c r="BG305" s="161"/>
      <c r="BH305" s="161"/>
      <c r="BI305" s="161"/>
      <c r="BJ305" s="161"/>
      <c r="BK305" s="161"/>
      <c r="BL305" s="161"/>
      <c r="BM305" s="161"/>
      <c r="BN305" s="161"/>
      <c r="BO305" s="161"/>
      <c r="BP305" s="161"/>
      <c r="BQ305" s="161"/>
      <c r="BR305" s="161"/>
      <c r="BS305" s="161"/>
      <c r="BT305" s="161"/>
      <c r="BU305" s="161"/>
      <c r="BV305" s="161"/>
      <c r="BW305" s="161"/>
      <c r="BX305" s="161"/>
      <c r="BY305" s="161"/>
      <c r="BZ305" s="161"/>
      <c r="CA305" s="161"/>
      <c r="CB305" s="161"/>
      <c r="CC305" s="161"/>
      <c r="CD305" s="161"/>
      <c r="CE305" s="161"/>
      <c r="CF305" s="161"/>
      <c r="CG305" s="161"/>
      <c r="CH305" s="161"/>
      <c r="CI305" s="161"/>
      <c r="CJ305" s="161"/>
      <c r="CK305" s="161"/>
      <c r="CL305" s="161"/>
      <c r="CM305" s="161"/>
      <c r="CN305" s="161"/>
      <c r="CO305" s="161"/>
      <c r="CP305" s="161"/>
      <c r="CQ305" s="161"/>
      <c r="CR305" s="161"/>
      <c r="CS305" s="161"/>
      <c r="CT305" s="161"/>
      <c r="CU305" s="161"/>
      <c r="CV305" s="161"/>
      <c r="CW305" s="161"/>
      <c r="CX305" s="161"/>
      <c r="CY305" s="161"/>
      <c r="CZ305" s="161"/>
      <c r="DA305" s="161"/>
      <c r="DB305" s="161"/>
      <c r="DC305" s="161"/>
      <c r="DD305" s="161"/>
    </row>
    <row r="306" spans="1:108">
      <c r="A306" s="163"/>
      <c r="B306" s="163"/>
      <c r="C306" s="163"/>
      <c r="D306" s="163"/>
      <c r="E306" s="163"/>
      <c r="F306" s="163"/>
      <c r="G306" s="163"/>
      <c r="H306" s="163"/>
      <c r="I306" s="163"/>
      <c r="J306" s="163"/>
      <c r="K306" s="163"/>
      <c r="L306" s="163"/>
      <c r="M306" s="163"/>
      <c r="N306" s="163"/>
      <c r="O306" s="163"/>
      <c r="P306" s="163"/>
      <c r="Q306" s="163"/>
      <c r="R306" s="163"/>
      <c r="S306" s="163"/>
      <c r="T306" s="163"/>
      <c r="U306" s="163"/>
      <c r="V306" s="163"/>
      <c r="W306" s="163"/>
      <c r="X306" s="163"/>
      <c r="Y306" s="163"/>
      <c r="Z306" s="163"/>
      <c r="AA306" s="163"/>
      <c r="AB306" s="163"/>
      <c r="AC306" s="163"/>
      <c r="AD306" s="163"/>
      <c r="AE306" s="163"/>
      <c r="AF306" s="163"/>
      <c r="AG306" s="163"/>
      <c r="AH306" s="163"/>
      <c r="AI306" s="163"/>
      <c r="AJ306" s="163"/>
      <c r="AK306" s="163"/>
      <c r="AL306" s="163"/>
      <c r="AM306" s="163"/>
      <c r="AN306" s="163"/>
      <c r="AO306" s="163"/>
      <c r="AP306" s="163"/>
      <c r="AQ306" s="155"/>
      <c r="AR306" s="155"/>
      <c r="AS306" s="155"/>
      <c r="AT306" s="161"/>
      <c r="AU306" s="161"/>
      <c r="AV306" s="161"/>
      <c r="AW306" s="161"/>
      <c r="AX306" s="161"/>
      <c r="AY306" s="161"/>
      <c r="AZ306" s="161"/>
      <c r="BA306" s="161"/>
      <c r="BB306" s="161"/>
      <c r="BC306" s="161"/>
      <c r="BD306" s="161"/>
      <c r="BE306" s="161"/>
      <c r="BF306" s="161"/>
      <c r="BG306" s="161"/>
      <c r="BH306" s="161"/>
      <c r="BI306" s="161"/>
      <c r="BJ306" s="161"/>
      <c r="BK306" s="161"/>
      <c r="BL306" s="161"/>
      <c r="BM306" s="161"/>
      <c r="BN306" s="161"/>
      <c r="BO306" s="161"/>
      <c r="BP306" s="161"/>
      <c r="BQ306" s="161"/>
      <c r="BR306" s="161"/>
      <c r="BS306" s="161"/>
      <c r="BT306" s="161"/>
      <c r="BU306" s="161"/>
      <c r="BV306" s="161"/>
      <c r="BW306" s="161"/>
      <c r="BX306" s="161"/>
      <c r="BY306" s="161"/>
      <c r="BZ306" s="161"/>
      <c r="CA306" s="161"/>
      <c r="CB306" s="161"/>
      <c r="CC306" s="161"/>
      <c r="CD306" s="161"/>
      <c r="CE306" s="161"/>
      <c r="CF306" s="161"/>
      <c r="CG306" s="161"/>
      <c r="CH306" s="161"/>
      <c r="CI306" s="161"/>
      <c r="CJ306" s="161"/>
      <c r="CK306" s="161"/>
      <c r="CL306" s="161"/>
      <c r="CM306" s="161"/>
      <c r="CN306" s="161"/>
      <c r="CO306" s="161"/>
      <c r="CP306" s="161"/>
      <c r="CQ306" s="161"/>
      <c r="CR306" s="161"/>
      <c r="CS306" s="161"/>
      <c r="CT306" s="161"/>
      <c r="CU306" s="161"/>
      <c r="CV306" s="161"/>
      <c r="CW306" s="161"/>
      <c r="CX306" s="161"/>
      <c r="CY306" s="161"/>
      <c r="CZ306" s="161"/>
      <c r="DA306" s="161"/>
      <c r="DB306" s="161"/>
      <c r="DC306" s="161"/>
      <c r="DD306" s="161"/>
    </row>
    <row r="307" spans="1:108">
      <c r="A307" s="163"/>
      <c r="B307" s="163"/>
      <c r="C307" s="163"/>
      <c r="D307" s="163"/>
      <c r="E307" s="163"/>
      <c r="F307" s="163"/>
      <c r="G307" s="163"/>
      <c r="H307" s="163"/>
      <c r="I307" s="163"/>
      <c r="J307" s="163"/>
      <c r="K307" s="163"/>
      <c r="L307" s="163"/>
      <c r="M307" s="163"/>
      <c r="N307" s="163"/>
      <c r="O307" s="163"/>
      <c r="P307" s="163"/>
      <c r="Q307" s="163"/>
      <c r="R307" s="163"/>
      <c r="S307" s="163"/>
      <c r="T307" s="163"/>
      <c r="U307" s="163"/>
      <c r="V307" s="163"/>
      <c r="W307" s="163"/>
      <c r="X307" s="163"/>
      <c r="Y307" s="163"/>
      <c r="Z307" s="163"/>
      <c r="AA307" s="163"/>
      <c r="AB307" s="163"/>
      <c r="AC307" s="163"/>
      <c r="AD307" s="163"/>
      <c r="AE307" s="163"/>
      <c r="AF307" s="163"/>
      <c r="AG307" s="163"/>
      <c r="AH307" s="163"/>
      <c r="AI307" s="163"/>
      <c r="AJ307" s="163"/>
      <c r="AK307" s="163"/>
      <c r="AL307" s="163"/>
      <c r="AM307" s="163"/>
      <c r="AN307" s="163"/>
      <c r="AO307" s="163"/>
      <c r="AP307" s="163"/>
      <c r="AQ307" s="155"/>
      <c r="AR307" s="155"/>
      <c r="AS307" s="155"/>
      <c r="AT307" s="161"/>
      <c r="AU307" s="161"/>
      <c r="AV307" s="161"/>
      <c r="AW307" s="161"/>
      <c r="AX307" s="161"/>
      <c r="AY307" s="161"/>
      <c r="AZ307" s="161"/>
      <c r="BA307" s="161"/>
      <c r="BB307" s="161"/>
      <c r="BC307" s="161"/>
      <c r="BD307" s="161"/>
      <c r="BE307" s="161"/>
      <c r="BF307" s="161"/>
      <c r="BG307" s="161"/>
      <c r="BH307" s="161"/>
      <c r="BI307" s="161"/>
      <c r="BJ307" s="161"/>
      <c r="BK307" s="161"/>
      <c r="BL307" s="161"/>
      <c r="BM307" s="161"/>
      <c r="BN307" s="161"/>
      <c r="BO307" s="161"/>
      <c r="BP307" s="161"/>
      <c r="BQ307" s="161"/>
      <c r="BR307" s="161"/>
      <c r="BS307" s="161"/>
      <c r="BT307" s="161"/>
      <c r="BU307" s="161"/>
      <c r="BV307" s="161"/>
      <c r="BW307" s="161"/>
      <c r="BX307" s="161"/>
      <c r="BY307" s="161"/>
      <c r="BZ307" s="161"/>
      <c r="CA307" s="161"/>
      <c r="CB307" s="161"/>
      <c r="CC307" s="161"/>
      <c r="CD307" s="161"/>
      <c r="CE307" s="161"/>
      <c r="CF307" s="161"/>
      <c r="CG307" s="161"/>
      <c r="CH307" s="161"/>
      <c r="CI307" s="161"/>
      <c r="CJ307" s="161"/>
      <c r="CK307" s="161"/>
      <c r="CL307" s="161"/>
      <c r="CM307" s="161"/>
      <c r="CN307" s="161"/>
      <c r="CO307" s="161"/>
      <c r="CP307" s="161"/>
      <c r="CQ307" s="161"/>
      <c r="CR307" s="161"/>
      <c r="CS307" s="161"/>
      <c r="CT307" s="161"/>
      <c r="CU307" s="161"/>
      <c r="CV307" s="161"/>
      <c r="CW307" s="161"/>
      <c r="CX307" s="161"/>
      <c r="CY307" s="161"/>
      <c r="CZ307" s="161"/>
      <c r="DA307" s="161"/>
      <c r="DB307" s="161"/>
      <c r="DC307" s="161"/>
      <c r="DD307" s="161"/>
    </row>
    <row r="308" spans="1:108">
      <c r="A308" s="163"/>
      <c r="B308" s="163"/>
      <c r="C308" s="163"/>
      <c r="D308" s="163"/>
      <c r="E308" s="163"/>
      <c r="F308" s="163"/>
      <c r="G308" s="163"/>
      <c r="H308" s="163"/>
      <c r="I308" s="163"/>
      <c r="J308" s="163"/>
      <c r="K308" s="163"/>
      <c r="L308" s="163"/>
      <c r="M308" s="163"/>
      <c r="N308" s="163"/>
      <c r="O308" s="163"/>
      <c r="P308" s="163"/>
      <c r="Q308" s="163"/>
      <c r="R308" s="163"/>
      <c r="S308" s="163"/>
      <c r="T308" s="163"/>
      <c r="U308" s="163"/>
      <c r="V308" s="163"/>
      <c r="W308" s="163"/>
      <c r="X308" s="163"/>
      <c r="Y308" s="163"/>
      <c r="Z308" s="163"/>
      <c r="AA308" s="163"/>
      <c r="AB308" s="163"/>
      <c r="AC308" s="163"/>
      <c r="AD308" s="163"/>
      <c r="AE308" s="163"/>
      <c r="AF308" s="163"/>
      <c r="AG308" s="163"/>
      <c r="AH308" s="163"/>
      <c r="AI308" s="163"/>
      <c r="AJ308" s="163"/>
      <c r="AK308" s="163"/>
      <c r="AL308" s="163"/>
      <c r="AM308" s="163"/>
      <c r="AN308" s="163"/>
      <c r="AO308" s="163"/>
      <c r="AP308" s="163"/>
      <c r="AQ308" s="155"/>
      <c r="AR308" s="155"/>
      <c r="AS308" s="155"/>
      <c r="AT308" s="161"/>
      <c r="AU308" s="161"/>
      <c r="AV308" s="161"/>
      <c r="AW308" s="161"/>
      <c r="AX308" s="161"/>
      <c r="AY308" s="161"/>
      <c r="AZ308" s="161"/>
      <c r="BA308" s="161"/>
      <c r="BB308" s="161"/>
      <c r="BC308" s="161"/>
      <c r="BD308" s="161"/>
      <c r="BE308" s="161"/>
      <c r="BF308" s="161"/>
      <c r="BG308" s="161"/>
      <c r="BH308" s="161"/>
      <c r="BI308" s="161"/>
      <c r="BJ308" s="161"/>
      <c r="BK308" s="161"/>
      <c r="BL308" s="161"/>
      <c r="BM308" s="161"/>
      <c r="BN308" s="161"/>
      <c r="BO308" s="161"/>
      <c r="BP308" s="161"/>
      <c r="BQ308" s="161"/>
      <c r="BR308" s="161"/>
      <c r="BS308" s="161"/>
      <c r="BT308" s="161"/>
      <c r="BU308" s="161"/>
      <c r="BV308" s="161"/>
      <c r="BW308" s="161"/>
      <c r="BX308" s="161"/>
      <c r="BY308" s="161"/>
      <c r="BZ308" s="161"/>
      <c r="CA308" s="161"/>
      <c r="CB308" s="161"/>
      <c r="CC308" s="161"/>
      <c r="CD308" s="161"/>
      <c r="CE308" s="161"/>
      <c r="CF308" s="161"/>
      <c r="CG308" s="161"/>
      <c r="CH308" s="161"/>
      <c r="CI308" s="161"/>
      <c r="CJ308" s="161"/>
      <c r="CK308" s="161"/>
      <c r="CL308" s="161"/>
      <c r="CM308" s="161"/>
      <c r="CN308" s="161"/>
      <c r="CO308" s="161"/>
      <c r="CP308" s="161"/>
      <c r="CQ308" s="161"/>
      <c r="CR308" s="161"/>
      <c r="CS308" s="161"/>
      <c r="CT308" s="161"/>
      <c r="CU308" s="161"/>
      <c r="CV308" s="161"/>
      <c r="CW308" s="161"/>
      <c r="CX308" s="161"/>
      <c r="CY308" s="161"/>
      <c r="CZ308" s="161"/>
      <c r="DA308" s="161"/>
      <c r="DB308" s="161"/>
      <c r="DC308" s="161"/>
      <c r="DD308" s="161"/>
    </row>
    <row r="309" spans="1:108">
      <c r="A309" s="163"/>
      <c r="B309" s="163"/>
      <c r="C309" s="163"/>
      <c r="D309" s="163"/>
      <c r="E309" s="163"/>
      <c r="F309" s="163"/>
      <c r="G309" s="163"/>
      <c r="H309" s="163"/>
      <c r="I309" s="163"/>
      <c r="J309" s="163"/>
      <c r="K309" s="163"/>
      <c r="L309" s="163"/>
      <c r="M309" s="163"/>
      <c r="N309" s="163"/>
      <c r="O309" s="163"/>
      <c r="P309" s="163"/>
      <c r="Q309" s="163"/>
      <c r="R309" s="163"/>
      <c r="S309" s="163"/>
      <c r="T309" s="163"/>
      <c r="U309" s="163"/>
      <c r="V309" s="163"/>
      <c r="W309" s="163"/>
      <c r="X309" s="163"/>
      <c r="Y309" s="163"/>
      <c r="Z309" s="163"/>
      <c r="AA309" s="163"/>
      <c r="AB309" s="163"/>
      <c r="AC309" s="163"/>
      <c r="AD309" s="163"/>
      <c r="AE309" s="163"/>
      <c r="AF309" s="163"/>
      <c r="AG309" s="163"/>
      <c r="AH309" s="163"/>
      <c r="AI309" s="163"/>
      <c r="AJ309" s="163"/>
      <c r="AK309" s="163"/>
      <c r="AL309" s="163"/>
      <c r="AM309" s="163"/>
      <c r="AN309" s="163"/>
      <c r="AO309" s="163"/>
      <c r="AP309" s="163"/>
      <c r="AQ309" s="155"/>
      <c r="AR309" s="155"/>
      <c r="AS309" s="155"/>
      <c r="AT309" s="161"/>
      <c r="AU309" s="161"/>
      <c r="AV309" s="161"/>
      <c r="AW309" s="161"/>
      <c r="AX309" s="161"/>
      <c r="AY309" s="161"/>
      <c r="AZ309" s="161"/>
      <c r="BA309" s="161"/>
      <c r="BB309" s="161"/>
      <c r="BC309" s="161"/>
      <c r="BD309" s="161"/>
      <c r="BE309" s="161"/>
      <c r="BF309" s="161"/>
      <c r="BG309" s="161"/>
      <c r="BH309" s="161"/>
      <c r="BI309" s="161"/>
      <c r="BJ309" s="161"/>
      <c r="BK309" s="161"/>
      <c r="BL309" s="161"/>
      <c r="BM309" s="161"/>
      <c r="BN309" s="161"/>
      <c r="BO309" s="161"/>
      <c r="BP309" s="161"/>
      <c r="BQ309" s="161"/>
      <c r="BR309" s="161"/>
      <c r="BS309" s="161"/>
      <c r="BT309" s="161"/>
      <c r="BU309" s="161"/>
      <c r="BV309" s="161"/>
      <c r="BW309" s="161"/>
      <c r="BX309" s="161"/>
      <c r="BY309" s="161"/>
      <c r="BZ309" s="161"/>
      <c r="CA309" s="161"/>
      <c r="CB309" s="161"/>
      <c r="CC309" s="161"/>
      <c r="CD309" s="161"/>
      <c r="CE309" s="161"/>
      <c r="CF309" s="161"/>
      <c r="CG309" s="161"/>
      <c r="CH309" s="161"/>
      <c r="CI309" s="161"/>
      <c r="CJ309" s="161"/>
      <c r="CK309" s="161"/>
      <c r="CL309" s="161"/>
      <c r="CM309" s="161"/>
      <c r="CN309" s="161"/>
      <c r="CO309" s="161"/>
      <c r="CP309" s="161"/>
      <c r="CQ309" s="161"/>
      <c r="CR309" s="161"/>
      <c r="CS309" s="161"/>
      <c r="CT309" s="161"/>
      <c r="CU309" s="161"/>
      <c r="CV309" s="161"/>
      <c r="CW309" s="161"/>
      <c r="CX309" s="161"/>
      <c r="CY309" s="161"/>
      <c r="CZ309" s="161"/>
      <c r="DA309" s="161"/>
      <c r="DB309" s="161"/>
      <c r="DC309" s="161"/>
      <c r="DD309" s="161"/>
    </row>
    <row r="310" spans="1:108">
      <c r="A310" s="163"/>
      <c r="B310" s="163"/>
      <c r="C310" s="163"/>
      <c r="D310" s="163"/>
      <c r="E310" s="163"/>
      <c r="F310" s="163"/>
      <c r="G310" s="163"/>
      <c r="H310" s="163"/>
      <c r="I310" s="163"/>
      <c r="J310" s="163"/>
      <c r="K310" s="163"/>
      <c r="L310" s="163"/>
      <c r="M310" s="163"/>
      <c r="N310" s="163"/>
      <c r="O310" s="163"/>
      <c r="P310" s="163"/>
      <c r="Q310" s="163"/>
      <c r="R310" s="163"/>
      <c r="S310" s="163"/>
      <c r="T310" s="163"/>
      <c r="U310" s="163"/>
      <c r="V310" s="163"/>
      <c r="W310" s="163"/>
      <c r="X310" s="163"/>
      <c r="Y310" s="163"/>
      <c r="Z310" s="163"/>
      <c r="AA310" s="163"/>
      <c r="AB310" s="163"/>
      <c r="AC310" s="163"/>
      <c r="AD310" s="163"/>
      <c r="AE310" s="163"/>
      <c r="AF310" s="163"/>
      <c r="AG310" s="163"/>
      <c r="AH310" s="163"/>
      <c r="AI310" s="163"/>
      <c r="AJ310" s="163"/>
      <c r="AK310" s="163"/>
      <c r="AL310" s="163"/>
      <c r="AM310" s="163"/>
      <c r="AN310" s="163"/>
      <c r="AO310" s="163"/>
      <c r="AP310" s="163"/>
      <c r="AQ310" s="155"/>
      <c r="AR310" s="155"/>
      <c r="AS310" s="155"/>
      <c r="AT310" s="161"/>
      <c r="AU310" s="161"/>
      <c r="AV310" s="161"/>
      <c r="AW310" s="161"/>
      <c r="AX310" s="161"/>
      <c r="AY310" s="161"/>
      <c r="AZ310" s="161"/>
      <c r="BA310" s="161"/>
      <c r="BB310" s="161"/>
      <c r="BC310" s="161"/>
      <c r="BD310" s="161"/>
      <c r="BE310" s="161"/>
      <c r="BF310" s="161"/>
      <c r="BG310" s="161"/>
      <c r="BH310" s="161"/>
      <c r="BI310" s="161"/>
      <c r="BJ310" s="161"/>
      <c r="BK310" s="161"/>
      <c r="BL310" s="161"/>
      <c r="BM310" s="161"/>
      <c r="BN310" s="161"/>
      <c r="BO310" s="161"/>
      <c r="BP310" s="161"/>
      <c r="BQ310" s="161"/>
      <c r="BR310" s="161"/>
      <c r="BS310" s="161"/>
      <c r="BT310" s="161"/>
      <c r="BU310" s="161"/>
      <c r="BV310" s="161"/>
      <c r="BW310" s="161"/>
      <c r="BX310" s="161"/>
      <c r="BY310" s="161"/>
      <c r="BZ310" s="161"/>
      <c r="CA310" s="161"/>
      <c r="CB310" s="161"/>
      <c r="CC310" s="161"/>
      <c r="CD310" s="161"/>
      <c r="CE310" s="161"/>
      <c r="CF310" s="161"/>
      <c r="CG310" s="161"/>
      <c r="CH310" s="161"/>
      <c r="CI310" s="161"/>
      <c r="CJ310" s="161"/>
      <c r="CK310" s="161"/>
      <c r="CL310" s="161"/>
      <c r="CM310" s="161"/>
      <c r="CN310" s="161"/>
      <c r="CO310" s="161"/>
      <c r="CP310" s="161"/>
      <c r="CQ310" s="161"/>
      <c r="CR310" s="161"/>
      <c r="CS310" s="161"/>
      <c r="CT310" s="161"/>
      <c r="CU310" s="161"/>
      <c r="CV310" s="161"/>
      <c r="CW310" s="161"/>
      <c r="CX310" s="161"/>
      <c r="CY310" s="161"/>
      <c r="CZ310" s="161"/>
      <c r="DA310" s="161"/>
      <c r="DB310" s="161"/>
      <c r="DC310" s="161"/>
      <c r="DD310" s="161"/>
    </row>
    <row r="311" spans="1:108">
      <c r="A311" s="163"/>
      <c r="B311" s="163"/>
      <c r="C311" s="163"/>
      <c r="D311" s="163"/>
      <c r="E311" s="163"/>
      <c r="F311" s="163"/>
      <c r="G311" s="163"/>
      <c r="H311" s="163"/>
      <c r="I311" s="163"/>
      <c r="J311" s="163"/>
      <c r="K311" s="163"/>
      <c r="L311" s="163"/>
      <c r="M311" s="163"/>
      <c r="N311" s="163"/>
      <c r="O311" s="163"/>
      <c r="P311" s="163"/>
      <c r="Q311" s="163"/>
      <c r="R311" s="163"/>
      <c r="S311" s="163"/>
      <c r="T311" s="163"/>
      <c r="U311" s="163"/>
      <c r="V311" s="163"/>
      <c r="W311" s="163"/>
      <c r="X311" s="163"/>
      <c r="Y311" s="163"/>
      <c r="Z311" s="163"/>
      <c r="AA311" s="163"/>
      <c r="AB311" s="163"/>
      <c r="AC311" s="163"/>
      <c r="AD311" s="163"/>
      <c r="AE311" s="163"/>
      <c r="AF311" s="163"/>
      <c r="AG311" s="163"/>
      <c r="AH311" s="163"/>
      <c r="AI311" s="163"/>
      <c r="AJ311" s="163"/>
      <c r="AK311" s="163"/>
      <c r="AL311" s="163"/>
      <c r="AM311" s="163"/>
      <c r="AN311" s="163"/>
      <c r="AO311" s="163"/>
      <c r="AP311" s="163"/>
      <c r="AQ311" s="155"/>
      <c r="AR311" s="155"/>
      <c r="AS311" s="155"/>
      <c r="AT311" s="161"/>
      <c r="AU311" s="161"/>
      <c r="AV311" s="161"/>
      <c r="AW311" s="161"/>
      <c r="AX311" s="161"/>
      <c r="AY311" s="161"/>
      <c r="AZ311" s="161"/>
      <c r="BA311" s="161"/>
      <c r="BB311" s="161"/>
      <c r="BC311" s="161"/>
      <c r="BD311" s="161"/>
      <c r="BE311" s="161"/>
      <c r="BF311" s="161"/>
      <c r="BG311" s="161"/>
      <c r="BH311" s="161"/>
      <c r="BI311" s="161"/>
      <c r="BJ311" s="161"/>
      <c r="BK311" s="161"/>
      <c r="BL311" s="161"/>
      <c r="BM311" s="161"/>
      <c r="BN311" s="161"/>
      <c r="BO311" s="161"/>
      <c r="BP311" s="161"/>
      <c r="BQ311" s="161"/>
      <c r="BR311" s="161"/>
      <c r="BS311" s="161"/>
      <c r="BT311" s="161"/>
      <c r="BU311" s="161"/>
      <c r="BV311" s="161"/>
      <c r="BW311" s="161"/>
      <c r="BX311" s="161"/>
      <c r="BY311" s="161"/>
      <c r="BZ311" s="161"/>
      <c r="CA311" s="161"/>
      <c r="CB311" s="161"/>
      <c r="CC311" s="161"/>
      <c r="CD311" s="161"/>
      <c r="CE311" s="161"/>
      <c r="CF311" s="161"/>
      <c r="CG311" s="161"/>
      <c r="CH311" s="161"/>
      <c r="CI311" s="161"/>
      <c r="CJ311" s="161"/>
      <c r="CK311" s="161"/>
      <c r="CL311" s="161"/>
      <c r="CM311" s="161"/>
      <c r="CN311" s="161"/>
      <c r="CO311" s="161"/>
      <c r="CP311" s="161"/>
      <c r="CQ311" s="161"/>
      <c r="CR311" s="161"/>
      <c r="CS311" s="161"/>
      <c r="CT311" s="161"/>
      <c r="CU311" s="161"/>
      <c r="CV311" s="161"/>
      <c r="CW311" s="161"/>
      <c r="CX311" s="161"/>
      <c r="CY311" s="161"/>
      <c r="CZ311" s="161"/>
      <c r="DA311" s="161"/>
      <c r="DB311" s="161"/>
      <c r="DC311" s="161"/>
      <c r="DD311" s="161"/>
    </row>
    <row r="312" spans="1:108">
      <c r="A312" s="163"/>
      <c r="B312" s="163"/>
      <c r="C312" s="163"/>
      <c r="D312" s="163"/>
      <c r="E312" s="163"/>
      <c r="F312" s="163"/>
      <c r="G312" s="163"/>
      <c r="H312" s="163"/>
      <c r="I312" s="163"/>
      <c r="J312" s="163"/>
      <c r="K312" s="163"/>
      <c r="L312" s="163"/>
      <c r="M312" s="163"/>
      <c r="N312" s="163"/>
      <c r="O312" s="163"/>
      <c r="P312" s="163"/>
      <c r="Q312" s="163"/>
      <c r="R312" s="163"/>
      <c r="S312" s="163"/>
      <c r="T312" s="163"/>
      <c r="U312" s="163"/>
      <c r="V312" s="163"/>
      <c r="W312" s="163"/>
      <c r="X312" s="163"/>
      <c r="Y312" s="163"/>
      <c r="Z312" s="163"/>
      <c r="AA312" s="163"/>
      <c r="AB312" s="163"/>
      <c r="AC312" s="163"/>
      <c r="AD312" s="163"/>
      <c r="AE312" s="163"/>
      <c r="AF312" s="163"/>
      <c r="AG312" s="163"/>
      <c r="AH312" s="163"/>
      <c r="AI312" s="163"/>
      <c r="AJ312" s="163"/>
      <c r="AK312" s="163"/>
      <c r="AL312" s="163"/>
      <c r="AM312" s="163"/>
      <c r="AN312" s="163"/>
      <c r="AO312" s="163"/>
      <c r="AP312" s="163"/>
      <c r="AQ312" s="155"/>
      <c r="AR312" s="155"/>
      <c r="AS312" s="155"/>
      <c r="AT312" s="161"/>
      <c r="AU312" s="161"/>
      <c r="AV312" s="161"/>
      <c r="AW312" s="161"/>
      <c r="AX312" s="161"/>
      <c r="AY312" s="161"/>
      <c r="AZ312" s="161"/>
      <c r="BA312" s="161"/>
      <c r="BB312" s="161"/>
      <c r="BC312" s="161"/>
      <c r="BD312" s="161"/>
      <c r="BE312" s="161"/>
      <c r="BF312" s="161"/>
      <c r="BG312" s="161"/>
      <c r="BH312" s="161"/>
      <c r="BI312" s="161"/>
      <c r="BJ312" s="161"/>
      <c r="BK312" s="161"/>
      <c r="BL312" s="161"/>
      <c r="BM312" s="161"/>
      <c r="BN312" s="161"/>
      <c r="BO312" s="161"/>
      <c r="BP312" s="161"/>
      <c r="BQ312" s="161"/>
      <c r="BR312" s="161"/>
      <c r="BS312" s="161"/>
      <c r="BT312" s="161"/>
      <c r="BU312" s="161"/>
      <c r="BV312" s="161"/>
      <c r="BW312" s="161"/>
      <c r="BX312" s="161"/>
      <c r="BY312" s="161"/>
      <c r="BZ312" s="161"/>
      <c r="CA312" s="161"/>
      <c r="CB312" s="161"/>
      <c r="CC312" s="161"/>
      <c r="CD312" s="161"/>
      <c r="CE312" s="161"/>
      <c r="CF312" s="161"/>
      <c r="CG312" s="161"/>
      <c r="CH312" s="161"/>
      <c r="CI312" s="161"/>
      <c r="CJ312" s="161"/>
      <c r="CK312" s="161"/>
      <c r="CL312" s="161"/>
      <c r="CM312" s="161"/>
      <c r="CN312" s="161"/>
      <c r="CO312" s="161"/>
      <c r="CP312" s="161"/>
      <c r="CQ312" s="161"/>
      <c r="CR312" s="161"/>
      <c r="CS312" s="161"/>
      <c r="CT312" s="161"/>
      <c r="CU312" s="161"/>
      <c r="CV312" s="161"/>
      <c r="CW312" s="161"/>
      <c r="CX312" s="161"/>
      <c r="CY312" s="161"/>
      <c r="CZ312" s="161"/>
      <c r="DA312" s="161"/>
      <c r="DB312" s="161"/>
      <c r="DC312" s="161"/>
      <c r="DD312" s="161"/>
    </row>
    <row r="313" spans="1:108">
      <c r="A313" s="163"/>
      <c r="B313" s="163"/>
      <c r="C313" s="163"/>
      <c r="D313" s="163"/>
      <c r="E313" s="163"/>
      <c r="F313" s="163"/>
      <c r="G313" s="163"/>
      <c r="H313" s="163"/>
      <c r="I313" s="163"/>
      <c r="J313" s="163"/>
      <c r="K313" s="163"/>
      <c r="L313" s="163"/>
      <c r="M313" s="163"/>
      <c r="N313" s="163"/>
      <c r="O313" s="163"/>
      <c r="P313" s="163"/>
      <c r="Q313" s="163"/>
      <c r="R313" s="163"/>
      <c r="S313" s="163"/>
      <c r="T313" s="163"/>
      <c r="U313" s="163"/>
      <c r="V313" s="163"/>
      <c r="W313" s="163"/>
      <c r="X313" s="163"/>
      <c r="Y313" s="163"/>
      <c r="Z313" s="163"/>
      <c r="AA313" s="163"/>
      <c r="AB313" s="163"/>
      <c r="AC313" s="163"/>
      <c r="AD313" s="163"/>
      <c r="AE313" s="163"/>
      <c r="AF313" s="163"/>
      <c r="AG313" s="163"/>
      <c r="AH313" s="163"/>
      <c r="AI313" s="163"/>
      <c r="AJ313" s="163"/>
      <c r="AK313" s="163"/>
      <c r="AL313" s="163"/>
      <c r="AM313" s="163"/>
      <c r="AN313" s="163"/>
      <c r="AO313" s="163"/>
      <c r="AP313" s="163"/>
      <c r="AQ313" s="155"/>
      <c r="AR313" s="155"/>
      <c r="AS313" s="155"/>
      <c r="AT313" s="161"/>
      <c r="AU313" s="161"/>
      <c r="AV313" s="161"/>
      <c r="AW313" s="161"/>
      <c r="AX313" s="161"/>
      <c r="AY313" s="161"/>
      <c r="AZ313" s="161"/>
      <c r="BA313" s="161"/>
      <c r="BB313" s="161"/>
      <c r="BC313" s="161"/>
      <c r="BD313" s="161"/>
      <c r="BE313" s="161"/>
      <c r="BF313" s="161"/>
      <c r="BG313" s="161"/>
      <c r="BH313" s="161"/>
      <c r="BI313" s="161"/>
      <c r="BJ313" s="161"/>
      <c r="BK313" s="161"/>
      <c r="BL313" s="161"/>
      <c r="BM313" s="161"/>
      <c r="BN313" s="161"/>
      <c r="BO313" s="161"/>
      <c r="BP313" s="161"/>
      <c r="BQ313" s="161"/>
      <c r="BR313" s="161"/>
      <c r="BS313" s="161"/>
      <c r="BT313" s="161"/>
      <c r="BU313" s="161"/>
      <c r="BV313" s="161"/>
      <c r="BW313" s="161"/>
      <c r="BX313" s="161"/>
      <c r="BY313" s="161"/>
      <c r="BZ313" s="161"/>
      <c r="CA313" s="161"/>
      <c r="CB313" s="161"/>
      <c r="CC313" s="161"/>
      <c r="CD313" s="161"/>
      <c r="CE313" s="161"/>
      <c r="CF313" s="161"/>
      <c r="CG313" s="161"/>
      <c r="CH313" s="161"/>
      <c r="CI313" s="161"/>
      <c r="CJ313" s="161"/>
      <c r="CK313" s="161"/>
      <c r="CL313" s="161"/>
      <c r="CM313" s="161"/>
      <c r="CN313" s="161"/>
      <c r="CO313" s="161"/>
      <c r="CP313" s="161"/>
      <c r="CQ313" s="161"/>
      <c r="CR313" s="161"/>
      <c r="CS313" s="161"/>
      <c r="CT313" s="161"/>
      <c r="CU313" s="161"/>
      <c r="CV313" s="161"/>
      <c r="CW313" s="161"/>
      <c r="CX313" s="161"/>
      <c r="CY313" s="161"/>
      <c r="CZ313" s="161"/>
      <c r="DA313" s="161"/>
      <c r="DB313" s="161"/>
      <c r="DC313" s="161"/>
      <c r="DD313" s="161"/>
    </row>
    <row r="314" spans="1:108">
      <c r="A314" s="163"/>
      <c r="B314" s="163"/>
      <c r="C314" s="163"/>
      <c r="D314" s="163"/>
      <c r="E314" s="163"/>
      <c r="F314" s="163"/>
      <c r="G314" s="163"/>
      <c r="H314" s="163"/>
      <c r="I314" s="163"/>
      <c r="J314" s="163"/>
      <c r="K314" s="163"/>
      <c r="L314" s="163"/>
      <c r="M314" s="163"/>
      <c r="N314" s="163"/>
      <c r="O314" s="163"/>
      <c r="P314" s="163"/>
      <c r="Q314" s="163"/>
      <c r="R314" s="163"/>
      <c r="S314" s="163"/>
      <c r="T314" s="163"/>
      <c r="U314" s="163"/>
      <c r="V314" s="163"/>
      <c r="W314" s="163"/>
      <c r="X314" s="163"/>
      <c r="Y314" s="163"/>
      <c r="Z314" s="163"/>
      <c r="AA314" s="163"/>
      <c r="AB314" s="163"/>
      <c r="AC314" s="163"/>
      <c r="AD314" s="163"/>
      <c r="AE314" s="163"/>
      <c r="AF314" s="163"/>
      <c r="AG314" s="163"/>
      <c r="AH314" s="163"/>
      <c r="AI314" s="163"/>
      <c r="AJ314" s="163"/>
      <c r="AK314" s="163"/>
      <c r="AL314" s="163"/>
      <c r="AM314" s="163"/>
      <c r="AN314" s="163"/>
      <c r="AO314" s="163"/>
      <c r="AP314" s="163"/>
      <c r="AQ314" s="155"/>
      <c r="AR314" s="155"/>
      <c r="AS314" s="155"/>
      <c r="AT314" s="161"/>
      <c r="AU314" s="161"/>
      <c r="AV314" s="161"/>
      <c r="AW314" s="161"/>
      <c r="AX314" s="161"/>
      <c r="AY314" s="161"/>
      <c r="AZ314" s="161"/>
      <c r="BA314" s="161"/>
      <c r="BB314" s="161"/>
      <c r="BC314" s="161"/>
      <c r="BD314" s="161"/>
      <c r="BE314" s="161"/>
      <c r="BF314" s="161"/>
      <c r="BG314" s="161"/>
      <c r="BH314" s="161"/>
      <c r="BI314" s="161"/>
      <c r="BJ314" s="161"/>
      <c r="BK314" s="161"/>
      <c r="BL314" s="161"/>
      <c r="BM314" s="161"/>
      <c r="BN314" s="161"/>
      <c r="BO314" s="161"/>
      <c r="BP314" s="161"/>
      <c r="BQ314" s="161"/>
      <c r="BR314" s="161"/>
      <c r="BS314" s="161"/>
      <c r="BT314" s="161"/>
      <c r="BU314" s="161"/>
      <c r="BV314" s="161"/>
      <c r="BW314" s="161"/>
      <c r="BX314" s="161"/>
      <c r="BY314" s="161"/>
      <c r="BZ314" s="161"/>
      <c r="CA314" s="161"/>
      <c r="CB314" s="161"/>
      <c r="CC314" s="161"/>
      <c r="CD314" s="161"/>
      <c r="CE314" s="161"/>
      <c r="CF314" s="161"/>
      <c r="CG314" s="161"/>
      <c r="CH314" s="161"/>
      <c r="CI314" s="161"/>
      <c r="CJ314" s="161"/>
      <c r="CK314" s="161"/>
      <c r="CL314" s="161"/>
      <c r="CM314" s="161"/>
      <c r="CN314" s="161"/>
      <c r="CO314" s="161"/>
      <c r="CP314" s="161"/>
      <c r="CQ314" s="161"/>
      <c r="CR314" s="161"/>
      <c r="CS314" s="161"/>
      <c r="CT314" s="161"/>
      <c r="CU314" s="161"/>
      <c r="CV314" s="161"/>
      <c r="CW314" s="161"/>
      <c r="CX314" s="161"/>
      <c r="CY314" s="161"/>
      <c r="CZ314" s="161"/>
      <c r="DA314" s="161"/>
      <c r="DB314" s="161"/>
      <c r="DC314" s="161"/>
      <c r="DD314" s="161"/>
    </row>
    <row r="315" spans="1:108">
      <c r="A315" s="163"/>
      <c r="B315" s="163"/>
      <c r="C315" s="163"/>
      <c r="D315" s="163"/>
      <c r="E315" s="163"/>
      <c r="F315" s="163"/>
      <c r="G315" s="163"/>
      <c r="H315" s="163"/>
      <c r="I315" s="163"/>
      <c r="J315" s="163"/>
      <c r="K315" s="163"/>
      <c r="L315" s="163"/>
      <c r="M315" s="163"/>
      <c r="N315" s="163"/>
      <c r="O315" s="163"/>
      <c r="P315" s="163"/>
      <c r="Q315" s="163"/>
      <c r="R315" s="163"/>
      <c r="S315" s="163"/>
      <c r="T315" s="163"/>
      <c r="U315" s="163"/>
      <c r="V315" s="163"/>
      <c r="W315" s="163"/>
      <c r="X315" s="163"/>
      <c r="Y315" s="163"/>
      <c r="Z315" s="163"/>
      <c r="AA315" s="163"/>
      <c r="AB315" s="163"/>
      <c r="AC315" s="163"/>
      <c r="AD315" s="163"/>
      <c r="AE315" s="163"/>
      <c r="AF315" s="163"/>
      <c r="AG315" s="163"/>
      <c r="AH315" s="163"/>
      <c r="AI315" s="163"/>
      <c r="AJ315" s="163"/>
      <c r="AK315" s="163"/>
      <c r="AL315" s="163"/>
      <c r="AM315" s="163"/>
      <c r="AN315" s="163"/>
      <c r="AO315" s="163"/>
      <c r="AP315" s="163"/>
      <c r="AQ315" s="155"/>
      <c r="AR315" s="155"/>
      <c r="AS315" s="155"/>
      <c r="AT315" s="161"/>
      <c r="AU315" s="161"/>
      <c r="AV315" s="161"/>
      <c r="AW315" s="161"/>
      <c r="AX315" s="161"/>
      <c r="AY315" s="161"/>
      <c r="AZ315" s="161"/>
      <c r="BA315" s="161"/>
      <c r="BB315" s="161"/>
      <c r="BC315" s="161"/>
      <c r="BD315" s="161"/>
      <c r="BE315" s="161"/>
      <c r="BF315" s="161"/>
      <c r="BG315" s="161"/>
      <c r="BH315" s="161"/>
      <c r="BI315" s="161"/>
      <c r="BJ315" s="161"/>
      <c r="BK315" s="161"/>
      <c r="BL315" s="161"/>
      <c r="BM315" s="161"/>
      <c r="BN315" s="161"/>
      <c r="BO315" s="161"/>
      <c r="BP315" s="161"/>
      <c r="BQ315" s="161"/>
      <c r="BR315" s="161"/>
      <c r="BS315" s="161"/>
      <c r="BT315" s="161"/>
      <c r="BU315" s="161"/>
      <c r="BV315" s="161"/>
      <c r="BW315" s="161"/>
      <c r="BX315" s="161"/>
      <c r="BY315" s="161"/>
      <c r="BZ315" s="161"/>
      <c r="CA315" s="161"/>
      <c r="CB315" s="161"/>
      <c r="CC315" s="161"/>
      <c r="CD315" s="161"/>
      <c r="CE315" s="161"/>
      <c r="CF315" s="161"/>
      <c r="CG315" s="161"/>
      <c r="CH315" s="161"/>
      <c r="CI315" s="161"/>
      <c r="CJ315" s="161"/>
      <c r="CK315" s="161"/>
      <c r="CL315" s="161"/>
      <c r="CM315" s="161"/>
      <c r="CN315" s="161"/>
      <c r="CO315" s="161"/>
      <c r="CP315" s="161"/>
      <c r="CQ315" s="161"/>
      <c r="CR315" s="161"/>
      <c r="CS315" s="161"/>
      <c r="CT315" s="161"/>
      <c r="CU315" s="161"/>
      <c r="CV315" s="161"/>
      <c r="CW315" s="161"/>
      <c r="CX315" s="161"/>
      <c r="CY315" s="161"/>
      <c r="CZ315" s="161"/>
      <c r="DA315" s="161"/>
      <c r="DB315" s="161"/>
      <c r="DC315" s="161"/>
      <c r="DD315" s="161"/>
    </row>
    <row r="316" spans="1:108">
      <c r="A316" s="163"/>
      <c r="B316" s="163"/>
      <c r="C316" s="163"/>
      <c r="D316" s="163"/>
      <c r="E316" s="163"/>
      <c r="F316" s="163"/>
      <c r="G316" s="163"/>
      <c r="H316" s="163"/>
      <c r="I316" s="163"/>
      <c r="J316" s="163"/>
      <c r="K316" s="163"/>
      <c r="L316" s="163"/>
      <c r="M316" s="163"/>
      <c r="N316" s="163"/>
      <c r="O316" s="163"/>
      <c r="P316" s="163"/>
      <c r="Q316" s="163"/>
      <c r="R316" s="163"/>
      <c r="S316" s="163"/>
      <c r="T316" s="163"/>
      <c r="U316" s="163"/>
      <c r="V316" s="163"/>
      <c r="W316" s="163"/>
      <c r="X316" s="163"/>
      <c r="Y316" s="163"/>
      <c r="Z316" s="163"/>
      <c r="AA316" s="163"/>
      <c r="AB316" s="163"/>
      <c r="AC316" s="163"/>
      <c r="AD316" s="163"/>
      <c r="AE316" s="163"/>
      <c r="AF316" s="163"/>
      <c r="AG316" s="163"/>
      <c r="AH316" s="163"/>
      <c r="AI316" s="163"/>
      <c r="AJ316" s="163"/>
      <c r="AK316" s="163"/>
      <c r="AL316" s="163"/>
      <c r="AM316" s="163"/>
      <c r="AN316" s="163"/>
      <c r="AO316" s="163"/>
      <c r="AP316" s="163"/>
      <c r="AQ316" s="155"/>
      <c r="AR316" s="155"/>
      <c r="AS316" s="155"/>
      <c r="AT316" s="161"/>
      <c r="AU316" s="161"/>
      <c r="AV316" s="161"/>
      <c r="AW316" s="161"/>
      <c r="AX316" s="161"/>
      <c r="AY316" s="161"/>
      <c r="AZ316" s="161"/>
      <c r="BA316" s="161"/>
      <c r="BB316" s="161"/>
      <c r="BC316" s="161"/>
      <c r="BD316" s="161"/>
      <c r="BE316" s="161"/>
      <c r="BF316" s="161"/>
      <c r="BG316" s="161"/>
      <c r="BH316" s="161"/>
      <c r="BI316" s="161"/>
      <c r="BJ316" s="161"/>
      <c r="BK316" s="161"/>
      <c r="BL316" s="161"/>
      <c r="BM316" s="161"/>
      <c r="BN316" s="161"/>
      <c r="BO316" s="161"/>
      <c r="BP316" s="161"/>
      <c r="BQ316" s="161"/>
      <c r="BR316" s="161"/>
      <c r="BS316" s="161"/>
      <c r="BT316" s="161"/>
      <c r="BU316" s="161"/>
      <c r="BV316" s="161"/>
      <c r="BW316" s="161"/>
      <c r="BX316" s="161"/>
      <c r="BY316" s="161"/>
      <c r="BZ316" s="161"/>
      <c r="CA316" s="161"/>
      <c r="CB316" s="161"/>
      <c r="CC316" s="161"/>
      <c r="CD316" s="161"/>
      <c r="CE316" s="161"/>
      <c r="CF316" s="161"/>
      <c r="CG316" s="161"/>
      <c r="CH316" s="161"/>
      <c r="CI316" s="161"/>
      <c r="CJ316" s="161"/>
      <c r="CK316" s="161"/>
      <c r="CL316" s="161"/>
      <c r="CM316" s="161"/>
      <c r="CN316" s="161"/>
      <c r="CO316" s="161"/>
      <c r="CP316" s="161"/>
      <c r="CQ316" s="161"/>
      <c r="CR316" s="161"/>
      <c r="CS316" s="161"/>
      <c r="CT316" s="161"/>
      <c r="CU316" s="161"/>
      <c r="CV316" s="161"/>
      <c r="CW316" s="161"/>
      <c r="CX316" s="161"/>
      <c r="CY316" s="161"/>
      <c r="CZ316" s="161"/>
      <c r="DA316" s="161"/>
      <c r="DB316" s="161"/>
      <c r="DC316" s="161"/>
      <c r="DD316" s="161"/>
    </row>
    <row r="317" spans="1:108">
      <c r="A317" s="163"/>
      <c r="B317" s="163"/>
      <c r="C317" s="163"/>
      <c r="D317" s="163"/>
      <c r="E317" s="163"/>
      <c r="F317" s="163"/>
      <c r="G317" s="163"/>
      <c r="H317" s="163"/>
      <c r="I317" s="163"/>
      <c r="J317" s="163"/>
      <c r="K317" s="163"/>
      <c r="L317" s="163"/>
      <c r="M317" s="163"/>
      <c r="N317" s="163"/>
      <c r="O317" s="163"/>
      <c r="P317" s="163"/>
      <c r="Q317" s="163"/>
      <c r="R317" s="163"/>
      <c r="S317" s="163"/>
      <c r="T317" s="163"/>
      <c r="U317" s="163"/>
      <c r="V317" s="163"/>
      <c r="W317" s="163"/>
      <c r="X317" s="163"/>
      <c r="Y317" s="163"/>
      <c r="Z317" s="163"/>
      <c r="AA317" s="163"/>
      <c r="AB317" s="163"/>
      <c r="AC317" s="163"/>
      <c r="AD317" s="163"/>
      <c r="AE317" s="163"/>
      <c r="AF317" s="163"/>
      <c r="AG317" s="163"/>
      <c r="AH317" s="163"/>
      <c r="AI317" s="163"/>
      <c r="AJ317" s="163"/>
      <c r="AK317" s="163"/>
      <c r="AL317" s="163"/>
      <c r="AM317" s="163"/>
      <c r="AN317" s="163"/>
      <c r="AO317" s="163"/>
      <c r="AP317" s="163"/>
      <c r="AQ317" s="155"/>
      <c r="AR317" s="155"/>
      <c r="AS317" s="155"/>
      <c r="AT317" s="161"/>
      <c r="AU317" s="161"/>
      <c r="AV317" s="161"/>
      <c r="AW317" s="161"/>
      <c r="AX317" s="161"/>
      <c r="AY317" s="161"/>
      <c r="AZ317" s="161"/>
      <c r="BA317" s="161"/>
      <c r="BB317" s="161"/>
      <c r="BC317" s="161"/>
      <c r="BD317" s="161"/>
      <c r="BE317" s="161"/>
      <c r="BF317" s="161"/>
      <c r="BG317" s="161"/>
      <c r="BH317" s="161"/>
      <c r="BI317" s="161"/>
      <c r="BJ317" s="161"/>
      <c r="BK317" s="161"/>
      <c r="BL317" s="161"/>
      <c r="BM317" s="161"/>
      <c r="BN317" s="161"/>
      <c r="BO317" s="161"/>
      <c r="BP317" s="161"/>
      <c r="BQ317" s="161"/>
      <c r="BR317" s="161"/>
      <c r="BS317" s="161"/>
      <c r="BT317" s="161"/>
      <c r="BU317" s="161"/>
      <c r="BV317" s="161"/>
      <c r="BW317" s="161"/>
      <c r="BX317" s="161"/>
      <c r="BY317" s="161"/>
      <c r="BZ317" s="161"/>
      <c r="CA317" s="161"/>
      <c r="CB317" s="161"/>
      <c r="CC317" s="161"/>
      <c r="CD317" s="161"/>
      <c r="CE317" s="161"/>
      <c r="CF317" s="161"/>
      <c r="CG317" s="161"/>
      <c r="CH317" s="161"/>
      <c r="CI317" s="161"/>
      <c r="CJ317" s="161"/>
      <c r="CK317" s="161"/>
      <c r="CL317" s="161"/>
      <c r="CM317" s="161"/>
      <c r="CN317" s="161"/>
      <c r="CO317" s="161"/>
      <c r="CP317" s="161"/>
      <c r="CQ317" s="161"/>
      <c r="CR317" s="161"/>
      <c r="CS317" s="161"/>
      <c r="CT317" s="161"/>
      <c r="CU317" s="161"/>
      <c r="CV317" s="161"/>
      <c r="CW317" s="161"/>
      <c r="CX317" s="161"/>
      <c r="CY317" s="161"/>
      <c r="CZ317" s="161"/>
      <c r="DA317" s="161"/>
      <c r="DB317" s="161"/>
      <c r="DC317" s="161"/>
      <c r="DD317" s="161"/>
    </row>
    <row r="318" spans="1:108">
      <c r="A318" s="163"/>
      <c r="B318" s="163"/>
      <c r="C318" s="163"/>
      <c r="D318" s="163"/>
      <c r="E318" s="163"/>
      <c r="F318" s="163"/>
      <c r="G318" s="163"/>
      <c r="H318" s="163"/>
      <c r="I318" s="163"/>
      <c r="J318" s="163"/>
      <c r="K318" s="163"/>
      <c r="L318" s="163"/>
      <c r="M318" s="163"/>
      <c r="N318" s="163"/>
      <c r="O318" s="163"/>
      <c r="P318" s="163"/>
      <c r="Q318" s="163"/>
      <c r="R318" s="163"/>
      <c r="S318" s="163"/>
      <c r="T318" s="163"/>
      <c r="U318" s="163"/>
      <c r="V318" s="163"/>
      <c r="W318" s="163"/>
      <c r="X318" s="163"/>
      <c r="Y318" s="163"/>
      <c r="Z318" s="163"/>
      <c r="AA318" s="163"/>
      <c r="AB318" s="163"/>
      <c r="AC318" s="163"/>
      <c r="AD318" s="163"/>
      <c r="AE318" s="163"/>
      <c r="AF318" s="163"/>
      <c r="AG318" s="163"/>
      <c r="AH318" s="163"/>
      <c r="AI318" s="163"/>
      <c r="AJ318" s="163"/>
      <c r="AK318" s="163"/>
      <c r="AL318" s="163"/>
      <c r="AM318" s="163"/>
      <c r="AN318" s="163"/>
      <c r="AO318" s="163"/>
      <c r="AP318" s="163"/>
      <c r="AQ318" s="155"/>
      <c r="AR318" s="155"/>
      <c r="AS318" s="155"/>
      <c r="AT318" s="161"/>
      <c r="AU318" s="161"/>
      <c r="AV318" s="161"/>
      <c r="AW318" s="161"/>
      <c r="AX318" s="161"/>
      <c r="AY318" s="161"/>
      <c r="AZ318" s="161"/>
      <c r="BA318" s="161"/>
      <c r="BB318" s="161"/>
      <c r="BC318" s="161"/>
      <c r="BD318" s="161"/>
      <c r="BE318" s="161"/>
      <c r="BF318" s="161"/>
      <c r="BG318" s="161"/>
      <c r="BH318" s="161"/>
      <c r="BI318" s="161"/>
      <c r="BJ318" s="161"/>
      <c r="BK318" s="161"/>
      <c r="BL318" s="161"/>
      <c r="BM318" s="161"/>
      <c r="BN318" s="161"/>
      <c r="BO318" s="161"/>
      <c r="BP318" s="161"/>
      <c r="BQ318" s="161"/>
      <c r="BR318" s="161"/>
      <c r="BS318" s="161"/>
      <c r="BT318" s="161"/>
      <c r="BU318" s="161"/>
      <c r="BV318" s="161"/>
      <c r="BW318" s="161"/>
      <c r="BX318" s="161"/>
      <c r="BY318" s="161"/>
      <c r="BZ318" s="161"/>
      <c r="CA318" s="161"/>
      <c r="CB318" s="161"/>
      <c r="CC318" s="161"/>
      <c r="CD318" s="161"/>
      <c r="CE318" s="161"/>
      <c r="CF318" s="161"/>
      <c r="CG318" s="161"/>
      <c r="CH318" s="161"/>
      <c r="CI318" s="161"/>
      <c r="CJ318" s="161"/>
      <c r="CK318" s="161"/>
      <c r="CL318" s="161"/>
      <c r="CM318" s="161"/>
      <c r="CN318" s="161"/>
      <c r="CO318" s="161"/>
      <c r="CP318" s="161"/>
      <c r="CQ318" s="161"/>
      <c r="CR318" s="161"/>
      <c r="CS318" s="161"/>
      <c r="CT318" s="161"/>
      <c r="CU318" s="161"/>
      <c r="CV318" s="161"/>
      <c r="CW318" s="161"/>
      <c r="CX318" s="161"/>
      <c r="CY318" s="161"/>
      <c r="CZ318" s="161"/>
      <c r="DA318" s="161"/>
      <c r="DB318" s="161"/>
      <c r="DC318" s="161"/>
      <c r="DD318" s="161"/>
    </row>
    <row r="319" spans="1:108">
      <c r="A319" s="163"/>
      <c r="B319" s="163"/>
      <c r="C319" s="163"/>
      <c r="D319" s="163"/>
      <c r="E319" s="163"/>
      <c r="F319" s="163"/>
      <c r="G319" s="163"/>
      <c r="H319" s="163"/>
      <c r="I319" s="163"/>
      <c r="J319" s="163"/>
      <c r="K319" s="163"/>
      <c r="L319" s="163"/>
      <c r="M319" s="163"/>
      <c r="N319" s="163"/>
      <c r="O319" s="163"/>
      <c r="P319" s="163"/>
      <c r="Q319" s="163"/>
      <c r="R319" s="163"/>
      <c r="S319" s="163"/>
      <c r="T319" s="163"/>
      <c r="U319" s="163"/>
      <c r="V319" s="163"/>
      <c r="W319" s="163"/>
      <c r="X319" s="163"/>
      <c r="Y319" s="163"/>
      <c r="Z319" s="163"/>
      <c r="AA319" s="163"/>
      <c r="AB319" s="163"/>
      <c r="AC319" s="163"/>
      <c r="AD319" s="163"/>
      <c r="AE319" s="163"/>
      <c r="AF319" s="163"/>
      <c r="AG319" s="163"/>
      <c r="AH319" s="163"/>
      <c r="AI319" s="163"/>
      <c r="AJ319" s="163"/>
      <c r="AK319" s="163"/>
      <c r="AL319" s="163"/>
      <c r="AM319" s="163"/>
      <c r="AN319" s="163"/>
      <c r="AO319" s="163"/>
      <c r="AP319" s="163"/>
      <c r="AQ319" s="155"/>
      <c r="AR319" s="155"/>
      <c r="AS319" s="155"/>
      <c r="AT319" s="161"/>
      <c r="AU319" s="161"/>
      <c r="AV319" s="161"/>
      <c r="AW319" s="161"/>
      <c r="AX319" s="161"/>
      <c r="AY319" s="161"/>
      <c r="AZ319" s="161"/>
      <c r="BA319" s="161"/>
      <c r="BB319" s="161"/>
      <c r="BC319" s="161"/>
      <c r="BD319" s="161"/>
      <c r="BE319" s="161"/>
      <c r="BF319" s="161"/>
      <c r="BG319" s="161"/>
      <c r="BH319" s="161"/>
      <c r="BI319" s="161"/>
      <c r="BJ319" s="161"/>
      <c r="BK319" s="161"/>
      <c r="BL319" s="161"/>
      <c r="BM319" s="161"/>
      <c r="BN319" s="161"/>
      <c r="BO319" s="161"/>
      <c r="BP319" s="161"/>
      <c r="BQ319" s="161"/>
      <c r="BR319" s="161"/>
      <c r="BS319" s="161"/>
      <c r="BT319" s="161"/>
      <c r="BU319" s="161"/>
      <c r="BV319" s="161"/>
      <c r="BW319" s="161"/>
      <c r="BX319" s="161"/>
      <c r="BY319" s="161"/>
      <c r="BZ319" s="161"/>
      <c r="CA319" s="161"/>
      <c r="CB319" s="161"/>
      <c r="CC319" s="161"/>
      <c r="CD319" s="161"/>
      <c r="CE319" s="161"/>
      <c r="CF319" s="161"/>
      <c r="CG319" s="161"/>
      <c r="CH319" s="161"/>
      <c r="CI319" s="161"/>
      <c r="CJ319" s="161"/>
      <c r="CK319" s="161"/>
      <c r="CL319" s="161"/>
      <c r="CM319" s="161"/>
      <c r="CN319" s="161"/>
      <c r="CO319" s="161"/>
      <c r="CP319" s="161"/>
      <c r="CQ319" s="161"/>
      <c r="CR319" s="161"/>
      <c r="CS319" s="161"/>
      <c r="CT319" s="161"/>
      <c r="CU319" s="161"/>
      <c r="CV319" s="161"/>
      <c r="CW319" s="161"/>
      <c r="CX319" s="161"/>
      <c r="CY319" s="161"/>
      <c r="CZ319" s="161"/>
      <c r="DA319" s="161"/>
      <c r="DB319" s="161"/>
      <c r="DC319" s="161"/>
      <c r="DD319" s="161"/>
    </row>
    <row r="320" spans="1:108">
      <c r="A320" s="163"/>
      <c r="B320" s="163"/>
      <c r="C320" s="163"/>
      <c r="D320" s="163"/>
      <c r="E320" s="163"/>
      <c r="F320" s="163"/>
      <c r="G320" s="163"/>
      <c r="H320" s="163"/>
      <c r="I320" s="163"/>
      <c r="J320" s="163"/>
      <c r="K320" s="163"/>
      <c r="L320" s="163"/>
      <c r="M320" s="163"/>
      <c r="N320" s="163"/>
      <c r="O320" s="163"/>
      <c r="P320" s="163"/>
      <c r="Q320" s="163"/>
      <c r="R320" s="163"/>
      <c r="S320" s="163"/>
      <c r="T320" s="163"/>
      <c r="U320" s="163"/>
      <c r="V320" s="163"/>
      <c r="W320" s="163"/>
      <c r="X320" s="163"/>
      <c r="Y320" s="163"/>
      <c r="Z320" s="163"/>
      <c r="AA320" s="163"/>
      <c r="AB320" s="163"/>
      <c r="AC320" s="163"/>
      <c r="AD320" s="163"/>
      <c r="AE320" s="163"/>
      <c r="AF320" s="163"/>
      <c r="AG320" s="163"/>
      <c r="AH320" s="163"/>
      <c r="AI320" s="163"/>
      <c r="AJ320" s="163"/>
      <c r="AK320" s="163"/>
      <c r="AL320" s="163"/>
      <c r="AM320" s="163"/>
      <c r="AN320" s="163"/>
      <c r="AO320" s="163"/>
      <c r="AP320" s="163"/>
      <c r="AQ320" s="155"/>
      <c r="AR320" s="155"/>
      <c r="AS320" s="155"/>
      <c r="AT320" s="161"/>
      <c r="AU320" s="161"/>
      <c r="AV320" s="161"/>
      <c r="AW320" s="161"/>
      <c r="AX320" s="161"/>
      <c r="AY320" s="161"/>
      <c r="AZ320" s="161"/>
      <c r="BA320" s="161"/>
      <c r="BB320" s="161"/>
      <c r="BC320" s="161"/>
      <c r="BD320" s="161"/>
      <c r="BE320" s="161"/>
      <c r="BF320" s="161"/>
      <c r="BG320" s="161"/>
      <c r="BH320" s="161"/>
      <c r="BI320" s="161"/>
      <c r="BJ320" s="161"/>
      <c r="BK320" s="161"/>
      <c r="BL320" s="161"/>
      <c r="BM320" s="161"/>
      <c r="BN320" s="161"/>
      <c r="BO320" s="161"/>
      <c r="BP320" s="161"/>
      <c r="BQ320" s="161"/>
      <c r="BR320" s="161"/>
      <c r="BS320" s="161"/>
      <c r="BT320" s="161"/>
      <c r="BU320" s="161"/>
      <c r="BV320" s="161"/>
      <c r="BW320" s="161"/>
      <c r="BX320" s="161"/>
      <c r="BY320" s="161"/>
      <c r="BZ320" s="161"/>
      <c r="CA320" s="161"/>
      <c r="CB320" s="161"/>
      <c r="CC320" s="161"/>
      <c r="CD320" s="161"/>
      <c r="CE320" s="161"/>
      <c r="CF320" s="161"/>
      <c r="CG320" s="161"/>
      <c r="CH320" s="161"/>
      <c r="CI320" s="161"/>
      <c r="CJ320" s="161"/>
      <c r="CK320" s="161"/>
      <c r="CL320" s="161"/>
      <c r="CM320" s="161"/>
      <c r="CN320" s="161"/>
      <c r="CO320" s="161"/>
      <c r="CP320" s="161"/>
      <c r="CQ320" s="161"/>
      <c r="CR320" s="161"/>
      <c r="CS320" s="161"/>
      <c r="CT320" s="161"/>
      <c r="CU320" s="161"/>
      <c r="CV320" s="161"/>
      <c r="CW320" s="161"/>
      <c r="CX320" s="161"/>
      <c r="CY320" s="161"/>
      <c r="CZ320" s="161"/>
      <c r="DA320" s="161"/>
      <c r="DB320" s="161"/>
      <c r="DC320" s="161"/>
      <c r="DD320" s="161"/>
    </row>
    <row r="321" spans="1:108">
      <c r="A321" s="163"/>
      <c r="B321" s="163"/>
      <c r="C321" s="163"/>
      <c r="D321" s="163"/>
      <c r="E321" s="163"/>
      <c r="F321" s="163"/>
      <c r="G321" s="163"/>
      <c r="H321" s="163"/>
      <c r="I321" s="163"/>
      <c r="J321" s="163"/>
      <c r="K321" s="163"/>
      <c r="L321" s="163"/>
      <c r="M321" s="163"/>
      <c r="N321" s="163"/>
      <c r="O321" s="163"/>
      <c r="P321" s="163"/>
      <c r="Q321" s="163"/>
      <c r="R321" s="163"/>
      <c r="S321" s="163"/>
      <c r="T321" s="163"/>
      <c r="U321" s="163"/>
      <c r="V321" s="163"/>
      <c r="W321" s="163"/>
      <c r="X321" s="163"/>
      <c r="Y321" s="163"/>
      <c r="Z321" s="163"/>
      <c r="AA321" s="163"/>
      <c r="AB321" s="163"/>
      <c r="AC321" s="163"/>
      <c r="AD321" s="163"/>
      <c r="AE321" s="163"/>
      <c r="AF321" s="163"/>
      <c r="AG321" s="163"/>
      <c r="AH321" s="163"/>
      <c r="AI321" s="163"/>
      <c r="AJ321" s="163"/>
      <c r="AK321" s="163"/>
      <c r="AL321" s="163"/>
      <c r="AM321" s="163"/>
      <c r="AN321" s="163"/>
      <c r="AO321" s="163"/>
      <c r="AP321" s="163"/>
      <c r="AQ321" s="155"/>
      <c r="AR321" s="155"/>
      <c r="AS321" s="155"/>
      <c r="AT321" s="161"/>
      <c r="AU321" s="161"/>
      <c r="AV321" s="161"/>
      <c r="AW321" s="161"/>
      <c r="AX321" s="161"/>
      <c r="AY321" s="161"/>
      <c r="AZ321" s="161"/>
      <c r="BA321" s="161"/>
      <c r="BB321" s="161"/>
      <c r="BC321" s="161"/>
      <c r="BD321" s="161"/>
      <c r="BE321" s="161"/>
      <c r="BF321" s="161"/>
      <c r="BG321" s="161"/>
      <c r="BH321" s="161"/>
      <c r="BI321" s="161"/>
      <c r="BJ321" s="161"/>
      <c r="BK321" s="161"/>
      <c r="BL321" s="161"/>
      <c r="BM321" s="161"/>
      <c r="BN321" s="161"/>
      <c r="BO321" s="161"/>
      <c r="BP321" s="161"/>
      <c r="BQ321" s="161"/>
      <c r="BR321" s="161"/>
      <c r="BS321" s="161"/>
      <c r="BT321" s="161"/>
      <c r="BU321" s="161"/>
      <c r="BV321" s="161"/>
      <c r="BW321" s="161"/>
      <c r="BX321" s="161"/>
      <c r="BY321" s="161"/>
      <c r="BZ321" s="161"/>
      <c r="CA321" s="161"/>
      <c r="CB321" s="161"/>
      <c r="CC321" s="161"/>
      <c r="CD321" s="161"/>
      <c r="CE321" s="161"/>
      <c r="CF321" s="161"/>
      <c r="CG321" s="161"/>
      <c r="CH321" s="161"/>
      <c r="CI321" s="161"/>
      <c r="CJ321" s="161"/>
      <c r="CK321" s="161"/>
      <c r="CL321" s="161"/>
      <c r="CM321" s="161"/>
      <c r="CN321" s="161"/>
      <c r="CO321" s="161"/>
      <c r="CP321" s="161"/>
      <c r="CQ321" s="161"/>
      <c r="CR321" s="161"/>
      <c r="CS321" s="161"/>
      <c r="CT321" s="161"/>
      <c r="CU321" s="161"/>
      <c r="CV321" s="161"/>
      <c r="CW321" s="161"/>
      <c r="CX321" s="161"/>
      <c r="CY321" s="161"/>
      <c r="CZ321" s="161"/>
      <c r="DA321" s="161"/>
      <c r="DB321" s="161"/>
      <c r="DC321" s="161"/>
      <c r="DD321" s="161"/>
    </row>
    <row r="322" spans="1:108">
      <c r="A322" s="163"/>
      <c r="B322" s="163"/>
      <c r="C322" s="163"/>
      <c r="D322" s="163"/>
      <c r="E322" s="163"/>
      <c r="F322" s="163"/>
      <c r="G322" s="163"/>
      <c r="H322" s="163"/>
      <c r="I322" s="163"/>
      <c r="J322" s="163"/>
      <c r="K322" s="163"/>
      <c r="L322" s="163"/>
      <c r="M322" s="163"/>
      <c r="N322" s="163"/>
      <c r="O322" s="163"/>
      <c r="P322" s="163"/>
      <c r="Q322" s="163"/>
      <c r="R322" s="163"/>
      <c r="S322" s="163"/>
      <c r="T322" s="163"/>
      <c r="U322" s="163"/>
      <c r="V322" s="163"/>
      <c r="W322" s="163"/>
      <c r="X322" s="163"/>
      <c r="Y322" s="163"/>
      <c r="Z322" s="163"/>
      <c r="AA322" s="163"/>
      <c r="AB322" s="163"/>
      <c r="AC322" s="163"/>
      <c r="AD322" s="163"/>
      <c r="AE322" s="163"/>
      <c r="AF322" s="163"/>
      <c r="AG322" s="163"/>
      <c r="AH322" s="163"/>
      <c r="AI322" s="163"/>
      <c r="AJ322" s="163"/>
      <c r="AK322" s="163"/>
      <c r="AL322" s="163"/>
      <c r="AM322" s="163"/>
      <c r="AN322" s="163"/>
      <c r="AO322" s="163"/>
      <c r="AP322" s="163"/>
      <c r="AQ322" s="155"/>
      <c r="AR322" s="155"/>
      <c r="AS322" s="155"/>
      <c r="AT322" s="161"/>
      <c r="AU322" s="161"/>
      <c r="AV322" s="161"/>
      <c r="AW322" s="161"/>
      <c r="AX322" s="161"/>
      <c r="AY322" s="161"/>
      <c r="AZ322" s="161"/>
      <c r="BA322" s="161"/>
      <c r="BB322" s="161"/>
      <c r="BC322" s="161"/>
      <c r="BD322" s="161"/>
      <c r="BE322" s="161"/>
      <c r="BF322" s="161"/>
      <c r="BG322" s="161"/>
      <c r="BH322" s="161"/>
      <c r="BI322" s="161"/>
      <c r="BJ322" s="161"/>
      <c r="BK322" s="161"/>
      <c r="BL322" s="161"/>
      <c r="BM322" s="161"/>
      <c r="BN322" s="161"/>
      <c r="BO322" s="161"/>
      <c r="BP322" s="161"/>
      <c r="BQ322" s="161"/>
      <c r="BR322" s="161"/>
      <c r="BS322" s="161"/>
      <c r="BT322" s="161"/>
      <c r="BU322" s="161"/>
      <c r="BV322" s="161"/>
      <c r="BW322" s="161"/>
      <c r="BX322" s="161"/>
      <c r="BY322" s="161"/>
      <c r="BZ322" s="161"/>
      <c r="CA322" s="161"/>
      <c r="CB322" s="161"/>
      <c r="CC322" s="161"/>
      <c r="CD322" s="161"/>
      <c r="CE322" s="161"/>
      <c r="CF322" s="161"/>
      <c r="CG322" s="161"/>
      <c r="CH322" s="161"/>
      <c r="CI322" s="161"/>
      <c r="CJ322" s="161"/>
      <c r="CK322" s="161"/>
      <c r="CL322" s="161"/>
      <c r="CM322" s="161"/>
      <c r="CN322" s="161"/>
      <c r="CO322" s="161"/>
      <c r="CP322" s="161"/>
      <c r="CQ322" s="161"/>
      <c r="CR322" s="161"/>
      <c r="CS322" s="161"/>
      <c r="CT322" s="161"/>
      <c r="CU322" s="161"/>
      <c r="CV322" s="161"/>
      <c r="CW322" s="161"/>
      <c r="CX322" s="161"/>
      <c r="CY322" s="161"/>
      <c r="CZ322" s="161"/>
      <c r="DA322" s="161"/>
      <c r="DB322" s="161"/>
      <c r="DC322" s="161"/>
      <c r="DD322" s="161"/>
    </row>
    <row r="323" spans="1:108">
      <c r="A323" s="163"/>
      <c r="B323" s="163"/>
      <c r="C323" s="163"/>
      <c r="D323" s="163"/>
      <c r="E323" s="163"/>
      <c r="F323" s="163"/>
      <c r="G323" s="163"/>
      <c r="H323" s="163"/>
      <c r="I323" s="163"/>
      <c r="J323" s="163"/>
      <c r="K323" s="163"/>
      <c r="L323" s="163"/>
      <c r="M323" s="163"/>
      <c r="N323" s="163"/>
      <c r="O323" s="163"/>
      <c r="P323" s="163"/>
      <c r="Q323" s="163"/>
      <c r="R323" s="163"/>
      <c r="S323" s="163"/>
      <c r="T323" s="163"/>
      <c r="U323" s="163"/>
      <c r="V323" s="163"/>
      <c r="W323" s="163"/>
      <c r="X323" s="163"/>
      <c r="Y323" s="163"/>
      <c r="Z323" s="163"/>
      <c r="AA323" s="163"/>
      <c r="AB323" s="163"/>
      <c r="AC323" s="163"/>
      <c r="AD323" s="163"/>
      <c r="AE323" s="163"/>
      <c r="AF323" s="163"/>
      <c r="AG323" s="163"/>
      <c r="AH323" s="163"/>
      <c r="AI323" s="163"/>
      <c r="AJ323" s="163"/>
      <c r="AK323" s="163"/>
      <c r="AL323" s="163"/>
      <c r="AM323" s="163"/>
      <c r="AN323" s="163"/>
      <c r="AO323" s="163"/>
      <c r="AP323" s="163"/>
      <c r="AQ323" s="155"/>
      <c r="AR323" s="155"/>
      <c r="AS323" s="155"/>
      <c r="AT323" s="161"/>
      <c r="AU323" s="161"/>
      <c r="AV323" s="161"/>
      <c r="AW323" s="161"/>
      <c r="AX323" s="161"/>
      <c r="AY323" s="161"/>
      <c r="AZ323" s="161"/>
      <c r="BA323" s="161"/>
      <c r="BB323" s="161"/>
      <c r="BC323" s="161"/>
      <c r="BD323" s="161"/>
      <c r="BE323" s="161"/>
      <c r="BF323" s="161"/>
      <c r="BG323" s="161"/>
      <c r="BH323" s="161"/>
      <c r="BI323" s="161"/>
      <c r="BJ323" s="161"/>
      <c r="BK323" s="161"/>
      <c r="BL323" s="161"/>
      <c r="BM323" s="161"/>
      <c r="BN323" s="161"/>
      <c r="BO323" s="161"/>
      <c r="BP323" s="161"/>
      <c r="BQ323" s="161"/>
      <c r="BR323" s="161"/>
      <c r="BS323" s="161"/>
      <c r="BT323" s="161"/>
      <c r="BU323" s="161"/>
      <c r="BV323" s="161"/>
      <c r="BW323" s="161"/>
      <c r="BX323" s="161"/>
      <c r="BY323" s="161"/>
      <c r="BZ323" s="161"/>
      <c r="CA323" s="161"/>
      <c r="CB323" s="161"/>
      <c r="CC323" s="161"/>
      <c r="CD323" s="161"/>
      <c r="CE323" s="161"/>
      <c r="CF323" s="161"/>
      <c r="CG323" s="161"/>
      <c r="CH323" s="161"/>
      <c r="CI323" s="161"/>
      <c r="CJ323" s="161"/>
      <c r="CK323" s="161"/>
      <c r="CL323" s="161"/>
      <c r="CM323" s="161"/>
      <c r="CN323" s="161"/>
      <c r="CO323" s="161"/>
      <c r="CP323" s="161"/>
      <c r="CQ323" s="161"/>
      <c r="CR323" s="161"/>
      <c r="CS323" s="161"/>
      <c r="CT323" s="161"/>
      <c r="CU323" s="161"/>
      <c r="CV323" s="161"/>
      <c r="CW323" s="161"/>
      <c r="CX323" s="161"/>
      <c r="CY323" s="161"/>
      <c r="CZ323" s="161"/>
      <c r="DA323" s="161"/>
      <c r="DB323" s="161"/>
      <c r="DC323" s="161"/>
      <c r="DD323" s="161"/>
    </row>
    <row r="324" spans="1:108">
      <c r="A324" s="163"/>
      <c r="B324" s="163"/>
      <c r="C324" s="163"/>
      <c r="D324" s="163"/>
      <c r="E324" s="163"/>
      <c r="F324" s="163"/>
      <c r="G324" s="163"/>
      <c r="H324" s="163"/>
      <c r="I324" s="163"/>
      <c r="J324" s="163"/>
      <c r="K324" s="163"/>
      <c r="L324" s="163"/>
      <c r="M324" s="163"/>
      <c r="N324" s="163"/>
      <c r="O324" s="163"/>
      <c r="P324" s="163"/>
      <c r="Q324" s="163"/>
      <c r="R324" s="163"/>
      <c r="S324" s="163"/>
      <c r="T324" s="163"/>
      <c r="U324" s="163"/>
      <c r="V324" s="163"/>
      <c r="W324" s="163"/>
      <c r="X324" s="163"/>
      <c r="Y324" s="163"/>
      <c r="Z324" s="163"/>
      <c r="AA324" s="163"/>
      <c r="AB324" s="163"/>
      <c r="AC324" s="163"/>
      <c r="AD324" s="163"/>
      <c r="AE324" s="163"/>
      <c r="AF324" s="163"/>
      <c r="AG324" s="163"/>
      <c r="AH324" s="163"/>
      <c r="AI324" s="163"/>
      <c r="AJ324" s="163"/>
      <c r="AK324" s="163"/>
      <c r="AL324" s="163"/>
      <c r="AM324" s="163"/>
      <c r="AN324" s="163"/>
      <c r="AO324" s="163"/>
      <c r="AP324" s="163"/>
      <c r="AQ324" s="155"/>
      <c r="AR324" s="155"/>
      <c r="AS324" s="155"/>
      <c r="AT324" s="161"/>
      <c r="AU324" s="161"/>
      <c r="AV324" s="161"/>
      <c r="AW324" s="161"/>
      <c r="AX324" s="161"/>
      <c r="AY324" s="161"/>
      <c r="AZ324" s="161"/>
      <c r="BA324" s="161"/>
      <c r="BB324" s="161"/>
      <c r="BC324" s="161"/>
      <c r="BD324" s="161"/>
      <c r="BE324" s="161"/>
      <c r="BF324" s="161"/>
      <c r="BG324" s="161"/>
      <c r="BH324" s="161"/>
      <c r="BI324" s="161"/>
      <c r="BJ324" s="161"/>
      <c r="BK324" s="161"/>
      <c r="BL324" s="161"/>
      <c r="BM324" s="161"/>
      <c r="BN324" s="161"/>
      <c r="BO324" s="161"/>
      <c r="BP324" s="161"/>
      <c r="BQ324" s="161"/>
      <c r="BR324" s="161"/>
      <c r="BS324" s="161"/>
      <c r="BT324" s="161"/>
      <c r="BU324" s="161"/>
      <c r="BV324" s="161"/>
      <c r="BW324" s="161"/>
      <c r="BX324" s="161"/>
      <c r="BY324" s="161"/>
      <c r="BZ324" s="161"/>
      <c r="CA324" s="161"/>
      <c r="CB324" s="161"/>
      <c r="CC324" s="161"/>
      <c r="CD324" s="161"/>
      <c r="CE324" s="161"/>
      <c r="CF324" s="161"/>
      <c r="CG324" s="161"/>
      <c r="CH324" s="161"/>
      <c r="CI324" s="161"/>
      <c r="CJ324" s="161"/>
      <c r="CK324" s="161"/>
      <c r="CL324" s="161"/>
      <c r="CM324" s="161"/>
      <c r="CN324" s="161"/>
      <c r="CO324" s="161"/>
      <c r="CP324" s="161"/>
      <c r="CQ324" s="161"/>
      <c r="CR324" s="161"/>
      <c r="CS324" s="161"/>
      <c r="CT324" s="161"/>
      <c r="CU324" s="161"/>
      <c r="CV324" s="161"/>
      <c r="CW324" s="161"/>
      <c r="CX324" s="161"/>
      <c r="CY324" s="161"/>
      <c r="CZ324" s="161"/>
      <c r="DA324" s="161"/>
      <c r="DB324" s="161"/>
      <c r="DC324" s="161"/>
      <c r="DD324" s="161"/>
    </row>
    <row r="325" spans="1:108">
      <c r="A325" s="163"/>
      <c r="B325" s="163"/>
      <c r="C325" s="163"/>
      <c r="D325" s="163"/>
      <c r="E325" s="163"/>
      <c r="F325" s="163"/>
      <c r="G325" s="163"/>
      <c r="H325" s="163"/>
      <c r="I325" s="163"/>
      <c r="J325" s="163"/>
      <c r="K325" s="163"/>
      <c r="L325" s="163"/>
      <c r="M325" s="163"/>
      <c r="N325" s="163"/>
      <c r="O325" s="163"/>
      <c r="P325" s="163"/>
      <c r="Q325" s="163"/>
      <c r="R325" s="163"/>
      <c r="S325" s="163"/>
      <c r="T325" s="163"/>
      <c r="U325" s="163"/>
      <c r="V325" s="163"/>
      <c r="W325" s="163"/>
      <c r="X325" s="163"/>
      <c r="Y325" s="163"/>
      <c r="Z325" s="163"/>
      <c r="AA325" s="163"/>
      <c r="AB325" s="163"/>
      <c r="AC325" s="163"/>
      <c r="AD325" s="163"/>
      <c r="AE325" s="163"/>
      <c r="AF325" s="163"/>
      <c r="AG325" s="163"/>
      <c r="AH325" s="163"/>
      <c r="AI325" s="163"/>
      <c r="AJ325" s="163"/>
      <c r="AK325" s="163"/>
      <c r="AL325" s="163"/>
      <c r="AM325" s="163"/>
      <c r="AN325" s="163"/>
      <c r="AO325" s="163"/>
      <c r="AP325" s="163"/>
      <c r="AQ325" s="155"/>
      <c r="AR325" s="155"/>
      <c r="AS325" s="155"/>
      <c r="AT325" s="161"/>
      <c r="AU325" s="161"/>
      <c r="AV325" s="161"/>
      <c r="AW325" s="161"/>
      <c r="AX325" s="161"/>
      <c r="AY325" s="161"/>
      <c r="AZ325" s="161"/>
      <c r="BA325" s="161"/>
      <c r="BB325" s="161"/>
      <c r="BC325" s="161"/>
      <c r="BD325" s="161"/>
      <c r="BE325" s="161"/>
      <c r="BF325" s="161"/>
      <c r="BG325" s="161"/>
      <c r="BH325" s="161"/>
      <c r="BI325" s="161"/>
      <c r="BJ325" s="161"/>
      <c r="BK325" s="161"/>
      <c r="BL325" s="161"/>
      <c r="BM325" s="161"/>
      <c r="BN325" s="161"/>
      <c r="BO325" s="161"/>
      <c r="BP325" s="161"/>
      <c r="BQ325" s="161"/>
      <c r="BR325" s="161"/>
      <c r="BS325" s="161"/>
      <c r="BT325" s="161"/>
      <c r="BU325" s="161"/>
      <c r="BV325" s="161"/>
      <c r="BW325" s="161"/>
      <c r="BX325" s="161"/>
      <c r="BY325" s="161"/>
      <c r="BZ325" s="161"/>
      <c r="CA325" s="161"/>
      <c r="CB325" s="161"/>
      <c r="CC325" s="161"/>
      <c r="CD325" s="161"/>
      <c r="CE325" s="161"/>
      <c r="CF325" s="161"/>
      <c r="CG325" s="161"/>
      <c r="CH325" s="161"/>
      <c r="CI325" s="161"/>
      <c r="CJ325" s="161"/>
      <c r="CK325" s="161"/>
      <c r="CL325" s="161"/>
      <c r="CM325" s="161"/>
      <c r="CN325" s="161"/>
      <c r="CO325" s="161"/>
      <c r="CP325" s="161"/>
      <c r="CQ325" s="161"/>
      <c r="CR325" s="161"/>
      <c r="CS325" s="161"/>
      <c r="CT325" s="161"/>
      <c r="CU325" s="161"/>
      <c r="CV325" s="161"/>
      <c r="CW325" s="161"/>
      <c r="CX325" s="161"/>
      <c r="CY325" s="161"/>
      <c r="CZ325" s="161"/>
      <c r="DA325" s="161"/>
      <c r="DB325" s="161"/>
      <c r="DC325" s="161"/>
      <c r="DD325" s="161"/>
    </row>
    <row r="326" spans="1:108">
      <c r="A326" s="163"/>
      <c r="B326" s="163"/>
      <c r="C326" s="163"/>
      <c r="D326" s="163"/>
      <c r="E326" s="163"/>
      <c r="F326" s="163"/>
      <c r="G326" s="163"/>
      <c r="H326" s="163"/>
      <c r="I326" s="163"/>
      <c r="J326" s="163"/>
      <c r="K326" s="163"/>
      <c r="L326" s="163"/>
      <c r="M326" s="163"/>
      <c r="N326" s="163"/>
      <c r="O326" s="163"/>
      <c r="P326" s="163"/>
      <c r="Q326" s="163"/>
      <c r="R326" s="163"/>
      <c r="S326" s="163"/>
      <c r="T326" s="163"/>
      <c r="U326" s="163"/>
      <c r="V326" s="163"/>
      <c r="W326" s="163"/>
      <c r="X326" s="163"/>
      <c r="Y326" s="163"/>
      <c r="Z326" s="163"/>
      <c r="AA326" s="163"/>
      <c r="AB326" s="163"/>
      <c r="AC326" s="163"/>
      <c r="AD326" s="163"/>
      <c r="AE326" s="163"/>
      <c r="AF326" s="163"/>
      <c r="AG326" s="163"/>
      <c r="AH326" s="163"/>
      <c r="AI326" s="163"/>
      <c r="AJ326" s="163"/>
      <c r="AK326" s="163"/>
      <c r="AL326" s="163"/>
      <c r="AM326" s="163"/>
      <c r="AN326" s="163"/>
      <c r="AO326" s="163"/>
      <c r="AP326" s="163"/>
      <c r="AQ326" s="155"/>
      <c r="AR326" s="155"/>
      <c r="AS326" s="155"/>
      <c r="AT326" s="161"/>
      <c r="AU326" s="161"/>
      <c r="AV326" s="161"/>
      <c r="AW326" s="161"/>
      <c r="AX326" s="161"/>
      <c r="AY326" s="161"/>
      <c r="AZ326" s="161"/>
      <c r="BA326" s="161"/>
      <c r="BB326" s="161"/>
      <c r="BC326" s="161"/>
      <c r="BD326" s="161"/>
      <c r="BE326" s="161"/>
      <c r="BF326" s="161"/>
      <c r="BG326" s="161"/>
      <c r="BH326" s="161"/>
      <c r="BI326" s="161"/>
      <c r="BJ326" s="161"/>
      <c r="BK326" s="161"/>
      <c r="BL326" s="161"/>
      <c r="BM326" s="161"/>
      <c r="BN326" s="161"/>
      <c r="BO326" s="161"/>
      <c r="BP326" s="161"/>
      <c r="BQ326" s="161"/>
      <c r="BR326" s="161"/>
      <c r="BS326" s="161"/>
      <c r="BT326" s="161"/>
      <c r="BU326" s="161"/>
      <c r="BV326" s="161"/>
      <c r="BW326" s="161"/>
      <c r="BX326" s="161"/>
      <c r="BY326" s="161"/>
      <c r="BZ326" s="161"/>
      <c r="CA326" s="161"/>
      <c r="CB326" s="161"/>
      <c r="CC326" s="161"/>
      <c r="CD326" s="161"/>
      <c r="CE326" s="161"/>
      <c r="CF326" s="161"/>
      <c r="CG326" s="161"/>
      <c r="CH326" s="161"/>
      <c r="CI326" s="161"/>
      <c r="CJ326" s="161"/>
      <c r="CK326" s="161"/>
      <c r="CL326" s="161"/>
      <c r="CM326" s="161"/>
      <c r="CN326" s="161"/>
      <c r="CO326" s="161"/>
      <c r="CP326" s="161"/>
      <c r="CQ326" s="161"/>
      <c r="CR326" s="161"/>
      <c r="CS326" s="161"/>
      <c r="CT326" s="161"/>
      <c r="CU326" s="161"/>
      <c r="CV326" s="161"/>
      <c r="CW326" s="161"/>
      <c r="CX326" s="161"/>
      <c r="CY326" s="161"/>
      <c r="CZ326" s="161"/>
      <c r="DA326" s="161"/>
      <c r="DB326" s="161"/>
      <c r="DC326" s="161"/>
      <c r="DD326" s="161"/>
    </row>
    <row r="327" spans="1:108">
      <c r="A327" s="163"/>
      <c r="B327" s="163"/>
      <c r="C327" s="163"/>
      <c r="D327" s="163"/>
      <c r="E327" s="163"/>
      <c r="F327" s="163"/>
      <c r="G327" s="163"/>
      <c r="H327" s="163"/>
      <c r="I327" s="163"/>
      <c r="J327" s="163"/>
      <c r="K327" s="163"/>
      <c r="L327" s="163"/>
      <c r="M327" s="163"/>
      <c r="N327" s="163"/>
      <c r="O327" s="163"/>
      <c r="P327" s="163"/>
      <c r="Q327" s="163"/>
      <c r="R327" s="163"/>
      <c r="S327" s="163"/>
      <c r="T327" s="163"/>
      <c r="U327" s="163"/>
      <c r="V327" s="163"/>
      <c r="W327" s="163"/>
      <c r="X327" s="163"/>
      <c r="Y327" s="163"/>
      <c r="Z327" s="163"/>
      <c r="AA327" s="163"/>
      <c r="AB327" s="163"/>
      <c r="AC327" s="163"/>
      <c r="AD327" s="163"/>
      <c r="AE327" s="163"/>
      <c r="AF327" s="163"/>
      <c r="AG327" s="163"/>
      <c r="AH327" s="163"/>
      <c r="AI327" s="163"/>
      <c r="AJ327" s="163"/>
      <c r="AK327" s="163"/>
      <c r="AL327" s="163"/>
      <c r="AM327" s="163"/>
      <c r="AN327" s="163"/>
      <c r="AO327" s="163"/>
      <c r="AP327" s="163"/>
      <c r="AQ327" s="155"/>
      <c r="AR327" s="155"/>
      <c r="AS327" s="155"/>
      <c r="AT327" s="161"/>
      <c r="AU327" s="161"/>
      <c r="AV327" s="161"/>
      <c r="AW327" s="161"/>
      <c r="AX327" s="161"/>
      <c r="AY327" s="161"/>
      <c r="AZ327" s="161"/>
      <c r="BA327" s="161"/>
      <c r="BB327" s="161"/>
      <c r="BC327" s="161"/>
      <c r="BD327" s="161"/>
      <c r="BE327" s="161"/>
      <c r="BF327" s="161"/>
      <c r="BG327" s="161"/>
      <c r="BH327" s="161"/>
      <c r="BI327" s="161"/>
      <c r="BJ327" s="161"/>
      <c r="BK327" s="161"/>
      <c r="BL327" s="161"/>
      <c r="BM327" s="161"/>
      <c r="BN327" s="161"/>
      <c r="BO327" s="161"/>
      <c r="BP327" s="161"/>
      <c r="BQ327" s="161"/>
      <c r="BR327" s="161"/>
      <c r="BS327" s="161"/>
      <c r="BT327" s="161"/>
      <c r="BU327" s="161"/>
      <c r="BV327" s="161"/>
      <c r="BW327" s="161"/>
      <c r="BX327" s="161"/>
      <c r="BY327" s="161"/>
      <c r="BZ327" s="161"/>
      <c r="CA327" s="161"/>
      <c r="CB327" s="161"/>
      <c r="CC327" s="161"/>
      <c r="CD327" s="161"/>
      <c r="CE327" s="161"/>
      <c r="CF327" s="161"/>
      <c r="CG327" s="161"/>
      <c r="CH327" s="161"/>
      <c r="CI327" s="161"/>
      <c r="CJ327" s="161"/>
      <c r="CK327" s="161"/>
      <c r="CL327" s="161"/>
      <c r="CM327" s="161"/>
      <c r="CN327" s="161"/>
      <c r="CO327" s="161"/>
      <c r="CP327" s="161"/>
      <c r="CQ327" s="161"/>
      <c r="CR327" s="161"/>
      <c r="CS327" s="161"/>
      <c r="CT327" s="161"/>
      <c r="CU327" s="161"/>
      <c r="CV327" s="161"/>
      <c r="CW327" s="161"/>
      <c r="CX327" s="161"/>
      <c r="CY327" s="161"/>
      <c r="CZ327" s="161"/>
      <c r="DA327" s="161"/>
      <c r="DB327" s="161"/>
      <c r="DC327" s="161"/>
      <c r="DD327" s="161"/>
    </row>
    <row r="328" spans="1:108">
      <c r="A328" s="163"/>
      <c r="B328" s="163"/>
      <c r="C328" s="163"/>
      <c r="D328" s="163"/>
      <c r="E328" s="163"/>
      <c r="F328" s="163"/>
      <c r="G328" s="163"/>
      <c r="H328" s="163"/>
      <c r="I328" s="163"/>
      <c r="J328" s="163"/>
      <c r="K328" s="163"/>
      <c r="L328" s="163"/>
      <c r="M328" s="163"/>
      <c r="N328" s="163"/>
      <c r="O328" s="163"/>
      <c r="P328" s="163"/>
      <c r="Q328" s="163"/>
      <c r="R328" s="163"/>
      <c r="S328" s="163"/>
      <c r="T328" s="163"/>
      <c r="U328" s="163"/>
      <c r="V328" s="163"/>
      <c r="W328" s="163"/>
      <c r="X328" s="163"/>
      <c r="Y328" s="163"/>
      <c r="Z328" s="163"/>
      <c r="AA328" s="163"/>
      <c r="AB328" s="163"/>
      <c r="AC328" s="163"/>
      <c r="AD328" s="163"/>
      <c r="AE328" s="163"/>
      <c r="AF328" s="163"/>
      <c r="AG328" s="163"/>
      <c r="AH328" s="163"/>
      <c r="AI328" s="163"/>
      <c r="AJ328" s="163"/>
      <c r="AK328" s="163"/>
      <c r="AL328" s="163"/>
      <c r="AM328" s="163"/>
      <c r="AN328" s="163"/>
      <c r="AO328" s="163"/>
      <c r="AP328" s="163"/>
      <c r="AQ328" s="155"/>
      <c r="AR328" s="155"/>
      <c r="AS328" s="155"/>
      <c r="AT328" s="161"/>
      <c r="AU328" s="161"/>
      <c r="AV328" s="161"/>
      <c r="AW328" s="161"/>
      <c r="AX328" s="161"/>
      <c r="AY328" s="161"/>
      <c r="AZ328" s="161"/>
      <c r="BA328" s="161"/>
      <c r="BB328" s="161"/>
      <c r="BC328" s="161"/>
      <c r="BD328" s="161"/>
      <c r="BE328" s="161"/>
      <c r="BF328" s="161"/>
      <c r="BG328" s="161"/>
      <c r="BH328" s="161"/>
      <c r="BI328" s="161"/>
      <c r="BJ328" s="161"/>
      <c r="BK328" s="161"/>
      <c r="BL328" s="161"/>
      <c r="BM328" s="161"/>
      <c r="BN328" s="161"/>
      <c r="BO328" s="161"/>
      <c r="BP328" s="161"/>
      <c r="BQ328" s="161"/>
      <c r="BR328" s="161"/>
      <c r="BS328" s="161"/>
      <c r="BT328" s="161"/>
      <c r="BU328" s="161"/>
      <c r="BV328" s="161"/>
      <c r="BW328" s="161"/>
      <c r="BX328" s="161"/>
      <c r="BY328" s="161"/>
      <c r="BZ328" s="161"/>
      <c r="CA328" s="161"/>
      <c r="CB328" s="161"/>
      <c r="CC328" s="161"/>
      <c r="CD328" s="161"/>
      <c r="CE328" s="161"/>
      <c r="CF328" s="161"/>
      <c r="CG328" s="161"/>
      <c r="CH328" s="161"/>
      <c r="CI328" s="161"/>
      <c r="CJ328" s="161"/>
      <c r="CK328" s="161"/>
      <c r="CL328" s="161"/>
      <c r="CM328" s="161"/>
      <c r="CN328" s="161"/>
      <c r="CO328" s="161"/>
      <c r="CP328" s="161"/>
      <c r="CQ328" s="161"/>
      <c r="CR328" s="161"/>
      <c r="CS328" s="161"/>
      <c r="CT328" s="161"/>
      <c r="CU328" s="161"/>
      <c r="CV328" s="161"/>
      <c r="CW328" s="161"/>
      <c r="CX328" s="161"/>
      <c r="CY328" s="161"/>
      <c r="CZ328" s="161"/>
      <c r="DA328" s="161"/>
      <c r="DB328" s="161"/>
      <c r="DC328" s="161"/>
      <c r="DD328" s="161"/>
    </row>
    <row r="329" spans="1:108">
      <c r="A329" s="163"/>
      <c r="B329" s="163"/>
      <c r="C329" s="163"/>
      <c r="D329" s="163"/>
      <c r="E329" s="163"/>
      <c r="F329" s="163"/>
      <c r="G329" s="163"/>
      <c r="H329" s="163"/>
      <c r="I329" s="163"/>
      <c r="J329" s="163"/>
      <c r="K329" s="163"/>
      <c r="L329" s="163"/>
      <c r="M329" s="163"/>
      <c r="N329" s="163"/>
      <c r="O329" s="163"/>
      <c r="P329" s="163"/>
      <c r="Q329" s="163"/>
      <c r="R329" s="163"/>
      <c r="S329" s="163"/>
      <c r="T329" s="163"/>
      <c r="U329" s="163"/>
      <c r="V329" s="163"/>
      <c r="W329" s="163"/>
      <c r="X329" s="163"/>
      <c r="Y329" s="163"/>
      <c r="Z329" s="163"/>
      <c r="AA329" s="163"/>
      <c r="AB329" s="163"/>
      <c r="AC329" s="163"/>
      <c r="AD329" s="163"/>
      <c r="AE329" s="163"/>
      <c r="AF329" s="163"/>
      <c r="AG329" s="163"/>
      <c r="AH329" s="163"/>
      <c r="AI329" s="163"/>
      <c r="AJ329" s="163"/>
      <c r="AK329" s="163"/>
      <c r="AL329" s="163"/>
      <c r="AM329" s="163"/>
      <c r="AN329" s="163"/>
      <c r="AO329" s="163"/>
      <c r="AP329" s="163"/>
      <c r="AQ329" s="155"/>
      <c r="AR329" s="155"/>
      <c r="AS329" s="155"/>
      <c r="AT329" s="161"/>
      <c r="AU329" s="161"/>
      <c r="AV329" s="161"/>
      <c r="AW329" s="161"/>
      <c r="AX329" s="161"/>
      <c r="AY329" s="161"/>
      <c r="AZ329" s="161"/>
      <c r="BA329" s="161"/>
      <c r="BB329" s="161"/>
      <c r="BC329" s="161"/>
      <c r="BD329" s="161"/>
      <c r="BE329" s="161"/>
      <c r="BF329" s="161"/>
      <c r="BG329" s="161"/>
      <c r="BH329" s="161"/>
      <c r="BI329" s="161"/>
      <c r="BJ329" s="161"/>
      <c r="BK329" s="161"/>
      <c r="BL329" s="161"/>
      <c r="BM329" s="161"/>
      <c r="BN329" s="161"/>
      <c r="BO329" s="161"/>
      <c r="BP329" s="161"/>
      <c r="BQ329" s="161"/>
      <c r="BR329" s="161"/>
      <c r="BS329" s="161"/>
      <c r="BT329" s="161"/>
      <c r="BU329" s="161"/>
      <c r="BV329" s="161"/>
      <c r="BW329" s="161"/>
      <c r="BX329" s="161"/>
      <c r="BY329" s="161"/>
      <c r="BZ329" s="161"/>
      <c r="CA329" s="161"/>
      <c r="CB329" s="161"/>
      <c r="CC329" s="161"/>
      <c r="CD329" s="161"/>
      <c r="CE329" s="161"/>
      <c r="CF329" s="161"/>
      <c r="CG329" s="161"/>
      <c r="CH329" s="161"/>
      <c r="CI329" s="161"/>
      <c r="CJ329" s="161"/>
      <c r="CK329" s="161"/>
      <c r="CL329" s="161"/>
      <c r="CM329" s="161"/>
      <c r="CN329" s="161"/>
      <c r="CO329" s="161"/>
      <c r="CP329" s="161"/>
      <c r="CQ329" s="161"/>
      <c r="CR329" s="161"/>
      <c r="CS329" s="161"/>
      <c r="CT329" s="161"/>
      <c r="CU329" s="161"/>
      <c r="CV329" s="161"/>
      <c r="CW329" s="161"/>
      <c r="CX329" s="161"/>
      <c r="CY329" s="161"/>
      <c r="CZ329" s="161"/>
      <c r="DA329" s="161"/>
      <c r="DB329" s="161"/>
      <c r="DC329" s="161"/>
      <c r="DD329" s="161"/>
    </row>
    <row r="330" spans="1:108">
      <c r="A330" s="163"/>
      <c r="B330" s="163"/>
      <c r="C330" s="163"/>
      <c r="D330" s="163"/>
      <c r="E330" s="163"/>
      <c r="F330" s="163"/>
      <c r="G330" s="163"/>
      <c r="H330" s="163"/>
      <c r="I330" s="163"/>
      <c r="J330" s="163"/>
      <c r="K330" s="163"/>
      <c r="L330" s="163"/>
      <c r="M330" s="163"/>
      <c r="N330" s="163"/>
      <c r="O330" s="163"/>
      <c r="P330" s="163"/>
      <c r="Q330" s="163"/>
      <c r="R330" s="163"/>
      <c r="S330" s="163"/>
      <c r="T330" s="163"/>
      <c r="U330" s="163"/>
      <c r="V330" s="163"/>
      <c r="W330" s="163"/>
      <c r="X330" s="163"/>
      <c r="Y330" s="163"/>
      <c r="Z330" s="163"/>
      <c r="AA330" s="163"/>
      <c r="AB330" s="163"/>
      <c r="AC330" s="163"/>
      <c r="AD330" s="163"/>
      <c r="AE330" s="163"/>
      <c r="AF330" s="163"/>
      <c r="AG330" s="163"/>
      <c r="AH330" s="163"/>
      <c r="AI330" s="163"/>
      <c r="AJ330" s="163"/>
      <c r="AK330" s="163"/>
      <c r="AL330" s="163"/>
      <c r="AM330" s="163"/>
      <c r="AN330" s="163"/>
      <c r="AO330" s="163"/>
      <c r="AP330" s="163"/>
      <c r="AQ330" s="155"/>
      <c r="AR330" s="155"/>
      <c r="AS330" s="155"/>
      <c r="AT330" s="161"/>
      <c r="AU330" s="161"/>
      <c r="AV330" s="161"/>
      <c r="AW330" s="161"/>
      <c r="AX330" s="161"/>
      <c r="AY330" s="161"/>
      <c r="AZ330" s="161"/>
      <c r="BA330" s="161"/>
      <c r="BB330" s="161"/>
      <c r="BC330" s="161"/>
      <c r="BD330" s="161"/>
      <c r="BE330" s="161"/>
      <c r="BF330" s="161"/>
      <c r="BG330" s="161"/>
      <c r="BH330" s="161"/>
      <c r="BI330" s="161"/>
      <c r="BJ330" s="161"/>
      <c r="BK330" s="161"/>
      <c r="BL330" s="161"/>
      <c r="BM330" s="161"/>
      <c r="BN330" s="161"/>
      <c r="BO330" s="161"/>
      <c r="BP330" s="161"/>
      <c r="BQ330" s="161"/>
      <c r="BR330" s="161"/>
      <c r="BS330" s="161"/>
      <c r="BT330" s="161"/>
      <c r="BU330" s="161"/>
      <c r="BV330" s="161"/>
      <c r="BW330" s="161"/>
      <c r="BX330" s="161"/>
      <c r="BY330" s="161"/>
      <c r="BZ330" s="161"/>
      <c r="CA330" s="161"/>
      <c r="CB330" s="161"/>
      <c r="CC330" s="161"/>
      <c r="CD330" s="161"/>
      <c r="CE330" s="161"/>
      <c r="CF330" s="161"/>
      <c r="CG330" s="161"/>
      <c r="CH330" s="161"/>
      <c r="CI330" s="161"/>
      <c r="CJ330" s="161"/>
      <c r="CK330" s="161"/>
      <c r="CL330" s="161"/>
      <c r="CM330" s="161"/>
      <c r="CN330" s="161"/>
      <c r="CO330" s="161"/>
      <c r="CP330" s="161"/>
      <c r="CQ330" s="161"/>
      <c r="CR330" s="161"/>
      <c r="CS330" s="161"/>
      <c r="CT330" s="161"/>
      <c r="CU330" s="161"/>
      <c r="CV330" s="161"/>
      <c r="CW330" s="161"/>
      <c r="CX330" s="161"/>
      <c r="CY330" s="161"/>
      <c r="CZ330" s="161"/>
      <c r="DA330" s="161"/>
      <c r="DB330" s="161"/>
      <c r="DC330" s="161"/>
      <c r="DD330" s="161"/>
    </row>
    <row r="331" spans="1:108">
      <c r="A331" s="163"/>
      <c r="B331" s="163"/>
      <c r="C331" s="163"/>
      <c r="D331" s="163"/>
      <c r="E331" s="163"/>
      <c r="F331" s="163"/>
      <c r="G331" s="163"/>
      <c r="H331" s="163"/>
      <c r="I331" s="163"/>
      <c r="J331" s="163"/>
      <c r="K331" s="163"/>
      <c r="L331" s="163"/>
      <c r="M331" s="163"/>
      <c r="N331" s="163"/>
      <c r="O331" s="163"/>
      <c r="P331" s="163"/>
      <c r="Q331" s="163"/>
      <c r="R331" s="163"/>
      <c r="S331" s="163"/>
      <c r="T331" s="163"/>
      <c r="U331" s="163"/>
      <c r="V331" s="163"/>
      <c r="W331" s="163"/>
      <c r="X331" s="163"/>
      <c r="Y331" s="163"/>
      <c r="Z331" s="163"/>
      <c r="AA331" s="163"/>
      <c r="AB331" s="163"/>
      <c r="AC331" s="163"/>
      <c r="AD331" s="163"/>
      <c r="AE331" s="163"/>
      <c r="AF331" s="163"/>
      <c r="AG331" s="163"/>
      <c r="AH331" s="163"/>
      <c r="AI331" s="163"/>
      <c r="AJ331" s="163"/>
      <c r="AK331" s="163"/>
      <c r="AL331" s="163"/>
      <c r="AM331" s="163"/>
      <c r="AN331" s="163"/>
      <c r="AO331" s="163"/>
      <c r="AP331" s="163"/>
      <c r="AQ331" s="155"/>
      <c r="AR331" s="155"/>
      <c r="AS331" s="155"/>
      <c r="AT331" s="161"/>
      <c r="AU331" s="161"/>
      <c r="AV331" s="161"/>
      <c r="AW331" s="161"/>
      <c r="AX331" s="161"/>
      <c r="AY331" s="161"/>
      <c r="AZ331" s="161"/>
      <c r="BA331" s="161"/>
      <c r="BB331" s="161"/>
      <c r="BC331" s="161"/>
      <c r="BD331" s="161"/>
      <c r="BE331" s="161"/>
      <c r="BF331" s="161"/>
      <c r="BG331" s="161"/>
      <c r="BH331" s="161"/>
      <c r="BI331" s="161"/>
      <c r="BJ331" s="161"/>
      <c r="BK331" s="161"/>
      <c r="BL331" s="161"/>
      <c r="BM331" s="161"/>
      <c r="BN331" s="161"/>
      <c r="BO331" s="161"/>
      <c r="BP331" s="161"/>
      <c r="BQ331" s="161"/>
      <c r="BR331" s="161"/>
      <c r="BS331" s="161"/>
      <c r="BT331" s="161"/>
      <c r="BU331" s="161"/>
      <c r="BV331" s="161"/>
      <c r="BW331" s="161"/>
      <c r="BX331" s="161"/>
      <c r="BY331" s="161"/>
      <c r="BZ331" s="161"/>
      <c r="CA331" s="161"/>
      <c r="CB331" s="161"/>
      <c r="CC331" s="161"/>
      <c r="CD331" s="161"/>
      <c r="CE331" s="161"/>
      <c r="CF331" s="161"/>
      <c r="CG331" s="161"/>
      <c r="CH331" s="161"/>
      <c r="CI331" s="161"/>
      <c r="CJ331" s="161"/>
      <c r="CK331" s="161"/>
      <c r="CL331" s="161"/>
      <c r="CM331" s="161"/>
      <c r="CN331" s="161"/>
      <c r="CO331" s="161"/>
      <c r="CP331" s="161"/>
      <c r="CQ331" s="161"/>
      <c r="CR331" s="161"/>
      <c r="CS331" s="161"/>
      <c r="CT331" s="161"/>
      <c r="CU331" s="161"/>
      <c r="CV331" s="161"/>
      <c r="CW331" s="161"/>
      <c r="CX331" s="161"/>
      <c r="CY331" s="161"/>
      <c r="CZ331" s="161"/>
      <c r="DA331" s="161"/>
      <c r="DB331" s="161"/>
      <c r="DC331" s="161"/>
      <c r="DD331" s="161"/>
    </row>
    <row r="332" spans="1:108">
      <c r="A332" s="163"/>
      <c r="B332" s="163"/>
      <c r="C332" s="163"/>
      <c r="D332" s="163"/>
      <c r="E332" s="163"/>
      <c r="F332" s="163"/>
      <c r="G332" s="163"/>
      <c r="H332" s="163"/>
      <c r="I332" s="163"/>
      <c r="J332" s="163"/>
      <c r="K332" s="163"/>
      <c r="L332" s="163"/>
      <c r="M332" s="163"/>
      <c r="N332" s="163"/>
      <c r="O332" s="163"/>
      <c r="P332" s="163"/>
      <c r="Q332" s="163"/>
      <c r="R332" s="163"/>
      <c r="S332" s="163"/>
      <c r="T332" s="163"/>
      <c r="U332" s="163"/>
      <c r="V332" s="163"/>
      <c r="W332" s="163"/>
      <c r="X332" s="163"/>
      <c r="Y332" s="163"/>
      <c r="Z332" s="163"/>
      <c r="AA332" s="163"/>
      <c r="AB332" s="163"/>
      <c r="AC332" s="163"/>
      <c r="AD332" s="163"/>
      <c r="AE332" s="163"/>
      <c r="AF332" s="163"/>
      <c r="AG332" s="163"/>
      <c r="AH332" s="163"/>
      <c r="AI332" s="163"/>
      <c r="AJ332" s="163"/>
      <c r="AK332" s="163"/>
      <c r="AL332" s="163"/>
      <c r="AM332" s="163"/>
      <c r="AN332" s="163"/>
      <c r="AO332" s="163"/>
      <c r="AP332" s="163"/>
      <c r="AQ332" s="155"/>
      <c r="AR332" s="155"/>
      <c r="AS332" s="155"/>
      <c r="AT332" s="161"/>
      <c r="AU332" s="161"/>
      <c r="AV332" s="161"/>
      <c r="AW332" s="161"/>
      <c r="AX332" s="161"/>
      <c r="AY332" s="161"/>
      <c r="AZ332" s="161"/>
      <c r="BA332" s="161"/>
      <c r="BB332" s="161"/>
      <c r="BC332" s="161"/>
      <c r="BD332" s="161"/>
      <c r="BE332" s="161"/>
      <c r="BF332" s="161"/>
      <c r="BG332" s="161"/>
      <c r="BH332" s="161"/>
      <c r="BI332" s="161"/>
      <c r="BJ332" s="161"/>
      <c r="BK332" s="161"/>
      <c r="BL332" s="161"/>
      <c r="BM332" s="161"/>
      <c r="BN332" s="161"/>
      <c r="BO332" s="161"/>
      <c r="BP332" s="161"/>
      <c r="BQ332" s="161"/>
      <c r="BR332" s="161"/>
      <c r="BS332" s="161"/>
      <c r="BT332" s="161"/>
      <c r="BU332" s="161"/>
      <c r="BV332" s="161"/>
      <c r="BW332" s="161"/>
      <c r="BX332" s="161"/>
      <c r="BY332" s="161"/>
      <c r="BZ332" s="161"/>
      <c r="CA332" s="161"/>
      <c r="CB332" s="161"/>
      <c r="CC332" s="161"/>
      <c r="CD332" s="161"/>
      <c r="CE332" s="161"/>
      <c r="CF332" s="161"/>
      <c r="CG332" s="161"/>
      <c r="CH332" s="161"/>
      <c r="CI332" s="161"/>
      <c r="CJ332" s="161"/>
      <c r="CK332" s="161"/>
      <c r="CL332" s="161"/>
      <c r="CM332" s="161"/>
      <c r="CN332" s="161"/>
      <c r="CO332" s="161"/>
      <c r="CP332" s="161"/>
      <c r="CQ332" s="161"/>
      <c r="CR332" s="161"/>
      <c r="CS332" s="161"/>
      <c r="CT332" s="161"/>
      <c r="CU332" s="161"/>
      <c r="CV332" s="161"/>
      <c r="CW332" s="161"/>
      <c r="CX332" s="161"/>
      <c r="CY332" s="161"/>
      <c r="CZ332" s="161"/>
      <c r="DA332" s="161"/>
      <c r="DB332" s="161"/>
      <c r="DC332" s="161"/>
      <c r="DD332" s="161"/>
    </row>
    <row r="333" spans="1:108">
      <c r="A333" s="163"/>
      <c r="B333" s="163"/>
      <c r="C333" s="163"/>
      <c r="D333" s="163"/>
      <c r="E333" s="163"/>
      <c r="F333" s="163"/>
      <c r="G333" s="163"/>
      <c r="H333" s="163"/>
      <c r="I333" s="163"/>
      <c r="J333" s="163"/>
      <c r="K333" s="163"/>
      <c r="L333" s="163"/>
      <c r="M333" s="163"/>
      <c r="N333" s="163"/>
      <c r="O333" s="163"/>
      <c r="P333" s="163"/>
      <c r="Q333" s="163"/>
      <c r="R333" s="163"/>
      <c r="S333" s="163"/>
      <c r="T333" s="163"/>
      <c r="U333" s="163"/>
      <c r="V333" s="163"/>
      <c r="W333" s="163"/>
      <c r="X333" s="163"/>
      <c r="Y333" s="163"/>
      <c r="Z333" s="163"/>
      <c r="AA333" s="163"/>
      <c r="AB333" s="163"/>
      <c r="AC333" s="163"/>
      <c r="AD333" s="163"/>
      <c r="AE333" s="163"/>
      <c r="AF333" s="163"/>
      <c r="AG333" s="163"/>
      <c r="AH333" s="163"/>
      <c r="AI333" s="163"/>
      <c r="AJ333" s="163"/>
      <c r="AK333" s="163"/>
      <c r="AL333" s="163"/>
      <c r="AM333" s="163"/>
      <c r="AN333" s="163"/>
      <c r="AO333" s="163"/>
      <c r="AP333" s="163"/>
      <c r="AQ333" s="155"/>
      <c r="AR333" s="155"/>
      <c r="AS333" s="155"/>
      <c r="AT333" s="161"/>
      <c r="AU333" s="161"/>
      <c r="AV333" s="161"/>
      <c r="AW333" s="161"/>
      <c r="AX333" s="161"/>
      <c r="AY333" s="161"/>
      <c r="AZ333" s="161"/>
      <c r="BA333" s="161"/>
      <c r="BB333" s="161"/>
      <c r="BC333" s="161"/>
      <c r="BD333" s="161"/>
      <c r="BE333" s="161"/>
      <c r="BF333" s="161"/>
      <c r="BG333" s="161"/>
      <c r="BH333" s="161"/>
      <c r="BI333" s="161"/>
      <c r="BJ333" s="161"/>
      <c r="BK333" s="161"/>
      <c r="BL333" s="161"/>
      <c r="BM333" s="161"/>
      <c r="BN333" s="161"/>
      <c r="BO333" s="161"/>
      <c r="BP333" s="161"/>
      <c r="BQ333" s="161"/>
      <c r="BR333" s="161"/>
      <c r="BS333" s="161"/>
      <c r="BT333" s="161"/>
      <c r="BU333" s="161"/>
      <c r="BV333" s="161"/>
      <c r="BW333" s="161"/>
      <c r="BX333" s="161"/>
      <c r="BY333" s="161"/>
      <c r="BZ333" s="161"/>
      <c r="CA333" s="161"/>
      <c r="CB333" s="161"/>
      <c r="CC333" s="161"/>
      <c r="CD333" s="161"/>
      <c r="CE333" s="161"/>
      <c r="CF333" s="161"/>
      <c r="CG333" s="161"/>
      <c r="CH333" s="161"/>
      <c r="CI333" s="161"/>
      <c r="CJ333" s="161"/>
      <c r="CK333" s="161"/>
      <c r="CL333" s="161"/>
      <c r="CM333" s="161"/>
      <c r="CN333" s="161"/>
      <c r="CO333" s="161"/>
      <c r="CP333" s="161"/>
      <c r="CQ333" s="161"/>
      <c r="CR333" s="161"/>
      <c r="CS333" s="161"/>
      <c r="CT333" s="161"/>
      <c r="CU333" s="161"/>
      <c r="CV333" s="161"/>
      <c r="CW333" s="161"/>
      <c r="CX333" s="161"/>
      <c r="CY333" s="161"/>
      <c r="CZ333" s="161"/>
      <c r="DA333" s="161"/>
      <c r="DB333" s="161"/>
      <c r="DC333" s="161"/>
      <c r="DD333" s="161"/>
    </row>
    <row r="334" spans="1:108">
      <c r="A334" s="163"/>
      <c r="B334" s="163"/>
      <c r="C334" s="163"/>
      <c r="D334" s="163"/>
      <c r="E334" s="163"/>
      <c r="F334" s="163"/>
      <c r="G334" s="163"/>
      <c r="H334" s="163"/>
      <c r="I334" s="163"/>
      <c r="J334" s="163"/>
      <c r="K334" s="163"/>
      <c r="L334" s="163"/>
      <c r="M334" s="163"/>
      <c r="N334" s="163"/>
      <c r="O334" s="163"/>
      <c r="P334" s="163"/>
      <c r="Q334" s="163"/>
      <c r="R334" s="163"/>
      <c r="S334" s="163"/>
      <c r="T334" s="163"/>
      <c r="U334" s="163"/>
      <c r="V334" s="163"/>
      <c r="W334" s="163"/>
      <c r="X334" s="163"/>
      <c r="Y334" s="163"/>
      <c r="Z334" s="163"/>
      <c r="AA334" s="163"/>
      <c r="AB334" s="163"/>
      <c r="AC334" s="163"/>
      <c r="AD334" s="163"/>
      <c r="AE334" s="163"/>
      <c r="AF334" s="163"/>
      <c r="AG334" s="163"/>
      <c r="AH334" s="163"/>
      <c r="AI334" s="163"/>
      <c r="AJ334" s="163"/>
      <c r="AK334" s="163"/>
      <c r="AL334" s="163"/>
      <c r="AM334" s="163"/>
      <c r="AN334" s="163"/>
      <c r="AO334" s="163"/>
      <c r="AP334" s="163"/>
      <c r="AQ334" s="155"/>
      <c r="AR334" s="155"/>
      <c r="AS334" s="155"/>
      <c r="AT334" s="161"/>
      <c r="AU334" s="161"/>
      <c r="AV334" s="161"/>
      <c r="AW334" s="161"/>
      <c r="AX334" s="161"/>
      <c r="AY334" s="161"/>
      <c r="AZ334" s="161"/>
      <c r="BA334" s="161"/>
      <c r="BB334" s="161"/>
      <c r="BC334" s="161"/>
      <c r="BD334" s="161"/>
      <c r="BE334" s="161"/>
      <c r="BF334" s="161"/>
      <c r="BG334" s="161"/>
      <c r="BH334" s="161"/>
      <c r="BI334" s="161"/>
      <c r="BJ334" s="161"/>
      <c r="BK334" s="161"/>
      <c r="BL334" s="161"/>
      <c r="BM334" s="161"/>
      <c r="BN334" s="161"/>
      <c r="BO334" s="161"/>
      <c r="BP334" s="161"/>
      <c r="BQ334" s="161"/>
      <c r="BR334" s="161"/>
      <c r="BS334" s="161"/>
      <c r="BT334" s="161"/>
      <c r="BU334" s="161"/>
      <c r="BV334" s="161"/>
      <c r="BW334" s="161"/>
      <c r="BX334" s="161"/>
      <c r="BY334" s="161"/>
      <c r="BZ334" s="161"/>
      <c r="CA334" s="161"/>
      <c r="CB334" s="161"/>
      <c r="CC334" s="161"/>
      <c r="CD334" s="161"/>
      <c r="CE334" s="161"/>
      <c r="CF334" s="161"/>
      <c r="CG334" s="161"/>
      <c r="CH334" s="161"/>
      <c r="CI334" s="161"/>
      <c r="CJ334" s="161"/>
      <c r="CK334" s="161"/>
      <c r="CL334" s="161"/>
      <c r="CM334" s="161"/>
      <c r="CN334" s="161"/>
      <c r="CO334" s="161"/>
      <c r="CP334" s="161"/>
      <c r="CQ334" s="161"/>
      <c r="CR334" s="161"/>
      <c r="CS334" s="161"/>
      <c r="CT334" s="161"/>
      <c r="CU334" s="161"/>
      <c r="CV334" s="161"/>
      <c r="CW334" s="161"/>
      <c r="CX334" s="161"/>
      <c r="CY334" s="161"/>
      <c r="CZ334" s="161"/>
      <c r="DA334" s="161"/>
      <c r="DB334" s="161"/>
      <c r="DC334" s="161"/>
      <c r="DD334" s="161"/>
    </row>
    <row r="335" spans="1:108">
      <c r="A335" s="163"/>
      <c r="B335" s="163"/>
      <c r="C335" s="163"/>
      <c r="D335" s="163"/>
      <c r="E335" s="163"/>
      <c r="F335" s="163"/>
      <c r="G335" s="163"/>
      <c r="H335" s="163"/>
      <c r="I335" s="163"/>
      <c r="J335" s="163"/>
      <c r="K335" s="163"/>
      <c r="L335" s="163"/>
      <c r="M335" s="163"/>
      <c r="N335" s="163"/>
      <c r="O335" s="163"/>
      <c r="P335" s="163"/>
      <c r="Q335" s="163"/>
      <c r="R335" s="163"/>
      <c r="S335" s="163"/>
      <c r="T335" s="163"/>
      <c r="U335" s="163"/>
      <c r="V335" s="163"/>
      <c r="W335" s="163"/>
      <c r="X335" s="163"/>
      <c r="Y335" s="163"/>
      <c r="Z335" s="163"/>
      <c r="AA335" s="163"/>
      <c r="AB335" s="163"/>
      <c r="AC335" s="163"/>
      <c r="AD335" s="163"/>
      <c r="AE335" s="163"/>
      <c r="AF335" s="163"/>
      <c r="AG335" s="163"/>
      <c r="AH335" s="163"/>
      <c r="AI335" s="163"/>
      <c r="AJ335" s="163"/>
      <c r="AK335" s="163"/>
      <c r="AL335" s="163"/>
      <c r="AM335" s="163"/>
      <c r="AN335" s="163"/>
      <c r="AO335" s="163"/>
      <c r="AP335" s="163"/>
      <c r="AQ335" s="155"/>
      <c r="AR335" s="155"/>
      <c r="AS335" s="155"/>
      <c r="AT335" s="161"/>
      <c r="AU335" s="161"/>
      <c r="AV335" s="161"/>
      <c r="AW335" s="161"/>
      <c r="AX335" s="161"/>
      <c r="AY335" s="161"/>
      <c r="AZ335" s="161"/>
      <c r="BA335" s="161"/>
      <c r="BB335" s="161"/>
      <c r="BC335" s="161"/>
      <c r="BD335" s="161"/>
      <c r="BE335" s="161"/>
      <c r="BF335" s="161"/>
      <c r="BG335" s="161"/>
      <c r="BH335" s="161"/>
      <c r="BI335" s="161"/>
      <c r="BJ335" s="161"/>
      <c r="BK335" s="161"/>
      <c r="BL335" s="161"/>
      <c r="BM335" s="161"/>
      <c r="BN335" s="161"/>
      <c r="BO335" s="161"/>
      <c r="BP335" s="161"/>
      <c r="BQ335" s="161"/>
      <c r="BR335" s="161"/>
      <c r="BS335" s="161"/>
      <c r="BT335" s="161"/>
      <c r="BU335" s="161"/>
      <c r="BV335" s="161"/>
      <c r="BW335" s="161"/>
      <c r="BX335" s="161"/>
      <c r="BY335" s="161"/>
      <c r="BZ335" s="161"/>
      <c r="CA335" s="161"/>
      <c r="CB335" s="161"/>
      <c r="CC335" s="161"/>
      <c r="CD335" s="161"/>
      <c r="CE335" s="161"/>
      <c r="CF335" s="161"/>
      <c r="CG335" s="161"/>
      <c r="CH335" s="161"/>
      <c r="CI335" s="161"/>
      <c r="CJ335" s="161"/>
      <c r="CK335" s="161"/>
      <c r="CL335" s="161"/>
      <c r="CM335" s="161"/>
      <c r="CN335" s="161"/>
      <c r="CO335" s="161"/>
      <c r="CP335" s="161"/>
      <c r="CQ335" s="161"/>
      <c r="CR335" s="161"/>
      <c r="CS335" s="161"/>
      <c r="CT335" s="161"/>
      <c r="CU335" s="161"/>
      <c r="CV335" s="161"/>
      <c r="CW335" s="161"/>
      <c r="CX335" s="161"/>
      <c r="CY335" s="161"/>
      <c r="CZ335" s="161"/>
      <c r="DA335" s="161"/>
      <c r="DB335" s="161"/>
      <c r="DC335" s="161"/>
      <c r="DD335" s="161"/>
    </row>
    <row r="336" spans="1:108">
      <c r="A336" s="163"/>
      <c r="B336" s="163"/>
      <c r="C336" s="163"/>
      <c r="D336" s="163"/>
      <c r="E336" s="163"/>
      <c r="F336" s="163"/>
      <c r="G336" s="163"/>
      <c r="H336" s="163"/>
      <c r="I336" s="163"/>
      <c r="J336" s="163"/>
      <c r="K336" s="163"/>
      <c r="L336" s="163"/>
      <c r="M336" s="163"/>
      <c r="N336" s="163"/>
      <c r="O336" s="163"/>
      <c r="P336" s="163"/>
      <c r="Q336" s="163"/>
      <c r="R336" s="163"/>
      <c r="S336" s="163"/>
      <c r="T336" s="163"/>
      <c r="U336" s="163"/>
      <c r="V336" s="163"/>
      <c r="W336" s="163"/>
      <c r="X336" s="163"/>
      <c r="Y336" s="163"/>
      <c r="Z336" s="163"/>
      <c r="AA336" s="163"/>
      <c r="AB336" s="163"/>
      <c r="AC336" s="163"/>
      <c r="AD336" s="163"/>
      <c r="AE336" s="163"/>
      <c r="AF336" s="163"/>
      <c r="AG336" s="163"/>
      <c r="AH336" s="163"/>
      <c r="AI336" s="163"/>
      <c r="AJ336" s="163"/>
      <c r="AK336" s="163"/>
      <c r="AL336" s="163"/>
      <c r="AM336" s="163"/>
      <c r="AN336" s="163"/>
      <c r="AO336" s="163"/>
      <c r="AP336" s="163"/>
      <c r="AQ336" s="155"/>
      <c r="AR336" s="155"/>
      <c r="AS336" s="155"/>
      <c r="AT336" s="161"/>
      <c r="AU336" s="161"/>
      <c r="AV336" s="161"/>
      <c r="AW336" s="161"/>
      <c r="AX336" s="161"/>
      <c r="AY336" s="161"/>
      <c r="AZ336" s="161"/>
      <c r="BA336" s="161"/>
      <c r="BB336" s="161"/>
      <c r="BC336" s="161"/>
      <c r="BD336" s="161"/>
      <c r="BE336" s="161"/>
      <c r="BF336" s="161"/>
      <c r="BG336" s="161"/>
      <c r="BH336" s="161"/>
      <c r="BI336" s="161"/>
      <c r="BJ336" s="161"/>
      <c r="BK336" s="161"/>
      <c r="BL336" s="161"/>
      <c r="BM336" s="161"/>
      <c r="BN336" s="161"/>
      <c r="BO336" s="161"/>
      <c r="BP336" s="161"/>
      <c r="BQ336" s="161"/>
      <c r="BR336" s="161"/>
      <c r="BS336" s="161"/>
      <c r="BT336" s="161"/>
      <c r="BU336" s="161"/>
      <c r="BV336" s="161"/>
      <c r="BW336" s="161"/>
      <c r="BX336" s="161"/>
      <c r="BY336" s="161"/>
      <c r="BZ336" s="161"/>
      <c r="CA336" s="161"/>
      <c r="CB336" s="161"/>
      <c r="CC336" s="161"/>
      <c r="CD336" s="161"/>
      <c r="CE336" s="161"/>
      <c r="CF336" s="161"/>
      <c r="CG336" s="161"/>
      <c r="CH336" s="161"/>
      <c r="CI336" s="161"/>
      <c r="CJ336" s="161"/>
      <c r="CK336" s="161"/>
      <c r="CL336" s="161"/>
      <c r="CM336" s="161"/>
      <c r="CN336" s="161"/>
      <c r="CO336" s="161"/>
      <c r="CP336" s="161"/>
      <c r="CQ336" s="161"/>
      <c r="CR336" s="161"/>
      <c r="CS336" s="161"/>
      <c r="CT336" s="161"/>
      <c r="CU336" s="161"/>
      <c r="CV336" s="161"/>
      <c r="CW336" s="161"/>
      <c r="CX336" s="161"/>
      <c r="CY336" s="161"/>
      <c r="CZ336" s="161"/>
      <c r="DA336" s="161"/>
      <c r="DB336" s="161"/>
      <c r="DC336" s="161"/>
      <c r="DD336" s="161"/>
    </row>
    <row r="337" spans="1:108">
      <c r="A337" s="163"/>
      <c r="B337" s="163"/>
      <c r="C337" s="163"/>
      <c r="D337" s="163"/>
      <c r="E337" s="163"/>
      <c r="F337" s="163"/>
      <c r="G337" s="163"/>
      <c r="H337" s="163"/>
      <c r="I337" s="163"/>
      <c r="J337" s="163"/>
      <c r="K337" s="163"/>
      <c r="L337" s="163"/>
      <c r="M337" s="163"/>
      <c r="N337" s="163"/>
      <c r="O337" s="163"/>
      <c r="P337" s="163"/>
      <c r="Q337" s="163"/>
      <c r="R337" s="163"/>
      <c r="S337" s="163"/>
      <c r="T337" s="163"/>
      <c r="U337" s="163"/>
      <c r="V337" s="163"/>
      <c r="W337" s="163"/>
      <c r="X337" s="163"/>
      <c r="Y337" s="163"/>
      <c r="Z337" s="163"/>
      <c r="AA337" s="163"/>
      <c r="AB337" s="163"/>
      <c r="AC337" s="163"/>
      <c r="AD337" s="163"/>
      <c r="AE337" s="163"/>
      <c r="AF337" s="163"/>
      <c r="AG337" s="163"/>
      <c r="AH337" s="163"/>
      <c r="AI337" s="163"/>
      <c r="AJ337" s="163"/>
      <c r="AK337" s="163"/>
      <c r="AL337" s="163"/>
      <c r="AM337" s="163"/>
      <c r="AN337" s="163"/>
      <c r="AO337" s="163"/>
      <c r="AP337" s="163"/>
      <c r="AQ337" s="155"/>
      <c r="AR337" s="155"/>
      <c r="AS337" s="155"/>
      <c r="AT337" s="161"/>
      <c r="AU337" s="161"/>
      <c r="AV337" s="161"/>
      <c r="AW337" s="161"/>
      <c r="AX337" s="161"/>
      <c r="AY337" s="161"/>
      <c r="AZ337" s="161"/>
      <c r="BA337" s="161"/>
      <c r="BB337" s="161"/>
      <c r="BC337" s="161"/>
      <c r="BD337" s="161"/>
      <c r="BE337" s="161"/>
      <c r="BF337" s="161"/>
      <c r="BG337" s="161"/>
      <c r="BH337" s="161"/>
      <c r="BI337" s="161"/>
      <c r="BJ337" s="161"/>
      <c r="BK337" s="161"/>
      <c r="BL337" s="161"/>
      <c r="BM337" s="161"/>
      <c r="BN337" s="161"/>
      <c r="BO337" s="161"/>
      <c r="BP337" s="161"/>
      <c r="BQ337" s="161"/>
      <c r="BR337" s="161"/>
      <c r="BS337" s="161"/>
      <c r="BT337" s="161"/>
      <c r="BU337" s="161"/>
      <c r="BV337" s="161"/>
      <c r="BW337" s="161"/>
      <c r="BX337" s="161"/>
      <c r="BY337" s="161"/>
      <c r="BZ337" s="161"/>
      <c r="CA337" s="161"/>
      <c r="CB337" s="161"/>
      <c r="CC337" s="161"/>
      <c r="CD337" s="161"/>
      <c r="CE337" s="161"/>
      <c r="CF337" s="161"/>
      <c r="CG337" s="161"/>
      <c r="CH337" s="161"/>
      <c r="CI337" s="161"/>
      <c r="CJ337" s="161"/>
      <c r="CK337" s="161"/>
      <c r="CL337" s="161"/>
      <c r="CM337" s="161"/>
      <c r="CN337" s="161"/>
      <c r="CO337" s="161"/>
      <c r="CP337" s="161"/>
      <c r="CQ337" s="161"/>
      <c r="CR337" s="161"/>
      <c r="CS337" s="161"/>
      <c r="CT337" s="161"/>
      <c r="CU337" s="161"/>
      <c r="CV337" s="161"/>
      <c r="CW337" s="161"/>
      <c r="CX337" s="161"/>
      <c r="CY337" s="161"/>
      <c r="CZ337" s="161"/>
      <c r="DA337" s="161"/>
      <c r="DB337" s="161"/>
      <c r="DC337" s="161"/>
      <c r="DD337" s="161"/>
    </row>
    <row r="338" spans="1:108">
      <c r="A338" s="163"/>
      <c r="B338" s="163"/>
      <c r="C338" s="163"/>
      <c r="D338" s="163"/>
      <c r="E338" s="163"/>
      <c r="F338" s="163"/>
      <c r="G338" s="163"/>
      <c r="H338" s="163"/>
      <c r="I338" s="163"/>
      <c r="J338" s="163"/>
      <c r="K338" s="163"/>
      <c r="L338" s="163"/>
      <c r="M338" s="163"/>
      <c r="N338" s="163"/>
      <c r="O338" s="163"/>
      <c r="P338" s="163"/>
      <c r="Q338" s="163"/>
      <c r="R338" s="163"/>
      <c r="S338" s="163"/>
      <c r="T338" s="163"/>
      <c r="U338" s="163"/>
      <c r="V338" s="163"/>
      <c r="W338" s="163"/>
      <c r="X338" s="163"/>
      <c r="Y338" s="163"/>
      <c r="Z338" s="163"/>
      <c r="AA338" s="163"/>
      <c r="AB338" s="163"/>
      <c r="AC338" s="163"/>
      <c r="AD338" s="163"/>
      <c r="AE338" s="163"/>
      <c r="AF338" s="163"/>
      <c r="AG338" s="163"/>
      <c r="AH338" s="163"/>
      <c r="AI338" s="163"/>
      <c r="AJ338" s="163"/>
      <c r="AK338" s="163"/>
      <c r="AL338" s="163"/>
      <c r="AM338" s="163"/>
      <c r="AN338" s="163"/>
      <c r="AO338" s="163"/>
      <c r="AP338" s="163"/>
      <c r="AQ338" s="155"/>
      <c r="AR338" s="155"/>
      <c r="AS338" s="155"/>
      <c r="AT338" s="161"/>
      <c r="AU338" s="161"/>
      <c r="AV338" s="161"/>
      <c r="AW338" s="161"/>
      <c r="AX338" s="161"/>
      <c r="AY338" s="161"/>
      <c r="AZ338" s="161"/>
      <c r="BA338" s="161"/>
      <c r="BB338" s="161"/>
      <c r="BC338" s="161"/>
      <c r="BD338" s="161"/>
      <c r="BE338" s="161"/>
      <c r="BF338" s="161"/>
      <c r="BG338" s="161"/>
      <c r="BH338" s="161"/>
      <c r="BI338" s="161"/>
      <c r="BJ338" s="161"/>
      <c r="BK338" s="161"/>
      <c r="BL338" s="161"/>
      <c r="BM338" s="161"/>
      <c r="BN338" s="161"/>
      <c r="BO338" s="161"/>
      <c r="BP338" s="161"/>
      <c r="BQ338" s="161"/>
      <c r="BR338" s="161"/>
      <c r="BS338" s="161"/>
      <c r="BT338" s="161"/>
      <c r="BU338" s="161"/>
      <c r="BV338" s="161"/>
      <c r="BW338" s="161"/>
      <c r="BX338" s="161"/>
      <c r="BY338" s="161"/>
      <c r="BZ338" s="161"/>
      <c r="CA338" s="161"/>
      <c r="CB338" s="161"/>
      <c r="CC338" s="161"/>
      <c r="CD338" s="161"/>
      <c r="CE338" s="161"/>
      <c r="CF338" s="161"/>
      <c r="CG338" s="161"/>
      <c r="CH338" s="161"/>
      <c r="CI338" s="161"/>
      <c r="CJ338" s="161"/>
      <c r="CK338" s="161"/>
      <c r="CL338" s="161"/>
      <c r="CM338" s="161"/>
      <c r="CN338" s="161"/>
      <c r="CO338" s="161"/>
      <c r="CP338" s="161"/>
      <c r="CQ338" s="161"/>
      <c r="CR338" s="161"/>
      <c r="CS338" s="161"/>
      <c r="CT338" s="161"/>
      <c r="CU338" s="161"/>
      <c r="CV338" s="161"/>
      <c r="CW338" s="161"/>
      <c r="CX338" s="161"/>
      <c r="CY338" s="161"/>
      <c r="CZ338" s="161"/>
      <c r="DA338" s="161"/>
      <c r="DB338" s="161"/>
      <c r="DC338" s="161"/>
      <c r="DD338" s="161"/>
    </row>
    <row r="339" spans="1:108">
      <c r="A339" s="163"/>
      <c r="B339" s="163"/>
      <c r="C339" s="163"/>
      <c r="D339" s="163"/>
      <c r="E339" s="163"/>
      <c r="F339" s="163"/>
      <c r="G339" s="163"/>
      <c r="H339" s="163"/>
      <c r="I339" s="163"/>
      <c r="J339" s="163"/>
      <c r="K339" s="163"/>
      <c r="L339" s="163"/>
      <c r="M339" s="163"/>
      <c r="N339" s="163"/>
      <c r="O339" s="163"/>
      <c r="P339" s="163"/>
      <c r="Q339" s="163"/>
      <c r="R339" s="163"/>
      <c r="S339" s="163"/>
      <c r="T339" s="163"/>
      <c r="U339" s="163"/>
      <c r="V339" s="163"/>
      <c r="W339" s="163"/>
      <c r="X339" s="163"/>
      <c r="Y339" s="163"/>
      <c r="Z339" s="163"/>
      <c r="AA339" s="163"/>
      <c r="AB339" s="163"/>
      <c r="AC339" s="163"/>
      <c r="AD339" s="163"/>
      <c r="AE339" s="163"/>
      <c r="AF339" s="163"/>
      <c r="AG339" s="163"/>
      <c r="AH339" s="163"/>
      <c r="AI339" s="163"/>
      <c r="AJ339" s="163"/>
      <c r="AK339" s="163"/>
      <c r="AL339" s="163"/>
      <c r="AM339" s="163"/>
      <c r="AN339" s="163"/>
      <c r="AO339" s="163"/>
      <c r="AP339" s="163"/>
      <c r="AQ339" s="155"/>
      <c r="AR339" s="155"/>
      <c r="AS339" s="155"/>
      <c r="AT339" s="161"/>
      <c r="AU339" s="161"/>
      <c r="AV339" s="161"/>
      <c r="AW339" s="161"/>
      <c r="AX339" s="161"/>
      <c r="AY339" s="161"/>
      <c r="AZ339" s="161"/>
      <c r="BA339" s="161"/>
      <c r="BB339" s="161"/>
      <c r="BC339" s="161"/>
      <c r="BD339" s="161"/>
      <c r="BE339" s="161"/>
      <c r="BF339" s="161"/>
      <c r="BG339" s="161"/>
      <c r="BH339" s="161"/>
      <c r="BI339" s="161"/>
      <c r="BJ339" s="161"/>
      <c r="BK339" s="161"/>
      <c r="BL339" s="161"/>
      <c r="BM339" s="161"/>
      <c r="BN339" s="161"/>
      <c r="BO339" s="161"/>
      <c r="BP339" s="161"/>
      <c r="BQ339" s="161"/>
      <c r="BR339" s="161"/>
      <c r="BS339" s="161"/>
      <c r="BT339" s="161"/>
      <c r="BU339" s="161"/>
      <c r="BV339" s="161"/>
      <c r="BW339" s="161"/>
      <c r="BX339" s="161"/>
      <c r="BY339" s="161"/>
      <c r="BZ339" s="161"/>
      <c r="CA339" s="161"/>
      <c r="CB339" s="161"/>
      <c r="CC339" s="161"/>
      <c r="CD339" s="161"/>
      <c r="CE339" s="161"/>
      <c r="CF339" s="161"/>
      <c r="CG339" s="161"/>
      <c r="CH339" s="161"/>
      <c r="CI339" s="161"/>
      <c r="CJ339" s="161"/>
      <c r="CK339" s="161"/>
      <c r="CL339" s="161"/>
      <c r="CM339" s="161"/>
      <c r="CN339" s="161"/>
      <c r="CO339" s="161"/>
      <c r="CP339" s="161"/>
      <c r="CQ339" s="161"/>
      <c r="CR339" s="161"/>
      <c r="CS339" s="161"/>
      <c r="CT339" s="161"/>
      <c r="CU339" s="161"/>
      <c r="CV339" s="161"/>
      <c r="CW339" s="161"/>
      <c r="CX339" s="161"/>
      <c r="CY339" s="161"/>
      <c r="CZ339" s="161"/>
      <c r="DA339" s="161"/>
      <c r="DB339" s="161"/>
      <c r="DC339" s="161"/>
      <c r="DD339" s="161"/>
    </row>
    <row r="340" spans="1:108">
      <c r="A340" s="163"/>
      <c r="B340" s="163"/>
      <c r="C340" s="163"/>
      <c r="D340" s="163"/>
      <c r="E340" s="163"/>
      <c r="F340" s="163"/>
      <c r="G340" s="163"/>
      <c r="H340" s="163"/>
      <c r="I340" s="163"/>
      <c r="J340" s="163"/>
      <c r="K340" s="163"/>
      <c r="L340" s="163"/>
      <c r="M340" s="163"/>
      <c r="N340" s="163"/>
      <c r="O340" s="163"/>
      <c r="P340" s="163"/>
      <c r="Q340" s="163"/>
      <c r="R340" s="163"/>
      <c r="S340" s="163"/>
      <c r="T340" s="163"/>
      <c r="U340" s="163"/>
      <c r="V340" s="163"/>
      <c r="W340" s="163"/>
      <c r="X340" s="163"/>
      <c r="Y340" s="163"/>
      <c r="Z340" s="163"/>
      <c r="AA340" s="163"/>
      <c r="AB340" s="163"/>
      <c r="AC340" s="163"/>
      <c r="AD340" s="163"/>
      <c r="AE340" s="163"/>
      <c r="AF340" s="163"/>
      <c r="AG340" s="163"/>
      <c r="AH340" s="163"/>
      <c r="AI340" s="163"/>
      <c r="AJ340" s="163"/>
      <c r="AK340" s="163"/>
      <c r="AL340" s="163"/>
      <c r="AM340" s="163"/>
      <c r="AN340" s="163"/>
      <c r="AO340" s="163"/>
      <c r="AP340" s="163"/>
      <c r="AQ340" s="155"/>
      <c r="AR340" s="155"/>
      <c r="AS340" s="155"/>
      <c r="AT340" s="161"/>
      <c r="AU340" s="161"/>
      <c r="AV340" s="161"/>
      <c r="AW340" s="161"/>
      <c r="AX340" s="161"/>
      <c r="AY340" s="161"/>
      <c r="AZ340" s="161"/>
      <c r="BA340" s="161"/>
      <c r="BB340" s="161"/>
      <c r="BC340" s="161"/>
      <c r="BD340" s="161"/>
      <c r="BE340" s="161"/>
      <c r="BF340" s="161"/>
      <c r="BG340" s="161"/>
      <c r="BH340" s="161"/>
      <c r="BI340" s="161"/>
      <c r="BJ340" s="161"/>
      <c r="BK340" s="161"/>
      <c r="BL340" s="161"/>
      <c r="BM340" s="161"/>
      <c r="BN340" s="161"/>
      <c r="BO340" s="161"/>
      <c r="BP340" s="161"/>
      <c r="BQ340" s="161"/>
      <c r="BR340" s="161"/>
      <c r="BS340" s="161"/>
      <c r="BT340" s="161"/>
      <c r="BU340" s="161"/>
      <c r="BV340" s="161"/>
      <c r="BW340" s="161"/>
      <c r="BX340" s="161"/>
      <c r="BY340" s="161"/>
      <c r="BZ340" s="161"/>
      <c r="CA340" s="161"/>
      <c r="CB340" s="161"/>
      <c r="CC340" s="161"/>
      <c r="CD340" s="161"/>
      <c r="CE340" s="161"/>
      <c r="CF340" s="161"/>
      <c r="CG340" s="161"/>
      <c r="CH340" s="161"/>
      <c r="CI340" s="161"/>
      <c r="CJ340" s="161"/>
      <c r="CK340" s="161"/>
      <c r="CL340" s="161"/>
      <c r="CM340" s="161"/>
      <c r="CN340" s="161"/>
      <c r="CO340" s="161"/>
      <c r="CP340" s="161"/>
      <c r="CQ340" s="161"/>
      <c r="CR340" s="161"/>
      <c r="CS340" s="161"/>
      <c r="CT340" s="161"/>
      <c r="CU340" s="161"/>
      <c r="CV340" s="161"/>
      <c r="CW340" s="161"/>
      <c r="CX340" s="161"/>
      <c r="CY340" s="161"/>
      <c r="CZ340" s="161"/>
      <c r="DA340" s="161"/>
      <c r="DB340" s="161"/>
      <c r="DC340" s="161"/>
      <c r="DD340" s="161"/>
    </row>
    <row r="341" spans="1:108">
      <c r="A341" s="163"/>
      <c r="B341" s="163"/>
      <c r="C341" s="163"/>
      <c r="D341" s="163"/>
      <c r="E341" s="163"/>
      <c r="F341" s="163"/>
      <c r="G341" s="163"/>
      <c r="H341" s="163"/>
      <c r="I341" s="163"/>
      <c r="J341" s="163"/>
      <c r="K341" s="163"/>
      <c r="L341" s="163"/>
      <c r="M341" s="163"/>
      <c r="N341" s="163"/>
      <c r="O341" s="163"/>
      <c r="P341" s="163"/>
      <c r="Q341" s="163"/>
      <c r="R341" s="163"/>
      <c r="S341" s="163"/>
      <c r="T341" s="163"/>
      <c r="U341" s="163"/>
      <c r="V341" s="163"/>
      <c r="W341" s="163"/>
      <c r="X341" s="163"/>
      <c r="Y341" s="163"/>
      <c r="Z341" s="163"/>
      <c r="AA341" s="163"/>
      <c r="AB341" s="163"/>
      <c r="AC341" s="163"/>
      <c r="AD341" s="163"/>
      <c r="AE341" s="163"/>
      <c r="AF341" s="163"/>
      <c r="AG341" s="163"/>
      <c r="AH341" s="163"/>
      <c r="AI341" s="163"/>
      <c r="AJ341" s="163"/>
      <c r="AK341" s="163"/>
      <c r="AL341" s="163"/>
      <c r="AM341" s="163"/>
      <c r="AN341" s="163"/>
      <c r="AO341" s="163"/>
      <c r="AP341" s="163"/>
      <c r="AQ341" s="155"/>
      <c r="AR341" s="155"/>
      <c r="AS341" s="155"/>
      <c r="AT341" s="161"/>
      <c r="AU341" s="161"/>
      <c r="AV341" s="161"/>
      <c r="AW341" s="161"/>
      <c r="AX341" s="161"/>
      <c r="AY341" s="161"/>
      <c r="AZ341" s="161"/>
      <c r="BA341" s="161"/>
      <c r="BB341" s="161"/>
      <c r="BC341" s="161"/>
      <c r="BD341" s="161"/>
      <c r="BE341" s="161"/>
      <c r="BF341" s="161"/>
      <c r="BG341" s="161"/>
      <c r="BH341" s="161"/>
      <c r="BI341" s="161"/>
      <c r="BJ341" s="161"/>
      <c r="BK341" s="161"/>
      <c r="BL341" s="161"/>
      <c r="BM341" s="161"/>
      <c r="BN341" s="161"/>
      <c r="BO341" s="161"/>
      <c r="BP341" s="161"/>
      <c r="BQ341" s="161"/>
      <c r="BR341" s="161"/>
      <c r="BS341" s="161"/>
      <c r="BT341" s="161"/>
      <c r="BU341" s="161"/>
      <c r="BV341" s="161"/>
      <c r="BW341" s="161"/>
      <c r="BX341" s="161"/>
      <c r="BY341" s="161"/>
      <c r="BZ341" s="161"/>
      <c r="CA341" s="161"/>
      <c r="CB341" s="161"/>
      <c r="CC341" s="161"/>
      <c r="CD341" s="161"/>
      <c r="CE341" s="161"/>
      <c r="CF341" s="161"/>
      <c r="CG341" s="161"/>
      <c r="CH341" s="161"/>
      <c r="CI341" s="161"/>
      <c r="CJ341" s="161"/>
      <c r="CK341" s="161"/>
      <c r="CL341" s="161"/>
      <c r="CM341" s="161"/>
      <c r="CN341" s="161"/>
      <c r="CO341" s="161"/>
      <c r="CP341" s="161"/>
      <c r="CQ341" s="161"/>
      <c r="CR341" s="161"/>
      <c r="CS341" s="161"/>
      <c r="CT341" s="161"/>
      <c r="CU341" s="161"/>
      <c r="CV341" s="161"/>
      <c r="CW341" s="161"/>
      <c r="CX341" s="161"/>
      <c r="CY341" s="161"/>
      <c r="CZ341" s="161"/>
      <c r="DA341" s="161"/>
      <c r="DB341" s="161"/>
      <c r="DC341" s="161"/>
      <c r="DD341" s="161"/>
    </row>
    <row r="342" spans="1:108">
      <c r="A342" s="163"/>
      <c r="B342" s="163"/>
      <c r="C342" s="163"/>
      <c r="D342" s="163"/>
      <c r="E342" s="163"/>
      <c r="F342" s="163"/>
      <c r="G342" s="163"/>
      <c r="H342" s="163"/>
      <c r="I342" s="163"/>
      <c r="J342" s="163"/>
      <c r="K342" s="163"/>
      <c r="L342" s="163"/>
      <c r="M342" s="163"/>
      <c r="N342" s="163"/>
      <c r="O342" s="163"/>
      <c r="P342" s="163"/>
      <c r="Q342" s="163"/>
      <c r="R342" s="163"/>
      <c r="S342" s="163"/>
      <c r="T342" s="163"/>
      <c r="U342" s="163"/>
      <c r="V342" s="163"/>
      <c r="W342" s="163"/>
      <c r="X342" s="163"/>
      <c r="Y342" s="163"/>
      <c r="Z342" s="163"/>
      <c r="AA342" s="163"/>
      <c r="AB342" s="163"/>
      <c r="AC342" s="163"/>
      <c r="AD342" s="163"/>
      <c r="AE342" s="163"/>
      <c r="AF342" s="163"/>
      <c r="AG342" s="163"/>
      <c r="AH342" s="163"/>
      <c r="AI342" s="163"/>
      <c r="AJ342" s="163"/>
      <c r="AK342" s="163"/>
      <c r="AL342" s="163"/>
      <c r="AM342" s="163"/>
      <c r="AN342" s="163"/>
      <c r="AO342" s="163"/>
      <c r="AP342" s="163"/>
      <c r="AQ342" s="155"/>
      <c r="AR342" s="155"/>
      <c r="AS342" s="155"/>
      <c r="AT342" s="161"/>
      <c r="AU342" s="161"/>
      <c r="AV342" s="161"/>
      <c r="AW342" s="161"/>
      <c r="AX342" s="161"/>
      <c r="AY342" s="161"/>
      <c r="AZ342" s="161"/>
      <c r="BA342" s="161"/>
      <c r="BB342" s="161"/>
      <c r="BC342" s="161"/>
      <c r="BD342" s="161"/>
      <c r="BE342" s="161"/>
      <c r="BF342" s="161"/>
      <c r="BG342" s="161"/>
      <c r="BH342" s="161"/>
      <c r="BI342" s="161"/>
      <c r="BJ342" s="161"/>
      <c r="BK342" s="161"/>
      <c r="BL342" s="161"/>
      <c r="BM342" s="161"/>
      <c r="BN342" s="161"/>
      <c r="BO342" s="161"/>
      <c r="BP342" s="161"/>
      <c r="BQ342" s="161"/>
      <c r="BR342" s="161"/>
      <c r="BS342" s="161"/>
      <c r="BT342" s="161"/>
      <c r="BU342" s="161"/>
      <c r="BV342" s="161"/>
      <c r="BW342" s="161"/>
      <c r="BX342" s="161"/>
      <c r="BY342" s="161"/>
      <c r="BZ342" s="161"/>
      <c r="CA342" s="161"/>
      <c r="CB342" s="161"/>
      <c r="CC342" s="161"/>
      <c r="CD342" s="161"/>
      <c r="CE342" s="161"/>
      <c r="CF342" s="161"/>
      <c r="CG342" s="161"/>
      <c r="CH342" s="161"/>
      <c r="CI342" s="161"/>
      <c r="CJ342" s="161"/>
      <c r="CK342" s="161"/>
      <c r="CL342" s="161"/>
      <c r="CM342" s="161"/>
      <c r="CN342" s="161"/>
      <c r="CO342" s="161"/>
      <c r="CP342" s="161"/>
      <c r="CQ342" s="161"/>
      <c r="CR342" s="161"/>
      <c r="CS342" s="161"/>
      <c r="CT342" s="161"/>
      <c r="CU342" s="161"/>
      <c r="CV342" s="161"/>
      <c r="CW342" s="161"/>
      <c r="CX342" s="161"/>
      <c r="CY342" s="161"/>
      <c r="CZ342" s="161"/>
      <c r="DA342" s="161"/>
      <c r="DB342" s="161"/>
      <c r="DC342" s="161"/>
      <c r="DD342" s="161"/>
    </row>
    <row r="343" spans="1:108">
      <c r="A343" s="163"/>
      <c r="B343" s="163"/>
      <c r="C343" s="163"/>
      <c r="D343" s="163"/>
      <c r="E343" s="163"/>
      <c r="F343" s="163"/>
      <c r="G343" s="163"/>
      <c r="H343" s="163"/>
      <c r="I343" s="163"/>
      <c r="J343" s="163"/>
      <c r="K343" s="163"/>
      <c r="L343" s="163"/>
      <c r="M343" s="163"/>
      <c r="N343" s="163"/>
      <c r="O343" s="163"/>
      <c r="P343" s="163"/>
      <c r="Q343" s="163"/>
      <c r="R343" s="163"/>
      <c r="S343" s="163"/>
      <c r="T343" s="163"/>
      <c r="U343" s="163"/>
      <c r="V343" s="163"/>
      <c r="W343" s="163"/>
      <c r="X343" s="163"/>
      <c r="Y343" s="163"/>
      <c r="Z343" s="163"/>
      <c r="AA343" s="163"/>
      <c r="AB343" s="163"/>
      <c r="AC343" s="163"/>
      <c r="AD343" s="163"/>
      <c r="AE343" s="163"/>
      <c r="AF343" s="163"/>
      <c r="AG343" s="163"/>
      <c r="AH343" s="163"/>
      <c r="AI343" s="163"/>
      <c r="AJ343" s="163"/>
      <c r="AK343" s="163"/>
      <c r="AL343" s="163"/>
      <c r="AM343" s="163"/>
      <c r="AN343" s="163"/>
      <c r="AO343" s="163"/>
      <c r="AP343" s="163"/>
      <c r="AQ343" s="155"/>
      <c r="AR343" s="155"/>
      <c r="AS343" s="155"/>
      <c r="AT343" s="161"/>
      <c r="AU343" s="161"/>
      <c r="AV343" s="161"/>
      <c r="AW343" s="161"/>
      <c r="AX343" s="161"/>
      <c r="AY343" s="161"/>
      <c r="AZ343" s="161"/>
      <c r="BA343" s="161"/>
      <c r="BB343" s="161"/>
      <c r="BC343" s="161"/>
      <c r="BD343" s="161"/>
      <c r="BE343" s="161"/>
      <c r="BF343" s="161"/>
      <c r="BG343" s="161"/>
      <c r="BH343" s="161"/>
      <c r="BI343" s="161"/>
      <c r="BJ343" s="161"/>
      <c r="BK343" s="161"/>
      <c r="BL343" s="161"/>
      <c r="BM343" s="161"/>
      <c r="BN343" s="161"/>
      <c r="BO343" s="161"/>
      <c r="BP343" s="161"/>
      <c r="BQ343" s="161"/>
      <c r="BR343" s="161"/>
      <c r="BS343" s="161"/>
      <c r="BT343" s="161"/>
      <c r="BU343" s="161"/>
      <c r="BV343" s="161"/>
      <c r="BW343" s="161"/>
      <c r="BX343" s="161"/>
      <c r="BY343" s="161"/>
      <c r="BZ343" s="161"/>
      <c r="CA343" s="161"/>
      <c r="CB343" s="161"/>
      <c r="CC343" s="161"/>
      <c r="CD343" s="161"/>
      <c r="CE343" s="161"/>
      <c r="CF343" s="161"/>
      <c r="CG343" s="161"/>
      <c r="CH343" s="161"/>
      <c r="CI343" s="161"/>
      <c r="CJ343" s="161"/>
      <c r="CK343" s="161"/>
      <c r="CL343" s="161"/>
      <c r="CM343" s="161"/>
      <c r="CN343" s="161"/>
      <c r="CO343" s="161"/>
      <c r="CP343" s="161"/>
      <c r="CQ343" s="161"/>
      <c r="CR343" s="161"/>
      <c r="CS343" s="161"/>
      <c r="CT343" s="161"/>
      <c r="CU343" s="161"/>
      <c r="CV343" s="161"/>
      <c r="CW343" s="161"/>
      <c r="CX343" s="161"/>
      <c r="CY343" s="161"/>
      <c r="CZ343" s="161"/>
      <c r="DA343" s="161"/>
      <c r="DB343" s="161"/>
      <c r="DC343" s="161"/>
      <c r="DD343" s="161"/>
    </row>
    <row r="344" spans="1:108">
      <c r="A344" s="163"/>
      <c r="B344" s="163"/>
      <c r="C344" s="163"/>
      <c r="D344" s="163"/>
      <c r="E344" s="163"/>
      <c r="F344" s="163"/>
      <c r="G344" s="163"/>
      <c r="H344" s="163"/>
      <c r="I344" s="163"/>
      <c r="J344" s="163"/>
      <c r="K344" s="163"/>
      <c r="L344" s="163"/>
      <c r="M344" s="163"/>
      <c r="N344" s="163"/>
      <c r="O344" s="163"/>
      <c r="P344" s="163"/>
      <c r="Q344" s="163"/>
      <c r="R344" s="163"/>
      <c r="S344" s="163"/>
      <c r="T344" s="163"/>
      <c r="U344" s="163"/>
      <c r="V344" s="163"/>
      <c r="W344" s="163"/>
      <c r="X344" s="163"/>
      <c r="Y344" s="163"/>
      <c r="Z344" s="163"/>
      <c r="AA344" s="163"/>
      <c r="AB344" s="163"/>
      <c r="AC344" s="163"/>
      <c r="AD344" s="163"/>
      <c r="AE344" s="163"/>
      <c r="AF344" s="163"/>
      <c r="AG344" s="163"/>
      <c r="AH344" s="163"/>
      <c r="AI344" s="163"/>
      <c r="AJ344" s="163"/>
      <c r="AK344" s="163"/>
      <c r="AL344" s="163"/>
      <c r="AM344" s="163"/>
      <c r="AN344" s="163"/>
      <c r="AO344" s="163"/>
      <c r="AP344" s="163"/>
      <c r="AQ344" s="155"/>
      <c r="AR344" s="155"/>
      <c r="AS344" s="155"/>
      <c r="AT344" s="161"/>
      <c r="AU344" s="161"/>
      <c r="AV344" s="161"/>
      <c r="AW344" s="161"/>
      <c r="AX344" s="161"/>
      <c r="AY344" s="161"/>
      <c r="AZ344" s="161"/>
      <c r="BA344" s="161"/>
      <c r="BB344" s="161"/>
      <c r="BC344" s="161"/>
      <c r="BD344" s="161"/>
      <c r="BE344" s="161"/>
      <c r="BF344" s="161"/>
      <c r="BG344" s="161"/>
      <c r="BH344" s="161"/>
      <c r="BI344" s="161"/>
      <c r="BJ344" s="161"/>
      <c r="BK344" s="161"/>
      <c r="BL344" s="161"/>
      <c r="BM344" s="161"/>
      <c r="BN344" s="161"/>
      <c r="BO344" s="161"/>
      <c r="BP344" s="161"/>
      <c r="BQ344" s="161"/>
      <c r="BR344" s="161"/>
      <c r="BS344" s="161"/>
      <c r="BT344" s="161"/>
      <c r="BU344" s="161"/>
      <c r="BV344" s="161"/>
      <c r="BW344" s="161"/>
      <c r="BX344" s="161"/>
      <c r="BY344" s="161"/>
      <c r="BZ344" s="161"/>
      <c r="CA344" s="161"/>
      <c r="CB344" s="161"/>
      <c r="CC344" s="161"/>
      <c r="CD344" s="161"/>
      <c r="CE344" s="161"/>
      <c r="CF344" s="161"/>
      <c r="CG344" s="161"/>
      <c r="CH344" s="161"/>
      <c r="CI344" s="161"/>
      <c r="CJ344" s="161"/>
      <c r="CK344" s="161"/>
      <c r="CL344" s="161"/>
      <c r="CM344" s="161"/>
      <c r="CN344" s="161"/>
      <c r="CO344" s="161"/>
      <c r="CP344" s="161"/>
      <c r="CQ344" s="161"/>
      <c r="CR344" s="161"/>
      <c r="CS344" s="161"/>
      <c r="CT344" s="161"/>
      <c r="CU344" s="161"/>
      <c r="CV344" s="161"/>
      <c r="CW344" s="161"/>
      <c r="CX344" s="161"/>
      <c r="CY344" s="161"/>
      <c r="CZ344" s="161"/>
      <c r="DA344" s="161"/>
      <c r="DB344" s="161"/>
      <c r="DC344" s="161"/>
      <c r="DD344" s="161"/>
    </row>
    <row r="345" spans="1:108">
      <c r="A345" s="163"/>
      <c r="B345" s="163"/>
      <c r="C345" s="163"/>
      <c r="D345" s="163"/>
      <c r="E345" s="163"/>
      <c r="F345" s="163"/>
      <c r="G345" s="163"/>
      <c r="H345" s="163"/>
      <c r="I345" s="163"/>
      <c r="J345" s="163"/>
      <c r="K345" s="163"/>
      <c r="L345" s="163"/>
      <c r="M345" s="163"/>
      <c r="N345" s="163"/>
      <c r="O345" s="163"/>
      <c r="P345" s="163"/>
      <c r="Q345" s="163"/>
      <c r="R345" s="163"/>
      <c r="S345" s="163"/>
      <c r="T345" s="163"/>
      <c r="U345" s="163"/>
      <c r="V345" s="163"/>
      <c r="W345" s="163"/>
      <c r="X345" s="163"/>
      <c r="Y345" s="163"/>
      <c r="Z345" s="163"/>
      <c r="AA345" s="163"/>
      <c r="AB345" s="163"/>
      <c r="AC345" s="163"/>
      <c r="AD345" s="163"/>
      <c r="AE345" s="163"/>
      <c r="AF345" s="163"/>
      <c r="AG345" s="163"/>
      <c r="AH345" s="163"/>
      <c r="AI345" s="163"/>
      <c r="AJ345" s="163"/>
      <c r="AK345" s="163"/>
      <c r="AL345" s="163"/>
      <c r="AM345" s="163"/>
      <c r="AN345" s="163"/>
      <c r="AO345" s="163"/>
      <c r="AP345" s="163"/>
      <c r="AQ345" s="155"/>
      <c r="AR345" s="155"/>
      <c r="AS345" s="155"/>
      <c r="AT345" s="161"/>
      <c r="AU345" s="161"/>
      <c r="AV345" s="161"/>
      <c r="AW345" s="161"/>
      <c r="AX345" s="161"/>
      <c r="AY345" s="161"/>
      <c r="AZ345" s="161"/>
      <c r="BA345" s="161"/>
      <c r="BB345" s="161"/>
      <c r="BC345" s="161"/>
      <c r="BD345" s="161"/>
      <c r="BE345" s="161"/>
      <c r="BF345" s="161"/>
      <c r="BG345" s="161"/>
      <c r="BH345" s="161"/>
      <c r="BI345" s="161"/>
      <c r="BJ345" s="161"/>
      <c r="BK345" s="161"/>
      <c r="BL345" s="161"/>
      <c r="BM345" s="161"/>
      <c r="BN345" s="161"/>
      <c r="BO345" s="161"/>
      <c r="BP345" s="161"/>
      <c r="BQ345" s="161"/>
      <c r="BR345" s="161"/>
      <c r="BS345" s="161"/>
      <c r="BT345" s="161"/>
      <c r="BU345" s="161"/>
      <c r="BV345" s="161"/>
      <c r="BW345" s="161"/>
      <c r="BX345" s="161"/>
      <c r="BY345" s="161"/>
      <c r="BZ345" s="161"/>
      <c r="CA345" s="161"/>
      <c r="CB345" s="161"/>
      <c r="CC345" s="161"/>
      <c r="CD345" s="161"/>
      <c r="CE345" s="161"/>
      <c r="CF345" s="161"/>
      <c r="CG345" s="161"/>
      <c r="CH345" s="161"/>
      <c r="CI345" s="161"/>
      <c r="CJ345" s="161"/>
      <c r="CK345" s="161"/>
      <c r="CL345" s="161"/>
      <c r="CM345" s="161"/>
      <c r="CN345" s="161"/>
      <c r="CO345" s="161"/>
      <c r="CP345" s="161"/>
      <c r="CQ345" s="161"/>
      <c r="CR345" s="161"/>
      <c r="CS345" s="161"/>
      <c r="CT345" s="161"/>
      <c r="CU345" s="161"/>
      <c r="CV345" s="161"/>
      <c r="CW345" s="161"/>
      <c r="CX345" s="161"/>
      <c r="CY345" s="161"/>
      <c r="CZ345" s="161"/>
      <c r="DA345" s="161"/>
      <c r="DB345" s="161"/>
      <c r="DC345" s="161"/>
      <c r="DD345" s="161"/>
    </row>
    <row r="346" spans="1:108">
      <c r="A346" s="163"/>
      <c r="B346" s="163"/>
      <c r="C346" s="163"/>
      <c r="D346" s="163"/>
      <c r="E346" s="163"/>
      <c r="F346" s="163"/>
      <c r="G346" s="163"/>
      <c r="H346" s="163"/>
      <c r="I346" s="163"/>
      <c r="J346" s="163"/>
      <c r="K346" s="163"/>
      <c r="L346" s="163"/>
      <c r="M346" s="163"/>
      <c r="N346" s="163"/>
      <c r="O346" s="163"/>
      <c r="P346" s="163"/>
      <c r="Q346" s="163"/>
      <c r="R346" s="163"/>
      <c r="S346" s="163"/>
      <c r="T346" s="163"/>
      <c r="U346" s="163"/>
      <c r="V346" s="163"/>
      <c r="W346" s="163"/>
      <c r="X346" s="163"/>
      <c r="Y346" s="163"/>
      <c r="Z346" s="163"/>
      <c r="AA346" s="163"/>
      <c r="AB346" s="163"/>
      <c r="AC346" s="163"/>
      <c r="AD346" s="163"/>
      <c r="AE346" s="163"/>
      <c r="AF346" s="163"/>
      <c r="AG346" s="163"/>
      <c r="AH346" s="163"/>
      <c r="AI346" s="163"/>
      <c r="AJ346" s="163"/>
      <c r="AK346" s="163"/>
      <c r="AL346" s="163"/>
      <c r="AM346" s="163"/>
      <c r="AN346" s="163"/>
      <c r="AO346" s="163"/>
      <c r="AP346" s="163"/>
      <c r="AQ346" s="155"/>
      <c r="AR346" s="155"/>
      <c r="AS346" s="155"/>
      <c r="AT346" s="161"/>
      <c r="AU346" s="161"/>
      <c r="AV346" s="161"/>
      <c r="AW346" s="161"/>
      <c r="AX346" s="161"/>
      <c r="AY346" s="161"/>
      <c r="AZ346" s="161"/>
      <c r="BA346" s="161"/>
      <c r="BB346" s="161"/>
      <c r="BC346" s="161"/>
      <c r="BD346" s="161"/>
      <c r="BE346" s="161"/>
      <c r="BF346" s="161"/>
      <c r="BG346" s="161"/>
      <c r="BH346" s="161"/>
      <c r="BI346" s="161"/>
      <c r="BJ346" s="161"/>
      <c r="BK346" s="161"/>
      <c r="BL346" s="161"/>
      <c r="BM346" s="161"/>
      <c r="BN346" s="161"/>
      <c r="BO346" s="161"/>
      <c r="BP346" s="161"/>
      <c r="BQ346" s="161"/>
      <c r="BR346" s="161"/>
      <c r="BS346" s="161"/>
      <c r="BT346" s="161"/>
      <c r="BU346" s="161"/>
      <c r="BV346" s="161"/>
      <c r="BW346" s="161"/>
      <c r="BX346" s="161"/>
      <c r="BY346" s="161"/>
      <c r="BZ346" s="161"/>
      <c r="CA346" s="161"/>
      <c r="CB346" s="161"/>
      <c r="CC346" s="161"/>
      <c r="CD346" s="161"/>
      <c r="CE346" s="161"/>
      <c r="CF346" s="161"/>
      <c r="CG346" s="161"/>
      <c r="CH346" s="161"/>
      <c r="CI346" s="161"/>
      <c r="CJ346" s="161"/>
      <c r="CK346" s="161"/>
      <c r="CL346" s="161"/>
      <c r="CM346" s="161"/>
      <c r="CN346" s="161"/>
      <c r="CO346" s="161"/>
      <c r="CP346" s="161"/>
      <c r="CQ346" s="161"/>
      <c r="CR346" s="161"/>
      <c r="CS346" s="161"/>
      <c r="CT346" s="161"/>
      <c r="CU346" s="161"/>
      <c r="CV346" s="161"/>
      <c r="CW346" s="161"/>
      <c r="CX346" s="161"/>
      <c r="CY346" s="161"/>
      <c r="CZ346" s="161"/>
      <c r="DA346" s="161"/>
      <c r="DB346" s="161"/>
      <c r="DC346" s="161"/>
      <c r="DD346" s="161"/>
    </row>
    <row r="347" spans="1:108">
      <c r="A347" s="163"/>
      <c r="B347" s="163"/>
      <c r="C347" s="163"/>
      <c r="D347" s="163"/>
      <c r="E347" s="163"/>
      <c r="F347" s="163"/>
      <c r="G347" s="163"/>
      <c r="H347" s="163"/>
      <c r="I347" s="163"/>
      <c r="J347" s="163"/>
      <c r="K347" s="163"/>
      <c r="L347" s="163"/>
      <c r="M347" s="163"/>
      <c r="N347" s="163"/>
      <c r="O347" s="163"/>
      <c r="P347" s="163"/>
      <c r="Q347" s="163"/>
      <c r="R347" s="163"/>
      <c r="S347" s="163"/>
      <c r="T347" s="163"/>
      <c r="U347" s="163"/>
      <c r="V347" s="163"/>
      <c r="W347" s="163"/>
      <c r="X347" s="163"/>
      <c r="Y347" s="163"/>
      <c r="Z347" s="163"/>
      <c r="AA347" s="163"/>
      <c r="AB347" s="163"/>
      <c r="AC347" s="163"/>
      <c r="AD347" s="163"/>
      <c r="AE347" s="163"/>
      <c r="AF347" s="163"/>
      <c r="AG347" s="163"/>
      <c r="AH347" s="163"/>
      <c r="AI347" s="163"/>
      <c r="AJ347" s="163"/>
      <c r="AK347" s="163"/>
      <c r="AL347" s="163"/>
      <c r="AM347" s="163"/>
      <c r="AN347" s="163"/>
      <c r="AO347" s="163"/>
      <c r="AP347" s="163"/>
      <c r="AQ347" s="155"/>
      <c r="AR347" s="155"/>
      <c r="AS347" s="155"/>
      <c r="AT347" s="161"/>
      <c r="AU347" s="161"/>
      <c r="AV347" s="161"/>
      <c r="AW347" s="161"/>
      <c r="AX347" s="161"/>
      <c r="AY347" s="161"/>
      <c r="AZ347" s="161"/>
      <c r="BA347" s="161"/>
      <c r="BB347" s="161"/>
      <c r="BC347" s="161"/>
      <c r="BD347" s="161"/>
      <c r="BE347" s="161"/>
      <c r="BF347" s="161"/>
      <c r="BG347" s="161"/>
      <c r="BH347" s="161"/>
      <c r="BI347" s="161"/>
      <c r="BJ347" s="161"/>
      <c r="BK347" s="161"/>
      <c r="BL347" s="161"/>
      <c r="BM347" s="161"/>
      <c r="BN347" s="161"/>
      <c r="BO347" s="161"/>
      <c r="BP347" s="161"/>
      <c r="BQ347" s="161"/>
      <c r="BR347" s="161"/>
      <c r="BS347" s="161"/>
      <c r="BT347" s="161"/>
      <c r="BU347" s="161"/>
      <c r="BV347" s="161"/>
      <c r="BW347" s="161"/>
      <c r="BX347" s="161"/>
      <c r="BY347" s="161"/>
      <c r="BZ347" s="161"/>
      <c r="CA347" s="161"/>
      <c r="CB347" s="161"/>
      <c r="CC347" s="161"/>
      <c r="CD347" s="161"/>
      <c r="CE347" s="161"/>
      <c r="CF347" s="161"/>
      <c r="CG347" s="161"/>
      <c r="CH347" s="161"/>
      <c r="CI347" s="161"/>
      <c r="CJ347" s="161"/>
      <c r="CK347" s="161"/>
      <c r="CL347" s="161"/>
      <c r="CM347" s="161"/>
      <c r="CN347" s="161"/>
      <c r="CO347" s="161"/>
      <c r="CP347" s="161"/>
      <c r="CQ347" s="161"/>
      <c r="CR347" s="161"/>
      <c r="CS347" s="161"/>
      <c r="CT347" s="161"/>
      <c r="CU347" s="161"/>
      <c r="CV347" s="161"/>
      <c r="CW347" s="161"/>
      <c r="CX347" s="161"/>
      <c r="CY347" s="161"/>
      <c r="CZ347" s="161"/>
      <c r="DA347" s="161"/>
      <c r="DB347" s="161"/>
      <c r="DC347" s="161"/>
      <c r="DD347" s="161"/>
    </row>
    <row r="348" spans="1:108">
      <c r="A348" s="163"/>
      <c r="B348" s="163"/>
      <c r="C348" s="163"/>
      <c r="D348" s="163"/>
      <c r="E348" s="163"/>
      <c r="F348" s="163"/>
      <c r="G348" s="163"/>
      <c r="H348" s="163"/>
      <c r="I348" s="163"/>
      <c r="J348" s="163"/>
      <c r="K348" s="163"/>
      <c r="L348" s="163"/>
      <c r="M348" s="163"/>
      <c r="N348" s="163"/>
      <c r="O348" s="163"/>
      <c r="P348" s="163"/>
      <c r="Q348" s="163"/>
      <c r="R348" s="163"/>
      <c r="S348" s="163"/>
      <c r="T348" s="163"/>
      <c r="U348" s="163"/>
      <c r="V348" s="163"/>
      <c r="W348" s="163"/>
      <c r="X348" s="163"/>
      <c r="Y348" s="163"/>
      <c r="Z348" s="163"/>
      <c r="AA348" s="163"/>
      <c r="AB348" s="163"/>
      <c r="AC348" s="163"/>
      <c r="AD348" s="163"/>
      <c r="AE348" s="163"/>
      <c r="AF348" s="163"/>
      <c r="AG348" s="163"/>
      <c r="AH348" s="163"/>
      <c r="AI348" s="163"/>
      <c r="AJ348" s="163"/>
      <c r="AK348" s="163"/>
      <c r="AL348" s="163"/>
      <c r="AM348" s="163"/>
      <c r="AN348" s="163"/>
      <c r="AO348" s="163"/>
      <c r="AP348" s="163"/>
      <c r="AQ348" s="155"/>
      <c r="AR348" s="155"/>
      <c r="AS348" s="155"/>
      <c r="AT348" s="161"/>
      <c r="AU348" s="161"/>
      <c r="AV348" s="161"/>
      <c r="AW348" s="161"/>
      <c r="AX348" s="161"/>
      <c r="AY348" s="161"/>
      <c r="AZ348" s="161"/>
      <c r="BA348" s="161"/>
      <c r="BB348" s="161"/>
      <c r="BC348" s="161"/>
      <c r="BD348" s="161"/>
      <c r="BE348" s="161"/>
      <c r="BF348" s="161"/>
      <c r="BG348" s="161"/>
      <c r="BH348" s="161"/>
      <c r="BI348" s="161"/>
      <c r="BJ348" s="161"/>
      <c r="BK348" s="161"/>
      <c r="BL348" s="161"/>
      <c r="BM348" s="161"/>
      <c r="BN348" s="161"/>
      <c r="BO348" s="161"/>
      <c r="BP348" s="161"/>
      <c r="BQ348" s="161"/>
      <c r="BR348" s="161"/>
      <c r="BS348" s="161"/>
      <c r="BT348" s="161"/>
      <c r="BU348" s="161"/>
      <c r="BV348" s="161"/>
      <c r="BW348" s="161"/>
      <c r="BX348" s="161"/>
      <c r="BY348" s="161"/>
      <c r="BZ348" s="161"/>
      <c r="CA348" s="161"/>
      <c r="CB348" s="161"/>
      <c r="CC348" s="161"/>
      <c r="CD348" s="161"/>
      <c r="CE348" s="161"/>
      <c r="CF348" s="161"/>
      <c r="CG348" s="161"/>
      <c r="CH348" s="161"/>
      <c r="CI348" s="161"/>
      <c r="CJ348" s="161"/>
      <c r="CK348" s="161"/>
      <c r="CL348" s="161"/>
      <c r="CM348" s="161"/>
      <c r="CN348" s="161"/>
      <c r="CO348" s="161"/>
      <c r="CP348" s="161"/>
      <c r="CQ348" s="161"/>
      <c r="CR348" s="161"/>
      <c r="CS348" s="161"/>
      <c r="CT348" s="161"/>
      <c r="CU348" s="161"/>
      <c r="CV348" s="161"/>
      <c r="CW348" s="161"/>
      <c r="CX348" s="161"/>
      <c r="CY348" s="161"/>
      <c r="CZ348" s="161"/>
      <c r="DA348" s="161"/>
      <c r="DB348" s="161"/>
      <c r="DC348" s="161"/>
      <c r="DD348" s="161"/>
    </row>
    <row r="349" spans="1:108">
      <c r="A349" s="163"/>
      <c r="B349" s="163"/>
      <c r="C349" s="163"/>
      <c r="D349" s="163"/>
      <c r="E349" s="163"/>
      <c r="F349" s="163"/>
      <c r="G349" s="163"/>
      <c r="H349" s="163"/>
      <c r="I349" s="163"/>
      <c r="J349" s="163"/>
      <c r="K349" s="163"/>
      <c r="L349" s="163"/>
      <c r="M349" s="163"/>
      <c r="N349" s="163"/>
      <c r="O349" s="163"/>
      <c r="P349" s="163"/>
      <c r="Q349" s="163"/>
      <c r="R349" s="163"/>
      <c r="S349" s="163"/>
      <c r="T349" s="163"/>
      <c r="U349" s="163"/>
      <c r="V349" s="163"/>
      <c r="W349" s="163"/>
      <c r="X349" s="163"/>
      <c r="Y349" s="163"/>
      <c r="Z349" s="163"/>
      <c r="AA349" s="163"/>
      <c r="AB349" s="163"/>
      <c r="AC349" s="163"/>
      <c r="AD349" s="163"/>
      <c r="AE349" s="163"/>
      <c r="AF349" s="163"/>
      <c r="AG349" s="163"/>
      <c r="AH349" s="163"/>
      <c r="AI349" s="163"/>
      <c r="AJ349" s="163"/>
      <c r="AK349" s="163"/>
      <c r="AL349" s="163"/>
      <c r="AM349" s="163"/>
      <c r="AN349" s="163"/>
      <c r="AO349" s="163"/>
      <c r="AP349" s="163"/>
      <c r="AQ349" s="155"/>
      <c r="AR349" s="155"/>
      <c r="AS349" s="155"/>
      <c r="AT349" s="161"/>
      <c r="AU349" s="161"/>
      <c r="AV349" s="161"/>
      <c r="AW349" s="161"/>
      <c r="AX349" s="161"/>
      <c r="AY349" s="161"/>
      <c r="AZ349" s="161"/>
      <c r="BA349" s="161"/>
      <c r="BB349" s="161"/>
      <c r="BC349" s="161"/>
      <c r="BD349" s="161"/>
      <c r="BE349" s="161"/>
      <c r="BF349" s="161"/>
      <c r="BG349" s="161"/>
      <c r="BH349" s="161"/>
      <c r="BI349" s="161"/>
      <c r="BJ349" s="161"/>
      <c r="BK349" s="161"/>
      <c r="BL349" s="161"/>
      <c r="BM349" s="161"/>
      <c r="BN349" s="161"/>
      <c r="BO349" s="161"/>
      <c r="BP349" s="161"/>
      <c r="BQ349" s="161"/>
      <c r="BR349" s="161"/>
      <c r="BS349" s="161"/>
      <c r="BT349" s="161"/>
      <c r="BU349" s="161"/>
      <c r="BV349" s="161"/>
      <c r="BW349" s="161"/>
      <c r="BX349" s="161"/>
      <c r="BY349" s="161"/>
      <c r="BZ349" s="161"/>
      <c r="CA349" s="161"/>
      <c r="CB349" s="161"/>
      <c r="CC349" s="161"/>
      <c r="CD349" s="161"/>
      <c r="CE349" s="161"/>
      <c r="CF349" s="161"/>
      <c r="CG349" s="161"/>
      <c r="CH349" s="161"/>
      <c r="CI349" s="161"/>
      <c r="CJ349" s="161"/>
      <c r="CK349" s="161"/>
      <c r="CL349" s="161"/>
      <c r="CM349" s="161"/>
      <c r="CN349" s="161"/>
      <c r="CO349" s="161"/>
      <c r="CP349" s="161"/>
      <c r="CQ349" s="161"/>
      <c r="CR349" s="161"/>
      <c r="CS349" s="161"/>
      <c r="CT349" s="161"/>
      <c r="CU349" s="161"/>
      <c r="CV349" s="161"/>
      <c r="CW349" s="161"/>
      <c r="CX349" s="161"/>
      <c r="CY349" s="161"/>
      <c r="CZ349" s="161"/>
      <c r="DA349" s="161"/>
      <c r="DB349" s="161"/>
      <c r="DC349" s="161"/>
      <c r="DD349" s="161"/>
    </row>
    <row r="350" spans="1:108">
      <c r="A350" s="163"/>
      <c r="B350" s="163"/>
      <c r="C350" s="163"/>
      <c r="D350" s="163"/>
      <c r="E350" s="163"/>
      <c r="F350" s="163"/>
      <c r="G350" s="163"/>
      <c r="H350" s="163"/>
      <c r="I350" s="163"/>
      <c r="J350" s="163"/>
      <c r="K350" s="163"/>
      <c r="L350" s="163"/>
      <c r="M350" s="163"/>
      <c r="N350" s="163"/>
      <c r="O350" s="163"/>
      <c r="P350" s="163"/>
      <c r="Q350" s="163"/>
      <c r="R350" s="163"/>
      <c r="S350" s="163"/>
      <c r="T350" s="163"/>
      <c r="U350" s="163"/>
      <c r="V350" s="163"/>
      <c r="W350" s="163"/>
      <c r="X350" s="163"/>
      <c r="Y350" s="163"/>
      <c r="Z350" s="163"/>
      <c r="AA350" s="163"/>
      <c r="AB350" s="163"/>
      <c r="AC350" s="163"/>
      <c r="AD350" s="163"/>
      <c r="AE350" s="163"/>
      <c r="AF350" s="163"/>
      <c r="AG350" s="163"/>
      <c r="AH350" s="163"/>
      <c r="AI350" s="163"/>
      <c r="AJ350" s="163"/>
      <c r="AK350" s="163"/>
      <c r="AL350" s="163"/>
      <c r="AM350" s="163"/>
      <c r="AN350" s="163"/>
      <c r="AO350" s="163"/>
      <c r="AP350" s="163"/>
      <c r="AQ350" s="155"/>
      <c r="AR350" s="155"/>
      <c r="AS350" s="155"/>
      <c r="AT350" s="161"/>
      <c r="AU350" s="161"/>
      <c r="AV350" s="161"/>
      <c r="AW350" s="161"/>
      <c r="AX350" s="161"/>
      <c r="AY350" s="161"/>
      <c r="AZ350" s="161"/>
      <c r="BA350" s="161"/>
      <c r="BB350" s="161"/>
      <c r="BC350" s="161"/>
      <c r="BD350" s="161"/>
      <c r="BE350" s="161"/>
      <c r="BF350" s="161"/>
      <c r="BG350" s="161"/>
      <c r="BH350" s="161"/>
      <c r="BI350" s="161"/>
      <c r="BJ350" s="161"/>
      <c r="BK350" s="161"/>
      <c r="BL350" s="161"/>
      <c r="BM350" s="161"/>
      <c r="BN350" s="161"/>
      <c r="BO350" s="161"/>
      <c r="BP350" s="161"/>
      <c r="BQ350" s="161"/>
      <c r="BR350" s="161"/>
      <c r="BS350" s="161"/>
      <c r="BT350" s="161"/>
      <c r="BU350" s="161"/>
      <c r="BV350" s="161"/>
      <c r="BW350" s="161"/>
      <c r="BX350" s="161"/>
      <c r="BY350" s="161"/>
      <c r="BZ350" s="161"/>
      <c r="CA350" s="161"/>
      <c r="CB350" s="161"/>
      <c r="CC350" s="161"/>
      <c r="CD350" s="161"/>
      <c r="CE350" s="161"/>
      <c r="CF350" s="161"/>
      <c r="CG350" s="161"/>
      <c r="CH350" s="161"/>
      <c r="CI350" s="161"/>
      <c r="CJ350" s="161"/>
      <c r="CK350" s="161"/>
      <c r="CL350" s="161"/>
      <c r="CM350" s="161"/>
      <c r="CN350" s="161"/>
      <c r="CO350" s="161"/>
      <c r="CP350" s="161"/>
      <c r="CQ350" s="161"/>
      <c r="CR350" s="161"/>
      <c r="CS350" s="161"/>
      <c r="CT350" s="161"/>
      <c r="CU350" s="161"/>
      <c r="CV350" s="161"/>
      <c r="CW350" s="161"/>
      <c r="CX350" s="161"/>
      <c r="CY350" s="161"/>
      <c r="CZ350" s="161"/>
      <c r="DA350" s="161"/>
      <c r="DB350" s="161"/>
      <c r="DC350" s="161"/>
      <c r="DD350" s="161"/>
    </row>
    <row r="351" spans="1:108">
      <c r="A351" s="163"/>
      <c r="B351" s="163"/>
      <c r="C351" s="163"/>
      <c r="D351" s="163"/>
      <c r="E351" s="163"/>
      <c r="F351" s="163"/>
      <c r="G351" s="163"/>
      <c r="H351" s="163"/>
      <c r="I351" s="163"/>
      <c r="J351" s="163"/>
      <c r="K351" s="163"/>
      <c r="L351" s="163"/>
      <c r="M351" s="163"/>
      <c r="N351" s="163"/>
      <c r="O351" s="163"/>
      <c r="P351" s="163"/>
      <c r="Q351" s="163"/>
      <c r="R351" s="163"/>
      <c r="S351" s="163"/>
      <c r="T351" s="163"/>
      <c r="U351" s="163"/>
      <c r="V351" s="163"/>
      <c r="W351" s="163"/>
      <c r="X351" s="163"/>
      <c r="Y351" s="163"/>
      <c r="Z351" s="163"/>
      <c r="AA351" s="163"/>
      <c r="AB351" s="163"/>
      <c r="AC351" s="163"/>
      <c r="AD351" s="163"/>
      <c r="AE351" s="163"/>
      <c r="AF351" s="163"/>
      <c r="AG351" s="163"/>
      <c r="AH351" s="163"/>
      <c r="AI351" s="163"/>
      <c r="AJ351" s="163"/>
      <c r="AK351" s="163"/>
      <c r="AL351" s="163"/>
      <c r="AM351" s="163"/>
      <c r="AN351" s="163"/>
      <c r="AO351" s="163"/>
      <c r="AP351" s="163"/>
      <c r="AQ351" s="155"/>
      <c r="AR351" s="155"/>
      <c r="AS351" s="155"/>
      <c r="AT351" s="161"/>
      <c r="AU351" s="161"/>
      <c r="AV351" s="161"/>
      <c r="AW351" s="161"/>
      <c r="AX351" s="161"/>
      <c r="AY351" s="161"/>
      <c r="AZ351" s="161"/>
      <c r="BA351" s="161"/>
      <c r="BB351" s="161"/>
      <c r="BC351" s="161"/>
      <c r="BD351" s="161"/>
      <c r="BE351" s="161"/>
      <c r="BF351" s="161"/>
      <c r="BG351" s="161"/>
      <c r="BH351" s="161"/>
      <c r="BI351" s="161"/>
      <c r="BJ351" s="161"/>
      <c r="BK351" s="161"/>
      <c r="BL351" s="161"/>
      <c r="BM351" s="161"/>
      <c r="BN351" s="161"/>
      <c r="BO351" s="161"/>
      <c r="BP351" s="161"/>
      <c r="BQ351" s="161"/>
      <c r="BR351" s="161"/>
      <c r="BS351" s="161"/>
      <c r="BT351" s="161"/>
      <c r="BU351" s="161"/>
      <c r="BV351" s="161"/>
      <c r="BW351" s="161"/>
      <c r="BX351" s="161"/>
      <c r="BY351" s="161"/>
      <c r="BZ351" s="161"/>
      <c r="CA351" s="161"/>
      <c r="CB351" s="161"/>
      <c r="CC351" s="161"/>
      <c r="CD351" s="161"/>
      <c r="CE351" s="161"/>
      <c r="CF351" s="161"/>
      <c r="CG351" s="161"/>
      <c r="CH351" s="161"/>
      <c r="CI351" s="161"/>
      <c r="CJ351" s="161"/>
      <c r="CK351" s="161"/>
      <c r="CL351" s="161"/>
      <c r="CM351" s="161"/>
      <c r="CN351" s="161"/>
      <c r="CO351" s="161"/>
      <c r="CP351" s="161"/>
      <c r="CQ351" s="161"/>
      <c r="CR351" s="161"/>
      <c r="CS351" s="161"/>
      <c r="CT351" s="161"/>
      <c r="CU351" s="161"/>
      <c r="CV351" s="161"/>
      <c r="CW351" s="161"/>
      <c r="CX351" s="161"/>
      <c r="CY351" s="161"/>
      <c r="CZ351" s="161"/>
      <c r="DA351" s="161"/>
      <c r="DB351" s="161"/>
      <c r="DC351" s="161"/>
      <c r="DD351" s="161"/>
    </row>
    <row r="352" spans="1:108">
      <c r="A352" s="163"/>
      <c r="B352" s="163"/>
      <c r="C352" s="163"/>
      <c r="D352" s="163"/>
      <c r="E352" s="163"/>
      <c r="F352" s="163"/>
      <c r="G352" s="163"/>
      <c r="H352" s="163"/>
      <c r="I352" s="163"/>
      <c r="J352" s="163"/>
      <c r="K352" s="163"/>
      <c r="L352" s="163"/>
      <c r="M352" s="163"/>
      <c r="N352" s="163"/>
      <c r="O352" s="163"/>
      <c r="P352" s="163"/>
      <c r="Q352" s="163"/>
      <c r="R352" s="163"/>
      <c r="S352" s="163"/>
      <c r="T352" s="163"/>
      <c r="U352" s="163"/>
      <c r="V352" s="163"/>
      <c r="W352" s="163"/>
      <c r="X352" s="163"/>
      <c r="Y352" s="163"/>
      <c r="Z352" s="163"/>
      <c r="AA352" s="163"/>
      <c r="AB352" s="163"/>
      <c r="AC352" s="163"/>
      <c r="AD352" s="163"/>
      <c r="AE352" s="163"/>
      <c r="AF352" s="163"/>
      <c r="AG352" s="163"/>
      <c r="AH352" s="163"/>
      <c r="AI352" s="163"/>
      <c r="AJ352" s="163"/>
      <c r="AK352" s="163"/>
      <c r="AL352" s="163"/>
      <c r="AM352" s="163"/>
      <c r="AN352" s="163"/>
      <c r="AO352" s="163"/>
      <c r="AP352" s="163"/>
      <c r="AQ352" s="155"/>
      <c r="AR352" s="155"/>
      <c r="AS352" s="155"/>
      <c r="AT352" s="161"/>
      <c r="AU352" s="161"/>
      <c r="AV352" s="161"/>
      <c r="AW352" s="161"/>
      <c r="AX352" s="161"/>
      <c r="AY352" s="161"/>
      <c r="AZ352" s="161"/>
      <c r="BA352" s="161"/>
      <c r="BB352" s="161"/>
      <c r="BC352" s="161"/>
      <c r="BD352" s="161"/>
      <c r="BE352" s="161"/>
      <c r="BF352" s="161"/>
      <c r="BG352" s="161"/>
      <c r="BH352" s="161"/>
      <c r="BI352" s="161"/>
      <c r="BJ352" s="161"/>
      <c r="BK352" s="161"/>
      <c r="BL352" s="161"/>
      <c r="BM352" s="161"/>
      <c r="BN352" s="161"/>
      <c r="BO352" s="161"/>
      <c r="BP352" s="161"/>
      <c r="BQ352" s="161"/>
      <c r="BR352" s="161"/>
      <c r="BS352" s="161"/>
      <c r="BT352" s="161"/>
      <c r="BU352" s="161"/>
      <c r="BV352" s="161"/>
      <c r="BW352" s="161"/>
      <c r="BX352" s="161"/>
      <c r="BY352" s="161"/>
      <c r="BZ352" s="161"/>
      <c r="CA352" s="161"/>
      <c r="CB352" s="161"/>
      <c r="CC352" s="161"/>
      <c r="CD352" s="161"/>
      <c r="CE352" s="161"/>
      <c r="CF352" s="161"/>
      <c r="CG352" s="161"/>
      <c r="CH352" s="161"/>
      <c r="CI352" s="161"/>
      <c r="CJ352" s="161"/>
      <c r="CK352" s="161"/>
      <c r="CL352" s="161"/>
      <c r="CM352" s="161"/>
      <c r="CN352" s="161"/>
      <c r="CO352" s="161"/>
      <c r="CP352" s="161"/>
      <c r="CQ352" s="161"/>
      <c r="CR352" s="161"/>
      <c r="CS352" s="161"/>
      <c r="CT352" s="161"/>
      <c r="CU352" s="161"/>
      <c r="CV352" s="161"/>
      <c r="CW352" s="161"/>
      <c r="CX352" s="161"/>
      <c r="CY352" s="161"/>
      <c r="CZ352" s="161"/>
      <c r="DA352" s="161"/>
      <c r="DB352" s="161"/>
      <c r="DC352" s="161"/>
      <c r="DD352" s="161"/>
    </row>
    <row r="353" spans="1:108">
      <c r="A353" s="163"/>
      <c r="B353" s="163"/>
      <c r="C353" s="163"/>
      <c r="D353" s="163"/>
      <c r="E353" s="163"/>
      <c r="F353" s="163"/>
      <c r="G353" s="163"/>
      <c r="H353" s="163"/>
      <c r="I353" s="163"/>
      <c r="J353" s="163"/>
      <c r="K353" s="163"/>
      <c r="L353" s="163"/>
      <c r="M353" s="163"/>
      <c r="N353" s="163"/>
      <c r="O353" s="163"/>
      <c r="P353" s="163"/>
      <c r="Q353" s="163"/>
      <c r="R353" s="163"/>
      <c r="S353" s="163"/>
      <c r="T353" s="163"/>
      <c r="U353" s="163"/>
      <c r="V353" s="163"/>
      <c r="W353" s="163"/>
      <c r="X353" s="163"/>
      <c r="Y353" s="163"/>
      <c r="Z353" s="163"/>
      <c r="AA353" s="163"/>
      <c r="AB353" s="163"/>
      <c r="AC353" s="163"/>
      <c r="AD353" s="163"/>
      <c r="AE353" s="163"/>
      <c r="AF353" s="163"/>
      <c r="AG353" s="163"/>
      <c r="AH353" s="163"/>
      <c r="AI353" s="163"/>
      <c r="AJ353" s="163"/>
      <c r="AK353" s="163"/>
      <c r="AL353" s="163"/>
      <c r="AM353" s="163"/>
      <c r="AN353" s="163"/>
      <c r="AO353" s="163"/>
      <c r="AP353" s="163"/>
      <c r="AQ353" s="155"/>
      <c r="AR353" s="155"/>
      <c r="AS353" s="155"/>
      <c r="AT353" s="161"/>
      <c r="AU353" s="161"/>
      <c r="AV353" s="161"/>
      <c r="AW353" s="161"/>
      <c r="AX353" s="161"/>
      <c r="AY353" s="161"/>
      <c r="AZ353" s="161"/>
      <c r="BA353" s="161"/>
      <c r="BB353" s="161"/>
      <c r="BC353" s="161"/>
      <c r="BD353" s="161"/>
      <c r="BE353" s="161"/>
      <c r="BF353" s="161"/>
      <c r="BG353" s="161"/>
      <c r="BH353" s="161"/>
      <c r="BI353" s="161"/>
      <c r="BJ353" s="161"/>
      <c r="BK353" s="161"/>
      <c r="BL353" s="161"/>
      <c r="BM353" s="161"/>
      <c r="BN353" s="161"/>
      <c r="BO353" s="161"/>
      <c r="BP353" s="161"/>
      <c r="BQ353" s="161"/>
      <c r="BR353" s="161"/>
      <c r="BS353" s="161"/>
      <c r="BT353" s="161"/>
      <c r="BU353" s="161"/>
      <c r="BV353" s="161"/>
      <c r="BW353" s="161"/>
      <c r="BX353" s="161"/>
      <c r="BY353" s="161"/>
      <c r="BZ353" s="161"/>
      <c r="CA353" s="161"/>
      <c r="CB353" s="161"/>
      <c r="CC353" s="161"/>
      <c r="CD353" s="161"/>
      <c r="CE353" s="161"/>
      <c r="CF353" s="161"/>
      <c r="CG353" s="161"/>
      <c r="CH353" s="161"/>
      <c r="CI353" s="161"/>
      <c r="CJ353" s="161"/>
      <c r="CK353" s="161"/>
      <c r="CL353" s="161"/>
      <c r="CM353" s="161"/>
      <c r="CN353" s="161"/>
      <c r="CO353" s="161"/>
      <c r="CP353" s="161"/>
      <c r="CQ353" s="161"/>
      <c r="CR353" s="161"/>
      <c r="CS353" s="161"/>
      <c r="CT353" s="161"/>
      <c r="CU353" s="161"/>
      <c r="CV353" s="161"/>
      <c r="CW353" s="161"/>
      <c r="CX353" s="161"/>
      <c r="CY353" s="161"/>
      <c r="CZ353" s="161"/>
      <c r="DA353" s="161"/>
      <c r="DB353" s="161"/>
      <c r="DC353" s="161"/>
      <c r="DD353" s="161"/>
    </row>
    <row r="354" spans="1:108">
      <c r="A354" s="163"/>
      <c r="B354" s="163"/>
      <c r="C354" s="163"/>
      <c r="D354" s="163"/>
      <c r="E354" s="163"/>
      <c r="F354" s="163"/>
      <c r="G354" s="163"/>
      <c r="H354" s="163"/>
      <c r="I354" s="163"/>
      <c r="J354" s="163"/>
      <c r="K354" s="163"/>
      <c r="L354" s="163"/>
      <c r="M354" s="163"/>
      <c r="N354" s="163"/>
      <c r="O354" s="163"/>
      <c r="P354" s="163"/>
      <c r="Q354" s="163"/>
      <c r="R354" s="163"/>
      <c r="S354" s="163"/>
      <c r="T354" s="163"/>
      <c r="U354" s="163"/>
      <c r="V354" s="163"/>
      <c r="W354" s="163"/>
      <c r="X354" s="163"/>
      <c r="Y354" s="163"/>
      <c r="Z354" s="163"/>
      <c r="AA354" s="163"/>
      <c r="AB354" s="163"/>
      <c r="AC354" s="163"/>
      <c r="AD354" s="163"/>
      <c r="AE354" s="163"/>
      <c r="AF354" s="163"/>
      <c r="AG354" s="163"/>
      <c r="AH354" s="163"/>
      <c r="AI354" s="163"/>
      <c r="AJ354" s="163"/>
      <c r="AK354" s="163"/>
      <c r="AL354" s="163"/>
      <c r="AM354" s="163"/>
      <c r="AN354" s="163"/>
      <c r="AO354" s="163"/>
      <c r="AP354" s="163"/>
      <c r="AQ354" s="155"/>
      <c r="AR354" s="155"/>
      <c r="AS354" s="155"/>
      <c r="AT354" s="161"/>
      <c r="AU354" s="161"/>
      <c r="AV354" s="161"/>
      <c r="AW354" s="161"/>
      <c r="AX354" s="161"/>
      <c r="AY354" s="161"/>
      <c r="AZ354" s="161"/>
      <c r="BA354" s="161"/>
      <c r="BB354" s="161"/>
      <c r="BC354" s="161"/>
      <c r="BD354" s="161"/>
      <c r="BE354" s="161"/>
      <c r="BF354" s="161"/>
      <c r="BG354" s="161"/>
      <c r="BH354" s="161"/>
      <c r="BI354" s="161"/>
      <c r="BJ354" s="161"/>
      <c r="BK354" s="161"/>
      <c r="BL354" s="161"/>
      <c r="BM354" s="161"/>
      <c r="BN354" s="161"/>
      <c r="BO354" s="161"/>
      <c r="BP354" s="161"/>
      <c r="BQ354" s="161"/>
      <c r="BR354" s="161"/>
      <c r="BS354" s="161"/>
      <c r="BT354" s="161"/>
      <c r="BU354" s="161"/>
      <c r="BV354" s="161"/>
      <c r="BW354" s="161"/>
      <c r="BX354" s="161"/>
      <c r="BY354" s="161"/>
      <c r="BZ354" s="161"/>
      <c r="CA354" s="161"/>
      <c r="CB354" s="161"/>
      <c r="CC354" s="161"/>
      <c r="CD354" s="161"/>
      <c r="CE354" s="161"/>
      <c r="CF354" s="161"/>
      <c r="CG354" s="161"/>
      <c r="CH354" s="161"/>
      <c r="CI354" s="161"/>
      <c r="CJ354" s="161"/>
      <c r="CK354" s="161"/>
      <c r="CL354" s="161"/>
      <c r="CM354" s="161"/>
      <c r="CN354" s="161"/>
      <c r="CO354" s="161"/>
      <c r="CP354" s="161"/>
      <c r="CQ354" s="161"/>
      <c r="CR354" s="161"/>
      <c r="CS354" s="161"/>
      <c r="CT354" s="161"/>
      <c r="CU354" s="161"/>
      <c r="CV354" s="161"/>
      <c r="CW354" s="161"/>
      <c r="CX354" s="161"/>
      <c r="CY354" s="161"/>
      <c r="CZ354" s="161"/>
      <c r="DA354" s="161"/>
      <c r="DB354" s="161"/>
      <c r="DC354" s="161"/>
      <c r="DD354" s="161"/>
    </row>
    <row r="355" spans="1:108">
      <c r="A355" s="163"/>
      <c r="B355" s="163"/>
      <c r="C355" s="163"/>
      <c r="D355" s="163"/>
      <c r="E355" s="163"/>
      <c r="F355" s="163"/>
      <c r="G355" s="163"/>
      <c r="H355" s="163"/>
      <c r="I355" s="163"/>
      <c r="J355" s="163"/>
      <c r="K355" s="163"/>
      <c r="L355" s="163"/>
      <c r="M355" s="163"/>
      <c r="N355" s="163"/>
      <c r="O355" s="163"/>
      <c r="P355" s="163"/>
      <c r="Q355" s="163"/>
      <c r="R355" s="163"/>
      <c r="S355" s="163"/>
      <c r="T355" s="163"/>
      <c r="U355" s="163"/>
      <c r="V355" s="163"/>
      <c r="W355" s="163"/>
      <c r="X355" s="163"/>
      <c r="Y355" s="163"/>
      <c r="Z355" s="163"/>
      <c r="AA355" s="163"/>
      <c r="AB355" s="163"/>
      <c r="AC355" s="163"/>
      <c r="AD355" s="163"/>
      <c r="AE355" s="163"/>
      <c r="AF355" s="163"/>
      <c r="AG355" s="163"/>
      <c r="AH355" s="163"/>
      <c r="AI355" s="163"/>
      <c r="AJ355" s="163"/>
      <c r="AK355" s="163"/>
      <c r="AL355" s="163"/>
      <c r="AM355" s="163"/>
      <c r="AN355" s="163"/>
      <c r="AO355" s="163"/>
      <c r="AP355" s="163"/>
      <c r="AQ355" s="155"/>
      <c r="AR355" s="155"/>
      <c r="AS355" s="155"/>
      <c r="AT355" s="161"/>
      <c r="AU355" s="161"/>
      <c r="AV355" s="161"/>
      <c r="AW355" s="161"/>
      <c r="AX355" s="161"/>
      <c r="AY355" s="161"/>
      <c r="AZ355" s="161"/>
      <c r="BA355" s="161"/>
      <c r="BB355" s="161"/>
      <c r="BC355" s="161"/>
      <c r="BD355" s="161"/>
      <c r="BE355" s="161"/>
      <c r="BF355" s="161"/>
      <c r="BG355" s="161"/>
      <c r="BH355" s="161"/>
      <c r="BI355" s="161"/>
      <c r="BJ355" s="161"/>
      <c r="BK355" s="161"/>
      <c r="BL355" s="161"/>
      <c r="BM355" s="161"/>
      <c r="BN355" s="161"/>
      <c r="BO355" s="161"/>
      <c r="BP355" s="161"/>
      <c r="BQ355" s="161"/>
      <c r="BR355" s="161"/>
      <c r="BS355" s="161"/>
      <c r="BT355" s="161"/>
      <c r="BU355" s="161"/>
      <c r="BV355" s="161"/>
      <c r="BW355" s="161"/>
      <c r="BX355" s="161"/>
      <c r="BY355" s="161"/>
      <c r="BZ355" s="161"/>
      <c r="CA355" s="161"/>
      <c r="CB355" s="161"/>
      <c r="CC355" s="161"/>
      <c r="CD355" s="161"/>
      <c r="CE355" s="161"/>
      <c r="CF355" s="161"/>
      <c r="CG355" s="161"/>
      <c r="CH355" s="161"/>
      <c r="CI355" s="161"/>
      <c r="CJ355" s="161"/>
      <c r="CK355" s="161"/>
      <c r="CL355" s="161"/>
      <c r="CM355" s="161"/>
      <c r="CN355" s="161"/>
      <c r="CO355" s="161"/>
      <c r="CP355" s="161"/>
      <c r="CQ355" s="161"/>
      <c r="CR355" s="161"/>
      <c r="CS355" s="161"/>
      <c r="CT355" s="161"/>
      <c r="CU355" s="161"/>
      <c r="CV355" s="161"/>
      <c r="CW355" s="161"/>
      <c r="CX355" s="161"/>
      <c r="CY355" s="161"/>
      <c r="CZ355" s="161"/>
      <c r="DA355" s="161"/>
      <c r="DB355" s="161"/>
      <c r="DC355" s="161"/>
      <c r="DD355" s="161"/>
    </row>
    <row r="356" spans="1:108">
      <c r="A356" s="163"/>
      <c r="B356" s="163"/>
      <c r="C356" s="163"/>
      <c r="D356" s="163"/>
      <c r="E356" s="163"/>
      <c r="F356" s="163"/>
      <c r="G356" s="163"/>
      <c r="H356" s="163"/>
      <c r="I356" s="163"/>
      <c r="J356" s="163"/>
      <c r="K356" s="163"/>
      <c r="L356" s="163"/>
      <c r="M356" s="163"/>
      <c r="N356" s="163"/>
      <c r="O356" s="163"/>
      <c r="P356" s="163"/>
      <c r="Q356" s="163"/>
      <c r="R356" s="163"/>
      <c r="S356" s="163"/>
      <c r="T356" s="163"/>
      <c r="U356" s="163"/>
      <c r="V356" s="163"/>
      <c r="W356" s="163"/>
      <c r="X356" s="163"/>
      <c r="Y356" s="163"/>
      <c r="Z356" s="163"/>
      <c r="AA356" s="163"/>
      <c r="AB356" s="163"/>
      <c r="AC356" s="163"/>
      <c r="AD356" s="163"/>
      <c r="AE356" s="163"/>
      <c r="AF356" s="163"/>
      <c r="AG356" s="163"/>
      <c r="AH356" s="163"/>
      <c r="AI356" s="163"/>
      <c r="AJ356" s="163"/>
      <c r="AK356" s="163"/>
      <c r="AL356" s="163"/>
      <c r="AM356" s="163"/>
      <c r="AN356" s="163"/>
      <c r="AO356" s="163"/>
      <c r="AP356" s="163"/>
      <c r="AQ356" s="155"/>
      <c r="AR356" s="155"/>
      <c r="AS356" s="155"/>
      <c r="AT356" s="161"/>
      <c r="AU356" s="161"/>
      <c r="AV356" s="161"/>
      <c r="AW356" s="161"/>
      <c r="AX356" s="161"/>
      <c r="AY356" s="161"/>
      <c r="AZ356" s="161"/>
      <c r="BA356" s="161"/>
      <c r="BB356" s="161"/>
      <c r="BC356" s="161"/>
      <c r="BD356" s="161"/>
      <c r="BE356" s="161"/>
      <c r="BF356" s="161"/>
      <c r="BG356" s="161"/>
      <c r="BH356" s="161"/>
      <c r="BI356" s="161"/>
      <c r="BJ356" s="161"/>
      <c r="BK356" s="161"/>
      <c r="BL356" s="161"/>
      <c r="BM356" s="161"/>
      <c r="BN356" s="161"/>
      <c r="BO356" s="161"/>
      <c r="BP356" s="161"/>
      <c r="BQ356" s="161"/>
      <c r="BR356" s="161"/>
      <c r="BS356" s="161"/>
      <c r="BT356" s="161"/>
      <c r="BU356" s="161"/>
      <c r="BV356" s="161"/>
      <c r="BW356" s="161"/>
      <c r="BX356" s="161"/>
      <c r="BY356" s="161"/>
      <c r="BZ356" s="161"/>
      <c r="CA356" s="161"/>
      <c r="CB356" s="161"/>
      <c r="CC356" s="161"/>
      <c r="CD356" s="161"/>
      <c r="CE356" s="161"/>
      <c r="CF356" s="161"/>
      <c r="CG356" s="161"/>
      <c r="CH356" s="161"/>
      <c r="CI356" s="161"/>
      <c r="CJ356" s="161"/>
      <c r="CK356" s="161"/>
      <c r="CL356" s="161"/>
      <c r="CM356" s="161"/>
      <c r="CN356" s="161"/>
      <c r="CO356" s="161"/>
      <c r="CP356" s="161"/>
      <c r="CQ356" s="161"/>
      <c r="CR356" s="161"/>
      <c r="CS356" s="161"/>
      <c r="CT356" s="161"/>
      <c r="CU356" s="161"/>
      <c r="CV356" s="161"/>
      <c r="CW356" s="161"/>
      <c r="CX356" s="161"/>
      <c r="CY356" s="161"/>
      <c r="CZ356" s="161"/>
      <c r="DA356" s="161"/>
      <c r="DB356" s="161"/>
      <c r="DC356" s="161"/>
      <c r="DD356" s="161"/>
    </row>
    <row r="357" spans="1:108">
      <c r="A357" s="163"/>
      <c r="B357" s="163"/>
      <c r="C357" s="163"/>
      <c r="D357" s="163"/>
      <c r="E357" s="163"/>
      <c r="F357" s="163"/>
      <c r="G357" s="163"/>
      <c r="H357" s="163"/>
      <c r="I357" s="163"/>
      <c r="J357" s="163"/>
      <c r="K357" s="163"/>
      <c r="L357" s="163"/>
      <c r="M357" s="163"/>
      <c r="N357" s="163"/>
      <c r="O357" s="163"/>
      <c r="P357" s="163"/>
      <c r="Q357" s="163"/>
      <c r="R357" s="163"/>
      <c r="S357" s="163"/>
      <c r="T357" s="163"/>
      <c r="U357" s="163"/>
      <c r="V357" s="163"/>
      <c r="W357" s="163"/>
      <c r="X357" s="163"/>
      <c r="Y357" s="163"/>
      <c r="Z357" s="163"/>
      <c r="AA357" s="163"/>
      <c r="AB357" s="163"/>
      <c r="AC357" s="163"/>
      <c r="AD357" s="163"/>
      <c r="AE357" s="163"/>
      <c r="AF357" s="163"/>
      <c r="AG357" s="163"/>
      <c r="AH357" s="163"/>
      <c r="AI357" s="163"/>
      <c r="AJ357" s="163"/>
      <c r="AK357" s="163"/>
      <c r="AL357" s="163"/>
      <c r="AM357" s="163"/>
      <c r="AN357" s="163"/>
      <c r="AO357" s="163"/>
      <c r="AP357" s="163"/>
      <c r="AQ357" s="155"/>
      <c r="AR357" s="155"/>
      <c r="AS357" s="155"/>
      <c r="AT357" s="161"/>
      <c r="AU357" s="161"/>
      <c r="AV357" s="161"/>
      <c r="AW357" s="161"/>
      <c r="AX357" s="161"/>
      <c r="AY357" s="161"/>
      <c r="AZ357" s="161"/>
      <c r="BA357" s="161"/>
      <c r="BB357" s="161"/>
      <c r="BC357" s="161"/>
      <c r="BD357" s="161"/>
      <c r="BE357" s="161"/>
      <c r="BF357" s="161"/>
      <c r="BG357" s="161"/>
      <c r="BH357" s="161"/>
      <c r="BI357" s="161"/>
      <c r="BJ357" s="161"/>
      <c r="BK357" s="161"/>
      <c r="BL357" s="161"/>
      <c r="BM357" s="161"/>
      <c r="BN357" s="161"/>
      <c r="BO357" s="161"/>
      <c r="BP357" s="161"/>
      <c r="BQ357" s="161"/>
      <c r="BR357" s="161"/>
      <c r="BS357" s="161"/>
      <c r="BT357" s="161"/>
      <c r="BU357" s="161"/>
      <c r="BV357" s="161"/>
      <c r="BW357" s="161"/>
      <c r="BX357" s="161"/>
      <c r="BY357" s="161"/>
      <c r="BZ357" s="161"/>
      <c r="CA357" s="161"/>
      <c r="CB357" s="161"/>
      <c r="CC357" s="161"/>
      <c r="CD357" s="161"/>
      <c r="CE357" s="161"/>
      <c r="CF357" s="161"/>
      <c r="CG357" s="161"/>
      <c r="CH357" s="161"/>
      <c r="CI357" s="161"/>
      <c r="CJ357" s="161"/>
      <c r="CK357" s="161"/>
      <c r="CL357" s="161"/>
      <c r="CM357" s="161"/>
      <c r="CN357" s="161"/>
      <c r="CO357" s="161"/>
      <c r="CP357" s="161"/>
      <c r="CQ357" s="161"/>
      <c r="CR357" s="161"/>
      <c r="CS357" s="161"/>
      <c r="CT357" s="161"/>
      <c r="CU357" s="161"/>
      <c r="CV357" s="161"/>
      <c r="CW357" s="161"/>
      <c r="CX357" s="161"/>
      <c r="CY357" s="161"/>
      <c r="CZ357" s="161"/>
      <c r="DA357" s="161"/>
      <c r="DB357" s="161"/>
      <c r="DC357" s="161"/>
      <c r="DD357" s="161"/>
    </row>
    <row r="358" spans="1:108">
      <c r="A358" s="163"/>
      <c r="B358" s="163"/>
      <c r="C358" s="163"/>
      <c r="D358" s="163"/>
      <c r="E358" s="163"/>
      <c r="F358" s="163"/>
      <c r="G358" s="163"/>
      <c r="H358" s="163"/>
      <c r="I358" s="163"/>
      <c r="J358" s="163"/>
      <c r="K358" s="163"/>
      <c r="L358" s="163"/>
      <c r="M358" s="163"/>
      <c r="N358" s="163"/>
      <c r="O358" s="163"/>
      <c r="P358" s="163"/>
      <c r="Q358" s="163"/>
      <c r="R358" s="163"/>
      <c r="S358" s="163"/>
      <c r="T358" s="163"/>
      <c r="U358" s="163"/>
      <c r="V358" s="163"/>
      <c r="W358" s="163"/>
      <c r="X358" s="163"/>
      <c r="Y358" s="163"/>
      <c r="Z358" s="163"/>
      <c r="AA358" s="163"/>
      <c r="AB358" s="163"/>
      <c r="AC358" s="163"/>
      <c r="AD358" s="163"/>
      <c r="AE358" s="163"/>
      <c r="AF358" s="163"/>
      <c r="AG358" s="163"/>
      <c r="AH358" s="163"/>
      <c r="AI358" s="163"/>
      <c r="AJ358" s="163"/>
      <c r="AK358" s="163"/>
      <c r="AL358" s="163"/>
      <c r="AM358" s="163"/>
      <c r="AN358" s="163"/>
      <c r="AO358" s="163"/>
      <c r="AP358" s="163"/>
      <c r="AQ358" s="155"/>
      <c r="AR358" s="155"/>
      <c r="AS358" s="155"/>
      <c r="AT358" s="161"/>
      <c r="AU358" s="161"/>
      <c r="AV358" s="161"/>
      <c r="AW358" s="161"/>
      <c r="AX358" s="161"/>
      <c r="AY358" s="161"/>
      <c r="AZ358" s="161"/>
      <c r="BA358" s="161"/>
      <c r="BB358" s="161"/>
      <c r="BC358" s="161"/>
      <c r="BD358" s="161"/>
      <c r="BE358" s="161"/>
      <c r="BF358" s="161"/>
      <c r="BG358" s="161"/>
      <c r="BH358" s="161"/>
      <c r="BI358" s="161"/>
      <c r="BJ358" s="161"/>
      <c r="BK358" s="161"/>
      <c r="BL358" s="161"/>
      <c r="BM358" s="161"/>
      <c r="BN358" s="161"/>
      <c r="BO358" s="161"/>
      <c r="BP358" s="161"/>
      <c r="BQ358" s="161"/>
      <c r="BR358" s="161"/>
      <c r="BS358" s="161"/>
      <c r="BT358" s="161"/>
      <c r="BU358" s="161"/>
      <c r="BV358" s="161"/>
      <c r="BW358" s="161"/>
      <c r="BX358" s="161"/>
      <c r="BY358" s="161"/>
      <c r="BZ358" s="161"/>
      <c r="CA358" s="161"/>
      <c r="CB358" s="161"/>
      <c r="CC358" s="161"/>
      <c r="CD358" s="161"/>
      <c r="CE358" s="161"/>
      <c r="CF358" s="161"/>
      <c r="CG358" s="161"/>
      <c r="CH358" s="161"/>
      <c r="CI358" s="161"/>
      <c r="CJ358" s="161"/>
      <c r="CK358" s="161"/>
      <c r="CL358" s="161"/>
      <c r="CM358" s="161"/>
      <c r="CN358" s="161"/>
      <c r="CO358" s="161"/>
      <c r="CP358" s="161"/>
      <c r="CQ358" s="161"/>
      <c r="CR358" s="161"/>
      <c r="CS358" s="161"/>
      <c r="CT358" s="161"/>
      <c r="CU358" s="161"/>
      <c r="CV358" s="161"/>
      <c r="CW358" s="161"/>
      <c r="CX358" s="161"/>
      <c r="CY358" s="161"/>
      <c r="CZ358" s="161"/>
      <c r="DA358" s="161"/>
      <c r="DB358" s="161"/>
      <c r="DC358" s="161"/>
      <c r="DD358" s="161"/>
    </row>
    <row r="359" spans="1:108">
      <c r="A359" s="163"/>
      <c r="B359" s="163"/>
      <c r="C359" s="163"/>
      <c r="D359" s="163"/>
      <c r="E359" s="163"/>
      <c r="F359" s="163"/>
      <c r="G359" s="163"/>
      <c r="H359" s="163"/>
      <c r="I359" s="163"/>
      <c r="J359" s="163"/>
      <c r="K359" s="163"/>
      <c r="L359" s="163"/>
      <c r="M359" s="163"/>
      <c r="N359" s="163"/>
      <c r="O359" s="163"/>
      <c r="P359" s="163"/>
      <c r="Q359" s="163"/>
      <c r="R359" s="163"/>
      <c r="S359" s="163"/>
      <c r="T359" s="163"/>
      <c r="U359" s="163"/>
      <c r="V359" s="163"/>
      <c r="W359" s="163"/>
      <c r="X359" s="163"/>
      <c r="Y359" s="163"/>
      <c r="Z359" s="163"/>
      <c r="AA359" s="163"/>
      <c r="AB359" s="163"/>
      <c r="AC359" s="163"/>
      <c r="AD359" s="163"/>
      <c r="AE359" s="163"/>
      <c r="AF359" s="163"/>
      <c r="AG359" s="163"/>
      <c r="AH359" s="163"/>
      <c r="AI359" s="163"/>
      <c r="AJ359" s="163"/>
      <c r="AK359" s="163"/>
      <c r="AL359" s="163"/>
      <c r="AM359" s="163"/>
      <c r="AN359" s="163"/>
      <c r="AO359" s="163"/>
      <c r="AP359" s="163"/>
      <c r="AQ359" s="155"/>
      <c r="AR359" s="155"/>
      <c r="AS359" s="155"/>
      <c r="AT359" s="161"/>
      <c r="AU359" s="161"/>
      <c r="AV359" s="161"/>
      <c r="AW359" s="161"/>
      <c r="AX359" s="161"/>
      <c r="AY359" s="161"/>
      <c r="AZ359" s="161"/>
      <c r="BA359" s="161"/>
      <c r="BB359" s="161"/>
      <c r="BC359" s="161"/>
      <c r="BD359" s="161"/>
      <c r="BE359" s="161"/>
      <c r="BF359" s="161"/>
      <c r="BG359" s="161"/>
      <c r="BH359" s="161"/>
      <c r="BI359" s="161"/>
      <c r="BJ359" s="161"/>
      <c r="BK359" s="161"/>
      <c r="BL359" s="161"/>
      <c r="BM359" s="161"/>
      <c r="BN359" s="161"/>
      <c r="BO359" s="161"/>
      <c r="BP359" s="161"/>
      <c r="BQ359" s="161"/>
      <c r="BR359" s="161"/>
      <c r="BS359" s="161"/>
      <c r="BT359" s="161"/>
      <c r="BU359" s="161"/>
      <c r="BV359" s="161"/>
      <c r="BW359" s="161"/>
      <c r="BX359" s="161"/>
      <c r="BY359" s="161"/>
      <c r="BZ359" s="161"/>
      <c r="CA359" s="161"/>
      <c r="CB359" s="161"/>
      <c r="CC359" s="161"/>
      <c r="CD359" s="161"/>
      <c r="CE359" s="161"/>
      <c r="CF359" s="161"/>
      <c r="CG359" s="161"/>
      <c r="CH359" s="161"/>
      <c r="CI359" s="161"/>
      <c r="CJ359" s="161"/>
      <c r="CK359" s="161"/>
      <c r="CL359" s="161"/>
      <c r="CM359" s="161"/>
      <c r="CN359" s="161"/>
      <c r="CO359" s="161"/>
      <c r="CP359" s="161"/>
      <c r="CQ359" s="161"/>
      <c r="CR359" s="161"/>
      <c r="CS359" s="161"/>
      <c r="CT359" s="161"/>
      <c r="CU359" s="161"/>
      <c r="CV359" s="161"/>
      <c r="CW359" s="161"/>
      <c r="CX359" s="161"/>
      <c r="CY359" s="161"/>
      <c r="CZ359" s="161"/>
      <c r="DA359" s="161"/>
      <c r="DB359" s="161"/>
      <c r="DC359" s="161"/>
      <c r="DD359" s="161"/>
    </row>
    <row r="360" spans="1:108">
      <c r="A360" s="163"/>
      <c r="B360" s="163"/>
      <c r="C360" s="163"/>
      <c r="D360" s="163"/>
      <c r="E360" s="163"/>
      <c r="F360" s="163"/>
      <c r="G360" s="163"/>
      <c r="H360" s="163"/>
      <c r="I360" s="163"/>
      <c r="J360" s="163"/>
      <c r="K360" s="163"/>
      <c r="L360" s="163"/>
      <c r="M360" s="163"/>
      <c r="N360" s="163"/>
      <c r="O360" s="163"/>
      <c r="P360" s="163"/>
      <c r="Q360" s="163"/>
      <c r="R360" s="163"/>
      <c r="S360" s="163"/>
      <c r="T360" s="163"/>
      <c r="U360" s="163"/>
      <c r="V360" s="163"/>
      <c r="W360" s="163"/>
      <c r="X360" s="163"/>
      <c r="Y360" s="163"/>
      <c r="Z360" s="163"/>
      <c r="AA360" s="163"/>
      <c r="AB360" s="163"/>
      <c r="AC360" s="163"/>
      <c r="AD360" s="163"/>
      <c r="AE360" s="163"/>
      <c r="AF360" s="163"/>
      <c r="AG360" s="163"/>
      <c r="AH360" s="163"/>
      <c r="AI360" s="163"/>
      <c r="AJ360" s="163"/>
      <c r="AK360" s="163"/>
      <c r="AL360" s="163"/>
      <c r="AM360" s="163"/>
      <c r="AN360" s="163"/>
      <c r="AO360" s="163"/>
      <c r="AP360" s="163"/>
      <c r="AQ360" s="155"/>
      <c r="AR360" s="155"/>
      <c r="AS360" s="155"/>
      <c r="AT360" s="161"/>
      <c r="AU360" s="161"/>
      <c r="AV360" s="161"/>
      <c r="AW360" s="161"/>
      <c r="AX360" s="161"/>
      <c r="AY360" s="161"/>
      <c r="AZ360" s="161"/>
      <c r="BA360" s="161"/>
      <c r="BB360" s="161"/>
      <c r="BC360" s="161"/>
      <c r="BD360" s="161"/>
      <c r="BE360" s="161"/>
      <c r="BF360" s="161"/>
      <c r="BG360" s="161"/>
      <c r="BH360" s="161"/>
      <c r="BI360" s="161"/>
      <c r="BJ360" s="161"/>
      <c r="BK360" s="161"/>
      <c r="BL360" s="161"/>
      <c r="BM360" s="161"/>
      <c r="BN360" s="161"/>
      <c r="BO360" s="161"/>
      <c r="BP360" s="161"/>
      <c r="BQ360" s="161"/>
      <c r="BR360" s="161"/>
      <c r="BS360" s="161"/>
      <c r="BT360" s="161"/>
      <c r="BU360" s="161"/>
      <c r="BV360" s="161"/>
      <c r="BW360" s="161"/>
      <c r="BX360" s="161"/>
      <c r="BY360" s="161"/>
      <c r="BZ360" s="161"/>
      <c r="CA360" s="161"/>
      <c r="CB360" s="161"/>
      <c r="CC360" s="161"/>
      <c r="CD360" s="161"/>
      <c r="CE360" s="161"/>
      <c r="CF360" s="161"/>
      <c r="CG360" s="161"/>
      <c r="CH360" s="161"/>
      <c r="CI360" s="161"/>
      <c r="CJ360" s="161"/>
      <c r="CK360" s="161"/>
      <c r="CL360" s="161"/>
      <c r="CM360" s="161"/>
      <c r="CN360" s="161"/>
      <c r="CO360" s="161"/>
      <c r="CP360" s="161"/>
      <c r="CQ360" s="161"/>
      <c r="CR360" s="161"/>
      <c r="CS360" s="161"/>
      <c r="CT360" s="161"/>
      <c r="CU360" s="161"/>
      <c r="CV360" s="161"/>
      <c r="CW360" s="161"/>
      <c r="CX360" s="161"/>
      <c r="CY360" s="161"/>
      <c r="CZ360" s="161"/>
      <c r="DA360" s="161"/>
      <c r="DB360" s="161"/>
      <c r="DC360" s="161"/>
      <c r="DD360" s="161"/>
    </row>
    <row r="361" spans="1:108">
      <c r="A361" s="163"/>
      <c r="B361" s="163"/>
      <c r="C361" s="163"/>
      <c r="D361" s="163"/>
      <c r="E361" s="163"/>
      <c r="F361" s="163"/>
      <c r="G361" s="163"/>
      <c r="H361" s="163"/>
      <c r="I361" s="163"/>
      <c r="J361" s="163"/>
      <c r="K361" s="163"/>
      <c r="L361" s="163"/>
      <c r="M361" s="163"/>
      <c r="N361" s="163"/>
      <c r="O361" s="163"/>
      <c r="P361" s="163"/>
      <c r="Q361" s="163"/>
      <c r="R361" s="163"/>
      <c r="S361" s="163"/>
      <c r="T361" s="163"/>
      <c r="U361" s="163"/>
      <c r="V361" s="163"/>
      <c r="W361" s="163"/>
      <c r="X361" s="163"/>
      <c r="Y361" s="163"/>
      <c r="Z361" s="163"/>
      <c r="AA361" s="163"/>
      <c r="AB361" s="163"/>
      <c r="AC361" s="163"/>
      <c r="AD361" s="163"/>
      <c r="AE361" s="163"/>
      <c r="AF361" s="163"/>
      <c r="AG361" s="163"/>
      <c r="AH361" s="163"/>
      <c r="AI361" s="163"/>
      <c r="AJ361" s="163"/>
      <c r="AK361" s="163"/>
      <c r="AL361" s="163"/>
      <c r="AM361" s="163"/>
      <c r="AN361" s="163"/>
      <c r="AO361" s="163"/>
      <c r="AP361" s="163"/>
      <c r="AQ361" s="155"/>
      <c r="AR361" s="155"/>
      <c r="AS361" s="155"/>
      <c r="AT361" s="161"/>
      <c r="AU361" s="161"/>
      <c r="AV361" s="161"/>
      <c r="AW361" s="161"/>
      <c r="AX361" s="161"/>
      <c r="AY361" s="161"/>
      <c r="AZ361" s="161"/>
      <c r="BA361" s="161"/>
      <c r="BB361" s="161"/>
      <c r="BC361" s="161"/>
      <c r="BD361" s="161"/>
      <c r="BE361" s="161"/>
      <c r="BF361" s="161"/>
      <c r="BG361" s="161"/>
      <c r="BH361" s="161"/>
      <c r="BI361" s="161"/>
      <c r="BJ361" s="161"/>
      <c r="BK361" s="161"/>
      <c r="BL361" s="161"/>
      <c r="BM361" s="161"/>
      <c r="BN361" s="161"/>
      <c r="BO361" s="161"/>
      <c r="BP361" s="161"/>
      <c r="BQ361" s="161"/>
      <c r="BR361" s="161"/>
      <c r="BS361" s="161"/>
      <c r="BT361" s="161"/>
      <c r="BU361" s="161"/>
      <c r="BV361" s="161"/>
      <c r="BW361" s="161"/>
      <c r="BX361" s="161"/>
      <c r="BY361" s="161"/>
      <c r="BZ361" s="161"/>
      <c r="CA361" s="161"/>
      <c r="CB361" s="161"/>
      <c r="CC361" s="161"/>
      <c r="CD361" s="161"/>
      <c r="CE361" s="161"/>
      <c r="CF361" s="161"/>
      <c r="CG361" s="161"/>
      <c r="CH361" s="161"/>
      <c r="CI361" s="161"/>
      <c r="CJ361" s="161"/>
      <c r="CK361" s="161"/>
      <c r="CL361" s="161"/>
      <c r="CM361" s="161"/>
      <c r="CN361" s="161"/>
      <c r="CO361" s="161"/>
      <c r="CP361" s="161"/>
      <c r="CQ361" s="161"/>
      <c r="CR361" s="161"/>
      <c r="CS361" s="161"/>
      <c r="CT361" s="161"/>
      <c r="CU361" s="161"/>
      <c r="CV361" s="161"/>
      <c r="CW361" s="161"/>
      <c r="CX361" s="161"/>
      <c r="CY361" s="161"/>
      <c r="CZ361" s="161"/>
      <c r="DA361" s="161"/>
      <c r="DB361" s="161"/>
      <c r="DC361" s="161"/>
      <c r="DD361" s="161"/>
    </row>
    <row r="362" spans="1:108">
      <c r="A362" s="163"/>
      <c r="B362" s="163"/>
      <c r="C362" s="163"/>
      <c r="D362" s="163"/>
      <c r="E362" s="163"/>
      <c r="F362" s="163"/>
      <c r="G362" s="163"/>
      <c r="H362" s="163"/>
      <c r="I362" s="163"/>
      <c r="J362" s="163"/>
      <c r="K362" s="163"/>
      <c r="L362" s="163"/>
      <c r="M362" s="163"/>
      <c r="N362" s="163"/>
      <c r="O362" s="163"/>
      <c r="P362" s="163"/>
      <c r="Q362" s="163"/>
      <c r="R362" s="163"/>
      <c r="S362" s="163"/>
      <c r="T362" s="163"/>
      <c r="U362" s="163"/>
      <c r="V362" s="163"/>
      <c r="W362" s="163"/>
      <c r="X362" s="163"/>
      <c r="Y362" s="163"/>
      <c r="Z362" s="163"/>
      <c r="AA362" s="163"/>
      <c r="AB362" s="163"/>
      <c r="AC362" s="163"/>
      <c r="AD362" s="163"/>
      <c r="AE362" s="163"/>
      <c r="AF362" s="163"/>
      <c r="AG362" s="163"/>
      <c r="AH362" s="163"/>
      <c r="AI362" s="163"/>
      <c r="AJ362" s="163"/>
      <c r="AK362" s="163"/>
      <c r="AL362" s="163"/>
      <c r="AM362" s="163"/>
      <c r="AN362" s="163"/>
      <c r="AO362" s="163"/>
      <c r="AP362" s="163"/>
      <c r="AQ362" s="155"/>
      <c r="AR362" s="155"/>
      <c r="AS362" s="155"/>
      <c r="AT362" s="161"/>
      <c r="AU362" s="161"/>
      <c r="AV362" s="161"/>
      <c r="AW362" s="161"/>
      <c r="AX362" s="161"/>
      <c r="AY362" s="161"/>
      <c r="AZ362" s="161"/>
      <c r="BA362" s="161"/>
      <c r="BB362" s="161"/>
      <c r="BC362" s="161"/>
      <c r="BD362" s="161"/>
      <c r="BE362" s="161"/>
      <c r="BF362" s="161"/>
      <c r="BG362" s="161"/>
      <c r="BH362" s="161"/>
      <c r="BI362" s="161"/>
      <c r="BJ362" s="161"/>
      <c r="BK362" s="161"/>
      <c r="BL362" s="161"/>
      <c r="BM362" s="161"/>
      <c r="BN362" s="161"/>
      <c r="BO362" s="161"/>
      <c r="BP362" s="161"/>
      <c r="BQ362" s="161"/>
      <c r="BR362" s="161"/>
      <c r="BS362" s="161"/>
      <c r="BT362" s="161"/>
      <c r="BU362" s="161"/>
      <c r="BV362" s="161"/>
      <c r="BW362" s="161"/>
      <c r="BX362" s="161"/>
      <c r="BY362" s="161"/>
      <c r="BZ362" s="161"/>
      <c r="CA362" s="161"/>
      <c r="CB362" s="161"/>
      <c r="CC362" s="161"/>
      <c r="CD362" s="161"/>
      <c r="CE362" s="161"/>
      <c r="CF362" s="161"/>
      <c r="CG362" s="161"/>
      <c r="CH362" s="161"/>
      <c r="CI362" s="161"/>
      <c r="CJ362" s="161"/>
      <c r="CK362" s="161"/>
      <c r="CL362" s="161"/>
      <c r="CM362" s="161"/>
      <c r="CN362" s="161"/>
      <c r="CO362" s="161"/>
      <c r="CP362" s="161"/>
      <c r="CQ362" s="161"/>
      <c r="CR362" s="161"/>
      <c r="CS362" s="161"/>
      <c r="CT362" s="161"/>
      <c r="CU362" s="161"/>
      <c r="CV362" s="161"/>
      <c r="CW362" s="161"/>
      <c r="CX362" s="161"/>
      <c r="CY362" s="161"/>
      <c r="CZ362" s="161"/>
      <c r="DA362" s="161"/>
      <c r="DB362" s="161"/>
      <c r="DC362" s="161"/>
      <c r="DD362" s="161"/>
    </row>
    <row r="363" spans="1:108">
      <c r="A363" s="163"/>
      <c r="B363" s="163"/>
      <c r="C363" s="163"/>
      <c r="D363" s="163"/>
      <c r="E363" s="163"/>
      <c r="F363" s="163"/>
      <c r="G363" s="163"/>
      <c r="H363" s="163"/>
      <c r="I363" s="163"/>
      <c r="J363" s="163"/>
      <c r="K363" s="163"/>
      <c r="L363" s="163"/>
      <c r="M363" s="163"/>
      <c r="N363" s="163"/>
      <c r="O363" s="163"/>
      <c r="P363" s="163"/>
      <c r="Q363" s="163"/>
      <c r="R363" s="163"/>
      <c r="S363" s="163"/>
      <c r="T363" s="163"/>
      <c r="U363" s="163"/>
      <c r="V363" s="163"/>
      <c r="W363" s="163"/>
      <c r="X363" s="163"/>
      <c r="Y363" s="163"/>
      <c r="Z363" s="163"/>
      <c r="AA363" s="163"/>
      <c r="AB363" s="163"/>
      <c r="AC363" s="163"/>
      <c r="AD363" s="163"/>
      <c r="AE363" s="163"/>
      <c r="AF363" s="163"/>
      <c r="AG363" s="163"/>
      <c r="AH363" s="163"/>
      <c r="AI363" s="163"/>
      <c r="AJ363" s="163"/>
      <c r="AK363" s="163"/>
      <c r="AL363" s="163"/>
      <c r="AM363" s="163"/>
      <c r="AN363" s="163"/>
      <c r="AO363" s="163"/>
      <c r="AP363" s="163"/>
      <c r="AQ363" s="155"/>
      <c r="AR363" s="155"/>
      <c r="AS363" s="155"/>
      <c r="AT363" s="161"/>
      <c r="AU363" s="161"/>
      <c r="AV363" s="161"/>
      <c r="AW363" s="161"/>
      <c r="AX363" s="161"/>
      <c r="AY363" s="161"/>
      <c r="AZ363" s="161"/>
      <c r="BA363" s="161"/>
      <c r="BB363" s="161"/>
      <c r="BC363" s="161"/>
      <c r="BD363" s="161"/>
      <c r="BE363" s="161"/>
      <c r="BF363" s="161"/>
      <c r="BG363" s="161"/>
      <c r="BH363" s="161"/>
      <c r="BI363" s="161"/>
      <c r="BJ363" s="161"/>
      <c r="BK363" s="161"/>
      <c r="BL363" s="161"/>
      <c r="BM363" s="161"/>
      <c r="BN363" s="161"/>
      <c r="BO363" s="161"/>
      <c r="BP363" s="161"/>
      <c r="BQ363" s="161"/>
      <c r="BR363" s="161"/>
      <c r="BS363" s="161"/>
      <c r="BT363" s="161"/>
      <c r="BU363" s="161"/>
      <c r="BV363" s="161"/>
      <c r="BW363" s="161"/>
      <c r="BX363" s="161"/>
      <c r="BY363" s="161"/>
      <c r="BZ363" s="161"/>
      <c r="CA363" s="161"/>
      <c r="CB363" s="161"/>
      <c r="CC363" s="161"/>
      <c r="CD363" s="161"/>
      <c r="CE363" s="161"/>
      <c r="CF363" s="161"/>
      <c r="CG363" s="161"/>
      <c r="CH363" s="161"/>
      <c r="CI363" s="161"/>
      <c r="CJ363" s="161"/>
      <c r="CK363" s="161"/>
      <c r="CL363" s="161"/>
      <c r="CM363" s="161"/>
      <c r="CN363" s="161"/>
      <c r="CO363" s="161"/>
      <c r="CP363" s="161"/>
      <c r="CQ363" s="161"/>
      <c r="CR363" s="161"/>
      <c r="CS363" s="161"/>
      <c r="CT363" s="161"/>
      <c r="CU363" s="161"/>
      <c r="CV363" s="161"/>
      <c r="CW363" s="161"/>
      <c r="CX363" s="161"/>
      <c r="CY363" s="161"/>
      <c r="CZ363" s="161"/>
      <c r="DA363" s="161"/>
      <c r="DB363" s="161"/>
      <c r="DC363" s="161"/>
      <c r="DD363" s="161"/>
    </row>
    <row r="364" spans="1:108">
      <c r="A364" s="163"/>
      <c r="B364" s="163"/>
      <c r="C364" s="163"/>
      <c r="D364" s="163"/>
      <c r="E364" s="163"/>
      <c r="F364" s="163"/>
      <c r="G364" s="163"/>
      <c r="H364" s="163"/>
      <c r="I364" s="163"/>
      <c r="J364" s="163"/>
      <c r="K364" s="163"/>
      <c r="L364" s="163"/>
      <c r="M364" s="163"/>
      <c r="N364" s="163"/>
      <c r="O364" s="163"/>
      <c r="P364" s="163"/>
      <c r="Q364" s="163"/>
      <c r="R364" s="163"/>
      <c r="S364" s="163"/>
      <c r="T364" s="163"/>
      <c r="U364" s="163"/>
      <c r="V364" s="163"/>
      <c r="W364" s="163"/>
      <c r="X364" s="163"/>
      <c r="Y364" s="163"/>
      <c r="Z364" s="163"/>
      <c r="AA364" s="163"/>
      <c r="AB364" s="163"/>
      <c r="AC364" s="163"/>
      <c r="AD364" s="163"/>
      <c r="AE364" s="163"/>
      <c r="AF364" s="163"/>
      <c r="AG364" s="163"/>
      <c r="AH364" s="163"/>
      <c r="AI364" s="163"/>
      <c r="AJ364" s="163"/>
      <c r="AK364" s="163"/>
      <c r="AL364" s="163"/>
      <c r="AM364" s="163"/>
      <c r="AN364" s="163"/>
      <c r="AO364" s="163"/>
      <c r="AP364" s="163"/>
      <c r="AQ364" s="155"/>
      <c r="AR364" s="155"/>
      <c r="AS364" s="155"/>
      <c r="AT364" s="161"/>
      <c r="AU364" s="161"/>
      <c r="AV364" s="161"/>
      <c r="AW364" s="161"/>
      <c r="AX364" s="161"/>
      <c r="AY364" s="161"/>
      <c r="AZ364" s="161"/>
      <c r="BA364" s="161"/>
      <c r="BB364" s="161"/>
      <c r="BC364" s="161"/>
      <c r="BD364" s="161"/>
      <c r="BE364" s="161"/>
      <c r="BF364" s="161"/>
      <c r="BG364" s="161"/>
      <c r="BH364" s="161"/>
      <c r="BI364" s="161"/>
      <c r="BJ364" s="161"/>
      <c r="BK364" s="161"/>
      <c r="BL364" s="161"/>
      <c r="BM364" s="161"/>
      <c r="BN364" s="161"/>
      <c r="BO364" s="161"/>
      <c r="BP364" s="161"/>
      <c r="BQ364" s="161"/>
      <c r="BR364" s="161"/>
      <c r="BS364" s="161"/>
      <c r="BT364" s="161"/>
      <c r="BU364" s="161"/>
      <c r="BV364" s="161"/>
      <c r="BW364" s="161"/>
      <c r="BX364" s="161"/>
      <c r="BY364" s="161"/>
      <c r="BZ364" s="161"/>
      <c r="CA364" s="161"/>
      <c r="CB364" s="161"/>
      <c r="CC364" s="161"/>
      <c r="CD364" s="161"/>
      <c r="CE364" s="161"/>
      <c r="CF364" s="161"/>
      <c r="CG364" s="161"/>
      <c r="CH364" s="161"/>
      <c r="CI364" s="161"/>
      <c r="CJ364" s="161"/>
      <c r="CK364" s="161"/>
      <c r="CL364" s="161"/>
      <c r="CM364" s="161"/>
      <c r="CN364" s="161"/>
      <c r="CO364" s="161"/>
      <c r="CP364" s="161"/>
      <c r="CQ364" s="161"/>
      <c r="CR364" s="161"/>
      <c r="CS364" s="161"/>
      <c r="CT364" s="161"/>
      <c r="CU364" s="161"/>
      <c r="CV364" s="161"/>
      <c r="CW364" s="161"/>
      <c r="CX364" s="161"/>
      <c r="CY364" s="161"/>
      <c r="CZ364" s="161"/>
      <c r="DA364" s="161"/>
      <c r="DB364" s="161"/>
      <c r="DC364" s="161"/>
      <c r="DD364" s="161"/>
    </row>
    <row r="365" spans="1:108">
      <c r="A365" s="163"/>
      <c r="B365" s="163"/>
      <c r="C365" s="163"/>
      <c r="D365" s="163"/>
      <c r="E365" s="163"/>
      <c r="F365" s="163"/>
      <c r="G365" s="163"/>
      <c r="H365" s="163"/>
      <c r="I365" s="163"/>
      <c r="J365" s="163"/>
      <c r="K365" s="163"/>
      <c r="L365" s="163"/>
      <c r="M365" s="163"/>
      <c r="N365" s="163"/>
      <c r="O365" s="163"/>
      <c r="P365" s="163"/>
      <c r="Q365" s="163"/>
      <c r="R365" s="163"/>
      <c r="S365" s="163"/>
      <c r="T365" s="163"/>
      <c r="U365" s="163"/>
      <c r="V365" s="163"/>
      <c r="W365" s="163"/>
      <c r="X365" s="163"/>
      <c r="Y365" s="163"/>
      <c r="Z365" s="163"/>
      <c r="AA365" s="163"/>
      <c r="AB365" s="163"/>
      <c r="AC365" s="163"/>
      <c r="AD365" s="163"/>
      <c r="AE365" s="163"/>
      <c r="AF365" s="163"/>
      <c r="AG365" s="163"/>
      <c r="AH365" s="163"/>
      <c r="AI365" s="163"/>
      <c r="AJ365" s="163"/>
      <c r="AK365" s="163"/>
      <c r="AL365" s="163"/>
      <c r="AM365" s="163"/>
      <c r="AN365" s="163"/>
      <c r="AO365" s="163"/>
      <c r="AP365" s="163"/>
      <c r="AQ365" s="155"/>
      <c r="AR365" s="155"/>
      <c r="AS365" s="155"/>
      <c r="AT365" s="161"/>
      <c r="AU365" s="161"/>
      <c r="AV365" s="161"/>
      <c r="AW365" s="161"/>
      <c r="AX365" s="161"/>
      <c r="AY365" s="161"/>
      <c r="AZ365" s="161"/>
      <c r="BA365" s="161"/>
      <c r="BB365" s="161"/>
      <c r="BC365" s="161"/>
      <c r="BD365" s="161"/>
      <c r="BE365" s="161"/>
      <c r="BF365" s="161"/>
      <c r="BG365" s="161"/>
      <c r="BH365" s="161"/>
      <c r="BI365" s="161"/>
      <c r="BJ365" s="161"/>
      <c r="BK365" s="161"/>
      <c r="BL365" s="161"/>
      <c r="BM365" s="161"/>
      <c r="BN365" s="161"/>
      <c r="BO365" s="161"/>
      <c r="BP365" s="161"/>
      <c r="BQ365" s="161"/>
      <c r="BR365" s="161"/>
      <c r="BS365" s="161"/>
      <c r="BT365" s="161"/>
      <c r="BU365" s="161"/>
      <c r="BV365" s="161"/>
      <c r="BW365" s="161"/>
      <c r="BX365" s="161"/>
      <c r="BY365" s="161"/>
      <c r="BZ365" s="161"/>
      <c r="CA365" s="161"/>
      <c r="CB365" s="161"/>
      <c r="CC365" s="161"/>
      <c r="CD365" s="161"/>
      <c r="CE365" s="161"/>
      <c r="CF365" s="161"/>
      <c r="CG365" s="161"/>
      <c r="CH365" s="161"/>
      <c r="CI365" s="161"/>
      <c r="CJ365" s="161"/>
      <c r="CK365" s="161"/>
      <c r="CL365" s="161"/>
      <c r="CM365" s="161"/>
      <c r="CN365" s="161"/>
      <c r="CO365" s="161"/>
      <c r="CP365" s="161"/>
      <c r="CQ365" s="161"/>
      <c r="CR365" s="161"/>
      <c r="CS365" s="161"/>
      <c r="CT365" s="161"/>
      <c r="CU365" s="161"/>
      <c r="CV365" s="161"/>
      <c r="CW365" s="161"/>
      <c r="CX365" s="161"/>
      <c r="CY365" s="161"/>
      <c r="CZ365" s="161"/>
      <c r="DA365" s="161"/>
      <c r="DB365" s="161"/>
      <c r="DC365" s="161"/>
      <c r="DD365" s="161"/>
    </row>
    <row r="366" spans="1:108">
      <c r="A366" s="163"/>
      <c r="B366" s="163"/>
      <c r="C366" s="163"/>
      <c r="D366" s="163"/>
      <c r="E366" s="163"/>
      <c r="F366" s="163"/>
      <c r="G366" s="163"/>
      <c r="H366" s="163"/>
      <c r="I366" s="163"/>
      <c r="J366" s="163"/>
      <c r="K366" s="163"/>
      <c r="L366" s="163"/>
      <c r="M366" s="163"/>
      <c r="N366" s="163"/>
      <c r="O366" s="163"/>
      <c r="P366" s="163"/>
      <c r="Q366" s="163"/>
      <c r="R366" s="163"/>
      <c r="S366" s="163"/>
      <c r="T366" s="163"/>
      <c r="U366" s="163"/>
      <c r="V366" s="163"/>
      <c r="W366" s="163"/>
      <c r="X366" s="163"/>
      <c r="Y366" s="163"/>
      <c r="Z366" s="163"/>
      <c r="AA366" s="163"/>
      <c r="AB366" s="163"/>
      <c r="AC366" s="163"/>
      <c r="AD366" s="163"/>
      <c r="AE366" s="163"/>
      <c r="AF366" s="163"/>
      <c r="AG366" s="163"/>
      <c r="AH366" s="163"/>
      <c r="AI366" s="163"/>
      <c r="AJ366" s="163"/>
      <c r="AK366" s="163"/>
      <c r="AL366" s="163"/>
      <c r="AM366" s="163"/>
      <c r="AN366" s="163"/>
      <c r="AO366" s="163"/>
      <c r="AP366" s="163"/>
      <c r="AQ366" s="155"/>
      <c r="AR366" s="155"/>
      <c r="AS366" s="155"/>
      <c r="AT366" s="161"/>
      <c r="AU366" s="161"/>
      <c r="AV366" s="161"/>
      <c r="AW366" s="161"/>
      <c r="AX366" s="161"/>
      <c r="AY366" s="161"/>
      <c r="AZ366" s="161"/>
      <c r="BA366" s="161"/>
      <c r="BB366" s="161"/>
      <c r="BC366" s="161"/>
      <c r="BD366" s="161"/>
      <c r="BE366" s="161"/>
      <c r="BF366" s="161"/>
      <c r="BG366" s="161"/>
      <c r="BH366" s="161"/>
      <c r="BI366" s="161"/>
      <c r="BJ366" s="161"/>
      <c r="BK366" s="161"/>
      <c r="BL366" s="161"/>
      <c r="BM366" s="161"/>
      <c r="BN366" s="161"/>
      <c r="BO366" s="161"/>
      <c r="BP366" s="161"/>
      <c r="BQ366" s="161"/>
      <c r="BR366" s="161"/>
      <c r="BS366" s="161"/>
      <c r="BT366" s="161"/>
      <c r="BU366" s="161"/>
      <c r="BV366" s="161"/>
      <c r="BW366" s="161"/>
      <c r="BX366" s="161"/>
      <c r="BY366" s="161"/>
      <c r="BZ366" s="161"/>
      <c r="CA366" s="161"/>
      <c r="CB366" s="161"/>
      <c r="CC366" s="161"/>
      <c r="CD366" s="161"/>
      <c r="CE366" s="161"/>
      <c r="CF366" s="161"/>
      <c r="CG366" s="161"/>
      <c r="CH366" s="161"/>
      <c r="CI366" s="161"/>
      <c r="CJ366" s="161"/>
      <c r="CK366" s="161"/>
      <c r="CL366" s="161"/>
      <c r="CM366" s="161"/>
      <c r="CN366" s="161"/>
      <c r="CO366" s="161"/>
      <c r="CP366" s="161"/>
      <c r="CQ366" s="161"/>
      <c r="CR366" s="161"/>
      <c r="CS366" s="161"/>
      <c r="CT366" s="161"/>
      <c r="CU366" s="161"/>
      <c r="CV366" s="161"/>
      <c r="CW366" s="161"/>
      <c r="CX366" s="161"/>
      <c r="CY366" s="161"/>
      <c r="CZ366" s="161"/>
      <c r="DA366" s="161"/>
      <c r="DB366" s="161"/>
      <c r="DC366" s="161"/>
      <c r="DD366" s="161"/>
    </row>
    <row r="367" spans="1:108">
      <c r="A367" s="163"/>
      <c r="B367" s="163"/>
      <c r="C367" s="163"/>
      <c r="D367" s="163"/>
      <c r="E367" s="163"/>
      <c r="F367" s="163"/>
      <c r="G367" s="163"/>
      <c r="H367" s="163"/>
      <c r="I367" s="163"/>
      <c r="J367" s="163"/>
      <c r="K367" s="163"/>
      <c r="L367" s="163"/>
      <c r="M367" s="163"/>
      <c r="N367" s="163"/>
      <c r="O367" s="163"/>
      <c r="P367" s="163"/>
      <c r="Q367" s="163"/>
      <c r="R367" s="163"/>
      <c r="S367" s="163"/>
      <c r="T367" s="163"/>
      <c r="U367" s="163"/>
      <c r="V367" s="163"/>
      <c r="W367" s="163"/>
      <c r="X367" s="163"/>
      <c r="Y367" s="163"/>
      <c r="Z367" s="163"/>
      <c r="AA367" s="163"/>
      <c r="AB367" s="163"/>
      <c r="AC367" s="163"/>
      <c r="AD367" s="163"/>
      <c r="AE367" s="163"/>
      <c r="AF367" s="163"/>
      <c r="AG367" s="163"/>
      <c r="AH367" s="163"/>
      <c r="AI367" s="163"/>
      <c r="AJ367" s="163"/>
      <c r="AK367" s="163"/>
      <c r="AL367" s="163"/>
      <c r="AM367" s="163"/>
      <c r="AN367" s="163"/>
      <c r="AO367" s="163"/>
      <c r="AP367" s="163"/>
      <c r="AQ367" s="155"/>
      <c r="AR367" s="155"/>
      <c r="AS367" s="155"/>
      <c r="AT367" s="161"/>
      <c r="AU367" s="161"/>
      <c r="AV367" s="161"/>
      <c r="AW367" s="161"/>
      <c r="AX367" s="161"/>
      <c r="AY367" s="161"/>
      <c r="AZ367" s="161"/>
      <c r="BA367" s="161"/>
      <c r="BB367" s="161"/>
      <c r="BC367" s="161"/>
      <c r="BD367" s="161"/>
      <c r="BE367" s="161"/>
      <c r="BF367" s="161"/>
      <c r="BG367" s="161"/>
      <c r="BH367" s="161"/>
      <c r="BI367" s="161"/>
      <c r="BJ367" s="161"/>
      <c r="BK367" s="161"/>
      <c r="BL367" s="161"/>
      <c r="BM367" s="161"/>
      <c r="BN367" s="161"/>
      <c r="BO367" s="161"/>
      <c r="BP367" s="161"/>
      <c r="BQ367" s="161"/>
      <c r="BR367" s="161"/>
      <c r="BS367" s="161"/>
      <c r="BT367" s="161"/>
      <c r="BU367" s="161"/>
      <c r="BV367" s="161"/>
      <c r="BW367" s="161"/>
      <c r="BX367" s="161"/>
      <c r="BY367" s="161"/>
      <c r="BZ367" s="161"/>
      <c r="CA367" s="161"/>
      <c r="CB367" s="161"/>
      <c r="CC367" s="161"/>
      <c r="CD367" s="161"/>
      <c r="CE367" s="161"/>
      <c r="CF367" s="161"/>
      <c r="CG367" s="161"/>
      <c r="CH367" s="161"/>
      <c r="CI367" s="161"/>
      <c r="CJ367" s="161"/>
      <c r="CK367" s="161"/>
      <c r="CL367" s="161"/>
      <c r="CM367" s="161"/>
      <c r="CN367" s="161"/>
      <c r="CO367" s="161"/>
      <c r="CP367" s="161"/>
      <c r="CQ367" s="161"/>
      <c r="CR367" s="161"/>
      <c r="CS367" s="161"/>
      <c r="CT367" s="161"/>
      <c r="CU367" s="161"/>
      <c r="CV367" s="161"/>
      <c r="CW367" s="161"/>
      <c r="CX367" s="161"/>
      <c r="CY367" s="161"/>
      <c r="CZ367" s="161"/>
      <c r="DA367" s="161"/>
      <c r="DB367" s="161"/>
      <c r="DC367" s="161"/>
      <c r="DD367" s="161"/>
    </row>
    <row r="368" spans="1:108">
      <c r="A368" s="163"/>
      <c r="B368" s="163"/>
      <c r="C368" s="163"/>
      <c r="D368" s="163"/>
      <c r="E368" s="163"/>
      <c r="F368" s="163"/>
      <c r="G368" s="163"/>
      <c r="H368" s="163"/>
      <c r="I368" s="163"/>
      <c r="J368" s="163"/>
      <c r="K368" s="163"/>
      <c r="L368" s="163"/>
      <c r="M368" s="163"/>
      <c r="N368" s="163"/>
      <c r="O368" s="163"/>
      <c r="P368" s="163"/>
      <c r="Q368" s="163"/>
      <c r="R368" s="163"/>
      <c r="S368" s="163"/>
      <c r="T368" s="163"/>
      <c r="U368" s="163"/>
      <c r="V368" s="163"/>
      <c r="W368" s="163"/>
      <c r="X368" s="163"/>
      <c r="Y368" s="163"/>
      <c r="Z368" s="163"/>
      <c r="AA368" s="163"/>
      <c r="AB368" s="163"/>
      <c r="AC368" s="163"/>
      <c r="AD368" s="163"/>
      <c r="AE368" s="163"/>
      <c r="AF368" s="163"/>
      <c r="AG368" s="163"/>
      <c r="AH368" s="163"/>
      <c r="AI368" s="163"/>
      <c r="AJ368" s="163"/>
      <c r="AK368" s="163"/>
      <c r="AL368" s="163"/>
      <c r="AM368" s="163"/>
      <c r="AN368" s="163"/>
      <c r="AO368" s="163"/>
      <c r="AP368" s="163"/>
      <c r="AQ368" s="155"/>
      <c r="AR368" s="155"/>
      <c r="AS368" s="155"/>
      <c r="AT368" s="161"/>
      <c r="AU368" s="161"/>
      <c r="AV368" s="161"/>
      <c r="AW368" s="161"/>
      <c r="AX368" s="161"/>
      <c r="AY368" s="161"/>
      <c r="AZ368" s="161"/>
      <c r="BA368" s="161"/>
      <c r="BB368" s="161"/>
      <c r="BC368" s="161"/>
      <c r="BD368" s="161"/>
      <c r="BE368" s="161"/>
      <c r="BF368" s="161"/>
      <c r="BG368" s="161"/>
      <c r="BH368" s="161"/>
      <c r="BI368" s="161"/>
      <c r="BJ368" s="161"/>
      <c r="BK368" s="161"/>
      <c r="BL368" s="161"/>
      <c r="BM368" s="161"/>
      <c r="BN368" s="161"/>
      <c r="BO368" s="161"/>
      <c r="BP368" s="161"/>
      <c r="BQ368" s="161"/>
      <c r="BR368" s="161"/>
      <c r="BS368" s="161"/>
      <c r="BT368" s="161"/>
      <c r="BU368" s="161"/>
      <c r="BV368" s="161"/>
      <c r="BW368" s="161"/>
      <c r="BX368" s="161"/>
      <c r="BY368" s="161"/>
      <c r="BZ368" s="161"/>
      <c r="CA368" s="161"/>
      <c r="CB368" s="161"/>
      <c r="CC368" s="161"/>
      <c r="CD368" s="161"/>
      <c r="CE368" s="161"/>
      <c r="CF368" s="161"/>
      <c r="CG368" s="161"/>
      <c r="CH368" s="161"/>
      <c r="CI368" s="161"/>
      <c r="CJ368" s="161"/>
      <c r="CK368" s="161"/>
      <c r="CL368" s="161"/>
      <c r="CM368" s="161"/>
      <c r="CN368" s="161"/>
      <c r="CO368" s="161"/>
      <c r="CP368" s="161"/>
      <c r="CQ368" s="161"/>
      <c r="CR368" s="161"/>
      <c r="CS368" s="161"/>
      <c r="CT368" s="161"/>
      <c r="CU368" s="161"/>
      <c r="CV368" s="161"/>
      <c r="CW368" s="161"/>
      <c r="CX368" s="161"/>
      <c r="CY368" s="161"/>
      <c r="CZ368" s="161"/>
      <c r="DA368" s="161"/>
      <c r="DB368" s="161"/>
      <c r="DC368" s="161"/>
      <c r="DD368" s="161"/>
    </row>
    <row r="369" spans="1:108">
      <c r="A369" s="163"/>
      <c r="B369" s="163"/>
      <c r="C369" s="163"/>
      <c r="D369" s="163"/>
      <c r="E369" s="163"/>
      <c r="F369" s="163"/>
      <c r="G369" s="163"/>
      <c r="H369" s="163"/>
      <c r="I369" s="163"/>
      <c r="J369" s="163"/>
      <c r="K369" s="163"/>
      <c r="L369" s="163"/>
      <c r="M369" s="163"/>
      <c r="N369" s="163"/>
      <c r="O369" s="163"/>
      <c r="P369" s="163"/>
      <c r="Q369" s="163"/>
      <c r="R369" s="163"/>
      <c r="S369" s="163"/>
      <c r="T369" s="163"/>
      <c r="U369" s="163"/>
      <c r="V369" s="163"/>
      <c r="W369" s="163"/>
      <c r="X369" s="163"/>
      <c r="Y369" s="163"/>
      <c r="Z369" s="163"/>
      <c r="AA369" s="163"/>
      <c r="AB369" s="163"/>
      <c r="AC369" s="163"/>
      <c r="AD369" s="163"/>
      <c r="AE369" s="163"/>
      <c r="AF369" s="163"/>
      <c r="AG369" s="163"/>
      <c r="AH369" s="163"/>
      <c r="AI369" s="163"/>
      <c r="AJ369" s="163"/>
      <c r="AK369" s="163"/>
      <c r="AL369" s="163"/>
      <c r="AM369" s="163"/>
      <c r="AN369" s="163"/>
      <c r="AO369" s="163"/>
      <c r="AP369" s="163"/>
      <c r="AQ369" s="155"/>
      <c r="AR369" s="155"/>
      <c r="AS369" s="155"/>
      <c r="AT369" s="161"/>
      <c r="AU369" s="161"/>
      <c r="AV369" s="161"/>
      <c r="AW369" s="161"/>
      <c r="AX369" s="161"/>
      <c r="AY369" s="161"/>
      <c r="AZ369" s="161"/>
      <c r="BA369" s="161"/>
      <c r="BB369" s="161"/>
      <c r="BC369" s="161"/>
      <c r="BD369" s="161"/>
      <c r="BE369" s="161"/>
      <c r="BF369" s="161"/>
      <c r="BG369" s="161"/>
      <c r="BH369" s="161"/>
      <c r="BI369" s="161"/>
      <c r="BJ369" s="161"/>
      <c r="BK369" s="161"/>
      <c r="BL369" s="161"/>
      <c r="BM369" s="161"/>
      <c r="BN369" s="161"/>
      <c r="BO369" s="161"/>
      <c r="BP369" s="161"/>
      <c r="BQ369" s="161"/>
      <c r="BR369" s="161"/>
      <c r="BS369" s="161"/>
      <c r="BT369" s="161"/>
      <c r="BU369" s="161"/>
      <c r="BV369" s="161"/>
      <c r="BW369" s="161"/>
      <c r="BX369" s="161"/>
      <c r="BY369" s="161"/>
      <c r="BZ369" s="161"/>
      <c r="CA369" s="161"/>
      <c r="CB369" s="161"/>
      <c r="CC369" s="161"/>
      <c r="CD369" s="161"/>
      <c r="CE369" s="161"/>
      <c r="CF369" s="161"/>
      <c r="CG369" s="161"/>
      <c r="CH369" s="161"/>
      <c r="CI369" s="161"/>
      <c r="CJ369" s="161"/>
      <c r="CK369" s="161"/>
      <c r="CL369" s="161"/>
      <c r="CM369" s="161"/>
      <c r="CN369" s="161"/>
      <c r="CO369" s="161"/>
      <c r="CP369" s="161"/>
      <c r="CQ369" s="161"/>
      <c r="CR369" s="161"/>
      <c r="CS369" s="161"/>
      <c r="CT369" s="161"/>
      <c r="CU369" s="161"/>
      <c r="CV369" s="161"/>
      <c r="CW369" s="161"/>
      <c r="CX369" s="161"/>
      <c r="CY369" s="161"/>
      <c r="CZ369" s="161"/>
      <c r="DA369" s="161"/>
      <c r="DB369" s="161"/>
      <c r="DC369" s="161"/>
      <c r="DD369" s="161"/>
    </row>
    <row r="370" spans="1:108">
      <c r="A370" s="163"/>
      <c r="B370" s="163"/>
      <c r="C370" s="163"/>
      <c r="D370" s="163"/>
      <c r="E370" s="163"/>
      <c r="F370" s="163"/>
      <c r="G370" s="163"/>
      <c r="H370" s="163"/>
      <c r="I370" s="163"/>
      <c r="J370" s="163"/>
      <c r="K370" s="163"/>
      <c r="L370" s="163"/>
      <c r="M370" s="163"/>
      <c r="N370" s="163"/>
      <c r="O370" s="163"/>
      <c r="P370" s="163"/>
      <c r="Q370" s="163"/>
      <c r="R370" s="163"/>
      <c r="S370" s="163"/>
      <c r="T370" s="163"/>
      <c r="U370" s="163"/>
      <c r="V370" s="163"/>
      <c r="W370" s="163"/>
      <c r="X370" s="163"/>
      <c r="Y370" s="163"/>
      <c r="Z370" s="163"/>
      <c r="AA370" s="163"/>
      <c r="AB370" s="163"/>
      <c r="AC370" s="163"/>
      <c r="AD370" s="163"/>
      <c r="AE370" s="163"/>
      <c r="AF370" s="163"/>
      <c r="AG370" s="163"/>
      <c r="AH370" s="163"/>
      <c r="AI370" s="163"/>
      <c r="AJ370" s="163"/>
      <c r="AK370" s="163"/>
      <c r="AL370" s="163"/>
      <c r="AM370" s="163"/>
      <c r="AN370" s="163"/>
      <c r="AO370" s="163"/>
      <c r="AP370" s="163"/>
      <c r="AQ370" s="155"/>
      <c r="AR370" s="155"/>
      <c r="AS370" s="155"/>
      <c r="AT370" s="161"/>
      <c r="AU370" s="161"/>
      <c r="AV370" s="161"/>
      <c r="AW370" s="161"/>
      <c r="AX370" s="161"/>
      <c r="AY370" s="161"/>
      <c r="AZ370" s="161"/>
      <c r="BA370" s="161"/>
      <c r="BB370" s="161"/>
      <c r="BC370" s="161"/>
      <c r="BD370" s="161"/>
      <c r="BE370" s="161"/>
      <c r="BF370" s="161"/>
      <c r="BG370" s="161"/>
      <c r="BH370" s="161"/>
      <c r="BI370" s="161"/>
      <c r="BJ370" s="161"/>
      <c r="BK370" s="161"/>
      <c r="BL370" s="161"/>
      <c r="BM370" s="161"/>
      <c r="BN370" s="161"/>
      <c r="BO370" s="161"/>
      <c r="BP370" s="161"/>
      <c r="BQ370" s="161"/>
      <c r="BR370" s="161"/>
      <c r="BS370" s="161"/>
      <c r="BT370" s="161"/>
      <c r="BU370" s="161"/>
      <c r="BV370" s="161"/>
      <c r="BW370" s="161"/>
      <c r="BX370" s="161"/>
      <c r="BY370" s="161"/>
      <c r="BZ370" s="161"/>
      <c r="CA370" s="161"/>
      <c r="CB370" s="161"/>
      <c r="CC370" s="161"/>
      <c r="CD370" s="161"/>
      <c r="CE370" s="161"/>
      <c r="CF370" s="161"/>
      <c r="CG370" s="161"/>
      <c r="CH370" s="161"/>
      <c r="CI370" s="161"/>
      <c r="CJ370" s="161"/>
      <c r="CK370" s="161"/>
      <c r="CL370" s="161"/>
      <c r="CM370" s="161"/>
      <c r="CN370" s="161"/>
      <c r="CO370" s="161"/>
      <c r="CP370" s="161"/>
      <c r="CQ370" s="161"/>
      <c r="CR370" s="161"/>
      <c r="CS370" s="161"/>
      <c r="CT370" s="161"/>
      <c r="CU370" s="161"/>
      <c r="CV370" s="161"/>
      <c r="CW370" s="161"/>
      <c r="CX370" s="161"/>
      <c r="CY370" s="161"/>
      <c r="CZ370" s="161"/>
      <c r="DA370" s="161"/>
      <c r="DB370" s="161"/>
      <c r="DC370" s="161"/>
      <c r="DD370" s="161"/>
    </row>
    <row r="371" spans="1:108">
      <c r="A371" s="163"/>
      <c r="B371" s="163"/>
      <c r="C371" s="163"/>
      <c r="D371" s="163"/>
      <c r="E371" s="163"/>
      <c r="F371" s="163"/>
      <c r="G371" s="163"/>
      <c r="H371" s="163"/>
      <c r="I371" s="163"/>
      <c r="J371" s="163"/>
      <c r="K371" s="163"/>
      <c r="L371" s="163"/>
      <c r="M371" s="163"/>
      <c r="N371" s="163"/>
      <c r="O371" s="163"/>
      <c r="P371" s="163"/>
      <c r="Q371" s="163"/>
      <c r="R371" s="163"/>
      <c r="S371" s="163"/>
      <c r="T371" s="163"/>
      <c r="U371" s="163"/>
      <c r="V371" s="163"/>
      <c r="W371" s="163"/>
      <c r="X371" s="163"/>
      <c r="Y371" s="163"/>
      <c r="Z371" s="163"/>
      <c r="AA371" s="163"/>
      <c r="AB371" s="163"/>
      <c r="AC371" s="163"/>
      <c r="AD371" s="163"/>
      <c r="AE371" s="163"/>
      <c r="AF371" s="163"/>
      <c r="AG371" s="163"/>
      <c r="AH371" s="163"/>
      <c r="AI371" s="163"/>
      <c r="AJ371" s="163"/>
      <c r="AK371" s="163"/>
      <c r="AL371" s="163"/>
      <c r="AM371" s="163"/>
      <c r="AN371" s="163"/>
      <c r="AO371" s="163"/>
      <c r="AP371" s="163"/>
      <c r="AQ371" s="155"/>
      <c r="AR371" s="155"/>
      <c r="AS371" s="155"/>
      <c r="AT371" s="161"/>
      <c r="AU371" s="161"/>
      <c r="AV371" s="161"/>
      <c r="AW371" s="161"/>
      <c r="AX371" s="161"/>
      <c r="AY371" s="161"/>
      <c r="AZ371" s="161"/>
      <c r="BA371" s="161"/>
      <c r="BB371" s="161"/>
      <c r="BC371" s="161"/>
      <c r="BD371" s="161"/>
      <c r="BE371" s="161"/>
      <c r="BF371" s="161"/>
      <c r="BG371" s="161"/>
      <c r="BH371" s="161"/>
      <c r="BI371" s="161"/>
      <c r="BJ371" s="161"/>
      <c r="BK371" s="161"/>
      <c r="BL371" s="161"/>
      <c r="BM371" s="161"/>
      <c r="BN371" s="161"/>
      <c r="BO371" s="161"/>
      <c r="BP371" s="161"/>
      <c r="BQ371" s="161"/>
      <c r="BR371" s="161"/>
      <c r="BS371" s="161"/>
      <c r="BT371" s="161"/>
      <c r="BU371" s="161"/>
      <c r="BV371" s="161"/>
      <c r="BW371" s="161"/>
      <c r="BX371" s="161"/>
      <c r="BY371" s="161"/>
      <c r="BZ371" s="161"/>
      <c r="CA371" s="161"/>
      <c r="CB371" s="161"/>
      <c r="CC371" s="161"/>
      <c r="CD371" s="161"/>
      <c r="CE371" s="161"/>
      <c r="CF371" s="161"/>
      <c r="CG371" s="161"/>
      <c r="CH371" s="161"/>
      <c r="CI371" s="161"/>
      <c r="CJ371" s="161"/>
      <c r="CK371" s="161"/>
      <c r="CL371" s="161"/>
      <c r="CM371" s="161"/>
      <c r="CN371" s="161"/>
      <c r="CO371" s="161"/>
      <c r="CP371" s="161"/>
      <c r="CQ371" s="161"/>
      <c r="CR371" s="161"/>
      <c r="CS371" s="161"/>
      <c r="CT371" s="161"/>
      <c r="CU371" s="161"/>
      <c r="CV371" s="161"/>
      <c r="CW371" s="161"/>
      <c r="CX371" s="161"/>
      <c r="CY371" s="161"/>
      <c r="CZ371" s="161"/>
      <c r="DA371" s="161"/>
      <c r="DB371" s="161"/>
      <c r="DC371" s="161"/>
      <c r="DD371" s="161"/>
    </row>
    <row r="372" spans="1:108">
      <c r="A372" s="163"/>
      <c r="B372" s="163"/>
      <c r="C372" s="163"/>
      <c r="D372" s="163"/>
      <c r="E372" s="163"/>
      <c r="F372" s="163"/>
      <c r="G372" s="163"/>
      <c r="H372" s="163"/>
      <c r="I372" s="163"/>
      <c r="J372" s="163"/>
      <c r="K372" s="163"/>
      <c r="L372" s="163"/>
      <c r="M372" s="163"/>
      <c r="N372" s="163"/>
      <c r="O372" s="163"/>
      <c r="P372" s="163"/>
      <c r="Q372" s="163"/>
      <c r="R372" s="163"/>
      <c r="S372" s="163"/>
      <c r="T372" s="163"/>
      <c r="U372" s="163"/>
      <c r="V372" s="163"/>
      <c r="W372" s="163"/>
      <c r="X372" s="163"/>
      <c r="Y372" s="163"/>
      <c r="Z372" s="163"/>
      <c r="AA372" s="163"/>
      <c r="AB372" s="163"/>
      <c r="AC372" s="163"/>
      <c r="AD372" s="163"/>
      <c r="AE372" s="163"/>
      <c r="AF372" s="163"/>
      <c r="AG372" s="163"/>
      <c r="AH372" s="163"/>
      <c r="AI372" s="163"/>
      <c r="AJ372" s="163"/>
      <c r="AK372" s="163"/>
      <c r="AL372" s="163"/>
      <c r="AM372" s="163"/>
      <c r="AN372" s="163"/>
      <c r="AO372" s="163"/>
      <c r="AP372" s="163"/>
      <c r="AQ372" s="155"/>
      <c r="AR372" s="155"/>
      <c r="AS372" s="155"/>
      <c r="AT372" s="161"/>
      <c r="AU372" s="161"/>
      <c r="AV372" s="161"/>
      <c r="AW372" s="161"/>
      <c r="AX372" s="161"/>
      <c r="AY372" s="161"/>
      <c r="AZ372" s="161"/>
      <c r="BA372" s="161"/>
      <c r="BB372" s="161"/>
      <c r="BC372" s="161"/>
      <c r="BD372" s="161"/>
      <c r="BE372" s="161"/>
      <c r="BF372" s="161"/>
      <c r="BG372" s="161"/>
      <c r="BH372" s="161"/>
      <c r="BI372" s="161"/>
      <c r="BJ372" s="161"/>
      <c r="BK372" s="161"/>
      <c r="BL372" s="161"/>
      <c r="BM372" s="161"/>
      <c r="BN372" s="161"/>
      <c r="BO372" s="161"/>
      <c r="BP372" s="161"/>
      <c r="BQ372" s="161"/>
      <c r="BR372" s="161"/>
      <c r="BS372" s="161"/>
      <c r="BT372" s="161"/>
      <c r="BU372" s="161"/>
      <c r="BV372" s="161"/>
      <c r="BW372" s="161"/>
      <c r="BX372" s="161"/>
      <c r="BY372" s="161"/>
      <c r="BZ372" s="161"/>
      <c r="CA372" s="161"/>
      <c r="CB372" s="161"/>
      <c r="CC372" s="161"/>
      <c r="CD372" s="161"/>
      <c r="CE372" s="161"/>
      <c r="CF372" s="161"/>
      <c r="CG372" s="161"/>
      <c r="CH372" s="161"/>
      <c r="CI372" s="161"/>
      <c r="CJ372" s="161"/>
      <c r="CK372" s="161"/>
      <c r="CL372" s="161"/>
      <c r="CM372" s="161"/>
      <c r="CN372" s="161"/>
      <c r="CO372" s="161"/>
      <c r="CP372" s="161"/>
      <c r="CQ372" s="161"/>
      <c r="CR372" s="161"/>
      <c r="CS372" s="161"/>
      <c r="CT372" s="161"/>
      <c r="CU372" s="161"/>
      <c r="CV372" s="161"/>
      <c r="CW372" s="161"/>
      <c r="CX372" s="161"/>
      <c r="CY372" s="161"/>
      <c r="CZ372" s="161"/>
      <c r="DA372" s="161"/>
      <c r="DB372" s="161"/>
      <c r="DC372" s="161"/>
      <c r="DD372" s="161"/>
    </row>
    <row r="373" spans="1:108">
      <c r="A373" s="163"/>
      <c r="B373" s="163"/>
      <c r="C373" s="163"/>
      <c r="D373" s="163"/>
      <c r="E373" s="163"/>
      <c r="F373" s="163"/>
      <c r="G373" s="163"/>
      <c r="H373" s="163"/>
      <c r="I373" s="163"/>
      <c r="J373" s="163"/>
      <c r="K373" s="163"/>
      <c r="L373" s="163"/>
      <c r="M373" s="163"/>
      <c r="N373" s="163"/>
      <c r="O373" s="163"/>
      <c r="P373" s="163"/>
      <c r="Q373" s="163"/>
      <c r="R373" s="163"/>
      <c r="S373" s="163"/>
      <c r="T373" s="163"/>
      <c r="U373" s="163"/>
      <c r="V373" s="163"/>
      <c r="W373" s="163"/>
      <c r="X373" s="163"/>
      <c r="Y373" s="163"/>
      <c r="Z373" s="163"/>
      <c r="AA373" s="163"/>
      <c r="AB373" s="163"/>
      <c r="AC373" s="163"/>
      <c r="AD373" s="163"/>
      <c r="AE373" s="163"/>
      <c r="AF373" s="163"/>
      <c r="AG373" s="163"/>
      <c r="AH373" s="163"/>
      <c r="AI373" s="163"/>
      <c r="AJ373" s="163"/>
      <c r="AK373" s="163"/>
      <c r="AL373" s="163"/>
      <c r="AM373" s="163"/>
      <c r="AN373" s="163"/>
      <c r="AO373" s="163"/>
      <c r="AP373" s="163"/>
      <c r="AQ373" s="155"/>
      <c r="AR373" s="155"/>
      <c r="AS373" s="155"/>
      <c r="AT373" s="161"/>
      <c r="AU373" s="161"/>
      <c r="AV373" s="161"/>
      <c r="AW373" s="161"/>
      <c r="AX373" s="161"/>
      <c r="AY373" s="161"/>
      <c r="AZ373" s="161"/>
      <c r="BA373" s="161"/>
      <c r="BB373" s="161"/>
      <c r="BC373" s="161"/>
      <c r="BD373" s="161"/>
      <c r="BE373" s="161"/>
      <c r="BF373" s="161"/>
      <c r="BG373" s="161"/>
      <c r="BH373" s="161"/>
      <c r="BI373" s="161"/>
      <c r="BJ373" s="161"/>
      <c r="BK373" s="161"/>
      <c r="BL373" s="161"/>
      <c r="BM373" s="161"/>
      <c r="BN373" s="161"/>
      <c r="BO373" s="161"/>
      <c r="BP373" s="161"/>
      <c r="BQ373" s="161"/>
      <c r="BR373" s="161"/>
      <c r="BS373" s="161"/>
      <c r="BT373" s="161"/>
      <c r="BU373" s="161"/>
      <c r="BV373" s="161"/>
      <c r="BW373" s="161"/>
      <c r="BX373" s="161"/>
      <c r="BY373" s="161"/>
      <c r="BZ373" s="161"/>
      <c r="CA373" s="161"/>
      <c r="CB373" s="161"/>
      <c r="CC373" s="161"/>
      <c r="CD373" s="161"/>
      <c r="CE373" s="161"/>
      <c r="CF373" s="161"/>
      <c r="CG373" s="161"/>
      <c r="CH373" s="161"/>
      <c r="CI373" s="161"/>
      <c r="CJ373" s="161"/>
      <c r="CK373" s="161"/>
      <c r="CL373" s="161"/>
      <c r="CM373" s="161"/>
      <c r="CN373" s="161"/>
      <c r="CO373" s="161"/>
      <c r="CP373" s="161"/>
      <c r="CQ373" s="161"/>
      <c r="CR373" s="161"/>
      <c r="CS373" s="161"/>
      <c r="CT373" s="161"/>
      <c r="CU373" s="161"/>
      <c r="CV373" s="161"/>
      <c r="CW373" s="161"/>
      <c r="CX373" s="161"/>
      <c r="CY373" s="161"/>
      <c r="CZ373" s="161"/>
      <c r="DA373" s="161"/>
      <c r="DB373" s="161"/>
      <c r="DC373" s="161"/>
      <c r="DD373" s="161"/>
    </row>
    <row r="374" spans="1:108">
      <c r="A374" s="163"/>
      <c r="B374" s="163"/>
      <c r="C374" s="163"/>
      <c r="D374" s="163"/>
      <c r="E374" s="163"/>
      <c r="F374" s="163"/>
      <c r="G374" s="163"/>
      <c r="H374" s="163"/>
      <c r="I374" s="163"/>
      <c r="J374" s="163"/>
      <c r="K374" s="163"/>
      <c r="L374" s="163"/>
      <c r="M374" s="163"/>
      <c r="N374" s="163"/>
      <c r="O374" s="163"/>
      <c r="P374" s="163"/>
      <c r="Q374" s="163"/>
      <c r="R374" s="163"/>
      <c r="S374" s="163"/>
      <c r="T374" s="163"/>
      <c r="U374" s="163"/>
      <c r="V374" s="163"/>
      <c r="W374" s="163"/>
      <c r="X374" s="163"/>
      <c r="Y374" s="163"/>
      <c r="Z374" s="163"/>
      <c r="AA374" s="163"/>
      <c r="AB374" s="163"/>
      <c r="AC374" s="163"/>
      <c r="AD374" s="163"/>
      <c r="AE374" s="163"/>
      <c r="AF374" s="163"/>
      <c r="AG374" s="163"/>
      <c r="AH374" s="163"/>
      <c r="AI374" s="163"/>
      <c r="AJ374" s="163"/>
      <c r="AK374" s="163"/>
      <c r="AL374" s="163"/>
      <c r="AM374" s="163"/>
      <c r="AN374" s="163"/>
      <c r="AO374" s="163"/>
      <c r="AP374" s="163"/>
      <c r="AQ374" s="155"/>
      <c r="AR374" s="155"/>
      <c r="AS374" s="155"/>
      <c r="AT374" s="161"/>
      <c r="AU374" s="161"/>
      <c r="AV374" s="161"/>
      <c r="AW374" s="161"/>
      <c r="AX374" s="161"/>
      <c r="AY374" s="161"/>
      <c r="AZ374" s="161"/>
      <c r="BA374" s="161"/>
      <c r="BB374" s="161"/>
      <c r="BC374" s="161"/>
      <c r="BD374" s="161"/>
      <c r="BE374" s="161"/>
      <c r="BF374" s="161"/>
      <c r="BG374" s="161"/>
      <c r="BH374" s="161"/>
      <c r="BI374" s="161"/>
      <c r="BJ374" s="161"/>
      <c r="BK374" s="161"/>
      <c r="BL374" s="161"/>
      <c r="BM374" s="161"/>
      <c r="BN374" s="161"/>
      <c r="BO374" s="161"/>
      <c r="BP374" s="161"/>
      <c r="BQ374" s="161"/>
      <c r="BR374" s="161"/>
      <c r="BS374" s="161"/>
      <c r="BT374" s="161"/>
      <c r="BU374" s="161"/>
      <c r="BV374" s="161"/>
      <c r="BW374" s="161"/>
      <c r="BX374" s="161"/>
      <c r="BY374" s="161"/>
      <c r="BZ374" s="161"/>
      <c r="CA374" s="161"/>
      <c r="CB374" s="161"/>
      <c r="CC374" s="161"/>
      <c r="CD374" s="161"/>
      <c r="CE374" s="161"/>
      <c r="CF374" s="161"/>
      <c r="CG374" s="161"/>
      <c r="CH374" s="161"/>
      <c r="CI374" s="161"/>
      <c r="CJ374" s="161"/>
      <c r="CK374" s="161"/>
      <c r="CL374" s="161"/>
      <c r="CM374" s="161"/>
      <c r="CN374" s="161"/>
      <c r="CO374" s="161"/>
      <c r="CP374" s="161"/>
      <c r="CQ374" s="161"/>
      <c r="CR374" s="161"/>
      <c r="CS374" s="161"/>
      <c r="CT374" s="161"/>
      <c r="CU374" s="161"/>
      <c r="CV374" s="161"/>
      <c r="CW374" s="161"/>
      <c r="CX374" s="161"/>
      <c r="CY374" s="161"/>
      <c r="CZ374" s="161"/>
      <c r="DA374" s="161"/>
      <c r="DB374" s="161"/>
      <c r="DC374" s="161"/>
      <c r="DD374" s="161"/>
    </row>
    <row r="375" spans="1:108">
      <c r="A375" s="163"/>
      <c r="B375" s="163"/>
      <c r="C375" s="163"/>
      <c r="D375" s="163"/>
      <c r="E375" s="163"/>
      <c r="F375" s="163"/>
      <c r="G375" s="163"/>
      <c r="H375" s="163"/>
      <c r="I375" s="163"/>
      <c r="J375" s="163"/>
      <c r="K375" s="163"/>
      <c r="L375" s="163"/>
      <c r="M375" s="163"/>
      <c r="N375" s="163"/>
      <c r="O375" s="163"/>
      <c r="P375" s="163"/>
      <c r="Q375" s="163"/>
      <c r="R375" s="163"/>
      <c r="S375" s="163"/>
      <c r="T375" s="163"/>
      <c r="U375" s="163"/>
      <c r="V375" s="163"/>
      <c r="W375" s="163"/>
      <c r="X375" s="163"/>
      <c r="Y375" s="163"/>
      <c r="Z375" s="163"/>
      <c r="AA375" s="163"/>
      <c r="AB375" s="163"/>
      <c r="AC375" s="163"/>
      <c r="AD375" s="163"/>
      <c r="AE375" s="163"/>
      <c r="AF375" s="163"/>
      <c r="AG375" s="163"/>
      <c r="AH375" s="163"/>
      <c r="AI375" s="163"/>
      <c r="AJ375" s="163"/>
      <c r="AK375" s="163"/>
      <c r="AL375" s="163"/>
      <c r="AM375" s="163"/>
      <c r="AN375" s="163"/>
      <c r="AO375" s="163"/>
      <c r="AP375" s="163"/>
      <c r="AQ375" s="155"/>
      <c r="AR375" s="155"/>
      <c r="AS375" s="155"/>
      <c r="AT375" s="161"/>
      <c r="AU375" s="161"/>
      <c r="AV375" s="161"/>
      <c r="AW375" s="161"/>
      <c r="AX375" s="161"/>
      <c r="AY375" s="161"/>
      <c r="AZ375" s="161"/>
      <c r="BA375" s="161"/>
      <c r="BB375" s="161"/>
      <c r="BC375" s="161"/>
      <c r="BD375" s="161"/>
      <c r="BE375" s="161"/>
      <c r="BF375" s="161"/>
      <c r="BG375" s="161"/>
      <c r="BH375" s="161"/>
      <c r="BI375" s="161"/>
      <c r="BJ375" s="161"/>
      <c r="BK375" s="161"/>
      <c r="BL375" s="161"/>
      <c r="BM375" s="161"/>
      <c r="BN375" s="161"/>
      <c r="BO375" s="161"/>
      <c r="BP375" s="161"/>
      <c r="BQ375" s="161"/>
      <c r="BR375" s="161"/>
      <c r="BS375" s="161"/>
      <c r="BT375" s="161"/>
      <c r="BU375" s="161"/>
      <c r="BV375" s="161"/>
      <c r="BW375" s="161"/>
      <c r="BX375" s="161"/>
      <c r="BY375" s="161"/>
      <c r="BZ375" s="161"/>
      <c r="CA375" s="161"/>
      <c r="CB375" s="161"/>
      <c r="CC375" s="161"/>
      <c r="CD375" s="161"/>
      <c r="CE375" s="161"/>
      <c r="CF375" s="161"/>
      <c r="CG375" s="161"/>
      <c r="CH375" s="161"/>
      <c r="CI375" s="161"/>
      <c r="CJ375" s="161"/>
      <c r="CK375" s="161"/>
      <c r="CL375" s="161"/>
      <c r="CM375" s="161"/>
      <c r="CN375" s="161"/>
      <c r="CO375" s="161"/>
      <c r="CP375" s="161"/>
      <c r="CQ375" s="161"/>
      <c r="CR375" s="161"/>
      <c r="CS375" s="161"/>
      <c r="CT375" s="161"/>
      <c r="CU375" s="161"/>
      <c r="CV375" s="161"/>
      <c r="CW375" s="161"/>
      <c r="CX375" s="161"/>
      <c r="CY375" s="161"/>
      <c r="CZ375" s="161"/>
      <c r="DA375" s="161"/>
      <c r="DB375" s="161"/>
      <c r="DC375" s="161"/>
      <c r="DD375" s="161"/>
    </row>
    <row r="376" spans="1:108">
      <c r="A376" s="163"/>
      <c r="B376" s="163"/>
      <c r="C376" s="163"/>
      <c r="D376" s="163"/>
      <c r="E376" s="163"/>
      <c r="F376" s="163"/>
      <c r="G376" s="163"/>
      <c r="H376" s="163"/>
      <c r="I376" s="163"/>
      <c r="J376" s="163"/>
      <c r="K376" s="163"/>
      <c r="L376" s="163"/>
      <c r="M376" s="163"/>
      <c r="N376" s="163"/>
      <c r="O376" s="163"/>
      <c r="P376" s="163"/>
      <c r="Q376" s="163"/>
      <c r="R376" s="163"/>
      <c r="S376" s="163"/>
      <c r="T376" s="163"/>
      <c r="U376" s="163"/>
      <c r="V376" s="163"/>
      <c r="W376" s="163"/>
      <c r="X376" s="163"/>
      <c r="Y376" s="163"/>
      <c r="Z376" s="163"/>
      <c r="AA376" s="163"/>
      <c r="AB376" s="163"/>
      <c r="AC376" s="163"/>
      <c r="AD376" s="163"/>
      <c r="AE376" s="163"/>
      <c r="AF376" s="163"/>
      <c r="AG376" s="163"/>
      <c r="AH376" s="163"/>
      <c r="AI376" s="163"/>
      <c r="AJ376" s="163"/>
      <c r="AK376" s="163"/>
      <c r="AL376" s="163"/>
      <c r="AM376" s="163"/>
      <c r="AN376" s="163"/>
      <c r="AO376" s="163"/>
      <c r="AP376" s="163"/>
      <c r="AQ376" s="155"/>
      <c r="AR376" s="155"/>
      <c r="AS376" s="155"/>
      <c r="AT376" s="161"/>
      <c r="AU376" s="161"/>
      <c r="AV376" s="161"/>
      <c r="AW376" s="161"/>
      <c r="AX376" s="161"/>
      <c r="AY376" s="161"/>
      <c r="AZ376" s="161"/>
      <c r="BA376" s="161"/>
      <c r="BB376" s="161"/>
      <c r="BC376" s="161"/>
      <c r="BD376" s="161"/>
      <c r="BE376" s="161"/>
      <c r="BF376" s="161"/>
      <c r="BG376" s="161"/>
      <c r="BH376" s="161"/>
      <c r="BI376" s="161"/>
      <c r="BJ376" s="161"/>
      <c r="BK376" s="161"/>
      <c r="BL376" s="161"/>
      <c r="BM376" s="161"/>
      <c r="BN376" s="161"/>
      <c r="BO376" s="161"/>
      <c r="BP376" s="161"/>
      <c r="BQ376" s="161"/>
      <c r="BR376" s="161"/>
      <c r="BS376" s="161"/>
      <c r="BT376" s="161"/>
      <c r="BU376" s="161"/>
      <c r="BV376" s="161"/>
      <c r="BW376" s="161"/>
      <c r="BX376" s="161"/>
      <c r="BY376" s="161"/>
      <c r="BZ376" s="161"/>
      <c r="CA376" s="161"/>
      <c r="CB376" s="161"/>
      <c r="CC376" s="161"/>
      <c r="CD376" s="161"/>
      <c r="CE376" s="161"/>
      <c r="CF376" s="161"/>
      <c r="CG376" s="161"/>
      <c r="CH376" s="161"/>
      <c r="CI376" s="161"/>
      <c r="CJ376" s="161"/>
      <c r="CK376" s="161"/>
      <c r="CL376" s="161"/>
      <c r="CM376" s="161"/>
      <c r="CN376" s="161"/>
      <c r="CO376" s="161"/>
      <c r="CP376" s="161"/>
      <c r="CQ376" s="161"/>
      <c r="CR376" s="161"/>
      <c r="CS376" s="161"/>
      <c r="CT376" s="161"/>
      <c r="CU376" s="161"/>
      <c r="CV376" s="161"/>
      <c r="CW376" s="161"/>
      <c r="CX376" s="161"/>
      <c r="CY376" s="161"/>
      <c r="CZ376" s="161"/>
      <c r="DA376" s="161"/>
      <c r="DB376" s="161"/>
      <c r="DC376" s="161"/>
      <c r="DD376" s="161"/>
    </row>
    <row r="377" spans="1:108">
      <c r="A377" s="163"/>
      <c r="B377" s="163"/>
      <c r="C377" s="163"/>
      <c r="D377" s="163"/>
      <c r="E377" s="163"/>
      <c r="F377" s="163"/>
      <c r="G377" s="163"/>
      <c r="H377" s="163"/>
      <c r="I377" s="163"/>
      <c r="J377" s="163"/>
      <c r="K377" s="163"/>
      <c r="L377" s="163"/>
      <c r="M377" s="163"/>
      <c r="N377" s="163"/>
      <c r="O377" s="163"/>
      <c r="P377" s="163"/>
      <c r="Q377" s="163"/>
      <c r="R377" s="163"/>
      <c r="S377" s="163"/>
      <c r="T377" s="163"/>
      <c r="U377" s="163"/>
      <c r="V377" s="163"/>
      <c r="W377" s="163"/>
      <c r="X377" s="163"/>
      <c r="Y377" s="163"/>
      <c r="Z377" s="163"/>
      <c r="AA377" s="163"/>
      <c r="AB377" s="163"/>
      <c r="AC377" s="163"/>
      <c r="AD377" s="163"/>
      <c r="AE377" s="163"/>
      <c r="AF377" s="163"/>
      <c r="AG377" s="163"/>
      <c r="AH377" s="163"/>
      <c r="AI377" s="163"/>
      <c r="AJ377" s="163"/>
      <c r="AK377" s="163"/>
      <c r="AL377" s="163"/>
      <c r="AM377" s="163"/>
      <c r="AN377" s="163"/>
      <c r="AO377" s="163"/>
      <c r="AP377" s="163"/>
      <c r="AQ377" s="155"/>
      <c r="AR377" s="155"/>
      <c r="AS377" s="155"/>
      <c r="AT377" s="161"/>
      <c r="AU377" s="161"/>
      <c r="AV377" s="161"/>
      <c r="AW377" s="161"/>
      <c r="AX377" s="161"/>
      <c r="AY377" s="161"/>
      <c r="AZ377" s="161"/>
      <c r="BA377" s="161"/>
      <c r="BB377" s="161"/>
      <c r="BC377" s="161"/>
      <c r="BD377" s="161"/>
      <c r="BE377" s="161"/>
      <c r="BF377" s="161"/>
      <c r="BG377" s="161"/>
      <c r="BH377" s="161"/>
      <c r="BI377" s="161"/>
      <c r="BJ377" s="161"/>
      <c r="BK377" s="161"/>
      <c r="BL377" s="161"/>
      <c r="BM377" s="161"/>
      <c r="BN377" s="161"/>
      <c r="BO377" s="161"/>
      <c r="BP377" s="161"/>
      <c r="BQ377" s="161"/>
      <c r="BR377" s="161"/>
      <c r="BS377" s="161"/>
      <c r="BT377" s="161"/>
      <c r="BU377" s="161"/>
      <c r="BV377" s="161"/>
      <c r="BW377" s="161"/>
      <c r="BX377" s="161"/>
      <c r="BY377" s="161"/>
      <c r="BZ377" s="161"/>
      <c r="CA377" s="161"/>
      <c r="CB377" s="161"/>
      <c r="CC377" s="161"/>
      <c r="CD377" s="161"/>
      <c r="CE377" s="161"/>
      <c r="CF377" s="161"/>
      <c r="CG377" s="161"/>
      <c r="CH377" s="161"/>
      <c r="CI377" s="161"/>
      <c r="CJ377" s="161"/>
      <c r="CK377" s="161"/>
      <c r="CL377" s="161"/>
      <c r="CM377" s="161"/>
      <c r="CN377" s="161"/>
      <c r="CO377" s="161"/>
      <c r="CP377" s="161"/>
      <c r="CQ377" s="161"/>
      <c r="CR377" s="161"/>
      <c r="CS377" s="161"/>
      <c r="CT377" s="161"/>
      <c r="CU377" s="161"/>
      <c r="CV377" s="161"/>
      <c r="CW377" s="161"/>
      <c r="CX377" s="161"/>
      <c r="CY377" s="161"/>
      <c r="CZ377" s="161"/>
      <c r="DA377" s="161"/>
      <c r="DB377" s="161"/>
      <c r="DC377" s="161"/>
      <c r="DD377" s="161"/>
    </row>
    <row r="378" spans="1:108">
      <c r="A378" s="163"/>
      <c r="B378" s="163"/>
      <c r="C378" s="163"/>
      <c r="D378" s="163"/>
      <c r="E378" s="163"/>
      <c r="F378" s="163"/>
      <c r="G378" s="163"/>
      <c r="H378" s="163"/>
      <c r="I378" s="163"/>
      <c r="J378" s="163"/>
      <c r="K378" s="163"/>
      <c r="L378" s="163"/>
      <c r="M378" s="163"/>
      <c r="N378" s="163"/>
      <c r="O378" s="163"/>
      <c r="P378" s="163"/>
      <c r="Q378" s="163"/>
      <c r="R378" s="163"/>
      <c r="S378" s="163"/>
      <c r="T378" s="163"/>
      <c r="U378" s="163"/>
      <c r="V378" s="163"/>
      <c r="W378" s="163"/>
      <c r="X378" s="163"/>
      <c r="Y378" s="163"/>
      <c r="Z378" s="163"/>
      <c r="AA378" s="163"/>
      <c r="AB378" s="163"/>
      <c r="AC378" s="163"/>
      <c r="AD378" s="163"/>
      <c r="AE378" s="163"/>
      <c r="AF378" s="163"/>
      <c r="AG378" s="163"/>
      <c r="AH378" s="163"/>
      <c r="AI378" s="163"/>
      <c r="AJ378" s="163"/>
      <c r="AK378" s="163"/>
      <c r="AL378" s="163"/>
      <c r="AM378" s="163"/>
      <c r="AN378" s="163"/>
      <c r="AO378" s="163"/>
      <c r="AP378" s="163"/>
      <c r="AQ378" s="155"/>
      <c r="AR378" s="155"/>
      <c r="AS378" s="155"/>
      <c r="AT378" s="161"/>
      <c r="AU378" s="161"/>
      <c r="AV378" s="161"/>
      <c r="AW378" s="161"/>
      <c r="AX378" s="161"/>
      <c r="AY378" s="161"/>
      <c r="AZ378" s="161"/>
      <c r="BA378" s="161"/>
      <c r="BB378" s="161"/>
      <c r="BC378" s="161"/>
      <c r="BD378" s="161"/>
      <c r="BE378" s="161"/>
      <c r="BF378" s="161"/>
      <c r="BG378" s="161"/>
      <c r="BH378" s="161"/>
      <c r="BI378" s="161"/>
      <c r="BJ378" s="161"/>
      <c r="BK378" s="161"/>
      <c r="BL378" s="161"/>
      <c r="BM378" s="161"/>
      <c r="BN378" s="161"/>
      <c r="BO378" s="161"/>
      <c r="BP378" s="161"/>
      <c r="BQ378" s="161"/>
      <c r="BR378" s="161"/>
      <c r="BS378" s="161"/>
      <c r="BT378" s="161"/>
      <c r="BU378" s="161"/>
      <c r="BV378" s="161"/>
      <c r="BW378" s="161"/>
      <c r="BX378" s="161"/>
      <c r="BY378" s="161"/>
      <c r="BZ378" s="161"/>
      <c r="CA378" s="161"/>
      <c r="CB378" s="161"/>
      <c r="CC378" s="161"/>
      <c r="CD378" s="161"/>
      <c r="CE378" s="161"/>
      <c r="CF378" s="161"/>
      <c r="CG378" s="161"/>
      <c r="CH378" s="161"/>
      <c r="CI378" s="161"/>
      <c r="CJ378" s="161"/>
      <c r="CK378" s="161"/>
      <c r="CL378" s="161"/>
      <c r="CM378" s="161"/>
      <c r="CN378" s="161"/>
      <c r="CO378" s="161"/>
      <c r="CP378" s="161"/>
      <c r="CQ378" s="161"/>
      <c r="CR378" s="161"/>
      <c r="CS378" s="161"/>
      <c r="CT378" s="161"/>
      <c r="CU378" s="161"/>
      <c r="CV378" s="161"/>
      <c r="CW378" s="161"/>
      <c r="CX378" s="161"/>
      <c r="CY378" s="161"/>
      <c r="CZ378" s="161"/>
      <c r="DA378" s="161"/>
      <c r="DB378" s="161"/>
      <c r="DC378" s="161"/>
      <c r="DD378" s="161"/>
    </row>
    <row r="379" spans="1:108">
      <c r="A379" s="163"/>
      <c r="B379" s="163"/>
      <c r="C379" s="163"/>
      <c r="D379" s="163"/>
      <c r="E379" s="163"/>
      <c r="F379" s="163"/>
      <c r="G379" s="163"/>
      <c r="H379" s="163"/>
      <c r="I379" s="163"/>
      <c r="J379" s="163"/>
      <c r="K379" s="163"/>
      <c r="L379" s="163"/>
      <c r="M379" s="163"/>
      <c r="N379" s="163"/>
      <c r="O379" s="163"/>
      <c r="P379" s="163"/>
      <c r="Q379" s="163"/>
      <c r="R379" s="163"/>
      <c r="S379" s="163"/>
      <c r="T379" s="163"/>
      <c r="U379" s="163"/>
      <c r="V379" s="163"/>
      <c r="W379" s="163"/>
      <c r="X379" s="163"/>
      <c r="Y379" s="163"/>
      <c r="Z379" s="163"/>
      <c r="AA379" s="163"/>
      <c r="AB379" s="163"/>
      <c r="AC379" s="163"/>
      <c r="AD379" s="163"/>
      <c r="AE379" s="163"/>
      <c r="AF379" s="163"/>
      <c r="AG379" s="163"/>
      <c r="AH379" s="163"/>
      <c r="AI379" s="163"/>
      <c r="AJ379" s="163"/>
      <c r="AK379" s="163"/>
      <c r="AL379" s="163"/>
      <c r="AM379" s="163"/>
      <c r="AN379" s="163"/>
      <c r="AO379" s="163"/>
      <c r="AP379" s="163"/>
      <c r="AQ379" s="155"/>
      <c r="AR379" s="155"/>
      <c r="AS379" s="155"/>
      <c r="AT379" s="161"/>
      <c r="AU379" s="161"/>
      <c r="AV379" s="161"/>
      <c r="AW379" s="161"/>
      <c r="AX379" s="161"/>
      <c r="AY379" s="161"/>
      <c r="AZ379" s="161"/>
      <c r="BA379" s="161"/>
      <c r="BB379" s="161"/>
      <c r="BC379" s="161"/>
      <c r="BD379" s="161"/>
      <c r="BE379" s="161"/>
      <c r="BF379" s="161"/>
      <c r="BG379" s="161"/>
      <c r="BH379" s="161"/>
      <c r="BI379" s="161"/>
      <c r="BJ379" s="161"/>
      <c r="BK379" s="161"/>
      <c r="BL379" s="161"/>
      <c r="BM379" s="161"/>
      <c r="BN379" s="161"/>
      <c r="BO379" s="161"/>
      <c r="BP379" s="161"/>
      <c r="BQ379" s="161"/>
      <c r="BR379" s="161"/>
      <c r="BS379" s="161"/>
      <c r="BT379" s="161"/>
      <c r="BU379" s="161"/>
      <c r="BV379" s="161"/>
      <c r="BW379" s="161"/>
      <c r="BX379" s="161"/>
      <c r="BY379" s="161"/>
      <c r="BZ379" s="161"/>
      <c r="CA379" s="161"/>
      <c r="CB379" s="161"/>
      <c r="CC379" s="161"/>
      <c r="CD379" s="161"/>
      <c r="CE379" s="161"/>
      <c r="CF379" s="161"/>
      <c r="CG379" s="161"/>
      <c r="CH379" s="161"/>
      <c r="CI379" s="161"/>
      <c r="CJ379" s="161"/>
      <c r="CK379" s="161"/>
      <c r="CL379" s="161"/>
      <c r="CM379" s="161"/>
      <c r="CN379" s="161"/>
      <c r="CO379" s="161"/>
      <c r="CP379" s="161"/>
      <c r="CQ379" s="161"/>
      <c r="CR379" s="161"/>
      <c r="CS379" s="161"/>
      <c r="CT379" s="161"/>
      <c r="CU379" s="161"/>
      <c r="CV379" s="161"/>
      <c r="CW379" s="161"/>
      <c r="CX379" s="161"/>
      <c r="CY379" s="161"/>
      <c r="CZ379" s="161"/>
      <c r="DA379" s="161"/>
      <c r="DB379" s="161"/>
      <c r="DC379" s="161"/>
      <c r="DD379" s="161"/>
    </row>
    <row r="380" spans="1:108">
      <c r="A380" s="163"/>
      <c r="B380" s="163"/>
      <c r="C380" s="163"/>
      <c r="D380" s="163"/>
      <c r="E380" s="163"/>
      <c r="F380" s="163"/>
      <c r="G380" s="163"/>
      <c r="H380" s="163"/>
      <c r="I380" s="163"/>
      <c r="J380" s="163"/>
      <c r="K380" s="163"/>
      <c r="L380" s="163"/>
      <c r="M380" s="163"/>
      <c r="N380" s="163"/>
      <c r="O380" s="163"/>
      <c r="P380" s="163"/>
      <c r="Q380" s="163"/>
      <c r="R380" s="163"/>
      <c r="S380" s="163"/>
      <c r="T380" s="163"/>
      <c r="U380" s="163"/>
      <c r="V380" s="163"/>
      <c r="W380" s="163"/>
      <c r="X380" s="163"/>
      <c r="Y380" s="163"/>
      <c r="Z380" s="163"/>
      <c r="AA380" s="163"/>
      <c r="AB380" s="163"/>
      <c r="AC380" s="163"/>
      <c r="AD380" s="163"/>
      <c r="AE380" s="163"/>
      <c r="AF380" s="163"/>
      <c r="AG380" s="163"/>
      <c r="AH380" s="163"/>
      <c r="AI380" s="163"/>
      <c r="AJ380" s="163"/>
      <c r="AK380" s="163"/>
      <c r="AL380" s="163"/>
      <c r="AM380" s="163"/>
      <c r="AN380" s="163"/>
      <c r="AO380" s="163"/>
      <c r="AP380" s="163"/>
      <c r="AQ380" s="155"/>
      <c r="AR380" s="155"/>
      <c r="AS380" s="155"/>
      <c r="AT380" s="161"/>
      <c r="AU380" s="161"/>
      <c r="AV380" s="161"/>
      <c r="AW380" s="161"/>
      <c r="AX380" s="161"/>
      <c r="AY380" s="161"/>
      <c r="AZ380" s="161"/>
      <c r="BA380" s="161"/>
      <c r="BB380" s="161"/>
      <c r="BC380" s="161"/>
      <c r="BD380" s="161"/>
      <c r="BE380" s="161"/>
      <c r="BF380" s="161"/>
      <c r="BG380" s="161"/>
      <c r="BH380" s="161"/>
      <c r="BI380" s="161"/>
      <c r="BJ380" s="161"/>
      <c r="BK380" s="161"/>
      <c r="BL380" s="161"/>
      <c r="BM380" s="161"/>
      <c r="BN380" s="161"/>
      <c r="BO380" s="161"/>
      <c r="BP380" s="161"/>
      <c r="BQ380" s="161"/>
      <c r="BR380" s="161"/>
      <c r="BS380" s="161"/>
      <c r="BT380" s="161"/>
      <c r="BU380" s="161"/>
      <c r="BV380" s="161"/>
      <c r="BW380" s="161"/>
      <c r="BX380" s="161"/>
      <c r="BY380" s="161"/>
      <c r="BZ380" s="161"/>
      <c r="CA380" s="161"/>
      <c r="CB380" s="161"/>
      <c r="CC380" s="161"/>
      <c r="CD380" s="161"/>
      <c r="CE380" s="161"/>
      <c r="CF380" s="161"/>
      <c r="CG380" s="161"/>
      <c r="CH380" s="161"/>
      <c r="CI380" s="161"/>
      <c r="CJ380" s="161"/>
      <c r="CK380" s="161"/>
      <c r="CL380" s="161"/>
      <c r="CM380" s="161"/>
      <c r="CN380" s="161"/>
      <c r="CO380" s="161"/>
      <c r="CP380" s="161"/>
      <c r="CQ380" s="161"/>
      <c r="CR380" s="161"/>
      <c r="CS380" s="161"/>
      <c r="CT380" s="161"/>
      <c r="CU380" s="161"/>
      <c r="CV380" s="161"/>
      <c r="CW380" s="161"/>
      <c r="CX380" s="161"/>
      <c r="CY380" s="161"/>
      <c r="CZ380" s="161"/>
      <c r="DA380" s="161"/>
      <c r="DB380" s="161"/>
      <c r="DC380" s="161"/>
      <c r="DD380" s="161"/>
    </row>
    <row r="381" spans="1:108">
      <c r="A381" s="163"/>
      <c r="B381" s="163"/>
      <c r="C381" s="163"/>
      <c r="D381" s="163"/>
      <c r="E381" s="163"/>
      <c r="F381" s="163"/>
      <c r="G381" s="163"/>
      <c r="H381" s="163"/>
      <c r="I381" s="163"/>
      <c r="J381" s="163"/>
      <c r="K381" s="163"/>
      <c r="L381" s="163"/>
      <c r="M381" s="163"/>
      <c r="N381" s="163"/>
      <c r="O381" s="163"/>
      <c r="P381" s="163"/>
      <c r="Q381" s="163"/>
      <c r="R381" s="163"/>
      <c r="S381" s="163"/>
      <c r="T381" s="163"/>
      <c r="U381" s="163"/>
      <c r="V381" s="163"/>
      <c r="W381" s="163"/>
      <c r="X381" s="163"/>
      <c r="Y381" s="163"/>
      <c r="Z381" s="163"/>
      <c r="AA381" s="163"/>
      <c r="AB381" s="163"/>
      <c r="AC381" s="163"/>
      <c r="AD381" s="163"/>
      <c r="AE381" s="163"/>
      <c r="AF381" s="163"/>
      <c r="AG381" s="163"/>
      <c r="AH381" s="163"/>
      <c r="AI381" s="163"/>
      <c r="AJ381" s="163"/>
      <c r="AK381" s="163"/>
      <c r="AL381" s="163"/>
      <c r="AM381" s="163"/>
      <c r="AN381" s="163"/>
      <c r="AO381" s="163"/>
      <c r="AP381" s="163"/>
      <c r="AQ381" s="155"/>
      <c r="AR381" s="155"/>
      <c r="AS381" s="155"/>
      <c r="AT381" s="161"/>
      <c r="AU381" s="161"/>
      <c r="AV381" s="161"/>
      <c r="AW381" s="161"/>
      <c r="AX381" s="161"/>
      <c r="AY381" s="161"/>
      <c r="AZ381" s="161"/>
      <c r="BA381" s="161"/>
      <c r="BB381" s="161"/>
      <c r="BC381" s="161"/>
      <c r="BD381" s="161"/>
      <c r="BE381" s="161"/>
      <c r="BF381" s="161"/>
      <c r="BG381" s="161"/>
      <c r="BH381" s="161"/>
      <c r="BI381" s="161"/>
      <c r="BJ381" s="161"/>
      <c r="BK381" s="161"/>
      <c r="BL381" s="161"/>
      <c r="BM381" s="161"/>
      <c r="BN381" s="161"/>
      <c r="BO381" s="161"/>
      <c r="BP381" s="161"/>
      <c r="BQ381" s="161"/>
      <c r="BR381" s="161"/>
      <c r="BS381" s="161"/>
      <c r="BT381" s="161"/>
      <c r="BU381" s="161"/>
      <c r="BV381" s="161"/>
      <c r="BW381" s="161"/>
      <c r="BX381" s="161"/>
      <c r="BY381" s="161"/>
      <c r="BZ381" s="161"/>
      <c r="CA381" s="161"/>
      <c r="CB381" s="161"/>
      <c r="CC381" s="161"/>
      <c r="CD381" s="161"/>
      <c r="CE381" s="161"/>
      <c r="CF381" s="161"/>
      <c r="CG381" s="161"/>
      <c r="CH381" s="161"/>
      <c r="CI381" s="161"/>
      <c r="CJ381" s="161"/>
      <c r="CK381" s="161"/>
      <c r="CL381" s="161"/>
      <c r="CM381" s="161"/>
      <c r="CN381" s="161"/>
      <c r="CO381" s="161"/>
      <c r="CP381" s="161"/>
      <c r="CQ381" s="161"/>
      <c r="CR381" s="161"/>
      <c r="CS381" s="161"/>
      <c r="CT381" s="161"/>
      <c r="CU381" s="161"/>
      <c r="CV381" s="161"/>
      <c r="CW381" s="161"/>
      <c r="CX381" s="161"/>
      <c r="CY381" s="161"/>
      <c r="CZ381" s="161"/>
      <c r="DA381" s="161"/>
      <c r="DB381" s="161"/>
      <c r="DC381" s="161"/>
      <c r="DD381" s="161"/>
    </row>
    <row r="382" spans="1:108">
      <c r="A382" s="163"/>
      <c r="B382" s="163"/>
      <c r="C382" s="163"/>
      <c r="D382" s="163"/>
      <c r="E382" s="163"/>
      <c r="F382" s="163"/>
      <c r="G382" s="163"/>
      <c r="H382" s="163"/>
      <c r="I382" s="163"/>
      <c r="J382" s="163"/>
      <c r="K382" s="163"/>
      <c r="L382" s="163"/>
      <c r="M382" s="163"/>
      <c r="N382" s="163"/>
      <c r="O382" s="163"/>
      <c r="P382" s="163"/>
      <c r="Q382" s="163"/>
      <c r="R382" s="163"/>
      <c r="S382" s="163"/>
      <c r="T382" s="163"/>
      <c r="U382" s="163"/>
      <c r="V382" s="163"/>
      <c r="W382" s="163"/>
      <c r="X382" s="163"/>
      <c r="Y382" s="163"/>
      <c r="Z382" s="163"/>
      <c r="AA382" s="163"/>
      <c r="AB382" s="163"/>
      <c r="AC382" s="163"/>
      <c r="AD382" s="163"/>
      <c r="AE382" s="163"/>
      <c r="AF382" s="163"/>
      <c r="AG382" s="163"/>
      <c r="AH382" s="163"/>
      <c r="AI382" s="163"/>
      <c r="AJ382" s="163"/>
      <c r="AK382" s="163"/>
      <c r="AL382" s="163"/>
      <c r="AM382" s="163"/>
      <c r="AN382" s="163"/>
      <c r="AO382" s="163"/>
      <c r="AP382" s="163"/>
      <c r="AQ382" s="155"/>
      <c r="AR382" s="155"/>
      <c r="AS382" s="155"/>
      <c r="AT382" s="161"/>
      <c r="AU382" s="161"/>
      <c r="AV382" s="161"/>
      <c r="AW382" s="161"/>
      <c r="AX382" s="161"/>
      <c r="AY382" s="161"/>
      <c r="AZ382" s="161"/>
      <c r="BA382" s="161"/>
      <c r="BB382" s="161"/>
      <c r="BC382" s="161"/>
      <c r="BD382" s="161"/>
      <c r="BE382" s="161"/>
      <c r="BF382" s="161"/>
      <c r="BG382" s="161"/>
      <c r="BH382" s="161"/>
      <c r="BI382" s="161"/>
      <c r="BJ382" s="161"/>
      <c r="BK382" s="161"/>
      <c r="BL382" s="161"/>
      <c r="BM382" s="161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61"/>
      <c r="CL382" s="161"/>
      <c r="CM382" s="161"/>
      <c r="CN382" s="161"/>
      <c r="CO382" s="161"/>
      <c r="CP382" s="161"/>
      <c r="CQ382" s="161"/>
      <c r="CR382" s="161"/>
      <c r="CS382" s="161"/>
      <c r="CT382" s="161"/>
      <c r="CU382" s="161"/>
      <c r="CV382" s="161"/>
      <c r="CW382" s="161"/>
      <c r="CX382" s="161"/>
      <c r="CY382" s="161"/>
      <c r="CZ382" s="161"/>
      <c r="DA382" s="161"/>
      <c r="DB382" s="161"/>
      <c r="DC382" s="161"/>
      <c r="DD382" s="161"/>
    </row>
    <row r="383" spans="1:108">
      <c r="A383" s="163"/>
      <c r="B383" s="163"/>
      <c r="C383" s="163"/>
      <c r="D383" s="163"/>
      <c r="E383" s="163"/>
      <c r="F383" s="163"/>
      <c r="G383" s="163"/>
      <c r="H383" s="163"/>
      <c r="I383" s="163"/>
      <c r="J383" s="163"/>
      <c r="K383" s="163"/>
      <c r="L383" s="163"/>
      <c r="M383" s="163"/>
      <c r="N383" s="163"/>
      <c r="O383" s="163"/>
      <c r="P383" s="163"/>
      <c r="Q383" s="163"/>
      <c r="R383" s="163"/>
      <c r="S383" s="163"/>
      <c r="T383" s="163"/>
      <c r="U383" s="163"/>
      <c r="V383" s="163"/>
      <c r="W383" s="163"/>
      <c r="X383" s="163"/>
      <c r="Y383" s="163"/>
      <c r="Z383" s="163"/>
      <c r="AA383" s="163"/>
      <c r="AB383" s="163"/>
      <c r="AC383" s="163"/>
      <c r="AD383" s="163"/>
      <c r="AE383" s="163"/>
      <c r="AF383" s="163"/>
      <c r="AG383" s="163"/>
      <c r="AH383" s="163"/>
      <c r="AI383" s="163"/>
      <c r="AJ383" s="163"/>
      <c r="AK383" s="163"/>
      <c r="AL383" s="163"/>
      <c r="AM383" s="163"/>
      <c r="AN383" s="163"/>
      <c r="AO383" s="163"/>
      <c r="AP383" s="163"/>
      <c r="AQ383" s="155"/>
      <c r="AR383" s="155"/>
      <c r="AS383" s="155"/>
      <c r="AT383" s="161"/>
      <c r="AU383" s="161"/>
      <c r="AV383" s="161"/>
      <c r="AW383" s="161"/>
      <c r="AX383" s="161"/>
      <c r="AY383" s="161"/>
      <c r="AZ383" s="161"/>
      <c r="BA383" s="161"/>
      <c r="BB383" s="161"/>
      <c r="BC383" s="161"/>
      <c r="BD383" s="161"/>
      <c r="BE383" s="161"/>
      <c r="BF383" s="161"/>
      <c r="BG383" s="161"/>
      <c r="BH383" s="161"/>
      <c r="BI383" s="161"/>
      <c r="BJ383" s="161"/>
      <c r="BK383" s="161"/>
      <c r="BL383" s="161"/>
      <c r="BM383" s="161"/>
      <c r="BN383" s="161"/>
      <c r="BO383" s="161"/>
      <c r="BP383" s="161"/>
      <c r="BQ383" s="161"/>
      <c r="BR383" s="161"/>
      <c r="BS383" s="161"/>
      <c r="BT383" s="161"/>
      <c r="BU383" s="161"/>
      <c r="BV383" s="161"/>
      <c r="BW383" s="161"/>
      <c r="BX383" s="161"/>
      <c r="BY383" s="161"/>
      <c r="BZ383" s="161"/>
      <c r="CA383" s="161"/>
      <c r="CB383" s="161"/>
      <c r="CC383" s="161"/>
      <c r="CD383" s="161"/>
      <c r="CE383" s="161"/>
      <c r="CF383" s="161"/>
      <c r="CG383" s="161"/>
      <c r="CH383" s="161"/>
      <c r="CI383" s="161"/>
      <c r="CJ383" s="161"/>
      <c r="CK383" s="161"/>
      <c r="CL383" s="161"/>
      <c r="CM383" s="161"/>
      <c r="CN383" s="161"/>
      <c r="CO383" s="161"/>
      <c r="CP383" s="161"/>
      <c r="CQ383" s="161"/>
      <c r="CR383" s="161"/>
      <c r="CS383" s="161"/>
      <c r="CT383" s="161"/>
      <c r="CU383" s="161"/>
      <c r="CV383" s="161"/>
      <c r="CW383" s="161"/>
      <c r="CX383" s="161"/>
      <c r="CY383" s="161"/>
      <c r="CZ383" s="161"/>
      <c r="DA383" s="161"/>
      <c r="DB383" s="161"/>
      <c r="DC383" s="161"/>
      <c r="DD383" s="161"/>
    </row>
    <row r="384" spans="1:108">
      <c r="A384" s="163"/>
      <c r="B384" s="163"/>
      <c r="C384" s="163"/>
      <c r="D384" s="163"/>
      <c r="E384" s="163"/>
      <c r="F384" s="163"/>
      <c r="G384" s="163"/>
      <c r="H384" s="163"/>
      <c r="I384" s="163"/>
      <c r="J384" s="163"/>
      <c r="K384" s="163"/>
      <c r="L384" s="163"/>
      <c r="M384" s="163"/>
      <c r="N384" s="163"/>
      <c r="O384" s="163"/>
      <c r="P384" s="163"/>
      <c r="Q384" s="163"/>
      <c r="R384" s="163"/>
      <c r="S384" s="163"/>
      <c r="T384" s="163"/>
      <c r="U384" s="163"/>
      <c r="V384" s="163"/>
      <c r="W384" s="163"/>
      <c r="X384" s="163"/>
      <c r="Y384" s="163"/>
      <c r="Z384" s="163"/>
      <c r="AA384" s="163"/>
      <c r="AB384" s="163"/>
      <c r="AC384" s="163"/>
      <c r="AD384" s="163"/>
      <c r="AE384" s="163"/>
      <c r="AF384" s="163"/>
      <c r="AG384" s="163"/>
      <c r="AH384" s="163"/>
      <c r="AI384" s="163"/>
      <c r="AJ384" s="163"/>
      <c r="AK384" s="163"/>
      <c r="AL384" s="163"/>
      <c r="AM384" s="163"/>
      <c r="AN384" s="163"/>
      <c r="AO384" s="163"/>
      <c r="AP384" s="163"/>
      <c r="AQ384" s="155"/>
      <c r="AR384" s="155"/>
      <c r="AS384" s="155"/>
      <c r="AT384" s="161"/>
      <c r="AU384" s="161"/>
      <c r="AV384" s="161"/>
      <c r="AW384" s="161"/>
      <c r="AX384" s="161"/>
      <c r="AY384" s="161"/>
      <c r="AZ384" s="161"/>
      <c r="BA384" s="161"/>
      <c r="BB384" s="161"/>
      <c r="BC384" s="161"/>
      <c r="BD384" s="161"/>
      <c r="BE384" s="161"/>
      <c r="BF384" s="161"/>
      <c r="BG384" s="161"/>
      <c r="BH384" s="161"/>
      <c r="BI384" s="161"/>
      <c r="BJ384" s="161"/>
      <c r="BK384" s="161"/>
      <c r="BL384" s="161"/>
      <c r="BM384" s="161"/>
      <c r="BN384" s="161"/>
      <c r="BO384" s="161"/>
      <c r="BP384" s="161"/>
      <c r="BQ384" s="161"/>
      <c r="BR384" s="161"/>
      <c r="BS384" s="161"/>
      <c r="BT384" s="161"/>
      <c r="BU384" s="161"/>
      <c r="BV384" s="161"/>
      <c r="BW384" s="161"/>
      <c r="BX384" s="161"/>
      <c r="BY384" s="161"/>
      <c r="BZ384" s="161"/>
      <c r="CA384" s="161"/>
      <c r="CB384" s="161"/>
      <c r="CC384" s="161"/>
      <c r="CD384" s="161"/>
      <c r="CE384" s="161"/>
      <c r="CF384" s="161"/>
      <c r="CG384" s="161"/>
      <c r="CH384" s="161"/>
      <c r="CI384" s="161"/>
      <c r="CJ384" s="161"/>
      <c r="CK384" s="161"/>
      <c r="CL384" s="161"/>
      <c r="CM384" s="161"/>
      <c r="CN384" s="161"/>
      <c r="CO384" s="161"/>
      <c r="CP384" s="161"/>
      <c r="CQ384" s="161"/>
      <c r="CR384" s="161"/>
      <c r="CS384" s="161"/>
      <c r="CT384" s="161"/>
      <c r="CU384" s="161"/>
      <c r="CV384" s="161"/>
      <c r="CW384" s="161"/>
      <c r="CX384" s="161"/>
      <c r="CY384" s="161"/>
      <c r="CZ384" s="161"/>
      <c r="DA384" s="161"/>
      <c r="DB384" s="161"/>
      <c r="DC384" s="161"/>
      <c r="DD384" s="161"/>
    </row>
    <row r="385" spans="1:108">
      <c r="A385" s="163"/>
      <c r="B385" s="163"/>
      <c r="C385" s="163"/>
      <c r="D385" s="163"/>
      <c r="E385" s="163"/>
      <c r="F385" s="163"/>
      <c r="G385" s="163"/>
      <c r="H385" s="163"/>
      <c r="I385" s="163"/>
      <c r="J385" s="163"/>
      <c r="K385" s="163"/>
      <c r="L385" s="163"/>
      <c r="M385" s="163"/>
      <c r="N385" s="163"/>
      <c r="O385" s="163"/>
      <c r="P385" s="163"/>
      <c r="Q385" s="163"/>
      <c r="R385" s="163"/>
      <c r="S385" s="163"/>
      <c r="T385" s="163"/>
      <c r="U385" s="163"/>
      <c r="V385" s="163"/>
      <c r="W385" s="163"/>
      <c r="X385" s="163"/>
      <c r="Y385" s="163"/>
      <c r="Z385" s="163"/>
      <c r="AA385" s="163"/>
      <c r="AB385" s="163"/>
      <c r="AC385" s="163"/>
      <c r="AD385" s="163"/>
      <c r="AE385" s="163"/>
      <c r="AF385" s="163"/>
      <c r="AG385" s="163"/>
      <c r="AH385" s="163"/>
      <c r="AI385" s="163"/>
      <c r="AJ385" s="163"/>
      <c r="AK385" s="163"/>
      <c r="AL385" s="163"/>
      <c r="AM385" s="163"/>
      <c r="AN385" s="163"/>
      <c r="AO385" s="163"/>
      <c r="AP385" s="163"/>
      <c r="AQ385" s="155"/>
      <c r="AR385" s="155"/>
      <c r="AS385" s="155"/>
      <c r="AT385" s="161"/>
      <c r="AU385" s="161"/>
      <c r="AV385" s="161"/>
      <c r="AW385" s="161"/>
      <c r="AX385" s="161"/>
      <c r="AY385" s="161"/>
      <c r="AZ385" s="161"/>
      <c r="BA385" s="161"/>
      <c r="BB385" s="161"/>
      <c r="BC385" s="161"/>
      <c r="BD385" s="161"/>
      <c r="BE385" s="161"/>
      <c r="BF385" s="161"/>
      <c r="BG385" s="161"/>
      <c r="BH385" s="161"/>
      <c r="BI385" s="161"/>
      <c r="BJ385" s="161"/>
      <c r="BK385" s="161"/>
      <c r="BL385" s="161"/>
      <c r="BM385" s="161"/>
      <c r="BN385" s="161"/>
      <c r="BO385" s="161"/>
      <c r="BP385" s="161"/>
      <c r="BQ385" s="161"/>
      <c r="BR385" s="161"/>
      <c r="BS385" s="161"/>
      <c r="BT385" s="161"/>
      <c r="BU385" s="161"/>
      <c r="BV385" s="161"/>
      <c r="BW385" s="161"/>
      <c r="BX385" s="161"/>
      <c r="BY385" s="161"/>
      <c r="BZ385" s="161"/>
      <c r="CA385" s="161"/>
      <c r="CB385" s="161"/>
      <c r="CC385" s="161"/>
      <c r="CD385" s="161"/>
      <c r="CE385" s="161"/>
      <c r="CF385" s="161"/>
      <c r="CG385" s="161"/>
      <c r="CH385" s="161"/>
      <c r="CI385" s="161"/>
      <c r="CJ385" s="161"/>
      <c r="CK385" s="161"/>
      <c r="CL385" s="161"/>
      <c r="CM385" s="161"/>
      <c r="CN385" s="161"/>
      <c r="CO385" s="161"/>
      <c r="CP385" s="161"/>
      <c r="CQ385" s="161"/>
      <c r="CR385" s="161"/>
      <c r="CS385" s="161"/>
      <c r="CT385" s="161"/>
      <c r="CU385" s="161"/>
      <c r="CV385" s="161"/>
      <c r="CW385" s="161"/>
      <c r="CX385" s="161"/>
      <c r="CY385" s="161"/>
      <c r="CZ385" s="161"/>
      <c r="DA385" s="161"/>
      <c r="DB385" s="161"/>
      <c r="DC385" s="161"/>
      <c r="DD385" s="161"/>
    </row>
    <row r="386" spans="1:108">
      <c r="A386" s="163"/>
      <c r="B386" s="163"/>
      <c r="C386" s="163"/>
      <c r="D386" s="163"/>
      <c r="E386" s="163"/>
      <c r="F386" s="163"/>
      <c r="G386" s="163"/>
      <c r="H386" s="163"/>
      <c r="I386" s="163"/>
      <c r="J386" s="163"/>
      <c r="K386" s="163"/>
      <c r="L386" s="163"/>
      <c r="M386" s="163"/>
      <c r="N386" s="163"/>
      <c r="O386" s="163"/>
      <c r="P386" s="163"/>
      <c r="Q386" s="163"/>
      <c r="R386" s="163"/>
      <c r="S386" s="163"/>
      <c r="T386" s="163"/>
      <c r="U386" s="163"/>
      <c r="V386" s="163"/>
      <c r="W386" s="163"/>
      <c r="X386" s="163"/>
      <c r="Y386" s="163"/>
      <c r="Z386" s="163"/>
      <c r="AA386" s="163"/>
      <c r="AB386" s="163"/>
      <c r="AC386" s="163"/>
      <c r="AD386" s="163"/>
      <c r="AE386" s="163"/>
      <c r="AF386" s="163"/>
      <c r="AG386" s="163"/>
      <c r="AH386" s="163"/>
      <c r="AI386" s="163"/>
      <c r="AJ386" s="163"/>
      <c r="AK386" s="163"/>
      <c r="AL386" s="163"/>
      <c r="AM386" s="163"/>
      <c r="AN386" s="163"/>
      <c r="AO386" s="163"/>
      <c r="AP386" s="163"/>
      <c r="AQ386" s="155"/>
      <c r="AR386" s="155"/>
      <c r="AS386" s="155"/>
      <c r="AT386" s="161"/>
      <c r="AU386" s="161"/>
      <c r="AV386" s="161"/>
      <c r="AW386" s="161"/>
      <c r="AX386" s="161"/>
      <c r="AY386" s="161"/>
      <c r="AZ386" s="161"/>
      <c r="BA386" s="161"/>
      <c r="BB386" s="161"/>
      <c r="BC386" s="161"/>
      <c r="BD386" s="161"/>
      <c r="BE386" s="161"/>
      <c r="BF386" s="161"/>
      <c r="BG386" s="161"/>
      <c r="BH386" s="161"/>
      <c r="BI386" s="161"/>
      <c r="BJ386" s="161"/>
      <c r="BK386" s="161"/>
      <c r="BL386" s="161"/>
      <c r="BM386" s="161"/>
      <c r="BN386" s="161"/>
      <c r="BO386" s="161"/>
      <c r="BP386" s="161"/>
      <c r="BQ386" s="161"/>
      <c r="BR386" s="161"/>
      <c r="BS386" s="161"/>
      <c r="BT386" s="161"/>
      <c r="BU386" s="161"/>
      <c r="BV386" s="161"/>
      <c r="BW386" s="161"/>
      <c r="BX386" s="161"/>
      <c r="BY386" s="161"/>
      <c r="BZ386" s="161"/>
      <c r="CA386" s="161"/>
      <c r="CB386" s="161"/>
      <c r="CC386" s="161"/>
      <c r="CD386" s="161"/>
      <c r="CE386" s="161"/>
      <c r="CF386" s="161"/>
      <c r="CG386" s="161"/>
      <c r="CH386" s="161"/>
      <c r="CI386" s="161"/>
      <c r="CJ386" s="161"/>
      <c r="CK386" s="161"/>
      <c r="CL386" s="161"/>
      <c r="CM386" s="161"/>
      <c r="CN386" s="161"/>
      <c r="CO386" s="161"/>
      <c r="CP386" s="161"/>
      <c r="CQ386" s="161"/>
      <c r="CR386" s="161"/>
      <c r="CS386" s="161"/>
      <c r="CT386" s="161"/>
      <c r="CU386" s="161"/>
      <c r="CV386" s="161"/>
      <c r="CW386" s="161"/>
      <c r="CX386" s="161"/>
      <c r="CY386" s="161"/>
      <c r="CZ386" s="161"/>
      <c r="DA386" s="161"/>
      <c r="DB386" s="161"/>
      <c r="DC386" s="161"/>
      <c r="DD386" s="161"/>
    </row>
    <row r="387" spans="1:108">
      <c r="A387" s="163"/>
      <c r="B387" s="163"/>
      <c r="C387" s="163"/>
      <c r="D387" s="163"/>
      <c r="E387" s="163"/>
      <c r="F387" s="163"/>
      <c r="G387" s="163"/>
      <c r="H387" s="163"/>
      <c r="I387" s="163"/>
      <c r="J387" s="163"/>
      <c r="K387" s="163"/>
      <c r="L387" s="163"/>
      <c r="M387" s="163"/>
      <c r="N387" s="163"/>
      <c r="O387" s="163"/>
      <c r="P387" s="163"/>
      <c r="Q387" s="163"/>
      <c r="R387" s="163"/>
      <c r="S387" s="163"/>
      <c r="T387" s="163"/>
      <c r="U387" s="163"/>
      <c r="V387" s="163"/>
      <c r="W387" s="163"/>
      <c r="X387" s="163"/>
      <c r="Y387" s="163"/>
      <c r="Z387" s="163"/>
      <c r="AA387" s="163"/>
      <c r="AB387" s="163"/>
      <c r="AC387" s="163"/>
      <c r="AD387" s="163"/>
      <c r="AE387" s="163"/>
      <c r="AF387" s="163"/>
      <c r="AG387" s="163"/>
      <c r="AH387" s="163"/>
      <c r="AI387" s="163"/>
      <c r="AJ387" s="163"/>
      <c r="AK387" s="163"/>
      <c r="AL387" s="163"/>
      <c r="AM387" s="163"/>
      <c r="AN387" s="163"/>
      <c r="AO387" s="163"/>
      <c r="AP387" s="163"/>
      <c r="AQ387" s="155"/>
      <c r="AR387" s="155"/>
      <c r="AS387" s="155"/>
      <c r="AT387" s="161"/>
      <c r="AU387" s="161"/>
      <c r="AV387" s="161"/>
      <c r="AW387" s="161"/>
      <c r="AX387" s="161"/>
      <c r="AY387" s="161"/>
      <c r="AZ387" s="161"/>
      <c r="BA387" s="161"/>
      <c r="BB387" s="161"/>
      <c r="BC387" s="161"/>
      <c r="BD387" s="161"/>
      <c r="BE387" s="161"/>
      <c r="BF387" s="161"/>
      <c r="BG387" s="161"/>
      <c r="BH387" s="161"/>
      <c r="BI387" s="161"/>
      <c r="BJ387" s="161"/>
      <c r="BK387" s="161"/>
      <c r="BL387" s="161"/>
      <c r="BM387" s="161"/>
      <c r="BN387" s="161"/>
      <c r="BO387" s="161"/>
      <c r="BP387" s="161"/>
      <c r="BQ387" s="161"/>
      <c r="BR387" s="161"/>
      <c r="BS387" s="161"/>
      <c r="BT387" s="161"/>
      <c r="BU387" s="161"/>
      <c r="BV387" s="161"/>
      <c r="BW387" s="161"/>
      <c r="BX387" s="161"/>
      <c r="BY387" s="161"/>
      <c r="BZ387" s="161"/>
      <c r="CA387" s="161"/>
      <c r="CB387" s="161"/>
      <c r="CC387" s="161"/>
      <c r="CD387" s="161"/>
      <c r="CE387" s="161"/>
      <c r="CF387" s="161"/>
      <c r="CG387" s="161"/>
      <c r="CH387" s="161"/>
      <c r="CI387" s="161"/>
      <c r="CJ387" s="161"/>
      <c r="CK387" s="161"/>
      <c r="CL387" s="161"/>
      <c r="CM387" s="161"/>
      <c r="CN387" s="161"/>
      <c r="CO387" s="161"/>
      <c r="CP387" s="161"/>
      <c r="CQ387" s="161"/>
      <c r="CR387" s="161"/>
      <c r="CS387" s="161"/>
      <c r="CT387" s="161"/>
      <c r="CU387" s="161"/>
      <c r="CV387" s="161"/>
      <c r="CW387" s="161"/>
      <c r="CX387" s="161"/>
      <c r="CY387" s="161"/>
      <c r="CZ387" s="161"/>
      <c r="DA387" s="161"/>
      <c r="DB387" s="161"/>
      <c r="DC387" s="161"/>
      <c r="DD387" s="161"/>
    </row>
    <row r="388" spans="1:108">
      <c r="A388" s="163"/>
      <c r="B388" s="163"/>
      <c r="C388" s="163"/>
      <c r="D388" s="163"/>
      <c r="E388" s="163"/>
      <c r="F388" s="163"/>
      <c r="G388" s="163"/>
      <c r="H388" s="163"/>
      <c r="I388" s="163"/>
      <c r="J388" s="163"/>
      <c r="K388" s="163"/>
      <c r="L388" s="163"/>
      <c r="M388" s="163"/>
      <c r="N388" s="163"/>
      <c r="O388" s="163"/>
      <c r="P388" s="163"/>
      <c r="Q388" s="163"/>
      <c r="R388" s="163"/>
      <c r="S388" s="163"/>
      <c r="T388" s="163"/>
      <c r="U388" s="163"/>
      <c r="V388" s="163"/>
      <c r="W388" s="163"/>
      <c r="X388" s="163"/>
      <c r="Y388" s="163"/>
      <c r="Z388" s="163"/>
      <c r="AA388" s="163"/>
      <c r="AB388" s="163"/>
      <c r="AC388" s="163"/>
      <c r="AD388" s="163"/>
      <c r="AE388" s="163"/>
      <c r="AF388" s="163"/>
      <c r="AG388" s="163"/>
      <c r="AH388" s="163"/>
      <c r="AI388" s="163"/>
      <c r="AJ388" s="163"/>
      <c r="AK388" s="163"/>
      <c r="AL388" s="163"/>
      <c r="AM388" s="163"/>
      <c r="AN388" s="163"/>
      <c r="AO388" s="163"/>
      <c r="AP388" s="163"/>
      <c r="AQ388" s="155"/>
      <c r="AR388" s="155"/>
      <c r="AS388" s="155"/>
      <c r="AT388" s="161"/>
      <c r="AU388" s="161"/>
      <c r="AV388" s="161"/>
      <c r="AW388" s="161"/>
      <c r="AX388" s="161"/>
      <c r="AY388" s="161"/>
      <c r="AZ388" s="161"/>
      <c r="BA388" s="161"/>
      <c r="BB388" s="161"/>
      <c r="BC388" s="161"/>
      <c r="BD388" s="161"/>
      <c r="BE388" s="161"/>
      <c r="BF388" s="161"/>
      <c r="BG388" s="161"/>
      <c r="BH388" s="161"/>
      <c r="BI388" s="161"/>
      <c r="BJ388" s="161"/>
      <c r="BK388" s="161"/>
      <c r="BL388" s="161"/>
      <c r="BM388" s="161"/>
      <c r="BN388" s="161"/>
      <c r="BO388" s="161"/>
      <c r="BP388" s="161"/>
      <c r="BQ388" s="161"/>
      <c r="BR388" s="161"/>
      <c r="BS388" s="161"/>
      <c r="BT388" s="161"/>
      <c r="BU388" s="161"/>
      <c r="BV388" s="161"/>
      <c r="BW388" s="161"/>
      <c r="BX388" s="161"/>
      <c r="BY388" s="161"/>
      <c r="BZ388" s="161"/>
      <c r="CA388" s="161"/>
      <c r="CB388" s="161"/>
      <c r="CC388" s="161"/>
      <c r="CD388" s="161"/>
      <c r="CE388" s="161"/>
      <c r="CF388" s="161"/>
      <c r="CG388" s="161"/>
      <c r="CH388" s="161"/>
      <c r="CI388" s="161"/>
      <c r="CJ388" s="161"/>
      <c r="CK388" s="161"/>
      <c r="CL388" s="161"/>
      <c r="CM388" s="161"/>
      <c r="CN388" s="161"/>
      <c r="CO388" s="161"/>
      <c r="CP388" s="161"/>
      <c r="CQ388" s="161"/>
      <c r="CR388" s="161"/>
      <c r="CS388" s="161"/>
      <c r="CT388" s="161"/>
      <c r="CU388" s="161"/>
      <c r="CV388" s="161"/>
      <c r="CW388" s="161"/>
      <c r="CX388" s="161"/>
      <c r="CY388" s="161"/>
      <c r="CZ388" s="161"/>
      <c r="DA388" s="161"/>
      <c r="DB388" s="161"/>
      <c r="DC388" s="161"/>
      <c r="DD388" s="161"/>
    </row>
    <row r="389" spans="1:108">
      <c r="A389" s="163"/>
      <c r="B389" s="163"/>
      <c r="C389" s="163"/>
      <c r="D389" s="163"/>
      <c r="E389" s="163"/>
      <c r="F389" s="163"/>
      <c r="G389" s="163"/>
      <c r="H389" s="163"/>
      <c r="I389" s="163"/>
      <c r="J389" s="163"/>
      <c r="K389" s="163"/>
      <c r="L389" s="163"/>
      <c r="M389" s="163"/>
      <c r="N389" s="163"/>
      <c r="O389" s="163"/>
      <c r="P389" s="163"/>
      <c r="Q389" s="163"/>
      <c r="R389" s="163"/>
      <c r="S389" s="163"/>
      <c r="T389" s="163"/>
      <c r="U389" s="163"/>
      <c r="V389" s="163"/>
      <c r="W389" s="163"/>
      <c r="X389" s="163"/>
      <c r="Y389" s="163"/>
      <c r="Z389" s="163"/>
      <c r="AA389" s="163"/>
      <c r="AB389" s="163"/>
      <c r="AC389" s="163"/>
      <c r="AD389" s="163"/>
      <c r="AE389" s="163"/>
      <c r="AF389" s="163"/>
      <c r="AG389" s="163"/>
      <c r="AH389" s="163"/>
      <c r="AI389" s="163"/>
      <c r="AJ389" s="163"/>
      <c r="AK389" s="163"/>
      <c r="AL389" s="163"/>
      <c r="AM389" s="163"/>
      <c r="AN389" s="163"/>
      <c r="AO389" s="163"/>
      <c r="AP389" s="163"/>
      <c r="AQ389" s="155"/>
      <c r="AR389" s="155"/>
      <c r="AS389" s="155"/>
      <c r="AT389" s="161"/>
      <c r="AU389" s="161"/>
      <c r="AV389" s="161"/>
      <c r="AW389" s="161"/>
      <c r="AX389" s="161"/>
      <c r="AY389" s="161"/>
      <c r="AZ389" s="161"/>
      <c r="BA389" s="161"/>
      <c r="BB389" s="161"/>
      <c r="BC389" s="161"/>
      <c r="BD389" s="161"/>
      <c r="BE389" s="161"/>
      <c r="BF389" s="161"/>
      <c r="BG389" s="161"/>
      <c r="BH389" s="161"/>
      <c r="BI389" s="161"/>
      <c r="BJ389" s="161"/>
      <c r="BK389" s="161"/>
      <c r="BL389" s="161"/>
      <c r="BM389" s="161"/>
      <c r="BN389" s="161"/>
      <c r="BO389" s="161"/>
      <c r="BP389" s="161"/>
      <c r="BQ389" s="161"/>
      <c r="BR389" s="161"/>
      <c r="BS389" s="161"/>
      <c r="BT389" s="161"/>
      <c r="BU389" s="161"/>
      <c r="BV389" s="161"/>
      <c r="BW389" s="161"/>
      <c r="BX389" s="161"/>
      <c r="BY389" s="161"/>
      <c r="BZ389" s="161"/>
      <c r="CA389" s="161"/>
      <c r="CB389" s="161"/>
      <c r="CC389" s="161"/>
      <c r="CD389" s="161"/>
      <c r="CE389" s="161"/>
      <c r="CF389" s="161"/>
      <c r="CG389" s="161"/>
      <c r="CH389" s="161"/>
      <c r="CI389" s="161"/>
      <c r="CJ389" s="161"/>
      <c r="CK389" s="161"/>
      <c r="CL389" s="161"/>
      <c r="CM389" s="161"/>
      <c r="CN389" s="161"/>
      <c r="CO389" s="161"/>
      <c r="CP389" s="161"/>
      <c r="CQ389" s="161"/>
      <c r="CR389" s="161"/>
      <c r="CS389" s="161"/>
      <c r="CT389" s="161"/>
      <c r="CU389" s="161"/>
      <c r="CV389" s="161"/>
      <c r="CW389" s="161"/>
      <c r="CX389" s="161"/>
      <c r="CY389" s="161"/>
      <c r="CZ389" s="161"/>
      <c r="DA389" s="161"/>
      <c r="DB389" s="161"/>
      <c r="DC389" s="161"/>
      <c r="DD389" s="161"/>
    </row>
    <row r="390" spans="1:108">
      <c r="A390" s="163"/>
      <c r="B390" s="163"/>
      <c r="C390" s="163"/>
      <c r="D390" s="163"/>
      <c r="E390" s="163"/>
      <c r="F390" s="163"/>
      <c r="G390" s="163"/>
      <c r="H390" s="163"/>
      <c r="I390" s="163"/>
      <c r="J390" s="163"/>
      <c r="K390" s="163"/>
      <c r="L390" s="163"/>
      <c r="M390" s="163"/>
      <c r="N390" s="163"/>
      <c r="O390" s="163"/>
      <c r="P390" s="163"/>
      <c r="Q390" s="163"/>
      <c r="R390" s="163"/>
      <c r="S390" s="163"/>
      <c r="T390" s="163"/>
      <c r="U390" s="163"/>
      <c r="V390" s="163"/>
      <c r="W390" s="163"/>
      <c r="X390" s="163"/>
      <c r="Y390" s="163"/>
      <c r="Z390" s="163"/>
      <c r="AA390" s="163"/>
      <c r="AB390" s="163"/>
      <c r="AC390" s="163"/>
      <c r="AD390" s="163"/>
      <c r="AE390" s="163"/>
      <c r="AF390" s="163"/>
      <c r="AG390" s="163"/>
      <c r="AH390" s="163"/>
      <c r="AI390" s="163"/>
      <c r="AJ390" s="163"/>
      <c r="AK390" s="163"/>
      <c r="AL390" s="163"/>
      <c r="AM390" s="163"/>
      <c r="AN390" s="163"/>
      <c r="AO390" s="163"/>
      <c r="AP390" s="163"/>
      <c r="AQ390" s="155"/>
      <c r="AR390" s="155"/>
      <c r="AS390" s="155"/>
      <c r="AT390" s="161"/>
      <c r="AU390" s="161"/>
      <c r="AV390" s="161"/>
      <c r="AW390" s="161"/>
      <c r="AX390" s="161"/>
      <c r="AY390" s="161"/>
      <c r="AZ390" s="161"/>
      <c r="BA390" s="161"/>
      <c r="BB390" s="161"/>
      <c r="BC390" s="161"/>
      <c r="BD390" s="161"/>
      <c r="BE390" s="161"/>
      <c r="BF390" s="161"/>
      <c r="BG390" s="161"/>
      <c r="BH390" s="161"/>
      <c r="BI390" s="161"/>
      <c r="BJ390" s="161"/>
      <c r="BK390" s="161"/>
      <c r="BL390" s="161"/>
      <c r="BM390" s="161"/>
      <c r="BN390" s="161"/>
      <c r="BO390" s="161"/>
      <c r="BP390" s="161"/>
      <c r="BQ390" s="161"/>
      <c r="BR390" s="161"/>
      <c r="BS390" s="161"/>
      <c r="BT390" s="161"/>
      <c r="BU390" s="161"/>
      <c r="BV390" s="161"/>
      <c r="BW390" s="161"/>
      <c r="BX390" s="161"/>
      <c r="BY390" s="161"/>
      <c r="BZ390" s="161"/>
      <c r="CA390" s="161"/>
      <c r="CB390" s="161"/>
      <c r="CC390" s="161"/>
      <c r="CD390" s="161"/>
      <c r="CE390" s="161"/>
      <c r="CF390" s="161"/>
      <c r="CG390" s="161"/>
      <c r="CH390" s="161"/>
      <c r="CI390" s="161"/>
      <c r="CJ390" s="161"/>
      <c r="CK390" s="161"/>
      <c r="CL390" s="161"/>
      <c r="CM390" s="161"/>
      <c r="CN390" s="161"/>
      <c r="CO390" s="161"/>
      <c r="CP390" s="161"/>
      <c r="CQ390" s="161"/>
      <c r="CR390" s="161"/>
      <c r="CS390" s="161"/>
      <c r="CT390" s="161"/>
      <c r="CU390" s="161"/>
      <c r="CV390" s="161"/>
      <c r="CW390" s="161"/>
      <c r="CX390" s="161"/>
      <c r="CY390" s="161"/>
      <c r="CZ390" s="161"/>
      <c r="DA390" s="161"/>
      <c r="DB390" s="161"/>
      <c r="DC390" s="161"/>
      <c r="DD390" s="161"/>
    </row>
    <row r="391" spans="1:108">
      <c r="A391" s="163"/>
      <c r="B391" s="163"/>
      <c r="C391" s="163"/>
      <c r="D391" s="163"/>
      <c r="E391" s="163"/>
      <c r="F391" s="163"/>
      <c r="G391" s="163"/>
      <c r="H391" s="163"/>
      <c r="I391" s="163"/>
      <c r="J391" s="163"/>
      <c r="K391" s="163"/>
      <c r="L391" s="163"/>
      <c r="M391" s="163"/>
      <c r="N391" s="163"/>
      <c r="O391" s="163"/>
      <c r="P391" s="163"/>
      <c r="Q391" s="163"/>
      <c r="R391" s="163"/>
      <c r="S391" s="163"/>
      <c r="T391" s="163"/>
      <c r="U391" s="163"/>
      <c r="V391" s="163"/>
      <c r="W391" s="163"/>
      <c r="X391" s="163"/>
      <c r="Y391" s="163"/>
      <c r="Z391" s="163"/>
      <c r="AA391" s="163"/>
      <c r="AB391" s="163"/>
      <c r="AC391" s="163"/>
      <c r="AD391" s="163"/>
      <c r="AE391" s="163"/>
      <c r="AF391" s="163"/>
      <c r="AG391" s="163"/>
      <c r="AH391" s="163"/>
      <c r="AI391" s="163"/>
      <c r="AJ391" s="163"/>
      <c r="AK391" s="163"/>
      <c r="AL391" s="163"/>
      <c r="AM391" s="163"/>
      <c r="AN391" s="163"/>
      <c r="AO391" s="163"/>
      <c r="AP391" s="163"/>
      <c r="AQ391" s="155"/>
      <c r="AR391" s="155"/>
      <c r="AS391" s="155"/>
      <c r="AT391" s="161"/>
      <c r="AU391" s="161"/>
      <c r="AV391" s="161"/>
      <c r="AW391" s="161"/>
      <c r="AX391" s="161"/>
      <c r="AY391" s="161"/>
      <c r="AZ391" s="161"/>
      <c r="BA391" s="161"/>
      <c r="BB391" s="161"/>
      <c r="BC391" s="161"/>
      <c r="BD391" s="161"/>
      <c r="BE391" s="161"/>
      <c r="BF391" s="161"/>
      <c r="BG391" s="161"/>
      <c r="BH391" s="161"/>
      <c r="BI391" s="161"/>
      <c r="BJ391" s="161"/>
      <c r="BK391" s="161"/>
      <c r="BL391" s="161"/>
      <c r="BM391" s="161"/>
      <c r="BN391" s="161"/>
      <c r="BO391" s="161"/>
      <c r="BP391" s="161"/>
      <c r="BQ391" s="161"/>
      <c r="BR391" s="161"/>
      <c r="BS391" s="161"/>
      <c r="BT391" s="161"/>
      <c r="BU391" s="161"/>
      <c r="BV391" s="161"/>
      <c r="BW391" s="161"/>
      <c r="BX391" s="161"/>
      <c r="BY391" s="161"/>
      <c r="BZ391" s="161"/>
      <c r="CA391" s="161"/>
      <c r="CB391" s="161"/>
      <c r="CC391" s="161"/>
      <c r="CD391" s="161"/>
      <c r="CE391" s="161"/>
      <c r="CF391" s="161"/>
      <c r="CG391" s="161"/>
      <c r="CH391" s="161"/>
      <c r="CI391" s="161"/>
      <c r="CJ391" s="161"/>
      <c r="CK391" s="161"/>
      <c r="CL391" s="161"/>
      <c r="CM391" s="161"/>
      <c r="CN391" s="161"/>
      <c r="CO391" s="161"/>
      <c r="CP391" s="161"/>
      <c r="CQ391" s="161"/>
      <c r="CR391" s="161"/>
      <c r="CS391" s="161"/>
      <c r="CT391" s="161"/>
      <c r="CU391" s="161"/>
      <c r="CV391" s="161"/>
      <c r="CW391" s="161"/>
      <c r="CX391" s="161"/>
      <c r="CY391" s="161"/>
      <c r="CZ391" s="161"/>
      <c r="DA391" s="161"/>
      <c r="DB391" s="161"/>
      <c r="DC391" s="161"/>
      <c r="DD391" s="161"/>
    </row>
    <row r="392" spans="1:108">
      <c r="A392" s="163"/>
      <c r="B392" s="163"/>
      <c r="C392" s="163"/>
      <c r="D392" s="163"/>
      <c r="E392" s="163"/>
      <c r="F392" s="163"/>
      <c r="G392" s="163"/>
      <c r="H392" s="163"/>
      <c r="I392" s="163"/>
      <c r="J392" s="163"/>
      <c r="K392" s="163"/>
      <c r="L392" s="163"/>
      <c r="M392" s="163"/>
      <c r="N392" s="163"/>
      <c r="O392" s="163"/>
      <c r="P392" s="163"/>
      <c r="Q392" s="163"/>
      <c r="R392" s="163"/>
      <c r="S392" s="163"/>
      <c r="T392" s="163"/>
      <c r="U392" s="163"/>
      <c r="V392" s="163"/>
      <c r="W392" s="163"/>
      <c r="X392" s="163"/>
      <c r="Y392" s="163"/>
      <c r="Z392" s="163"/>
      <c r="AA392" s="163"/>
      <c r="AB392" s="163"/>
      <c r="AC392" s="163"/>
      <c r="AD392" s="163"/>
      <c r="AE392" s="163"/>
      <c r="AF392" s="163"/>
      <c r="AG392" s="163"/>
      <c r="AH392" s="163"/>
      <c r="AI392" s="163"/>
      <c r="AJ392" s="163"/>
      <c r="AK392" s="163"/>
      <c r="AL392" s="163"/>
      <c r="AM392" s="163"/>
      <c r="AN392" s="163"/>
      <c r="AO392" s="163"/>
      <c r="AP392" s="163"/>
      <c r="AQ392" s="155"/>
      <c r="AR392" s="155"/>
      <c r="AS392" s="155"/>
      <c r="AT392" s="161"/>
      <c r="AU392" s="161"/>
      <c r="AV392" s="161"/>
      <c r="AW392" s="161"/>
      <c r="AX392" s="161"/>
      <c r="AY392" s="161"/>
      <c r="AZ392" s="161"/>
      <c r="BA392" s="161"/>
      <c r="BB392" s="161"/>
      <c r="BC392" s="161"/>
      <c r="BD392" s="161"/>
      <c r="BE392" s="161"/>
      <c r="BF392" s="161"/>
      <c r="BG392" s="161"/>
      <c r="BH392" s="161"/>
      <c r="BI392" s="161"/>
      <c r="BJ392" s="161"/>
      <c r="BK392" s="161"/>
      <c r="BL392" s="161"/>
      <c r="BM392" s="161"/>
      <c r="BN392" s="161"/>
      <c r="BO392" s="161"/>
      <c r="BP392" s="161"/>
      <c r="BQ392" s="161"/>
      <c r="BR392" s="161"/>
      <c r="BS392" s="161"/>
      <c r="BT392" s="161"/>
      <c r="BU392" s="161"/>
      <c r="BV392" s="161"/>
      <c r="BW392" s="161"/>
      <c r="BX392" s="161"/>
      <c r="BY392" s="161"/>
      <c r="BZ392" s="161"/>
      <c r="CA392" s="161"/>
      <c r="CB392" s="161"/>
      <c r="CC392" s="161"/>
      <c r="CD392" s="161"/>
      <c r="CE392" s="161"/>
      <c r="CF392" s="161"/>
      <c r="CG392" s="161"/>
      <c r="CH392" s="161"/>
      <c r="CI392" s="161"/>
      <c r="CJ392" s="161"/>
      <c r="CK392" s="161"/>
      <c r="CL392" s="161"/>
      <c r="CM392" s="161"/>
      <c r="CN392" s="161"/>
      <c r="CO392" s="161"/>
      <c r="CP392" s="161"/>
      <c r="CQ392" s="161"/>
      <c r="CR392" s="161"/>
      <c r="CS392" s="161"/>
      <c r="CT392" s="161"/>
      <c r="CU392" s="161"/>
      <c r="CV392" s="161"/>
      <c r="CW392" s="161"/>
      <c r="CX392" s="161"/>
      <c r="CY392" s="161"/>
      <c r="CZ392" s="161"/>
      <c r="DA392" s="161"/>
      <c r="DB392" s="161"/>
      <c r="DC392" s="161"/>
      <c r="DD392" s="161"/>
    </row>
    <row r="393" spans="1:108">
      <c r="A393" s="163"/>
      <c r="B393" s="163"/>
      <c r="C393" s="163"/>
      <c r="D393" s="163"/>
      <c r="E393" s="163"/>
      <c r="F393" s="163"/>
      <c r="G393" s="163"/>
      <c r="H393" s="163"/>
      <c r="I393" s="163"/>
      <c r="J393" s="163"/>
      <c r="K393" s="163"/>
      <c r="L393" s="163"/>
      <c r="M393" s="163"/>
      <c r="N393" s="163"/>
      <c r="O393" s="163"/>
      <c r="P393" s="163"/>
      <c r="Q393" s="163"/>
      <c r="R393" s="163"/>
      <c r="S393" s="163"/>
      <c r="T393" s="163"/>
      <c r="U393" s="163"/>
      <c r="V393" s="163"/>
      <c r="W393" s="163"/>
      <c r="X393" s="163"/>
      <c r="Y393" s="163"/>
      <c r="Z393" s="163"/>
      <c r="AA393" s="163"/>
      <c r="AB393" s="163"/>
      <c r="AC393" s="163"/>
      <c r="AD393" s="163"/>
      <c r="AE393" s="163"/>
      <c r="AF393" s="163"/>
      <c r="AG393" s="163"/>
      <c r="AH393" s="163"/>
      <c r="AI393" s="163"/>
      <c r="AJ393" s="163"/>
      <c r="AK393" s="163"/>
      <c r="AL393" s="163"/>
      <c r="AM393" s="163"/>
      <c r="AN393" s="163"/>
      <c r="AO393" s="163"/>
      <c r="AP393" s="163"/>
      <c r="AQ393" s="155"/>
      <c r="AR393" s="155"/>
      <c r="AS393" s="155"/>
      <c r="AT393" s="161"/>
      <c r="AU393" s="161"/>
      <c r="AV393" s="161"/>
      <c r="AW393" s="161"/>
      <c r="AX393" s="161"/>
      <c r="AY393" s="161"/>
      <c r="AZ393" s="161"/>
      <c r="BA393" s="161"/>
      <c r="BB393" s="161"/>
      <c r="BC393" s="161"/>
      <c r="BD393" s="161"/>
      <c r="BE393" s="161"/>
      <c r="BF393" s="161"/>
      <c r="BG393" s="161"/>
      <c r="BH393" s="161"/>
      <c r="BI393" s="161"/>
      <c r="BJ393" s="161"/>
      <c r="BK393" s="161"/>
      <c r="BL393" s="161"/>
      <c r="BM393" s="161"/>
      <c r="BN393" s="161"/>
      <c r="BO393" s="161"/>
      <c r="BP393" s="161"/>
      <c r="BQ393" s="161"/>
      <c r="BR393" s="161"/>
      <c r="BS393" s="161"/>
      <c r="BT393" s="161"/>
      <c r="BU393" s="161"/>
      <c r="BV393" s="161"/>
      <c r="BW393" s="161"/>
      <c r="BX393" s="161"/>
      <c r="BY393" s="161"/>
      <c r="BZ393" s="161"/>
      <c r="CA393" s="161"/>
      <c r="CB393" s="161"/>
      <c r="CC393" s="161"/>
      <c r="CD393" s="161"/>
      <c r="CE393" s="161"/>
      <c r="CF393" s="161"/>
      <c r="CG393" s="161"/>
      <c r="CH393" s="161"/>
      <c r="CI393" s="161"/>
      <c r="CJ393" s="161"/>
      <c r="CK393" s="161"/>
      <c r="CL393" s="161"/>
      <c r="CM393" s="161"/>
      <c r="CN393" s="161"/>
      <c r="CO393" s="161"/>
      <c r="CP393" s="161"/>
      <c r="CQ393" s="161"/>
      <c r="CR393" s="161"/>
      <c r="CS393" s="161"/>
      <c r="CT393" s="161"/>
      <c r="CU393" s="161"/>
      <c r="CV393" s="161"/>
      <c r="CW393" s="161"/>
      <c r="CX393" s="161"/>
      <c r="CY393" s="161"/>
      <c r="CZ393" s="161"/>
      <c r="DA393" s="161"/>
      <c r="DB393" s="161"/>
      <c r="DC393" s="161"/>
      <c r="DD393" s="161"/>
    </row>
    <row r="394" spans="1:108">
      <c r="A394" s="163"/>
      <c r="B394" s="163"/>
      <c r="C394" s="163"/>
      <c r="D394" s="163"/>
      <c r="E394" s="163"/>
      <c r="F394" s="163"/>
      <c r="G394" s="163"/>
      <c r="H394" s="163"/>
      <c r="I394" s="163"/>
      <c r="J394" s="163"/>
      <c r="K394" s="163"/>
      <c r="L394" s="163"/>
      <c r="M394" s="163"/>
      <c r="N394" s="163"/>
      <c r="O394" s="163"/>
      <c r="P394" s="163"/>
      <c r="Q394" s="163"/>
      <c r="R394" s="163"/>
      <c r="S394" s="163"/>
      <c r="T394" s="163"/>
      <c r="U394" s="163"/>
      <c r="V394" s="163"/>
      <c r="W394" s="163"/>
      <c r="X394" s="163"/>
      <c r="Y394" s="163"/>
      <c r="Z394" s="163"/>
      <c r="AA394" s="163"/>
      <c r="AB394" s="163"/>
      <c r="AC394" s="163"/>
      <c r="AD394" s="163"/>
      <c r="AE394" s="163"/>
      <c r="AF394" s="163"/>
      <c r="AG394" s="163"/>
      <c r="AH394" s="163"/>
      <c r="AI394" s="163"/>
      <c r="AJ394" s="163"/>
      <c r="AK394" s="163"/>
      <c r="AL394" s="163"/>
      <c r="AM394" s="163"/>
      <c r="AN394" s="163"/>
      <c r="AO394" s="163"/>
      <c r="AP394" s="163"/>
      <c r="AQ394" s="155"/>
      <c r="AR394" s="155"/>
      <c r="AS394" s="155"/>
      <c r="AT394" s="161"/>
      <c r="AU394" s="161"/>
      <c r="AV394" s="161"/>
      <c r="AW394" s="161"/>
      <c r="AX394" s="161"/>
      <c r="AY394" s="161"/>
      <c r="AZ394" s="161"/>
      <c r="BA394" s="161"/>
      <c r="BB394" s="161"/>
      <c r="BC394" s="161"/>
      <c r="BD394" s="161"/>
      <c r="BE394" s="161"/>
      <c r="BF394" s="161"/>
      <c r="BG394" s="161"/>
      <c r="BH394" s="161"/>
      <c r="BI394" s="161"/>
      <c r="BJ394" s="161"/>
      <c r="BK394" s="161"/>
      <c r="BL394" s="161"/>
      <c r="BM394" s="161"/>
      <c r="BN394" s="161"/>
      <c r="BO394" s="161"/>
      <c r="BP394" s="161"/>
      <c r="BQ394" s="161"/>
      <c r="BR394" s="161"/>
      <c r="BS394" s="161"/>
      <c r="BT394" s="161"/>
      <c r="BU394" s="161"/>
      <c r="BV394" s="161"/>
      <c r="BW394" s="161"/>
      <c r="BX394" s="161"/>
      <c r="BY394" s="161"/>
      <c r="BZ394" s="161"/>
      <c r="CA394" s="161"/>
      <c r="CB394" s="161"/>
      <c r="CC394" s="161"/>
      <c r="CD394" s="161"/>
      <c r="CE394" s="161"/>
      <c r="CF394" s="161"/>
      <c r="CG394" s="161"/>
      <c r="CH394" s="161"/>
      <c r="CI394" s="161"/>
      <c r="CJ394" s="161"/>
      <c r="CK394" s="161"/>
      <c r="CL394" s="161"/>
      <c r="CM394" s="161"/>
      <c r="CN394" s="161"/>
      <c r="CO394" s="161"/>
      <c r="CP394" s="161"/>
      <c r="CQ394" s="161"/>
      <c r="CR394" s="161"/>
      <c r="CS394" s="161"/>
      <c r="CT394" s="161"/>
      <c r="CU394" s="161"/>
      <c r="CV394" s="161"/>
      <c r="CW394" s="161"/>
      <c r="CX394" s="161"/>
      <c r="CY394" s="161"/>
      <c r="CZ394" s="161"/>
      <c r="DA394" s="161"/>
      <c r="DB394" s="161"/>
      <c r="DC394" s="161"/>
      <c r="DD394" s="161"/>
    </row>
    <row r="395" spans="1:108">
      <c r="A395" s="163"/>
      <c r="B395" s="163"/>
      <c r="C395" s="163"/>
      <c r="D395" s="163"/>
      <c r="E395" s="163"/>
      <c r="F395" s="163"/>
      <c r="G395" s="163"/>
      <c r="H395" s="163"/>
      <c r="I395" s="163"/>
      <c r="J395" s="163"/>
      <c r="K395" s="163"/>
      <c r="L395" s="163"/>
      <c r="M395" s="163"/>
      <c r="N395" s="163"/>
      <c r="O395" s="163"/>
      <c r="P395" s="163"/>
      <c r="Q395" s="163"/>
      <c r="R395" s="163"/>
      <c r="S395" s="163"/>
      <c r="T395" s="163"/>
      <c r="U395" s="163"/>
      <c r="V395" s="163"/>
      <c r="W395" s="163"/>
      <c r="X395" s="163"/>
      <c r="Y395" s="163"/>
      <c r="Z395" s="163"/>
      <c r="AA395" s="163"/>
      <c r="AB395" s="163"/>
      <c r="AC395" s="163"/>
      <c r="AD395" s="163"/>
      <c r="AE395" s="163"/>
      <c r="AF395" s="163"/>
      <c r="AG395" s="163"/>
      <c r="AH395" s="163"/>
      <c r="AI395" s="163"/>
      <c r="AJ395" s="163"/>
      <c r="AK395" s="163"/>
      <c r="AL395" s="163"/>
      <c r="AM395" s="163"/>
      <c r="AN395" s="163"/>
      <c r="AO395" s="163"/>
      <c r="AP395" s="163"/>
      <c r="AQ395" s="155"/>
      <c r="AR395" s="155"/>
      <c r="AS395" s="155"/>
      <c r="AT395" s="161"/>
      <c r="AU395" s="161"/>
      <c r="AV395" s="161"/>
      <c r="AW395" s="161"/>
      <c r="AX395" s="161"/>
      <c r="AY395" s="161"/>
      <c r="AZ395" s="161"/>
      <c r="BA395" s="161"/>
      <c r="BB395" s="161"/>
      <c r="BC395" s="161"/>
      <c r="BD395" s="161"/>
      <c r="BE395" s="161"/>
      <c r="BF395" s="161"/>
      <c r="BG395" s="161"/>
      <c r="BH395" s="161"/>
      <c r="BI395" s="161"/>
      <c r="BJ395" s="161"/>
      <c r="BK395" s="161"/>
      <c r="BL395" s="161"/>
      <c r="BM395" s="161"/>
      <c r="BN395" s="161"/>
      <c r="BO395" s="161"/>
      <c r="BP395" s="161"/>
      <c r="BQ395" s="161"/>
      <c r="BR395" s="161"/>
      <c r="BS395" s="161"/>
      <c r="BT395" s="161"/>
      <c r="BU395" s="161"/>
      <c r="BV395" s="161"/>
      <c r="BW395" s="161"/>
      <c r="BX395" s="161"/>
      <c r="BY395" s="161"/>
      <c r="BZ395" s="161"/>
      <c r="CA395" s="161"/>
      <c r="CB395" s="161"/>
      <c r="CC395" s="161"/>
      <c r="CD395" s="161"/>
      <c r="CE395" s="161"/>
      <c r="CF395" s="161"/>
      <c r="CG395" s="161"/>
      <c r="CH395" s="161"/>
      <c r="CI395" s="161"/>
      <c r="CJ395" s="161"/>
      <c r="CK395" s="161"/>
      <c r="CL395" s="161"/>
      <c r="CM395" s="161"/>
      <c r="CN395" s="161"/>
      <c r="CO395" s="161"/>
      <c r="CP395" s="161"/>
      <c r="CQ395" s="161"/>
      <c r="CR395" s="161"/>
      <c r="CS395" s="161"/>
      <c r="CT395" s="161"/>
      <c r="CU395" s="161"/>
      <c r="CV395" s="161"/>
      <c r="CW395" s="161"/>
      <c r="CX395" s="161"/>
      <c r="CY395" s="161"/>
      <c r="CZ395" s="161"/>
      <c r="DA395" s="161"/>
      <c r="DB395" s="161"/>
      <c r="DC395" s="161"/>
      <c r="DD395" s="161"/>
    </row>
    <row r="396" spans="1:108">
      <c r="A396" s="163"/>
      <c r="B396" s="163"/>
      <c r="C396" s="163"/>
      <c r="D396" s="163"/>
      <c r="E396" s="163"/>
      <c r="F396" s="163"/>
      <c r="G396" s="163"/>
      <c r="H396" s="163"/>
      <c r="I396" s="163"/>
      <c r="J396" s="163"/>
      <c r="K396" s="163"/>
      <c r="L396" s="163"/>
      <c r="M396" s="163"/>
      <c r="N396" s="163"/>
      <c r="O396" s="163"/>
      <c r="P396" s="163"/>
      <c r="Q396" s="163"/>
      <c r="R396" s="163"/>
      <c r="S396" s="163"/>
      <c r="T396" s="163"/>
      <c r="U396" s="163"/>
      <c r="V396" s="163"/>
      <c r="W396" s="163"/>
      <c r="X396" s="163"/>
      <c r="Y396" s="163"/>
      <c r="Z396" s="163"/>
      <c r="AA396" s="163"/>
      <c r="AB396" s="163"/>
      <c r="AC396" s="163"/>
      <c r="AD396" s="163"/>
      <c r="AE396" s="163"/>
      <c r="AF396" s="163"/>
      <c r="AG396" s="163"/>
      <c r="AH396" s="163"/>
      <c r="AI396" s="163"/>
      <c r="AJ396" s="163"/>
      <c r="AK396" s="163"/>
      <c r="AL396" s="163"/>
      <c r="AM396" s="163"/>
      <c r="AN396" s="163"/>
      <c r="AO396" s="163"/>
      <c r="AP396" s="163"/>
      <c r="AQ396" s="155"/>
      <c r="AR396" s="155"/>
      <c r="AS396" s="155"/>
      <c r="AT396" s="161"/>
      <c r="AU396" s="161"/>
      <c r="AV396" s="161"/>
      <c r="AW396" s="161"/>
      <c r="AX396" s="161"/>
      <c r="AY396" s="161"/>
      <c r="AZ396" s="161"/>
      <c r="BA396" s="161"/>
      <c r="BB396" s="161"/>
      <c r="BC396" s="161"/>
      <c r="BD396" s="161"/>
      <c r="BE396" s="161"/>
      <c r="BF396" s="161"/>
      <c r="BG396" s="161"/>
      <c r="BH396" s="161"/>
      <c r="BI396" s="161"/>
      <c r="BJ396" s="161"/>
      <c r="BK396" s="161"/>
      <c r="BL396" s="161"/>
      <c r="BM396" s="161"/>
      <c r="BN396" s="161"/>
      <c r="BO396" s="161"/>
      <c r="BP396" s="161"/>
      <c r="BQ396" s="161"/>
      <c r="BR396" s="161"/>
      <c r="BS396" s="161"/>
      <c r="BT396" s="161"/>
      <c r="BU396" s="161"/>
      <c r="BV396" s="161"/>
      <c r="BW396" s="161"/>
      <c r="BX396" s="161"/>
      <c r="BY396" s="161"/>
      <c r="BZ396" s="161"/>
      <c r="CA396" s="161"/>
      <c r="CB396" s="161"/>
      <c r="CC396" s="161"/>
      <c r="CD396" s="161"/>
      <c r="CE396" s="161"/>
      <c r="CF396" s="161"/>
      <c r="CG396" s="161"/>
      <c r="CH396" s="161"/>
      <c r="CI396" s="161"/>
      <c r="CJ396" s="161"/>
      <c r="CK396" s="161"/>
      <c r="CL396" s="161"/>
      <c r="CM396" s="161"/>
      <c r="CN396" s="161"/>
      <c r="CO396" s="161"/>
      <c r="CP396" s="161"/>
      <c r="CQ396" s="161"/>
      <c r="CR396" s="161"/>
      <c r="CS396" s="161"/>
      <c r="CT396" s="161"/>
      <c r="CU396" s="161"/>
      <c r="CV396" s="161"/>
      <c r="CW396" s="161"/>
      <c r="CX396" s="161"/>
      <c r="CY396" s="161"/>
      <c r="CZ396" s="161"/>
      <c r="DA396" s="161"/>
      <c r="DB396" s="161"/>
      <c r="DC396" s="161"/>
      <c r="DD396" s="161"/>
    </row>
    <row r="397" spans="1:108">
      <c r="A397" s="163"/>
      <c r="B397" s="163"/>
      <c r="C397" s="163"/>
      <c r="D397" s="163"/>
      <c r="E397" s="163"/>
      <c r="F397" s="163"/>
      <c r="G397" s="163"/>
      <c r="H397" s="163"/>
      <c r="I397" s="163"/>
      <c r="J397" s="163"/>
      <c r="K397" s="163"/>
      <c r="L397" s="163"/>
      <c r="M397" s="163"/>
      <c r="N397" s="163"/>
      <c r="O397" s="163"/>
      <c r="P397" s="163"/>
      <c r="Q397" s="163"/>
      <c r="R397" s="163"/>
      <c r="S397" s="163"/>
      <c r="T397" s="163"/>
      <c r="U397" s="163"/>
      <c r="V397" s="163"/>
      <c r="W397" s="163"/>
      <c r="X397" s="163"/>
      <c r="Y397" s="163"/>
      <c r="Z397" s="163"/>
      <c r="AA397" s="163"/>
      <c r="AB397" s="163"/>
      <c r="AC397" s="163"/>
      <c r="AD397" s="163"/>
      <c r="AE397" s="163"/>
      <c r="AF397" s="163"/>
      <c r="AG397" s="163"/>
      <c r="AH397" s="163"/>
      <c r="AI397" s="163"/>
      <c r="AJ397" s="163"/>
      <c r="AK397" s="163"/>
      <c r="AL397" s="163"/>
      <c r="AM397" s="163"/>
      <c r="AN397" s="163"/>
      <c r="AO397" s="163"/>
      <c r="AP397" s="163"/>
      <c r="AQ397" s="155"/>
      <c r="AR397" s="155"/>
      <c r="AS397" s="155"/>
      <c r="AT397" s="161"/>
      <c r="AU397" s="161"/>
      <c r="AV397" s="161"/>
      <c r="AW397" s="161"/>
      <c r="AX397" s="161"/>
      <c r="AY397" s="161"/>
      <c r="AZ397" s="161"/>
      <c r="BA397" s="161"/>
      <c r="BB397" s="161"/>
      <c r="BC397" s="161"/>
      <c r="BD397" s="161"/>
      <c r="BE397" s="161"/>
      <c r="BF397" s="161"/>
      <c r="BG397" s="161"/>
      <c r="BH397" s="161"/>
      <c r="BI397" s="161"/>
      <c r="BJ397" s="161"/>
      <c r="BK397" s="161"/>
      <c r="BL397" s="161"/>
      <c r="BM397" s="161"/>
      <c r="BN397" s="161"/>
      <c r="BO397" s="161"/>
      <c r="BP397" s="161"/>
      <c r="BQ397" s="161"/>
      <c r="BR397" s="161"/>
      <c r="BS397" s="161"/>
      <c r="BT397" s="161"/>
      <c r="BU397" s="161"/>
      <c r="BV397" s="161"/>
      <c r="BW397" s="161"/>
      <c r="BX397" s="161"/>
      <c r="BY397" s="161"/>
      <c r="BZ397" s="161"/>
      <c r="CA397" s="161"/>
      <c r="CB397" s="161"/>
      <c r="CC397" s="161"/>
      <c r="CD397" s="161"/>
      <c r="CE397" s="161"/>
      <c r="CF397" s="161"/>
      <c r="CG397" s="161"/>
      <c r="CH397" s="161"/>
      <c r="CI397" s="161"/>
      <c r="CJ397" s="161"/>
      <c r="CK397" s="161"/>
      <c r="CL397" s="161"/>
      <c r="CM397" s="161"/>
      <c r="CN397" s="161"/>
      <c r="CO397" s="161"/>
      <c r="CP397" s="161"/>
      <c r="CQ397" s="161"/>
      <c r="CR397" s="161"/>
      <c r="CS397" s="161"/>
      <c r="CT397" s="161"/>
      <c r="CU397" s="161"/>
      <c r="CV397" s="161"/>
      <c r="CW397" s="161"/>
      <c r="CX397" s="161"/>
      <c r="CY397" s="161"/>
      <c r="CZ397" s="161"/>
      <c r="DA397" s="161"/>
      <c r="DB397" s="161"/>
      <c r="DC397" s="161"/>
      <c r="DD397" s="161"/>
    </row>
    <row r="398" spans="1:108">
      <c r="A398" s="163"/>
      <c r="B398" s="163"/>
      <c r="C398" s="163"/>
      <c r="D398" s="163"/>
      <c r="E398" s="163"/>
      <c r="F398" s="163"/>
      <c r="G398" s="163"/>
      <c r="H398" s="163"/>
      <c r="I398" s="163"/>
      <c r="J398" s="163"/>
      <c r="K398" s="163"/>
      <c r="L398" s="163"/>
      <c r="M398" s="163"/>
      <c r="N398" s="163"/>
      <c r="O398" s="163"/>
      <c r="P398" s="163"/>
      <c r="Q398" s="163"/>
      <c r="R398" s="163"/>
      <c r="S398" s="163"/>
      <c r="T398" s="163"/>
      <c r="U398" s="163"/>
      <c r="V398" s="163"/>
      <c r="W398" s="163"/>
      <c r="X398" s="163"/>
      <c r="Y398" s="163"/>
      <c r="Z398" s="163"/>
      <c r="AA398" s="163"/>
      <c r="AB398" s="163"/>
      <c r="AC398" s="163"/>
      <c r="AD398" s="163"/>
      <c r="AE398" s="163"/>
      <c r="AF398" s="163"/>
      <c r="AG398" s="163"/>
      <c r="AH398" s="163"/>
      <c r="AI398" s="163"/>
      <c r="AJ398" s="163"/>
      <c r="AK398" s="163"/>
      <c r="AL398" s="163"/>
      <c r="AM398" s="163"/>
      <c r="AN398" s="163"/>
      <c r="AO398" s="163"/>
      <c r="AP398" s="163"/>
      <c r="AQ398" s="155"/>
      <c r="AR398" s="155"/>
      <c r="AS398" s="155"/>
      <c r="AT398" s="161"/>
      <c r="AU398" s="161"/>
      <c r="AV398" s="161"/>
      <c r="AW398" s="161"/>
      <c r="AX398" s="161"/>
      <c r="AY398" s="161"/>
      <c r="AZ398" s="161"/>
      <c r="BA398" s="161"/>
      <c r="BB398" s="161"/>
      <c r="BC398" s="161"/>
      <c r="BD398" s="161"/>
      <c r="BE398" s="161"/>
      <c r="BF398" s="161"/>
      <c r="BG398" s="161"/>
      <c r="BH398" s="161"/>
      <c r="BI398" s="161"/>
      <c r="BJ398" s="161"/>
      <c r="BK398" s="161"/>
      <c r="BL398" s="161"/>
      <c r="BM398" s="161"/>
      <c r="BN398" s="161"/>
      <c r="BO398" s="161"/>
      <c r="BP398" s="161"/>
      <c r="BQ398" s="161"/>
      <c r="BR398" s="161"/>
      <c r="BS398" s="161"/>
      <c r="BT398" s="161"/>
      <c r="BU398" s="161"/>
      <c r="BV398" s="161"/>
      <c r="BW398" s="161"/>
      <c r="BX398" s="161"/>
      <c r="BY398" s="161"/>
      <c r="BZ398" s="161"/>
      <c r="CA398" s="161"/>
      <c r="CB398" s="161"/>
      <c r="CC398" s="161"/>
      <c r="CD398" s="161"/>
      <c r="CE398" s="161"/>
      <c r="CF398" s="161"/>
      <c r="CG398" s="161"/>
      <c r="CH398" s="161"/>
      <c r="CI398" s="161"/>
      <c r="CJ398" s="161"/>
      <c r="CK398" s="161"/>
      <c r="CL398" s="161"/>
      <c r="CM398" s="161"/>
      <c r="CN398" s="161"/>
      <c r="CO398" s="161"/>
      <c r="CP398" s="161"/>
      <c r="CQ398" s="161"/>
      <c r="CR398" s="161"/>
      <c r="CS398" s="161"/>
      <c r="CT398" s="161"/>
      <c r="CU398" s="161"/>
      <c r="CV398" s="161"/>
      <c r="CW398" s="161"/>
      <c r="CX398" s="161"/>
      <c r="CY398" s="161"/>
      <c r="CZ398" s="161"/>
      <c r="DA398" s="161"/>
      <c r="DB398" s="161"/>
      <c r="DC398" s="161"/>
      <c r="DD398" s="161"/>
    </row>
    <row r="399" spans="1:108">
      <c r="A399" s="163"/>
      <c r="B399" s="163"/>
      <c r="C399" s="163"/>
      <c r="D399" s="163"/>
      <c r="E399" s="163"/>
      <c r="F399" s="163"/>
      <c r="G399" s="163"/>
      <c r="H399" s="163"/>
      <c r="I399" s="163"/>
      <c r="J399" s="163"/>
      <c r="K399" s="163"/>
      <c r="L399" s="163"/>
      <c r="M399" s="163"/>
      <c r="N399" s="163"/>
      <c r="O399" s="163"/>
      <c r="P399" s="163"/>
      <c r="Q399" s="163"/>
      <c r="R399" s="163"/>
      <c r="S399" s="163"/>
      <c r="T399" s="163"/>
      <c r="U399" s="163"/>
      <c r="V399" s="163"/>
      <c r="W399" s="163"/>
      <c r="X399" s="163"/>
      <c r="Y399" s="163"/>
      <c r="Z399" s="163"/>
      <c r="AA399" s="163"/>
      <c r="AB399" s="163"/>
      <c r="AC399" s="163"/>
      <c r="AD399" s="163"/>
      <c r="AE399" s="163"/>
      <c r="AF399" s="163"/>
      <c r="AG399" s="163"/>
      <c r="AH399" s="163"/>
      <c r="AI399" s="163"/>
      <c r="AJ399" s="163"/>
      <c r="AK399" s="163"/>
      <c r="AL399" s="163"/>
      <c r="AM399" s="163"/>
      <c r="AN399" s="163"/>
      <c r="AO399" s="163"/>
      <c r="AP399" s="163"/>
      <c r="AQ399" s="155"/>
      <c r="AR399" s="155"/>
      <c r="AS399" s="155"/>
      <c r="AT399" s="161"/>
      <c r="AU399" s="161"/>
      <c r="AV399" s="161"/>
      <c r="AW399" s="161"/>
      <c r="AX399" s="161"/>
      <c r="AY399" s="161"/>
      <c r="AZ399" s="161"/>
      <c r="BA399" s="161"/>
      <c r="BB399" s="161"/>
      <c r="BC399" s="161"/>
      <c r="BD399" s="161"/>
      <c r="BE399" s="161"/>
      <c r="BF399" s="161"/>
      <c r="BG399" s="161"/>
      <c r="BH399" s="161"/>
      <c r="BI399" s="161"/>
      <c r="BJ399" s="161"/>
      <c r="BK399" s="161"/>
      <c r="BL399" s="161"/>
      <c r="BM399" s="161"/>
      <c r="BN399" s="161"/>
      <c r="BO399" s="161"/>
      <c r="BP399" s="161"/>
      <c r="BQ399" s="161"/>
      <c r="BR399" s="161"/>
      <c r="BS399" s="161"/>
      <c r="BT399" s="161"/>
      <c r="BU399" s="161"/>
      <c r="BV399" s="161"/>
      <c r="BW399" s="161"/>
      <c r="BX399" s="161"/>
      <c r="BY399" s="161"/>
      <c r="BZ399" s="161"/>
      <c r="CA399" s="161"/>
      <c r="CB399" s="161"/>
      <c r="CC399" s="161"/>
      <c r="CD399" s="161"/>
      <c r="CE399" s="161"/>
      <c r="CF399" s="161"/>
      <c r="CG399" s="161"/>
      <c r="CH399" s="161"/>
      <c r="CI399" s="161"/>
      <c r="CJ399" s="161"/>
      <c r="CK399" s="161"/>
      <c r="CL399" s="161"/>
      <c r="CM399" s="161"/>
      <c r="CN399" s="161"/>
      <c r="CO399" s="161"/>
      <c r="CP399" s="161"/>
      <c r="CQ399" s="161"/>
      <c r="CR399" s="161"/>
      <c r="CS399" s="161"/>
      <c r="CT399" s="161"/>
      <c r="CU399" s="161"/>
      <c r="CV399" s="161"/>
      <c r="CW399" s="161"/>
      <c r="CX399" s="161"/>
      <c r="CY399" s="161"/>
      <c r="CZ399" s="161"/>
      <c r="DA399" s="161"/>
      <c r="DB399" s="161"/>
      <c r="DC399" s="161"/>
      <c r="DD399" s="161"/>
    </row>
    <row r="400" spans="1:108">
      <c r="A400" s="163"/>
      <c r="B400" s="163"/>
      <c r="C400" s="163"/>
      <c r="D400" s="163"/>
      <c r="E400" s="163"/>
      <c r="F400" s="163"/>
      <c r="G400" s="163"/>
      <c r="H400" s="163"/>
      <c r="I400" s="163"/>
      <c r="J400" s="163"/>
      <c r="K400" s="163"/>
      <c r="L400" s="163"/>
      <c r="M400" s="163"/>
      <c r="N400" s="163"/>
      <c r="O400" s="163"/>
      <c r="P400" s="163"/>
      <c r="Q400" s="163"/>
      <c r="R400" s="163"/>
      <c r="S400" s="163"/>
      <c r="T400" s="163"/>
      <c r="U400" s="163"/>
      <c r="V400" s="163"/>
      <c r="W400" s="163"/>
      <c r="X400" s="163"/>
      <c r="Y400" s="163"/>
      <c r="Z400" s="163"/>
      <c r="AA400" s="163"/>
      <c r="AB400" s="163"/>
      <c r="AC400" s="163"/>
      <c r="AD400" s="163"/>
      <c r="AE400" s="163"/>
      <c r="AF400" s="163"/>
      <c r="AG400" s="163"/>
      <c r="AH400" s="163"/>
      <c r="AI400" s="163"/>
      <c r="AJ400" s="163"/>
      <c r="AK400" s="163"/>
      <c r="AL400" s="163"/>
      <c r="AM400" s="163"/>
      <c r="AN400" s="163"/>
      <c r="AO400" s="163"/>
      <c r="AP400" s="163"/>
      <c r="AQ400" s="155"/>
      <c r="AR400" s="155"/>
      <c r="AS400" s="155"/>
      <c r="AT400" s="161"/>
      <c r="AU400" s="161"/>
      <c r="AV400" s="161"/>
      <c r="AW400" s="161"/>
      <c r="AX400" s="161"/>
      <c r="AY400" s="161"/>
      <c r="AZ400" s="161"/>
      <c r="BA400" s="161"/>
      <c r="BB400" s="161"/>
      <c r="BC400" s="161"/>
      <c r="BD400" s="161"/>
      <c r="BE400" s="161"/>
      <c r="BF400" s="161"/>
      <c r="BG400" s="161"/>
      <c r="BH400" s="161"/>
      <c r="BI400" s="161"/>
      <c r="BJ400" s="161"/>
      <c r="BK400" s="161"/>
      <c r="BL400" s="161"/>
      <c r="BM400" s="161"/>
      <c r="BN400" s="161"/>
      <c r="BO400" s="161"/>
      <c r="BP400" s="161"/>
      <c r="BQ400" s="161"/>
      <c r="BR400" s="161"/>
      <c r="BS400" s="161"/>
      <c r="BT400" s="161"/>
      <c r="BU400" s="161"/>
      <c r="BV400" s="161"/>
      <c r="BW400" s="161"/>
      <c r="BX400" s="161"/>
      <c r="BY400" s="161"/>
      <c r="BZ400" s="161"/>
      <c r="CA400" s="161"/>
      <c r="CB400" s="161"/>
      <c r="CC400" s="161"/>
      <c r="CD400" s="161"/>
      <c r="CE400" s="161"/>
      <c r="CF400" s="161"/>
      <c r="CG400" s="161"/>
      <c r="CH400" s="161"/>
      <c r="CI400" s="161"/>
      <c r="CJ400" s="161"/>
      <c r="CK400" s="161"/>
      <c r="CL400" s="161"/>
      <c r="CM400" s="161"/>
      <c r="CN400" s="161"/>
      <c r="CO400" s="161"/>
      <c r="CP400" s="161"/>
      <c r="CQ400" s="161"/>
      <c r="CR400" s="161"/>
      <c r="CS400" s="161"/>
      <c r="CT400" s="161"/>
      <c r="CU400" s="161"/>
      <c r="CV400" s="161"/>
      <c r="CW400" s="161"/>
      <c r="CX400" s="161"/>
      <c r="CY400" s="161"/>
      <c r="CZ400" s="161"/>
      <c r="DA400" s="161"/>
      <c r="DB400" s="161"/>
      <c r="DC400" s="161"/>
      <c r="DD400" s="161"/>
    </row>
    <row r="401" spans="1:108">
      <c r="A401" s="163"/>
      <c r="B401" s="163"/>
      <c r="C401" s="163"/>
      <c r="D401" s="163"/>
      <c r="E401" s="163"/>
      <c r="F401" s="163"/>
      <c r="G401" s="163"/>
      <c r="H401" s="163"/>
      <c r="I401" s="163"/>
      <c r="J401" s="163"/>
      <c r="K401" s="163"/>
      <c r="L401" s="163"/>
      <c r="M401" s="163"/>
      <c r="N401" s="163"/>
      <c r="O401" s="163"/>
      <c r="P401" s="163"/>
      <c r="Q401" s="163"/>
      <c r="R401" s="163"/>
      <c r="S401" s="163"/>
      <c r="T401" s="163"/>
      <c r="U401" s="163"/>
      <c r="V401" s="163"/>
      <c r="W401" s="163"/>
      <c r="X401" s="163"/>
      <c r="Y401" s="163"/>
      <c r="Z401" s="163"/>
      <c r="AA401" s="163"/>
      <c r="AB401" s="163"/>
      <c r="AC401" s="163"/>
      <c r="AD401" s="163"/>
      <c r="AE401" s="163"/>
      <c r="AF401" s="163"/>
      <c r="AG401" s="163"/>
      <c r="AH401" s="163"/>
      <c r="AI401" s="163"/>
      <c r="AJ401" s="163"/>
      <c r="AK401" s="163"/>
      <c r="AL401" s="163"/>
      <c r="AM401" s="163"/>
      <c r="AN401" s="163"/>
      <c r="AO401" s="163"/>
      <c r="AP401" s="163"/>
      <c r="AQ401" s="155"/>
      <c r="AR401" s="155"/>
      <c r="AS401" s="155"/>
      <c r="AT401" s="161"/>
      <c r="AU401" s="161"/>
      <c r="AV401" s="161"/>
      <c r="AW401" s="161"/>
      <c r="AX401" s="161"/>
      <c r="AY401" s="161"/>
      <c r="AZ401" s="161"/>
      <c r="BA401" s="161"/>
      <c r="BB401" s="161"/>
      <c r="BC401" s="161"/>
      <c r="BD401" s="161"/>
      <c r="BE401" s="161"/>
      <c r="BF401" s="161"/>
      <c r="BG401" s="161"/>
      <c r="BH401" s="161"/>
      <c r="BI401" s="161"/>
      <c r="BJ401" s="161"/>
      <c r="BK401" s="161"/>
      <c r="BL401" s="161"/>
      <c r="BM401" s="161"/>
      <c r="BN401" s="161"/>
      <c r="BO401" s="161"/>
      <c r="BP401" s="161"/>
      <c r="BQ401" s="161"/>
      <c r="BR401" s="161"/>
      <c r="BS401" s="161"/>
      <c r="BT401" s="161"/>
      <c r="BU401" s="161"/>
      <c r="BV401" s="161"/>
      <c r="BW401" s="161"/>
      <c r="BX401" s="161"/>
      <c r="BY401" s="161"/>
      <c r="BZ401" s="161"/>
      <c r="CA401" s="161"/>
      <c r="CB401" s="161"/>
      <c r="CC401" s="161"/>
      <c r="CD401" s="161"/>
      <c r="CE401" s="161"/>
      <c r="CF401" s="161"/>
      <c r="CG401" s="161"/>
      <c r="CH401" s="161"/>
      <c r="CI401" s="161"/>
      <c r="CJ401" s="161"/>
      <c r="CK401" s="161"/>
      <c r="CL401" s="161"/>
      <c r="CM401" s="161"/>
      <c r="CN401" s="161"/>
      <c r="CO401" s="161"/>
      <c r="CP401" s="161"/>
      <c r="CQ401" s="161"/>
      <c r="CR401" s="161"/>
      <c r="CS401" s="161"/>
      <c r="CT401" s="161"/>
      <c r="CU401" s="161"/>
      <c r="CV401" s="161"/>
      <c r="CW401" s="161"/>
      <c r="CX401" s="161"/>
      <c r="CY401" s="161"/>
      <c r="CZ401" s="161"/>
      <c r="DA401" s="161"/>
      <c r="DB401" s="161"/>
      <c r="DC401" s="161"/>
      <c r="DD401" s="161"/>
    </row>
    <row r="402" spans="1:108">
      <c r="A402" s="163"/>
      <c r="B402" s="163"/>
      <c r="C402" s="163"/>
      <c r="D402" s="163"/>
      <c r="E402" s="163"/>
      <c r="F402" s="163"/>
      <c r="G402" s="163"/>
      <c r="H402" s="163"/>
      <c r="I402" s="163"/>
      <c r="J402" s="163"/>
      <c r="K402" s="163"/>
      <c r="L402" s="163"/>
      <c r="M402" s="163"/>
      <c r="N402" s="163"/>
      <c r="O402" s="163"/>
      <c r="P402" s="163"/>
      <c r="Q402" s="163"/>
      <c r="R402" s="163"/>
      <c r="S402" s="163"/>
      <c r="T402" s="163"/>
      <c r="U402" s="163"/>
      <c r="V402" s="163"/>
      <c r="W402" s="163"/>
      <c r="X402" s="163"/>
      <c r="Y402" s="163"/>
      <c r="Z402" s="163"/>
      <c r="AA402" s="163"/>
      <c r="AB402" s="163"/>
      <c r="AC402" s="163"/>
      <c r="AD402" s="163"/>
      <c r="AE402" s="163"/>
      <c r="AF402" s="163"/>
      <c r="AG402" s="163"/>
      <c r="AH402" s="163"/>
      <c r="AI402" s="163"/>
      <c r="AJ402" s="163"/>
      <c r="AK402" s="163"/>
      <c r="AL402" s="163"/>
      <c r="AM402" s="163"/>
      <c r="AN402" s="163"/>
      <c r="AO402" s="163"/>
      <c r="AP402" s="163"/>
      <c r="AQ402" s="155"/>
      <c r="AR402" s="155"/>
      <c r="AS402" s="155"/>
      <c r="AT402" s="161"/>
      <c r="AU402" s="161"/>
      <c r="AV402" s="161"/>
      <c r="AW402" s="161"/>
      <c r="AX402" s="161"/>
      <c r="AY402" s="161"/>
      <c r="AZ402" s="161"/>
      <c r="BA402" s="161"/>
      <c r="BB402" s="161"/>
      <c r="BC402" s="161"/>
      <c r="BD402" s="161"/>
      <c r="BE402" s="161"/>
      <c r="BF402" s="161"/>
      <c r="BG402" s="161"/>
      <c r="BH402" s="161"/>
      <c r="BI402" s="161"/>
      <c r="BJ402" s="161"/>
      <c r="BK402" s="161"/>
      <c r="BL402" s="161"/>
      <c r="BM402" s="161"/>
      <c r="BN402" s="161"/>
      <c r="BO402" s="161"/>
      <c r="BP402" s="161"/>
      <c r="BQ402" s="161"/>
      <c r="BR402" s="161"/>
      <c r="BS402" s="161"/>
      <c r="BT402" s="161"/>
      <c r="BU402" s="161"/>
      <c r="BV402" s="161"/>
      <c r="BW402" s="161"/>
      <c r="BX402" s="161"/>
      <c r="BY402" s="161"/>
      <c r="BZ402" s="161"/>
      <c r="CA402" s="161"/>
      <c r="CB402" s="161"/>
      <c r="CC402" s="161"/>
      <c r="CD402" s="161"/>
      <c r="CE402" s="161"/>
      <c r="CF402" s="161"/>
      <c r="CG402" s="161"/>
      <c r="CH402" s="161"/>
      <c r="CI402" s="161"/>
      <c r="CJ402" s="161"/>
      <c r="CK402" s="161"/>
      <c r="CL402" s="161"/>
      <c r="CM402" s="161"/>
      <c r="CN402" s="161"/>
      <c r="CO402" s="161"/>
      <c r="CP402" s="161"/>
      <c r="CQ402" s="161"/>
      <c r="CR402" s="161"/>
      <c r="CS402" s="161"/>
      <c r="CT402" s="161"/>
      <c r="CU402" s="161"/>
      <c r="CV402" s="161"/>
      <c r="CW402" s="161"/>
      <c r="CX402" s="161"/>
      <c r="CY402" s="161"/>
      <c r="CZ402" s="161"/>
      <c r="DA402" s="161"/>
      <c r="DB402" s="161"/>
      <c r="DC402" s="161"/>
      <c r="DD402" s="161"/>
    </row>
    <row r="403" spans="1:108">
      <c r="A403" s="163"/>
      <c r="B403" s="163"/>
      <c r="C403" s="163"/>
      <c r="D403" s="163"/>
      <c r="E403" s="163"/>
      <c r="F403" s="163"/>
      <c r="G403" s="163"/>
      <c r="H403" s="163"/>
      <c r="I403" s="163"/>
      <c r="J403" s="163"/>
      <c r="K403" s="163"/>
      <c r="L403" s="163"/>
      <c r="M403" s="163"/>
      <c r="N403" s="163"/>
      <c r="O403" s="163"/>
      <c r="P403" s="163"/>
      <c r="Q403" s="163"/>
      <c r="R403" s="163"/>
      <c r="S403" s="163"/>
      <c r="T403" s="163"/>
      <c r="U403" s="163"/>
      <c r="V403" s="163"/>
      <c r="W403" s="163"/>
      <c r="X403" s="163"/>
      <c r="Y403" s="163"/>
      <c r="Z403" s="163"/>
      <c r="AA403" s="163"/>
      <c r="AB403" s="163"/>
      <c r="AC403" s="163"/>
      <c r="AD403" s="163"/>
      <c r="AE403" s="163"/>
      <c r="AF403" s="163"/>
      <c r="AG403" s="163"/>
      <c r="AH403" s="163"/>
      <c r="AI403" s="163"/>
      <c r="AJ403" s="163"/>
      <c r="AK403" s="163"/>
      <c r="AL403" s="163"/>
      <c r="AM403" s="163"/>
      <c r="AN403" s="163"/>
      <c r="AO403" s="163"/>
      <c r="AP403" s="163"/>
      <c r="AQ403" s="155"/>
      <c r="AR403" s="155"/>
      <c r="AS403" s="155"/>
      <c r="AT403" s="161"/>
      <c r="AU403" s="161"/>
      <c r="AV403" s="161"/>
      <c r="AW403" s="161"/>
      <c r="AX403" s="161"/>
      <c r="AY403" s="161"/>
      <c r="AZ403" s="161"/>
      <c r="BA403" s="161"/>
      <c r="BB403" s="161"/>
      <c r="BC403" s="161"/>
      <c r="BD403" s="161"/>
      <c r="BE403" s="161"/>
      <c r="BF403" s="161"/>
      <c r="BG403" s="161"/>
      <c r="BH403" s="161"/>
      <c r="BI403" s="161"/>
      <c r="BJ403" s="161"/>
      <c r="BK403" s="161"/>
      <c r="BL403" s="161"/>
      <c r="BM403" s="161"/>
      <c r="BN403" s="161"/>
      <c r="BO403" s="161"/>
      <c r="BP403" s="161"/>
      <c r="BQ403" s="161"/>
      <c r="BR403" s="161"/>
      <c r="BS403" s="161"/>
      <c r="BT403" s="161"/>
      <c r="BU403" s="161"/>
      <c r="BV403" s="161"/>
      <c r="BW403" s="161"/>
      <c r="BX403" s="161"/>
      <c r="BY403" s="161"/>
      <c r="BZ403" s="161"/>
      <c r="CA403" s="161"/>
      <c r="CB403" s="161"/>
      <c r="CC403" s="161"/>
      <c r="CD403" s="161"/>
      <c r="CE403" s="161"/>
      <c r="CF403" s="161"/>
      <c r="CG403" s="161"/>
      <c r="CH403" s="161"/>
      <c r="CI403" s="161"/>
      <c r="CJ403" s="161"/>
      <c r="CK403" s="161"/>
      <c r="CL403" s="161"/>
      <c r="CM403" s="161"/>
      <c r="CN403" s="161"/>
      <c r="CO403" s="161"/>
      <c r="CP403" s="161"/>
      <c r="CQ403" s="161"/>
      <c r="CR403" s="161"/>
      <c r="CS403" s="161"/>
      <c r="CT403" s="161"/>
      <c r="CU403" s="161"/>
      <c r="CV403" s="161"/>
      <c r="CW403" s="161"/>
      <c r="CX403" s="161"/>
      <c r="CY403" s="161"/>
      <c r="CZ403" s="161"/>
      <c r="DA403" s="161"/>
      <c r="DB403" s="161"/>
      <c r="DC403" s="161"/>
      <c r="DD403" s="161"/>
    </row>
    <row r="404" spans="1:108">
      <c r="A404" s="163"/>
      <c r="B404" s="163"/>
      <c r="C404" s="163"/>
      <c r="D404" s="163"/>
      <c r="E404" s="163"/>
      <c r="F404" s="163"/>
      <c r="G404" s="163"/>
      <c r="H404" s="163"/>
      <c r="I404" s="163"/>
      <c r="J404" s="163"/>
      <c r="K404" s="163"/>
      <c r="L404" s="163"/>
      <c r="M404" s="163"/>
      <c r="N404" s="163"/>
      <c r="O404" s="163"/>
      <c r="P404" s="163"/>
      <c r="Q404" s="163"/>
      <c r="R404" s="163"/>
      <c r="S404" s="163"/>
      <c r="T404" s="163"/>
      <c r="U404" s="163"/>
      <c r="V404" s="163"/>
      <c r="W404" s="163"/>
      <c r="X404" s="163"/>
      <c r="Y404" s="163"/>
      <c r="Z404" s="163"/>
      <c r="AA404" s="163"/>
      <c r="AB404" s="163"/>
      <c r="AC404" s="163"/>
      <c r="AD404" s="163"/>
      <c r="AE404" s="163"/>
      <c r="AF404" s="163"/>
      <c r="AG404" s="163"/>
      <c r="AH404" s="163"/>
      <c r="AI404" s="163"/>
      <c r="AJ404" s="163"/>
      <c r="AK404" s="163"/>
      <c r="AL404" s="163"/>
      <c r="AM404" s="163"/>
      <c r="AN404" s="163"/>
      <c r="AO404" s="163"/>
      <c r="AP404" s="163"/>
      <c r="AQ404" s="155"/>
      <c r="AR404" s="155"/>
      <c r="AS404" s="155"/>
      <c r="AT404" s="161"/>
      <c r="AU404" s="161"/>
      <c r="AV404" s="161"/>
      <c r="AW404" s="161"/>
      <c r="AX404" s="161"/>
      <c r="AY404" s="161"/>
      <c r="AZ404" s="161"/>
      <c r="BA404" s="161"/>
      <c r="BB404" s="161"/>
      <c r="BC404" s="161"/>
      <c r="BD404" s="161"/>
      <c r="BE404" s="161"/>
      <c r="BF404" s="161"/>
      <c r="BG404" s="161"/>
      <c r="BH404" s="161"/>
      <c r="BI404" s="161"/>
      <c r="BJ404" s="161"/>
      <c r="BK404" s="161"/>
      <c r="BL404" s="161"/>
      <c r="BM404" s="161"/>
      <c r="BN404" s="161"/>
      <c r="BO404" s="161"/>
      <c r="BP404" s="161"/>
      <c r="BQ404" s="161"/>
      <c r="BR404" s="161"/>
      <c r="BS404" s="161"/>
      <c r="BT404" s="161"/>
      <c r="BU404" s="161"/>
      <c r="BV404" s="161"/>
      <c r="BW404" s="161"/>
      <c r="BX404" s="161"/>
      <c r="BY404" s="161"/>
      <c r="BZ404" s="161"/>
      <c r="CA404" s="161"/>
      <c r="CB404" s="161"/>
      <c r="CC404" s="161"/>
      <c r="CD404" s="161"/>
      <c r="CE404" s="161"/>
      <c r="CF404" s="161"/>
      <c r="CG404" s="161"/>
      <c r="CH404" s="161"/>
      <c r="CI404" s="161"/>
      <c r="CJ404" s="161"/>
      <c r="CK404" s="161"/>
      <c r="CL404" s="161"/>
      <c r="CM404" s="161"/>
      <c r="CN404" s="161"/>
      <c r="CO404" s="161"/>
      <c r="CP404" s="161"/>
      <c r="CQ404" s="161"/>
      <c r="CR404" s="161"/>
      <c r="CS404" s="161"/>
      <c r="CT404" s="161"/>
      <c r="CU404" s="161"/>
      <c r="CV404" s="161"/>
      <c r="CW404" s="161"/>
      <c r="CX404" s="161"/>
      <c r="CY404" s="161"/>
      <c r="CZ404" s="161"/>
      <c r="DA404" s="161"/>
      <c r="DB404" s="161"/>
      <c r="DC404" s="161"/>
      <c r="DD404" s="161"/>
    </row>
    <row r="405" spans="1:108">
      <c r="A405" s="163"/>
      <c r="B405" s="163"/>
      <c r="C405" s="163"/>
      <c r="D405" s="163"/>
      <c r="E405" s="163"/>
      <c r="F405" s="163"/>
      <c r="G405" s="163"/>
      <c r="H405" s="163"/>
      <c r="I405" s="163"/>
      <c r="J405" s="163"/>
      <c r="K405" s="163"/>
      <c r="L405" s="163"/>
      <c r="M405" s="163"/>
      <c r="N405" s="163"/>
      <c r="O405" s="163"/>
      <c r="P405" s="163"/>
      <c r="Q405" s="163"/>
      <c r="R405" s="163"/>
      <c r="S405" s="163"/>
      <c r="T405" s="163"/>
      <c r="U405" s="163"/>
      <c r="V405" s="163"/>
      <c r="W405" s="163"/>
      <c r="X405" s="163"/>
      <c r="Y405" s="163"/>
      <c r="Z405" s="163"/>
      <c r="AA405" s="163"/>
      <c r="AB405" s="163"/>
      <c r="AC405" s="163"/>
      <c r="AD405" s="163"/>
      <c r="AE405" s="163"/>
      <c r="AF405" s="163"/>
      <c r="AG405" s="163"/>
      <c r="AH405" s="163"/>
      <c r="AI405" s="163"/>
      <c r="AJ405" s="163"/>
      <c r="AK405" s="163"/>
      <c r="AL405" s="163"/>
      <c r="AM405" s="163"/>
      <c r="AN405" s="163"/>
      <c r="AO405" s="163"/>
      <c r="AP405" s="163"/>
      <c r="AQ405" s="155"/>
      <c r="AR405" s="155"/>
      <c r="AS405" s="155"/>
      <c r="AT405" s="161"/>
      <c r="AU405" s="161"/>
      <c r="AV405" s="161"/>
      <c r="AW405" s="161"/>
      <c r="AX405" s="161"/>
      <c r="AY405" s="161"/>
      <c r="AZ405" s="161"/>
      <c r="BA405" s="161"/>
      <c r="BB405" s="161"/>
      <c r="BC405" s="161"/>
      <c r="BD405" s="161"/>
      <c r="BE405" s="161"/>
      <c r="BF405" s="161"/>
      <c r="BG405" s="161"/>
      <c r="BH405" s="161"/>
      <c r="BI405" s="161"/>
      <c r="BJ405" s="161"/>
      <c r="BK405" s="161"/>
      <c r="BL405" s="161"/>
      <c r="BM405" s="161"/>
      <c r="BN405" s="161"/>
      <c r="BO405" s="161"/>
      <c r="BP405" s="161"/>
      <c r="BQ405" s="161"/>
      <c r="BR405" s="161"/>
      <c r="BS405" s="161"/>
      <c r="BT405" s="161"/>
      <c r="BU405" s="161"/>
      <c r="BV405" s="161"/>
      <c r="BW405" s="161"/>
      <c r="BX405" s="161"/>
      <c r="BY405" s="161"/>
      <c r="BZ405" s="161"/>
      <c r="CA405" s="161"/>
      <c r="CB405" s="161"/>
      <c r="CC405" s="161"/>
      <c r="CD405" s="161"/>
      <c r="CE405" s="161"/>
      <c r="CF405" s="161"/>
      <c r="CG405" s="161"/>
      <c r="CH405" s="161"/>
      <c r="CI405" s="161"/>
      <c r="CJ405" s="161"/>
      <c r="CK405" s="161"/>
      <c r="CL405" s="161"/>
      <c r="CM405" s="161"/>
      <c r="CN405" s="161"/>
      <c r="CO405" s="161"/>
      <c r="CP405" s="161"/>
      <c r="CQ405" s="161"/>
      <c r="CR405" s="161"/>
      <c r="CS405" s="161"/>
      <c r="CT405" s="161"/>
      <c r="CU405" s="161"/>
      <c r="CV405" s="161"/>
      <c r="CW405" s="161"/>
      <c r="CX405" s="161"/>
      <c r="CY405" s="161"/>
      <c r="CZ405" s="161"/>
      <c r="DA405" s="161"/>
      <c r="DB405" s="161"/>
      <c r="DC405" s="161"/>
      <c r="DD405" s="161"/>
    </row>
    <row r="406" spans="1:108">
      <c r="A406" s="163"/>
      <c r="B406" s="163"/>
      <c r="C406" s="163"/>
      <c r="D406" s="163"/>
      <c r="E406" s="163"/>
      <c r="F406" s="163"/>
      <c r="G406" s="163"/>
      <c r="H406" s="163"/>
      <c r="I406" s="163"/>
      <c r="J406" s="163"/>
      <c r="K406" s="163"/>
      <c r="L406" s="163"/>
      <c r="M406" s="163"/>
      <c r="N406" s="163"/>
      <c r="O406" s="163"/>
      <c r="P406" s="163"/>
      <c r="Q406" s="163"/>
      <c r="R406" s="163"/>
      <c r="S406" s="163"/>
      <c r="T406" s="163"/>
      <c r="U406" s="163"/>
      <c r="V406" s="163"/>
      <c r="W406" s="163"/>
      <c r="X406" s="163"/>
      <c r="Y406" s="163"/>
      <c r="Z406" s="163"/>
      <c r="AA406" s="163"/>
      <c r="AB406" s="163"/>
      <c r="AC406" s="163"/>
      <c r="AD406" s="163"/>
      <c r="AE406" s="163"/>
      <c r="AF406" s="163"/>
      <c r="AG406" s="163"/>
      <c r="AH406" s="163"/>
      <c r="AI406" s="163"/>
      <c r="AJ406" s="163"/>
      <c r="AK406" s="163"/>
      <c r="AL406" s="163"/>
      <c r="AM406" s="163"/>
      <c r="AN406" s="163"/>
      <c r="AO406" s="163"/>
      <c r="AP406" s="163"/>
      <c r="AQ406" s="155"/>
      <c r="AR406" s="155"/>
      <c r="AS406" s="155"/>
      <c r="AT406" s="161"/>
      <c r="AU406" s="161"/>
      <c r="AV406" s="161"/>
      <c r="AW406" s="161"/>
      <c r="AX406" s="161"/>
      <c r="AY406" s="161"/>
      <c r="AZ406" s="161"/>
      <c r="BA406" s="161"/>
      <c r="BB406" s="161"/>
      <c r="BC406" s="161"/>
      <c r="BD406" s="161"/>
      <c r="BE406" s="161"/>
      <c r="BF406" s="161"/>
      <c r="BG406" s="161"/>
      <c r="BH406" s="161"/>
      <c r="BI406" s="161"/>
      <c r="BJ406" s="161"/>
      <c r="BK406" s="161"/>
      <c r="BL406" s="161"/>
      <c r="BM406" s="161"/>
      <c r="BN406" s="161"/>
      <c r="BO406" s="161"/>
      <c r="BP406" s="161"/>
      <c r="BQ406" s="161"/>
      <c r="BR406" s="161"/>
      <c r="BS406" s="161"/>
      <c r="BT406" s="161"/>
      <c r="BU406" s="161"/>
      <c r="BV406" s="161"/>
      <c r="BW406" s="161"/>
      <c r="BX406" s="161"/>
      <c r="BY406" s="161"/>
      <c r="BZ406" s="161"/>
      <c r="CA406" s="161"/>
      <c r="CB406" s="161"/>
      <c r="CC406" s="161"/>
      <c r="CD406" s="161"/>
      <c r="CE406" s="161"/>
      <c r="CF406" s="161"/>
      <c r="CG406" s="161"/>
      <c r="CH406" s="161"/>
      <c r="CI406" s="161"/>
      <c r="CJ406" s="161"/>
      <c r="CK406" s="161"/>
      <c r="CL406" s="161"/>
      <c r="CM406" s="161"/>
      <c r="CN406" s="161"/>
      <c r="CO406" s="161"/>
      <c r="CP406" s="161"/>
      <c r="CQ406" s="161"/>
      <c r="CR406" s="161"/>
      <c r="CS406" s="161"/>
      <c r="CT406" s="161"/>
      <c r="CU406" s="161"/>
      <c r="CV406" s="161"/>
      <c r="CW406" s="161"/>
      <c r="CX406" s="161"/>
      <c r="CY406" s="161"/>
      <c r="CZ406" s="161"/>
      <c r="DA406" s="161"/>
      <c r="DB406" s="161"/>
      <c r="DC406" s="161"/>
      <c r="DD406" s="161"/>
    </row>
    <row r="407" spans="1:108">
      <c r="A407" s="163"/>
      <c r="B407" s="163"/>
      <c r="C407" s="163"/>
      <c r="D407" s="163"/>
      <c r="E407" s="163"/>
      <c r="F407" s="163"/>
      <c r="G407" s="163"/>
      <c r="H407" s="163"/>
      <c r="I407" s="163"/>
      <c r="J407" s="163"/>
      <c r="K407" s="163"/>
      <c r="L407" s="163"/>
      <c r="M407" s="163"/>
      <c r="N407" s="163"/>
      <c r="O407" s="163"/>
      <c r="P407" s="163"/>
      <c r="Q407" s="163"/>
      <c r="R407" s="163"/>
      <c r="S407" s="163"/>
      <c r="T407" s="163"/>
      <c r="U407" s="163"/>
      <c r="V407" s="163"/>
      <c r="W407" s="163"/>
      <c r="X407" s="163"/>
      <c r="Y407" s="163"/>
      <c r="Z407" s="163"/>
      <c r="AA407" s="163"/>
      <c r="AB407" s="163"/>
      <c r="AC407" s="163"/>
      <c r="AD407" s="163"/>
      <c r="AE407" s="163"/>
      <c r="AF407" s="163"/>
      <c r="AG407" s="163"/>
      <c r="AH407" s="163"/>
      <c r="AI407" s="163"/>
      <c r="AJ407" s="163"/>
      <c r="AK407" s="163"/>
      <c r="AL407" s="163"/>
      <c r="AM407" s="163"/>
      <c r="AN407" s="163"/>
      <c r="AO407" s="163"/>
      <c r="AP407" s="163"/>
      <c r="AQ407" s="155"/>
      <c r="AR407" s="155"/>
      <c r="AS407" s="155"/>
      <c r="AT407" s="161"/>
      <c r="AU407" s="161"/>
      <c r="AV407" s="161"/>
      <c r="AW407" s="161"/>
      <c r="AX407" s="161"/>
      <c r="AY407" s="161"/>
      <c r="AZ407" s="161"/>
      <c r="BA407" s="161"/>
      <c r="BB407" s="161"/>
      <c r="BC407" s="161"/>
      <c r="BD407" s="161"/>
      <c r="BE407" s="161"/>
      <c r="BF407" s="161"/>
      <c r="BG407" s="161"/>
      <c r="BH407" s="161"/>
      <c r="BI407" s="161"/>
      <c r="BJ407" s="161"/>
      <c r="BK407" s="161"/>
      <c r="BL407" s="161"/>
      <c r="BM407" s="161"/>
      <c r="BN407" s="161"/>
      <c r="BO407" s="161"/>
      <c r="BP407" s="161"/>
      <c r="BQ407" s="161"/>
      <c r="BR407" s="161"/>
      <c r="BS407" s="161"/>
      <c r="BT407" s="161"/>
      <c r="BU407" s="161"/>
      <c r="BV407" s="161"/>
      <c r="BW407" s="161"/>
      <c r="BX407" s="161"/>
      <c r="BY407" s="161"/>
      <c r="BZ407" s="161"/>
      <c r="CA407" s="161"/>
      <c r="CB407" s="161"/>
      <c r="CC407" s="161"/>
      <c r="CD407" s="161"/>
      <c r="CE407" s="161"/>
      <c r="CF407" s="161"/>
      <c r="CG407" s="161"/>
      <c r="CH407" s="161"/>
      <c r="CI407" s="161"/>
      <c r="CJ407" s="161"/>
      <c r="CK407" s="161"/>
      <c r="CL407" s="161"/>
      <c r="CM407" s="161"/>
      <c r="CN407" s="161"/>
      <c r="CO407" s="161"/>
      <c r="CP407" s="161"/>
      <c r="CQ407" s="161"/>
      <c r="CR407" s="161"/>
      <c r="CS407" s="161"/>
      <c r="CT407" s="161"/>
      <c r="CU407" s="161"/>
      <c r="CV407" s="161"/>
      <c r="CW407" s="161"/>
      <c r="CX407" s="161"/>
      <c r="CY407" s="161"/>
      <c r="CZ407" s="161"/>
      <c r="DA407" s="161"/>
      <c r="DB407" s="161"/>
      <c r="DC407" s="161"/>
      <c r="DD407" s="161"/>
    </row>
    <row r="408" spans="1:108">
      <c r="A408" s="163"/>
      <c r="B408" s="163"/>
      <c r="C408" s="163"/>
      <c r="D408" s="163"/>
      <c r="E408" s="163"/>
      <c r="F408" s="163"/>
      <c r="G408" s="163"/>
      <c r="H408" s="163"/>
      <c r="I408" s="163"/>
      <c r="J408" s="163"/>
      <c r="K408" s="163"/>
      <c r="L408" s="163"/>
      <c r="M408" s="163"/>
      <c r="N408" s="163"/>
      <c r="O408" s="163"/>
      <c r="P408" s="163"/>
      <c r="Q408" s="163"/>
      <c r="R408" s="163"/>
      <c r="S408" s="163"/>
      <c r="T408" s="163"/>
      <c r="U408" s="163"/>
      <c r="V408" s="163"/>
      <c r="W408" s="163"/>
      <c r="X408" s="163"/>
      <c r="Y408" s="163"/>
      <c r="Z408" s="163"/>
      <c r="AA408" s="163"/>
      <c r="AB408" s="163"/>
      <c r="AC408" s="163"/>
      <c r="AD408" s="163"/>
      <c r="AE408" s="163"/>
      <c r="AF408" s="163"/>
      <c r="AG408" s="163"/>
      <c r="AH408" s="163"/>
      <c r="AI408" s="163"/>
      <c r="AJ408" s="163"/>
      <c r="AK408" s="163"/>
      <c r="AL408" s="163"/>
      <c r="AM408" s="163"/>
      <c r="AN408" s="163"/>
      <c r="AO408" s="163"/>
      <c r="AP408" s="163"/>
      <c r="AQ408" s="155"/>
      <c r="AR408" s="155"/>
      <c r="AS408" s="155"/>
      <c r="AT408" s="161"/>
      <c r="AU408" s="161"/>
      <c r="AV408" s="161"/>
      <c r="AW408" s="161"/>
      <c r="AX408" s="161"/>
      <c r="AY408" s="161"/>
      <c r="AZ408" s="161"/>
      <c r="BA408" s="161"/>
      <c r="BB408" s="161"/>
      <c r="BC408" s="161"/>
      <c r="BD408" s="161"/>
      <c r="BE408" s="161"/>
      <c r="BF408" s="161"/>
      <c r="BG408" s="161"/>
      <c r="BH408" s="161"/>
      <c r="BI408" s="161"/>
      <c r="BJ408" s="161"/>
      <c r="BK408" s="161"/>
      <c r="BL408" s="161"/>
      <c r="BM408" s="161"/>
      <c r="BN408" s="161"/>
      <c r="BO408" s="161"/>
      <c r="BP408" s="161"/>
      <c r="BQ408" s="161"/>
      <c r="BR408" s="161"/>
      <c r="BS408" s="161"/>
      <c r="BT408" s="161"/>
      <c r="BU408" s="161"/>
      <c r="BV408" s="161"/>
      <c r="BW408" s="161"/>
      <c r="BX408" s="161"/>
      <c r="BY408" s="161"/>
      <c r="BZ408" s="161"/>
      <c r="CA408" s="161"/>
      <c r="CB408" s="161"/>
      <c r="CC408" s="161"/>
      <c r="CD408" s="161"/>
      <c r="CE408" s="161"/>
      <c r="CF408" s="161"/>
      <c r="CG408" s="161"/>
      <c r="CH408" s="161"/>
      <c r="CI408" s="161"/>
      <c r="CJ408" s="161"/>
      <c r="CK408" s="161"/>
      <c r="CL408" s="161"/>
      <c r="CM408" s="161"/>
      <c r="CN408" s="161"/>
      <c r="CO408" s="161"/>
      <c r="CP408" s="161"/>
      <c r="CQ408" s="161"/>
      <c r="CR408" s="161"/>
      <c r="CS408" s="161"/>
      <c r="CT408" s="161"/>
      <c r="CU408" s="161"/>
      <c r="CV408" s="161"/>
      <c r="CW408" s="161"/>
      <c r="CX408" s="161"/>
      <c r="CY408" s="161"/>
      <c r="CZ408" s="161"/>
      <c r="DA408" s="161"/>
      <c r="DB408" s="161"/>
      <c r="DC408" s="161"/>
      <c r="DD408" s="161"/>
    </row>
    <row r="409" spans="1:108">
      <c r="A409" s="163"/>
      <c r="B409" s="163"/>
      <c r="C409" s="163"/>
      <c r="D409" s="163"/>
      <c r="E409" s="163"/>
      <c r="F409" s="163"/>
      <c r="G409" s="163"/>
      <c r="H409" s="163"/>
      <c r="I409" s="163"/>
      <c r="J409" s="163"/>
      <c r="K409" s="163"/>
      <c r="L409" s="163"/>
      <c r="M409" s="163"/>
      <c r="N409" s="163"/>
      <c r="O409" s="163"/>
      <c r="P409" s="163"/>
      <c r="Q409" s="163"/>
      <c r="R409" s="163"/>
      <c r="S409" s="163"/>
      <c r="T409" s="163"/>
      <c r="U409" s="163"/>
      <c r="V409" s="163"/>
      <c r="W409" s="163"/>
      <c r="X409" s="163"/>
      <c r="Y409" s="163"/>
      <c r="Z409" s="163"/>
      <c r="AA409" s="163"/>
      <c r="AB409" s="163"/>
      <c r="AC409" s="163"/>
      <c r="AD409" s="163"/>
      <c r="AE409" s="163"/>
      <c r="AF409" s="163"/>
      <c r="AG409" s="163"/>
      <c r="AH409" s="163"/>
      <c r="AI409" s="163"/>
      <c r="AJ409" s="163"/>
      <c r="AK409" s="163"/>
      <c r="AL409" s="163"/>
      <c r="AM409" s="163"/>
      <c r="AN409" s="163"/>
      <c r="AO409" s="163"/>
      <c r="AP409" s="163"/>
      <c r="AQ409" s="155"/>
      <c r="AR409" s="155"/>
      <c r="AS409" s="155"/>
      <c r="AT409" s="161"/>
      <c r="AU409" s="161"/>
      <c r="AV409" s="161"/>
      <c r="AW409" s="161"/>
      <c r="AX409" s="161"/>
      <c r="AY409" s="161"/>
      <c r="AZ409" s="161"/>
      <c r="BA409" s="161"/>
      <c r="BB409" s="161"/>
      <c r="BC409" s="161"/>
      <c r="BD409" s="161"/>
      <c r="BE409" s="161"/>
      <c r="BF409" s="161"/>
      <c r="BG409" s="161"/>
      <c r="BH409" s="161"/>
      <c r="BI409" s="161"/>
      <c r="BJ409" s="161"/>
      <c r="BK409" s="161"/>
      <c r="BL409" s="161"/>
      <c r="BM409" s="161"/>
      <c r="BN409" s="161"/>
      <c r="BO409" s="161"/>
      <c r="BP409" s="161"/>
      <c r="BQ409" s="161"/>
      <c r="BR409" s="161"/>
      <c r="BS409" s="161"/>
      <c r="BT409" s="161"/>
      <c r="BU409" s="161"/>
      <c r="BV409" s="161"/>
      <c r="BW409" s="161"/>
      <c r="BX409" s="161"/>
      <c r="BY409" s="161"/>
      <c r="BZ409" s="161"/>
      <c r="CA409" s="161"/>
      <c r="CB409" s="161"/>
      <c r="CC409" s="161"/>
      <c r="CD409" s="161"/>
      <c r="CE409" s="161"/>
      <c r="CF409" s="161"/>
      <c r="CG409" s="161"/>
      <c r="CH409" s="161"/>
      <c r="CI409" s="161"/>
      <c r="CJ409" s="161"/>
      <c r="CK409" s="161"/>
      <c r="CL409" s="161"/>
      <c r="CM409" s="161"/>
      <c r="CN409" s="161"/>
      <c r="CO409" s="161"/>
      <c r="CP409" s="161"/>
      <c r="CQ409" s="161"/>
      <c r="CR409" s="161"/>
      <c r="CS409" s="161"/>
      <c r="CT409" s="161"/>
      <c r="CU409" s="161"/>
      <c r="CV409" s="161"/>
      <c r="CW409" s="161"/>
      <c r="CX409" s="161"/>
      <c r="CY409" s="161"/>
      <c r="CZ409" s="161"/>
      <c r="DA409" s="161"/>
      <c r="DB409" s="161"/>
      <c r="DC409" s="161"/>
      <c r="DD409" s="161"/>
    </row>
    <row r="410" spans="1:108">
      <c r="A410" s="163"/>
      <c r="B410" s="163"/>
      <c r="C410" s="163"/>
      <c r="D410" s="163"/>
      <c r="E410" s="163"/>
      <c r="F410" s="163"/>
      <c r="G410" s="163"/>
      <c r="H410" s="163"/>
      <c r="I410" s="163"/>
      <c r="J410" s="163"/>
      <c r="K410" s="163"/>
      <c r="L410" s="163"/>
      <c r="M410" s="163"/>
      <c r="N410" s="163"/>
      <c r="O410" s="163"/>
      <c r="P410" s="163"/>
      <c r="Q410" s="163"/>
      <c r="R410" s="163"/>
      <c r="S410" s="163"/>
      <c r="T410" s="163"/>
      <c r="U410" s="163"/>
      <c r="V410" s="163"/>
      <c r="W410" s="163"/>
      <c r="X410" s="163"/>
      <c r="Y410" s="163"/>
      <c r="Z410" s="163"/>
      <c r="AA410" s="163"/>
      <c r="AB410" s="163"/>
      <c r="AC410" s="163"/>
      <c r="AD410" s="163"/>
      <c r="AE410" s="163"/>
      <c r="AF410" s="163"/>
      <c r="AG410" s="163"/>
      <c r="AH410" s="163"/>
      <c r="AI410" s="163"/>
      <c r="AJ410" s="163"/>
      <c r="AK410" s="163"/>
      <c r="AL410" s="163"/>
      <c r="AM410" s="163"/>
      <c r="AN410" s="163"/>
      <c r="AO410" s="163"/>
      <c r="AP410" s="163"/>
      <c r="AQ410" s="155"/>
      <c r="AR410" s="155"/>
      <c r="AS410" s="155"/>
      <c r="AT410" s="161"/>
      <c r="AU410" s="161"/>
      <c r="AV410" s="161"/>
      <c r="AW410" s="161"/>
      <c r="AX410" s="161"/>
      <c r="AY410" s="161"/>
      <c r="AZ410" s="161"/>
      <c r="BA410" s="161"/>
      <c r="BB410" s="161"/>
      <c r="BC410" s="161"/>
      <c r="BD410" s="161"/>
      <c r="BE410" s="161"/>
      <c r="BF410" s="161"/>
      <c r="BG410" s="161"/>
      <c r="BH410" s="161"/>
      <c r="BI410" s="161"/>
      <c r="BJ410" s="161"/>
      <c r="BK410" s="161"/>
      <c r="BL410" s="161"/>
      <c r="BM410" s="161"/>
      <c r="BN410" s="161"/>
      <c r="BO410" s="161"/>
      <c r="BP410" s="161"/>
      <c r="BQ410" s="161"/>
      <c r="BR410" s="161"/>
      <c r="BS410" s="161"/>
      <c r="BT410" s="161"/>
      <c r="BU410" s="161"/>
      <c r="BV410" s="161"/>
      <c r="BW410" s="161"/>
      <c r="BX410" s="161"/>
      <c r="BY410" s="161"/>
      <c r="BZ410" s="161"/>
      <c r="CA410" s="161"/>
      <c r="CB410" s="161"/>
      <c r="CC410" s="161"/>
      <c r="CD410" s="161"/>
      <c r="CE410" s="161"/>
      <c r="CF410" s="161"/>
      <c r="CG410" s="161"/>
      <c r="CH410" s="161"/>
      <c r="CI410" s="161"/>
      <c r="CJ410" s="161"/>
      <c r="CK410" s="161"/>
      <c r="CL410" s="161"/>
      <c r="CM410" s="161"/>
      <c r="CN410" s="161"/>
      <c r="CO410" s="161"/>
      <c r="CP410" s="161"/>
      <c r="CQ410" s="161"/>
      <c r="CR410" s="161"/>
      <c r="CS410" s="161"/>
      <c r="CT410" s="161"/>
      <c r="CU410" s="161"/>
      <c r="CV410" s="161"/>
      <c r="CW410" s="161"/>
      <c r="CX410" s="161"/>
      <c r="CY410" s="161"/>
      <c r="CZ410" s="161"/>
      <c r="DA410" s="161"/>
      <c r="DB410" s="161"/>
      <c r="DC410" s="161"/>
      <c r="DD410" s="161"/>
    </row>
    <row r="411" spans="1:108">
      <c r="A411" s="163"/>
      <c r="B411" s="163"/>
      <c r="C411" s="163"/>
      <c r="D411" s="163"/>
      <c r="E411" s="163"/>
      <c r="F411" s="163"/>
      <c r="G411" s="163"/>
      <c r="H411" s="163"/>
      <c r="I411" s="163"/>
      <c r="J411" s="163"/>
      <c r="K411" s="163"/>
      <c r="L411" s="163"/>
      <c r="M411" s="163"/>
      <c r="N411" s="163"/>
      <c r="O411" s="163"/>
      <c r="P411" s="163"/>
      <c r="Q411" s="163"/>
      <c r="R411" s="163"/>
      <c r="S411" s="163"/>
      <c r="T411" s="163"/>
      <c r="U411" s="163"/>
      <c r="V411" s="163"/>
      <c r="W411" s="163"/>
      <c r="X411" s="163"/>
      <c r="Y411" s="163"/>
      <c r="Z411" s="163"/>
      <c r="AA411" s="163"/>
      <c r="AB411" s="163"/>
      <c r="AC411" s="163"/>
      <c r="AD411" s="163"/>
      <c r="AE411" s="163"/>
      <c r="AF411" s="163"/>
      <c r="AG411" s="163"/>
      <c r="AH411" s="163"/>
      <c r="AI411" s="163"/>
      <c r="AJ411" s="163"/>
      <c r="AK411" s="163"/>
      <c r="AL411" s="163"/>
      <c r="AM411" s="163"/>
      <c r="AN411" s="163"/>
      <c r="AO411" s="163"/>
      <c r="AP411" s="163"/>
      <c r="AQ411" s="155"/>
      <c r="AR411" s="155"/>
      <c r="AS411" s="155"/>
      <c r="AT411" s="161"/>
      <c r="AU411" s="161"/>
      <c r="AV411" s="161"/>
      <c r="AW411" s="161"/>
      <c r="AX411" s="161"/>
      <c r="AY411" s="161"/>
      <c r="AZ411" s="161"/>
      <c r="BA411" s="161"/>
      <c r="BB411" s="161"/>
      <c r="BC411" s="161"/>
      <c r="BD411" s="161"/>
      <c r="BE411" s="161"/>
      <c r="BF411" s="161"/>
      <c r="BG411" s="161"/>
      <c r="BH411" s="161"/>
      <c r="BI411" s="161"/>
      <c r="BJ411" s="161"/>
      <c r="BK411" s="161"/>
      <c r="BL411" s="161"/>
      <c r="BM411" s="161"/>
      <c r="BN411" s="161"/>
      <c r="BO411" s="161"/>
      <c r="BP411" s="161"/>
      <c r="BQ411" s="161"/>
      <c r="BR411" s="161"/>
      <c r="BS411" s="161"/>
      <c r="BT411" s="161"/>
      <c r="BU411" s="161"/>
      <c r="BV411" s="161"/>
      <c r="BW411" s="161"/>
      <c r="BX411" s="161"/>
      <c r="BY411" s="161"/>
      <c r="BZ411" s="161"/>
      <c r="CA411" s="161"/>
      <c r="CB411" s="161"/>
      <c r="CC411" s="161"/>
      <c r="CD411" s="161"/>
      <c r="CE411" s="161"/>
      <c r="CF411" s="161"/>
      <c r="CG411" s="161"/>
      <c r="CH411" s="161"/>
      <c r="CI411" s="161"/>
      <c r="CJ411" s="161"/>
      <c r="CK411" s="161"/>
      <c r="CL411" s="161"/>
      <c r="CM411" s="161"/>
      <c r="CN411" s="161"/>
      <c r="CO411" s="161"/>
      <c r="CP411" s="161"/>
      <c r="CQ411" s="161"/>
      <c r="CR411" s="161"/>
      <c r="CS411" s="161"/>
      <c r="CT411" s="161"/>
      <c r="CU411" s="161"/>
      <c r="CV411" s="161"/>
      <c r="CW411" s="161"/>
      <c r="CX411" s="161"/>
      <c r="CY411" s="161"/>
      <c r="CZ411" s="161"/>
      <c r="DA411" s="161"/>
      <c r="DB411" s="161"/>
      <c r="DC411" s="161"/>
      <c r="DD411" s="161"/>
    </row>
    <row r="412" spans="1:108">
      <c r="A412" s="163"/>
      <c r="B412" s="163"/>
      <c r="C412" s="163"/>
      <c r="D412" s="163"/>
      <c r="E412" s="163"/>
      <c r="F412" s="163"/>
      <c r="G412" s="163"/>
      <c r="H412" s="163"/>
      <c r="I412" s="163"/>
      <c r="J412" s="163"/>
      <c r="K412" s="163"/>
      <c r="L412" s="163"/>
      <c r="M412" s="163"/>
      <c r="N412" s="163"/>
      <c r="O412" s="163"/>
      <c r="P412" s="163"/>
      <c r="Q412" s="163"/>
      <c r="R412" s="163"/>
      <c r="S412" s="163"/>
      <c r="T412" s="163"/>
      <c r="U412" s="163"/>
      <c r="V412" s="163"/>
      <c r="W412" s="163"/>
      <c r="X412" s="163"/>
      <c r="Y412" s="163"/>
      <c r="Z412" s="163"/>
      <c r="AA412" s="163"/>
      <c r="AB412" s="163"/>
      <c r="AC412" s="163"/>
      <c r="AD412" s="163"/>
      <c r="AE412" s="163"/>
      <c r="AF412" s="163"/>
      <c r="AG412" s="163"/>
      <c r="AH412" s="163"/>
      <c r="AI412" s="163"/>
      <c r="AJ412" s="163"/>
      <c r="AK412" s="163"/>
      <c r="AL412" s="163"/>
      <c r="AM412" s="163"/>
      <c r="AN412" s="163"/>
      <c r="AO412" s="163"/>
      <c r="AP412" s="163"/>
      <c r="AQ412" s="155"/>
      <c r="AR412" s="155"/>
      <c r="AS412" s="155"/>
      <c r="AT412" s="161"/>
      <c r="AU412" s="161"/>
      <c r="AV412" s="161"/>
      <c r="AW412" s="161"/>
      <c r="AX412" s="161"/>
      <c r="AY412" s="161"/>
      <c r="AZ412" s="161"/>
      <c r="BA412" s="161"/>
      <c r="BB412" s="161"/>
      <c r="BC412" s="161"/>
      <c r="BD412" s="161"/>
      <c r="BE412" s="161"/>
      <c r="BF412" s="161"/>
      <c r="BG412" s="161"/>
      <c r="BH412" s="161"/>
      <c r="BI412" s="161"/>
      <c r="BJ412" s="161"/>
      <c r="BK412" s="161"/>
      <c r="BL412" s="161"/>
      <c r="BM412" s="161"/>
      <c r="BN412" s="161"/>
      <c r="BO412" s="161"/>
      <c r="BP412" s="161"/>
      <c r="BQ412" s="161"/>
      <c r="BR412" s="161"/>
      <c r="BS412" s="161"/>
      <c r="BT412" s="161"/>
      <c r="BU412" s="161"/>
      <c r="BV412" s="161"/>
      <c r="BW412" s="161"/>
      <c r="BX412" s="161"/>
      <c r="BY412" s="161"/>
      <c r="BZ412" s="161"/>
      <c r="CA412" s="161"/>
      <c r="CB412" s="161"/>
      <c r="CC412" s="161"/>
      <c r="CD412" s="161"/>
      <c r="CE412" s="161"/>
      <c r="CF412" s="161"/>
      <c r="CG412" s="161"/>
      <c r="CH412" s="161"/>
      <c r="CI412" s="161"/>
      <c r="CJ412" s="161"/>
      <c r="CK412" s="161"/>
      <c r="CL412" s="161"/>
      <c r="CM412" s="161"/>
      <c r="CN412" s="161"/>
      <c r="CO412" s="161"/>
      <c r="CP412" s="161"/>
      <c r="CQ412" s="161"/>
      <c r="CR412" s="161"/>
      <c r="CS412" s="161"/>
      <c r="CT412" s="161"/>
      <c r="CU412" s="161"/>
      <c r="CV412" s="161"/>
      <c r="CW412" s="161"/>
      <c r="CX412" s="161"/>
      <c r="CY412" s="161"/>
      <c r="CZ412" s="161"/>
      <c r="DA412" s="161"/>
      <c r="DB412" s="161"/>
      <c r="DC412" s="161"/>
      <c r="DD412" s="161"/>
    </row>
    <row r="413" spans="1:108">
      <c r="A413" s="163"/>
      <c r="B413" s="163"/>
      <c r="C413" s="163"/>
      <c r="D413" s="163"/>
      <c r="E413" s="163"/>
      <c r="F413" s="163"/>
      <c r="G413" s="163"/>
      <c r="H413" s="163"/>
      <c r="I413" s="163"/>
      <c r="J413" s="163"/>
      <c r="K413" s="163"/>
      <c r="L413" s="163"/>
      <c r="M413" s="163"/>
      <c r="N413" s="163"/>
      <c r="O413" s="163"/>
      <c r="P413" s="163"/>
      <c r="Q413" s="163"/>
      <c r="R413" s="163"/>
      <c r="S413" s="163"/>
      <c r="T413" s="163"/>
      <c r="U413" s="163"/>
      <c r="V413" s="163"/>
      <c r="W413" s="163"/>
      <c r="X413" s="163"/>
      <c r="Y413" s="163"/>
      <c r="Z413" s="163"/>
      <c r="AA413" s="163"/>
      <c r="AB413" s="163"/>
      <c r="AC413" s="163"/>
      <c r="AD413" s="163"/>
      <c r="AE413" s="163"/>
      <c r="AF413" s="163"/>
      <c r="AG413" s="163"/>
      <c r="AH413" s="163"/>
      <c r="AI413" s="163"/>
      <c r="AJ413" s="163"/>
      <c r="AK413" s="163"/>
      <c r="AL413" s="163"/>
      <c r="AM413" s="163"/>
      <c r="AN413" s="163"/>
      <c r="AO413" s="163"/>
      <c r="AP413" s="163"/>
      <c r="AQ413" s="155"/>
      <c r="AR413" s="155"/>
      <c r="AS413" s="155"/>
      <c r="AT413" s="161"/>
      <c r="AU413" s="161"/>
      <c r="AV413" s="161"/>
      <c r="AW413" s="161"/>
      <c r="AX413" s="161"/>
      <c r="AY413" s="161"/>
      <c r="AZ413" s="161"/>
      <c r="BA413" s="161"/>
      <c r="BB413" s="161"/>
      <c r="BC413" s="161"/>
      <c r="BD413" s="161"/>
      <c r="BE413" s="161"/>
      <c r="BF413" s="161"/>
      <c r="BG413" s="161"/>
      <c r="BH413" s="161"/>
      <c r="BI413" s="161"/>
      <c r="BJ413" s="161"/>
      <c r="BK413" s="161"/>
      <c r="BL413" s="161"/>
      <c r="BM413" s="161"/>
      <c r="BN413" s="161"/>
      <c r="BO413" s="161"/>
      <c r="BP413" s="161"/>
      <c r="BQ413" s="161"/>
      <c r="BR413" s="161"/>
      <c r="BS413" s="161"/>
      <c r="BT413" s="161"/>
      <c r="BU413" s="161"/>
      <c r="BV413" s="161"/>
      <c r="BW413" s="161"/>
      <c r="BX413" s="161"/>
      <c r="BY413" s="161"/>
      <c r="BZ413" s="161"/>
      <c r="CA413" s="161"/>
      <c r="CB413" s="161"/>
      <c r="CC413" s="161"/>
      <c r="CD413" s="161"/>
      <c r="CE413" s="161"/>
      <c r="CF413" s="161"/>
      <c r="CG413" s="161"/>
      <c r="CH413" s="161"/>
      <c r="CI413" s="161"/>
      <c r="CJ413" s="161"/>
      <c r="CK413" s="161"/>
      <c r="CL413" s="161"/>
      <c r="CM413" s="161"/>
      <c r="CN413" s="161"/>
      <c r="CO413" s="161"/>
      <c r="CP413" s="161"/>
      <c r="CQ413" s="161"/>
      <c r="CR413" s="161"/>
      <c r="CS413" s="161"/>
      <c r="CT413" s="161"/>
      <c r="CU413" s="161"/>
      <c r="CV413" s="161"/>
      <c r="CW413" s="161"/>
      <c r="CX413" s="161"/>
      <c r="CY413" s="161"/>
      <c r="CZ413" s="161"/>
      <c r="DA413" s="161"/>
      <c r="DB413" s="161"/>
      <c r="DC413" s="161"/>
      <c r="DD413" s="161"/>
    </row>
    <row r="414" spans="1:108">
      <c r="A414" s="163"/>
      <c r="B414" s="163"/>
      <c r="C414" s="163"/>
      <c r="D414" s="163"/>
      <c r="E414" s="163"/>
      <c r="F414" s="163"/>
      <c r="G414" s="163"/>
      <c r="H414" s="163"/>
      <c r="I414" s="163"/>
      <c r="J414" s="163"/>
      <c r="K414" s="163"/>
      <c r="L414" s="163"/>
      <c r="M414" s="163"/>
      <c r="N414" s="163"/>
      <c r="O414" s="163"/>
      <c r="P414" s="163"/>
      <c r="Q414" s="163"/>
      <c r="R414" s="163"/>
      <c r="S414" s="163"/>
      <c r="T414" s="163"/>
      <c r="U414" s="163"/>
      <c r="V414" s="163"/>
      <c r="W414" s="163"/>
      <c r="X414" s="163"/>
      <c r="Y414" s="163"/>
      <c r="Z414" s="163"/>
      <c r="AA414" s="163"/>
      <c r="AB414" s="163"/>
      <c r="AC414" s="163"/>
      <c r="AD414" s="163"/>
      <c r="AE414" s="163"/>
      <c r="AF414" s="163"/>
      <c r="AG414" s="163"/>
      <c r="AH414" s="163"/>
      <c r="AI414" s="163"/>
      <c r="AJ414" s="163"/>
      <c r="AK414" s="163"/>
      <c r="AL414" s="163"/>
      <c r="AM414" s="163"/>
      <c r="AN414" s="163"/>
      <c r="AO414" s="163"/>
      <c r="AP414" s="163"/>
      <c r="AQ414" s="155"/>
      <c r="AR414" s="155"/>
      <c r="AS414" s="155"/>
      <c r="AT414" s="161"/>
      <c r="AU414" s="161"/>
      <c r="AV414" s="161"/>
      <c r="AW414" s="161"/>
      <c r="AX414" s="161"/>
      <c r="AY414" s="161"/>
      <c r="AZ414" s="161"/>
      <c r="BA414" s="161"/>
      <c r="BB414" s="161"/>
      <c r="BC414" s="161"/>
      <c r="BD414" s="161"/>
      <c r="BE414" s="161"/>
      <c r="BF414" s="161"/>
      <c r="BG414" s="161"/>
      <c r="BH414" s="161"/>
      <c r="BI414" s="161"/>
      <c r="BJ414" s="161"/>
      <c r="BK414" s="161"/>
      <c r="BL414" s="161"/>
      <c r="BM414" s="161"/>
      <c r="BN414" s="161"/>
      <c r="BO414" s="161"/>
      <c r="BP414" s="161"/>
      <c r="BQ414" s="161"/>
      <c r="BR414" s="161"/>
      <c r="BS414" s="161"/>
      <c r="BT414" s="161"/>
      <c r="BU414" s="161"/>
      <c r="BV414" s="161"/>
      <c r="BW414" s="161"/>
      <c r="BX414" s="161"/>
      <c r="BY414" s="161"/>
      <c r="BZ414" s="161"/>
      <c r="CA414" s="161"/>
      <c r="CB414" s="161"/>
      <c r="CC414" s="161"/>
      <c r="CD414" s="161"/>
      <c r="CE414" s="161"/>
      <c r="CF414" s="161"/>
      <c r="CG414" s="161"/>
      <c r="CH414" s="161"/>
      <c r="CI414" s="161"/>
      <c r="CJ414" s="161"/>
      <c r="CK414" s="161"/>
      <c r="CL414" s="161"/>
      <c r="CM414" s="161"/>
      <c r="CN414" s="161"/>
      <c r="CO414" s="161"/>
      <c r="CP414" s="161"/>
      <c r="CQ414" s="161"/>
      <c r="CR414" s="161"/>
      <c r="CS414" s="161"/>
      <c r="CT414" s="161"/>
      <c r="CU414" s="161"/>
      <c r="CV414" s="161"/>
      <c r="CW414" s="161"/>
      <c r="CX414" s="161"/>
      <c r="CY414" s="161"/>
      <c r="CZ414" s="161"/>
      <c r="DA414" s="161"/>
      <c r="DB414" s="161"/>
      <c r="DC414" s="161"/>
      <c r="DD414" s="161"/>
    </row>
    <row r="415" spans="1:108">
      <c r="A415" s="163"/>
      <c r="B415" s="163"/>
      <c r="C415" s="163"/>
      <c r="D415" s="163"/>
      <c r="E415" s="163"/>
      <c r="F415" s="163"/>
      <c r="G415" s="163"/>
      <c r="H415" s="163"/>
      <c r="I415" s="163"/>
      <c r="J415" s="163"/>
      <c r="K415" s="163"/>
      <c r="L415" s="163"/>
      <c r="M415" s="163"/>
      <c r="N415" s="163"/>
      <c r="O415" s="163"/>
      <c r="P415" s="163"/>
      <c r="Q415" s="163"/>
      <c r="R415" s="163"/>
      <c r="S415" s="163"/>
      <c r="T415" s="163"/>
      <c r="U415" s="163"/>
      <c r="V415" s="163"/>
      <c r="W415" s="163"/>
      <c r="X415" s="163"/>
      <c r="Y415" s="163"/>
      <c r="Z415" s="163"/>
      <c r="AA415" s="163"/>
      <c r="AB415" s="163"/>
      <c r="AC415" s="163"/>
      <c r="AD415" s="163"/>
      <c r="AE415" s="163"/>
      <c r="AF415" s="163"/>
      <c r="AG415" s="163"/>
      <c r="AH415" s="163"/>
      <c r="AI415" s="163"/>
      <c r="AJ415" s="163"/>
      <c r="AK415" s="163"/>
      <c r="AL415" s="163"/>
      <c r="AM415" s="163"/>
      <c r="AN415" s="163"/>
      <c r="AO415" s="163"/>
      <c r="AP415" s="163"/>
      <c r="AQ415" s="155"/>
      <c r="AR415" s="155"/>
      <c r="AS415" s="155"/>
      <c r="AT415" s="161"/>
      <c r="AU415" s="161"/>
      <c r="AV415" s="161"/>
      <c r="AW415" s="161"/>
      <c r="AX415" s="161"/>
      <c r="AY415" s="161"/>
      <c r="AZ415" s="161"/>
      <c r="BA415" s="161"/>
      <c r="BB415" s="161"/>
      <c r="BC415" s="161"/>
      <c r="BD415" s="161"/>
      <c r="BE415" s="161"/>
      <c r="BF415" s="161"/>
      <c r="BG415" s="161"/>
      <c r="BH415" s="161"/>
      <c r="BI415" s="161"/>
      <c r="BJ415" s="161"/>
      <c r="BK415" s="161"/>
      <c r="BL415" s="161"/>
      <c r="BM415" s="161"/>
      <c r="BN415" s="161"/>
      <c r="BO415" s="161"/>
      <c r="BP415" s="161"/>
      <c r="BQ415" s="161"/>
      <c r="BR415" s="161"/>
      <c r="BS415" s="161"/>
      <c r="BT415" s="161"/>
      <c r="BU415" s="161"/>
      <c r="BV415" s="161"/>
      <c r="BW415" s="161"/>
      <c r="BX415" s="161"/>
      <c r="BY415" s="161"/>
      <c r="BZ415" s="161"/>
      <c r="CA415" s="161"/>
      <c r="CB415" s="161"/>
      <c r="CC415" s="161"/>
      <c r="CD415" s="161"/>
      <c r="CE415" s="161"/>
      <c r="CF415" s="161"/>
      <c r="CG415" s="161"/>
      <c r="CH415" s="161"/>
      <c r="CI415" s="161"/>
      <c r="CJ415" s="161"/>
      <c r="CK415" s="161"/>
      <c r="CL415" s="161"/>
      <c r="CM415" s="161"/>
      <c r="CN415" s="161"/>
      <c r="CO415" s="161"/>
      <c r="CP415" s="161"/>
      <c r="CQ415" s="161"/>
      <c r="CR415" s="161"/>
      <c r="CS415" s="161"/>
      <c r="CT415" s="161"/>
      <c r="CU415" s="161"/>
      <c r="CV415" s="161"/>
      <c r="CW415" s="161"/>
      <c r="CX415" s="161"/>
      <c r="CY415" s="161"/>
      <c r="CZ415" s="161"/>
      <c r="DA415" s="161"/>
      <c r="DB415" s="161"/>
      <c r="DC415" s="161"/>
      <c r="DD415" s="161"/>
    </row>
    <row r="416" spans="1:108">
      <c r="A416" s="163"/>
      <c r="B416" s="163"/>
      <c r="C416" s="163"/>
      <c r="D416" s="163"/>
      <c r="E416" s="163"/>
      <c r="F416" s="163"/>
      <c r="G416" s="163"/>
      <c r="H416" s="163"/>
      <c r="I416" s="163"/>
      <c r="J416" s="163"/>
      <c r="K416" s="163"/>
      <c r="L416" s="163"/>
      <c r="M416" s="163"/>
      <c r="N416" s="163"/>
      <c r="O416" s="163"/>
      <c r="P416" s="163"/>
      <c r="Q416" s="163"/>
      <c r="R416" s="163"/>
      <c r="S416" s="163"/>
      <c r="T416" s="163"/>
      <c r="U416" s="163"/>
      <c r="V416" s="163"/>
      <c r="W416" s="163"/>
      <c r="X416" s="163"/>
      <c r="Y416" s="163"/>
      <c r="Z416" s="163"/>
      <c r="AA416" s="163"/>
      <c r="AB416" s="163"/>
      <c r="AC416" s="163"/>
      <c r="AD416" s="163"/>
      <c r="AE416" s="163"/>
      <c r="AF416" s="163"/>
      <c r="AG416" s="163"/>
      <c r="AH416" s="163"/>
      <c r="AI416" s="163"/>
      <c r="AJ416" s="163"/>
      <c r="AK416" s="163"/>
      <c r="AL416" s="163"/>
      <c r="AM416" s="163"/>
      <c r="AN416" s="163"/>
      <c r="AO416" s="163"/>
      <c r="AP416" s="163"/>
      <c r="AQ416" s="155"/>
      <c r="AR416" s="155"/>
      <c r="AS416" s="155"/>
      <c r="AT416" s="161"/>
      <c r="AU416" s="161"/>
      <c r="AV416" s="161"/>
      <c r="AW416" s="161"/>
      <c r="AX416" s="161"/>
      <c r="AY416" s="161"/>
      <c r="AZ416" s="161"/>
      <c r="BA416" s="161"/>
      <c r="BB416" s="161"/>
      <c r="BC416" s="161"/>
      <c r="BD416" s="161"/>
      <c r="BE416" s="161"/>
      <c r="BF416" s="161"/>
      <c r="BG416" s="161"/>
      <c r="BH416" s="161"/>
      <c r="BI416" s="161"/>
      <c r="BJ416" s="161"/>
      <c r="BK416" s="161"/>
      <c r="BL416" s="161"/>
      <c r="BM416" s="161"/>
      <c r="BN416" s="161"/>
      <c r="BO416" s="161"/>
      <c r="BP416" s="161"/>
      <c r="BQ416" s="161"/>
      <c r="BR416" s="161"/>
      <c r="BS416" s="161"/>
      <c r="BT416" s="161"/>
      <c r="BU416" s="161"/>
      <c r="BV416" s="161"/>
      <c r="BW416" s="161"/>
      <c r="BX416" s="161"/>
      <c r="BY416" s="161"/>
      <c r="BZ416" s="161"/>
      <c r="CA416" s="161"/>
      <c r="CB416" s="161"/>
      <c r="CC416" s="161"/>
      <c r="CD416" s="161"/>
      <c r="CE416" s="161"/>
      <c r="CF416" s="161"/>
      <c r="CG416" s="161"/>
      <c r="CH416" s="161"/>
      <c r="CI416" s="161"/>
      <c r="CJ416" s="161"/>
      <c r="CK416" s="161"/>
      <c r="CL416" s="161"/>
      <c r="CM416" s="161"/>
      <c r="CN416" s="161"/>
      <c r="CO416" s="161"/>
      <c r="CP416" s="161"/>
      <c r="CQ416" s="161"/>
      <c r="CR416" s="161"/>
      <c r="CS416" s="161"/>
      <c r="CT416" s="161"/>
      <c r="CU416" s="161"/>
      <c r="CV416" s="161"/>
      <c r="CW416" s="161"/>
      <c r="CX416" s="161"/>
      <c r="CY416" s="161"/>
      <c r="CZ416" s="161"/>
      <c r="DA416" s="161"/>
      <c r="DB416" s="161"/>
      <c r="DC416" s="161"/>
      <c r="DD416" s="161"/>
    </row>
    <row r="417" spans="1:108">
      <c r="A417" s="163"/>
      <c r="B417" s="163"/>
      <c r="C417" s="163"/>
      <c r="D417" s="163"/>
      <c r="E417" s="163"/>
      <c r="F417" s="163"/>
      <c r="G417" s="163"/>
      <c r="H417" s="163"/>
      <c r="I417" s="163"/>
      <c r="J417" s="163"/>
      <c r="K417" s="163"/>
      <c r="L417" s="163"/>
      <c r="M417" s="163"/>
      <c r="N417" s="163"/>
      <c r="O417" s="163"/>
      <c r="P417" s="163"/>
      <c r="Q417" s="163"/>
      <c r="R417" s="163"/>
      <c r="S417" s="163"/>
      <c r="T417" s="163"/>
      <c r="U417" s="163"/>
      <c r="V417" s="163"/>
      <c r="W417" s="163"/>
      <c r="X417" s="163"/>
      <c r="Y417" s="163"/>
      <c r="Z417" s="163"/>
      <c r="AA417" s="163"/>
      <c r="AB417" s="163"/>
      <c r="AC417" s="163"/>
      <c r="AD417" s="163"/>
      <c r="AE417" s="163"/>
      <c r="AF417" s="163"/>
      <c r="AG417" s="163"/>
      <c r="AH417" s="163"/>
      <c r="AI417" s="163"/>
      <c r="AJ417" s="163"/>
      <c r="AK417" s="163"/>
      <c r="AL417" s="163"/>
      <c r="AM417" s="163"/>
      <c r="AN417" s="163"/>
      <c r="AO417" s="163"/>
      <c r="AP417" s="163"/>
      <c r="AQ417" s="155"/>
      <c r="AR417" s="155"/>
      <c r="AS417" s="155"/>
      <c r="AT417" s="161"/>
      <c r="AU417" s="161"/>
      <c r="AV417" s="161"/>
      <c r="AW417" s="161"/>
      <c r="AX417" s="161"/>
      <c r="AY417" s="161"/>
      <c r="AZ417" s="161"/>
      <c r="BA417" s="161"/>
      <c r="BB417" s="161"/>
      <c r="BC417" s="161"/>
      <c r="BD417" s="161"/>
      <c r="BE417" s="161"/>
      <c r="BF417" s="161"/>
      <c r="BG417" s="161"/>
      <c r="BH417" s="161"/>
      <c r="BI417" s="161"/>
      <c r="BJ417" s="161"/>
      <c r="BK417" s="161"/>
      <c r="BL417" s="161"/>
      <c r="BM417" s="161"/>
      <c r="BN417" s="161"/>
      <c r="BO417" s="161"/>
      <c r="BP417" s="161"/>
      <c r="BQ417" s="161"/>
      <c r="BR417" s="161"/>
      <c r="BS417" s="161"/>
      <c r="BT417" s="161"/>
      <c r="BU417" s="161"/>
      <c r="BV417" s="161"/>
      <c r="BW417" s="161"/>
      <c r="BX417" s="161"/>
      <c r="BY417" s="161"/>
      <c r="BZ417" s="161"/>
      <c r="CA417" s="161"/>
      <c r="CB417" s="161"/>
      <c r="CC417" s="161"/>
      <c r="CD417" s="161"/>
      <c r="CE417" s="161"/>
      <c r="CF417" s="161"/>
      <c r="CG417" s="161"/>
      <c r="CH417" s="161"/>
      <c r="CI417" s="161"/>
      <c r="CJ417" s="161"/>
      <c r="CK417" s="161"/>
      <c r="CL417" s="161"/>
      <c r="CM417" s="161"/>
      <c r="CN417" s="161"/>
      <c r="CO417" s="161"/>
      <c r="CP417" s="161"/>
      <c r="CQ417" s="161"/>
      <c r="CR417" s="161"/>
      <c r="CS417" s="161"/>
      <c r="CT417" s="161"/>
      <c r="CU417" s="161"/>
      <c r="CV417" s="161"/>
      <c r="CW417" s="161"/>
      <c r="CX417" s="161"/>
      <c r="CY417" s="161"/>
      <c r="CZ417" s="161"/>
      <c r="DA417" s="161"/>
      <c r="DB417" s="161"/>
      <c r="DC417" s="161"/>
      <c r="DD417" s="161"/>
    </row>
    <row r="418" spans="1:108">
      <c r="A418" s="163"/>
      <c r="B418" s="163"/>
      <c r="C418" s="163"/>
      <c r="D418" s="163"/>
      <c r="E418" s="163"/>
      <c r="F418" s="163"/>
      <c r="G418" s="163"/>
      <c r="H418" s="163"/>
      <c r="I418" s="163"/>
      <c r="J418" s="163"/>
      <c r="K418" s="163"/>
      <c r="L418" s="163"/>
      <c r="M418" s="163"/>
      <c r="N418" s="163"/>
      <c r="O418" s="163"/>
      <c r="P418" s="163"/>
      <c r="Q418" s="163"/>
      <c r="R418" s="163"/>
      <c r="S418" s="163"/>
      <c r="T418" s="163"/>
      <c r="U418" s="163"/>
      <c r="V418" s="163"/>
      <c r="W418" s="163"/>
      <c r="X418" s="163"/>
      <c r="Y418" s="163"/>
      <c r="Z418" s="163"/>
      <c r="AA418" s="163"/>
      <c r="AB418" s="163"/>
      <c r="AC418" s="163"/>
      <c r="AD418" s="163"/>
      <c r="AE418" s="163"/>
      <c r="AF418" s="163"/>
      <c r="AG418" s="163"/>
      <c r="AH418" s="163"/>
      <c r="AI418" s="163"/>
      <c r="AJ418" s="163"/>
      <c r="AK418" s="163"/>
      <c r="AL418" s="163"/>
      <c r="AM418" s="163"/>
      <c r="AN418" s="163"/>
      <c r="AO418" s="163"/>
      <c r="AP418" s="163"/>
      <c r="AQ418" s="155"/>
      <c r="AR418" s="155"/>
      <c r="AS418" s="155"/>
      <c r="AT418" s="161"/>
      <c r="AU418" s="161"/>
      <c r="AV418" s="161"/>
      <c r="AW418" s="161"/>
      <c r="AX418" s="161"/>
      <c r="AY418" s="161"/>
      <c r="AZ418" s="161"/>
      <c r="BA418" s="161"/>
      <c r="BB418" s="161"/>
      <c r="BC418" s="161"/>
      <c r="BD418" s="161"/>
      <c r="BE418" s="161"/>
      <c r="BF418" s="161"/>
      <c r="BG418" s="161"/>
      <c r="BH418" s="161"/>
      <c r="BI418" s="161"/>
      <c r="BJ418" s="161"/>
      <c r="BK418" s="161"/>
      <c r="BL418" s="161"/>
      <c r="BM418" s="161"/>
      <c r="BN418" s="161"/>
      <c r="BO418" s="161"/>
      <c r="BP418" s="161"/>
      <c r="BQ418" s="161"/>
      <c r="BR418" s="161"/>
      <c r="BS418" s="161"/>
      <c r="BT418" s="161"/>
      <c r="BU418" s="161"/>
      <c r="BV418" s="161"/>
      <c r="BW418" s="161"/>
      <c r="BX418" s="161"/>
      <c r="BY418" s="161"/>
      <c r="BZ418" s="161"/>
      <c r="CA418" s="161"/>
      <c r="CB418" s="161"/>
      <c r="CC418" s="161"/>
      <c r="CD418" s="161"/>
      <c r="CE418" s="161"/>
      <c r="CF418" s="161"/>
      <c r="CG418" s="161"/>
      <c r="CH418" s="161"/>
      <c r="CI418" s="161"/>
      <c r="CJ418" s="161"/>
      <c r="CK418" s="161"/>
      <c r="CL418" s="161"/>
      <c r="CM418" s="161"/>
      <c r="CN418" s="161"/>
      <c r="CO418" s="161"/>
      <c r="CP418" s="161"/>
      <c r="CQ418" s="161"/>
      <c r="CR418" s="161"/>
      <c r="CS418" s="161"/>
      <c r="CT418" s="161"/>
      <c r="CU418" s="161"/>
      <c r="CV418" s="161"/>
      <c r="CW418" s="161"/>
      <c r="CX418" s="161"/>
      <c r="CY418" s="161"/>
      <c r="CZ418" s="161"/>
      <c r="DA418" s="161"/>
      <c r="DB418" s="161"/>
      <c r="DC418" s="161"/>
      <c r="DD418" s="161"/>
    </row>
    <row r="419" spans="1:108">
      <c r="A419" s="163"/>
      <c r="B419" s="163"/>
      <c r="C419" s="163"/>
      <c r="D419" s="163"/>
      <c r="E419" s="163"/>
      <c r="F419" s="163"/>
      <c r="G419" s="163"/>
      <c r="H419" s="163"/>
      <c r="I419" s="163"/>
      <c r="J419" s="163"/>
      <c r="K419" s="163"/>
      <c r="L419" s="163"/>
      <c r="M419" s="163"/>
      <c r="N419" s="163"/>
      <c r="O419" s="163"/>
      <c r="P419" s="163"/>
      <c r="Q419" s="163"/>
      <c r="R419" s="163"/>
      <c r="S419" s="163"/>
      <c r="T419" s="163"/>
      <c r="U419" s="163"/>
      <c r="V419" s="163"/>
      <c r="W419" s="163"/>
      <c r="X419" s="163"/>
      <c r="Y419" s="163"/>
      <c r="Z419" s="163"/>
      <c r="AA419" s="163"/>
      <c r="AB419" s="163"/>
      <c r="AC419" s="163"/>
      <c r="AD419" s="163"/>
      <c r="AE419" s="163"/>
      <c r="AF419" s="163"/>
      <c r="AG419" s="163"/>
      <c r="AH419" s="163"/>
      <c r="AI419" s="163"/>
      <c r="AJ419" s="163"/>
      <c r="AK419" s="163"/>
      <c r="AL419" s="163"/>
      <c r="AM419" s="163"/>
      <c r="AN419" s="163"/>
      <c r="AO419" s="163"/>
      <c r="AP419" s="163"/>
      <c r="AQ419" s="155"/>
      <c r="AR419" s="155"/>
      <c r="AS419" s="155"/>
      <c r="AT419" s="161"/>
      <c r="AU419" s="161"/>
      <c r="AV419" s="161"/>
      <c r="AW419" s="161"/>
      <c r="AX419" s="161"/>
      <c r="AY419" s="161"/>
      <c r="AZ419" s="161"/>
      <c r="BA419" s="161"/>
      <c r="BB419" s="161"/>
      <c r="BC419" s="161"/>
      <c r="BD419" s="161"/>
      <c r="BE419" s="161"/>
      <c r="BF419" s="161"/>
      <c r="BG419" s="161"/>
      <c r="BH419" s="161"/>
      <c r="BI419" s="161"/>
      <c r="BJ419" s="161"/>
      <c r="BK419" s="161"/>
      <c r="BL419" s="161"/>
      <c r="BM419" s="161"/>
      <c r="BN419" s="161"/>
      <c r="BO419" s="161"/>
      <c r="BP419" s="161"/>
      <c r="BQ419" s="161"/>
      <c r="BR419" s="161"/>
      <c r="BS419" s="161"/>
      <c r="BT419" s="161"/>
      <c r="BU419" s="161"/>
      <c r="BV419" s="161"/>
      <c r="BW419" s="161"/>
      <c r="BX419" s="161"/>
      <c r="BY419" s="161"/>
      <c r="BZ419" s="161"/>
      <c r="CA419" s="161"/>
      <c r="CB419" s="161"/>
      <c r="CC419" s="161"/>
      <c r="CD419" s="161"/>
      <c r="CE419" s="161"/>
      <c r="CF419" s="161"/>
      <c r="CG419" s="161"/>
      <c r="CH419" s="161"/>
      <c r="CI419" s="161"/>
      <c r="CJ419" s="161"/>
      <c r="CK419" s="161"/>
      <c r="CL419" s="161"/>
      <c r="CM419" s="161"/>
      <c r="CN419" s="161"/>
      <c r="CO419" s="161"/>
      <c r="CP419" s="161"/>
      <c r="CQ419" s="161"/>
      <c r="CR419" s="161"/>
      <c r="CS419" s="161"/>
      <c r="CT419" s="161"/>
      <c r="CU419" s="161"/>
      <c r="CV419" s="161"/>
      <c r="CW419" s="161"/>
      <c r="CX419" s="161"/>
      <c r="CY419" s="161"/>
      <c r="CZ419" s="161"/>
      <c r="DA419" s="161"/>
      <c r="DB419" s="161"/>
      <c r="DC419" s="161"/>
      <c r="DD419" s="161"/>
    </row>
    <row r="420" spans="1:108">
      <c r="A420" s="163"/>
      <c r="B420" s="163"/>
      <c r="C420" s="163"/>
      <c r="D420" s="163"/>
      <c r="E420" s="163"/>
      <c r="F420" s="163"/>
      <c r="G420" s="163"/>
      <c r="H420" s="163"/>
      <c r="I420" s="163"/>
      <c r="J420" s="163"/>
      <c r="K420" s="163"/>
      <c r="L420" s="163"/>
      <c r="M420" s="163"/>
      <c r="N420" s="163"/>
      <c r="O420" s="163"/>
      <c r="P420" s="163"/>
      <c r="Q420" s="163"/>
      <c r="R420" s="163"/>
      <c r="S420" s="163"/>
      <c r="T420" s="163"/>
      <c r="U420" s="163"/>
      <c r="V420" s="163"/>
      <c r="W420" s="163"/>
      <c r="X420" s="163"/>
      <c r="Y420" s="163"/>
      <c r="Z420" s="163"/>
      <c r="AA420" s="163"/>
      <c r="AB420" s="163"/>
      <c r="AC420" s="163"/>
      <c r="AD420" s="163"/>
      <c r="AE420" s="163"/>
      <c r="AF420" s="163"/>
      <c r="AG420" s="163"/>
      <c r="AH420" s="163"/>
      <c r="AI420" s="163"/>
      <c r="AJ420" s="163"/>
      <c r="AK420" s="163"/>
      <c r="AL420" s="163"/>
      <c r="AM420" s="163"/>
      <c r="AN420" s="163"/>
      <c r="AO420" s="163"/>
      <c r="AP420" s="163"/>
      <c r="AQ420" s="155"/>
      <c r="AR420" s="155"/>
      <c r="AS420" s="155"/>
      <c r="AT420" s="161"/>
      <c r="AU420" s="161"/>
      <c r="AV420" s="161"/>
      <c r="AW420" s="161"/>
      <c r="AX420" s="161"/>
      <c r="AY420" s="161"/>
      <c r="AZ420" s="161"/>
      <c r="BA420" s="161"/>
      <c r="BB420" s="161"/>
      <c r="BC420" s="161"/>
      <c r="BD420" s="161"/>
      <c r="BE420" s="161"/>
      <c r="BF420" s="161"/>
      <c r="BG420" s="161"/>
      <c r="BH420" s="161"/>
      <c r="BI420" s="161"/>
      <c r="BJ420" s="161"/>
      <c r="BK420" s="161"/>
      <c r="BL420" s="161"/>
      <c r="BM420" s="161"/>
      <c r="BN420" s="161"/>
      <c r="BO420" s="161"/>
      <c r="BP420" s="161"/>
      <c r="BQ420" s="161"/>
      <c r="BR420" s="161"/>
      <c r="BS420" s="161"/>
      <c r="BT420" s="161"/>
      <c r="BU420" s="161"/>
      <c r="BV420" s="161"/>
      <c r="BW420" s="161"/>
      <c r="BX420" s="161"/>
      <c r="BY420" s="161"/>
      <c r="BZ420" s="161"/>
      <c r="CA420" s="161"/>
      <c r="CB420" s="161"/>
      <c r="CC420" s="161"/>
      <c r="CD420" s="161"/>
      <c r="CE420" s="161"/>
      <c r="CF420" s="161"/>
      <c r="CG420" s="161"/>
      <c r="CH420" s="161"/>
      <c r="CI420" s="161"/>
      <c r="CJ420" s="161"/>
      <c r="CK420" s="161"/>
      <c r="CL420" s="161"/>
      <c r="CM420" s="161"/>
      <c r="CN420" s="161"/>
      <c r="CO420" s="161"/>
      <c r="CP420" s="161"/>
      <c r="CQ420" s="161"/>
      <c r="CR420" s="161"/>
      <c r="CS420" s="161"/>
      <c r="CT420" s="161"/>
      <c r="CU420" s="161"/>
      <c r="CV420" s="161"/>
      <c r="CW420" s="161"/>
      <c r="CX420" s="161"/>
      <c r="CY420" s="161"/>
      <c r="CZ420" s="161"/>
      <c r="DA420" s="161"/>
      <c r="DB420" s="161"/>
      <c r="DC420" s="161"/>
      <c r="DD420" s="161"/>
    </row>
    <row r="421" spans="1:108">
      <c r="A421" s="163"/>
      <c r="B421" s="163"/>
      <c r="C421" s="163"/>
      <c r="D421" s="163"/>
      <c r="E421" s="163"/>
      <c r="F421" s="163"/>
      <c r="G421" s="163"/>
      <c r="H421" s="163"/>
      <c r="I421" s="163"/>
      <c r="J421" s="163"/>
      <c r="K421" s="163"/>
      <c r="L421" s="163"/>
      <c r="M421" s="163"/>
      <c r="N421" s="163"/>
      <c r="O421" s="163"/>
      <c r="P421" s="163"/>
      <c r="Q421" s="163"/>
      <c r="R421" s="163"/>
      <c r="S421" s="163"/>
      <c r="T421" s="163"/>
      <c r="U421" s="163"/>
      <c r="V421" s="163"/>
      <c r="W421" s="163"/>
      <c r="X421" s="163"/>
      <c r="Y421" s="163"/>
      <c r="Z421" s="163"/>
      <c r="AA421" s="163"/>
      <c r="AB421" s="163"/>
      <c r="AC421" s="163"/>
      <c r="AD421" s="163"/>
      <c r="AE421" s="163"/>
      <c r="AF421" s="163"/>
      <c r="AG421" s="163"/>
      <c r="AH421" s="163"/>
      <c r="AI421" s="163"/>
      <c r="AJ421" s="163"/>
      <c r="AK421" s="163"/>
      <c r="AL421" s="163"/>
      <c r="AM421" s="163"/>
      <c r="AN421" s="163"/>
      <c r="AO421" s="163"/>
      <c r="AP421" s="163"/>
      <c r="AQ421" s="155"/>
      <c r="AR421" s="155"/>
      <c r="AS421" s="155"/>
      <c r="AT421" s="161"/>
      <c r="AU421" s="161"/>
      <c r="AV421" s="161"/>
      <c r="AW421" s="161"/>
      <c r="AX421" s="161"/>
      <c r="AY421" s="161"/>
      <c r="AZ421" s="161"/>
      <c r="BA421" s="161"/>
      <c r="BB421" s="161"/>
      <c r="BC421" s="161"/>
      <c r="BD421" s="161"/>
      <c r="BE421" s="161"/>
      <c r="BF421" s="161"/>
      <c r="BG421" s="161"/>
      <c r="BH421" s="161"/>
      <c r="BI421" s="161"/>
      <c r="BJ421" s="161"/>
      <c r="BK421" s="161"/>
      <c r="BL421" s="161"/>
      <c r="BM421" s="161"/>
      <c r="BN421" s="161"/>
      <c r="BO421" s="161"/>
      <c r="BP421" s="161"/>
      <c r="BQ421" s="161"/>
      <c r="BR421" s="161"/>
      <c r="BS421" s="161"/>
      <c r="BT421" s="161"/>
      <c r="BU421" s="161"/>
      <c r="BV421" s="161"/>
      <c r="BW421" s="161"/>
      <c r="BX421" s="161"/>
      <c r="BY421" s="161"/>
      <c r="BZ421" s="161"/>
      <c r="CA421" s="161"/>
      <c r="CB421" s="161"/>
      <c r="CC421" s="161"/>
      <c r="CD421" s="161"/>
      <c r="CE421" s="161"/>
      <c r="CF421" s="161"/>
      <c r="CG421" s="161"/>
      <c r="CH421" s="161"/>
      <c r="CI421" s="161"/>
      <c r="CJ421" s="161"/>
      <c r="CK421" s="161"/>
      <c r="CL421" s="161"/>
      <c r="CM421" s="161"/>
      <c r="CN421" s="161"/>
      <c r="CO421" s="161"/>
      <c r="CP421" s="161"/>
      <c r="CQ421" s="161"/>
      <c r="CR421" s="161"/>
      <c r="CS421" s="161"/>
      <c r="CT421" s="161"/>
      <c r="CU421" s="161"/>
      <c r="CV421" s="161"/>
      <c r="CW421" s="161"/>
      <c r="CX421" s="161"/>
      <c r="CY421" s="161"/>
      <c r="CZ421" s="161"/>
      <c r="DA421" s="161"/>
      <c r="DB421" s="161"/>
      <c r="DC421" s="161"/>
      <c r="DD421" s="161"/>
    </row>
    <row r="422" spans="1:108">
      <c r="A422" s="163"/>
      <c r="B422" s="163"/>
      <c r="C422" s="163"/>
      <c r="D422" s="163"/>
      <c r="E422" s="163"/>
      <c r="F422" s="163"/>
      <c r="G422" s="163"/>
      <c r="H422" s="163"/>
      <c r="I422" s="163"/>
      <c r="J422" s="163"/>
      <c r="K422" s="163"/>
      <c r="L422" s="163"/>
      <c r="M422" s="163"/>
      <c r="N422" s="163"/>
      <c r="O422" s="163"/>
      <c r="P422" s="163"/>
      <c r="Q422" s="163"/>
      <c r="R422" s="163"/>
      <c r="S422" s="163"/>
      <c r="T422" s="163"/>
      <c r="U422" s="163"/>
      <c r="V422" s="163"/>
      <c r="W422" s="163"/>
      <c r="X422" s="163"/>
      <c r="Y422" s="163"/>
      <c r="Z422" s="163"/>
      <c r="AA422" s="163"/>
      <c r="AB422" s="163"/>
      <c r="AC422" s="163"/>
      <c r="AD422" s="163"/>
      <c r="AE422" s="163"/>
      <c r="AF422" s="163"/>
      <c r="AG422" s="163"/>
      <c r="AH422" s="163"/>
      <c r="AI422" s="163"/>
      <c r="AJ422" s="163"/>
      <c r="AK422" s="163"/>
      <c r="AL422" s="163"/>
      <c r="AM422" s="163"/>
      <c r="AN422" s="163"/>
      <c r="AO422" s="163"/>
      <c r="AP422" s="163"/>
      <c r="AQ422" s="155"/>
      <c r="AR422" s="155"/>
      <c r="AS422" s="155"/>
      <c r="AT422" s="161"/>
      <c r="AU422" s="161"/>
      <c r="AV422" s="161"/>
      <c r="AW422" s="161"/>
      <c r="AX422" s="161"/>
      <c r="AY422" s="161"/>
      <c r="AZ422" s="161"/>
      <c r="BA422" s="161"/>
      <c r="BB422" s="161"/>
      <c r="BC422" s="161"/>
      <c r="BD422" s="161"/>
      <c r="BE422" s="161"/>
      <c r="BF422" s="161"/>
      <c r="BG422" s="161"/>
      <c r="BH422" s="161"/>
      <c r="BI422" s="161"/>
      <c r="BJ422" s="161"/>
      <c r="BK422" s="161"/>
      <c r="BL422" s="161"/>
      <c r="BM422" s="161"/>
      <c r="BN422" s="161"/>
      <c r="BO422" s="161"/>
      <c r="BP422" s="161"/>
      <c r="BQ422" s="161"/>
      <c r="BR422" s="161"/>
      <c r="BS422" s="161"/>
      <c r="BT422" s="161"/>
      <c r="BU422" s="161"/>
      <c r="BV422" s="161"/>
      <c r="BW422" s="161"/>
      <c r="BX422" s="161"/>
      <c r="BY422" s="161"/>
      <c r="BZ422" s="161"/>
      <c r="CA422" s="161"/>
      <c r="CB422" s="161"/>
      <c r="CC422" s="161"/>
      <c r="CD422" s="161"/>
      <c r="CE422" s="161"/>
      <c r="CF422" s="161"/>
      <c r="CG422" s="161"/>
      <c r="CH422" s="161"/>
      <c r="CI422" s="161"/>
      <c r="CJ422" s="161"/>
      <c r="CK422" s="161"/>
      <c r="CL422" s="161"/>
      <c r="CM422" s="161"/>
      <c r="CN422" s="161"/>
      <c r="CO422" s="161"/>
      <c r="CP422" s="161"/>
      <c r="CQ422" s="161"/>
      <c r="CR422" s="161"/>
      <c r="CS422" s="161"/>
      <c r="CT422" s="161"/>
      <c r="CU422" s="161"/>
      <c r="CV422" s="161"/>
      <c r="CW422" s="161"/>
      <c r="CX422" s="161"/>
      <c r="CY422" s="161"/>
      <c r="CZ422" s="161"/>
      <c r="DA422" s="161"/>
      <c r="DB422" s="161"/>
      <c r="DC422" s="161"/>
      <c r="DD422" s="161"/>
    </row>
    <row r="423" spans="1:108">
      <c r="A423" s="163"/>
      <c r="B423" s="163"/>
      <c r="C423" s="163"/>
      <c r="D423" s="163"/>
      <c r="E423" s="163"/>
      <c r="F423" s="163"/>
      <c r="G423" s="163"/>
      <c r="H423" s="163"/>
      <c r="I423" s="163"/>
      <c r="J423" s="163"/>
      <c r="K423" s="163"/>
      <c r="L423" s="163"/>
      <c r="M423" s="163"/>
      <c r="N423" s="163"/>
      <c r="O423" s="163"/>
      <c r="P423" s="163"/>
      <c r="Q423" s="163"/>
      <c r="R423" s="163"/>
      <c r="S423" s="163"/>
      <c r="T423" s="163"/>
      <c r="U423" s="163"/>
      <c r="V423" s="163"/>
      <c r="W423" s="163"/>
      <c r="X423" s="163"/>
      <c r="Y423" s="163"/>
      <c r="Z423" s="163"/>
      <c r="AA423" s="163"/>
      <c r="AB423" s="163"/>
      <c r="AC423" s="163"/>
      <c r="AD423" s="163"/>
      <c r="AE423" s="163"/>
      <c r="AF423" s="163"/>
      <c r="AG423" s="163"/>
      <c r="AH423" s="163"/>
      <c r="AI423" s="163"/>
      <c r="AJ423" s="163"/>
      <c r="AK423" s="163"/>
      <c r="AL423" s="163"/>
      <c r="AM423" s="163"/>
      <c r="AN423" s="163"/>
      <c r="AO423" s="163"/>
      <c r="AP423" s="163"/>
      <c r="AQ423" s="155"/>
      <c r="AR423" s="155"/>
      <c r="AS423" s="155"/>
      <c r="AT423" s="161"/>
      <c r="AU423" s="161"/>
      <c r="AV423" s="161"/>
      <c r="AW423" s="161"/>
      <c r="AX423" s="161"/>
      <c r="AY423" s="161"/>
      <c r="AZ423" s="161"/>
      <c r="BA423" s="161"/>
      <c r="BB423" s="161"/>
      <c r="BC423" s="161"/>
      <c r="BD423" s="161"/>
      <c r="BE423" s="161"/>
      <c r="BF423" s="161"/>
      <c r="BG423" s="161"/>
      <c r="BH423" s="161"/>
      <c r="BI423" s="161"/>
      <c r="BJ423" s="161"/>
      <c r="BK423" s="161"/>
      <c r="BL423" s="161"/>
      <c r="BM423" s="161"/>
      <c r="BN423" s="161"/>
      <c r="BO423" s="161"/>
      <c r="BP423" s="161"/>
      <c r="BQ423" s="161"/>
      <c r="BR423" s="161"/>
      <c r="BS423" s="161"/>
      <c r="BT423" s="161"/>
      <c r="BU423" s="161"/>
      <c r="BV423" s="161"/>
      <c r="BW423" s="161"/>
      <c r="BX423" s="161"/>
      <c r="BY423" s="161"/>
      <c r="BZ423" s="161"/>
      <c r="CA423" s="161"/>
      <c r="CB423" s="161"/>
      <c r="CC423" s="161"/>
      <c r="CD423" s="161"/>
      <c r="CE423" s="161"/>
      <c r="CF423" s="161"/>
      <c r="CG423" s="161"/>
      <c r="CH423" s="161"/>
      <c r="CI423" s="161"/>
      <c r="CJ423" s="161"/>
      <c r="CK423" s="161"/>
      <c r="CL423" s="161"/>
      <c r="CM423" s="161"/>
      <c r="CN423" s="161"/>
      <c r="CO423" s="161"/>
      <c r="CP423" s="161"/>
      <c r="CQ423" s="161"/>
      <c r="CR423" s="161"/>
      <c r="CS423" s="161"/>
      <c r="CT423" s="161"/>
      <c r="CU423" s="161"/>
      <c r="CV423" s="161"/>
      <c r="CW423" s="161"/>
      <c r="CX423" s="161"/>
      <c r="CY423" s="161"/>
      <c r="CZ423" s="161"/>
      <c r="DA423" s="161"/>
      <c r="DB423" s="161"/>
      <c r="DC423" s="161"/>
      <c r="DD423" s="161"/>
    </row>
    <row r="424" spans="1:108">
      <c r="A424" s="163"/>
      <c r="B424" s="163"/>
      <c r="C424" s="163"/>
      <c r="D424" s="163"/>
      <c r="E424" s="163"/>
      <c r="F424" s="163"/>
      <c r="G424" s="163"/>
      <c r="H424" s="163"/>
      <c r="I424" s="163"/>
      <c r="J424" s="163"/>
      <c r="K424" s="163"/>
      <c r="L424" s="163"/>
      <c r="M424" s="163"/>
      <c r="N424" s="163"/>
      <c r="O424" s="163"/>
      <c r="P424" s="163"/>
      <c r="Q424" s="163"/>
      <c r="R424" s="163"/>
      <c r="S424" s="163"/>
      <c r="T424" s="163"/>
      <c r="U424" s="163"/>
      <c r="V424" s="163"/>
      <c r="W424" s="163"/>
      <c r="X424" s="163"/>
      <c r="Y424" s="163"/>
      <c r="Z424" s="163"/>
      <c r="AA424" s="163"/>
      <c r="AB424" s="163"/>
      <c r="AC424" s="163"/>
      <c r="AD424" s="163"/>
      <c r="AE424" s="163"/>
      <c r="AF424" s="163"/>
      <c r="AG424" s="163"/>
      <c r="AH424" s="163"/>
      <c r="AI424" s="163"/>
      <c r="AJ424" s="163"/>
      <c r="AK424" s="163"/>
      <c r="AL424" s="163"/>
      <c r="AM424" s="163"/>
      <c r="AN424" s="163"/>
      <c r="AO424" s="163"/>
      <c r="AP424" s="163"/>
      <c r="AQ424" s="155"/>
      <c r="AR424" s="155"/>
      <c r="AS424" s="155"/>
      <c r="AT424" s="161"/>
      <c r="AU424" s="161"/>
      <c r="AV424" s="161"/>
      <c r="AW424" s="161"/>
      <c r="AX424" s="161"/>
      <c r="AY424" s="161"/>
      <c r="AZ424" s="161"/>
      <c r="BA424" s="161"/>
      <c r="BB424" s="161"/>
      <c r="BC424" s="161"/>
      <c r="BD424" s="161"/>
      <c r="BE424" s="161"/>
      <c r="BF424" s="161"/>
      <c r="BG424" s="161"/>
      <c r="BH424" s="161"/>
      <c r="BI424" s="161"/>
      <c r="BJ424" s="161"/>
      <c r="BK424" s="161"/>
      <c r="BL424" s="161"/>
      <c r="BM424" s="161"/>
      <c r="BN424" s="161"/>
      <c r="BO424" s="161"/>
      <c r="BP424" s="161"/>
      <c r="BQ424" s="161"/>
      <c r="BR424" s="161"/>
      <c r="BS424" s="161"/>
      <c r="BT424" s="161"/>
      <c r="BU424" s="161"/>
      <c r="BV424" s="161"/>
      <c r="BW424" s="161"/>
      <c r="BX424" s="161"/>
      <c r="BY424" s="161"/>
      <c r="BZ424" s="161"/>
      <c r="CA424" s="161"/>
      <c r="CB424" s="161"/>
      <c r="CC424" s="161"/>
      <c r="CD424" s="161"/>
      <c r="CE424" s="161"/>
      <c r="CF424" s="161"/>
      <c r="CG424" s="161"/>
      <c r="CH424" s="161"/>
      <c r="CI424" s="161"/>
      <c r="CJ424" s="161"/>
      <c r="CK424" s="161"/>
      <c r="CL424" s="161"/>
      <c r="CM424" s="161"/>
      <c r="CN424" s="161"/>
      <c r="CO424" s="161"/>
      <c r="CP424" s="161"/>
      <c r="CQ424" s="161"/>
      <c r="CR424" s="161"/>
      <c r="CS424" s="161"/>
      <c r="CT424" s="161"/>
      <c r="CU424" s="161"/>
      <c r="CV424" s="161"/>
      <c r="CW424" s="161"/>
      <c r="CX424" s="161"/>
      <c r="CY424" s="161"/>
      <c r="CZ424" s="161"/>
      <c r="DA424" s="161"/>
      <c r="DB424" s="161"/>
      <c r="DC424" s="161"/>
      <c r="DD424" s="161"/>
    </row>
    <row r="425" spans="1:108">
      <c r="A425" s="163"/>
      <c r="B425" s="163"/>
      <c r="C425" s="163"/>
      <c r="D425" s="163"/>
      <c r="E425" s="163"/>
      <c r="F425" s="163"/>
      <c r="G425" s="163"/>
      <c r="H425" s="163"/>
      <c r="I425" s="163"/>
      <c r="J425" s="163"/>
      <c r="K425" s="163"/>
      <c r="L425" s="163"/>
      <c r="M425" s="163"/>
      <c r="N425" s="163"/>
      <c r="O425" s="163"/>
      <c r="P425" s="163"/>
      <c r="Q425" s="163"/>
      <c r="R425" s="163"/>
      <c r="S425" s="163"/>
      <c r="T425" s="163"/>
      <c r="U425" s="163"/>
      <c r="V425" s="163"/>
      <c r="W425" s="163"/>
      <c r="X425" s="163"/>
      <c r="Y425" s="163"/>
      <c r="Z425" s="163"/>
      <c r="AA425" s="163"/>
      <c r="AB425" s="163"/>
      <c r="AC425" s="163"/>
      <c r="AD425" s="163"/>
      <c r="AE425" s="163"/>
      <c r="AF425" s="163"/>
      <c r="AG425" s="163"/>
      <c r="AH425" s="163"/>
      <c r="AI425" s="163"/>
      <c r="AJ425" s="163"/>
      <c r="AK425" s="163"/>
      <c r="AL425" s="163"/>
      <c r="AM425" s="163"/>
      <c r="AN425" s="163"/>
      <c r="AO425" s="163"/>
      <c r="AP425" s="163"/>
      <c r="AQ425" s="155"/>
      <c r="AR425" s="155"/>
      <c r="AS425" s="155"/>
      <c r="AT425" s="161"/>
      <c r="AU425" s="161"/>
      <c r="AV425" s="161"/>
      <c r="AW425" s="161"/>
      <c r="AX425" s="161"/>
      <c r="AY425" s="161"/>
      <c r="AZ425" s="161"/>
      <c r="BA425" s="161"/>
      <c r="BB425" s="161"/>
      <c r="BC425" s="161"/>
      <c r="BD425" s="161"/>
      <c r="BE425" s="161"/>
      <c r="BF425" s="161"/>
      <c r="BG425" s="161"/>
      <c r="BH425" s="161"/>
      <c r="BI425" s="161"/>
      <c r="BJ425" s="161"/>
      <c r="BK425" s="161"/>
      <c r="BL425" s="161"/>
      <c r="BM425" s="161"/>
      <c r="BN425" s="161"/>
      <c r="BO425" s="161"/>
      <c r="BP425" s="161"/>
      <c r="BQ425" s="161"/>
      <c r="BR425" s="161"/>
      <c r="BS425" s="161"/>
      <c r="BT425" s="161"/>
      <c r="BU425" s="161"/>
      <c r="BV425" s="161"/>
      <c r="BW425" s="161"/>
      <c r="BX425" s="161"/>
      <c r="BY425" s="161"/>
      <c r="BZ425" s="161"/>
      <c r="CA425" s="161"/>
      <c r="CB425" s="161"/>
      <c r="CC425" s="161"/>
      <c r="CD425" s="161"/>
      <c r="CE425" s="161"/>
      <c r="CF425" s="161"/>
      <c r="CG425" s="161"/>
      <c r="CH425" s="161"/>
      <c r="CI425" s="161"/>
      <c r="CJ425" s="161"/>
      <c r="CK425" s="161"/>
      <c r="CL425" s="161"/>
      <c r="CM425" s="161"/>
      <c r="CN425" s="161"/>
      <c r="CO425" s="161"/>
      <c r="CP425" s="161"/>
      <c r="CQ425" s="161"/>
      <c r="CR425" s="161"/>
      <c r="CS425" s="161"/>
      <c r="CT425" s="161"/>
      <c r="CU425" s="161"/>
      <c r="CV425" s="161"/>
      <c r="CW425" s="161"/>
      <c r="CX425" s="161"/>
      <c r="CY425" s="161"/>
      <c r="CZ425" s="161"/>
      <c r="DA425" s="161"/>
      <c r="DB425" s="161"/>
      <c r="DC425" s="161"/>
      <c r="DD425" s="161"/>
    </row>
    <row r="426" spans="1:108">
      <c r="A426" s="163"/>
      <c r="B426" s="163"/>
      <c r="C426" s="163"/>
      <c r="D426" s="163"/>
      <c r="E426" s="163"/>
      <c r="F426" s="163"/>
      <c r="G426" s="163"/>
      <c r="H426" s="163"/>
      <c r="I426" s="163"/>
      <c r="J426" s="163"/>
      <c r="K426" s="163"/>
      <c r="L426" s="163"/>
      <c r="M426" s="163"/>
      <c r="N426" s="163"/>
      <c r="O426" s="163"/>
      <c r="P426" s="163"/>
      <c r="Q426" s="163"/>
      <c r="R426" s="163"/>
      <c r="S426" s="163"/>
      <c r="T426" s="163"/>
      <c r="U426" s="163"/>
      <c r="V426" s="163"/>
      <c r="W426" s="163"/>
      <c r="X426" s="163"/>
      <c r="Y426" s="163"/>
      <c r="Z426" s="163"/>
      <c r="AA426" s="163"/>
      <c r="AB426" s="163"/>
      <c r="AC426" s="163"/>
      <c r="AD426" s="163"/>
      <c r="AE426" s="163"/>
      <c r="AF426" s="163"/>
      <c r="AG426" s="163"/>
      <c r="AH426" s="163"/>
      <c r="AI426" s="163"/>
      <c r="AJ426" s="163"/>
      <c r="AK426" s="163"/>
      <c r="AL426" s="163"/>
      <c r="AM426" s="163"/>
      <c r="AN426" s="163"/>
      <c r="AO426" s="163"/>
      <c r="AP426" s="163"/>
      <c r="AQ426" s="155"/>
      <c r="AR426" s="155"/>
      <c r="AS426" s="155"/>
      <c r="AT426" s="161"/>
      <c r="AU426" s="161"/>
      <c r="AV426" s="161"/>
      <c r="AW426" s="161"/>
      <c r="AX426" s="161"/>
      <c r="AY426" s="161"/>
      <c r="AZ426" s="161"/>
      <c r="BA426" s="161"/>
      <c r="BB426" s="161"/>
      <c r="BC426" s="161"/>
      <c r="BD426" s="161"/>
      <c r="BE426" s="161"/>
      <c r="BF426" s="161"/>
      <c r="BG426" s="161"/>
      <c r="BH426" s="161"/>
      <c r="BI426" s="161"/>
      <c r="BJ426" s="161"/>
      <c r="BK426" s="161"/>
      <c r="BL426" s="161"/>
      <c r="BM426" s="161"/>
      <c r="BN426" s="161"/>
      <c r="BO426" s="161"/>
      <c r="BP426" s="161"/>
      <c r="BQ426" s="161"/>
      <c r="BR426" s="161"/>
      <c r="BS426" s="161"/>
      <c r="BT426" s="161"/>
      <c r="BU426" s="161"/>
      <c r="BV426" s="161"/>
      <c r="BW426" s="161"/>
      <c r="BX426" s="161"/>
      <c r="BY426" s="161"/>
      <c r="BZ426" s="161"/>
      <c r="CA426" s="161"/>
      <c r="CB426" s="161"/>
      <c r="CC426" s="161"/>
      <c r="CD426" s="161"/>
      <c r="CE426" s="161"/>
      <c r="CF426" s="161"/>
      <c r="CG426" s="161"/>
      <c r="CH426" s="161"/>
      <c r="CI426" s="161"/>
      <c r="CJ426" s="161"/>
      <c r="CK426" s="161"/>
      <c r="CL426" s="161"/>
      <c r="CM426" s="161"/>
      <c r="CN426" s="161"/>
      <c r="CO426" s="161"/>
      <c r="CP426" s="161"/>
      <c r="CQ426" s="161"/>
      <c r="CR426" s="161"/>
      <c r="CS426" s="161"/>
      <c r="CT426" s="161"/>
      <c r="CU426" s="161"/>
      <c r="CV426" s="161"/>
      <c r="CW426" s="161"/>
      <c r="CX426" s="161"/>
      <c r="CY426" s="161"/>
      <c r="CZ426" s="161"/>
      <c r="DA426" s="161"/>
      <c r="DB426" s="161"/>
      <c r="DC426" s="161"/>
      <c r="DD426" s="161"/>
    </row>
    <row r="427" spans="1:108">
      <c r="A427" s="163"/>
      <c r="B427" s="163"/>
      <c r="C427" s="163"/>
      <c r="D427" s="163"/>
      <c r="E427" s="163"/>
      <c r="F427" s="163"/>
      <c r="G427" s="163"/>
      <c r="H427" s="163"/>
      <c r="I427" s="163"/>
      <c r="J427" s="163"/>
      <c r="K427" s="163"/>
      <c r="L427" s="163"/>
      <c r="M427" s="163"/>
      <c r="N427" s="163"/>
      <c r="O427" s="163"/>
      <c r="P427" s="163"/>
      <c r="Q427" s="163"/>
      <c r="R427" s="163"/>
      <c r="S427" s="163"/>
      <c r="T427" s="163"/>
      <c r="U427" s="163"/>
      <c r="V427" s="163"/>
      <c r="W427" s="163"/>
      <c r="X427" s="163"/>
      <c r="Y427" s="163"/>
      <c r="Z427" s="163"/>
      <c r="AA427" s="163"/>
      <c r="AB427" s="163"/>
      <c r="AC427" s="163"/>
      <c r="AD427" s="163"/>
      <c r="AE427" s="163"/>
      <c r="AF427" s="163"/>
      <c r="AG427" s="163"/>
      <c r="AH427" s="163"/>
      <c r="AI427" s="163"/>
      <c r="AJ427" s="163"/>
      <c r="AK427" s="163"/>
      <c r="AL427" s="163"/>
      <c r="AM427" s="163"/>
      <c r="AN427" s="163"/>
      <c r="AO427" s="163"/>
      <c r="AP427" s="163"/>
      <c r="AQ427" s="155"/>
      <c r="AR427" s="155"/>
      <c r="AS427" s="155"/>
      <c r="AT427" s="161"/>
      <c r="AU427" s="161"/>
      <c r="AV427" s="161"/>
      <c r="AW427" s="161"/>
      <c r="AX427" s="161"/>
      <c r="AY427" s="161"/>
      <c r="AZ427" s="161"/>
      <c r="BA427" s="161"/>
      <c r="BB427" s="161"/>
      <c r="BC427" s="161"/>
      <c r="BD427" s="161"/>
      <c r="BE427" s="161"/>
      <c r="BF427" s="161"/>
      <c r="BG427" s="161"/>
      <c r="BH427" s="161"/>
      <c r="BI427" s="161"/>
      <c r="BJ427" s="161"/>
      <c r="BK427" s="161"/>
      <c r="BL427" s="161"/>
      <c r="BM427" s="161"/>
      <c r="BN427" s="161"/>
      <c r="BO427" s="161"/>
      <c r="BP427" s="161"/>
      <c r="BQ427" s="161"/>
      <c r="BR427" s="161"/>
      <c r="BS427" s="161"/>
      <c r="BT427" s="161"/>
      <c r="BU427" s="161"/>
      <c r="BV427" s="161"/>
      <c r="BW427" s="161"/>
      <c r="BX427" s="161"/>
      <c r="BY427" s="161"/>
      <c r="BZ427" s="161"/>
      <c r="CA427" s="161"/>
      <c r="CB427" s="161"/>
      <c r="CC427" s="161"/>
      <c r="CD427" s="161"/>
      <c r="CE427" s="161"/>
      <c r="CF427" s="161"/>
      <c r="CG427" s="161"/>
      <c r="CH427" s="161"/>
      <c r="CI427" s="161"/>
      <c r="CJ427" s="161"/>
      <c r="CK427" s="161"/>
      <c r="CL427" s="161"/>
      <c r="CM427" s="161"/>
      <c r="CN427" s="161"/>
      <c r="CO427" s="161"/>
      <c r="CP427" s="161"/>
      <c r="CQ427" s="161"/>
      <c r="CR427" s="161"/>
      <c r="CS427" s="161"/>
      <c r="CT427" s="161"/>
      <c r="CU427" s="161"/>
      <c r="CV427" s="161"/>
      <c r="CW427" s="161"/>
      <c r="CX427" s="161"/>
      <c r="CY427" s="161"/>
      <c r="CZ427" s="161"/>
      <c r="DA427" s="161"/>
      <c r="DB427" s="161"/>
      <c r="DC427" s="161"/>
      <c r="DD427" s="161"/>
    </row>
    <row r="428" spans="1:108">
      <c r="A428" s="163"/>
      <c r="B428" s="163"/>
      <c r="C428" s="163"/>
      <c r="D428" s="163"/>
      <c r="E428" s="163"/>
      <c r="F428" s="163"/>
      <c r="G428" s="163"/>
      <c r="H428" s="163"/>
      <c r="I428" s="163"/>
      <c r="J428" s="163"/>
      <c r="K428" s="163"/>
      <c r="L428" s="163"/>
      <c r="M428" s="163"/>
      <c r="N428" s="163"/>
      <c r="O428" s="163"/>
      <c r="P428" s="163"/>
      <c r="Q428" s="163"/>
      <c r="R428" s="163"/>
      <c r="S428" s="163"/>
      <c r="T428" s="163"/>
      <c r="U428" s="163"/>
      <c r="V428" s="163"/>
      <c r="W428" s="163"/>
      <c r="X428" s="163"/>
      <c r="Y428" s="163"/>
      <c r="Z428" s="163"/>
      <c r="AA428" s="163"/>
      <c r="AB428" s="163"/>
      <c r="AC428" s="163"/>
      <c r="AD428" s="163"/>
      <c r="AE428" s="163"/>
      <c r="AF428" s="163"/>
      <c r="AG428" s="163"/>
      <c r="AH428" s="163"/>
      <c r="AI428" s="163"/>
      <c r="AJ428" s="163"/>
      <c r="AK428" s="163"/>
      <c r="AL428" s="163"/>
      <c r="AM428" s="163"/>
      <c r="AN428" s="163"/>
      <c r="AO428" s="163"/>
      <c r="AP428" s="163"/>
      <c r="AQ428" s="155"/>
      <c r="AR428" s="155"/>
      <c r="AS428" s="155"/>
      <c r="AT428" s="161"/>
      <c r="AU428" s="161"/>
      <c r="AV428" s="161"/>
      <c r="AW428" s="161"/>
      <c r="AX428" s="161"/>
      <c r="AY428" s="161"/>
      <c r="AZ428" s="161"/>
      <c r="BA428" s="161"/>
      <c r="BB428" s="161"/>
      <c r="BC428" s="161"/>
      <c r="BD428" s="161"/>
      <c r="BE428" s="161"/>
      <c r="BF428" s="161"/>
      <c r="BG428" s="161"/>
      <c r="BH428" s="161"/>
      <c r="BI428" s="161"/>
      <c r="BJ428" s="161"/>
      <c r="BK428" s="161"/>
      <c r="BL428" s="161"/>
      <c r="BM428" s="161"/>
      <c r="BN428" s="161"/>
      <c r="BO428" s="161"/>
      <c r="BP428" s="161"/>
      <c r="BQ428" s="161"/>
      <c r="BR428" s="161"/>
      <c r="BS428" s="161"/>
      <c r="BT428" s="161"/>
      <c r="BU428" s="161"/>
      <c r="BV428" s="161"/>
      <c r="BW428" s="161"/>
      <c r="BX428" s="161"/>
      <c r="BY428" s="161"/>
      <c r="BZ428" s="161"/>
      <c r="CA428" s="161"/>
      <c r="CB428" s="161"/>
      <c r="CC428" s="161"/>
      <c r="CD428" s="161"/>
      <c r="CE428" s="161"/>
      <c r="CF428" s="161"/>
      <c r="CG428" s="161"/>
      <c r="CH428" s="161"/>
      <c r="CI428" s="161"/>
      <c r="CJ428" s="161"/>
      <c r="CK428" s="161"/>
      <c r="CL428" s="161"/>
      <c r="CM428" s="161"/>
      <c r="CN428" s="161"/>
      <c r="CO428" s="161"/>
      <c r="CP428" s="161"/>
      <c r="CQ428" s="161"/>
      <c r="CR428" s="161"/>
      <c r="CS428" s="161"/>
      <c r="CT428" s="161"/>
      <c r="CU428" s="161"/>
      <c r="CV428" s="161"/>
      <c r="CW428" s="161"/>
      <c r="CX428" s="161"/>
      <c r="CY428" s="161"/>
      <c r="CZ428" s="161"/>
      <c r="DA428" s="161"/>
      <c r="DB428" s="161"/>
      <c r="DC428" s="161"/>
      <c r="DD428" s="161"/>
    </row>
    <row r="429" spans="1:108">
      <c r="A429" s="163"/>
      <c r="B429" s="163"/>
      <c r="C429" s="163"/>
      <c r="D429" s="163"/>
      <c r="E429" s="163"/>
      <c r="F429" s="163"/>
      <c r="G429" s="163"/>
      <c r="H429" s="163"/>
      <c r="I429" s="163"/>
      <c r="J429" s="163"/>
      <c r="K429" s="163"/>
      <c r="L429" s="163"/>
      <c r="M429" s="163"/>
      <c r="N429" s="163"/>
      <c r="O429" s="163"/>
      <c r="P429" s="163"/>
      <c r="Q429" s="163"/>
      <c r="R429" s="163"/>
      <c r="S429" s="163"/>
      <c r="T429" s="163"/>
      <c r="U429" s="163"/>
      <c r="V429" s="163"/>
      <c r="W429" s="163"/>
      <c r="X429" s="163"/>
      <c r="Y429" s="163"/>
      <c r="Z429" s="163"/>
      <c r="AA429" s="163"/>
      <c r="AB429" s="163"/>
      <c r="AC429" s="163"/>
      <c r="AD429" s="163"/>
      <c r="AE429" s="163"/>
      <c r="AF429" s="163"/>
      <c r="AG429" s="163"/>
      <c r="AH429" s="163"/>
      <c r="AI429" s="163"/>
      <c r="AJ429" s="163"/>
      <c r="AK429" s="163"/>
      <c r="AL429" s="163"/>
      <c r="AM429" s="163"/>
      <c r="AN429" s="163"/>
      <c r="AO429" s="163"/>
      <c r="AP429" s="163"/>
      <c r="AQ429" s="155"/>
      <c r="AR429" s="155"/>
      <c r="AS429" s="155"/>
      <c r="AT429" s="161"/>
      <c r="AU429" s="161"/>
      <c r="AV429" s="161"/>
      <c r="AW429" s="161"/>
      <c r="AX429" s="161"/>
      <c r="AY429" s="161"/>
      <c r="AZ429" s="161"/>
      <c r="BA429" s="161"/>
      <c r="BB429" s="161"/>
      <c r="BC429" s="161"/>
      <c r="BD429" s="161"/>
      <c r="BE429" s="161"/>
      <c r="BF429" s="161"/>
      <c r="BG429" s="161"/>
      <c r="BH429" s="161"/>
      <c r="BI429" s="161"/>
      <c r="BJ429" s="161"/>
      <c r="BK429" s="161"/>
      <c r="BL429" s="161"/>
      <c r="BM429" s="161"/>
      <c r="BN429" s="161"/>
      <c r="BO429" s="161"/>
      <c r="BP429" s="161"/>
      <c r="BQ429" s="161"/>
      <c r="BR429" s="161"/>
      <c r="BS429" s="161"/>
      <c r="BT429" s="161"/>
      <c r="BU429" s="161"/>
      <c r="BV429" s="161"/>
      <c r="BW429" s="161"/>
      <c r="BX429" s="161"/>
      <c r="BY429" s="161"/>
      <c r="BZ429" s="161"/>
      <c r="CA429" s="161"/>
      <c r="CB429" s="161"/>
      <c r="CC429" s="161"/>
      <c r="CD429" s="161"/>
      <c r="CE429" s="161"/>
      <c r="CF429" s="161"/>
      <c r="CG429" s="161"/>
      <c r="CH429" s="161"/>
      <c r="CI429" s="161"/>
      <c r="CJ429" s="161"/>
      <c r="CK429" s="161"/>
      <c r="CL429" s="161"/>
      <c r="CM429" s="161"/>
      <c r="CN429" s="161"/>
      <c r="CO429" s="161"/>
      <c r="CP429" s="161"/>
      <c r="CQ429" s="161"/>
      <c r="CR429" s="161"/>
      <c r="CS429" s="161"/>
      <c r="CT429" s="161"/>
      <c r="CU429" s="161"/>
      <c r="CV429" s="161"/>
      <c r="CW429" s="161"/>
      <c r="CX429" s="161"/>
      <c r="CY429" s="161"/>
      <c r="CZ429" s="161"/>
      <c r="DA429" s="161"/>
      <c r="DB429" s="161"/>
      <c r="DC429" s="161"/>
      <c r="DD429" s="161"/>
    </row>
    <row r="430" spans="1:108">
      <c r="A430" s="163"/>
      <c r="B430" s="163"/>
      <c r="C430" s="163"/>
      <c r="D430" s="163"/>
      <c r="E430" s="163"/>
      <c r="F430" s="163"/>
      <c r="G430" s="163"/>
      <c r="H430" s="163"/>
      <c r="I430" s="163"/>
      <c r="J430" s="163"/>
      <c r="K430" s="163"/>
      <c r="L430" s="163"/>
      <c r="M430" s="163"/>
      <c r="N430" s="163"/>
      <c r="O430" s="163"/>
      <c r="P430" s="163"/>
      <c r="Q430" s="163"/>
      <c r="R430" s="163"/>
      <c r="S430" s="163"/>
      <c r="T430" s="163"/>
      <c r="U430" s="163"/>
      <c r="V430" s="163"/>
      <c r="W430" s="163"/>
      <c r="X430" s="163"/>
      <c r="Y430" s="163"/>
      <c r="Z430" s="163"/>
      <c r="AA430" s="163"/>
      <c r="AB430" s="163"/>
      <c r="AC430" s="163"/>
      <c r="AD430" s="163"/>
      <c r="AE430" s="163"/>
      <c r="AF430" s="163"/>
      <c r="AG430" s="163"/>
      <c r="AH430" s="163"/>
      <c r="AI430" s="163"/>
      <c r="AJ430" s="163"/>
      <c r="AK430" s="163"/>
      <c r="AL430" s="163"/>
      <c r="AM430" s="163"/>
      <c r="AN430" s="163"/>
      <c r="AO430" s="163"/>
      <c r="AP430" s="163"/>
      <c r="AQ430" s="155"/>
      <c r="AR430" s="155"/>
      <c r="AS430" s="155"/>
      <c r="AT430" s="161"/>
      <c r="AU430" s="161"/>
      <c r="AV430" s="161"/>
      <c r="AW430" s="161"/>
      <c r="AX430" s="161"/>
      <c r="AY430" s="161"/>
      <c r="AZ430" s="161"/>
      <c r="BA430" s="161"/>
      <c r="BB430" s="161"/>
      <c r="BC430" s="161"/>
      <c r="BD430" s="161"/>
      <c r="BE430" s="161"/>
      <c r="BF430" s="161"/>
      <c r="BG430" s="161"/>
      <c r="BH430" s="161"/>
      <c r="BI430" s="161"/>
      <c r="BJ430" s="161"/>
      <c r="BK430" s="161"/>
      <c r="BL430" s="161"/>
      <c r="BM430" s="161"/>
      <c r="BN430" s="161"/>
      <c r="BO430" s="161"/>
      <c r="BP430" s="161"/>
      <c r="BQ430" s="161"/>
      <c r="BR430" s="161"/>
      <c r="BS430" s="161"/>
      <c r="BT430" s="161"/>
      <c r="BU430" s="161"/>
      <c r="BV430" s="161"/>
      <c r="BW430" s="161"/>
      <c r="BX430" s="161"/>
      <c r="BY430" s="161"/>
      <c r="BZ430" s="161"/>
      <c r="CA430" s="161"/>
      <c r="CB430" s="161"/>
      <c r="CC430" s="161"/>
      <c r="CD430" s="161"/>
      <c r="CE430" s="161"/>
      <c r="CF430" s="161"/>
      <c r="CG430" s="161"/>
      <c r="CH430" s="161"/>
      <c r="CI430" s="161"/>
      <c r="CJ430" s="161"/>
      <c r="CK430" s="161"/>
      <c r="CL430" s="161"/>
      <c r="CM430" s="161"/>
      <c r="CN430" s="161"/>
      <c r="CO430" s="161"/>
      <c r="CP430" s="161"/>
      <c r="CQ430" s="161"/>
      <c r="CR430" s="161"/>
      <c r="CS430" s="161"/>
      <c r="CT430" s="161"/>
      <c r="CU430" s="161"/>
      <c r="CV430" s="161"/>
      <c r="CW430" s="161"/>
      <c r="CX430" s="161"/>
      <c r="CY430" s="161"/>
      <c r="CZ430" s="161"/>
      <c r="DA430" s="161"/>
      <c r="DB430" s="161"/>
      <c r="DC430" s="161"/>
      <c r="DD430" s="161"/>
    </row>
    <row r="431" spans="1:108">
      <c r="A431" s="163"/>
      <c r="B431" s="163"/>
      <c r="C431" s="163"/>
      <c r="D431" s="163"/>
      <c r="E431" s="163"/>
      <c r="F431" s="163"/>
      <c r="G431" s="163"/>
      <c r="H431" s="163"/>
      <c r="I431" s="163"/>
      <c r="J431" s="163"/>
      <c r="K431" s="163"/>
      <c r="L431" s="163"/>
      <c r="M431" s="163"/>
      <c r="N431" s="163"/>
      <c r="O431" s="163"/>
      <c r="P431" s="163"/>
      <c r="Q431" s="163"/>
      <c r="R431" s="163"/>
      <c r="S431" s="163"/>
      <c r="T431" s="163"/>
      <c r="U431" s="163"/>
      <c r="V431" s="163"/>
      <c r="W431" s="163"/>
      <c r="X431" s="163"/>
      <c r="Y431" s="163"/>
      <c r="Z431" s="163"/>
      <c r="AA431" s="163"/>
      <c r="AB431" s="163"/>
      <c r="AC431" s="163"/>
      <c r="AD431" s="163"/>
      <c r="AE431" s="163"/>
      <c r="AF431" s="163"/>
      <c r="AG431" s="163"/>
      <c r="AH431" s="163"/>
      <c r="AI431" s="163"/>
      <c r="AJ431" s="163"/>
      <c r="AK431" s="163"/>
      <c r="AL431" s="163"/>
      <c r="AM431" s="163"/>
      <c r="AN431" s="163"/>
      <c r="AO431" s="163"/>
      <c r="AP431" s="163"/>
      <c r="AQ431" s="155"/>
      <c r="AR431" s="155"/>
      <c r="AS431" s="155"/>
      <c r="AT431" s="161"/>
      <c r="AU431" s="161"/>
      <c r="AV431" s="161"/>
      <c r="AW431" s="161"/>
      <c r="AX431" s="161"/>
      <c r="AY431" s="161"/>
      <c r="AZ431" s="161"/>
      <c r="BA431" s="161"/>
      <c r="BB431" s="161"/>
      <c r="BC431" s="161"/>
      <c r="BD431" s="161"/>
      <c r="BE431" s="161"/>
      <c r="BF431" s="161"/>
      <c r="BG431" s="161"/>
      <c r="BH431" s="161"/>
      <c r="BI431" s="161"/>
      <c r="BJ431" s="161"/>
      <c r="BK431" s="161"/>
      <c r="BL431" s="161"/>
      <c r="BM431" s="161"/>
      <c r="BN431" s="161"/>
      <c r="BO431" s="161"/>
      <c r="BP431" s="161"/>
      <c r="BQ431" s="161"/>
      <c r="BR431" s="161"/>
      <c r="BS431" s="161"/>
      <c r="BT431" s="161"/>
      <c r="BU431" s="161"/>
      <c r="BV431" s="161"/>
      <c r="BW431" s="161"/>
      <c r="BX431" s="161"/>
      <c r="BY431" s="161"/>
      <c r="BZ431" s="161"/>
      <c r="CA431" s="161"/>
      <c r="CB431" s="161"/>
      <c r="CC431" s="161"/>
      <c r="CD431" s="161"/>
      <c r="CE431" s="161"/>
      <c r="CF431" s="161"/>
      <c r="CG431" s="161"/>
      <c r="CH431" s="161"/>
      <c r="CI431" s="161"/>
      <c r="CJ431" s="161"/>
      <c r="CK431" s="161"/>
      <c r="CL431" s="161"/>
      <c r="CM431" s="161"/>
      <c r="CN431" s="161"/>
      <c r="CO431" s="161"/>
      <c r="CP431" s="161"/>
      <c r="CQ431" s="161"/>
      <c r="CR431" s="161"/>
      <c r="CS431" s="161"/>
      <c r="CT431" s="161"/>
      <c r="CU431" s="161"/>
      <c r="CV431" s="161"/>
      <c r="CW431" s="161"/>
      <c r="CX431" s="161"/>
      <c r="CY431" s="161"/>
      <c r="CZ431" s="161"/>
      <c r="DA431" s="161"/>
      <c r="DB431" s="161"/>
      <c r="DC431" s="161"/>
      <c r="DD431" s="161"/>
    </row>
    <row r="432" spans="1:108">
      <c r="A432" s="163"/>
      <c r="B432" s="163"/>
      <c r="C432" s="163"/>
      <c r="D432" s="163"/>
      <c r="E432" s="163"/>
      <c r="F432" s="163"/>
      <c r="G432" s="163"/>
      <c r="H432" s="163"/>
      <c r="I432" s="163"/>
      <c r="J432" s="163"/>
      <c r="K432" s="163"/>
      <c r="L432" s="163"/>
      <c r="M432" s="163"/>
      <c r="N432" s="163"/>
      <c r="O432" s="163"/>
      <c r="P432" s="163"/>
      <c r="Q432" s="163"/>
      <c r="R432" s="163"/>
      <c r="S432" s="163"/>
      <c r="T432" s="163"/>
      <c r="U432" s="163"/>
      <c r="V432" s="163"/>
      <c r="W432" s="163"/>
      <c r="X432" s="163"/>
      <c r="Y432" s="163"/>
      <c r="Z432" s="163"/>
      <c r="AA432" s="163"/>
      <c r="AB432" s="163"/>
      <c r="AC432" s="163"/>
      <c r="AD432" s="163"/>
      <c r="AE432" s="163"/>
      <c r="AF432" s="163"/>
      <c r="AG432" s="163"/>
      <c r="AH432" s="163"/>
      <c r="AI432" s="163"/>
      <c r="AJ432" s="163"/>
      <c r="AK432" s="163"/>
      <c r="AL432" s="163"/>
      <c r="AM432" s="163"/>
      <c r="AN432" s="163"/>
      <c r="AO432" s="163"/>
      <c r="AP432" s="163"/>
      <c r="AQ432" s="155"/>
      <c r="AR432" s="155"/>
      <c r="AS432" s="155"/>
      <c r="AT432" s="161"/>
      <c r="AU432" s="161"/>
      <c r="AV432" s="161"/>
      <c r="AW432" s="161"/>
      <c r="AX432" s="161"/>
      <c r="AY432" s="161"/>
      <c r="AZ432" s="161"/>
      <c r="BA432" s="161"/>
      <c r="BB432" s="161"/>
      <c r="BC432" s="161"/>
      <c r="BD432" s="161"/>
      <c r="BE432" s="161"/>
      <c r="BF432" s="161"/>
      <c r="BG432" s="161"/>
      <c r="BH432" s="161"/>
      <c r="BI432" s="161"/>
      <c r="BJ432" s="161"/>
      <c r="BK432" s="161"/>
      <c r="BL432" s="161"/>
      <c r="BM432" s="161"/>
      <c r="BN432" s="161"/>
      <c r="BO432" s="161"/>
      <c r="BP432" s="161"/>
      <c r="BQ432" s="161"/>
      <c r="BR432" s="161"/>
      <c r="BS432" s="161"/>
      <c r="BT432" s="161"/>
      <c r="BU432" s="161"/>
      <c r="BV432" s="161"/>
      <c r="BW432" s="161"/>
      <c r="BX432" s="161"/>
      <c r="BY432" s="161"/>
      <c r="BZ432" s="161"/>
      <c r="CA432" s="161"/>
      <c r="CB432" s="161"/>
      <c r="CC432" s="161"/>
      <c r="CD432" s="161"/>
      <c r="CE432" s="161"/>
      <c r="CF432" s="161"/>
      <c r="CG432" s="161"/>
      <c r="CH432" s="161"/>
      <c r="CI432" s="161"/>
      <c r="CJ432" s="161"/>
      <c r="CK432" s="161"/>
      <c r="CL432" s="161"/>
      <c r="CM432" s="161"/>
      <c r="CN432" s="161"/>
      <c r="CO432" s="161"/>
      <c r="CP432" s="161"/>
      <c r="CQ432" s="161"/>
      <c r="CR432" s="161"/>
      <c r="CS432" s="161"/>
      <c r="CT432" s="161"/>
      <c r="CU432" s="161"/>
      <c r="CV432" s="161"/>
      <c r="CW432" s="161"/>
      <c r="CX432" s="161"/>
      <c r="CY432" s="161"/>
      <c r="CZ432" s="161"/>
      <c r="DA432" s="161"/>
      <c r="DB432" s="161"/>
      <c r="DC432" s="161"/>
      <c r="DD432" s="161"/>
    </row>
    <row r="433" spans="1:108">
      <c r="A433" s="163"/>
      <c r="B433" s="163"/>
      <c r="C433" s="163"/>
      <c r="D433" s="163"/>
      <c r="E433" s="163"/>
      <c r="F433" s="163"/>
      <c r="G433" s="163"/>
      <c r="H433" s="163"/>
      <c r="I433" s="163"/>
      <c r="J433" s="163"/>
      <c r="K433" s="163"/>
      <c r="L433" s="163"/>
      <c r="M433" s="163"/>
      <c r="N433" s="163"/>
      <c r="O433" s="163"/>
      <c r="P433" s="163"/>
      <c r="Q433" s="163"/>
      <c r="R433" s="163"/>
      <c r="S433" s="163"/>
      <c r="T433" s="163"/>
      <c r="U433" s="163"/>
      <c r="V433" s="163"/>
      <c r="W433" s="163"/>
      <c r="X433" s="163"/>
      <c r="Y433" s="163"/>
      <c r="Z433" s="163"/>
      <c r="AA433" s="163"/>
      <c r="AB433" s="163"/>
      <c r="AC433" s="163"/>
      <c r="AD433" s="163"/>
      <c r="AE433" s="163"/>
      <c r="AF433" s="163"/>
      <c r="AG433" s="163"/>
      <c r="AH433" s="163"/>
      <c r="AI433" s="163"/>
      <c r="AJ433" s="163"/>
      <c r="AK433" s="163"/>
      <c r="AL433" s="163"/>
      <c r="AM433" s="163"/>
      <c r="AN433" s="163"/>
      <c r="AO433" s="163"/>
      <c r="AP433" s="163"/>
      <c r="AQ433" s="155"/>
      <c r="AR433" s="155"/>
      <c r="AS433" s="155"/>
      <c r="AT433" s="161"/>
      <c r="AU433" s="161"/>
      <c r="AV433" s="161"/>
      <c r="AW433" s="161"/>
      <c r="AX433" s="161"/>
      <c r="AY433" s="161"/>
      <c r="AZ433" s="161"/>
      <c r="BA433" s="161"/>
      <c r="BB433" s="161"/>
      <c r="BC433" s="161"/>
      <c r="BD433" s="161"/>
      <c r="BE433" s="161"/>
      <c r="BF433" s="161"/>
      <c r="BG433" s="161"/>
      <c r="BH433" s="161"/>
      <c r="BI433" s="161"/>
      <c r="BJ433" s="161"/>
      <c r="BK433" s="161"/>
      <c r="BL433" s="161"/>
      <c r="BM433" s="161"/>
      <c r="BN433" s="161"/>
      <c r="BO433" s="161"/>
      <c r="BP433" s="161"/>
      <c r="BQ433" s="161"/>
      <c r="BR433" s="161"/>
      <c r="BS433" s="161"/>
      <c r="BT433" s="161"/>
      <c r="BU433" s="161"/>
      <c r="BV433" s="161"/>
      <c r="BW433" s="161"/>
      <c r="BX433" s="161"/>
      <c r="BY433" s="161"/>
      <c r="BZ433" s="161"/>
      <c r="CA433" s="161"/>
      <c r="CB433" s="161"/>
      <c r="CC433" s="161"/>
      <c r="CD433" s="161"/>
      <c r="CE433" s="161"/>
      <c r="CF433" s="161"/>
      <c r="CG433" s="161"/>
      <c r="CH433" s="161"/>
      <c r="CI433" s="161"/>
      <c r="CJ433" s="161"/>
      <c r="CK433" s="161"/>
      <c r="CL433" s="161"/>
      <c r="CM433" s="161"/>
      <c r="CN433" s="161"/>
      <c r="CO433" s="161"/>
      <c r="CP433" s="161"/>
      <c r="CQ433" s="161"/>
      <c r="CR433" s="161"/>
      <c r="CS433" s="161"/>
      <c r="CT433" s="161"/>
      <c r="CU433" s="161"/>
      <c r="CV433" s="161"/>
      <c r="CW433" s="161"/>
      <c r="CX433" s="161"/>
      <c r="CY433" s="161"/>
      <c r="CZ433" s="161"/>
      <c r="DA433" s="161"/>
      <c r="DB433" s="161"/>
      <c r="DC433" s="161"/>
      <c r="DD433" s="161"/>
    </row>
    <row r="434" spans="1:108">
      <c r="A434" s="163"/>
      <c r="B434" s="163"/>
      <c r="C434" s="163"/>
      <c r="D434" s="163"/>
      <c r="E434" s="163"/>
      <c r="F434" s="163"/>
      <c r="G434" s="163"/>
      <c r="H434" s="163"/>
      <c r="I434" s="163"/>
      <c r="J434" s="163"/>
      <c r="K434" s="163"/>
      <c r="L434" s="163"/>
      <c r="M434" s="163"/>
      <c r="N434" s="163"/>
      <c r="O434" s="163"/>
      <c r="P434" s="163"/>
      <c r="Q434" s="163"/>
      <c r="R434" s="163"/>
      <c r="S434" s="163"/>
      <c r="T434" s="163"/>
      <c r="U434" s="163"/>
      <c r="V434" s="163"/>
      <c r="W434" s="163"/>
      <c r="X434" s="163"/>
      <c r="Y434" s="163"/>
      <c r="Z434" s="163"/>
      <c r="AA434" s="163"/>
      <c r="AB434" s="163"/>
      <c r="AC434" s="163"/>
      <c r="AD434" s="163"/>
      <c r="AE434" s="163"/>
      <c r="AF434" s="163"/>
      <c r="AG434" s="163"/>
      <c r="AH434" s="163"/>
      <c r="AI434" s="163"/>
      <c r="AJ434" s="163"/>
      <c r="AK434" s="163"/>
      <c r="AL434" s="163"/>
      <c r="AM434" s="163"/>
      <c r="AN434" s="163"/>
      <c r="AO434" s="163"/>
      <c r="AP434" s="163"/>
      <c r="AQ434" s="155"/>
      <c r="AR434" s="155"/>
      <c r="AS434" s="155"/>
      <c r="AT434" s="161"/>
      <c r="AU434" s="161"/>
      <c r="AV434" s="161"/>
      <c r="AW434" s="161"/>
      <c r="AX434" s="161"/>
      <c r="AY434" s="161"/>
      <c r="AZ434" s="161"/>
      <c r="BA434" s="161"/>
      <c r="BB434" s="161"/>
      <c r="BC434" s="161"/>
      <c r="BD434" s="161"/>
      <c r="BE434" s="161"/>
      <c r="BF434" s="161"/>
      <c r="BG434" s="161"/>
      <c r="BH434" s="161"/>
      <c r="BI434" s="161"/>
      <c r="BJ434" s="161"/>
      <c r="BK434" s="161"/>
      <c r="BL434" s="161"/>
      <c r="BM434" s="161"/>
      <c r="BN434" s="161"/>
      <c r="BO434" s="161"/>
      <c r="BP434" s="161"/>
      <c r="BQ434" s="161"/>
      <c r="BR434" s="161"/>
      <c r="BS434" s="161"/>
      <c r="BT434" s="161"/>
      <c r="BU434" s="161"/>
      <c r="BV434" s="161"/>
      <c r="BW434" s="161"/>
      <c r="BX434" s="161"/>
      <c r="BY434" s="161"/>
      <c r="BZ434" s="161"/>
      <c r="CA434" s="161"/>
      <c r="CB434" s="161"/>
      <c r="CC434" s="161"/>
      <c r="CD434" s="161"/>
      <c r="CE434" s="161"/>
      <c r="CF434" s="161"/>
      <c r="CG434" s="161"/>
      <c r="CH434" s="161"/>
      <c r="CI434" s="161"/>
      <c r="CJ434" s="161"/>
      <c r="CK434" s="161"/>
      <c r="CL434" s="161"/>
      <c r="CM434" s="161"/>
      <c r="CN434" s="161"/>
      <c r="CO434" s="161"/>
      <c r="CP434" s="161"/>
      <c r="CQ434" s="161"/>
      <c r="CR434" s="161"/>
      <c r="CS434" s="161"/>
      <c r="CT434" s="161"/>
      <c r="CU434" s="161"/>
      <c r="CV434" s="161"/>
      <c r="CW434" s="161"/>
      <c r="CX434" s="161"/>
      <c r="CY434" s="161"/>
      <c r="CZ434" s="161"/>
      <c r="DA434" s="161"/>
      <c r="DB434" s="161"/>
      <c r="DC434" s="161"/>
      <c r="DD434" s="161"/>
    </row>
    <row r="435" spans="1:108">
      <c r="A435" s="163"/>
      <c r="B435" s="163"/>
      <c r="C435" s="163"/>
      <c r="D435" s="163"/>
      <c r="E435" s="163"/>
      <c r="F435" s="163"/>
      <c r="G435" s="163"/>
      <c r="H435" s="163"/>
      <c r="I435" s="163"/>
      <c r="J435" s="163"/>
      <c r="K435" s="163"/>
      <c r="L435" s="163"/>
      <c r="M435" s="163"/>
      <c r="N435" s="163"/>
      <c r="O435" s="163"/>
      <c r="P435" s="163"/>
      <c r="Q435" s="163"/>
      <c r="R435" s="163"/>
      <c r="S435" s="163"/>
      <c r="T435" s="163"/>
      <c r="U435" s="163"/>
      <c r="V435" s="163"/>
      <c r="W435" s="163"/>
      <c r="X435" s="163"/>
      <c r="Y435" s="163"/>
      <c r="Z435" s="163"/>
      <c r="AA435" s="163"/>
      <c r="AB435" s="163"/>
      <c r="AC435" s="163"/>
      <c r="AD435" s="163"/>
      <c r="AE435" s="163"/>
      <c r="AF435" s="163"/>
      <c r="AG435" s="163"/>
      <c r="AH435" s="163"/>
      <c r="AI435" s="163"/>
      <c r="AJ435" s="163"/>
      <c r="AK435" s="163"/>
      <c r="AL435" s="163"/>
      <c r="AM435" s="163"/>
      <c r="AN435" s="163"/>
      <c r="AO435" s="163"/>
      <c r="AP435" s="163"/>
      <c r="AQ435" s="155"/>
      <c r="AR435" s="155"/>
      <c r="AS435" s="155"/>
      <c r="AT435" s="161"/>
      <c r="AU435" s="161"/>
      <c r="AV435" s="161"/>
      <c r="AW435" s="161"/>
      <c r="AX435" s="161"/>
      <c r="AY435" s="161"/>
      <c r="AZ435" s="161"/>
      <c r="BA435" s="161"/>
      <c r="BB435" s="161"/>
      <c r="BC435" s="161"/>
      <c r="BD435" s="161"/>
      <c r="BE435" s="161"/>
      <c r="BF435" s="161"/>
      <c r="BG435" s="161"/>
      <c r="BH435" s="161"/>
      <c r="BI435" s="161"/>
      <c r="BJ435" s="161"/>
      <c r="BK435" s="161"/>
      <c r="BL435" s="161"/>
      <c r="BM435" s="161"/>
      <c r="BN435" s="161"/>
      <c r="BO435" s="161"/>
      <c r="BP435" s="161"/>
      <c r="BQ435" s="161"/>
      <c r="BR435" s="161"/>
      <c r="BS435" s="161"/>
      <c r="BT435" s="161"/>
      <c r="BU435" s="161"/>
      <c r="BV435" s="161"/>
      <c r="BW435" s="161"/>
      <c r="BX435" s="161"/>
      <c r="BY435" s="161"/>
      <c r="BZ435" s="161"/>
      <c r="CA435" s="161"/>
      <c r="CB435" s="161"/>
      <c r="CC435" s="161"/>
      <c r="CD435" s="161"/>
      <c r="CE435" s="161"/>
      <c r="CF435" s="161"/>
      <c r="CG435" s="161"/>
      <c r="CH435" s="161"/>
      <c r="CI435" s="161"/>
      <c r="CJ435" s="161"/>
      <c r="CK435" s="161"/>
      <c r="CL435" s="161"/>
      <c r="CM435" s="161"/>
      <c r="CN435" s="161"/>
      <c r="CO435" s="161"/>
      <c r="CP435" s="161"/>
      <c r="CQ435" s="161"/>
      <c r="CR435" s="161"/>
      <c r="CS435" s="161"/>
      <c r="CT435" s="161"/>
      <c r="CU435" s="161"/>
      <c r="CV435" s="161"/>
      <c r="CW435" s="161"/>
      <c r="CX435" s="161"/>
      <c r="CY435" s="161"/>
      <c r="CZ435" s="161"/>
      <c r="DA435" s="161"/>
      <c r="DB435" s="161"/>
      <c r="DC435" s="161"/>
      <c r="DD435" s="161"/>
    </row>
    <row r="436" spans="1:108">
      <c r="A436" s="163"/>
      <c r="B436" s="163"/>
      <c r="C436" s="163"/>
      <c r="D436" s="163"/>
      <c r="E436" s="163"/>
      <c r="F436" s="163"/>
      <c r="G436" s="163"/>
      <c r="H436" s="163"/>
      <c r="I436" s="163"/>
      <c r="J436" s="163"/>
      <c r="K436" s="163"/>
      <c r="L436" s="163"/>
      <c r="M436" s="163"/>
      <c r="N436" s="163"/>
      <c r="O436" s="163"/>
      <c r="P436" s="163"/>
      <c r="Q436" s="163"/>
      <c r="R436" s="163"/>
      <c r="S436" s="163"/>
      <c r="T436" s="163"/>
      <c r="U436" s="163"/>
      <c r="V436" s="163"/>
      <c r="W436" s="163"/>
      <c r="X436" s="163"/>
      <c r="Y436" s="163"/>
      <c r="Z436" s="163"/>
      <c r="AA436" s="163"/>
      <c r="AB436" s="163"/>
      <c r="AC436" s="163"/>
      <c r="AD436" s="163"/>
      <c r="AE436" s="163"/>
      <c r="AF436" s="163"/>
      <c r="AG436" s="163"/>
      <c r="AH436" s="163"/>
      <c r="AI436" s="163"/>
      <c r="AJ436" s="163"/>
      <c r="AK436" s="163"/>
      <c r="AL436" s="163"/>
      <c r="AM436" s="163"/>
      <c r="AN436" s="163"/>
      <c r="AO436" s="163"/>
      <c r="AP436" s="163"/>
      <c r="AQ436" s="155"/>
      <c r="AR436" s="155"/>
      <c r="AS436" s="155"/>
      <c r="AT436" s="161"/>
      <c r="AU436" s="161"/>
      <c r="AV436" s="161"/>
      <c r="AW436" s="161"/>
      <c r="AX436" s="161"/>
      <c r="AY436" s="161"/>
      <c r="AZ436" s="161"/>
      <c r="BA436" s="161"/>
      <c r="BB436" s="161"/>
      <c r="BC436" s="161"/>
      <c r="BD436" s="161"/>
      <c r="BE436" s="161"/>
      <c r="BF436" s="161"/>
      <c r="BG436" s="161"/>
      <c r="BH436" s="161"/>
      <c r="BI436" s="161"/>
      <c r="BJ436" s="161"/>
      <c r="BK436" s="161"/>
      <c r="BL436" s="161"/>
      <c r="BM436" s="161"/>
      <c r="BN436" s="161"/>
      <c r="BO436" s="161"/>
      <c r="BP436" s="161"/>
      <c r="BQ436" s="161"/>
      <c r="BR436" s="161"/>
      <c r="BS436" s="161"/>
      <c r="BT436" s="161"/>
      <c r="BU436" s="161"/>
      <c r="BV436" s="161"/>
      <c r="BW436" s="161"/>
      <c r="BX436" s="161"/>
      <c r="BY436" s="161"/>
      <c r="BZ436" s="161"/>
      <c r="CA436" s="161"/>
      <c r="CB436" s="161"/>
      <c r="CC436" s="161"/>
      <c r="CD436" s="161"/>
      <c r="CE436" s="161"/>
      <c r="CF436" s="161"/>
      <c r="CG436" s="161"/>
      <c r="CH436" s="161"/>
      <c r="CI436" s="161"/>
      <c r="CJ436" s="161"/>
      <c r="CK436" s="161"/>
      <c r="CL436" s="161"/>
      <c r="CM436" s="161"/>
      <c r="CN436" s="161"/>
      <c r="CO436" s="161"/>
      <c r="CP436" s="161"/>
      <c r="CQ436" s="161"/>
      <c r="CR436" s="161"/>
      <c r="CS436" s="161"/>
      <c r="CT436" s="161"/>
      <c r="CU436" s="161"/>
      <c r="CV436" s="161"/>
      <c r="CW436" s="161"/>
      <c r="CX436" s="161"/>
      <c r="CY436" s="161"/>
      <c r="CZ436" s="161"/>
      <c r="DA436" s="161"/>
      <c r="DB436" s="161"/>
      <c r="DC436" s="161"/>
      <c r="DD436" s="161"/>
    </row>
    <row r="437" spans="1:108">
      <c r="A437" s="163"/>
      <c r="B437" s="163"/>
      <c r="C437" s="163"/>
      <c r="D437" s="163"/>
      <c r="E437" s="163"/>
      <c r="F437" s="163"/>
      <c r="G437" s="163"/>
      <c r="H437" s="163"/>
      <c r="I437" s="163"/>
      <c r="J437" s="163"/>
      <c r="K437" s="163"/>
      <c r="L437" s="163"/>
      <c r="M437" s="163"/>
      <c r="N437" s="163"/>
      <c r="O437" s="163"/>
      <c r="P437" s="163"/>
      <c r="Q437" s="163"/>
      <c r="R437" s="163"/>
      <c r="S437" s="163"/>
      <c r="T437" s="163"/>
      <c r="U437" s="163"/>
      <c r="V437" s="163"/>
      <c r="W437" s="163"/>
      <c r="X437" s="163"/>
      <c r="Y437" s="163"/>
      <c r="Z437" s="163"/>
      <c r="AA437" s="163"/>
      <c r="AB437" s="163"/>
      <c r="AC437" s="163"/>
      <c r="AD437" s="163"/>
      <c r="AE437" s="163"/>
      <c r="AF437" s="163"/>
      <c r="AG437" s="163"/>
      <c r="AH437" s="163"/>
      <c r="AI437" s="163"/>
      <c r="AJ437" s="163"/>
      <c r="AK437" s="163"/>
      <c r="AL437" s="163"/>
      <c r="AM437" s="163"/>
      <c r="AN437" s="163"/>
      <c r="AO437" s="163"/>
      <c r="AP437" s="163"/>
      <c r="AQ437" s="155"/>
      <c r="AR437" s="155"/>
      <c r="AS437" s="155"/>
      <c r="AT437" s="161"/>
      <c r="AU437" s="161"/>
      <c r="AV437" s="161"/>
      <c r="AW437" s="161"/>
      <c r="AX437" s="161"/>
      <c r="AY437" s="161"/>
      <c r="AZ437" s="161"/>
      <c r="BA437" s="161"/>
      <c r="BB437" s="161"/>
      <c r="BC437" s="161"/>
      <c r="BD437" s="161"/>
      <c r="BE437" s="161"/>
      <c r="BF437" s="161"/>
      <c r="BG437" s="161"/>
      <c r="BH437" s="161"/>
      <c r="BI437" s="161"/>
      <c r="BJ437" s="161"/>
      <c r="BK437" s="161"/>
      <c r="BL437" s="161"/>
      <c r="BM437" s="161"/>
      <c r="BN437" s="161"/>
      <c r="BO437" s="161"/>
      <c r="BP437" s="161"/>
      <c r="BQ437" s="161"/>
      <c r="BR437" s="161"/>
      <c r="BS437" s="161"/>
      <c r="BT437" s="161"/>
      <c r="BU437" s="161"/>
      <c r="BV437" s="161"/>
      <c r="BW437" s="161"/>
      <c r="BX437" s="161"/>
      <c r="BY437" s="161"/>
      <c r="BZ437" s="161"/>
      <c r="CA437" s="161"/>
      <c r="CB437" s="161"/>
      <c r="CC437" s="161"/>
      <c r="CD437" s="161"/>
      <c r="CE437" s="161"/>
      <c r="CF437" s="161"/>
      <c r="CG437" s="161"/>
      <c r="CH437" s="161"/>
      <c r="CI437" s="161"/>
      <c r="CJ437" s="161"/>
      <c r="CK437" s="161"/>
      <c r="CL437" s="161"/>
      <c r="CM437" s="161"/>
      <c r="CN437" s="161"/>
      <c r="CO437" s="161"/>
      <c r="CP437" s="161"/>
      <c r="CQ437" s="161"/>
      <c r="CR437" s="161"/>
      <c r="CS437" s="161"/>
      <c r="CT437" s="161"/>
      <c r="CU437" s="161"/>
      <c r="CV437" s="161"/>
      <c r="CW437" s="161"/>
      <c r="CX437" s="161"/>
      <c r="CY437" s="161"/>
      <c r="CZ437" s="161"/>
      <c r="DA437" s="161"/>
      <c r="DB437" s="161"/>
      <c r="DC437" s="161"/>
      <c r="DD437" s="161"/>
    </row>
    <row r="438" spans="1:108">
      <c r="A438" s="163"/>
      <c r="B438" s="163"/>
      <c r="C438" s="163"/>
      <c r="D438" s="163"/>
      <c r="E438" s="163"/>
      <c r="F438" s="163"/>
      <c r="G438" s="163"/>
      <c r="H438" s="163"/>
      <c r="I438" s="163"/>
      <c r="J438" s="163"/>
      <c r="K438" s="163"/>
      <c r="L438" s="163"/>
      <c r="M438" s="163"/>
      <c r="N438" s="163"/>
      <c r="O438" s="163"/>
      <c r="P438" s="163"/>
      <c r="Q438" s="163"/>
      <c r="R438" s="163"/>
      <c r="S438" s="163"/>
      <c r="T438" s="163"/>
      <c r="U438" s="163"/>
      <c r="V438" s="163"/>
      <c r="W438" s="163"/>
      <c r="X438" s="163"/>
      <c r="Y438" s="163"/>
      <c r="Z438" s="163"/>
      <c r="AA438" s="163"/>
      <c r="AB438" s="163"/>
      <c r="AC438" s="163"/>
      <c r="AD438" s="163"/>
      <c r="AE438" s="163"/>
      <c r="AF438" s="163"/>
      <c r="AG438" s="163"/>
      <c r="AH438" s="163"/>
      <c r="AI438" s="163"/>
      <c r="AJ438" s="163"/>
      <c r="AK438" s="163"/>
      <c r="AL438" s="163"/>
      <c r="AM438" s="163"/>
      <c r="AN438" s="163"/>
      <c r="AO438" s="163"/>
      <c r="AP438" s="163"/>
      <c r="AQ438" s="155"/>
      <c r="AR438" s="155"/>
      <c r="AS438" s="155"/>
      <c r="AT438" s="161"/>
      <c r="AU438" s="161"/>
      <c r="AV438" s="161"/>
      <c r="AW438" s="161"/>
      <c r="AX438" s="161"/>
      <c r="AY438" s="161"/>
      <c r="AZ438" s="161"/>
      <c r="BA438" s="161"/>
      <c r="BB438" s="161"/>
      <c r="BC438" s="161"/>
      <c r="BD438" s="161"/>
      <c r="BE438" s="161"/>
      <c r="BF438" s="161"/>
      <c r="BG438" s="161"/>
      <c r="BH438" s="161"/>
      <c r="BI438" s="161"/>
      <c r="BJ438" s="161"/>
      <c r="BK438" s="161"/>
      <c r="BL438" s="161"/>
      <c r="BM438" s="161"/>
      <c r="BN438" s="161"/>
      <c r="BO438" s="161"/>
      <c r="BP438" s="161"/>
      <c r="BQ438" s="161"/>
      <c r="BR438" s="161"/>
      <c r="BS438" s="161"/>
      <c r="BT438" s="161"/>
      <c r="BU438" s="161"/>
      <c r="BV438" s="161"/>
      <c r="BW438" s="161"/>
      <c r="BX438" s="161"/>
      <c r="BY438" s="161"/>
      <c r="BZ438" s="161"/>
      <c r="CA438" s="161"/>
      <c r="CB438" s="161"/>
      <c r="CC438" s="161"/>
      <c r="CD438" s="161"/>
      <c r="CE438" s="161"/>
      <c r="CF438" s="161"/>
      <c r="CG438" s="161"/>
      <c r="CH438" s="161"/>
      <c r="CI438" s="161"/>
      <c r="CJ438" s="161"/>
      <c r="CK438" s="161"/>
      <c r="CL438" s="161"/>
      <c r="CM438" s="161"/>
      <c r="CN438" s="161"/>
      <c r="CO438" s="161"/>
      <c r="CP438" s="161"/>
      <c r="CQ438" s="161"/>
      <c r="CR438" s="161"/>
      <c r="CS438" s="161"/>
      <c r="CT438" s="161"/>
      <c r="CU438" s="161"/>
      <c r="CV438" s="161"/>
      <c r="CW438" s="161"/>
      <c r="CX438" s="161"/>
      <c r="CY438" s="161"/>
      <c r="CZ438" s="161"/>
      <c r="DA438" s="161"/>
      <c r="DB438" s="161"/>
      <c r="DC438" s="161"/>
      <c r="DD438" s="161"/>
    </row>
    <row r="439" spans="1:108">
      <c r="A439" s="163"/>
      <c r="B439" s="163"/>
      <c r="C439" s="163"/>
      <c r="D439" s="163"/>
      <c r="E439" s="163"/>
      <c r="F439" s="163"/>
      <c r="G439" s="163"/>
      <c r="H439" s="163"/>
      <c r="I439" s="163"/>
      <c r="J439" s="163"/>
      <c r="K439" s="163"/>
      <c r="L439" s="163"/>
      <c r="M439" s="163"/>
      <c r="N439" s="163"/>
      <c r="O439" s="163"/>
      <c r="P439" s="163"/>
      <c r="Q439" s="163"/>
      <c r="R439" s="163"/>
      <c r="S439" s="163"/>
      <c r="T439" s="163"/>
      <c r="U439" s="163"/>
      <c r="V439" s="163"/>
      <c r="W439" s="163"/>
      <c r="X439" s="163"/>
      <c r="Y439" s="163"/>
      <c r="Z439" s="163"/>
      <c r="AA439" s="163"/>
      <c r="AB439" s="163"/>
      <c r="AC439" s="163"/>
      <c r="AD439" s="163"/>
      <c r="AE439" s="163"/>
      <c r="AF439" s="163"/>
      <c r="AG439" s="163"/>
      <c r="AH439" s="163"/>
      <c r="AI439" s="163"/>
      <c r="AJ439" s="163"/>
      <c r="AK439" s="163"/>
      <c r="AL439" s="163"/>
      <c r="AM439" s="163"/>
      <c r="AN439" s="163"/>
      <c r="AO439" s="163"/>
      <c r="AP439" s="163"/>
      <c r="AQ439" s="155"/>
      <c r="AR439" s="155"/>
      <c r="AS439" s="155"/>
      <c r="AT439" s="161"/>
      <c r="AU439" s="161"/>
      <c r="AV439" s="161"/>
      <c r="AW439" s="161"/>
      <c r="AX439" s="161"/>
      <c r="AY439" s="161"/>
      <c r="AZ439" s="161"/>
      <c r="BA439" s="161"/>
      <c r="BB439" s="161"/>
      <c r="BC439" s="161"/>
      <c r="BD439" s="161"/>
      <c r="BE439" s="161"/>
      <c r="BF439" s="161"/>
      <c r="BG439" s="161"/>
      <c r="BH439" s="161"/>
      <c r="BI439" s="161"/>
      <c r="BJ439" s="161"/>
      <c r="BK439" s="161"/>
      <c r="BL439" s="161"/>
      <c r="BM439" s="161"/>
      <c r="BN439" s="161"/>
      <c r="BO439" s="161"/>
      <c r="BP439" s="161"/>
      <c r="BQ439" s="161"/>
      <c r="BR439" s="161"/>
      <c r="BS439" s="161"/>
      <c r="BT439" s="161"/>
      <c r="BU439" s="161"/>
      <c r="BV439" s="161"/>
      <c r="BW439" s="161"/>
      <c r="BX439" s="161"/>
      <c r="BY439" s="161"/>
      <c r="BZ439" s="161"/>
      <c r="CA439" s="161"/>
      <c r="CB439" s="161"/>
      <c r="CC439" s="161"/>
      <c r="CD439" s="161"/>
      <c r="CE439" s="161"/>
      <c r="CF439" s="161"/>
      <c r="CG439" s="161"/>
      <c r="CH439" s="161"/>
      <c r="CI439" s="161"/>
      <c r="CJ439" s="161"/>
      <c r="CK439" s="161"/>
      <c r="CL439" s="161"/>
      <c r="CM439" s="161"/>
      <c r="CN439" s="161"/>
      <c r="CO439" s="161"/>
      <c r="CP439" s="161"/>
      <c r="CQ439" s="161"/>
      <c r="CR439" s="161"/>
      <c r="CS439" s="161"/>
      <c r="CT439" s="161"/>
      <c r="CU439" s="161"/>
      <c r="CV439" s="161"/>
      <c r="CW439" s="161"/>
      <c r="CX439" s="161"/>
      <c r="CY439" s="161"/>
      <c r="CZ439" s="161"/>
      <c r="DA439" s="161"/>
      <c r="DB439" s="161"/>
      <c r="DC439" s="161"/>
      <c r="DD439" s="161"/>
    </row>
    <row r="440" spans="1:108">
      <c r="A440" s="163"/>
      <c r="B440" s="163"/>
      <c r="C440" s="163"/>
      <c r="D440" s="163"/>
      <c r="E440" s="163"/>
      <c r="F440" s="163"/>
      <c r="G440" s="163"/>
      <c r="H440" s="163"/>
      <c r="I440" s="163"/>
      <c r="J440" s="163"/>
      <c r="K440" s="163"/>
      <c r="L440" s="163"/>
      <c r="M440" s="163"/>
      <c r="N440" s="163"/>
      <c r="O440" s="163"/>
      <c r="P440" s="163"/>
      <c r="Q440" s="163"/>
      <c r="R440" s="163"/>
      <c r="S440" s="163"/>
      <c r="T440" s="163"/>
      <c r="U440" s="163"/>
      <c r="V440" s="163"/>
      <c r="W440" s="163"/>
      <c r="X440" s="163"/>
      <c r="Y440" s="163"/>
      <c r="Z440" s="163"/>
      <c r="AA440" s="163"/>
      <c r="AB440" s="163"/>
      <c r="AC440" s="163"/>
      <c r="AD440" s="163"/>
      <c r="AE440" s="163"/>
      <c r="AF440" s="163"/>
      <c r="AG440" s="163"/>
      <c r="AH440" s="163"/>
      <c r="AI440" s="163"/>
      <c r="AJ440" s="163"/>
      <c r="AK440" s="163"/>
      <c r="AL440" s="163"/>
      <c r="AM440" s="163"/>
      <c r="AN440" s="163"/>
      <c r="AO440" s="163"/>
      <c r="AP440" s="163"/>
      <c r="AQ440" s="155"/>
      <c r="AR440" s="155"/>
      <c r="AS440" s="155"/>
      <c r="AT440" s="161"/>
      <c r="AU440" s="161"/>
      <c r="AV440" s="161"/>
      <c r="AW440" s="161"/>
      <c r="AX440" s="161"/>
      <c r="AY440" s="161"/>
      <c r="AZ440" s="161"/>
      <c r="BA440" s="161"/>
      <c r="BB440" s="161"/>
      <c r="BC440" s="161"/>
      <c r="BD440" s="161"/>
      <c r="BE440" s="161"/>
      <c r="BF440" s="161"/>
      <c r="BG440" s="161"/>
      <c r="BH440" s="161"/>
      <c r="BI440" s="161"/>
      <c r="BJ440" s="161"/>
      <c r="BK440" s="161"/>
      <c r="BL440" s="161"/>
      <c r="BM440" s="161"/>
      <c r="BN440" s="161"/>
      <c r="BO440" s="161"/>
      <c r="BP440" s="161"/>
      <c r="BQ440" s="161"/>
      <c r="BR440" s="161"/>
      <c r="BS440" s="161"/>
      <c r="BT440" s="161"/>
      <c r="BU440" s="161"/>
      <c r="BV440" s="161"/>
      <c r="BW440" s="161"/>
      <c r="BX440" s="161"/>
      <c r="BY440" s="161"/>
      <c r="BZ440" s="161"/>
      <c r="CA440" s="161"/>
      <c r="CB440" s="161"/>
      <c r="CC440" s="161"/>
      <c r="CD440" s="161"/>
      <c r="CE440" s="161"/>
      <c r="CF440" s="161"/>
      <c r="CG440" s="161"/>
      <c r="CH440" s="161"/>
      <c r="CI440" s="161"/>
      <c r="CJ440" s="161"/>
      <c r="CK440" s="161"/>
      <c r="CL440" s="161"/>
      <c r="CM440" s="161"/>
      <c r="CN440" s="161"/>
      <c r="CO440" s="161"/>
      <c r="CP440" s="161"/>
      <c r="CQ440" s="161"/>
      <c r="CR440" s="161"/>
      <c r="CS440" s="161"/>
      <c r="CT440" s="161"/>
      <c r="CU440" s="161"/>
      <c r="CV440" s="161"/>
      <c r="CW440" s="161"/>
      <c r="CX440" s="161"/>
      <c r="CY440" s="161"/>
      <c r="CZ440" s="161"/>
      <c r="DA440" s="161"/>
      <c r="DB440" s="161"/>
      <c r="DC440" s="161"/>
      <c r="DD440" s="161"/>
    </row>
    <row r="441" spans="1:108">
      <c r="A441" s="163"/>
      <c r="B441" s="163"/>
      <c r="C441" s="163"/>
      <c r="D441" s="163"/>
      <c r="E441" s="163"/>
      <c r="F441" s="163"/>
      <c r="G441" s="163"/>
      <c r="H441" s="163"/>
      <c r="I441" s="163"/>
      <c r="J441" s="163"/>
      <c r="K441" s="163"/>
      <c r="L441" s="163"/>
      <c r="M441" s="163"/>
      <c r="N441" s="163"/>
      <c r="O441" s="163"/>
      <c r="P441" s="163"/>
      <c r="Q441" s="163"/>
      <c r="R441" s="163"/>
      <c r="S441" s="163"/>
      <c r="T441" s="163"/>
      <c r="U441" s="163"/>
      <c r="V441" s="163"/>
      <c r="W441" s="163"/>
      <c r="X441" s="163"/>
      <c r="Y441" s="163"/>
      <c r="Z441" s="163"/>
      <c r="AA441" s="163"/>
      <c r="AB441" s="163"/>
      <c r="AC441" s="163"/>
      <c r="AD441" s="163"/>
      <c r="AE441" s="163"/>
      <c r="AF441" s="163"/>
      <c r="AG441" s="163"/>
      <c r="AH441" s="163"/>
      <c r="AI441" s="163"/>
      <c r="AJ441" s="163"/>
      <c r="AK441" s="163"/>
      <c r="AL441" s="163"/>
      <c r="AM441" s="163"/>
      <c r="AN441" s="163"/>
      <c r="AO441" s="163"/>
      <c r="AP441" s="163"/>
      <c r="AQ441" s="155"/>
      <c r="AR441" s="155"/>
      <c r="AS441" s="155"/>
      <c r="AT441" s="161"/>
      <c r="AU441" s="161"/>
      <c r="AV441" s="161"/>
      <c r="AW441" s="161"/>
      <c r="AX441" s="161"/>
      <c r="AY441" s="161"/>
      <c r="AZ441" s="161"/>
      <c r="BA441" s="161"/>
      <c r="BB441" s="161"/>
      <c r="BC441" s="161"/>
      <c r="BD441" s="161"/>
      <c r="BE441" s="161"/>
      <c r="BF441" s="161"/>
      <c r="BG441" s="161"/>
      <c r="BH441" s="161"/>
      <c r="BI441" s="161"/>
      <c r="BJ441" s="161"/>
      <c r="BK441" s="161"/>
      <c r="BL441" s="161"/>
      <c r="BM441" s="161"/>
      <c r="BN441" s="161"/>
      <c r="BO441" s="161"/>
      <c r="BP441" s="161"/>
      <c r="BQ441" s="161"/>
      <c r="BR441" s="161"/>
      <c r="BS441" s="161"/>
      <c r="BT441" s="161"/>
      <c r="BU441" s="161"/>
      <c r="BV441" s="161"/>
      <c r="BW441" s="161"/>
      <c r="BX441" s="161"/>
      <c r="BY441" s="161"/>
      <c r="BZ441" s="161"/>
      <c r="CA441" s="161"/>
      <c r="CB441" s="161"/>
      <c r="CC441" s="161"/>
      <c r="CD441" s="161"/>
      <c r="CE441" s="161"/>
      <c r="CF441" s="161"/>
      <c r="CG441" s="161"/>
      <c r="CH441" s="161"/>
      <c r="CI441" s="161"/>
      <c r="CJ441" s="161"/>
      <c r="CK441" s="161"/>
      <c r="CL441" s="161"/>
      <c r="CM441" s="161"/>
      <c r="CN441" s="161"/>
      <c r="CO441" s="161"/>
      <c r="CP441" s="161"/>
      <c r="CQ441" s="161"/>
      <c r="CR441" s="161"/>
      <c r="CS441" s="161"/>
      <c r="CT441" s="161"/>
      <c r="CU441" s="161"/>
      <c r="CV441" s="161"/>
      <c r="CW441" s="161"/>
      <c r="CX441" s="161"/>
      <c r="CY441" s="161"/>
      <c r="CZ441" s="161"/>
      <c r="DA441" s="161"/>
      <c r="DB441" s="161"/>
      <c r="DC441" s="161"/>
      <c r="DD441" s="161"/>
    </row>
    <row r="442" spans="1:108">
      <c r="A442" s="163"/>
      <c r="B442" s="163"/>
      <c r="C442" s="163"/>
      <c r="D442" s="163"/>
      <c r="E442" s="163"/>
      <c r="F442" s="163"/>
      <c r="G442" s="163"/>
      <c r="H442" s="163"/>
      <c r="I442" s="163"/>
      <c r="J442" s="163"/>
      <c r="K442" s="163"/>
      <c r="L442" s="163"/>
      <c r="M442" s="163"/>
      <c r="N442" s="163"/>
      <c r="O442" s="163"/>
      <c r="P442" s="163"/>
      <c r="Q442" s="163"/>
      <c r="R442" s="163"/>
      <c r="S442" s="163"/>
      <c r="T442" s="163"/>
      <c r="U442" s="163"/>
      <c r="V442" s="163"/>
      <c r="W442" s="163"/>
      <c r="X442" s="163"/>
      <c r="Y442" s="163"/>
      <c r="Z442" s="163"/>
      <c r="AA442" s="163"/>
      <c r="AB442" s="163"/>
      <c r="AC442" s="163"/>
      <c r="AD442" s="163"/>
      <c r="AE442" s="163"/>
      <c r="AF442" s="163"/>
      <c r="AG442" s="163"/>
      <c r="AH442" s="163"/>
      <c r="AI442" s="163"/>
      <c r="AJ442" s="163"/>
      <c r="AK442" s="163"/>
      <c r="AL442" s="163"/>
      <c r="AM442" s="163"/>
      <c r="AN442" s="163"/>
      <c r="AO442" s="163"/>
      <c r="AP442" s="163"/>
      <c r="AQ442" s="155"/>
      <c r="AR442" s="155"/>
      <c r="AS442" s="155"/>
      <c r="AT442" s="161"/>
      <c r="AU442" s="161"/>
      <c r="AV442" s="161"/>
      <c r="AW442" s="161"/>
      <c r="AX442" s="161"/>
      <c r="AY442" s="161"/>
      <c r="AZ442" s="161"/>
      <c r="BA442" s="161"/>
      <c r="BB442" s="161"/>
      <c r="BC442" s="161"/>
      <c r="BD442" s="161"/>
      <c r="BE442" s="161"/>
      <c r="BF442" s="161"/>
      <c r="BG442" s="161"/>
      <c r="BH442" s="161"/>
      <c r="BI442" s="161"/>
      <c r="BJ442" s="161"/>
      <c r="BK442" s="161"/>
      <c r="BL442" s="161"/>
      <c r="BM442" s="161"/>
      <c r="BN442" s="161"/>
      <c r="BO442" s="161"/>
      <c r="BP442" s="161"/>
      <c r="BQ442" s="161"/>
      <c r="BR442" s="161"/>
      <c r="BS442" s="161"/>
      <c r="BT442" s="161"/>
      <c r="BU442" s="161"/>
      <c r="BV442" s="161"/>
      <c r="BW442" s="161"/>
      <c r="BX442" s="161"/>
      <c r="BY442" s="161"/>
      <c r="BZ442" s="161"/>
      <c r="CA442" s="161"/>
      <c r="CB442" s="161"/>
      <c r="CC442" s="161"/>
      <c r="CD442" s="161"/>
      <c r="CE442" s="161"/>
      <c r="CF442" s="161"/>
      <c r="CG442" s="161"/>
      <c r="CH442" s="161"/>
      <c r="CI442" s="161"/>
      <c r="CJ442" s="161"/>
      <c r="CK442" s="161"/>
      <c r="CL442" s="161"/>
      <c r="CM442" s="161"/>
      <c r="CN442" s="161"/>
      <c r="CO442" s="161"/>
      <c r="CP442" s="161"/>
      <c r="CQ442" s="161"/>
      <c r="CR442" s="161"/>
      <c r="CS442" s="161"/>
      <c r="CT442" s="161"/>
      <c r="CU442" s="161"/>
      <c r="CV442" s="161"/>
      <c r="CW442" s="161"/>
      <c r="CX442" s="161"/>
      <c r="CY442" s="161"/>
      <c r="CZ442" s="161"/>
      <c r="DA442" s="161"/>
      <c r="DB442" s="161"/>
      <c r="DC442" s="161"/>
      <c r="DD442" s="161"/>
    </row>
    <row r="443" spans="1:108">
      <c r="A443" s="163"/>
      <c r="B443" s="163"/>
      <c r="C443" s="163"/>
      <c r="D443" s="163"/>
      <c r="E443" s="163"/>
      <c r="F443" s="163"/>
      <c r="G443" s="163"/>
      <c r="H443" s="163"/>
      <c r="I443" s="163"/>
      <c r="J443" s="163"/>
      <c r="K443" s="163"/>
      <c r="L443" s="163"/>
      <c r="M443" s="163"/>
      <c r="N443" s="163"/>
      <c r="O443" s="163"/>
      <c r="P443" s="163"/>
      <c r="Q443" s="163"/>
      <c r="R443" s="163"/>
      <c r="S443" s="163"/>
      <c r="T443" s="163"/>
      <c r="U443" s="163"/>
      <c r="V443" s="163"/>
      <c r="W443" s="163"/>
      <c r="X443" s="163"/>
      <c r="Y443" s="163"/>
      <c r="Z443" s="163"/>
      <c r="AA443" s="163"/>
      <c r="AB443" s="163"/>
      <c r="AC443" s="163"/>
      <c r="AD443" s="163"/>
      <c r="AE443" s="163"/>
      <c r="AF443" s="163"/>
      <c r="AG443" s="163"/>
      <c r="AH443" s="163"/>
      <c r="AI443" s="163"/>
      <c r="AJ443" s="163"/>
      <c r="AK443" s="163"/>
      <c r="AL443" s="163"/>
      <c r="AM443" s="163"/>
      <c r="AN443" s="163"/>
      <c r="AO443" s="163"/>
      <c r="AP443" s="163"/>
      <c r="AQ443" s="155"/>
      <c r="AR443" s="155"/>
      <c r="AS443" s="155"/>
      <c r="AT443" s="161"/>
      <c r="AU443" s="161"/>
      <c r="AV443" s="161"/>
      <c r="AW443" s="161"/>
      <c r="AX443" s="161"/>
      <c r="AY443" s="161"/>
      <c r="AZ443" s="161"/>
      <c r="BA443" s="161"/>
      <c r="BB443" s="161"/>
      <c r="BC443" s="161"/>
      <c r="BD443" s="161"/>
      <c r="BE443" s="161"/>
      <c r="BF443" s="161"/>
      <c r="BG443" s="161"/>
      <c r="BH443" s="161"/>
      <c r="BI443" s="161"/>
      <c r="BJ443" s="161"/>
      <c r="BK443" s="161"/>
      <c r="BL443" s="161"/>
      <c r="BM443" s="161"/>
      <c r="BN443" s="161"/>
      <c r="BO443" s="161"/>
      <c r="BP443" s="161"/>
      <c r="BQ443" s="161"/>
      <c r="BR443" s="161"/>
      <c r="BS443" s="161"/>
      <c r="BT443" s="161"/>
      <c r="BU443" s="161"/>
      <c r="BV443" s="161"/>
      <c r="BW443" s="161"/>
      <c r="BX443" s="161"/>
      <c r="BY443" s="161"/>
      <c r="BZ443" s="161"/>
      <c r="CA443" s="161"/>
      <c r="CB443" s="161"/>
      <c r="CC443" s="161"/>
      <c r="CD443" s="161"/>
      <c r="CE443" s="161"/>
      <c r="CF443" s="161"/>
      <c r="CG443" s="161"/>
      <c r="CH443" s="161"/>
      <c r="CI443" s="161"/>
      <c r="CJ443" s="161"/>
      <c r="CK443" s="161"/>
      <c r="CL443" s="161"/>
      <c r="CM443" s="161"/>
      <c r="CN443" s="161"/>
      <c r="CO443" s="161"/>
      <c r="CP443" s="161"/>
      <c r="CQ443" s="161"/>
      <c r="CR443" s="161"/>
      <c r="CS443" s="161"/>
      <c r="CT443" s="161"/>
      <c r="CU443" s="161"/>
      <c r="CV443" s="161"/>
      <c r="CW443" s="161"/>
      <c r="CX443" s="161"/>
      <c r="CY443" s="161"/>
      <c r="CZ443" s="161"/>
      <c r="DA443" s="161"/>
      <c r="DB443" s="161"/>
      <c r="DC443" s="161"/>
      <c r="DD443" s="161"/>
    </row>
    <row r="444" spans="1:108">
      <c r="A444" s="163"/>
      <c r="B444" s="163"/>
      <c r="C444" s="163"/>
      <c r="D444" s="163"/>
      <c r="E444" s="163"/>
      <c r="F444" s="163"/>
      <c r="G444" s="163"/>
      <c r="H444" s="163"/>
      <c r="I444" s="163"/>
      <c r="J444" s="163"/>
      <c r="K444" s="163"/>
      <c r="L444" s="163"/>
      <c r="M444" s="163"/>
      <c r="N444" s="163"/>
      <c r="O444" s="163"/>
      <c r="P444" s="163"/>
      <c r="Q444" s="163"/>
      <c r="R444" s="163"/>
      <c r="S444" s="163"/>
      <c r="T444" s="163"/>
      <c r="U444" s="163"/>
      <c r="V444" s="163"/>
      <c r="W444" s="163"/>
      <c r="X444" s="163"/>
      <c r="Y444" s="163"/>
      <c r="Z444" s="163"/>
      <c r="AA444" s="163"/>
      <c r="AB444" s="163"/>
      <c r="AC444" s="163"/>
      <c r="AD444" s="163"/>
      <c r="AE444" s="163"/>
      <c r="AF444" s="163"/>
      <c r="AG444" s="163"/>
      <c r="AH444" s="163"/>
      <c r="AI444" s="163"/>
      <c r="AJ444" s="163"/>
      <c r="AK444" s="163"/>
      <c r="AL444" s="163"/>
      <c r="AM444" s="163"/>
      <c r="AN444" s="163"/>
      <c r="AO444" s="163"/>
      <c r="AP444" s="163"/>
      <c r="AQ444" s="155"/>
      <c r="AR444" s="155"/>
      <c r="AS444" s="155"/>
      <c r="AT444" s="161"/>
      <c r="AU444" s="161"/>
      <c r="AV444" s="161"/>
      <c r="AW444" s="161"/>
      <c r="AX444" s="161"/>
      <c r="AY444" s="161"/>
      <c r="AZ444" s="161"/>
      <c r="BA444" s="161"/>
      <c r="BB444" s="161"/>
      <c r="BC444" s="161"/>
      <c r="BD444" s="161"/>
      <c r="BE444" s="161"/>
      <c r="BF444" s="161"/>
      <c r="BG444" s="161"/>
      <c r="BH444" s="161"/>
      <c r="BI444" s="161"/>
      <c r="BJ444" s="161"/>
      <c r="BK444" s="161"/>
      <c r="BL444" s="161"/>
      <c r="BM444" s="161"/>
      <c r="BN444" s="161"/>
      <c r="BO444" s="161"/>
      <c r="BP444" s="161"/>
      <c r="BQ444" s="161"/>
      <c r="BR444" s="161"/>
      <c r="BS444" s="161"/>
      <c r="BT444" s="161"/>
      <c r="BU444" s="161"/>
      <c r="BV444" s="161"/>
      <c r="BW444" s="161"/>
      <c r="BX444" s="161"/>
      <c r="BY444" s="161"/>
      <c r="BZ444" s="161"/>
      <c r="CA444" s="161"/>
      <c r="CB444" s="161"/>
      <c r="CC444" s="161"/>
      <c r="CD444" s="161"/>
      <c r="CE444" s="161"/>
      <c r="CF444" s="161"/>
      <c r="CG444" s="161"/>
      <c r="CH444" s="161"/>
      <c r="CI444" s="161"/>
      <c r="CJ444" s="161"/>
      <c r="CK444" s="161"/>
      <c r="CL444" s="161"/>
      <c r="CM444" s="161"/>
      <c r="CN444" s="161"/>
      <c r="CO444" s="161"/>
      <c r="CP444" s="161"/>
      <c r="CQ444" s="161"/>
      <c r="CR444" s="161"/>
      <c r="CS444" s="161"/>
      <c r="CT444" s="161"/>
      <c r="CU444" s="161"/>
      <c r="CV444" s="161"/>
      <c r="CW444" s="161"/>
      <c r="CX444" s="161"/>
      <c r="CY444" s="161"/>
      <c r="CZ444" s="161"/>
      <c r="DA444" s="161"/>
      <c r="DB444" s="161"/>
      <c r="DC444" s="161"/>
      <c r="DD444" s="161"/>
    </row>
    <row r="445" spans="1:108">
      <c r="A445" s="163"/>
      <c r="B445" s="163"/>
      <c r="C445" s="163"/>
      <c r="D445" s="163"/>
      <c r="E445" s="163"/>
      <c r="F445" s="163"/>
      <c r="G445" s="163"/>
      <c r="H445" s="163"/>
      <c r="I445" s="163"/>
      <c r="J445" s="163"/>
      <c r="K445" s="163"/>
      <c r="L445" s="163"/>
      <c r="M445" s="163"/>
      <c r="N445" s="163"/>
      <c r="O445" s="163"/>
      <c r="P445" s="163"/>
      <c r="Q445" s="163"/>
      <c r="R445" s="163"/>
      <c r="S445" s="163"/>
      <c r="T445" s="163"/>
      <c r="U445" s="163"/>
      <c r="V445" s="163"/>
      <c r="W445" s="163"/>
      <c r="X445" s="163"/>
      <c r="Y445" s="163"/>
      <c r="Z445" s="163"/>
      <c r="AA445" s="163"/>
      <c r="AB445" s="163"/>
      <c r="AC445" s="163"/>
      <c r="AD445" s="163"/>
      <c r="AE445" s="163"/>
      <c r="AF445" s="163"/>
      <c r="AG445" s="163"/>
      <c r="AH445" s="163"/>
      <c r="AI445" s="163"/>
      <c r="AJ445" s="163"/>
      <c r="AK445" s="163"/>
      <c r="AL445" s="163"/>
      <c r="AM445" s="163"/>
      <c r="AN445" s="163"/>
      <c r="AO445" s="163"/>
      <c r="AP445" s="163"/>
      <c r="AQ445" s="155"/>
      <c r="AR445" s="155"/>
      <c r="AS445" s="155"/>
      <c r="AT445" s="161"/>
      <c r="AU445" s="161"/>
      <c r="AV445" s="161"/>
      <c r="AW445" s="161"/>
      <c r="AX445" s="161"/>
      <c r="AY445" s="161"/>
      <c r="AZ445" s="161"/>
      <c r="BA445" s="161"/>
      <c r="BB445" s="161"/>
      <c r="BC445" s="161"/>
      <c r="BD445" s="161"/>
      <c r="BE445" s="161"/>
      <c r="BF445" s="161"/>
      <c r="BG445" s="161"/>
      <c r="BH445" s="161"/>
      <c r="BI445" s="161"/>
      <c r="BJ445" s="161"/>
      <c r="BK445" s="161"/>
      <c r="BL445" s="161"/>
      <c r="BM445" s="161"/>
      <c r="BN445" s="161"/>
      <c r="BO445" s="161"/>
      <c r="BP445" s="161"/>
      <c r="BQ445" s="161"/>
      <c r="BR445" s="161"/>
      <c r="BS445" s="161"/>
      <c r="BT445" s="161"/>
      <c r="BU445" s="161"/>
      <c r="BV445" s="161"/>
      <c r="BW445" s="161"/>
      <c r="BX445" s="161"/>
      <c r="BY445" s="161"/>
      <c r="BZ445" s="161"/>
      <c r="CA445" s="161"/>
      <c r="CB445" s="161"/>
      <c r="CC445" s="161"/>
      <c r="CD445" s="161"/>
      <c r="CE445" s="161"/>
      <c r="CF445" s="161"/>
      <c r="CG445" s="161"/>
      <c r="CH445" s="161"/>
      <c r="CI445" s="161"/>
      <c r="CJ445" s="161"/>
      <c r="CK445" s="161"/>
      <c r="CL445" s="161"/>
      <c r="CM445" s="161"/>
      <c r="CN445" s="161"/>
      <c r="CO445" s="161"/>
      <c r="CP445" s="161"/>
      <c r="CQ445" s="161"/>
      <c r="CR445" s="161"/>
      <c r="CS445" s="161"/>
      <c r="CT445" s="161"/>
      <c r="CU445" s="161"/>
      <c r="CV445" s="161"/>
      <c r="CW445" s="161"/>
      <c r="CX445" s="161"/>
      <c r="CY445" s="161"/>
      <c r="CZ445" s="161"/>
      <c r="DA445" s="161"/>
      <c r="DB445" s="161"/>
      <c r="DC445" s="161"/>
      <c r="DD445" s="161"/>
    </row>
    <row r="446" spans="1:108">
      <c r="A446" s="163"/>
      <c r="B446" s="163"/>
      <c r="C446" s="163"/>
      <c r="D446" s="163"/>
      <c r="E446" s="163"/>
      <c r="F446" s="163"/>
      <c r="G446" s="163"/>
      <c r="H446" s="163"/>
      <c r="I446" s="163"/>
      <c r="J446" s="163"/>
      <c r="K446" s="163"/>
      <c r="L446" s="163"/>
      <c r="M446" s="163"/>
      <c r="N446" s="163"/>
      <c r="O446" s="163"/>
      <c r="P446" s="163"/>
      <c r="Q446" s="163"/>
      <c r="R446" s="163"/>
      <c r="S446" s="163"/>
      <c r="T446" s="163"/>
      <c r="U446" s="163"/>
      <c r="V446" s="163"/>
      <c r="W446" s="163"/>
      <c r="X446" s="163"/>
      <c r="Y446" s="163"/>
      <c r="Z446" s="163"/>
      <c r="AA446" s="163"/>
      <c r="AB446" s="163"/>
      <c r="AC446" s="163"/>
      <c r="AD446" s="163"/>
      <c r="AE446" s="163"/>
      <c r="AF446" s="163"/>
      <c r="AG446" s="163"/>
      <c r="AH446" s="163"/>
      <c r="AI446" s="163"/>
      <c r="AJ446" s="163"/>
      <c r="AK446" s="163"/>
      <c r="AL446" s="163"/>
      <c r="AM446" s="163"/>
      <c r="AN446" s="163"/>
      <c r="AO446" s="163"/>
      <c r="AP446" s="163"/>
      <c r="AQ446" s="155"/>
      <c r="AR446" s="155"/>
      <c r="AS446" s="155"/>
      <c r="AT446" s="161"/>
      <c r="AU446" s="161"/>
      <c r="AV446" s="161"/>
      <c r="AW446" s="161"/>
      <c r="AX446" s="161"/>
      <c r="AY446" s="161"/>
      <c r="AZ446" s="161"/>
      <c r="BA446" s="161"/>
      <c r="BB446" s="161"/>
      <c r="BC446" s="161"/>
      <c r="BD446" s="161"/>
      <c r="BE446" s="161"/>
      <c r="BF446" s="161"/>
      <c r="BG446" s="161"/>
      <c r="BH446" s="161"/>
      <c r="BI446" s="161"/>
      <c r="BJ446" s="161"/>
      <c r="BK446" s="161"/>
      <c r="BL446" s="161"/>
      <c r="BM446" s="161"/>
      <c r="BN446" s="161"/>
      <c r="BO446" s="161"/>
      <c r="BP446" s="161"/>
      <c r="BQ446" s="161"/>
      <c r="BR446" s="161"/>
      <c r="BS446" s="161"/>
      <c r="BT446" s="161"/>
      <c r="BU446" s="161"/>
      <c r="BV446" s="161"/>
      <c r="BW446" s="161"/>
      <c r="BX446" s="161"/>
      <c r="BY446" s="161"/>
      <c r="BZ446" s="161"/>
      <c r="CA446" s="161"/>
      <c r="CB446" s="161"/>
      <c r="CC446" s="161"/>
      <c r="CD446" s="161"/>
      <c r="CE446" s="161"/>
      <c r="CF446" s="161"/>
      <c r="CG446" s="161"/>
      <c r="CH446" s="161"/>
      <c r="CI446" s="161"/>
      <c r="CJ446" s="161"/>
      <c r="CK446" s="161"/>
      <c r="CL446" s="161"/>
      <c r="CM446" s="161"/>
      <c r="CN446" s="161"/>
      <c r="CO446" s="161"/>
      <c r="CP446" s="161"/>
      <c r="CQ446" s="161"/>
      <c r="CR446" s="161"/>
      <c r="CS446" s="161"/>
      <c r="CT446" s="161"/>
      <c r="CU446" s="161"/>
      <c r="CV446" s="161"/>
      <c r="CW446" s="161"/>
      <c r="CX446" s="161"/>
      <c r="CY446" s="161"/>
      <c r="CZ446" s="161"/>
      <c r="DA446" s="161"/>
      <c r="DB446" s="161"/>
      <c r="DC446" s="161"/>
      <c r="DD446" s="161"/>
    </row>
    <row r="447" spans="1:108">
      <c r="A447" s="163"/>
      <c r="B447" s="163"/>
      <c r="C447" s="163"/>
      <c r="D447" s="163"/>
      <c r="E447" s="163"/>
      <c r="F447" s="163"/>
      <c r="G447" s="163"/>
      <c r="H447" s="163"/>
      <c r="I447" s="163"/>
      <c r="J447" s="163"/>
      <c r="K447" s="163"/>
      <c r="L447" s="163"/>
      <c r="M447" s="163"/>
      <c r="N447" s="163"/>
      <c r="O447" s="163"/>
      <c r="P447" s="163"/>
      <c r="Q447" s="163"/>
      <c r="R447" s="163"/>
      <c r="S447" s="163"/>
      <c r="T447" s="163"/>
      <c r="U447" s="163"/>
      <c r="V447" s="163"/>
      <c r="W447" s="163"/>
      <c r="X447" s="163"/>
      <c r="Y447" s="163"/>
      <c r="Z447" s="163"/>
      <c r="AA447" s="163"/>
      <c r="AB447" s="163"/>
      <c r="AC447" s="163"/>
      <c r="AD447" s="163"/>
      <c r="AE447" s="163"/>
      <c r="AF447" s="163"/>
      <c r="AG447" s="163"/>
      <c r="AH447" s="163"/>
      <c r="AI447" s="163"/>
      <c r="AJ447" s="163"/>
      <c r="AK447" s="163"/>
      <c r="AL447" s="163"/>
      <c r="AM447" s="163"/>
      <c r="AN447" s="163"/>
      <c r="AO447" s="163"/>
      <c r="AP447" s="163"/>
      <c r="AQ447" s="155"/>
      <c r="AR447" s="155"/>
      <c r="AS447" s="155"/>
      <c r="AT447" s="161"/>
      <c r="AU447" s="161"/>
      <c r="AV447" s="161"/>
      <c r="AW447" s="161"/>
      <c r="AX447" s="161"/>
      <c r="AY447" s="161"/>
      <c r="AZ447" s="161"/>
      <c r="BA447" s="161"/>
      <c r="BB447" s="161"/>
      <c r="BC447" s="161"/>
      <c r="BD447" s="161"/>
      <c r="BE447" s="161"/>
      <c r="BF447" s="161"/>
      <c r="BG447" s="161"/>
      <c r="BH447" s="161"/>
      <c r="BI447" s="161"/>
      <c r="BJ447" s="161"/>
      <c r="BK447" s="161"/>
      <c r="BL447" s="161"/>
      <c r="BM447" s="161"/>
      <c r="BN447" s="161"/>
      <c r="BO447" s="161"/>
      <c r="BP447" s="161"/>
      <c r="BQ447" s="161"/>
      <c r="BR447" s="161"/>
      <c r="BS447" s="161"/>
      <c r="BT447" s="161"/>
      <c r="BU447" s="161"/>
      <c r="BV447" s="161"/>
      <c r="BW447" s="161"/>
      <c r="BX447" s="161"/>
      <c r="BY447" s="161"/>
      <c r="BZ447" s="161"/>
      <c r="CA447" s="161"/>
      <c r="CB447" s="161"/>
      <c r="CC447" s="161"/>
      <c r="CD447" s="161"/>
      <c r="CE447" s="161"/>
      <c r="CF447" s="161"/>
      <c r="CG447" s="161"/>
      <c r="CH447" s="161"/>
      <c r="CI447" s="161"/>
      <c r="CJ447" s="161"/>
      <c r="CK447" s="161"/>
      <c r="CL447" s="161"/>
      <c r="CM447" s="161"/>
      <c r="CN447" s="161"/>
      <c r="CO447" s="161"/>
      <c r="CP447" s="161"/>
      <c r="CQ447" s="161"/>
      <c r="CR447" s="161"/>
      <c r="CS447" s="161"/>
      <c r="CT447" s="161"/>
      <c r="CU447" s="161"/>
      <c r="CV447" s="161"/>
      <c r="CW447" s="161"/>
      <c r="CX447" s="161"/>
      <c r="CY447" s="161"/>
      <c r="CZ447" s="161"/>
      <c r="DA447" s="161"/>
      <c r="DB447" s="161"/>
      <c r="DC447" s="161"/>
      <c r="DD447" s="161"/>
    </row>
    <row r="448" spans="1:108">
      <c r="A448" s="163"/>
      <c r="B448" s="163"/>
      <c r="C448" s="163"/>
      <c r="D448" s="163"/>
      <c r="E448" s="163"/>
      <c r="F448" s="163"/>
      <c r="G448" s="163"/>
      <c r="H448" s="163"/>
      <c r="I448" s="163"/>
      <c r="J448" s="163"/>
      <c r="K448" s="163"/>
      <c r="L448" s="163"/>
      <c r="M448" s="163"/>
      <c r="N448" s="163"/>
      <c r="O448" s="163"/>
      <c r="P448" s="163"/>
      <c r="Q448" s="163"/>
      <c r="R448" s="163"/>
      <c r="S448" s="163"/>
      <c r="T448" s="163"/>
      <c r="U448" s="163"/>
      <c r="V448" s="163"/>
      <c r="W448" s="163"/>
      <c r="X448" s="163"/>
      <c r="Y448" s="163"/>
      <c r="Z448" s="163"/>
      <c r="AA448" s="163"/>
      <c r="AB448" s="163"/>
      <c r="AC448" s="163"/>
      <c r="AD448" s="163"/>
      <c r="AE448" s="163"/>
      <c r="AF448" s="163"/>
      <c r="AG448" s="163"/>
      <c r="AH448" s="163"/>
      <c r="AI448" s="163"/>
      <c r="AJ448" s="163"/>
      <c r="AK448" s="163"/>
      <c r="AL448" s="163"/>
      <c r="AM448" s="163"/>
      <c r="AN448" s="163"/>
      <c r="AO448" s="163"/>
      <c r="AP448" s="163"/>
      <c r="AQ448" s="155"/>
      <c r="AR448" s="155"/>
      <c r="AS448" s="155"/>
      <c r="AT448" s="161"/>
      <c r="AU448" s="161"/>
      <c r="AV448" s="161"/>
      <c r="AW448" s="161"/>
      <c r="AX448" s="161"/>
      <c r="AY448" s="161"/>
      <c r="AZ448" s="161"/>
      <c r="BA448" s="161"/>
      <c r="BB448" s="161"/>
      <c r="BC448" s="161"/>
      <c r="BD448" s="161"/>
      <c r="BE448" s="161"/>
      <c r="BF448" s="161"/>
      <c r="BG448" s="161"/>
      <c r="BH448" s="161"/>
      <c r="BI448" s="161"/>
      <c r="BJ448" s="161"/>
      <c r="BK448" s="161"/>
      <c r="BL448" s="161"/>
      <c r="BM448" s="161"/>
      <c r="BN448" s="161"/>
      <c r="BO448" s="161"/>
      <c r="BP448" s="161"/>
      <c r="BQ448" s="161"/>
      <c r="BR448" s="161"/>
      <c r="BS448" s="161"/>
      <c r="BT448" s="161"/>
      <c r="BU448" s="161"/>
      <c r="BV448" s="161"/>
      <c r="BW448" s="161"/>
      <c r="BX448" s="161"/>
      <c r="BY448" s="161"/>
      <c r="BZ448" s="161"/>
      <c r="CA448" s="161"/>
      <c r="CB448" s="161"/>
      <c r="CC448" s="161"/>
      <c r="CD448" s="161"/>
      <c r="CE448" s="161"/>
      <c r="CF448" s="161"/>
      <c r="CG448" s="161"/>
      <c r="CH448" s="161"/>
      <c r="CI448" s="161"/>
      <c r="CJ448" s="161"/>
      <c r="CK448" s="161"/>
      <c r="CL448" s="161"/>
      <c r="CM448" s="161"/>
      <c r="CN448" s="161"/>
      <c r="CO448" s="161"/>
      <c r="CP448" s="161"/>
      <c r="CQ448" s="161"/>
      <c r="CR448" s="161"/>
      <c r="CS448" s="161"/>
      <c r="CT448" s="161"/>
      <c r="CU448" s="161"/>
      <c r="CV448" s="161"/>
      <c r="CW448" s="161"/>
      <c r="CX448" s="161"/>
      <c r="CY448" s="161"/>
      <c r="CZ448" s="161"/>
      <c r="DA448" s="161"/>
      <c r="DB448" s="161"/>
      <c r="DC448" s="161"/>
      <c r="DD448" s="161"/>
    </row>
    <row r="449" spans="1:108">
      <c r="A449" s="163"/>
      <c r="B449" s="163"/>
      <c r="C449" s="163"/>
      <c r="D449" s="163"/>
      <c r="E449" s="163"/>
      <c r="F449" s="163"/>
      <c r="G449" s="163"/>
      <c r="H449" s="163"/>
      <c r="I449" s="163"/>
      <c r="J449" s="163"/>
      <c r="K449" s="163"/>
      <c r="L449" s="163"/>
      <c r="M449" s="163"/>
      <c r="N449" s="163"/>
      <c r="O449" s="163"/>
      <c r="P449" s="163"/>
      <c r="Q449" s="163"/>
      <c r="R449" s="163"/>
      <c r="S449" s="163"/>
      <c r="T449" s="163"/>
      <c r="U449" s="163"/>
      <c r="V449" s="163"/>
      <c r="W449" s="163"/>
      <c r="X449" s="163"/>
      <c r="Y449" s="163"/>
      <c r="Z449" s="163"/>
      <c r="AA449" s="163"/>
      <c r="AB449" s="163"/>
      <c r="AC449" s="163"/>
      <c r="AD449" s="163"/>
      <c r="AE449" s="163"/>
      <c r="AF449" s="163"/>
      <c r="AG449" s="163"/>
      <c r="AH449" s="163"/>
      <c r="AI449" s="163"/>
      <c r="AJ449" s="163"/>
      <c r="AK449" s="163"/>
      <c r="AL449" s="163"/>
      <c r="AM449" s="163"/>
      <c r="AN449" s="163"/>
      <c r="AO449" s="163"/>
      <c r="AP449" s="163"/>
      <c r="AQ449" s="155"/>
      <c r="AR449" s="155"/>
      <c r="AS449" s="155"/>
      <c r="AT449" s="161"/>
      <c r="AU449" s="161"/>
      <c r="AV449" s="161"/>
      <c r="AW449" s="161"/>
      <c r="AX449" s="161"/>
      <c r="AY449" s="161"/>
      <c r="AZ449" s="161"/>
      <c r="BA449" s="161"/>
      <c r="BB449" s="161"/>
      <c r="BC449" s="161"/>
      <c r="BD449" s="161"/>
      <c r="BE449" s="161"/>
      <c r="BF449" s="161"/>
      <c r="BG449" s="161"/>
      <c r="BH449" s="161"/>
      <c r="BI449" s="161"/>
      <c r="BJ449" s="161"/>
      <c r="BK449" s="161"/>
      <c r="BL449" s="161"/>
      <c r="BM449" s="161"/>
      <c r="BN449" s="161"/>
      <c r="BO449" s="161"/>
      <c r="BP449" s="161"/>
      <c r="BQ449" s="161"/>
      <c r="BR449" s="161"/>
      <c r="BS449" s="161"/>
      <c r="BT449" s="161"/>
      <c r="BU449" s="161"/>
      <c r="BV449" s="161"/>
      <c r="BW449" s="161"/>
      <c r="BX449" s="161"/>
      <c r="BY449" s="161"/>
      <c r="BZ449" s="161"/>
      <c r="CA449" s="161"/>
      <c r="CB449" s="161"/>
      <c r="CC449" s="161"/>
      <c r="CD449" s="161"/>
      <c r="CE449" s="161"/>
      <c r="CF449" s="161"/>
      <c r="CG449" s="161"/>
      <c r="CH449" s="161"/>
      <c r="CI449" s="161"/>
      <c r="CJ449" s="161"/>
      <c r="CK449" s="161"/>
      <c r="CL449" s="161"/>
      <c r="CM449" s="161"/>
      <c r="CN449" s="161"/>
      <c r="CO449" s="161"/>
      <c r="CP449" s="161"/>
      <c r="CQ449" s="161"/>
      <c r="CR449" s="161"/>
      <c r="CS449" s="161"/>
      <c r="CT449" s="161"/>
      <c r="CU449" s="161"/>
      <c r="CV449" s="161"/>
      <c r="CW449" s="161"/>
      <c r="CX449" s="161"/>
      <c r="CY449" s="161"/>
      <c r="CZ449" s="161"/>
      <c r="DA449" s="161"/>
      <c r="DB449" s="161"/>
      <c r="DC449" s="161"/>
      <c r="DD449" s="161"/>
    </row>
    <row r="450" spans="1:108">
      <c r="A450" s="163"/>
      <c r="B450" s="163"/>
      <c r="C450" s="163"/>
      <c r="D450" s="163"/>
      <c r="E450" s="163"/>
      <c r="F450" s="163"/>
      <c r="G450" s="163"/>
      <c r="H450" s="163"/>
      <c r="I450" s="163"/>
      <c r="J450" s="163"/>
      <c r="K450" s="163"/>
      <c r="L450" s="163"/>
      <c r="M450" s="163"/>
      <c r="N450" s="163"/>
      <c r="O450" s="163"/>
      <c r="P450" s="163"/>
      <c r="Q450" s="163"/>
      <c r="R450" s="163"/>
      <c r="S450" s="163"/>
      <c r="T450" s="163"/>
      <c r="U450" s="163"/>
      <c r="V450" s="163"/>
      <c r="W450" s="163"/>
      <c r="X450" s="163"/>
      <c r="Y450" s="163"/>
      <c r="Z450" s="163"/>
      <c r="AA450" s="163"/>
      <c r="AB450" s="163"/>
      <c r="AC450" s="163"/>
      <c r="AD450" s="163"/>
      <c r="AE450" s="163"/>
      <c r="AF450" s="163"/>
      <c r="AG450" s="163"/>
      <c r="AH450" s="163"/>
      <c r="AI450" s="163"/>
      <c r="AJ450" s="163"/>
      <c r="AK450" s="163"/>
      <c r="AL450" s="163"/>
      <c r="AM450" s="163"/>
      <c r="AN450" s="163"/>
      <c r="AO450" s="163"/>
      <c r="AP450" s="163"/>
      <c r="AQ450" s="155"/>
      <c r="AR450" s="155"/>
      <c r="AS450" s="155"/>
      <c r="AT450" s="161"/>
      <c r="AU450" s="161"/>
      <c r="AV450" s="161"/>
      <c r="AW450" s="161"/>
      <c r="AX450" s="161"/>
      <c r="AY450" s="161"/>
      <c r="AZ450" s="161"/>
      <c r="BA450" s="161"/>
      <c r="BB450" s="161"/>
      <c r="BC450" s="161"/>
      <c r="BD450" s="161"/>
      <c r="BE450" s="161"/>
      <c r="BF450" s="161"/>
      <c r="BG450" s="161"/>
      <c r="BH450" s="161"/>
      <c r="BI450" s="161"/>
      <c r="BJ450" s="161"/>
      <c r="BK450" s="161"/>
      <c r="BL450" s="161"/>
      <c r="BM450" s="161"/>
      <c r="BN450" s="161"/>
      <c r="BO450" s="161"/>
      <c r="BP450" s="161"/>
      <c r="BQ450" s="161"/>
      <c r="BR450" s="161"/>
      <c r="BS450" s="161"/>
      <c r="BT450" s="161"/>
      <c r="BU450" s="161"/>
      <c r="BV450" s="161"/>
      <c r="BW450" s="161"/>
      <c r="BX450" s="161"/>
      <c r="BY450" s="161"/>
      <c r="BZ450" s="161"/>
      <c r="CA450" s="161"/>
      <c r="CB450" s="161"/>
      <c r="CC450" s="161"/>
      <c r="CD450" s="161"/>
      <c r="CE450" s="161"/>
      <c r="CF450" s="161"/>
      <c r="CG450" s="161"/>
      <c r="CH450" s="161"/>
      <c r="CI450" s="161"/>
      <c r="CJ450" s="161"/>
      <c r="CK450" s="161"/>
      <c r="CL450" s="161"/>
      <c r="CM450" s="161"/>
      <c r="CN450" s="161"/>
      <c r="CO450" s="161"/>
      <c r="CP450" s="161"/>
      <c r="CQ450" s="161"/>
      <c r="CR450" s="161"/>
      <c r="CS450" s="161"/>
      <c r="CT450" s="161"/>
      <c r="CU450" s="161"/>
      <c r="CV450" s="161"/>
      <c r="CW450" s="161"/>
      <c r="CX450" s="161"/>
      <c r="CY450" s="161"/>
      <c r="CZ450" s="161"/>
      <c r="DA450" s="161"/>
      <c r="DB450" s="161"/>
      <c r="DC450" s="161"/>
      <c r="DD450" s="161"/>
    </row>
    <row r="451" spans="1:108">
      <c r="A451" s="163"/>
      <c r="B451" s="163"/>
      <c r="C451" s="163"/>
      <c r="D451" s="163"/>
      <c r="E451" s="163"/>
      <c r="F451" s="163"/>
      <c r="G451" s="163"/>
      <c r="H451" s="163"/>
      <c r="I451" s="163"/>
      <c r="J451" s="163"/>
      <c r="K451" s="163"/>
      <c r="L451" s="163"/>
      <c r="M451" s="163"/>
      <c r="N451" s="163"/>
      <c r="O451" s="163"/>
      <c r="P451" s="163"/>
      <c r="Q451" s="163"/>
      <c r="R451" s="163"/>
      <c r="S451" s="163"/>
      <c r="T451" s="163"/>
      <c r="U451" s="163"/>
      <c r="V451" s="163"/>
      <c r="W451" s="163"/>
      <c r="X451" s="163"/>
      <c r="Y451" s="163"/>
      <c r="Z451" s="163"/>
      <c r="AA451" s="163"/>
      <c r="AB451" s="163"/>
      <c r="AC451" s="163"/>
      <c r="AD451" s="163"/>
      <c r="AE451" s="163"/>
      <c r="AF451" s="163"/>
      <c r="AG451" s="163"/>
      <c r="AH451" s="163"/>
      <c r="AI451" s="163"/>
      <c r="AJ451" s="163"/>
      <c r="AK451" s="163"/>
      <c r="AL451" s="163"/>
      <c r="AM451" s="163"/>
      <c r="AN451" s="163"/>
      <c r="AO451" s="163"/>
      <c r="AP451" s="163"/>
      <c r="AQ451" s="155"/>
      <c r="AR451" s="155"/>
      <c r="AS451" s="155"/>
      <c r="AT451" s="161"/>
      <c r="AU451" s="161"/>
      <c r="AV451" s="161"/>
      <c r="AW451" s="161"/>
      <c r="AX451" s="161"/>
      <c r="AY451" s="161"/>
      <c r="AZ451" s="161"/>
      <c r="BA451" s="161"/>
      <c r="BB451" s="161"/>
      <c r="BC451" s="161"/>
      <c r="BD451" s="161"/>
      <c r="BE451" s="161"/>
      <c r="BF451" s="161"/>
      <c r="BG451" s="161"/>
      <c r="BH451" s="161"/>
      <c r="BI451" s="161"/>
      <c r="BJ451" s="161"/>
      <c r="BK451" s="161"/>
      <c r="BL451" s="161"/>
      <c r="BM451" s="161"/>
      <c r="BN451" s="161"/>
      <c r="BO451" s="161"/>
      <c r="BP451" s="161"/>
      <c r="BQ451" s="161"/>
      <c r="BR451" s="161"/>
      <c r="BS451" s="161"/>
      <c r="BT451" s="161"/>
      <c r="BU451" s="161"/>
      <c r="BV451" s="161"/>
      <c r="BW451" s="161"/>
      <c r="BX451" s="161"/>
      <c r="BY451" s="161"/>
      <c r="BZ451" s="161"/>
      <c r="CA451" s="161"/>
      <c r="CB451" s="161"/>
      <c r="CC451" s="161"/>
      <c r="CD451" s="161"/>
      <c r="CE451" s="161"/>
      <c r="CF451" s="161"/>
      <c r="CG451" s="161"/>
      <c r="CH451" s="161"/>
      <c r="CI451" s="161"/>
      <c r="CJ451" s="161"/>
      <c r="CK451" s="161"/>
      <c r="CL451" s="161"/>
      <c r="CM451" s="161"/>
      <c r="CN451" s="161"/>
      <c r="CO451" s="161"/>
      <c r="CP451" s="161"/>
      <c r="CQ451" s="161"/>
      <c r="CR451" s="161"/>
      <c r="CS451" s="161"/>
      <c r="CT451" s="161"/>
      <c r="CU451" s="161"/>
      <c r="CV451" s="161"/>
      <c r="CW451" s="161"/>
      <c r="CX451" s="161"/>
      <c r="CY451" s="161"/>
      <c r="CZ451" s="161"/>
      <c r="DA451" s="161"/>
      <c r="DB451" s="161"/>
      <c r="DC451" s="161"/>
      <c r="DD451" s="161"/>
    </row>
    <row r="452" spans="1:108">
      <c r="A452" s="163"/>
      <c r="B452" s="163"/>
      <c r="C452" s="163"/>
      <c r="D452" s="163"/>
      <c r="E452" s="163"/>
      <c r="F452" s="163"/>
      <c r="G452" s="163"/>
      <c r="H452" s="163"/>
      <c r="I452" s="163"/>
      <c r="J452" s="163"/>
      <c r="K452" s="163"/>
      <c r="L452" s="163"/>
      <c r="M452" s="163"/>
      <c r="N452" s="163"/>
      <c r="O452" s="163"/>
      <c r="P452" s="163"/>
      <c r="Q452" s="163"/>
      <c r="R452" s="163"/>
      <c r="S452" s="163"/>
      <c r="T452" s="163"/>
      <c r="U452" s="163"/>
      <c r="V452" s="163"/>
      <c r="W452" s="163"/>
      <c r="X452" s="163"/>
      <c r="Y452" s="163"/>
      <c r="Z452" s="163"/>
      <c r="AA452" s="163"/>
      <c r="AB452" s="163"/>
      <c r="AC452" s="163"/>
      <c r="AD452" s="163"/>
      <c r="AE452" s="163"/>
      <c r="AF452" s="163"/>
      <c r="AG452" s="163"/>
      <c r="AH452" s="163"/>
      <c r="AI452" s="163"/>
      <c r="AJ452" s="163"/>
      <c r="AK452" s="163"/>
      <c r="AL452" s="163"/>
      <c r="AM452" s="163"/>
      <c r="AN452" s="163"/>
      <c r="AO452" s="163"/>
      <c r="AP452" s="163"/>
      <c r="AQ452" s="155"/>
      <c r="AR452" s="155"/>
      <c r="AS452" s="155"/>
      <c r="AT452" s="161"/>
      <c r="AU452" s="161"/>
      <c r="AV452" s="161"/>
      <c r="AW452" s="161"/>
      <c r="AX452" s="161"/>
      <c r="AY452" s="161"/>
      <c r="AZ452" s="161"/>
      <c r="BA452" s="161"/>
      <c r="BB452" s="161"/>
      <c r="BC452" s="161"/>
      <c r="BD452" s="161"/>
      <c r="BE452" s="161"/>
      <c r="BF452" s="161"/>
      <c r="BG452" s="161"/>
      <c r="BH452" s="161"/>
      <c r="BI452" s="161"/>
      <c r="BJ452" s="161"/>
      <c r="BK452" s="161"/>
      <c r="BL452" s="161"/>
      <c r="BM452" s="161"/>
      <c r="BN452" s="161"/>
      <c r="BO452" s="161"/>
      <c r="BP452" s="161"/>
      <c r="BQ452" s="161"/>
      <c r="BR452" s="161"/>
      <c r="BS452" s="161"/>
      <c r="BT452" s="161"/>
      <c r="BU452" s="161"/>
      <c r="BV452" s="161"/>
      <c r="BW452" s="161"/>
      <c r="BX452" s="161"/>
      <c r="BY452" s="161"/>
      <c r="BZ452" s="161"/>
      <c r="CA452" s="161"/>
      <c r="CB452" s="161"/>
      <c r="CC452" s="161"/>
      <c r="CD452" s="161"/>
      <c r="CE452" s="161"/>
      <c r="CF452" s="161"/>
      <c r="CG452" s="161"/>
      <c r="CH452" s="161"/>
      <c r="CI452" s="161"/>
      <c r="CJ452" s="161"/>
      <c r="CK452" s="161"/>
      <c r="CL452" s="161"/>
      <c r="CM452" s="161"/>
      <c r="CN452" s="161"/>
      <c r="CO452" s="161"/>
      <c r="CP452" s="161"/>
      <c r="CQ452" s="161"/>
      <c r="CR452" s="161"/>
      <c r="CS452" s="161"/>
      <c r="CT452" s="161"/>
      <c r="CU452" s="161"/>
      <c r="CV452" s="161"/>
      <c r="CW452" s="161"/>
      <c r="CX452" s="161"/>
      <c r="CY452" s="161"/>
      <c r="CZ452" s="161"/>
      <c r="DA452" s="161"/>
      <c r="DB452" s="161"/>
      <c r="DC452" s="161"/>
      <c r="DD452" s="161"/>
    </row>
    <row r="453" spans="1:108">
      <c r="A453" s="163"/>
      <c r="B453" s="163"/>
      <c r="C453" s="163"/>
      <c r="D453" s="163"/>
      <c r="E453" s="163"/>
      <c r="F453" s="163"/>
      <c r="G453" s="163"/>
      <c r="H453" s="163"/>
      <c r="I453" s="163"/>
      <c r="J453" s="163"/>
      <c r="K453" s="163"/>
      <c r="L453" s="163"/>
      <c r="M453" s="163"/>
      <c r="N453" s="163"/>
      <c r="O453" s="163"/>
      <c r="P453" s="163"/>
      <c r="Q453" s="163"/>
      <c r="R453" s="163"/>
      <c r="S453" s="163"/>
      <c r="T453" s="163"/>
      <c r="U453" s="163"/>
      <c r="V453" s="163"/>
      <c r="W453" s="163"/>
      <c r="X453" s="163"/>
      <c r="Y453" s="163"/>
      <c r="Z453" s="163"/>
      <c r="AA453" s="163"/>
      <c r="AB453" s="163"/>
      <c r="AC453" s="163"/>
      <c r="AD453" s="163"/>
      <c r="AE453" s="163"/>
      <c r="AF453" s="163"/>
      <c r="AG453" s="163"/>
      <c r="AH453" s="163"/>
      <c r="AI453" s="163"/>
      <c r="AJ453" s="163"/>
      <c r="AK453" s="163"/>
      <c r="AL453" s="163"/>
      <c r="AM453" s="163"/>
      <c r="AN453" s="163"/>
      <c r="AO453" s="163"/>
      <c r="AP453" s="163"/>
      <c r="AQ453" s="155"/>
      <c r="AR453" s="155"/>
      <c r="AS453" s="155"/>
      <c r="AT453" s="161"/>
      <c r="AU453" s="161"/>
      <c r="AV453" s="161"/>
      <c r="AW453" s="161"/>
      <c r="AX453" s="161"/>
      <c r="AY453" s="161"/>
      <c r="AZ453" s="161"/>
      <c r="BA453" s="161"/>
      <c r="BB453" s="161"/>
      <c r="BC453" s="161"/>
      <c r="BD453" s="161"/>
      <c r="BE453" s="161"/>
      <c r="BF453" s="161"/>
      <c r="BG453" s="161"/>
      <c r="BH453" s="161"/>
      <c r="BI453" s="161"/>
      <c r="BJ453" s="161"/>
      <c r="BK453" s="161"/>
      <c r="BL453" s="161"/>
      <c r="BM453" s="161"/>
      <c r="BN453" s="161"/>
      <c r="BO453" s="161"/>
      <c r="BP453" s="161"/>
      <c r="BQ453" s="161"/>
      <c r="BR453" s="161"/>
      <c r="BS453" s="161"/>
      <c r="BT453" s="161"/>
      <c r="BU453" s="161"/>
      <c r="BV453" s="161"/>
      <c r="BW453" s="161"/>
      <c r="BX453" s="161"/>
      <c r="BY453" s="161"/>
      <c r="BZ453" s="161"/>
      <c r="CA453" s="161"/>
      <c r="CB453" s="161"/>
      <c r="CC453" s="161"/>
      <c r="CD453" s="161"/>
      <c r="CE453" s="161"/>
      <c r="CF453" s="161"/>
      <c r="CG453" s="161"/>
      <c r="CH453" s="161"/>
      <c r="CI453" s="161"/>
      <c r="CJ453" s="161"/>
      <c r="CK453" s="161"/>
      <c r="CL453" s="161"/>
      <c r="CM453" s="161"/>
      <c r="CN453" s="161"/>
      <c r="CO453" s="161"/>
      <c r="CP453" s="161"/>
      <c r="CQ453" s="161"/>
      <c r="CR453" s="161"/>
      <c r="CS453" s="161"/>
      <c r="CT453" s="161"/>
      <c r="CU453" s="161"/>
      <c r="CV453" s="161"/>
      <c r="CW453" s="161"/>
      <c r="CX453" s="161"/>
      <c r="CY453" s="161"/>
      <c r="CZ453" s="161"/>
      <c r="DA453" s="161"/>
      <c r="DB453" s="161"/>
      <c r="DC453" s="161"/>
      <c r="DD453" s="161"/>
    </row>
    <row r="454" spans="1:108">
      <c r="A454" s="163"/>
      <c r="B454" s="163"/>
      <c r="C454" s="163"/>
      <c r="D454" s="163"/>
      <c r="E454" s="163"/>
      <c r="F454" s="163"/>
      <c r="G454" s="163"/>
      <c r="H454" s="163"/>
      <c r="I454" s="163"/>
      <c r="J454" s="163"/>
      <c r="K454" s="163"/>
      <c r="L454" s="163"/>
      <c r="M454" s="163"/>
      <c r="N454" s="163"/>
      <c r="O454" s="163"/>
      <c r="P454" s="163"/>
      <c r="Q454" s="163"/>
      <c r="R454" s="163"/>
      <c r="S454" s="163"/>
      <c r="T454" s="163"/>
      <c r="U454" s="163"/>
      <c r="V454" s="163"/>
      <c r="W454" s="163"/>
      <c r="X454" s="163"/>
      <c r="Y454" s="163"/>
      <c r="Z454" s="163"/>
      <c r="AA454" s="163"/>
      <c r="AB454" s="163"/>
      <c r="AC454" s="163"/>
      <c r="AD454" s="163"/>
      <c r="AE454" s="163"/>
      <c r="AF454" s="163"/>
      <c r="AG454" s="163"/>
      <c r="AH454" s="163"/>
      <c r="AI454" s="163"/>
      <c r="AJ454" s="163"/>
      <c r="AK454" s="163"/>
      <c r="AL454" s="163"/>
      <c r="AM454" s="163"/>
      <c r="AN454" s="163"/>
      <c r="AO454" s="163"/>
      <c r="AP454" s="163"/>
      <c r="AQ454" s="155"/>
      <c r="AR454" s="155"/>
      <c r="AS454" s="155"/>
      <c r="AT454" s="161"/>
      <c r="AU454" s="161"/>
      <c r="AV454" s="161"/>
      <c r="AW454" s="161"/>
      <c r="AX454" s="161"/>
      <c r="AY454" s="161"/>
      <c r="AZ454" s="161"/>
      <c r="BA454" s="161"/>
      <c r="BB454" s="161"/>
      <c r="BC454" s="161"/>
      <c r="BD454" s="161"/>
      <c r="BE454" s="161"/>
      <c r="BF454" s="161"/>
      <c r="BG454" s="161"/>
      <c r="BH454" s="161"/>
      <c r="BI454" s="161"/>
      <c r="BJ454" s="161"/>
      <c r="BK454" s="161"/>
      <c r="BL454" s="161"/>
      <c r="BM454" s="161"/>
      <c r="BN454" s="161"/>
      <c r="BO454" s="161"/>
      <c r="BP454" s="161"/>
      <c r="BQ454" s="161"/>
      <c r="BR454" s="161"/>
      <c r="BS454" s="161"/>
      <c r="BT454" s="161"/>
      <c r="BU454" s="161"/>
      <c r="BV454" s="161"/>
      <c r="BW454" s="161"/>
      <c r="BX454" s="161"/>
      <c r="BY454" s="161"/>
      <c r="BZ454" s="161"/>
      <c r="CA454" s="161"/>
      <c r="CB454" s="161"/>
      <c r="CC454" s="161"/>
      <c r="CD454" s="161"/>
      <c r="CE454" s="161"/>
      <c r="CF454" s="161"/>
      <c r="CG454" s="161"/>
      <c r="CH454" s="161"/>
      <c r="CI454" s="161"/>
      <c r="CJ454" s="161"/>
      <c r="CK454" s="161"/>
      <c r="CL454" s="161"/>
      <c r="CM454" s="161"/>
      <c r="CN454" s="161"/>
      <c r="CO454" s="161"/>
      <c r="CP454" s="161"/>
      <c r="CQ454" s="161"/>
      <c r="CR454" s="161"/>
      <c r="CS454" s="161"/>
      <c r="CT454" s="161"/>
      <c r="CU454" s="161"/>
      <c r="CV454" s="161"/>
      <c r="CW454" s="161"/>
      <c r="CX454" s="161"/>
      <c r="CY454" s="161"/>
      <c r="CZ454" s="161"/>
      <c r="DA454" s="161"/>
      <c r="DB454" s="161"/>
      <c r="DC454" s="161"/>
      <c r="DD454" s="161"/>
    </row>
    <row r="455" spans="1:108">
      <c r="A455" s="163"/>
      <c r="B455" s="163"/>
      <c r="C455" s="163"/>
      <c r="D455" s="163"/>
      <c r="E455" s="163"/>
      <c r="F455" s="163"/>
      <c r="G455" s="163"/>
      <c r="H455" s="163"/>
      <c r="I455" s="163"/>
      <c r="J455" s="163"/>
      <c r="K455" s="163"/>
      <c r="L455" s="163"/>
      <c r="M455" s="163"/>
      <c r="N455" s="163"/>
      <c r="O455" s="163"/>
      <c r="P455" s="163"/>
      <c r="Q455" s="163"/>
      <c r="R455" s="163"/>
      <c r="S455" s="163"/>
      <c r="T455" s="163"/>
      <c r="U455" s="163"/>
      <c r="V455" s="163"/>
      <c r="W455" s="163"/>
      <c r="X455" s="163"/>
      <c r="Y455" s="163"/>
      <c r="Z455" s="163"/>
      <c r="AA455" s="163"/>
      <c r="AB455" s="163"/>
      <c r="AC455" s="163"/>
      <c r="AD455" s="163"/>
      <c r="AE455" s="163"/>
      <c r="AF455" s="163"/>
      <c r="AG455" s="163"/>
      <c r="AH455" s="163"/>
      <c r="AI455" s="163"/>
      <c r="AJ455" s="163"/>
      <c r="AK455" s="163"/>
      <c r="AL455" s="163"/>
      <c r="AM455" s="163"/>
      <c r="AN455" s="163"/>
      <c r="AO455" s="163"/>
      <c r="AP455" s="163"/>
      <c r="AQ455" s="155"/>
      <c r="AR455" s="155"/>
      <c r="AS455" s="155"/>
      <c r="AT455" s="161"/>
      <c r="AU455" s="161"/>
      <c r="AV455" s="161"/>
      <c r="AW455" s="161"/>
      <c r="AX455" s="161"/>
      <c r="AY455" s="161"/>
      <c r="AZ455" s="161"/>
      <c r="BA455" s="161"/>
      <c r="BB455" s="161"/>
      <c r="BC455" s="161"/>
      <c r="BD455" s="161"/>
      <c r="BE455" s="161"/>
      <c r="BF455" s="161"/>
      <c r="BG455" s="161"/>
      <c r="BH455" s="161"/>
      <c r="BI455" s="161"/>
      <c r="BJ455" s="161"/>
      <c r="BK455" s="161"/>
      <c r="BL455" s="161"/>
      <c r="BM455" s="161"/>
      <c r="BN455" s="161"/>
      <c r="BO455" s="161"/>
      <c r="BP455" s="161"/>
      <c r="BQ455" s="161"/>
      <c r="BR455" s="161"/>
      <c r="BS455" s="161"/>
      <c r="BT455" s="161"/>
      <c r="BU455" s="161"/>
      <c r="BV455" s="161"/>
      <c r="BW455" s="161"/>
      <c r="BX455" s="161"/>
      <c r="BY455" s="161"/>
      <c r="BZ455" s="161"/>
      <c r="CA455" s="161"/>
      <c r="CB455" s="161"/>
      <c r="CC455" s="161"/>
      <c r="CD455" s="161"/>
      <c r="CE455" s="161"/>
      <c r="CF455" s="161"/>
      <c r="CG455" s="161"/>
      <c r="CH455" s="161"/>
      <c r="CI455" s="161"/>
      <c r="CJ455" s="161"/>
      <c r="CK455" s="161"/>
      <c r="CL455" s="161"/>
      <c r="CM455" s="161"/>
      <c r="CN455" s="161"/>
      <c r="CO455" s="161"/>
      <c r="CP455" s="161"/>
      <c r="CQ455" s="161"/>
      <c r="CR455" s="161"/>
      <c r="CS455" s="161"/>
      <c r="CT455" s="161"/>
      <c r="CU455" s="161"/>
      <c r="CV455" s="161"/>
      <c r="CW455" s="161"/>
      <c r="CX455" s="161"/>
      <c r="CY455" s="161"/>
      <c r="CZ455" s="161"/>
      <c r="DA455" s="161"/>
      <c r="DB455" s="161"/>
      <c r="DC455" s="161"/>
      <c r="DD455" s="161"/>
    </row>
    <row r="456" spans="1:108">
      <c r="A456" s="163"/>
      <c r="B456" s="163"/>
      <c r="C456" s="163"/>
      <c r="D456" s="163"/>
      <c r="E456" s="163"/>
      <c r="F456" s="163"/>
      <c r="G456" s="163"/>
      <c r="H456" s="163"/>
      <c r="I456" s="163"/>
      <c r="J456" s="163"/>
      <c r="K456" s="163"/>
      <c r="L456" s="163"/>
      <c r="M456" s="163"/>
      <c r="N456" s="163"/>
      <c r="O456" s="163"/>
      <c r="P456" s="163"/>
      <c r="Q456" s="163"/>
      <c r="R456" s="163"/>
      <c r="S456" s="163"/>
      <c r="T456" s="163"/>
      <c r="U456" s="163"/>
      <c r="V456" s="163"/>
      <c r="W456" s="163"/>
      <c r="X456" s="163"/>
      <c r="Y456" s="163"/>
      <c r="Z456" s="163"/>
      <c r="AA456" s="163"/>
      <c r="AB456" s="163"/>
      <c r="AC456" s="163"/>
      <c r="AD456" s="163"/>
      <c r="AE456" s="163"/>
      <c r="AF456" s="163"/>
      <c r="AG456" s="163"/>
      <c r="AH456" s="163"/>
      <c r="AI456" s="163"/>
      <c r="AJ456" s="163"/>
      <c r="AK456" s="163"/>
      <c r="AL456" s="163"/>
      <c r="AM456" s="163"/>
      <c r="AN456" s="163"/>
      <c r="AO456" s="163"/>
      <c r="AP456" s="163"/>
      <c r="AQ456" s="155"/>
      <c r="AR456" s="155"/>
      <c r="AS456" s="155"/>
      <c r="AT456" s="161"/>
      <c r="AU456" s="161"/>
      <c r="AV456" s="161"/>
      <c r="AW456" s="161"/>
      <c r="AX456" s="161"/>
      <c r="AY456" s="161"/>
      <c r="AZ456" s="161"/>
      <c r="BA456" s="161"/>
      <c r="BB456" s="161"/>
      <c r="BC456" s="161"/>
      <c r="BD456" s="161"/>
      <c r="BE456" s="161"/>
      <c r="BF456" s="161"/>
      <c r="BG456" s="161"/>
      <c r="BH456" s="161"/>
      <c r="BI456" s="161"/>
      <c r="BJ456" s="161"/>
      <c r="BK456" s="161"/>
      <c r="BL456" s="161"/>
      <c r="BM456" s="161"/>
      <c r="BN456" s="161"/>
      <c r="BO456" s="161"/>
      <c r="BP456" s="161"/>
      <c r="BQ456" s="161"/>
      <c r="BR456" s="161"/>
      <c r="BS456" s="161"/>
      <c r="BT456" s="161"/>
      <c r="BU456" s="161"/>
      <c r="BV456" s="161"/>
      <c r="BW456" s="161"/>
      <c r="BX456" s="161"/>
      <c r="BY456" s="161"/>
      <c r="BZ456" s="161"/>
      <c r="CA456" s="161"/>
      <c r="CB456" s="161"/>
      <c r="CC456" s="161"/>
      <c r="CD456" s="161"/>
      <c r="CE456" s="161"/>
      <c r="CF456" s="161"/>
      <c r="CG456" s="161"/>
      <c r="CH456" s="161"/>
      <c r="CI456" s="161"/>
      <c r="CJ456" s="161"/>
      <c r="CK456" s="161"/>
      <c r="CL456" s="161"/>
      <c r="CM456" s="161"/>
      <c r="CN456" s="161"/>
      <c r="CO456" s="161"/>
      <c r="CP456" s="161"/>
      <c r="CQ456" s="161"/>
      <c r="CR456" s="161"/>
      <c r="CS456" s="161"/>
      <c r="CT456" s="161"/>
      <c r="CU456" s="161"/>
      <c r="CV456" s="161"/>
      <c r="CW456" s="161"/>
      <c r="CX456" s="161"/>
      <c r="CY456" s="161"/>
      <c r="CZ456" s="161"/>
      <c r="DA456" s="161"/>
      <c r="DB456" s="161"/>
      <c r="DC456" s="161"/>
      <c r="DD456" s="161"/>
    </row>
    <row r="457" spans="1:108">
      <c r="A457" s="163"/>
      <c r="B457" s="163"/>
      <c r="C457" s="163"/>
      <c r="D457" s="163"/>
      <c r="E457" s="163"/>
      <c r="F457" s="163"/>
      <c r="G457" s="163"/>
      <c r="H457" s="163"/>
      <c r="I457" s="163"/>
      <c r="J457" s="163"/>
      <c r="K457" s="163"/>
      <c r="L457" s="163"/>
      <c r="M457" s="163"/>
      <c r="N457" s="163"/>
      <c r="O457" s="163"/>
      <c r="P457" s="163"/>
      <c r="Q457" s="163"/>
      <c r="R457" s="163"/>
      <c r="S457" s="163"/>
      <c r="T457" s="163"/>
      <c r="U457" s="163"/>
      <c r="V457" s="163"/>
      <c r="W457" s="163"/>
      <c r="X457" s="163"/>
      <c r="Y457" s="163"/>
      <c r="Z457" s="163"/>
      <c r="AA457" s="163"/>
      <c r="AB457" s="163"/>
      <c r="AC457" s="163"/>
      <c r="AD457" s="163"/>
      <c r="AE457" s="163"/>
      <c r="AF457" s="163"/>
      <c r="AG457" s="163"/>
      <c r="AH457" s="163"/>
      <c r="AI457" s="163"/>
      <c r="AJ457" s="163"/>
      <c r="AK457" s="163"/>
      <c r="AL457" s="163"/>
      <c r="AM457" s="163"/>
      <c r="AN457" s="163"/>
      <c r="AO457" s="163"/>
      <c r="AP457" s="163"/>
      <c r="AQ457" s="155"/>
      <c r="AR457" s="155"/>
      <c r="AS457" s="155"/>
      <c r="AT457" s="161"/>
      <c r="AU457" s="161"/>
      <c r="AV457" s="161"/>
      <c r="AW457" s="161"/>
      <c r="AX457" s="161"/>
      <c r="AY457" s="161"/>
      <c r="AZ457" s="161"/>
      <c r="BA457" s="161"/>
      <c r="BB457" s="161"/>
      <c r="BC457" s="161"/>
      <c r="BD457" s="161"/>
      <c r="BE457" s="161"/>
      <c r="BF457" s="161"/>
      <c r="BG457" s="161"/>
      <c r="BH457" s="161"/>
      <c r="BI457" s="161"/>
      <c r="BJ457" s="161"/>
      <c r="BK457" s="161"/>
      <c r="BL457" s="161"/>
      <c r="BM457" s="161"/>
      <c r="BN457" s="161"/>
      <c r="BO457" s="161"/>
      <c r="BP457" s="161"/>
      <c r="BQ457" s="161"/>
      <c r="BR457" s="161"/>
      <c r="BS457" s="161"/>
      <c r="BT457" s="161"/>
      <c r="BU457" s="161"/>
      <c r="BV457" s="161"/>
      <c r="BW457" s="161"/>
      <c r="BX457" s="161"/>
      <c r="BY457" s="161"/>
      <c r="BZ457" s="161"/>
      <c r="CA457" s="161"/>
      <c r="CB457" s="161"/>
      <c r="CC457" s="161"/>
      <c r="CD457" s="161"/>
      <c r="CE457" s="161"/>
      <c r="CF457" s="161"/>
      <c r="CG457" s="161"/>
      <c r="CH457" s="161"/>
      <c r="CI457" s="161"/>
      <c r="CJ457" s="161"/>
      <c r="CK457" s="161"/>
      <c r="CL457" s="161"/>
      <c r="CM457" s="161"/>
      <c r="CN457" s="161"/>
      <c r="CO457" s="161"/>
      <c r="CP457" s="161"/>
      <c r="CQ457" s="161"/>
      <c r="CR457" s="161"/>
      <c r="CS457" s="161"/>
      <c r="CT457" s="161"/>
      <c r="CU457" s="161"/>
      <c r="CV457" s="161"/>
      <c r="CW457" s="161"/>
      <c r="CX457" s="161"/>
      <c r="CY457" s="161"/>
      <c r="CZ457" s="161"/>
      <c r="DA457" s="161"/>
      <c r="DB457" s="161"/>
      <c r="DC457" s="161"/>
      <c r="DD457" s="161"/>
    </row>
    <row r="458" spans="1:108">
      <c r="A458" s="163"/>
      <c r="B458" s="163"/>
      <c r="C458" s="163"/>
      <c r="D458" s="163"/>
      <c r="E458" s="163"/>
      <c r="F458" s="163"/>
      <c r="G458" s="163"/>
      <c r="H458" s="163"/>
      <c r="I458" s="163"/>
      <c r="J458" s="163"/>
      <c r="K458" s="163"/>
      <c r="L458" s="163"/>
      <c r="M458" s="163"/>
      <c r="N458" s="163"/>
      <c r="O458" s="163"/>
      <c r="P458" s="163"/>
      <c r="Q458" s="163"/>
      <c r="R458" s="163"/>
      <c r="S458" s="163"/>
      <c r="T458" s="163"/>
      <c r="U458" s="163"/>
      <c r="V458" s="163"/>
      <c r="W458" s="163"/>
      <c r="X458" s="163"/>
      <c r="Y458" s="163"/>
      <c r="Z458" s="163"/>
      <c r="AA458" s="163"/>
      <c r="AB458" s="163"/>
      <c r="AC458" s="163"/>
      <c r="AD458" s="163"/>
      <c r="AE458" s="163"/>
      <c r="AF458" s="163"/>
      <c r="AG458" s="163"/>
      <c r="AH458" s="163"/>
      <c r="AI458" s="163"/>
      <c r="AJ458" s="163"/>
      <c r="AK458" s="163"/>
      <c r="AL458" s="163"/>
      <c r="AM458" s="163"/>
      <c r="AN458" s="163"/>
      <c r="AO458" s="163"/>
      <c r="AP458" s="163"/>
      <c r="AQ458" s="155"/>
      <c r="AR458" s="155"/>
      <c r="AS458" s="155"/>
      <c r="AT458" s="161"/>
      <c r="AU458" s="161"/>
      <c r="AV458" s="161"/>
      <c r="AW458" s="161"/>
      <c r="AX458" s="161"/>
      <c r="AY458" s="161"/>
      <c r="AZ458" s="161"/>
      <c r="BA458" s="161"/>
      <c r="BB458" s="161"/>
      <c r="BC458" s="161"/>
      <c r="BD458" s="161"/>
      <c r="BE458" s="161"/>
      <c r="BF458" s="161"/>
      <c r="BG458" s="161"/>
      <c r="BH458" s="161"/>
      <c r="BI458" s="161"/>
      <c r="BJ458" s="161"/>
      <c r="BK458" s="161"/>
      <c r="BL458" s="161"/>
      <c r="BM458" s="161"/>
      <c r="BN458" s="161"/>
      <c r="BO458" s="161"/>
      <c r="BP458" s="161"/>
      <c r="BQ458" s="161"/>
      <c r="BR458" s="161"/>
      <c r="BS458" s="161"/>
      <c r="BT458" s="161"/>
      <c r="BU458" s="161"/>
      <c r="BV458" s="161"/>
      <c r="BW458" s="161"/>
      <c r="BX458" s="161"/>
      <c r="BY458" s="161"/>
      <c r="BZ458" s="161"/>
      <c r="CA458" s="161"/>
      <c r="CB458" s="161"/>
      <c r="CC458" s="161"/>
      <c r="CD458" s="161"/>
      <c r="CE458" s="161"/>
      <c r="CF458" s="161"/>
      <c r="CG458" s="161"/>
      <c r="CH458" s="161"/>
      <c r="CI458" s="161"/>
      <c r="CJ458" s="161"/>
      <c r="CK458" s="161"/>
      <c r="CL458" s="161"/>
      <c r="CM458" s="161"/>
      <c r="CN458" s="161"/>
      <c r="CO458" s="161"/>
      <c r="CP458" s="161"/>
      <c r="CQ458" s="161"/>
      <c r="CR458" s="161"/>
      <c r="CS458" s="161"/>
      <c r="CT458" s="161"/>
      <c r="CU458" s="161"/>
      <c r="CV458" s="161"/>
      <c r="CW458" s="161"/>
      <c r="CX458" s="161"/>
      <c r="CY458" s="161"/>
      <c r="CZ458" s="161"/>
      <c r="DA458" s="161"/>
      <c r="DB458" s="161"/>
      <c r="DC458" s="161"/>
      <c r="DD458" s="161"/>
    </row>
    <row r="459" spans="1:108">
      <c r="A459" s="163"/>
      <c r="B459" s="163"/>
      <c r="C459" s="163"/>
      <c r="D459" s="163"/>
      <c r="E459" s="163"/>
      <c r="F459" s="163"/>
      <c r="G459" s="163"/>
      <c r="H459" s="163"/>
      <c r="I459" s="163"/>
      <c r="J459" s="163"/>
      <c r="K459" s="163"/>
      <c r="L459" s="163"/>
      <c r="M459" s="163"/>
      <c r="N459" s="163"/>
      <c r="O459" s="163"/>
      <c r="P459" s="163"/>
      <c r="Q459" s="163"/>
      <c r="R459" s="163"/>
      <c r="S459" s="163"/>
      <c r="T459" s="163"/>
      <c r="U459" s="163"/>
      <c r="V459" s="163"/>
      <c r="W459" s="163"/>
      <c r="X459" s="163"/>
      <c r="Y459" s="163"/>
      <c r="Z459" s="163"/>
      <c r="AA459" s="163"/>
      <c r="AB459" s="163"/>
      <c r="AC459" s="163"/>
      <c r="AD459" s="163"/>
      <c r="AE459" s="163"/>
      <c r="AF459" s="163"/>
      <c r="AG459" s="163"/>
      <c r="AH459" s="163"/>
      <c r="AI459" s="163"/>
      <c r="AJ459" s="163"/>
      <c r="AK459" s="163"/>
      <c r="AL459" s="163"/>
      <c r="AM459" s="163"/>
      <c r="AN459" s="163"/>
      <c r="AO459" s="163"/>
      <c r="AP459" s="163"/>
      <c r="AQ459" s="155"/>
      <c r="AR459" s="155"/>
      <c r="AS459" s="155"/>
      <c r="AT459" s="161"/>
      <c r="AU459" s="161"/>
      <c r="AV459" s="161"/>
      <c r="AW459" s="161"/>
      <c r="AX459" s="161"/>
      <c r="AY459" s="161"/>
      <c r="AZ459" s="161"/>
      <c r="BA459" s="161"/>
      <c r="BB459" s="161"/>
      <c r="BC459" s="161"/>
      <c r="BD459" s="161"/>
      <c r="BE459" s="161"/>
      <c r="BF459" s="161"/>
      <c r="BG459" s="161"/>
      <c r="BH459" s="161"/>
      <c r="BI459" s="161"/>
      <c r="BJ459" s="161"/>
      <c r="BK459" s="161"/>
      <c r="BL459" s="161"/>
      <c r="BM459" s="161"/>
      <c r="BN459" s="161"/>
      <c r="BO459" s="161"/>
      <c r="BP459" s="161"/>
      <c r="BQ459" s="161"/>
      <c r="BR459" s="161"/>
      <c r="BS459" s="161"/>
      <c r="BT459" s="161"/>
      <c r="BU459" s="161"/>
      <c r="BV459" s="161"/>
      <c r="BW459" s="161"/>
      <c r="BX459" s="161"/>
      <c r="BY459" s="161"/>
      <c r="BZ459" s="161"/>
      <c r="CA459" s="161"/>
      <c r="CB459" s="161"/>
      <c r="CC459" s="161"/>
      <c r="CD459" s="161"/>
      <c r="CE459" s="161"/>
      <c r="CF459" s="161"/>
      <c r="CG459" s="161"/>
      <c r="CH459" s="161"/>
      <c r="CI459" s="161"/>
      <c r="CJ459" s="161"/>
      <c r="CK459" s="161"/>
      <c r="CL459" s="161"/>
      <c r="CM459" s="161"/>
      <c r="CN459" s="161"/>
      <c r="CO459" s="161"/>
      <c r="CP459" s="161"/>
      <c r="CQ459" s="161"/>
      <c r="CR459" s="161"/>
      <c r="CS459" s="161"/>
      <c r="CT459" s="161"/>
      <c r="CU459" s="161"/>
      <c r="CV459" s="161"/>
      <c r="CW459" s="161"/>
      <c r="CX459" s="161"/>
      <c r="CY459" s="161"/>
      <c r="CZ459" s="161"/>
      <c r="DA459" s="161"/>
      <c r="DB459" s="161"/>
      <c r="DC459" s="161"/>
      <c r="DD459" s="161"/>
    </row>
    <row r="460" spans="1:108">
      <c r="A460" s="163"/>
      <c r="B460" s="163"/>
      <c r="C460" s="163"/>
      <c r="D460" s="163"/>
      <c r="E460" s="163"/>
      <c r="F460" s="163"/>
      <c r="G460" s="163"/>
      <c r="H460" s="163"/>
      <c r="I460" s="163"/>
      <c r="J460" s="163"/>
      <c r="K460" s="163"/>
      <c r="L460" s="163"/>
      <c r="M460" s="163"/>
      <c r="N460" s="163"/>
      <c r="O460" s="163"/>
      <c r="P460" s="163"/>
      <c r="Q460" s="163"/>
      <c r="R460" s="163"/>
      <c r="S460" s="163"/>
      <c r="T460" s="163"/>
      <c r="U460" s="163"/>
      <c r="V460" s="163"/>
      <c r="W460" s="163"/>
      <c r="X460" s="163"/>
      <c r="Y460" s="163"/>
      <c r="Z460" s="163"/>
      <c r="AA460" s="163"/>
      <c r="AB460" s="163"/>
      <c r="AC460" s="163"/>
      <c r="AD460" s="163"/>
      <c r="AE460" s="163"/>
      <c r="AF460" s="163"/>
      <c r="AG460" s="163"/>
      <c r="AH460" s="163"/>
      <c r="AI460" s="163"/>
      <c r="AJ460" s="163"/>
      <c r="AK460" s="163"/>
      <c r="AL460" s="163"/>
      <c r="AM460" s="163"/>
      <c r="AN460" s="163"/>
      <c r="AO460" s="163"/>
      <c r="AP460" s="163"/>
      <c r="AQ460" s="155"/>
      <c r="AR460" s="155"/>
      <c r="AS460" s="155"/>
      <c r="AT460" s="161"/>
      <c r="AU460" s="161"/>
      <c r="AV460" s="161"/>
      <c r="AW460" s="161"/>
      <c r="AX460" s="161"/>
      <c r="AY460" s="161"/>
      <c r="AZ460" s="161"/>
      <c r="BA460" s="161"/>
      <c r="BB460" s="161"/>
      <c r="BC460" s="161"/>
      <c r="BD460" s="161"/>
      <c r="BE460" s="161"/>
      <c r="BF460" s="161"/>
      <c r="BG460" s="161"/>
      <c r="BH460" s="161"/>
      <c r="BI460" s="161"/>
      <c r="BJ460" s="161"/>
      <c r="BK460" s="161"/>
      <c r="BL460" s="161"/>
      <c r="BM460" s="161"/>
      <c r="BN460" s="161"/>
      <c r="BO460" s="161"/>
      <c r="BP460" s="161"/>
      <c r="BQ460" s="161"/>
      <c r="BR460" s="161"/>
      <c r="BS460" s="161"/>
      <c r="BT460" s="161"/>
      <c r="BU460" s="161"/>
      <c r="BV460" s="161"/>
      <c r="BW460" s="161"/>
      <c r="BX460" s="161"/>
      <c r="BY460" s="161"/>
      <c r="BZ460" s="161"/>
      <c r="CA460" s="161"/>
      <c r="CB460" s="161"/>
      <c r="CC460" s="161"/>
      <c r="CD460" s="161"/>
      <c r="CE460" s="161"/>
      <c r="CF460" s="161"/>
      <c r="CG460" s="161"/>
      <c r="CH460" s="161"/>
      <c r="CI460" s="161"/>
      <c r="CJ460" s="161"/>
      <c r="CK460" s="161"/>
      <c r="CL460" s="161"/>
      <c r="CM460" s="161"/>
      <c r="CN460" s="161"/>
      <c r="CO460" s="161"/>
      <c r="CP460" s="161"/>
      <c r="CQ460" s="161"/>
      <c r="CR460" s="161"/>
      <c r="CS460" s="161"/>
      <c r="CT460" s="161"/>
      <c r="CU460" s="161"/>
      <c r="CV460" s="161"/>
      <c r="CW460" s="161"/>
      <c r="CX460" s="161"/>
      <c r="CY460" s="161"/>
      <c r="CZ460" s="161"/>
      <c r="DA460" s="161"/>
      <c r="DB460" s="161"/>
      <c r="DC460" s="161"/>
      <c r="DD460" s="161"/>
    </row>
    <row r="461" spans="1:108">
      <c r="A461" s="163"/>
      <c r="B461" s="163"/>
      <c r="C461" s="163"/>
      <c r="D461" s="163"/>
      <c r="E461" s="163"/>
      <c r="F461" s="163"/>
      <c r="G461" s="163"/>
      <c r="H461" s="163"/>
      <c r="I461" s="163"/>
      <c r="J461" s="163"/>
      <c r="K461" s="163"/>
      <c r="L461" s="163"/>
      <c r="M461" s="163"/>
      <c r="N461" s="163"/>
      <c r="O461" s="163"/>
      <c r="P461" s="163"/>
      <c r="Q461" s="163"/>
      <c r="R461" s="163"/>
      <c r="S461" s="163"/>
      <c r="T461" s="163"/>
      <c r="U461" s="163"/>
      <c r="V461" s="163"/>
      <c r="W461" s="163"/>
      <c r="X461" s="163"/>
      <c r="Y461" s="163"/>
      <c r="Z461" s="163"/>
      <c r="AA461" s="163"/>
      <c r="AB461" s="163"/>
      <c r="AC461" s="163"/>
      <c r="AD461" s="163"/>
      <c r="AE461" s="163"/>
      <c r="AF461" s="163"/>
      <c r="AG461" s="163"/>
      <c r="AH461" s="163"/>
      <c r="AI461" s="163"/>
      <c r="AJ461" s="163"/>
      <c r="AK461" s="163"/>
      <c r="AL461" s="163"/>
      <c r="AM461" s="163"/>
      <c r="AN461" s="163"/>
      <c r="AO461" s="163"/>
      <c r="AP461" s="163"/>
      <c r="AQ461" s="155"/>
      <c r="AR461" s="155"/>
      <c r="AS461" s="155"/>
      <c r="AT461" s="161"/>
      <c r="AU461" s="161"/>
      <c r="AV461" s="161"/>
      <c r="AW461" s="161"/>
      <c r="AX461" s="161"/>
      <c r="AY461" s="161"/>
      <c r="AZ461" s="161"/>
      <c r="BA461" s="161"/>
      <c r="BB461" s="161"/>
      <c r="BC461" s="161"/>
      <c r="BD461" s="161"/>
      <c r="BE461" s="161"/>
      <c r="BF461" s="161"/>
      <c r="BG461" s="161"/>
      <c r="BH461" s="161"/>
      <c r="BI461" s="161"/>
      <c r="BJ461" s="161"/>
      <c r="BK461" s="161"/>
      <c r="BL461" s="161"/>
      <c r="BM461" s="161"/>
      <c r="BN461" s="161"/>
      <c r="BO461" s="161"/>
      <c r="BP461" s="161"/>
      <c r="BQ461" s="161"/>
      <c r="BR461" s="161"/>
      <c r="BS461" s="161"/>
      <c r="BT461" s="161"/>
      <c r="BU461" s="161"/>
      <c r="BV461" s="161"/>
      <c r="BW461" s="161"/>
      <c r="BX461" s="161"/>
      <c r="BY461" s="161"/>
      <c r="BZ461" s="161"/>
      <c r="CA461" s="161"/>
      <c r="CB461" s="161"/>
      <c r="CC461" s="161"/>
      <c r="CD461" s="161"/>
      <c r="CE461" s="161"/>
      <c r="CF461" s="161"/>
      <c r="CG461" s="161"/>
      <c r="CH461" s="161"/>
      <c r="CI461" s="161"/>
      <c r="CJ461" s="161"/>
      <c r="CK461" s="161"/>
      <c r="CL461" s="161"/>
      <c r="CM461" s="161"/>
      <c r="CN461" s="161"/>
      <c r="CO461" s="161"/>
      <c r="CP461" s="161"/>
      <c r="CQ461" s="161"/>
      <c r="CR461" s="161"/>
      <c r="CS461" s="161"/>
      <c r="CT461" s="161"/>
      <c r="CU461" s="161"/>
      <c r="CV461" s="161"/>
      <c r="CW461" s="161"/>
      <c r="CX461" s="161"/>
      <c r="CY461" s="161"/>
      <c r="CZ461" s="161"/>
      <c r="DA461" s="161"/>
      <c r="DB461" s="161"/>
      <c r="DC461" s="161"/>
      <c r="DD461" s="161"/>
    </row>
    <row r="462" spans="1:108">
      <c r="A462" s="163"/>
      <c r="B462" s="163"/>
      <c r="C462" s="163"/>
      <c r="D462" s="163"/>
      <c r="E462" s="163"/>
      <c r="F462" s="163"/>
      <c r="G462" s="163"/>
      <c r="H462" s="163"/>
      <c r="I462" s="163"/>
      <c r="J462" s="163"/>
      <c r="K462" s="163"/>
      <c r="L462" s="163"/>
      <c r="M462" s="163"/>
      <c r="N462" s="163"/>
      <c r="O462" s="163"/>
      <c r="P462" s="163"/>
      <c r="Q462" s="163"/>
      <c r="R462" s="163"/>
      <c r="S462" s="163"/>
      <c r="T462" s="163"/>
      <c r="U462" s="163"/>
      <c r="V462" s="163"/>
      <c r="W462" s="163"/>
      <c r="X462" s="163"/>
      <c r="Y462" s="163"/>
      <c r="Z462" s="163"/>
      <c r="AA462" s="163"/>
      <c r="AB462" s="163"/>
      <c r="AC462" s="163"/>
      <c r="AD462" s="163"/>
      <c r="AE462" s="163"/>
      <c r="AF462" s="163"/>
      <c r="AG462" s="163"/>
      <c r="AH462" s="163"/>
      <c r="AI462" s="163"/>
      <c r="AJ462" s="163"/>
      <c r="AK462" s="163"/>
      <c r="AL462" s="163"/>
      <c r="AM462" s="163"/>
      <c r="AN462" s="163"/>
      <c r="AO462" s="163"/>
      <c r="AP462" s="163"/>
      <c r="AQ462" s="155"/>
      <c r="AR462" s="155"/>
      <c r="AS462" s="155"/>
      <c r="AT462" s="161"/>
      <c r="AU462" s="161"/>
      <c r="AV462" s="161"/>
      <c r="AW462" s="161"/>
      <c r="AX462" s="161"/>
      <c r="AY462" s="161"/>
      <c r="AZ462" s="161"/>
      <c r="BA462" s="161"/>
      <c r="BB462" s="161"/>
      <c r="BC462" s="161"/>
      <c r="BD462" s="161"/>
      <c r="BE462" s="161"/>
      <c r="BF462" s="161"/>
      <c r="BG462" s="161"/>
      <c r="BH462" s="161"/>
      <c r="BI462" s="161"/>
      <c r="BJ462" s="161"/>
      <c r="BK462" s="161"/>
      <c r="BL462" s="161"/>
      <c r="BM462" s="161"/>
      <c r="BN462" s="161"/>
      <c r="BO462" s="161"/>
      <c r="BP462" s="161"/>
      <c r="BQ462" s="161"/>
      <c r="BR462" s="161"/>
      <c r="BS462" s="161"/>
      <c r="BT462" s="161"/>
      <c r="BU462" s="161"/>
      <c r="BV462" s="161"/>
      <c r="BW462" s="161"/>
      <c r="BX462" s="161"/>
      <c r="BY462" s="161"/>
      <c r="BZ462" s="161"/>
      <c r="CA462" s="161"/>
      <c r="CB462" s="161"/>
      <c r="CC462" s="161"/>
      <c r="CD462" s="161"/>
      <c r="CE462" s="161"/>
      <c r="CF462" s="161"/>
      <c r="CG462" s="161"/>
      <c r="CH462" s="161"/>
      <c r="CI462" s="161"/>
      <c r="CJ462" s="161"/>
      <c r="CK462" s="161"/>
      <c r="CL462" s="161"/>
      <c r="CM462" s="161"/>
      <c r="CN462" s="161"/>
      <c r="CO462" s="161"/>
      <c r="CP462" s="161"/>
      <c r="CQ462" s="161"/>
      <c r="CR462" s="161"/>
      <c r="CS462" s="161"/>
      <c r="CT462" s="161"/>
      <c r="CU462" s="161"/>
      <c r="CV462" s="161"/>
      <c r="CW462" s="161"/>
      <c r="CX462" s="161"/>
      <c r="CY462" s="161"/>
      <c r="CZ462" s="161"/>
      <c r="DA462" s="161"/>
      <c r="DB462" s="161"/>
      <c r="DC462" s="161"/>
      <c r="DD462" s="161"/>
    </row>
    <row r="463" spans="1:108">
      <c r="A463" s="163"/>
      <c r="B463" s="163"/>
      <c r="C463" s="163"/>
      <c r="D463" s="163"/>
      <c r="E463" s="163"/>
      <c r="F463" s="163"/>
      <c r="G463" s="163"/>
      <c r="H463" s="163"/>
      <c r="I463" s="163"/>
      <c r="J463" s="163"/>
      <c r="K463" s="163"/>
      <c r="L463" s="163"/>
      <c r="M463" s="163"/>
      <c r="N463" s="163"/>
      <c r="O463" s="163"/>
      <c r="P463" s="163"/>
      <c r="Q463" s="163"/>
      <c r="R463" s="163"/>
      <c r="S463" s="163"/>
      <c r="T463" s="163"/>
      <c r="U463" s="163"/>
      <c r="V463" s="163"/>
      <c r="W463" s="163"/>
      <c r="X463" s="163"/>
      <c r="Y463" s="163"/>
      <c r="Z463" s="163"/>
      <c r="AA463" s="163"/>
      <c r="AB463" s="163"/>
      <c r="AC463" s="163"/>
      <c r="AD463" s="163"/>
      <c r="AE463" s="163"/>
      <c r="AF463" s="163"/>
      <c r="AG463" s="163"/>
      <c r="AH463" s="163"/>
      <c r="AI463" s="163"/>
      <c r="AJ463" s="163"/>
      <c r="AK463" s="163"/>
      <c r="AL463" s="163"/>
      <c r="AM463" s="163"/>
      <c r="AN463" s="163"/>
      <c r="AO463" s="163"/>
      <c r="AP463" s="163"/>
      <c r="AQ463" s="155"/>
      <c r="AR463" s="155"/>
      <c r="AS463" s="155"/>
      <c r="AT463" s="161"/>
      <c r="AU463" s="161"/>
      <c r="AV463" s="161"/>
      <c r="AW463" s="161"/>
      <c r="AX463" s="161"/>
      <c r="AY463" s="161"/>
      <c r="AZ463" s="161"/>
      <c r="BA463" s="161"/>
      <c r="BB463" s="161"/>
      <c r="BC463" s="161"/>
      <c r="BD463" s="161"/>
      <c r="BE463" s="161"/>
      <c r="BF463" s="161"/>
      <c r="BG463" s="161"/>
      <c r="BH463" s="161"/>
      <c r="BI463" s="161"/>
      <c r="BJ463" s="161"/>
      <c r="BK463" s="161"/>
      <c r="BL463" s="161"/>
      <c r="BM463" s="161"/>
      <c r="BN463" s="161"/>
      <c r="BO463" s="161"/>
      <c r="BP463" s="161"/>
      <c r="BQ463" s="161"/>
      <c r="BR463" s="161"/>
      <c r="BS463" s="161"/>
      <c r="BT463" s="161"/>
      <c r="BU463" s="161"/>
      <c r="BV463" s="161"/>
      <c r="BW463" s="161"/>
      <c r="BX463" s="161"/>
      <c r="BY463" s="161"/>
      <c r="BZ463" s="161"/>
      <c r="CA463" s="161"/>
      <c r="CB463" s="161"/>
      <c r="CC463" s="161"/>
      <c r="CD463" s="161"/>
      <c r="CE463" s="161"/>
      <c r="CF463" s="161"/>
      <c r="CG463" s="161"/>
      <c r="CH463" s="161"/>
      <c r="CI463" s="161"/>
      <c r="CJ463" s="161"/>
      <c r="CK463" s="161"/>
      <c r="CL463" s="161"/>
      <c r="CM463" s="161"/>
      <c r="CN463" s="161"/>
      <c r="CO463" s="161"/>
      <c r="CP463" s="161"/>
      <c r="CQ463" s="161"/>
      <c r="CR463" s="161"/>
      <c r="CS463" s="161"/>
      <c r="CT463" s="161"/>
      <c r="CU463" s="161"/>
      <c r="CV463" s="161"/>
      <c r="CW463" s="161"/>
      <c r="CX463" s="161"/>
      <c r="CY463" s="161"/>
      <c r="CZ463" s="161"/>
      <c r="DA463" s="161"/>
      <c r="DB463" s="161"/>
      <c r="DC463" s="161"/>
      <c r="DD463" s="161"/>
    </row>
    <row r="464" spans="1:108">
      <c r="A464" s="163"/>
      <c r="B464" s="163"/>
      <c r="C464" s="163"/>
      <c r="D464" s="163"/>
      <c r="E464" s="163"/>
      <c r="F464" s="163"/>
      <c r="G464" s="163"/>
      <c r="H464" s="163"/>
      <c r="I464" s="163"/>
      <c r="J464" s="163"/>
      <c r="K464" s="163"/>
      <c r="L464" s="163"/>
      <c r="M464" s="163"/>
      <c r="N464" s="163"/>
      <c r="O464" s="163"/>
      <c r="P464" s="163"/>
      <c r="Q464" s="163"/>
      <c r="R464" s="163"/>
      <c r="S464" s="163"/>
      <c r="T464" s="163"/>
      <c r="U464" s="163"/>
      <c r="V464" s="163"/>
      <c r="W464" s="163"/>
      <c r="X464" s="163"/>
      <c r="Y464" s="163"/>
      <c r="Z464" s="163"/>
      <c r="AA464" s="163"/>
      <c r="AB464" s="163"/>
      <c r="AC464" s="163"/>
      <c r="AD464" s="163"/>
      <c r="AE464" s="163"/>
      <c r="AF464" s="163"/>
      <c r="AG464" s="163"/>
      <c r="AH464" s="163"/>
      <c r="AI464" s="163"/>
      <c r="AJ464" s="163"/>
      <c r="AK464" s="163"/>
      <c r="AL464" s="163"/>
      <c r="AM464" s="163"/>
      <c r="AN464" s="163"/>
      <c r="AO464" s="163"/>
      <c r="AP464" s="163"/>
      <c r="AQ464" s="155"/>
      <c r="AR464" s="155"/>
      <c r="AS464" s="155"/>
      <c r="AT464" s="161"/>
      <c r="AU464" s="161"/>
      <c r="AV464" s="161"/>
      <c r="AW464" s="161"/>
      <c r="AX464" s="161"/>
      <c r="AY464" s="161"/>
      <c r="AZ464" s="161"/>
      <c r="BA464" s="161"/>
      <c r="BB464" s="161"/>
      <c r="BC464" s="161"/>
      <c r="BD464" s="161"/>
      <c r="BE464" s="161"/>
      <c r="BF464" s="161"/>
      <c r="BG464" s="161"/>
      <c r="BH464" s="161"/>
      <c r="BI464" s="161"/>
      <c r="BJ464" s="161"/>
      <c r="BK464" s="161"/>
      <c r="BL464" s="161"/>
      <c r="BM464" s="161"/>
      <c r="BN464" s="161"/>
      <c r="BO464" s="161"/>
      <c r="BP464" s="161"/>
      <c r="BQ464" s="161"/>
      <c r="BR464" s="161"/>
      <c r="BS464" s="161"/>
      <c r="BT464" s="161"/>
      <c r="BU464" s="161"/>
      <c r="BV464" s="161"/>
      <c r="BW464" s="161"/>
      <c r="BX464" s="161"/>
      <c r="BY464" s="161"/>
      <c r="BZ464" s="161"/>
      <c r="CA464" s="161"/>
      <c r="CB464" s="161"/>
      <c r="CC464" s="161"/>
      <c r="CD464" s="161"/>
      <c r="CE464" s="161"/>
      <c r="CF464" s="161"/>
      <c r="CG464" s="161"/>
      <c r="CH464" s="161"/>
      <c r="CI464" s="161"/>
      <c r="CJ464" s="161"/>
      <c r="CK464" s="161"/>
      <c r="CL464" s="161"/>
      <c r="CM464" s="161"/>
      <c r="CN464" s="161"/>
      <c r="CO464" s="161"/>
      <c r="CP464" s="161"/>
      <c r="CQ464" s="161"/>
      <c r="CR464" s="161"/>
      <c r="CS464" s="161"/>
      <c r="CT464" s="161"/>
      <c r="CU464" s="161"/>
      <c r="CV464" s="161"/>
      <c r="CW464" s="161"/>
      <c r="CX464" s="161"/>
      <c r="CY464" s="161"/>
      <c r="CZ464" s="161"/>
      <c r="DA464" s="161"/>
      <c r="DB464" s="161"/>
      <c r="DC464" s="161"/>
      <c r="DD464" s="161"/>
    </row>
    <row r="465" spans="1:108">
      <c r="A465" s="163"/>
      <c r="B465" s="163"/>
      <c r="C465" s="163"/>
      <c r="D465" s="163"/>
      <c r="E465" s="163"/>
      <c r="F465" s="163"/>
      <c r="G465" s="163"/>
      <c r="H465" s="163"/>
      <c r="I465" s="163"/>
      <c r="J465" s="163"/>
      <c r="K465" s="163"/>
      <c r="L465" s="163"/>
      <c r="M465" s="163"/>
      <c r="N465" s="163"/>
      <c r="O465" s="163"/>
      <c r="P465" s="163"/>
      <c r="Q465" s="163"/>
      <c r="R465" s="163"/>
      <c r="S465" s="163"/>
      <c r="T465" s="163"/>
      <c r="U465" s="163"/>
      <c r="V465" s="163"/>
      <c r="W465" s="163"/>
      <c r="X465" s="163"/>
      <c r="Y465" s="163"/>
      <c r="Z465" s="163"/>
      <c r="AA465" s="163"/>
      <c r="AB465" s="163"/>
      <c r="AC465" s="163"/>
      <c r="AD465" s="163"/>
      <c r="AE465" s="163"/>
      <c r="AF465" s="163"/>
      <c r="AG465" s="163"/>
      <c r="AH465" s="163"/>
      <c r="AI465" s="163"/>
      <c r="AJ465" s="163"/>
      <c r="AK465" s="163"/>
      <c r="AL465" s="163"/>
      <c r="AM465" s="163"/>
      <c r="AN465" s="163"/>
      <c r="AO465" s="163"/>
      <c r="AP465" s="163"/>
      <c r="AQ465" s="155"/>
      <c r="AR465" s="155"/>
      <c r="AS465" s="155"/>
      <c r="AT465" s="161"/>
      <c r="AU465" s="161"/>
      <c r="AV465" s="161"/>
      <c r="AW465" s="161"/>
      <c r="AX465" s="161"/>
      <c r="AY465" s="161"/>
      <c r="AZ465" s="161"/>
      <c r="BA465" s="161"/>
      <c r="BB465" s="161"/>
      <c r="BC465" s="161"/>
      <c r="BD465" s="161"/>
      <c r="BE465" s="161"/>
      <c r="BF465" s="161"/>
      <c r="BG465" s="161"/>
      <c r="BH465" s="161"/>
      <c r="BI465" s="161"/>
      <c r="BJ465" s="161"/>
      <c r="BK465" s="161"/>
      <c r="BL465" s="161"/>
      <c r="BM465" s="161"/>
      <c r="BN465" s="161"/>
      <c r="BO465" s="161"/>
      <c r="BP465" s="161"/>
      <c r="BQ465" s="161"/>
      <c r="BR465" s="161"/>
      <c r="BS465" s="161"/>
      <c r="BT465" s="161"/>
      <c r="BU465" s="161"/>
      <c r="BV465" s="161"/>
      <c r="BW465" s="161"/>
      <c r="BX465" s="161"/>
      <c r="BY465" s="161"/>
      <c r="BZ465" s="161"/>
      <c r="CA465" s="161"/>
      <c r="CB465" s="161"/>
      <c r="CC465" s="161"/>
      <c r="CD465" s="161"/>
      <c r="CE465" s="161"/>
      <c r="CF465" s="161"/>
      <c r="CG465" s="161"/>
      <c r="CH465" s="161"/>
      <c r="CI465" s="161"/>
      <c r="CJ465" s="161"/>
      <c r="CK465" s="161"/>
      <c r="CL465" s="161"/>
      <c r="CM465" s="161"/>
      <c r="CN465" s="161"/>
      <c r="CO465" s="161"/>
      <c r="CP465" s="161"/>
      <c r="CQ465" s="161"/>
      <c r="CR465" s="161"/>
      <c r="CS465" s="161"/>
      <c r="CT465" s="161"/>
      <c r="CU465" s="161"/>
      <c r="CV465" s="161"/>
      <c r="CW465" s="161"/>
      <c r="CX465" s="161"/>
      <c r="CY465" s="161"/>
      <c r="CZ465" s="161"/>
      <c r="DA465" s="161"/>
      <c r="DB465" s="161"/>
      <c r="DC465" s="161"/>
      <c r="DD465" s="161"/>
    </row>
    <row r="466" spans="1:108">
      <c r="A466" s="163"/>
      <c r="B466" s="163"/>
      <c r="C466" s="163"/>
      <c r="D466" s="163"/>
      <c r="E466" s="163"/>
      <c r="F466" s="163"/>
      <c r="G466" s="163"/>
      <c r="H466" s="163"/>
      <c r="I466" s="163"/>
      <c r="J466" s="163"/>
      <c r="K466" s="163"/>
      <c r="L466" s="163"/>
      <c r="M466" s="163"/>
      <c r="N466" s="163"/>
      <c r="O466" s="163"/>
      <c r="P466" s="163"/>
      <c r="Q466" s="163"/>
      <c r="R466" s="163"/>
      <c r="S466" s="163"/>
      <c r="T466" s="163"/>
      <c r="U466" s="163"/>
      <c r="V466" s="163"/>
      <c r="W466" s="163"/>
      <c r="X466" s="163"/>
      <c r="Y466" s="163"/>
      <c r="Z466" s="163"/>
      <c r="AA466" s="163"/>
      <c r="AB466" s="163"/>
      <c r="AC466" s="163"/>
      <c r="AD466" s="163"/>
      <c r="AE466" s="163"/>
      <c r="AF466" s="163"/>
      <c r="AG466" s="163"/>
      <c r="AH466" s="163"/>
      <c r="AI466" s="163"/>
      <c r="AJ466" s="163"/>
      <c r="AK466" s="163"/>
      <c r="AL466" s="163"/>
      <c r="AM466" s="163"/>
      <c r="AN466" s="163"/>
      <c r="AO466" s="163"/>
      <c r="AP466" s="163"/>
      <c r="AQ466" s="155"/>
      <c r="AR466" s="155"/>
      <c r="AS466" s="155"/>
      <c r="AT466" s="161"/>
      <c r="AU466" s="161"/>
      <c r="AV466" s="161"/>
      <c r="AW466" s="161"/>
      <c r="AX466" s="161"/>
      <c r="AY466" s="161"/>
      <c r="AZ466" s="161"/>
      <c r="BA466" s="161"/>
      <c r="BB466" s="161"/>
      <c r="BC466" s="161"/>
      <c r="BD466" s="161"/>
      <c r="BE466" s="161"/>
      <c r="BF466" s="161"/>
      <c r="BG466" s="161"/>
      <c r="BH466" s="161"/>
      <c r="BI466" s="161"/>
      <c r="BJ466" s="161"/>
      <c r="BK466" s="161"/>
      <c r="BL466" s="161"/>
      <c r="BM466" s="161"/>
      <c r="BN466" s="161"/>
      <c r="BO466" s="161"/>
      <c r="BP466" s="161"/>
      <c r="BQ466" s="161"/>
      <c r="BR466" s="161"/>
      <c r="BS466" s="161"/>
      <c r="BT466" s="161"/>
      <c r="BU466" s="161"/>
      <c r="BV466" s="161"/>
      <c r="BW466" s="161"/>
      <c r="BX466" s="161"/>
      <c r="BY466" s="161"/>
      <c r="BZ466" s="161"/>
      <c r="CA466" s="161"/>
      <c r="CB466" s="161"/>
      <c r="CC466" s="161"/>
      <c r="CD466" s="161"/>
      <c r="CE466" s="161"/>
      <c r="CF466" s="161"/>
      <c r="CG466" s="161"/>
      <c r="CH466" s="161"/>
      <c r="CI466" s="161"/>
      <c r="CJ466" s="161"/>
      <c r="CK466" s="161"/>
      <c r="CL466" s="161"/>
      <c r="CM466" s="161"/>
      <c r="CN466" s="161"/>
      <c r="CO466" s="161"/>
      <c r="CP466" s="161"/>
      <c r="CQ466" s="161"/>
      <c r="CR466" s="161"/>
      <c r="CS466" s="161"/>
      <c r="CT466" s="161"/>
      <c r="CU466" s="161"/>
      <c r="CV466" s="161"/>
      <c r="CW466" s="161"/>
      <c r="CX466" s="161"/>
      <c r="CY466" s="161"/>
      <c r="CZ466" s="161"/>
      <c r="DA466" s="161"/>
      <c r="DB466" s="161"/>
      <c r="DC466" s="161"/>
      <c r="DD466" s="161"/>
    </row>
    <row r="467" spans="1:108">
      <c r="A467" s="163"/>
      <c r="B467" s="163"/>
      <c r="C467" s="163"/>
      <c r="D467" s="163"/>
      <c r="E467" s="163"/>
      <c r="F467" s="163"/>
      <c r="G467" s="163"/>
      <c r="H467" s="163"/>
      <c r="I467" s="163"/>
      <c r="J467" s="163"/>
      <c r="K467" s="163"/>
      <c r="L467" s="163"/>
      <c r="M467" s="163"/>
      <c r="N467" s="163"/>
      <c r="O467" s="163"/>
      <c r="P467" s="163"/>
      <c r="Q467" s="163"/>
      <c r="R467" s="163"/>
      <c r="S467" s="163"/>
      <c r="T467" s="163"/>
      <c r="U467" s="163"/>
      <c r="V467" s="163"/>
      <c r="W467" s="163"/>
      <c r="X467" s="163"/>
      <c r="Y467" s="163"/>
      <c r="Z467" s="163"/>
      <c r="AA467" s="163"/>
      <c r="AB467" s="163"/>
      <c r="AC467" s="163"/>
      <c r="AD467" s="163"/>
      <c r="AE467" s="163"/>
      <c r="AF467" s="163"/>
      <c r="AG467" s="163"/>
      <c r="AH467" s="163"/>
      <c r="AI467" s="163"/>
      <c r="AJ467" s="163"/>
      <c r="AK467" s="163"/>
      <c r="AL467" s="163"/>
      <c r="AM467" s="163"/>
      <c r="AN467" s="163"/>
      <c r="AO467" s="163"/>
      <c r="AP467" s="163"/>
      <c r="AQ467" s="155"/>
      <c r="AR467" s="155"/>
      <c r="AS467" s="155"/>
      <c r="AT467" s="161"/>
      <c r="AU467" s="161"/>
      <c r="AV467" s="161"/>
      <c r="AW467" s="161"/>
      <c r="AX467" s="161"/>
      <c r="AY467" s="161"/>
      <c r="AZ467" s="161"/>
      <c r="BA467" s="161"/>
      <c r="BB467" s="161"/>
      <c r="BC467" s="161"/>
      <c r="BD467" s="161"/>
      <c r="BE467" s="161"/>
      <c r="BF467" s="161"/>
      <c r="BG467" s="161"/>
      <c r="BH467" s="161"/>
      <c r="BI467" s="161"/>
      <c r="BJ467" s="161"/>
      <c r="BK467" s="161"/>
      <c r="BL467" s="161"/>
      <c r="BM467" s="161"/>
      <c r="BN467" s="161"/>
      <c r="BO467" s="161"/>
      <c r="BP467" s="161"/>
      <c r="BQ467" s="161"/>
      <c r="BR467" s="161"/>
      <c r="BS467" s="161"/>
      <c r="BT467" s="161"/>
      <c r="BU467" s="161"/>
      <c r="BV467" s="161"/>
      <c r="BW467" s="161"/>
      <c r="BX467" s="161"/>
      <c r="BY467" s="161"/>
      <c r="BZ467" s="161"/>
      <c r="CA467" s="161"/>
      <c r="CB467" s="161"/>
      <c r="CC467" s="161"/>
      <c r="CD467" s="161"/>
      <c r="CE467" s="161"/>
      <c r="CF467" s="161"/>
      <c r="CG467" s="161"/>
      <c r="CH467" s="161"/>
      <c r="CI467" s="161"/>
      <c r="CJ467" s="161"/>
      <c r="CK467" s="161"/>
      <c r="CL467" s="161"/>
      <c r="CM467" s="161"/>
      <c r="CN467" s="161"/>
      <c r="CO467" s="161"/>
      <c r="CP467" s="161"/>
      <c r="CQ467" s="161"/>
      <c r="CR467" s="161"/>
      <c r="CS467" s="161"/>
      <c r="CT467" s="161"/>
      <c r="CU467" s="161"/>
      <c r="CV467" s="161"/>
      <c r="CW467" s="161"/>
      <c r="CX467" s="161"/>
      <c r="CY467" s="161"/>
      <c r="CZ467" s="161"/>
      <c r="DA467" s="161"/>
      <c r="DB467" s="161"/>
      <c r="DC467" s="161"/>
      <c r="DD467" s="161"/>
    </row>
    <row r="468" spans="1:108">
      <c r="A468" s="163"/>
      <c r="B468" s="163"/>
      <c r="C468" s="163"/>
      <c r="D468" s="163"/>
      <c r="E468" s="163"/>
      <c r="F468" s="163"/>
      <c r="G468" s="163"/>
      <c r="H468" s="163"/>
      <c r="I468" s="163"/>
      <c r="J468" s="163"/>
      <c r="K468" s="163"/>
      <c r="L468" s="163"/>
      <c r="M468" s="163"/>
      <c r="N468" s="163"/>
      <c r="O468" s="163"/>
      <c r="P468" s="163"/>
      <c r="Q468" s="163"/>
      <c r="R468" s="163"/>
      <c r="S468" s="163"/>
      <c r="T468" s="163"/>
      <c r="U468" s="163"/>
      <c r="V468" s="163"/>
      <c r="W468" s="163"/>
      <c r="X468" s="163"/>
      <c r="Y468" s="163"/>
      <c r="Z468" s="163"/>
      <c r="AA468" s="163"/>
      <c r="AB468" s="163"/>
      <c r="AC468" s="163"/>
      <c r="AD468" s="163"/>
      <c r="AE468" s="163"/>
      <c r="AF468" s="163"/>
      <c r="AG468" s="163"/>
      <c r="AH468" s="163"/>
      <c r="AI468" s="163"/>
      <c r="AJ468" s="163"/>
      <c r="AK468" s="163"/>
      <c r="AL468" s="163"/>
      <c r="AM468" s="163"/>
      <c r="AN468" s="163"/>
      <c r="AO468" s="163"/>
      <c r="AP468" s="163"/>
      <c r="AQ468" s="155"/>
      <c r="AR468" s="155"/>
      <c r="AS468" s="155"/>
      <c r="AT468" s="161"/>
      <c r="AU468" s="161"/>
      <c r="AV468" s="161"/>
      <c r="AW468" s="161"/>
      <c r="AX468" s="161"/>
      <c r="AY468" s="161"/>
      <c r="AZ468" s="161"/>
      <c r="BA468" s="161"/>
      <c r="BB468" s="161"/>
      <c r="BC468" s="161"/>
      <c r="BD468" s="161"/>
      <c r="BE468" s="161"/>
      <c r="BF468" s="161"/>
      <c r="BG468" s="161"/>
      <c r="BH468" s="161"/>
      <c r="BI468" s="161"/>
      <c r="BJ468" s="161"/>
      <c r="BK468" s="161"/>
      <c r="BL468" s="161"/>
      <c r="BM468" s="161"/>
      <c r="BN468" s="161"/>
      <c r="BO468" s="161"/>
      <c r="BP468" s="161"/>
      <c r="BQ468" s="161"/>
      <c r="BR468" s="161"/>
      <c r="BS468" s="161"/>
      <c r="BT468" s="161"/>
      <c r="BU468" s="161"/>
      <c r="BV468" s="161"/>
      <c r="BW468" s="161"/>
      <c r="BX468" s="161"/>
      <c r="BY468" s="161"/>
      <c r="BZ468" s="161"/>
      <c r="CA468" s="161"/>
      <c r="CB468" s="161"/>
      <c r="CC468" s="161"/>
      <c r="CD468" s="161"/>
      <c r="CE468" s="161"/>
      <c r="CF468" s="161"/>
      <c r="CG468" s="161"/>
      <c r="CH468" s="161"/>
      <c r="CI468" s="161"/>
      <c r="CJ468" s="161"/>
      <c r="CK468" s="161"/>
      <c r="CL468" s="161"/>
      <c r="CM468" s="161"/>
      <c r="CN468" s="161"/>
      <c r="CO468" s="161"/>
      <c r="CP468" s="161"/>
      <c r="CQ468" s="161"/>
      <c r="CR468" s="161"/>
      <c r="CS468" s="161"/>
      <c r="CT468" s="161"/>
      <c r="CU468" s="161"/>
      <c r="CV468" s="161"/>
      <c r="CW468" s="161"/>
      <c r="CX468" s="161"/>
      <c r="CY468" s="161"/>
      <c r="CZ468" s="161"/>
      <c r="DA468" s="161"/>
      <c r="DB468" s="161"/>
      <c r="DC468" s="161"/>
      <c r="DD468" s="161"/>
    </row>
    <row r="469" spans="1:108">
      <c r="A469" s="163"/>
      <c r="B469" s="163"/>
      <c r="C469" s="163"/>
      <c r="D469" s="163"/>
      <c r="E469" s="163"/>
      <c r="F469" s="163"/>
      <c r="G469" s="163"/>
      <c r="H469" s="163"/>
      <c r="I469" s="163"/>
      <c r="J469" s="163"/>
      <c r="K469" s="163"/>
      <c r="L469" s="163"/>
      <c r="M469" s="163"/>
      <c r="N469" s="163"/>
      <c r="O469" s="163"/>
      <c r="P469" s="163"/>
      <c r="Q469" s="163"/>
      <c r="R469" s="163"/>
      <c r="S469" s="163"/>
      <c r="T469" s="163"/>
      <c r="U469" s="163"/>
      <c r="V469" s="163"/>
      <c r="W469" s="163"/>
      <c r="X469" s="163"/>
      <c r="Y469" s="163"/>
      <c r="Z469" s="163"/>
      <c r="AA469" s="163"/>
      <c r="AB469" s="163"/>
      <c r="AC469" s="163"/>
      <c r="AD469" s="163"/>
      <c r="AE469" s="163"/>
      <c r="AF469" s="163"/>
      <c r="AG469" s="163"/>
      <c r="AH469" s="163"/>
      <c r="AI469" s="163"/>
      <c r="AJ469" s="163"/>
      <c r="AK469" s="163"/>
      <c r="AL469" s="163"/>
      <c r="AM469" s="163"/>
      <c r="AN469" s="163"/>
      <c r="AO469" s="163"/>
      <c r="AP469" s="163"/>
      <c r="AQ469" s="155"/>
      <c r="AR469" s="155"/>
      <c r="AS469" s="155"/>
      <c r="AT469" s="161"/>
      <c r="AU469" s="161"/>
      <c r="AV469" s="161"/>
      <c r="AW469" s="161"/>
      <c r="AX469" s="161"/>
      <c r="AY469" s="161"/>
      <c r="AZ469" s="161"/>
      <c r="BA469" s="161"/>
      <c r="BB469" s="161"/>
      <c r="BC469" s="161"/>
      <c r="BD469" s="161"/>
      <c r="BE469" s="161"/>
      <c r="BF469" s="161"/>
      <c r="BG469" s="161"/>
      <c r="BH469" s="161"/>
      <c r="BI469" s="161"/>
      <c r="BJ469" s="161"/>
      <c r="BK469" s="161"/>
      <c r="BL469" s="161"/>
      <c r="BM469" s="161"/>
      <c r="BN469" s="161"/>
      <c r="BO469" s="161"/>
      <c r="BP469" s="161"/>
      <c r="BQ469" s="161"/>
      <c r="BR469" s="161"/>
      <c r="BS469" s="161"/>
      <c r="BT469" s="161"/>
      <c r="BU469" s="161"/>
      <c r="BV469" s="161"/>
      <c r="BW469" s="161"/>
      <c r="BX469" s="161"/>
      <c r="BY469" s="161"/>
      <c r="BZ469" s="161"/>
      <c r="CA469" s="161"/>
      <c r="CB469" s="161"/>
      <c r="CC469" s="161"/>
      <c r="CD469" s="161"/>
      <c r="CE469" s="161"/>
      <c r="CF469" s="161"/>
      <c r="CG469" s="161"/>
      <c r="CH469" s="161"/>
      <c r="CI469" s="161"/>
      <c r="CJ469" s="161"/>
      <c r="CK469" s="161"/>
      <c r="CL469" s="161"/>
      <c r="CM469" s="161"/>
      <c r="CN469" s="161"/>
      <c r="CO469" s="161"/>
      <c r="CP469" s="161"/>
      <c r="CQ469" s="161"/>
      <c r="CR469" s="161"/>
      <c r="CS469" s="161"/>
      <c r="CT469" s="161"/>
      <c r="CU469" s="161"/>
      <c r="CV469" s="161"/>
      <c r="CW469" s="161"/>
      <c r="CX469" s="161"/>
      <c r="CY469" s="161"/>
      <c r="CZ469" s="161"/>
      <c r="DA469" s="161"/>
      <c r="DB469" s="161"/>
      <c r="DC469" s="161"/>
      <c r="DD469" s="161"/>
    </row>
    <row r="470" spans="1:108">
      <c r="A470" s="163"/>
      <c r="B470" s="163"/>
      <c r="C470" s="163"/>
      <c r="D470" s="163"/>
      <c r="E470" s="163"/>
      <c r="F470" s="163"/>
      <c r="G470" s="163"/>
      <c r="H470" s="163"/>
      <c r="I470" s="163"/>
      <c r="J470" s="163"/>
      <c r="K470" s="163"/>
      <c r="L470" s="163"/>
      <c r="M470" s="163"/>
      <c r="N470" s="163"/>
      <c r="O470" s="163"/>
      <c r="P470" s="163"/>
      <c r="Q470" s="163"/>
      <c r="R470" s="163"/>
      <c r="S470" s="163"/>
      <c r="T470" s="163"/>
      <c r="U470" s="163"/>
      <c r="V470" s="163"/>
      <c r="W470" s="163"/>
      <c r="X470" s="163"/>
      <c r="Y470" s="163"/>
      <c r="Z470" s="163"/>
      <c r="AA470" s="163"/>
      <c r="AB470" s="163"/>
      <c r="AC470" s="163"/>
      <c r="AD470" s="163"/>
      <c r="AE470" s="163"/>
      <c r="AF470" s="163"/>
      <c r="AG470" s="163"/>
      <c r="AH470" s="163"/>
      <c r="AI470" s="163"/>
      <c r="AJ470" s="163"/>
      <c r="AK470" s="163"/>
      <c r="AL470" s="163"/>
      <c r="AM470" s="163"/>
      <c r="AN470" s="163"/>
      <c r="AO470" s="163"/>
      <c r="AP470" s="163"/>
      <c r="AQ470" s="155"/>
      <c r="AR470" s="155"/>
      <c r="AS470" s="155"/>
      <c r="AT470" s="161"/>
      <c r="AU470" s="161"/>
      <c r="AV470" s="161"/>
      <c r="AW470" s="161"/>
      <c r="AX470" s="161"/>
      <c r="AY470" s="161"/>
      <c r="AZ470" s="161"/>
      <c r="BA470" s="161"/>
      <c r="BB470" s="161"/>
      <c r="BC470" s="161"/>
      <c r="BD470" s="161"/>
      <c r="BE470" s="161"/>
      <c r="BF470" s="161"/>
      <c r="BG470" s="161"/>
      <c r="BH470" s="161"/>
      <c r="BI470" s="161"/>
      <c r="BJ470" s="161"/>
      <c r="BK470" s="161"/>
      <c r="BL470" s="161"/>
      <c r="BM470" s="161"/>
      <c r="BN470" s="161"/>
      <c r="BO470" s="161"/>
      <c r="BP470" s="161"/>
      <c r="BQ470" s="161"/>
      <c r="BR470" s="161"/>
      <c r="BS470" s="161"/>
      <c r="BT470" s="161"/>
      <c r="BU470" s="161"/>
      <c r="BV470" s="161"/>
      <c r="BW470" s="161"/>
      <c r="BX470" s="161"/>
      <c r="BY470" s="161"/>
      <c r="BZ470" s="161"/>
      <c r="CA470" s="161"/>
      <c r="CB470" s="161"/>
      <c r="CC470" s="161"/>
      <c r="CD470" s="161"/>
      <c r="CE470" s="161"/>
      <c r="CF470" s="161"/>
      <c r="CG470" s="161"/>
      <c r="CH470" s="161"/>
      <c r="CI470" s="161"/>
      <c r="CJ470" s="161"/>
      <c r="CK470" s="161"/>
      <c r="CL470" s="161"/>
      <c r="CM470" s="161"/>
      <c r="CN470" s="161"/>
      <c r="CO470" s="161"/>
      <c r="CP470" s="161"/>
      <c r="CQ470" s="161"/>
      <c r="CR470" s="161"/>
      <c r="CS470" s="161"/>
      <c r="CT470" s="161"/>
      <c r="CU470" s="161"/>
      <c r="CV470" s="161"/>
      <c r="CW470" s="161"/>
      <c r="CX470" s="161"/>
      <c r="CY470" s="161"/>
      <c r="CZ470" s="161"/>
      <c r="DA470" s="161"/>
      <c r="DB470" s="161"/>
      <c r="DC470" s="161"/>
      <c r="DD470" s="161"/>
    </row>
    <row r="471" spans="1:108">
      <c r="A471" s="163"/>
      <c r="B471" s="163"/>
      <c r="C471" s="163"/>
      <c r="D471" s="163"/>
      <c r="E471" s="163"/>
      <c r="F471" s="163"/>
      <c r="G471" s="163"/>
      <c r="H471" s="163"/>
      <c r="I471" s="163"/>
      <c r="J471" s="163"/>
      <c r="K471" s="163"/>
      <c r="L471" s="163"/>
      <c r="M471" s="163"/>
      <c r="N471" s="163"/>
      <c r="O471" s="163"/>
      <c r="P471" s="163"/>
      <c r="Q471" s="163"/>
      <c r="R471" s="163"/>
      <c r="S471" s="163"/>
      <c r="T471" s="163"/>
      <c r="U471" s="163"/>
      <c r="V471" s="163"/>
      <c r="W471" s="163"/>
      <c r="X471" s="163"/>
      <c r="Y471" s="163"/>
      <c r="Z471" s="163"/>
      <c r="AA471" s="163"/>
      <c r="AB471" s="163"/>
      <c r="AC471" s="163"/>
      <c r="AD471" s="163"/>
      <c r="AE471" s="163"/>
      <c r="AF471" s="163"/>
      <c r="AG471" s="163"/>
      <c r="AH471" s="163"/>
      <c r="AI471" s="163"/>
      <c r="AJ471" s="163"/>
      <c r="AK471" s="163"/>
      <c r="AL471" s="163"/>
      <c r="AM471" s="163"/>
      <c r="AN471" s="163"/>
      <c r="AO471" s="163"/>
      <c r="AP471" s="163"/>
      <c r="AQ471" s="155"/>
      <c r="AR471" s="155"/>
      <c r="AS471" s="155"/>
      <c r="AT471" s="161"/>
      <c r="AU471" s="161"/>
      <c r="AV471" s="161"/>
      <c r="AW471" s="161"/>
      <c r="AX471" s="161"/>
      <c r="AY471" s="161"/>
      <c r="AZ471" s="161"/>
      <c r="BA471" s="161"/>
      <c r="BB471" s="161"/>
      <c r="BC471" s="161"/>
      <c r="BD471" s="161"/>
      <c r="BE471" s="161"/>
      <c r="BF471" s="161"/>
      <c r="BG471" s="161"/>
      <c r="BH471" s="161"/>
      <c r="BI471" s="161"/>
      <c r="BJ471" s="161"/>
      <c r="BK471" s="161"/>
      <c r="BL471" s="161"/>
      <c r="BM471" s="161"/>
      <c r="BN471" s="161"/>
      <c r="BO471" s="161"/>
      <c r="BP471" s="161"/>
      <c r="BQ471" s="161"/>
      <c r="BR471" s="161"/>
      <c r="BS471" s="161"/>
      <c r="BT471" s="161"/>
      <c r="BU471" s="161"/>
      <c r="BV471" s="161"/>
      <c r="BW471" s="161"/>
      <c r="BX471" s="161"/>
      <c r="BY471" s="161"/>
      <c r="BZ471" s="161"/>
      <c r="CA471" s="161"/>
      <c r="CB471" s="161"/>
      <c r="CC471" s="161"/>
      <c r="CD471" s="161"/>
      <c r="CE471" s="161"/>
      <c r="CF471" s="161"/>
      <c r="CG471" s="161"/>
      <c r="CH471" s="161"/>
      <c r="CI471" s="161"/>
      <c r="CJ471" s="161"/>
      <c r="CK471" s="161"/>
      <c r="CL471" s="161"/>
      <c r="CM471" s="161"/>
      <c r="CN471" s="161"/>
      <c r="CO471" s="161"/>
      <c r="CP471" s="161"/>
      <c r="CQ471" s="161"/>
      <c r="CR471" s="161"/>
      <c r="CS471" s="161"/>
      <c r="CT471" s="161"/>
      <c r="CU471" s="161"/>
      <c r="CV471" s="161"/>
      <c r="CW471" s="161"/>
      <c r="CX471" s="161"/>
      <c r="CY471" s="161"/>
      <c r="CZ471" s="161"/>
      <c r="DA471" s="161"/>
      <c r="DB471" s="161"/>
      <c r="DC471" s="161"/>
      <c r="DD471" s="161"/>
    </row>
    <row r="472" spans="1:108">
      <c r="A472" s="163"/>
      <c r="B472" s="163"/>
      <c r="C472" s="163"/>
      <c r="D472" s="163"/>
      <c r="E472" s="163"/>
      <c r="F472" s="163"/>
      <c r="G472" s="163"/>
      <c r="H472" s="163"/>
      <c r="I472" s="163"/>
      <c r="J472" s="163"/>
      <c r="K472" s="163"/>
      <c r="L472" s="163"/>
      <c r="M472" s="163"/>
      <c r="N472" s="163"/>
      <c r="O472" s="163"/>
      <c r="P472" s="163"/>
      <c r="Q472" s="163"/>
      <c r="R472" s="163"/>
      <c r="S472" s="163"/>
      <c r="T472" s="163"/>
      <c r="U472" s="163"/>
      <c r="V472" s="163"/>
      <c r="W472" s="163"/>
      <c r="X472" s="163"/>
      <c r="Y472" s="163"/>
      <c r="Z472" s="163"/>
      <c r="AA472" s="163"/>
      <c r="AB472" s="163"/>
      <c r="AC472" s="163"/>
      <c r="AD472" s="163"/>
      <c r="AE472" s="163"/>
      <c r="AF472" s="163"/>
      <c r="AG472" s="163"/>
      <c r="AH472" s="163"/>
      <c r="AI472" s="163"/>
      <c r="AJ472" s="163"/>
      <c r="AK472" s="163"/>
      <c r="AL472" s="163"/>
      <c r="AM472" s="163"/>
      <c r="AN472" s="163"/>
      <c r="AO472" s="163"/>
      <c r="AP472" s="163"/>
      <c r="AQ472" s="155"/>
      <c r="AR472" s="155"/>
      <c r="AS472" s="155"/>
      <c r="AT472" s="161"/>
      <c r="AU472" s="161"/>
      <c r="AV472" s="161"/>
      <c r="AW472" s="161"/>
      <c r="AX472" s="161"/>
      <c r="AY472" s="161"/>
      <c r="AZ472" s="161"/>
      <c r="BA472" s="161"/>
      <c r="BB472" s="161"/>
      <c r="BC472" s="161"/>
      <c r="BD472" s="161"/>
      <c r="BE472" s="161"/>
      <c r="BF472" s="161"/>
      <c r="BG472" s="161"/>
      <c r="BH472" s="161"/>
      <c r="BI472" s="161"/>
      <c r="BJ472" s="161"/>
      <c r="BK472" s="161"/>
      <c r="BL472" s="161"/>
      <c r="BM472" s="161"/>
      <c r="BN472" s="161"/>
      <c r="BO472" s="161"/>
      <c r="BP472" s="161"/>
      <c r="BQ472" s="161"/>
      <c r="BR472" s="161"/>
      <c r="BS472" s="161"/>
      <c r="BT472" s="161"/>
      <c r="BU472" s="161"/>
      <c r="BV472" s="161"/>
      <c r="BW472" s="161"/>
      <c r="BX472" s="161"/>
      <c r="BY472" s="161"/>
      <c r="BZ472" s="161"/>
      <c r="CA472" s="161"/>
      <c r="CB472" s="161"/>
      <c r="CC472" s="161"/>
      <c r="CD472" s="161"/>
      <c r="CE472" s="161"/>
      <c r="CF472" s="161"/>
      <c r="CG472" s="161"/>
      <c r="CH472" s="161"/>
      <c r="CI472" s="161"/>
      <c r="CJ472" s="161"/>
      <c r="CK472" s="161"/>
      <c r="CL472" s="161"/>
      <c r="CM472" s="161"/>
      <c r="CN472" s="161"/>
      <c r="CO472" s="161"/>
      <c r="CP472" s="161"/>
      <c r="CQ472" s="161"/>
      <c r="CR472" s="161"/>
      <c r="CS472" s="161"/>
      <c r="CT472" s="161"/>
      <c r="CU472" s="161"/>
      <c r="CV472" s="161"/>
      <c r="CW472" s="161"/>
      <c r="CX472" s="161"/>
      <c r="CY472" s="161"/>
      <c r="CZ472" s="161"/>
      <c r="DA472" s="161"/>
      <c r="DB472" s="161"/>
      <c r="DC472" s="161"/>
      <c r="DD472" s="161"/>
    </row>
    <row r="473" spans="1:108">
      <c r="A473" s="163"/>
      <c r="B473" s="163"/>
      <c r="C473" s="163"/>
      <c r="D473" s="163"/>
      <c r="E473" s="163"/>
      <c r="F473" s="163"/>
      <c r="G473" s="163"/>
      <c r="H473" s="163"/>
      <c r="I473" s="163"/>
      <c r="J473" s="163"/>
      <c r="K473" s="163"/>
      <c r="L473" s="163"/>
      <c r="M473" s="163"/>
      <c r="N473" s="163"/>
      <c r="O473" s="163"/>
      <c r="P473" s="163"/>
      <c r="Q473" s="163"/>
      <c r="R473" s="163"/>
      <c r="S473" s="163"/>
      <c r="T473" s="163"/>
      <c r="U473" s="163"/>
      <c r="V473" s="163"/>
      <c r="W473" s="163"/>
      <c r="X473" s="163"/>
      <c r="Y473" s="163"/>
      <c r="Z473" s="163"/>
      <c r="AA473" s="163"/>
      <c r="AB473" s="163"/>
      <c r="AC473" s="163"/>
      <c r="AD473" s="163"/>
      <c r="AE473" s="163"/>
      <c r="AF473" s="163"/>
      <c r="AG473" s="163"/>
      <c r="AH473" s="163"/>
      <c r="AI473" s="163"/>
      <c r="AJ473" s="163"/>
      <c r="AK473" s="163"/>
      <c r="AL473" s="163"/>
      <c r="AM473" s="163"/>
      <c r="AN473" s="163"/>
      <c r="AO473" s="163"/>
      <c r="AP473" s="163"/>
      <c r="AQ473" s="155"/>
      <c r="AR473" s="155"/>
      <c r="AS473" s="155"/>
      <c r="AT473" s="161"/>
      <c r="AU473" s="161"/>
      <c r="AV473" s="161"/>
      <c r="AW473" s="161"/>
      <c r="AX473" s="161"/>
      <c r="AY473" s="161"/>
      <c r="AZ473" s="161"/>
      <c r="BA473" s="161"/>
      <c r="BB473" s="161"/>
      <c r="BC473" s="161"/>
      <c r="BD473" s="161"/>
      <c r="BE473" s="161"/>
      <c r="BF473" s="161"/>
      <c r="BG473" s="161"/>
      <c r="BH473" s="161"/>
      <c r="BI473" s="161"/>
      <c r="BJ473" s="161"/>
      <c r="BK473" s="161"/>
      <c r="BL473" s="161"/>
      <c r="BM473" s="161"/>
      <c r="BN473" s="161"/>
      <c r="BO473" s="161"/>
      <c r="BP473" s="161"/>
      <c r="BQ473" s="161"/>
      <c r="BR473" s="161"/>
      <c r="BS473" s="161"/>
      <c r="BT473" s="161"/>
      <c r="BU473" s="161"/>
      <c r="BV473" s="161"/>
      <c r="BW473" s="161"/>
      <c r="BX473" s="161"/>
      <c r="BY473" s="161"/>
      <c r="BZ473" s="161"/>
      <c r="CA473" s="161"/>
      <c r="CB473" s="161"/>
      <c r="CC473" s="161"/>
      <c r="CD473" s="161"/>
      <c r="CE473" s="161"/>
      <c r="CF473" s="161"/>
      <c r="CG473" s="161"/>
      <c r="CH473" s="161"/>
      <c r="CI473" s="161"/>
      <c r="CJ473" s="161"/>
      <c r="CK473" s="161"/>
      <c r="CL473" s="161"/>
      <c r="CM473" s="161"/>
      <c r="CN473" s="161"/>
      <c r="CO473" s="161"/>
      <c r="CP473" s="161"/>
      <c r="CQ473" s="161"/>
      <c r="CR473" s="161"/>
      <c r="CS473" s="161"/>
      <c r="CT473" s="161"/>
      <c r="CU473" s="161"/>
      <c r="CV473" s="161"/>
      <c r="CW473" s="161"/>
      <c r="CX473" s="161"/>
      <c r="CY473" s="161"/>
      <c r="CZ473" s="161"/>
      <c r="DA473" s="161"/>
      <c r="DB473" s="161"/>
      <c r="DC473" s="161"/>
      <c r="DD473" s="161"/>
    </row>
    <row r="474" spans="1:108">
      <c r="A474" s="163"/>
      <c r="B474" s="163"/>
      <c r="C474" s="163"/>
      <c r="D474" s="163"/>
      <c r="E474" s="163"/>
      <c r="F474" s="163"/>
      <c r="G474" s="163"/>
      <c r="H474" s="163"/>
      <c r="I474" s="163"/>
      <c r="J474" s="163"/>
      <c r="K474" s="163"/>
      <c r="L474" s="163"/>
      <c r="M474" s="163"/>
      <c r="N474" s="163"/>
      <c r="O474" s="163"/>
      <c r="P474" s="163"/>
      <c r="Q474" s="163"/>
      <c r="R474" s="163"/>
      <c r="S474" s="163"/>
      <c r="T474" s="163"/>
      <c r="U474" s="163"/>
      <c r="V474" s="163"/>
      <c r="W474" s="163"/>
      <c r="X474" s="163"/>
      <c r="Y474" s="163"/>
      <c r="Z474" s="163"/>
      <c r="AA474" s="163"/>
      <c r="AB474" s="163"/>
      <c r="AC474" s="163"/>
      <c r="AD474" s="163"/>
      <c r="AE474" s="163"/>
      <c r="AF474" s="163"/>
      <c r="AG474" s="163"/>
      <c r="AH474" s="163"/>
      <c r="AI474" s="163"/>
      <c r="AJ474" s="163"/>
      <c r="AK474" s="163"/>
      <c r="AL474" s="163"/>
      <c r="AM474" s="163"/>
      <c r="AN474" s="163"/>
      <c r="AO474" s="163"/>
      <c r="AP474" s="163"/>
      <c r="AQ474" s="155"/>
      <c r="AR474" s="155"/>
      <c r="AS474" s="155"/>
      <c r="AT474" s="161"/>
      <c r="AU474" s="161"/>
      <c r="AV474" s="161"/>
      <c r="AW474" s="161"/>
      <c r="AX474" s="161"/>
      <c r="AY474" s="161"/>
      <c r="AZ474" s="161"/>
      <c r="BA474" s="161"/>
      <c r="BB474" s="161"/>
      <c r="BC474" s="161"/>
      <c r="BD474" s="161"/>
      <c r="BE474" s="161"/>
      <c r="BF474" s="161"/>
      <c r="BG474" s="161"/>
      <c r="BH474" s="161"/>
      <c r="BI474" s="161"/>
      <c r="BJ474" s="161"/>
      <c r="BK474" s="161"/>
      <c r="BL474" s="161"/>
      <c r="BM474" s="161"/>
      <c r="BN474" s="161"/>
      <c r="BO474" s="161"/>
      <c r="BP474" s="161"/>
      <c r="BQ474" s="161"/>
      <c r="BR474" s="161"/>
      <c r="BS474" s="161"/>
      <c r="BT474" s="161"/>
      <c r="BU474" s="161"/>
      <c r="BV474" s="161"/>
      <c r="BW474" s="161"/>
      <c r="BX474" s="161"/>
      <c r="BY474" s="161"/>
      <c r="BZ474" s="161"/>
      <c r="CA474" s="161"/>
      <c r="CB474" s="161"/>
      <c r="CC474" s="161"/>
      <c r="CD474" s="161"/>
      <c r="CE474" s="161"/>
      <c r="CF474" s="161"/>
      <c r="CG474" s="161"/>
      <c r="CH474" s="161"/>
      <c r="CI474" s="161"/>
      <c r="CJ474" s="161"/>
      <c r="CK474" s="161"/>
      <c r="CL474" s="161"/>
      <c r="CM474" s="161"/>
      <c r="CN474" s="161"/>
      <c r="CO474" s="161"/>
      <c r="CP474" s="161"/>
      <c r="CQ474" s="161"/>
      <c r="CR474" s="161"/>
      <c r="CS474" s="161"/>
      <c r="CT474" s="161"/>
      <c r="CU474" s="161"/>
      <c r="CV474" s="161"/>
      <c r="CW474" s="161"/>
      <c r="CX474" s="161"/>
      <c r="CY474" s="161"/>
      <c r="CZ474" s="161"/>
      <c r="DA474" s="161"/>
      <c r="DB474" s="161"/>
      <c r="DC474" s="161"/>
      <c r="DD474" s="161"/>
    </row>
    <row r="475" spans="1:108">
      <c r="A475" s="163"/>
      <c r="B475" s="163"/>
      <c r="C475" s="163"/>
      <c r="D475" s="163"/>
      <c r="E475" s="163"/>
      <c r="F475" s="163"/>
      <c r="G475" s="163"/>
      <c r="H475" s="163"/>
      <c r="I475" s="163"/>
      <c r="J475" s="163"/>
      <c r="K475" s="163"/>
      <c r="L475" s="163"/>
      <c r="M475" s="163"/>
      <c r="N475" s="163"/>
      <c r="O475" s="163"/>
      <c r="P475" s="163"/>
      <c r="Q475" s="163"/>
      <c r="R475" s="163"/>
      <c r="S475" s="163"/>
      <c r="T475" s="163"/>
      <c r="U475" s="163"/>
      <c r="V475" s="163"/>
      <c r="W475" s="163"/>
      <c r="X475" s="163"/>
      <c r="Y475" s="163"/>
      <c r="Z475" s="163"/>
      <c r="AA475" s="163"/>
      <c r="AB475" s="163"/>
      <c r="AC475" s="163"/>
      <c r="AD475" s="163"/>
      <c r="AE475" s="163"/>
      <c r="AF475" s="163"/>
      <c r="AG475" s="163"/>
      <c r="AH475" s="163"/>
      <c r="AI475" s="163"/>
      <c r="AJ475" s="163"/>
      <c r="AK475" s="163"/>
      <c r="AL475" s="163"/>
      <c r="AM475" s="163"/>
      <c r="AN475" s="163"/>
      <c r="AO475" s="163"/>
      <c r="AP475" s="163"/>
      <c r="AQ475" s="155"/>
      <c r="AR475" s="155"/>
      <c r="AS475" s="155"/>
      <c r="AT475" s="161"/>
      <c r="AU475" s="161"/>
      <c r="AV475" s="161"/>
      <c r="AW475" s="161"/>
      <c r="AX475" s="161"/>
      <c r="AY475" s="161"/>
      <c r="AZ475" s="161"/>
      <c r="BA475" s="161"/>
      <c r="BB475" s="161"/>
      <c r="BC475" s="161"/>
      <c r="BD475" s="161"/>
      <c r="BE475" s="161"/>
      <c r="BF475" s="161"/>
      <c r="BG475" s="161"/>
      <c r="BH475" s="161"/>
      <c r="BI475" s="161"/>
      <c r="BJ475" s="161"/>
      <c r="BK475" s="161"/>
      <c r="BL475" s="161"/>
      <c r="BM475" s="161"/>
      <c r="BN475" s="161"/>
      <c r="BO475" s="161"/>
      <c r="BP475" s="161"/>
      <c r="BQ475" s="161"/>
      <c r="BR475" s="161"/>
      <c r="BS475" s="161"/>
      <c r="BT475" s="161"/>
      <c r="BU475" s="161"/>
      <c r="BV475" s="161"/>
      <c r="BW475" s="161"/>
      <c r="BX475" s="161"/>
      <c r="BY475" s="161"/>
      <c r="BZ475" s="161"/>
      <c r="CA475" s="161"/>
      <c r="CB475" s="161"/>
      <c r="CC475" s="161"/>
      <c r="CD475" s="161"/>
      <c r="CE475" s="161"/>
      <c r="CF475" s="161"/>
      <c r="CG475" s="161"/>
      <c r="CH475" s="161"/>
      <c r="CI475" s="161"/>
      <c r="CJ475" s="161"/>
      <c r="CK475" s="161"/>
      <c r="CL475" s="161"/>
      <c r="CM475" s="161"/>
      <c r="CN475" s="161"/>
      <c r="CO475" s="161"/>
      <c r="CP475" s="161"/>
      <c r="CQ475" s="161"/>
      <c r="CR475" s="161"/>
      <c r="CS475" s="161"/>
      <c r="CT475" s="161"/>
      <c r="CU475" s="161"/>
      <c r="CV475" s="161"/>
      <c r="CW475" s="161"/>
      <c r="CX475" s="161"/>
      <c r="CY475" s="161"/>
      <c r="CZ475" s="161"/>
      <c r="DA475" s="161"/>
      <c r="DB475" s="161"/>
      <c r="DC475" s="161"/>
      <c r="DD475" s="161"/>
    </row>
    <row r="476" spans="1:108">
      <c r="A476" s="163"/>
      <c r="B476" s="163"/>
      <c r="C476" s="163"/>
      <c r="D476" s="163"/>
      <c r="E476" s="163"/>
      <c r="F476" s="163"/>
      <c r="G476" s="163"/>
      <c r="H476" s="163"/>
      <c r="I476" s="163"/>
      <c r="J476" s="163"/>
      <c r="K476" s="163"/>
      <c r="L476" s="163"/>
      <c r="M476" s="163"/>
      <c r="N476" s="163"/>
      <c r="O476" s="163"/>
      <c r="P476" s="163"/>
      <c r="Q476" s="163"/>
      <c r="R476" s="163"/>
      <c r="S476" s="163"/>
      <c r="T476" s="163"/>
      <c r="U476" s="163"/>
      <c r="V476" s="163"/>
      <c r="W476" s="163"/>
      <c r="X476" s="163"/>
      <c r="Y476" s="163"/>
      <c r="Z476" s="163"/>
      <c r="AA476" s="163"/>
      <c r="AB476" s="163"/>
      <c r="AC476" s="163"/>
      <c r="AD476" s="163"/>
      <c r="AE476" s="163"/>
      <c r="AF476" s="163"/>
      <c r="AG476" s="163"/>
      <c r="AH476" s="163"/>
      <c r="AI476" s="163"/>
      <c r="AJ476" s="163"/>
      <c r="AK476" s="163"/>
      <c r="AL476" s="163"/>
      <c r="AM476" s="163"/>
      <c r="AN476" s="163"/>
      <c r="AO476" s="163"/>
      <c r="AP476" s="163"/>
      <c r="AQ476" s="155"/>
      <c r="AR476" s="155"/>
      <c r="AS476" s="155"/>
      <c r="AT476" s="161"/>
      <c r="AU476" s="161"/>
      <c r="AV476" s="161"/>
      <c r="AW476" s="161"/>
      <c r="AX476" s="161"/>
      <c r="AY476" s="161"/>
      <c r="AZ476" s="161"/>
      <c r="BA476" s="161"/>
      <c r="BB476" s="161"/>
      <c r="BC476" s="161"/>
      <c r="BD476" s="161"/>
      <c r="BE476" s="161"/>
      <c r="BF476" s="161"/>
      <c r="BG476" s="161"/>
      <c r="BH476" s="161"/>
      <c r="BI476" s="161"/>
      <c r="BJ476" s="161"/>
      <c r="BK476" s="161"/>
      <c r="BL476" s="161"/>
      <c r="BM476" s="161"/>
      <c r="BN476" s="161"/>
      <c r="BO476" s="161"/>
      <c r="BP476" s="161"/>
      <c r="BQ476" s="161"/>
      <c r="BR476" s="161"/>
      <c r="BS476" s="161"/>
      <c r="BT476" s="161"/>
      <c r="BU476" s="161"/>
      <c r="BV476" s="161"/>
      <c r="BW476" s="161"/>
      <c r="BX476" s="161"/>
      <c r="BY476" s="161"/>
      <c r="BZ476" s="161"/>
      <c r="CA476" s="161"/>
      <c r="CB476" s="161"/>
      <c r="CC476" s="161"/>
      <c r="CD476" s="161"/>
      <c r="CE476" s="161"/>
      <c r="CF476" s="161"/>
      <c r="CG476" s="161"/>
      <c r="CH476" s="161"/>
      <c r="CI476" s="161"/>
      <c r="CJ476" s="161"/>
      <c r="CK476" s="161"/>
      <c r="CL476" s="161"/>
      <c r="CM476" s="161"/>
      <c r="CN476" s="161"/>
      <c r="CO476" s="161"/>
      <c r="CP476" s="161"/>
      <c r="CQ476" s="161"/>
      <c r="CR476" s="161"/>
      <c r="CS476" s="161"/>
      <c r="CT476" s="161"/>
      <c r="CU476" s="161"/>
      <c r="CV476" s="161"/>
      <c r="CW476" s="161"/>
      <c r="CX476" s="161"/>
      <c r="CY476" s="161"/>
      <c r="CZ476" s="161"/>
      <c r="DA476" s="161"/>
      <c r="DB476" s="161"/>
      <c r="DC476" s="161"/>
      <c r="DD476" s="161"/>
    </row>
    <row r="477" spans="1:108">
      <c r="A477" s="163"/>
      <c r="B477" s="163"/>
      <c r="C477" s="163"/>
      <c r="D477" s="163"/>
      <c r="E477" s="163"/>
      <c r="F477" s="163"/>
      <c r="G477" s="163"/>
      <c r="H477" s="163"/>
      <c r="I477" s="163"/>
      <c r="J477" s="163"/>
      <c r="K477" s="163"/>
      <c r="L477" s="163"/>
      <c r="M477" s="163"/>
      <c r="N477" s="163"/>
      <c r="O477" s="163"/>
      <c r="P477" s="163"/>
      <c r="Q477" s="163"/>
      <c r="R477" s="163"/>
      <c r="S477" s="163"/>
      <c r="T477" s="163"/>
      <c r="U477" s="163"/>
      <c r="V477" s="163"/>
      <c r="W477" s="163"/>
      <c r="X477" s="163"/>
      <c r="Y477" s="163"/>
      <c r="Z477" s="163"/>
      <c r="AA477" s="163"/>
      <c r="AB477" s="163"/>
      <c r="AC477" s="163"/>
      <c r="AD477" s="163"/>
      <c r="AE477" s="163"/>
      <c r="AF477" s="163"/>
      <c r="AG477" s="163"/>
      <c r="AH477" s="163"/>
      <c r="AI477" s="163"/>
      <c r="AJ477" s="163"/>
      <c r="AK477" s="163"/>
      <c r="AL477" s="163"/>
      <c r="AM477" s="163"/>
      <c r="AN477" s="163"/>
      <c r="AO477" s="163"/>
      <c r="AP477" s="163"/>
      <c r="AQ477" s="155"/>
      <c r="AR477" s="155"/>
      <c r="AS477" s="155"/>
      <c r="AT477" s="161"/>
      <c r="AU477" s="161"/>
      <c r="AV477" s="161"/>
      <c r="AW477" s="161"/>
      <c r="AX477" s="161"/>
      <c r="AY477" s="161"/>
      <c r="AZ477" s="161"/>
      <c r="BA477" s="161"/>
      <c r="BB477" s="161"/>
      <c r="BC477" s="161"/>
      <c r="BD477" s="161"/>
      <c r="BE477" s="161"/>
      <c r="BF477" s="161"/>
      <c r="BG477" s="161"/>
      <c r="BH477" s="161"/>
      <c r="BI477" s="161"/>
      <c r="BJ477" s="161"/>
      <c r="BK477" s="161"/>
      <c r="BL477" s="161"/>
      <c r="BM477" s="161"/>
      <c r="BN477" s="161"/>
      <c r="BO477" s="161"/>
      <c r="BP477" s="161"/>
      <c r="BQ477" s="161"/>
      <c r="BR477" s="161"/>
      <c r="BS477" s="161"/>
      <c r="BT477" s="161"/>
      <c r="BU477" s="161"/>
      <c r="BV477" s="161"/>
      <c r="BW477" s="161"/>
      <c r="BX477" s="161"/>
      <c r="BY477" s="161"/>
      <c r="BZ477" s="161"/>
      <c r="CA477" s="161"/>
      <c r="CB477" s="161"/>
      <c r="CC477" s="161"/>
      <c r="CD477" s="161"/>
      <c r="CE477" s="161"/>
      <c r="CF477" s="161"/>
      <c r="CG477" s="161"/>
      <c r="CH477" s="161"/>
      <c r="CI477" s="161"/>
      <c r="CJ477" s="161"/>
      <c r="CK477" s="161"/>
      <c r="CL477" s="161"/>
      <c r="CM477" s="161"/>
      <c r="CN477" s="161"/>
      <c r="CO477" s="161"/>
      <c r="CP477" s="161"/>
      <c r="CQ477" s="161"/>
      <c r="CR477" s="161"/>
      <c r="CS477" s="161"/>
      <c r="CT477" s="161"/>
      <c r="CU477" s="161"/>
      <c r="CV477" s="161"/>
      <c r="CW477" s="161"/>
      <c r="CX477" s="161"/>
      <c r="CY477" s="161"/>
      <c r="CZ477" s="161"/>
      <c r="DA477" s="161"/>
      <c r="DB477" s="161"/>
      <c r="DC477" s="161"/>
      <c r="DD477" s="161"/>
    </row>
    <row r="478" spans="1:108">
      <c r="A478" s="163"/>
      <c r="B478" s="163"/>
      <c r="C478" s="163"/>
      <c r="D478" s="163"/>
      <c r="E478" s="163"/>
      <c r="F478" s="163"/>
      <c r="G478" s="163"/>
      <c r="H478" s="163"/>
      <c r="I478" s="163"/>
      <c r="J478" s="163"/>
      <c r="K478" s="163"/>
      <c r="L478" s="163"/>
      <c r="M478" s="163"/>
      <c r="N478" s="163"/>
      <c r="O478" s="163"/>
      <c r="P478" s="163"/>
      <c r="Q478" s="163"/>
      <c r="R478" s="163"/>
      <c r="S478" s="163"/>
      <c r="T478" s="163"/>
      <c r="U478" s="163"/>
      <c r="V478" s="163"/>
      <c r="W478" s="163"/>
      <c r="X478" s="163"/>
      <c r="Y478" s="163"/>
      <c r="Z478" s="163"/>
      <c r="AA478" s="163"/>
      <c r="AB478" s="163"/>
      <c r="AC478" s="163"/>
      <c r="AD478" s="163"/>
      <c r="AE478" s="163"/>
      <c r="AF478" s="163"/>
      <c r="AG478" s="163"/>
      <c r="AH478" s="163"/>
      <c r="AI478" s="163"/>
      <c r="AJ478" s="163"/>
      <c r="AK478" s="163"/>
      <c r="AL478" s="163"/>
      <c r="AM478" s="163"/>
      <c r="AN478" s="163"/>
      <c r="AO478" s="163"/>
      <c r="AP478" s="163"/>
      <c r="AQ478" s="155"/>
      <c r="AR478" s="155"/>
      <c r="AS478" s="155"/>
      <c r="AT478" s="161"/>
      <c r="AU478" s="161"/>
      <c r="AV478" s="161"/>
      <c r="AW478" s="161"/>
      <c r="AX478" s="161"/>
      <c r="AY478" s="161"/>
      <c r="AZ478" s="161"/>
      <c r="BA478" s="161"/>
      <c r="BB478" s="161"/>
      <c r="BC478" s="161"/>
      <c r="BD478" s="161"/>
      <c r="BE478" s="161"/>
      <c r="BF478" s="161"/>
      <c r="BG478" s="161"/>
      <c r="BH478" s="161"/>
      <c r="BI478" s="161"/>
      <c r="BJ478" s="161"/>
      <c r="BK478" s="161"/>
      <c r="BL478" s="161"/>
      <c r="BM478" s="161"/>
      <c r="BN478" s="161"/>
      <c r="BO478" s="161"/>
      <c r="BP478" s="161"/>
      <c r="BQ478" s="161"/>
      <c r="BR478" s="161"/>
      <c r="BS478" s="161"/>
      <c r="BT478" s="161"/>
      <c r="BU478" s="161"/>
      <c r="BV478" s="161"/>
      <c r="BW478" s="161"/>
      <c r="BX478" s="161"/>
      <c r="BY478" s="161"/>
      <c r="BZ478" s="161"/>
      <c r="CA478" s="161"/>
      <c r="CB478" s="161"/>
      <c r="CC478" s="161"/>
      <c r="CD478" s="161"/>
      <c r="CE478" s="161"/>
      <c r="CF478" s="161"/>
      <c r="CG478" s="161"/>
      <c r="CH478" s="161"/>
      <c r="CI478" s="161"/>
      <c r="CJ478" s="161"/>
      <c r="CK478" s="161"/>
      <c r="CL478" s="161"/>
      <c r="CM478" s="161"/>
      <c r="CN478" s="161"/>
      <c r="CO478" s="161"/>
      <c r="CP478" s="161"/>
      <c r="CQ478" s="161"/>
      <c r="CR478" s="161"/>
      <c r="CS478" s="161"/>
      <c r="CT478" s="161"/>
      <c r="CU478" s="161"/>
      <c r="CV478" s="161"/>
      <c r="CW478" s="161"/>
      <c r="CX478" s="161"/>
      <c r="CY478" s="161"/>
      <c r="CZ478" s="161"/>
      <c r="DA478" s="161"/>
      <c r="DB478" s="161"/>
      <c r="DC478" s="161"/>
      <c r="DD478" s="161"/>
    </row>
    <row r="479" spans="1:108">
      <c r="A479" s="163"/>
      <c r="B479" s="163"/>
      <c r="C479" s="163"/>
      <c r="D479" s="163"/>
      <c r="E479" s="163"/>
      <c r="F479" s="163"/>
      <c r="G479" s="163"/>
      <c r="H479" s="163"/>
      <c r="I479" s="163"/>
      <c r="J479" s="163"/>
      <c r="K479" s="163"/>
      <c r="L479" s="163"/>
      <c r="M479" s="163"/>
      <c r="N479" s="163"/>
      <c r="O479" s="163"/>
      <c r="P479" s="163"/>
      <c r="Q479" s="163"/>
      <c r="R479" s="163"/>
      <c r="S479" s="163"/>
      <c r="T479" s="163"/>
      <c r="U479" s="163"/>
      <c r="V479" s="163"/>
      <c r="W479" s="163"/>
      <c r="X479" s="163"/>
      <c r="Y479" s="163"/>
      <c r="Z479" s="163"/>
      <c r="AA479" s="163"/>
      <c r="AB479" s="163"/>
      <c r="AC479" s="163"/>
      <c r="AD479" s="163"/>
      <c r="AE479" s="163"/>
      <c r="AF479" s="163"/>
      <c r="AG479" s="163"/>
      <c r="AH479" s="163"/>
      <c r="AI479" s="163"/>
      <c r="AJ479" s="163"/>
      <c r="AK479" s="163"/>
      <c r="AL479" s="163"/>
      <c r="AM479" s="163"/>
      <c r="AN479" s="163"/>
      <c r="AO479" s="163"/>
      <c r="AP479" s="163"/>
      <c r="AQ479" s="155"/>
      <c r="AR479" s="155"/>
      <c r="AS479" s="155"/>
      <c r="AT479" s="161"/>
      <c r="AU479" s="161"/>
      <c r="AV479" s="161"/>
      <c r="AW479" s="161"/>
      <c r="AX479" s="161"/>
      <c r="AY479" s="161"/>
      <c r="AZ479" s="161"/>
      <c r="BA479" s="161"/>
      <c r="BB479" s="161"/>
      <c r="BC479" s="161"/>
      <c r="BD479" s="161"/>
      <c r="BE479" s="161"/>
      <c r="BF479" s="161"/>
      <c r="BG479" s="161"/>
      <c r="BH479" s="161"/>
      <c r="BI479" s="161"/>
      <c r="BJ479" s="161"/>
      <c r="BK479" s="161"/>
      <c r="BL479" s="161"/>
      <c r="BM479" s="161"/>
      <c r="BN479" s="161"/>
      <c r="BO479" s="161"/>
      <c r="BP479" s="161"/>
      <c r="BQ479" s="161"/>
      <c r="BR479" s="161"/>
      <c r="BS479" s="161"/>
      <c r="BT479" s="161"/>
      <c r="BU479" s="161"/>
      <c r="BV479" s="161"/>
      <c r="BW479" s="161"/>
      <c r="BX479" s="161"/>
      <c r="BY479" s="161"/>
      <c r="BZ479" s="161"/>
      <c r="CA479" s="161"/>
      <c r="CB479" s="161"/>
      <c r="CC479" s="161"/>
      <c r="CD479" s="161"/>
      <c r="CE479" s="161"/>
      <c r="CF479" s="161"/>
      <c r="CG479" s="161"/>
      <c r="CH479" s="161"/>
      <c r="CI479" s="161"/>
      <c r="CJ479" s="161"/>
      <c r="CK479" s="161"/>
      <c r="CL479" s="161"/>
      <c r="CM479" s="161"/>
      <c r="CN479" s="161"/>
      <c r="CO479" s="161"/>
      <c r="CP479" s="161"/>
      <c r="CQ479" s="161"/>
      <c r="CR479" s="161"/>
      <c r="CS479" s="161"/>
      <c r="CT479" s="161"/>
      <c r="CU479" s="161"/>
      <c r="CV479" s="161"/>
      <c r="CW479" s="161"/>
      <c r="CX479" s="161"/>
      <c r="CY479" s="161"/>
      <c r="CZ479" s="161"/>
      <c r="DA479" s="161"/>
      <c r="DB479" s="161"/>
      <c r="DC479" s="161"/>
      <c r="DD479" s="161"/>
    </row>
    <row r="480" spans="1:108">
      <c r="A480" s="163"/>
      <c r="B480" s="163"/>
      <c r="C480" s="163"/>
      <c r="D480" s="163"/>
      <c r="E480" s="163"/>
      <c r="F480" s="163"/>
      <c r="G480" s="163"/>
      <c r="H480" s="163"/>
      <c r="I480" s="163"/>
      <c r="J480" s="163"/>
      <c r="K480" s="163"/>
      <c r="L480" s="163"/>
      <c r="M480" s="163"/>
      <c r="N480" s="163"/>
      <c r="O480" s="163"/>
      <c r="P480" s="163"/>
      <c r="Q480" s="163"/>
      <c r="R480" s="163"/>
      <c r="S480" s="163"/>
      <c r="T480" s="163"/>
      <c r="U480" s="163"/>
      <c r="V480" s="163"/>
      <c r="W480" s="163"/>
      <c r="X480" s="163"/>
      <c r="Y480" s="163"/>
      <c r="Z480" s="163"/>
      <c r="AA480" s="163"/>
      <c r="AB480" s="163"/>
      <c r="AC480" s="163"/>
      <c r="AD480" s="163"/>
      <c r="AE480" s="163"/>
      <c r="AF480" s="163"/>
      <c r="AG480" s="163"/>
      <c r="AH480" s="163"/>
      <c r="AI480" s="163"/>
      <c r="AJ480" s="163"/>
      <c r="AK480" s="163"/>
      <c r="AL480" s="163"/>
      <c r="AM480" s="163"/>
      <c r="AN480" s="163"/>
      <c r="AO480" s="163"/>
      <c r="AP480" s="163"/>
      <c r="AQ480" s="155"/>
      <c r="AR480" s="155"/>
      <c r="AS480" s="155"/>
      <c r="AT480" s="161"/>
      <c r="AU480" s="161"/>
      <c r="AV480" s="161"/>
      <c r="AW480" s="161"/>
      <c r="AX480" s="161"/>
      <c r="AY480" s="161"/>
      <c r="AZ480" s="161"/>
      <c r="BA480" s="161"/>
      <c r="BB480" s="161"/>
      <c r="BC480" s="161"/>
      <c r="BD480" s="161"/>
      <c r="BE480" s="161"/>
      <c r="BF480" s="161"/>
      <c r="BG480" s="161"/>
      <c r="BH480" s="161"/>
      <c r="BI480" s="161"/>
      <c r="BJ480" s="161"/>
      <c r="BK480" s="161"/>
      <c r="BL480" s="161"/>
      <c r="BM480" s="161"/>
      <c r="BN480" s="161"/>
      <c r="BO480" s="161"/>
      <c r="BP480" s="161"/>
      <c r="BQ480" s="161"/>
      <c r="BR480" s="161"/>
      <c r="BS480" s="161"/>
      <c r="BT480" s="161"/>
      <c r="BU480" s="161"/>
      <c r="BV480" s="161"/>
      <c r="BW480" s="161"/>
      <c r="BX480" s="161"/>
      <c r="BY480" s="161"/>
      <c r="BZ480" s="161"/>
      <c r="CA480" s="161"/>
      <c r="CB480" s="161"/>
      <c r="CC480" s="161"/>
      <c r="CD480" s="161"/>
      <c r="CE480" s="161"/>
      <c r="CF480" s="161"/>
      <c r="CG480" s="161"/>
      <c r="CH480" s="161"/>
      <c r="CI480" s="161"/>
      <c r="CJ480" s="161"/>
      <c r="CK480" s="161"/>
      <c r="CL480" s="161"/>
      <c r="CM480" s="161"/>
      <c r="CN480" s="161"/>
      <c r="CO480" s="161"/>
      <c r="CP480" s="161"/>
      <c r="CQ480" s="161"/>
      <c r="CR480" s="161"/>
      <c r="CS480" s="161"/>
      <c r="CT480" s="161"/>
      <c r="CU480" s="161"/>
      <c r="CV480" s="161"/>
      <c r="CW480" s="161"/>
      <c r="CX480" s="161"/>
      <c r="CY480" s="161"/>
      <c r="CZ480" s="161"/>
      <c r="DA480" s="161"/>
      <c r="DB480" s="161"/>
      <c r="DC480" s="161"/>
      <c r="DD480" s="161"/>
    </row>
    <row r="481" spans="1:108">
      <c r="A481" s="163"/>
      <c r="B481" s="163"/>
      <c r="C481" s="163"/>
      <c r="D481" s="163"/>
      <c r="E481" s="163"/>
      <c r="F481" s="163"/>
      <c r="G481" s="163"/>
      <c r="H481" s="163"/>
      <c r="I481" s="163"/>
      <c r="J481" s="163"/>
      <c r="K481" s="163"/>
      <c r="L481" s="163"/>
      <c r="M481" s="163"/>
      <c r="N481" s="163"/>
      <c r="O481" s="163"/>
      <c r="P481" s="163"/>
      <c r="Q481" s="163"/>
      <c r="R481" s="163"/>
      <c r="S481" s="163"/>
      <c r="T481" s="163"/>
      <c r="U481" s="163"/>
      <c r="V481" s="163"/>
      <c r="W481" s="163"/>
      <c r="X481" s="163"/>
      <c r="Y481" s="163"/>
      <c r="Z481" s="163"/>
      <c r="AA481" s="163"/>
      <c r="AB481" s="163"/>
      <c r="AC481" s="163"/>
      <c r="AD481" s="163"/>
      <c r="AE481" s="163"/>
      <c r="AF481" s="163"/>
      <c r="AG481" s="163"/>
      <c r="AH481" s="163"/>
      <c r="AI481" s="163"/>
      <c r="AJ481" s="163"/>
      <c r="AK481" s="163"/>
      <c r="AL481" s="163"/>
      <c r="AM481" s="163"/>
      <c r="AN481" s="163"/>
      <c r="AO481" s="163"/>
      <c r="AP481" s="163"/>
      <c r="AQ481" s="155"/>
      <c r="AR481" s="155"/>
      <c r="AS481" s="155"/>
      <c r="AT481" s="161"/>
      <c r="AU481" s="161"/>
      <c r="AV481" s="161"/>
      <c r="AW481" s="161"/>
      <c r="AX481" s="161"/>
      <c r="AY481" s="161"/>
      <c r="AZ481" s="161"/>
      <c r="BA481" s="161"/>
      <c r="BB481" s="161"/>
      <c r="BC481" s="161"/>
      <c r="BD481" s="161"/>
      <c r="BE481" s="161"/>
      <c r="BF481" s="161"/>
      <c r="BG481" s="161"/>
      <c r="BH481" s="161"/>
      <c r="BI481" s="161"/>
      <c r="BJ481" s="161"/>
      <c r="BK481" s="161"/>
      <c r="BL481" s="161"/>
      <c r="BM481" s="161"/>
      <c r="BN481" s="161"/>
      <c r="BO481" s="161"/>
      <c r="BP481" s="161"/>
      <c r="BQ481" s="161"/>
      <c r="BR481" s="161"/>
      <c r="BS481" s="161"/>
      <c r="BT481" s="161"/>
      <c r="BU481" s="161"/>
      <c r="BV481" s="161"/>
      <c r="BW481" s="161"/>
      <c r="BX481" s="161"/>
      <c r="BY481" s="161"/>
      <c r="BZ481" s="161"/>
      <c r="CA481" s="161"/>
      <c r="CB481" s="161"/>
      <c r="CC481" s="161"/>
      <c r="CD481" s="161"/>
      <c r="CE481" s="161"/>
      <c r="CF481" s="161"/>
      <c r="CG481" s="161"/>
      <c r="CH481" s="161"/>
      <c r="CI481" s="161"/>
      <c r="CJ481" s="161"/>
      <c r="CK481" s="161"/>
      <c r="CL481" s="161"/>
      <c r="CM481" s="161"/>
      <c r="CN481" s="161"/>
      <c r="CO481" s="161"/>
      <c r="CP481" s="161"/>
      <c r="CQ481" s="161"/>
      <c r="CR481" s="161"/>
      <c r="CS481" s="161"/>
      <c r="CT481" s="161"/>
      <c r="CU481" s="161"/>
      <c r="CV481" s="161"/>
      <c r="CW481" s="161"/>
      <c r="CX481" s="161"/>
      <c r="CY481" s="161"/>
      <c r="CZ481" s="161"/>
      <c r="DA481" s="161"/>
      <c r="DB481" s="161"/>
      <c r="DC481" s="161"/>
      <c r="DD481" s="161"/>
    </row>
    <row r="482" spans="1:108">
      <c r="A482" s="163"/>
      <c r="B482" s="163"/>
      <c r="C482" s="163"/>
      <c r="D482" s="163"/>
      <c r="E482" s="163"/>
      <c r="F482" s="163"/>
      <c r="G482" s="163"/>
      <c r="H482" s="163"/>
      <c r="I482" s="163"/>
      <c r="J482" s="163"/>
      <c r="K482" s="163"/>
      <c r="L482" s="163"/>
      <c r="M482" s="163"/>
      <c r="N482" s="163"/>
      <c r="O482" s="163"/>
      <c r="P482" s="163"/>
      <c r="Q482" s="163"/>
      <c r="R482" s="163"/>
      <c r="S482" s="163"/>
      <c r="T482" s="163"/>
      <c r="U482" s="163"/>
      <c r="V482" s="163"/>
      <c r="W482" s="163"/>
      <c r="X482" s="163"/>
      <c r="Y482" s="163"/>
      <c r="Z482" s="163"/>
      <c r="AA482" s="163"/>
      <c r="AB482" s="163"/>
      <c r="AC482" s="163"/>
      <c r="AD482" s="163"/>
      <c r="AE482" s="163"/>
      <c r="AF482" s="163"/>
      <c r="AG482" s="163"/>
      <c r="AH482" s="163"/>
      <c r="AI482" s="163"/>
      <c r="AJ482" s="163"/>
      <c r="AK482" s="163"/>
      <c r="AL482" s="163"/>
      <c r="AM482" s="163"/>
      <c r="AN482" s="163"/>
      <c r="AO482" s="163"/>
      <c r="AP482" s="163"/>
      <c r="AQ482" s="155"/>
      <c r="AR482" s="155"/>
      <c r="AS482" s="155"/>
      <c r="AT482" s="161"/>
      <c r="AU482" s="161"/>
      <c r="AV482" s="161"/>
      <c r="AW482" s="161"/>
      <c r="AX482" s="161"/>
      <c r="AY482" s="161"/>
      <c r="AZ482" s="161"/>
      <c r="BA482" s="161"/>
      <c r="BB482" s="161"/>
      <c r="BC482" s="161"/>
      <c r="BD482" s="161"/>
      <c r="BE482" s="161"/>
      <c r="BF482" s="161"/>
      <c r="BG482" s="161"/>
      <c r="BH482" s="161"/>
      <c r="BI482" s="161"/>
      <c r="BJ482" s="161"/>
      <c r="BK482" s="161"/>
      <c r="BL482" s="161"/>
      <c r="BM482" s="161"/>
      <c r="BN482" s="161"/>
      <c r="BO482" s="161"/>
      <c r="BP482" s="161"/>
      <c r="BQ482" s="161"/>
      <c r="BR482" s="161"/>
      <c r="BS482" s="161"/>
      <c r="BT482" s="161"/>
      <c r="BU482" s="161"/>
      <c r="BV482" s="161"/>
      <c r="BW482" s="161"/>
      <c r="BX482" s="161"/>
      <c r="BY482" s="161"/>
      <c r="BZ482" s="161"/>
      <c r="CA482" s="161"/>
      <c r="CB482" s="161"/>
      <c r="CC482" s="161"/>
      <c r="CD482" s="161"/>
      <c r="CE482" s="161"/>
      <c r="CF482" s="161"/>
      <c r="CG482" s="161"/>
      <c r="CH482" s="161"/>
      <c r="CI482" s="161"/>
      <c r="CJ482" s="161"/>
      <c r="CK482" s="161"/>
      <c r="CL482" s="161"/>
      <c r="CM482" s="161"/>
      <c r="CN482" s="161"/>
      <c r="CO482" s="161"/>
      <c r="CP482" s="161"/>
      <c r="CQ482" s="161"/>
      <c r="CR482" s="161"/>
      <c r="CS482" s="161"/>
      <c r="CT482" s="161"/>
      <c r="CU482" s="161"/>
      <c r="CV482" s="161"/>
      <c r="CW482" s="161"/>
      <c r="CX482" s="161"/>
      <c r="CY482" s="161"/>
      <c r="CZ482" s="161"/>
      <c r="DA482" s="161"/>
      <c r="DB482" s="161"/>
      <c r="DC482" s="161"/>
      <c r="DD482" s="161"/>
    </row>
    <row r="483" spans="1:108">
      <c r="A483" s="163"/>
      <c r="B483" s="163"/>
      <c r="C483" s="163"/>
      <c r="D483" s="163"/>
      <c r="E483" s="163"/>
      <c r="F483" s="163"/>
      <c r="G483" s="163"/>
      <c r="H483" s="163"/>
      <c r="I483" s="163"/>
      <c r="J483" s="163"/>
      <c r="K483" s="163"/>
      <c r="L483" s="163"/>
      <c r="M483" s="163"/>
      <c r="N483" s="163"/>
      <c r="O483" s="163"/>
      <c r="P483" s="163"/>
      <c r="Q483" s="163"/>
      <c r="R483" s="163"/>
      <c r="S483" s="163"/>
      <c r="T483" s="163"/>
      <c r="U483" s="163"/>
      <c r="V483" s="163"/>
      <c r="W483" s="163"/>
      <c r="X483" s="163"/>
      <c r="Y483" s="163"/>
      <c r="Z483" s="163"/>
      <c r="AA483" s="163"/>
      <c r="AB483" s="163"/>
      <c r="AC483" s="163"/>
      <c r="AD483" s="163"/>
      <c r="AE483" s="163"/>
      <c r="AF483" s="163"/>
      <c r="AG483" s="163"/>
      <c r="AH483" s="163"/>
      <c r="AI483" s="163"/>
      <c r="AJ483" s="163"/>
      <c r="AK483" s="163"/>
      <c r="AL483" s="163"/>
      <c r="AM483" s="163"/>
      <c r="AN483" s="163"/>
      <c r="AO483" s="163"/>
      <c r="AP483" s="163"/>
      <c r="AQ483" s="155"/>
      <c r="AR483" s="155"/>
      <c r="AS483" s="155"/>
      <c r="AT483" s="161"/>
      <c r="AU483" s="161"/>
      <c r="AV483" s="161"/>
      <c r="AW483" s="161"/>
      <c r="AX483" s="161"/>
      <c r="AY483" s="161"/>
      <c r="AZ483" s="161"/>
      <c r="BA483" s="161"/>
      <c r="BB483" s="161"/>
      <c r="BC483" s="161"/>
      <c r="BD483" s="161"/>
      <c r="BE483" s="161"/>
      <c r="BF483" s="161"/>
      <c r="BG483" s="161"/>
      <c r="BH483" s="161"/>
      <c r="BI483" s="161"/>
      <c r="BJ483" s="161"/>
      <c r="BK483" s="161"/>
      <c r="BL483" s="161"/>
      <c r="BM483" s="161"/>
      <c r="BN483" s="161"/>
      <c r="BO483" s="161"/>
      <c r="BP483" s="161"/>
      <c r="BQ483" s="161"/>
      <c r="BR483" s="161"/>
      <c r="BS483" s="161"/>
      <c r="BT483" s="161"/>
      <c r="BU483" s="161"/>
      <c r="BV483" s="161"/>
      <c r="BW483" s="161"/>
      <c r="BX483" s="161"/>
      <c r="BY483" s="161"/>
      <c r="BZ483" s="161"/>
      <c r="CA483" s="161"/>
      <c r="CB483" s="161"/>
      <c r="CC483" s="161"/>
      <c r="CD483" s="161"/>
      <c r="CE483" s="161"/>
      <c r="CF483" s="161"/>
      <c r="CG483" s="161"/>
      <c r="CH483" s="161"/>
      <c r="CI483" s="161"/>
      <c r="CJ483" s="161"/>
      <c r="CK483" s="161"/>
      <c r="CL483" s="161"/>
      <c r="CM483" s="161"/>
      <c r="CN483" s="161"/>
      <c r="CO483" s="161"/>
      <c r="CP483" s="161"/>
      <c r="CQ483" s="161"/>
      <c r="CR483" s="161"/>
      <c r="CS483" s="161"/>
      <c r="CT483" s="161"/>
      <c r="CU483" s="161"/>
      <c r="CV483" s="161"/>
      <c r="CW483" s="161"/>
      <c r="CX483" s="161"/>
      <c r="CY483" s="161"/>
      <c r="CZ483" s="161"/>
      <c r="DA483" s="161"/>
      <c r="DB483" s="161"/>
      <c r="DC483" s="161"/>
      <c r="DD483" s="161"/>
    </row>
    <row r="484" spans="1:108">
      <c r="A484" s="163"/>
      <c r="B484" s="163"/>
      <c r="C484" s="163"/>
      <c r="D484" s="163"/>
      <c r="E484" s="163"/>
      <c r="F484" s="163"/>
      <c r="G484" s="163"/>
      <c r="H484" s="163"/>
      <c r="I484" s="163"/>
      <c r="J484" s="163"/>
      <c r="K484" s="163"/>
      <c r="L484" s="163"/>
      <c r="M484" s="163"/>
      <c r="N484" s="163"/>
      <c r="O484" s="163"/>
      <c r="P484" s="163"/>
      <c r="Q484" s="163"/>
      <c r="R484" s="163"/>
      <c r="S484" s="163"/>
      <c r="T484" s="163"/>
      <c r="U484" s="163"/>
      <c r="V484" s="163"/>
      <c r="W484" s="163"/>
      <c r="X484" s="163"/>
      <c r="Y484" s="163"/>
      <c r="Z484" s="163"/>
      <c r="AA484" s="163"/>
      <c r="AB484" s="163"/>
      <c r="AC484" s="163"/>
      <c r="AD484" s="163"/>
      <c r="AE484" s="163"/>
      <c r="AF484" s="163"/>
      <c r="AG484" s="163"/>
      <c r="AH484" s="163"/>
      <c r="AI484" s="163"/>
      <c r="AJ484" s="163"/>
      <c r="AK484" s="163"/>
      <c r="AL484" s="163"/>
      <c r="AM484" s="163"/>
      <c r="AN484" s="163"/>
      <c r="AO484" s="163"/>
      <c r="AP484" s="163"/>
      <c r="AQ484" s="155"/>
      <c r="AR484" s="155"/>
      <c r="AS484" s="155"/>
      <c r="AT484" s="161"/>
      <c r="AU484" s="161"/>
      <c r="AV484" s="161"/>
      <c r="AW484" s="161"/>
      <c r="AX484" s="161"/>
      <c r="AY484" s="161"/>
      <c r="AZ484" s="161"/>
      <c r="BA484" s="161"/>
      <c r="BB484" s="161"/>
      <c r="BC484" s="161"/>
      <c r="BD484" s="161"/>
      <c r="BE484" s="161"/>
      <c r="BF484" s="161"/>
      <c r="BG484" s="161"/>
      <c r="BH484" s="161"/>
      <c r="BI484" s="161"/>
      <c r="BJ484" s="161"/>
      <c r="BK484" s="161"/>
      <c r="BL484" s="161"/>
      <c r="BM484" s="161"/>
      <c r="BN484" s="161"/>
      <c r="BO484" s="161"/>
      <c r="BP484" s="161"/>
      <c r="BQ484" s="161"/>
      <c r="BR484" s="161"/>
      <c r="BS484" s="161"/>
      <c r="BT484" s="161"/>
      <c r="BU484" s="161"/>
      <c r="BV484" s="161"/>
      <c r="BW484" s="161"/>
      <c r="BX484" s="161"/>
      <c r="BY484" s="161"/>
      <c r="BZ484" s="161"/>
      <c r="CA484" s="161"/>
      <c r="CB484" s="161"/>
      <c r="CC484" s="161"/>
      <c r="CD484" s="161"/>
      <c r="CE484" s="161"/>
      <c r="CF484" s="161"/>
      <c r="CG484" s="161"/>
      <c r="CH484" s="161"/>
      <c r="CI484" s="161"/>
      <c r="CJ484" s="161"/>
      <c r="CK484" s="161"/>
      <c r="CL484" s="161"/>
      <c r="CM484" s="161"/>
      <c r="CN484" s="161"/>
      <c r="CO484" s="161"/>
      <c r="CP484" s="161"/>
      <c r="CQ484" s="161"/>
      <c r="CR484" s="161"/>
      <c r="CS484" s="161"/>
      <c r="CT484" s="161"/>
      <c r="CU484" s="161"/>
      <c r="CV484" s="161"/>
      <c r="CW484" s="161"/>
      <c r="CX484" s="161"/>
      <c r="CY484" s="161"/>
      <c r="CZ484" s="161"/>
      <c r="DA484" s="161"/>
      <c r="DB484" s="161"/>
      <c r="DC484" s="161"/>
      <c r="DD484" s="161"/>
    </row>
    <row r="485" spans="1:108">
      <c r="A485" s="163"/>
      <c r="B485" s="163"/>
      <c r="C485" s="163"/>
      <c r="D485" s="163"/>
      <c r="E485" s="163"/>
      <c r="F485" s="163"/>
      <c r="G485" s="163"/>
      <c r="H485" s="163"/>
      <c r="I485" s="163"/>
      <c r="J485" s="163"/>
      <c r="K485" s="163"/>
      <c r="L485" s="163"/>
      <c r="M485" s="163"/>
      <c r="N485" s="163"/>
      <c r="O485" s="163"/>
      <c r="P485" s="163"/>
      <c r="Q485" s="163"/>
      <c r="R485" s="163"/>
      <c r="S485" s="163"/>
      <c r="T485" s="163"/>
      <c r="U485" s="163"/>
      <c r="V485" s="163"/>
      <c r="W485" s="163"/>
      <c r="X485" s="163"/>
      <c r="Y485" s="163"/>
      <c r="Z485" s="163"/>
      <c r="AA485" s="163"/>
      <c r="AB485" s="163"/>
      <c r="AC485" s="163"/>
      <c r="AD485" s="163"/>
      <c r="AE485" s="163"/>
      <c r="AF485" s="163"/>
      <c r="AG485" s="163"/>
      <c r="AH485" s="163"/>
      <c r="AI485" s="163"/>
      <c r="AJ485" s="163"/>
      <c r="AK485" s="163"/>
      <c r="AL485" s="163"/>
      <c r="AM485" s="163"/>
      <c r="AN485" s="163"/>
      <c r="AO485" s="163"/>
      <c r="AP485" s="163"/>
      <c r="AQ485" s="155"/>
      <c r="AR485" s="155"/>
      <c r="AS485" s="155"/>
      <c r="AT485" s="161"/>
      <c r="AU485" s="161"/>
      <c r="AV485" s="161"/>
      <c r="AW485" s="161"/>
      <c r="AX485" s="161"/>
      <c r="AY485" s="161"/>
      <c r="AZ485" s="161"/>
      <c r="BA485" s="161"/>
      <c r="BB485" s="161"/>
      <c r="BC485" s="161"/>
      <c r="BD485" s="161"/>
      <c r="BE485" s="161"/>
      <c r="BF485" s="161"/>
      <c r="BG485" s="161"/>
      <c r="BH485" s="161"/>
      <c r="BI485" s="161"/>
      <c r="BJ485" s="161"/>
      <c r="BK485" s="161"/>
      <c r="BL485" s="161"/>
      <c r="BM485" s="161"/>
      <c r="BN485" s="161"/>
      <c r="BO485" s="161"/>
      <c r="BP485" s="161"/>
      <c r="BQ485" s="161"/>
      <c r="BR485" s="161"/>
      <c r="BS485" s="161"/>
      <c r="BT485" s="161"/>
      <c r="BU485" s="161"/>
      <c r="BV485" s="161"/>
      <c r="BW485" s="161"/>
      <c r="BX485" s="161"/>
      <c r="BY485" s="161"/>
      <c r="BZ485" s="161"/>
      <c r="CA485" s="161"/>
      <c r="CB485" s="161"/>
      <c r="CC485" s="161"/>
      <c r="CD485" s="161"/>
      <c r="CE485" s="161"/>
      <c r="CF485" s="161"/>
      <c r="CG485" s="161"/>
      <c r="CH485" s="161"/>
      <c r="CI485" s="161"/>
      <c r="CJ485" s="161"/>
      <c r="CK485" s="161"/>
      <c r="CL485" s="161"/>
      <c r="CM485" s="161"/>
      <c r="CN485" s="161"/>
      <c r="CO485" s="161"/>
      <c r="CP485" s="161"/>
      <c r="CQ485" s="161"/>
      <c r="CR485" s="161"/>
      <c r="CS485" s="161"/>
      <c r="CT485" s="161"/>
      <c r="CU485" s="161"/>
      <c r="CV485" s="161"/>
      <c r="CW485" s="161"/>
      <c r="CX485" s="161"/>
      <c r="CY485" s="161"/>
      <c r="CZ485" s="161"/>
      <c r="DA485" s="161"/>
      <c r="DB485" s="161"/>
      <c r="DC485" s="161"/>
      <c r="DD485" s="161"/>
    </row>
    <row r="486" spans="1:108">
      <c r="A486" s="163"/>
      <c r="B486" s="163"/>
      <c r="C486" s="163"/>
      <c r="D486" s="163"/>
      <c r="E486" s="163"/>
      <c r="F486" s="163"/>
      <c r="G486" s="163"/>
      <c r="H486" s="163"/>
      <c r="I486" s="163"/>
      <c r="J486" s="163"/>
      <c r="K486" s="163"/>
      <c r="L486" s="163"/>
      <c r="M486" s="163"/>
      <c r="N486" s="163"/>
      <c r="O486" s="163"/>
      <c r="P486" s="163"/>
      <c r="Q486" s="163"/>
      <c r="R486" s="163"/>
      <c r="S486" s="163"/>
      <c r="T486" s="163"/>
      <c r="U486" s="163"/>
      <c r="V486" s="163"/>
      <c r="W486" s="163"/>
      <c r="X486" s="163"/>
      <c r="Y486" s="163"/>
      <c r="Z486" s="163"/>
      <c r="AA486" s="163"/>
      <c r="AB486" s="163"/>
      <c r="AC486" s="163"/>
      <c r="AD486" s="163"/>
      <c r="AE486" s="163"/>
      <c r="AF486" s="163"/>
      <c r="AG486" s="163"/>
      <c r="AH486" s="163"/>
      <c r="AI486" s="163"/>
      <c r="AJ486" s="163"/>
      <c r="AK486" s="163"/>
      <c r="AL486" s="163"/>
      <c r="AM486" s="163"/>
      <c r="AN486" s="163"/>
      <c r="AO486" s="163"/>
      <c r="AP486" s="163"/>
      <c r="AQ486" s="155"/>
      <c r="AR486" s="155"/>
      <c r="AS486" s="155"/>
      <c r="AT486" s="161"/>
      <c r="AU486" s="161"/>
      <c r="AV486" s="161"/>
      <c r="AW486" s="161"/>
      <c r="AX486" s="161"/>
      <c r="AY486" s="161"/>
      <c r="AZ486" s="161"/>
      <c r="BA486" s="161"/>
      <c r="BB486" s="161"/>
      <c r="BC486" s="161"/>
      <c r="BD486" s="161"/>
      <c r="BE486" s="161"/>
      <c r="BF486" s="161"/>
      <c r="BG486" s="161"/>
      <c r="BH486" s="161"/>
      <c r="BI486" s="161"/>
      <c r="BJ486" s="161"/>
      <c r="BK486" s="161"/>
      <c r="BL486" s="161"/>
      <c r="BM486" s="161"/>
      <c r="BN486" s="161"/>
      <c r="BO486" s="161"/>
      <c r="BP486" s="161"/>
      <c r="BQ486" s="161"/>
      <c r="BR486" s="161"/>
      <c r="BS486" s="161"/>
      <c r="BT486" s="161"/>
      <c r="BU486" s="161"/>
      <c r="BV486" s="161"/>
      <c r="BW486" s="161"/>
      <c r="BX486" s="161"/>
      <c r="BY486" s="161"/>
      <c r="BZ486" s="161"/>
      <c r="CA486" s="161"/>
      <c r="CB486" s="161"/>
      <c r="CC486" s="161"/>
      <c r="CD486" s="161"/>
      <c r="CE486" s="161"/>
      <c r="CF486" s="161"/>
      <c r="CG486" s="161"/>
      <c r="CH486" s="161"/>
      <c r="CI486" s="161"/>
      <c r="CJ486" s="161"/>
      <c r="CK486" s="161"/>
      <c r="CL486" s="161"/>
      <c r="CM486" s="161"/>
      <c r="CN486" s="161"/>
      <c r="CO486" s="161"/>
      <c r="CP486" s="161"/>
      <c r="CQ486" s="161"/>
      <c r="CR486" s="161"/>
      <c r="CS486" s="161"/>
      <c r="CT486" s="161"/>
      <c r="CU486" s="161"/>
      <c r="CV486" s="161"/>
      <c r="CW486" s="161"/>
      <c r="CX486" s="161"/>
      <c r="CY486" s="161"/>
      <c r="CZ486" s="161"/>
      <c r="DA486" s="161"/>
      <c r="DB486" s="161"/>
      <c r="DC486" s="161"/>
      <c r="DD486" s="161"/>
    </row>
    <row r="487" spans="1:108">
      <c r="A487" s="163"/>
      <c r="B487" s="163"/>
      <c r="C487" s="163"/>
      <c r="D487" s="163"/>
      <c r="E487" s="163"/>
      <c r="F487" s="163"/>
      <c r="G487" s="163"/>
      <c r="H487" s="163"/>
      <c r="I487" s="163"/>
      <c r="J487" s="163"/>
      <c r="K487" s="163"/>
      <c r="L487" s="163"/>
      <c r="M487" s="163"/>
      <c r="N487" s="163"/>
      <c r="O487" s="163"/>
      <c r="P487" s="163"/>
      <c r="Q487" s="163"/>
      <c r="R487" s="163"/>
      <c r="S487" s="163"/>
      <c r="T487" s="163"/>
      <c r="U487" s="163"/>
      <c r="V487" s="163"/>
      <c r="W487" s="163"/>
      <c r="X487" s="163"/>
      <c r="Y487" s="163"/>
      <c r="Z487" s="163"/>
      <c r="AA487" s="163"/>
      <c r="AB487" s="163"/>
      <c r="AC487" s="163"/>
      <c r="AD487" s="163"/>
      <c r="AE487" s="163"/>
      <c r="AF487" s="163"/>
      <c r="AG487" s="163"/>
      <c r="AH487" s="163"/>
      <c r="AI487" s="163"/>
      <c r="AJ487" s="163"/>
      <c r="AK487" s="163"/>
      <c r="AL487" s="163"/>
      <c r="AM487" s="163"/>
      <c r="AN487" s="163"/>
      <c r="AO487" s="163"/>
      <c r="AP487" s="163"/>
      <c r="AQ487" s="155"/>
      <c r="AR487" s="155"/>
      <c r="AS487" s="155"/>
      <c r="AT487" s="161"/>
      <c r="AU487" s="161"/>
      <c r="AV487" s="161"/>
      <c r="AW487" s="161"/>
      <c r="AX487" s="161"/>
      <c r="AY487" s="161"/>
      <c r="AZ487" s="161"/>
      <c r="BA487" s="161"/>
      <c r="BB487" s="161"/>
      <c r="BC487" s="161"/>
      <c r="BD487" s="161"/>
      <c r="BE487" s="161"/>
      <c r="BF487" s="161"/>
      <c r="BG487" s="161"/>
      <c r="BH487" s="161"/>
      <c r="BI487" s="161"/>
      <c r="BJ487" s="161"/>
      <c r="BK487" s="161"/>
      <c r="BL487" s="161"/>
      <c r="BM487" s="161"/>
      <c r="BN487" s="161"/>
      <c r="BO487" s="161"/>
      <c r="BP487" s="161"/>
      <c r="BQ487" s="161"/>
      <c r="BR487" s="161"/>
      <c r="BS487" s="161"/>
      <c r="BT487" s="161"/>
      <c r="BU487" s="161"/>
      <c r="BV487" s="161"/>
      <c r="BW487" s="161"/>
      <c r="BX487" s="161"/>
      <c r="BY487" s="161"/>
      <c r="BZ487" s="161"/>
      <c r="CA487" s="161"/>
      <c r="CB487" s="161"/>
      <c r="CC487" s="161"/>
      <c r="CD487" s="161"/>
      <c r="CE487" s="161"/>
      <c r="CF487" s="161"/>
      <c r="CG487" s="161"/>
      <c r="CH487" s="161"/>
      <c r="CI487" s="161"/>
      <c r="CJ487" s="161"/>
      <c r="CK487" s="161"/>
      <c r="CL487" s="161"/>
      <c r="CM487" s="161"/>
      <c r="CN487" s="161"/>
      <c r="CO487" s="161"/>
      <c r="CP487" s="161"/>
      <c r="CQ487" s="161"/>
      <c r="CR487" s="161"/>
      <c r="CS487" s="161"/>
      <c r="CT487" s="161"/>
      <c r="CU487" s="161"/>
      <c r="CV487" s="161"/>
      <c r="CW487" s="161"/>
      <c r="CX487" s="161"/>
      <c r="CY487" s="161"/>
      <c r="CZ487" s="161"/>
      <c r="DA487" s="161"/>
      <c r="DB487" s="161"/>
      <c r="DC487" s="161"/>
      <c r="DD487" s="161"/>
    </row>
    <row r="488" spans="1:108">
      <c r="A488" s="163"/>
      <c r="B488" s="163"/>
      <c r="C488" s="163"/>
      <c r="D488" s="163"/>
      <c r="E488" s="163"/>
      <c r="F488" s="163"/>
      <c r="G488" s="163"/>
      <c r="H488" s="163"/>
      <c r="I488" s="163"/>
      <c r="J488" s="163"/>
      <c r="K488" s="163"/>
      <c r="L488" s="163"/>
      <c r="M488" s="163"/>
      <c r="N488" s="163"/>
      <c r="O488" s="163"/>
      <c r="P488" s="163"/>
      <c r="Q488" s="163"/>
      <c r="R488" s="163"/>
      <c r="S488" s="163"/>
      <c r="T488" s="163"/>
      <c r="U488" s="163"/>
      <c r="V488" s="163"/>
      <c r="W488" s="163"/>
      <c r="X488" s="163"/>
      <c r="Y488" s="163"/>
      <c r="Z488" s="163"/>
      <c r="AA488" s="163"/>
      <c r="AB488" s="163"/>
      <c r="AC488" s="163"/>
      <c r="AD488" s="163"/>
      <c r="AE488" s="163"/>
      <c r="AF488" s="163"/>
      <c r="AG488" s="163"/>
      <c r="AH488" s="163"/>
      <c r="AI488" s="163"/>
      <c r="AJ488" s="163"/>
      <c r="AK488" s="163"/>
      <c r="AL488" s="163"/>
      <c r="AM488" s="163"/>
      <c r="AN488" s="163"/>
      <c r="AO488" s="163"/>
      <c r="AP488" s="163"/>
      <c r="AQ488" s="155"/>
      <c r="AR488" s="155"/>
      <c r="AS488" s="155"/>
      <c r="AT488" s="161"/>
      <c r="AU488" s="161"/>
      <c r="AV488" s="161"/>
      <c r="AW488" s="161"/>
      <c r="AX488" s="161"/>
      <c r="AY488" s="161"/>
      <c r="AZ488" s="161"/>
      <c r="BA488" s="161"/>
      <c r="BB488" s="161"/>
      <c r="BC488" s="161"/>
      <c r="BD488" s="161"/>
      <c r="BE488" s="161"/>
      <c r="BF488" s="161"/>
      <c r="BG488" s="161"/>
      <c r="BH488" s="161"/>
      <c r="BI488" s="161"/>
      <c r="BJ488" s="161"/>
      <c r="BK488" s="161"/>
      <c r="BL488" s="161"/>
      <c r="BM488" s="161"/>
      <c r="BN488" s="161"/>
      <c r="BO488" s="161"/>
      <c r="BP488" s="161"/>
      <c r="BQ488" s="161"/>
      <c r="BR488" s="161"/>
      <c r="BS488" s="161"/>
      <c r="BT488" s="161"/>
      <c r="BU488" s="161"/>
      <c r="BV488" s="161"/>
      <c r="BW488" s="161"/>
      <c r="BX488" s="161"/>
      <c r="BY488" s="161"/>
      <c r="BZ488" s="161"/>
      <c r="CA488" s="161"/>
      <c r="CB488" s="161"/>
      <c r="CC488" s="161"/>
      <c r="CD488" s="161"/>
      <c r="CE488" s="161"/>
      <c r="CF488" s="161"/>
      <c r="CG488" s="161"/>
      <c r="CH488" s="161"/>
      <c r="CI488" s="161"/>
      <c r="CJ488" s="161"/>
      <c r="CK488" s="161"/>
      <c r="CL488" s="161"/>
      <c r="CM488" s="161"/>
      <c r="CN488" s="161"/>
      <c r="CO488" s="161"/>
      <c r="CP488" s="161"/>
      <c r="CQ488" s="161"/>
      <c r="CR488" s="161"/>
      <c r="CS488" s="161"/>
      <c r="CT488" s="161"/>
      <c r="CU488" s="161"/>
      <c r="CV488" s="161"/>
      <c r="CW488" s="161"/>
      <c r="CX488" s="161"/>
      <c r="CY488" s="161"/>
      <c r="CZ488" s="161"/>
      <c r="DA488" s="161"/>
      <c r="DB488" s="161"/>
      <c r="DC488" s="161"/>
      <c r="DD488" s="161"/>
    </row>
    <row r="489" spans="1:108">
      <c r="A489" s="163"/>
      <c r="B489" s="163"/>
      <c r="C489" s="163"/>
      <c r="D489" s="163"/>
      <c r="E489" s="163"/>
      <c r="F489" s="163"/>
      <c r="G489" s="163"/>
      <c r="H489" s="163"/>
      <c r="I489" s="163"/>
      <c r="J489" s="163"/>
      <c r="K489" s="163"/>
      <c r="L489" s="163"/>
      <c r="M489" s="163"/>
      <c r="N489" s="163"/>
      <c r="O489" s="163"/>
      <c r="P489" s="163"/>
      <c r="Q489" s="163"/>
      <c r="R489" s="163"/>
      <c r="S489" s="163"/>
      <c r="T489" s="163"/>
      <c r="U489" s="163"/>
      <c r="V489" s="163"/>
      <c r="W489" s="163"/>
      <c r="X489" s="163"/>
      <c r="Y489" s="163"/>
      <c r="Z489" s="163"/>
      <c r="AA489" s="163"/>
      <c r="AB489" s="163"/>
      <c r="AC489" s="163"/>
      <c r="AD489" s="163"/>
      <c r="AE489" s="163"/>
      <c r="AF489" s="163"/>
      <c r="AG489" s="163"/>
      <c r="AH489" s="163"/>
      <c r="AI489" s="163"/>
      <c r="AJ489" s="163"/>
      <c r="AK489" s="163"/>
      <c r="AL489" s="163"/>
      <c r="AM489" s="163"/>
      <c r="AN489" s="163"/>
      <c r="AO489" s="163"/>
      <c r="AP489" s="163"/>
      <c r="AQ489" s="155"/>
      <c r="AR489" s="155"/>
      <c r="AS489" s="155"/>
      <c r="AT489" s="161"/>
      <c r="AU489" s="161"/>
      <c r="AV489" s="161"/>
      <c r="AW489" s="161"/>
      <c r="AX489" s="161"/>
      <c r="AY489" s="161"/>
      <c r="AZ489" s="161"/>
      <c r="BA489" s="161"/>
      <c r="BB489" s="161"/>
      <c r="BC489" s="161"/>
      <c r="BD489" s="161"/>
      <c r="BE489" s="161"/>
      <c r="BF489" s="161"/>
      <c r="BG489" s="161"/>
      <c r="BH489" s="161"/>
      <c r="BI489" s="161"/>
      <c r="BJ489" s="161"/>
      <c r="BK489" s="161"/>
      <c r="BL489" s="161"/>
      <c r="BM489" s="161"/>
      <c r="BN489" s="161"/>
      <c r="BO489" s="161"/>
      <c r="BP489" s="161"/>
      <c r="BQ489" s="161"/>
      <c r="BR489" s="161"/>
      <c r="BS489" s="161"/>
      <c r="BT489" s="161"/>
      <c r="BU489" s="161"/>
      <c r="BV489" s="161"/>
      <c r="BW489" s="161"/>
      <c r="BX489" s="161"/>
      <c r="BY489" s="161"/>
      <c r="BZ489" s="161"/>
      <c r="CA489" s="161"/>
      <c r="CB489" s="161"/>
      <c r="CC489" s="161"/>
      <c r="CD489" s="161"/>
      <c r="CE489" s="161"/>
      <c r="CF489" s="161"/>
      <c r="CG489" s="161"/>
      <c r="CH489" s="161"/>
      <c r="CI489" s="161"/>
      <c r="CJ489" s="161"/>
      <c r="CK489" s="161"/>
      <c r="CL489" s="161"/>
      <c r="CM489" s="161"/>
      <c r="CN489" s="161"/>
      <c r="CO489" s="161"/>
      <c r="CP489" s="161"/>
      <c r="CQ489" s="161"/>
      <c r="CR489" s="161"/>
      <c r="CS489" s="161"/>
      <c r="CT489" s="161"/>
      <c r="CU489" s="161"/>
      <c r="CV489" s="161"/>
      <c r="CW489" s="161"/>
      <c r="CX489" s="161"/>
      <c r="CY489" s="161"/>
      <c r="CZ489" s="161"/>
      <c r="DA489" s="161"/>
      <c r="DB489" s="161"/>
      <c r="DC489" s="161"/>
      <c r="DD489" s="161"/>
    </row>
    <row r="490" spans="1:108">
      <c r="A490" s="163"/>
      <c r="B490" s="163"/>
      <c r="C490" s="163"/>
      <c r="D490" s="163"/>
      <c r="E490" s="163"/>
      <c r="F490" s="163"/>
      <c r="G490" s="163"/>
      <c r="H490" s="163"/>
      <c r="I490" s="163"/>
      <c r="J490" s="163"/>
      <c r="K490" s="163"/>
      <c r="L490" s="163"/>
      <c r="M490" s="163"/>
      <c r="N490" s="163"/>
      <c r="O490" s="163"/>
      <c r="P490" s="163"/>
      <c r="Q490" s="163"/>
      <c r="R490" s="163"/>
      <c r="S490" s="163"/>
      <c r="T490" s="163"/>
      <c r="U490" s="163"/>
      <c r="V490" s="163"/>
      <c r="W490" s="163"/>
      <c r="X490" s="163"/>
      <c r="Y490" s="163"/>
      <c r="Z490" s="163"/>
      <c r="AA490" s="163"/>
      <c r="AB490" s="163"/>
      <c r="AC490" s="163"/>
      <c r="AD490" s="163"/>
      <c r="AE490" s="163"/>
      <c r="AF490" s="163"/>
      <c r="AG490" s="163"/>
      <c r="AH490" s="163"/>
      <c r="AI490" s="163"/>
      <c r="AJ490" s="163"/>
      <c r="AK490" s="163"/>
      <c r="AL490" s="163"/>
      <c r="AM490" s="163"/>
      <c r="AN490" s="163"/>
      <c r="AO490" s="163"/>
      <c r="AP490" s="163"/>
      <c r="AQ490" s="155"/>
      <c r="AR490" s="155"/>
      <c r="AS490" s="155"/>
      <c r="AT490" s="161"/>
      <c r="AU490" s="161"/>
      <c r="AV490" s="161"/>
      <c r="AW490" s="161"/>
      <c r="AX490" s="161"/>
      <c r="AY490" s="161"/>
      <c r="AZ490" s="161"/>
      <c r="BA490" s="161"/>
      <c r="BB490" s="161"/>
      <c r="BC490" s="161"/>
      <c r="BD490" s="161"/>
      <c r="BE490" s="161"/>
      <c r="BF490" s="161"/>
      <c r="BG490" s="161"/>
      <c r="BH490" s="161"/>
      <c r="BI490" s="161"/>
      <c r="BJ490" s="161"/>
      <c r="BK490" s="161"/>
      <c r="BL490" s="161"/>
      <c r="BM490" s="161"/>
      <c r="BN490" s="161"/>
      <c r="BO490" s="161"/>
      <c r="BP490" s="161"/>
      <c r="BQ490" s="161"/>
      <c r="BR490" s="161"/>
      <c r="BS490" s="161"/>
      <c r="BT490" s="161"/>
      <c r="BU490" s="161"/>
      <c r="BV490" s="161"/>
      <c r="BW490" s="161"/>
      <c r="BX490" s="161"/>
      <c r="BY490" s="161"/>
      <c r="BZ490" s="161"/>
      <c r="CA490" s="161"/>
      <c r="CB490" s="161"/>
      <c r="CC490" s="161"/>
      <c r="CD490" s="161"/>
      <c r="CE490" s="161"/>
      <c r="CF490" s="161"/>
      <c r="CG490" s="161"/>
      <c r="CH490" s="161"/>
      <c r="CI490" s="161"/>
      <c r="CJ490" s="161"/>
      <c r="CK490" s="161"/>
      <c r="CL490" s="161"/>
      <c r="CM490" s="161"/>
      <c r="CN490" s="161"/>
      <c r="CO490" s="161"/>
      <c r="CP490" s="161"/>
      <c r="CQ490" s="161"/>
      <c r="CR490" s="161"/>
      <c r="CS490" s="161"/>
      <c r="CT490" s="161"/>
      <c r="CU490" s="161"/>
      <c r="CV490" s="161"/>
      <c r="CW490" s="161"/>
      <c r="CX490" s="161"/>
      <c r="CY490" s="161"/>
      <c r="CZ490" s="161"/>
      <c r="DA490" s="161"/>
      <c r="DB490" s="161"/>
      <c r="DC490" s="161"/>
      <c r="DD490" s="161"/>
    </row>
    <row r="491" spans="1:108">
      <c r="A491" s="163"/>
      <c r="B491" s="163"/>
      <c r="C491" s="163"/>
      <c r="D491" s="163"/>
      <c r="E491" s="163"/>
      <c r="F491" s="163"/>
      <c r="G491" s="163"/>
      <c r="H491" s="163"/>
      <c r="I491" s="163"/>
      <c r="J491" s="163"/>
      <c r="K491" s="163"/>
      <c r="L491" s="163"/>
      <c r="M491" s="163"/>
      <c r="N491" s="163"/>
      <c r="O491" s="163"/>
      <c r="P491" s="163"/>
      <c r="Q491" s="163"/>
      <c r="R491" s="163"/>
      <c r="S491" s="163"/>
      <c r="T491" s="163"/>
      <c r="U491" s="163"/>
      <c r="V491" s="163"/>
      <c r="W491" s="163"/>
      <c r="X491" s="163"/>
      <c r="Y491" s="163"/>
      <c r="Z491" s="163"/>
      <c r="AA491" s="163"/>
      <c r="AB491" s="163"/>
      <c r="AC491" s="163"/>
      <c r="AD491" s="163"/>
      <c r="AE491" s="163"/>
      <c r="AF491" s="163"/>
      <c r="AG491" s="163"/>
      <c r="AH491" s="163"/>
      <c r="AI491" s="163"/>
      <c r="AJ491" s="163"/>
      <c r="AK491" s="163"/>
      <c r="AL491" s="163"/>
      <c r="AM491" s="163"/>
      <c r="AN491" s="163"/>
      <c r="AO491" s="163"/>
      <c r="AP491" s="163"/>
      <c r="AQ491" s="155"/>
      <c r="AR491" s="155"/>
      <c r="AS491" s="155"/>
      <c r="AT491" s="161"/>
      <c r="AU491" s="161"/>
      <c r="AV491" s="161"/>
      <c r="AW491" s="161"/>
      <c r="AX491" s="161"/>
      <c r="AY491" s="161"/>
      <c r="AZ491" s="161"/>
      <c r="BA491" s="161"/>
      <c r="BB491" s="161"/>
      <c r="BC491" s="161"/>
      <c r="BD491" s="161"/>
      <c r="BE491" s="161"/>
      <c r="BF491" s="161"/>
      <c r="BG491" s="161"/>
      <c r="BH491" s="161"/>
      <c r="BI491" s="161"/>
      <c r="BJ491" s="161"/>
      <c r="BK491" s="161"/>
      <c r="BL491" s="161"/>
      <c r="BM491" s="161"/>
      <c r="BN491" s="161"/>
      <c r="BO491" s="161"/>
      <c r="BP491" s="161"/>
      <c r="BQ491" s="161"/>
      <c r="BR491" s="161"/>
      <c r="BS491" s="161"/>
      <c r="BT491" s="161"/>
      <c r="BU491" s="161"/>
      <c r="BV491" s="161"/>
      <c r="BW491" s="161"/>
      <c r="BX491" s="161"/>
      <c r="BY491" s="161"/>
      <c r="BZ491" s="161"/>
      <c r="CA491" s="161"/>
      <c r="CB491" s="161"/>
      <c r="CC491" s="161"/>
      <c r="CD491" s="161"/>
      <c r="CE491" s="161"/>
      <c r="CF491" s="161"/>
      <c r="CG491" s="161"/>
      <c r="CH491" s="161"/>
      <c r="CI491" s="161"/>
      <c r="CJ491" s="161"/>
      <c r="CK491" s="161"/>
      <c r="CL491" s="161"/>
      <c r="CM491" s="161"/>
      <c r="CN491" s="161"/>
      <c r="CO491" s="161"/>
      <c r="CP491" s="161"/>
      <c r="CQ491" s="161"/>
      <c r="CR491" s="161"/>
      <c r="CS491" s="161"/>
      <c r="CT491" s="161"/>
      <c r="CU491" s="161"/>
      <c r="CV491" s="161"/>
      <c r="CW491" s="161"/>
      <c r="CX491" s="161"/>
      <c r="CY491" s="161"/>
      <c r="CZ491" s="161"/>
      <c r="DA491" s="161"/>
      <c r="DB491" s="161"/>
      <c r="DC491" s="161"/>
      <c r="DD491" s="161"/>
    </row>
    <row r="492" spans="1:108">
      <c r="A492" s="163"/>
      <c r="B492" s="163"/>
      <c r="C492" s="163"/>
      <c r="D492" s="163"/>
      <c r="E492" s="163"/>
      <c r="F492" s="163"/>
      <c r="G492" s="163"/>
      <c r="H492" s="163"/>
      <c r="I492" s="163"/>
      <c r="J492" s="163"/>
      <c r="K492" s="163"/>
      <c r="L492" s="163"/>
      <c r="M492" s="163"/>
      <c r="N492" s="163"/>
      <c r="O492" s="163"/>
      <c r="P492" s="163"/>
      <c r="Q492" s="163"/>
      <c r="R492" s="163"/>
      <c r="S492" s="163"/>
      <c r="T492" s="163"/>
      <c r="U492" s="163"/>
      <c r="V492" s="163"/>
      <c r="W492" s="163"/>
      <c r="X492" s="163"/>
      <c r="Y492" s="163"/>
      <c r="Z492" s="163"/>
      <c r="AA492" s="163"/>
      <c r="AB492" s="163"/>
      <c r="AC492" s="163"/>
      <c r="AD492" s="163"/>
      <c r="AE492" s="163"/>
      <c r="AF492" s="163"/>
      <c r="AG492" s="163"/>
      <c r="AH492" s="163"/>
      <c r="AI492" s="163"/>
      <c r="AJ492" s="163"/>
      <c r="AK492" s="163"/>
      <c r="AL492" s="163"/>
      <c r="AM492" s="163"/>
      <c r="AN492" s="163"/>
      <c r="AO492" s="163"/>
      <c r="AP492" s="163"/>
      <c r="AQ492" s="155"/>
      <c r="AR492" s="155"/>
      <c r="AS492" s="155"/>
      <c r="AT492" s="161"/>
      <c r="AU492" s="161"/>
      <c r="AV492" s="161"/>
      <c r="AW492" s="161"/>
      <c r="AX492" s="161"/>
      <c r="AY492" s="161"/>
      <c r="AZ492" s="161"/>
      <c r="BA492" s="161"/>
      <c r="BB492" s="161"/>
      <c r="BC492" s="161"/>
      <c r="BD492" s="161"/>
      <c r="BE492" s="161"/>
      <c r="BF492" s="161"/>
      <c r="BG492" s="161"/>
      <c r="BH492" s="161"/>
      <c r="BI492" s="161"/>
      <c r="BJ492" s="161"/>
      <c r="BK492" s="161"/>
      <c r="BL492" s="161"/>
      <c r="BM492" s="161"/>
      <c r="BN492" s="161"/>
      <c r="BO492" s="161"/>
      <c r="BP492" s="161"/>
      <c r="BQ492" s="161"/>
      <c r="BR492" s="161"/>
      <c r="BS492" s="161"/>
      <c r="BT492" s="161"/>
      <c r="BU492" s="161"/>
      <c r="BV492" s="161"/>
      <c r="BW492" s="161"/>
      <c r="BX492" s="161"/>
      <c r="BY492" s="161"/>
      <c r="BZ492" s="161"/>
      <c r="CA492" s="161"/>
      <c r="CB492" s="161"/>
      <c r="CC492" s="161"/>
      <c r="CD492" s="161"/>
      <c r="CE492" s="161"/>
      <c r="CF492" s="161"/>
      <c r="CG492" s="161"/>
      <c r="CH492" s="161"/>
      <c r="CI492" s="161"/>
      <c r="CJ492" s="161"/>
      <c r="CK492" s="161"/>
      <c r="CL492" s="161"/>
      <c r="CM492" s="161"/>
      <c r="CN492" s="161"/>
      <c r="CO492" s="161"/>
      <c r="CP492" s="161"/>
      <c r="CQ492" s="161"/>
      <c r="CR492" s="161"/>
      <c r="CS492" s="161"/>
      <c r="CT492" s="161"/>
      <c r="CU492" s="161"/>
      <c r="CV492" s="161"/>
      <c r="CW492" s="161"/>
      <c r="CX492" s="161"/>
      <c r="CY492" s="161"/>
      <c r="CZ492" s="161"/>
      <c r="DA492" s="161"/>
      <c r="DB492" s="161"/>
      <c r="DC492" s="161"/>
      <c r="DD492" s="161"/>
    </row>
    <row r="493" spans="1:108">
      <c r="A493" s="163"/>
      <c r="B493" s="163"/>
      <c r="C493" s="163"/>
      <c r="D493" s="163"/>
      <c r="E493" s="163"/>
      <c r="F493" s="163"/>
      <c r="G493" s="163"/>
      <c r="H493" s="163"/>
      <c r="I493" s="163"/>
      <c r="J493" s="163"/>
      <c r="K493" s="163"/>
      <c r="L493" s="163"/>
      <c r="M493" s="163"/>
      <c r="N493" s="163"/>
      <c r="O493" s="163"/>
      <c r="P493" s="163"/>
      <c r="Q493" s="163"/>
      <c r="R493" s="163"/>
      <c r="S493" s="163"/>
      <c r="T493" s="163"/>
      <c r="U493" s="163"/>
      <c r="V493" s="163"/>
      <c r="W493" s="163"/>
      <c r="X493" s="163"/>
      <c r="Y493" s="163"/>
      <c r="Z493" s="163"/>
      <c r="AA493" s="163"/>
      <c r="AB493" s="163"/>
      <c r="AC493" s="163"/>
      <c r="AD493" s="163"/>
      <c r="AE493" s="163"/>
      <c r="AF493" s="163"/>
      <c r="AG493" s="163"/>
      <c r="AH493" s="163"/>
      <c r="AI493" s="163"/>
      <c r="AJ493" s="163"/>
      <c r="AK493" s="163"/>
      <c r="AL493" s="163"/>
      <c r="AM493" s="163"/>
      <c r="AN493" s="163"/>
      <c r="AO493" s="163"/>
      <c r="AP493" s="163"/>
      <c r="AQ493" s="155"/>
      <c r="AR493" s="155"/>
      <c r="AS493" s="155"/>
      <c r="AT493" s="161"/>
      <c r="AU493" s="161"/>
      <c r="AV493" s="161"/>
      <c r="AW493" s="161"/>
      <c r="AX493" s="161"/>
      <c r="AY493" s="161"/>
      <c r="AZ493" s="161"/>
      <c r="BA493" s="161"/>
      <c r="BB493" s="161"/>
      <c r="BC493" s="161"/>
      <c r="BD493" s="161"/>
      <c r="BE493" s="161"/>
      <c r="BF493" s="161"/>
      <c r="BG493" s="161"/>
      <c r="BH493" s="161"/>
      <c r="BI493" s="161"/>
      <c r="BJ493" s="161"/>
      <c r="BK493" s="161"/>
      <c r="BL493" s="161"/>
      <c r="BM493" s="161"/>
      <c r="BN493" s="161"/>
      <c r="BO493" s="161"/>
      <c r="BP493" s="161"/>
      <c r="BQ493" s="161"/>
      <c r="BR493" s="161"/>
      <c r="BS493" s="161"/>
      <c r="BT493" s="161"/>
      <c r="BU493" s="161"/>
      <c r="BV493" s="161"/>
      <c r="BW493" s="161"/>
      <c r="BX493" s="161"/>
      <c r="BY493" s="161"/>
      <c r="BZ493" s="161"/>
      <c r="CA493" s="161"/>
      <c r="CB493" s="161"/>
      <c r="CC493" s="161"/>
      <c r="CD493" s="161"/>
      <c r="CE493" s="161"/>
      <c r="CF493" s="161"/>
      <c r="CG493" s="161"/>
      <c r="CH493" s="161"/>
      <c r="CI493" s="161"/>
      <c r="CJ493" s="161"/>
      <c r="CK493" s="161"/>
      <c r="CL493" s="161"/>
      <c r="CM493" s="161"/>
      <c r="CN493" s="161"/>
      <c r="CO493" s="161"/>
      <c r="CP493" s="161"/>
      <c r="CQ493" s="161"/>
      <c r="CR493" s="161"/>
      <c r="CS493" s="161"/>
      <c r="CT493" s="161"/>
      <c r="CU493" s="161"/>
      <c r="CV493" s="161"/>
      <c r="CW493" s="161"/>
      <c r="CX493" s="161"/>
      <c r="CY493" s="161"/>
      <c r="CZ493" s="161"/>
      <c r="DA493" s="161"/>
      <c r="DB493" s="161"/>
      <c r="DC493" s="161"/>
      <c r="DD493" s="161"/>
    </row>
    <row r="494" spans="1:108">
      <c r="A494" s="163"/>
      <c r="B494" s="163"/>
      <c r="C494" s="163"/>
      <c r="D494" s="163"/>
      <c r="E494" s="163"/>
      <c r="F494" s="163"/>
      <c r="G494" s="163"/>
      <c r="H494" s="163"/>
      <c r="I494" s="163"/>
      <c r="J494" s="163"/>
      <c r="K494" s="163"/>
      <c r="L494" s="163"/>
      <c r="M494" s="163"/>
      <c r="N494" s="163"/>
      <c r="O494" s="163"/>
      <c r="P494" s="163"/>
      <c r="Q494" s="163"/>
      <c r="R494" s="163"/>
      <c r="S494" s="163"/>
      <c r="T494" s="163"/>
      <c r="U494" s="163"/>
      <c r="V494" s="163"/>
      <c r="W494" s="163"/>
      <c r="X494" s="163"/>
      <c r="Y494" s="163"/>
      <c r="Z494" s="163"/>
      <c r="AA494" s="163"/>
      <c r="AB494" s="163"/>
      <c r="AC494" s="163"/>
      <c r="AD494" s="163"/>
      <c r="AE494" s="163"/>
      <c r="AF494" s="163"/>
      <c r="AG494" s="163"/>
      <c r="AH494" s="163"/>
      <c r="AI494" s="163"/>
      <c r="AJ494" s="163"/>
      <c r="AK494" s="163"/>
      <c r="AL494" s="163"/>
      <c r="AM494" s="163"/>
      <c r="AN494" s="163"/>
      <c r="AO494" s="163"/>
      <c r="AP494" s="163"/>
      <c r="AQ494" s="155"/>
      <c r="AR494" s="155"/>
      <c r="AS494" s="155"/>
      <c r="AT494" s="161"/>
      <c r="AU494" s="161"/>
      <c r="AV494" s="161"/>
      <c r="AW494" s="161"/>
      <c r="AX494" s="161"/>
      <c r="AY494" s="161"/>
      <c r="AZ494" s="161"/>
      <c r="BA494" s="161"/>
      <c r="BB494" s="161"/>
      <c r="BC494" s="161"/>
      <c r="BD494" s="161"/>
      <c r="BE494" s="161"/>
      <c r="BF494" s="161"/>
      <c r="BG494" s="161"/>
      <c r="BH494" s="161"/>
      <c r="BI494" s="161"/>
      <c r="BJ494" s="161"/>
      <c r="BK494" s="161"/>
      <c r="BL494" s="161"/>
      <c r="BM494" s="161"/>
      <c r="BN494" s="161"/>
      <c r="BO494" s="161"/>
      <c r="BP494" s="161"/>
      <c r="BQ494" s="161"/>
      <c r="BR494" s="161"/>
      <c r="BS494" s="161"/>
      <c r="BT494" s="161"/>
      <c r="BU494" s="161"/>
      <c r="BV494" s="161"/>
      <c r="BW494" s="161"/>
      <c r="BX494" s="161"/>
      <c r="BY494" s="161"/>
      <c r="BZ494" s="161"/>
      <c r="CA494" s="161"/>
      <c r="CB494" s="161"/>
      <c r="CC494" s="161"/>
      <c r="CD494" s="161"/>
      <c r="CE494" s="161"/>
      <c r="CF494" s="161"/>
      <c r="CG494" s="161"/>
      <c r="CH494" s="161"/>
      <c r="CI494" s="161"/>
      <c r="CJ494" s="161"/>
      <c r="CK494" s="161"/>
      <c r="CL494" s="161"/>
      <c r="CM494" s="161"/>
      <c r="CN494" s="161"/>
      <c r="CO494" s="161"/>
      <c r="CP494" s="161"/>
      <c r="CQ494" s="161"/>
      <c r="CR494" s="161"/>
      <c r="CS494" s="161"/>
      <c r="CT494" s="161"/>
      <c r="CU494" s="161"/>
      <c r="CV494" s="161"/>
      <c r="CW494" s="161"/>
      <c r="CX494" s="161"/>
      <c r="CY494" s="161"/>
      <c r="CZ494" s="161"/>
      <c r="DA494" s="161"/>
      <c r="DB494" s="161"/>
      <c r="DC494" s="161"/>
      <c r="DD494" s="161"/>
    </row>
    <row r="495" spans="1:108">
      <c r="A495" s="163"/>
      <c r="B495" s="163"/>
      <c r="C495" s="163"/>
      <c r="D495" s="163"/>
      <c r="E495" s="163"/>
      <c r="F495" s="163"/>
      <c r="G495" s="163"/>
      <c r="H495" s="163"/>
      <c r="I495" s="163"/>
      <c r="J495" s="163"/>
      <c r="K495" s="163"/>
      <c r="L495" s="163"/>
      <c r="M495" s="163"/>
      <c r="N495" s="163"/>
      <c r="O495" s="163"/>
      <c r="P495" s="163"/>
      <c r="Q495" s="163"/>
      <c r="R495" s="163"/>
      <c r="S495" s="163"/>
      <c r="T495" s="163"/>
      <c r="U495" s="163"/>
      <c r="V495" s="163"/>
      <c r="W495" s="163"/>
      <c r="X495" s="163"/>
      <c r="Y495" s="163"/>
      <c r="Z495" s="163"/>
      <c r="AA495" s="163"/>
      <c r="AB495" s="163"/>
      <c r="AC495" s="163"/>
      <c r="AD495" s="163"/>
      <c r="AE495" s="163"/>
      <c r="AF495" s="163"/>
      <c r="AG495" s="163"/>
      <c r="AH495" s="163"/>
      <c r="AI495" s="163"/>
      <c r="AJ495" s="163"/>
      <c r="AK495" s="163"/>
      <c r="AL495" s="163"/>
      <c r="AM495" s="163"/>
      <c r="AN495" s="163"/>
      <c r="AO495" s="163"/>
      <c r="AP495" s="163"/>
      <c r="AQ495" s="155"/>
      <c r="AR495" s="155"/>
      <c r="AS495" s="155"/>
      <c r="AT495" s="161"/>
      <c r="AU495" s="161"/>
      <c r="AV495" s="161"/>
      <c r="AW495" s="161"/>
      <c r="AX495" s="161"/>
      <c r="AY495" s="161"/>
      <c r="AZ495" s="161"/>
      <c r="BA495" s="161"/>
      <c r="BB495" s="161"/>
      <c r="BC495" s="161"/>
      <c r="BD495" s="161"/>
      <c r="BE495" s="161"/>
      <c r="BF495" s="161"/>
      <c r="BG495" s="161"/>
      <c r="BH495" s="161"/>
      <c r="BI495" s="161"/>
      <c r="BJ495" s="161"/>
      <c r="BK495" s="161"/>
      <c r="BL495" s="161"/>
      <c r="BM495" s="161"/>
      <c r="BN495" s="161"/>
      <c r="BO495" s="161"/>
      <c r="BP495" s="161"/>
      <c r="BQ495" s="161"/>
      <c r="BR495" s="161"/>
      <c r="BS495" s="161"/>
      <c r="BT495" s="161"/>
      <c r="BU495" s="161"/>
      <c r="BV495" s="161"/>
      <c r="BW495" s="161"/>
      <c r="BX495" s="161"/>
      <c r="BY495" s="161"/>
      <c r="BZ495" s="161"/>
      <c r="CA495" s="161"/>
      <c r="CB495" s="161"/>
      <c r="CC495" s="161"/>
      <c r="CD495" s="161"/>
      <c r="CE495" s="161"/>
      <c r="CF495" s="161"/>
      <c r="CG495" s="161"/>
      <c r="CH495" s="161"/>
      <c r="CI495" s="161"/>
      <c r="CJ495" s="161"/>
      <c r="CK495" s="161"/>
      <c r="CL495" s="161"/>
      <c r="CM495" s="161"/>
      <c r="CN495" s="161"/>
      <c r="CO495" s="161"/>
      <c r="CP495" s="161"/>
      <c r="CQ495" s="161"/>
      <c r="CR495" s="161"/>
      <c r="CS495" s="161"/>
      <c r="CT495" s="161"/>
      <c r="CU495" s="161"/>
      <c r="CV495" s="161"/>
      <c r="CW495" s="161"/>
      <c r="CX495" s="161"/>
      <c r="CY495" s="161"/>
      <c r="CZ495" s="161"/>
      <c r="DA495" s="161"/>
      <c r="DB495" s="161"/>
      <c r="DC495" s="161"/>
      <c r="DD495" s="161"/>
    </row>
    <row r="496" spans="1:108">
      <c r="A496" s="163"/>
      <c r="B496" s="163"/>
      <c r="C496" s="163"/>
      <c r="D496" s="163"/>
      <c r="E496" s="163"/>
      <c r="F496" s="163"/>
      <c r="G496" s="163"/>
      <c r="H496" s="163"/>
      <c r="I496" s="163"/>
      <c r="J496" s="163"/>
      <c r="K496" s="163"/>
      <c r="L496" s="163"/>
      <c r="M496" s="163"/>
      <c r="N496" s="163"/>
      <c r="O496" s="163"/>
      <c r="P496" s="163"/>
      <c r="Q496" s="163"/>
      <c r="R496" s="163"/>
      <c r="S496" s="163"/>
      <c r="T496" s="163"/>
      <c r="U496" s="163"/>
      <c r="V496" s="163"/>
      <c r="W496" s="163"/>
      <c r="X496" s="163"/>
      <c r="Y496" s="163"/>
      <c r="Z496" s="163"/>
      <c r="AA496" s="163"/>
      <c r="AB496" s="163"/>
      <c r="AC496" s="163"/>
      <c r="AD496" s="163"/>
      <c r="AE496" s="163"/>
      <c r="AF496" s="163"/>
      <c r="AG496" s="163"/>
      <c r="AH496" s="163"/>
      <c r="AI496" s="163"/>
      <c r="AJ496" s="163"/>
      <c r="AK496" s="163"/>
      <c r="AL496" s="163"/>
      <c r="AM496" s="163"/>
      <c r="AN496" s="163"/>
      <c r="AO496" s="163"/>
      <c r="AP496" s="163"/>
      <c r="AQ496" s="155"/>
      <c r="AR496" s="155"/>
      <c r="AS496" s="155"/>
      <c r="AT496" s="161"/>
      <c r="AU496" s="161"/>
      <c r="AV496" s="161"/>
      <c r="AW496" s="161"/>
      <c r="AX496" s="161"/>
      <c r="AY496" s="161"/>
      <c r="AZ496" s="161"/>
      <c r="BA496" s="161"/>
      <c r="BB496" s="161"/>
      <c r="BC496" s="161"/>
      <c r="BD496" s="161"/>
      <c r="BE496" s="161"/>
      <c r="BF496" s="161"/>
      <c r="BG496" s="161"/>
      <c r="BH496" s="161"/>
      <c r="BI496" s="161"/>
      <c r="BJ496" s="161"/>
      <c r="BK496" s="161"/>
      <c r="BL496" s="161"/>
      <c r="BM496" s="161"/>
      <c r="BN496" s="161"/>
      <c r="BO496" s="161"/>
      <c r="BP496" s="161"/>
      <c r="BQ496" s="161"/>
      <c r="BR496" s="161"/>
      <c r="BS496" s="161"/>
      <c r="BT496" s="161"/>
      <c r="BU496" s="161"/>
      <c r="BV496" s="161"/>
      <c r="BW496" s="161"/>
      <c r="BX496" s="161"/>
      <c r="BY496" s="161"/>
      <c r="BZ496" s="161"/>
      <c r="CA496" s="161"/>
      <c r="CB496" s="161"/>
      <c r="CC496" s="161"/>
      <c r="CD496" s="161"/>
      <c r="CE496" s="161"/>
      <c r="CF496" s="161"/>
      <c r="CG496" s="161"/>
      <c r="CH496" s="161"/>
      <c r="CI496" s="161"/>
      <c r="CJ496" s="161"/>
      <c r="CK496" s="161"/>
      <c r="CL496" s="161"/>
      <c r="CM496" s="161"/>
      <c r="CN496" s="161"/>
      <c r="CO496" s="161"/>
      <c r="CP496" s="161"/>
      <c r="CQ496" s="161"/>
      <c r="CR496" s="161"/>
      <c r="CS496" s="161"/>
      <c r="CT496" s="161"/>
      <c r="CU496" s="161"/>
      <c r="CV496" s="161"/>
      <c r="CW496" s="161"/>
      <c r="CX496" s="161"/>
      <c r="CY496" s="161"/>
      <c r="CZ496" s="161"/>
      <c r="DA496" s="161"/>
      <c r="DB496" s="161"/>
      <c r="DC496" s="161"/>
      <c r="DD496" s="161"/>
    </row>
    <row r="497" spans="1:108">
      <c r="A497" s="163"/>
      <c r="B497" s="163"/>
      <c r="C497" s="163"/>
      <c r="D497" s="163"/>
      <c r="E497" s="163"/>
      <c r="F497" s="163"/>
      <c r="G497" s="163"/>
      <c r="H497" s="163"/>
      <c r="I497" s="163"/>
      <c r="J497" s="163"/>
      <c r="K497" s="163"/>
      <c r="L497" s="163"/>
      <c r="M497" s="163"/>
      <c r="N497" s="163"/>
      <c r="O497" s="163"/>
      <c r="P497" s="163"/>
      <c r="Q497" s="163"/>
      <c r="R497" s="163"/>
      <c r="S497" s="163"/>
      <c r="T497" s="163"/>
      <c r="U497" s="163"/>
      <c r="V497" s="163"/>
      <c r="W497" s="163"/>
      <c r="X497" s="163"/>
      <c r="Y497" s="163"/>
      <c r="Z497" s="163"/>
      <c r="AA497" s="163"/>
      <c r="AB497" s="163"/>
      <c r="AC497" s="163"/>
      <c r="AD497" s="163"/>
      <c r="AE497" s="163"/>
      <c r="AF497" s="163"/>
      <c r="AG497" s="163"/>
      <c r="AH497" s="163"/>
      <c r="AI497" s="163"/>
      <c r="AJ497" s="163"/>
      <c r="AK497" s="163"/>
      <c r="AL497" s="163"/>
      <c r="AM497" s="163"/>
      <c r="AN497" s="163"/>
      <c r="AO497" s="163"/>
      <c r="AP497" s="163"/>
      <c r="AQ497" s="155"/>
      <c r="AR497" s="155"/>
      <c r="AS497" s="155"/>
      <c r="AT497" s="161"/>
      <c r="AU497" s="161"/>
      <c r="AV497" s="161"/>
      <c r="AW497" s="161"/>
      <c r="AX497" s="161"/>
      <c r="AY497" s="161"/>
      <c r="AZ497" s="161"/>
      <c r="BA497" s="161"/>
      <c r="BB497" s="161"/>
      <c r="BC497" s="161"/>
      <c r="BD497" s="161"/>
      <c r="BE497" s="161"/>
      <c r="BF497" s="161"/>
      <c r="BG497" s="161"/>
      <c r="BH497" s="161"/>
      <c r="BI497" s="161"/>
      <c r="BJ497" s="161"/>
      <c r="BK497" s="161"/>
      <c r="BL497" s="161"/>
      <c r="BM497" s="161"/>
      <c r="BN497" s="161"/>
      <c r="BO497" s="161"/>
      <c r="BP497" s="161"/>
      <c r="BQ497" s="161"/>
      <c r="BR497" s="161"/>
      <c r="BS497" s="161"/>
      <c r="BT497" s="161"/>
      <c r="BU497" s="161"/>
      <c r="BV497" s="161"/>
      <c r="BW497" s="161"/>
      <c r="BX497" s="161"/>
      <c r="BY497" s="161"/>
      <c r="BZ497" s="161"/>
      <c r="CA497" s="161"/>
      <c r="CB497" s="161"/>
      <c r="CC497" s="161"/>
      <c r="CD497" s="161"/>
      <c r="CE497" s="161"/>
      <c r="CF497" s="161"/>
      <c r="CG497" s="161"/>
      <c r="CH497" s="161"/>
      <c r="CI497" s="161"/>
      <c r="CJ497" s="161"/>
      <c r="CK497" s="161"/>
      <c r="CL497" s="161"/>
      <c r="CM497" s="161"/>
      <c r="CN497" s="161"/>
      <c r="CO497" s="161"/>
      <c r="CP497" s="161"/>
      <c r="CQ497" s="161"/>
      <c r="CR497" s="161"/>
      <c r="CS497" s="161"/>
      <c r="CT497" s="161"/>
      <c r="CU497" s="161"/>
      <c r="CV497" s="161"/>
      <c r="CW497" s="161"/>
      <c r="CX497" s="161"/>
      <c r="CY497" s="161"/>
      <c r="CZ497" s="161"/>
      <c r="DA497" s="161"/>
      <c r="DB497" s="161"/>
      <c r="DC497" s="161"/>
      <c r="DD497" s="161"/>
    </row>
    <row r="498" spans="1:108">
      <c r="A498" s="163"/>
      <c r="B498" s="163"/>
      <c r="C498" s="163"/>
      <c r="D498" s="163"/>
      <c r="E498" s="163"/>
      <c r="F498" s="163"/>
      <c r="G498" s="163"/>
      <c r="H498" s="163"/>
      <c r="I498" s="163"/>
      <c r="J498" s="163"/>
      <c r="K498" s="163"/>
      <c r="L498" s="163"/>
      <c r="M498" s="163"/>
      <c r="N498" s="163"/>
      <c r="O498" s="163"/>
      <c r="P498" s="163"/>
      <c r="Q498" s="163"/>
      <c r="R498" s="163"/>
      <c r="S498" s="163"/>
      <c r="T498" s="163"/>
      <c r="U498" s="163"/>
      <c r="V498" s="163"/>
      <c r="W498" s="163"/>
      <c r="X498" s="163"/>
      <c r="Y498" s="163"/>
      <c r="Z498" s="163"/>
      <c r="AA498" s="163"/>
      <c r="AB498" s="163"/>
      <c r="AC498" s="163"/>
      <c r="AD498" s="163"/>
      <c r="AE498" s="163"/>
      <c r="AF498" s="163"/>
      <c r="AG498" s="163"/>
      <c r="AH498" s="163"/>
      <c r="AI498" s="163"/>
      <c r="AJ498" s="163"/>
      <c r="AK498" s="163"/>
      <c r="AL498" s="163"/>
      <c r="AM498" s="163"/>
      <c r="AN498" s="163"/>
      <c r="AO498" s="163"/>
      <c r="AP498" s="163"/>
      <c r="AQ498" s="155"/>
      <c r="AR498" s="155"/>
      <c r="AS498" s="155"/>
      <c r="AT498" s="161"/>
      <c r="AU498" s="161"/>
      <c r="AV498" s="161"/>
      <c r="AW498" s="161"/>
      <c r="AX498" s="161"/>
      <c r="AY498" s="161"/>
      <c r="AZ498" s="161"/>
      <c r="BA498" s="161"/>
      <c r="BB498" s="161"/>
      <c r="BC498" s="161"/>
      <c r="BD498" s="161"/>
      <c r="BE498" s="161"/>
      <c r="BF498" s="161"/>
      <c r="BG498" s="161"/>
      <c r="BH498" s="161"/>
      <c r="BI498" s="161"/>
      <c r="BJ498" s="161"/>
      <c r="BK498" s="161"/>
      <c r="BL498" s="161"/>
      <c r="BM498" s="161"/>
      <c r="BN498" s="161"/>
      <c r="BO498" s="161"/>
      <c r="BP498" s="161"/>
      <c r="BQ498" s="161"/>
      <c r="BR498" s="161"/>
      <c r="BS498" s="161"/>
      <c r="BT498" s="161"/>
      <c r="BU498" s="161"/>
      <c r="BV498" s="161"/>
      <c r="BW498" s="161"/>
      <c r="BX498" s="161"/>
      <c r="BY498" s="161"/>
      <c r="BZ498" s="161"/>
      <c r="CA498" s="161"/>
      <c r="CB498" s="161"/>
      <c r="CC498" s="161"/>
      <c r="CD498" s="161"/>
      <c r="CE498" s="161"/>
      <c r="CF498" s="161"/>
      <c r="CG498" s="161"/>
      <c r="CH498" s="161"/>
      <c r="CI498" s="161"/>
      <c r="CJ498" s="161"/>
      <c r="CK498" s="161"/>
      <c r="CL498" s="161"/>
      <c r="CM498" s="161"/>
      <c r="CN498" s="161"/>
      <c r="CO498" s="161"/>
      <c r="CP498" s="161"/>
      <c r="CQ498" s="161"/>
      <c r="CR498" s="161"/>
      <c r="CS498" s="161"/>
      <c r="CT498" s="161"/>
      <c r="CU498" s="161"/>
      <c r="CV498" s="161"/>
      <c r="CW498" s="161"/>
      <c r="CX498" s="161"/>
      <c r="CY498" s="161"/>
      <c r="CZ498" s="161"/>
      <c r="DA498" s="161"/>
      <c r="DB498" s="161"/>
      <c r="DC498" s="161"/>
      <c r="DD498" s="161"/>
    </row>
    <row r="499" spans="1:108">
      <c r="A499" s="163"/>
      <c r="B499" s="163"/>
      <c r="C499" s="163"/>
      <c r="D499" s="163"/>
      <c r="E499" s="163"/>
      <c r="F499" s="163"/>
      <c r="G499" s="163"/>
      <c r="H499" s="163"/>
      <c r="I499" s="163"/>
      <c r="J499" s="163"/>
      <c r="K499" s="163"/>
      <c r="L499" s="163"/>
      <c r="M499" s="163"/>
      <c r="N499" s="163"/>
      <c r="O499" s="163"/>
      <c r="P499" s="163"/>
      <c r="Q499" s="163"/>
      <c r="R499" s="163"/>
      <c r="S499" s="163"/>
      <c r="T499" s="163"/>
      <c r="U499" s="163"/>
      <c r="V499" s="163"/>
      <c r="W499" s="163"/>
      <c r="X499" s="163"/>
      <c r="Y499" s="163"/>
      <c r="Z499" s="163"/>
      <c r="AA499" s="163"/>
      <c r="AB499" s="163"/>
      <c r="AC499" s="163"/>
      <c r="AD499" s="163"/>
      <c r="AE499" s="163"/>
      <c r="AF499" s="163"/>
      <c r="AG499" s="163"/>
      <c r="AH499" s="163"/>
      <c r="AI499" s="163"/>
      <c r="AJ499" s="163"/>
      <c r="AK499" s="163"/>
      <c r="AL499" s="163"/>
      <c r="AM499" s="163"/>
      <c r="AN499" s="163"/>
      <c r="AO499" s="163"/>
      <c r="AP499" s="163"/>
      <c r="AQ499" s="155"/>
      <c r="AR499" s="155"/>
      <c r="AS499" s="155"/>
      <c r="AT499" s="161"/>
      <c r="AU499" s="161"/>
      <c r="AV499" s="161"/>
      <c r="AW499" s="161"/>
      <c r="AX499" s="161"/>
      <c r="AY499" s="161"/>
      <c r="AZ499" s="161"/>
      <c r="BA499" s="161"/>
      <c r="BB499" s="161"/>
      <c r="BC499" s="161"/>
      <c r="BD499" s="161"/>
      <c r="BE499" s="161"/>
      <c r="BF499" s="161"/>
      <c r="BG499" s="161"/>
      <c r="BH499" s="161"/>
      <c r="BI499" s="161"/>
      <c r="BJ499" s="161"/>
      <c r="BK499" s="161"/>
      <c r="BL499" s="161"/>
      <c r="BM499" s="161"/>
      <c r="BN499" s="161"/>
      <c r="BO499" s="161"/>
      <c r="BP499" s="161"/>
      <c r="BQ499" s="161"/>
      <c r="BR499" s="161"/>
      <c r="BS499" s="161"/>
      <c r="BT499" s="161"/>
      <c r="BU499" s="161"/>
      <c r="BV499" s="161"/>
      <c r="BW499" s="161"/>
      <c r="BX499" s="161"/>
      <c r="BY499" s="161"/>
      <c r="BZ499" s="161"/>
      <c r="CA499" s="161"/>
      <c r="CB499" s="161"/>
      <c r="CC499" s="161"/>
      <c r="CD499" s="161"/>
      <c r="CE499" s="161"/>
      <c r="CF499" s="161"/>
      <c r="CG499" s="161"/>
      <c r="CH499" s="161"/>
      <c r="CI499" s="161"/>
      <c r="CJ499" s="161"/>
      <c r="CK499" s="161"/>
      <c r="CL499" s="161"/>
      <c r="CM499" s="161"/>
      <c r="CN499" s="161"/>
      <c r="CO499" s="161"/>
      <c r="CP499" s="161"/>
      <c r="CQ499" s="161"/>
      <c r="CR499" s="161"/>
      <c r="CS499" s="161"/>
      <c r="CT499" s="161"/>
      <c r="CU499" s="161"/>
      <c r="CV499" s="161"/>
      <c r="CW499" s="161"/>
      <c r="CX499" s="161"/>
      <c r="CY499" s="161"/>
      <c r="CZ499" s="161"/>
      <c r="DA499" s="161"/>
      <c r="DB499" s="161"/>
      <c r="DC499" s="161"/>
      <c r="DD499" s="161"/>
    </row>
    <row r="500" spans="1:108">
      <c r="A500" s="163"/>
      <c r="B500" s="163"/>
      <c r="C500" s="163"/>
      <c r="D500" s="163"/>
      <c r="E500" s="163"/>
      <c r="F500" s="163"/>
      <c r="G500" s="163"/>
      <c r="H500" s="163"/>
      <c r="I500" s="163"/>
      <c r="J500" s="163"/>
      <c r="K500" s="163"/>
      <c r="L500" s="163"/>
      <c r="M500" s="163"/>
      <c r="N500" s="163"/>
      <c r="O500" s="163"/>
      <c r="P500" s="163"/>
      <c r="Q500" s="163"/>
      <c r="R500" s="163"/>
      <c r="S500" s="163"/>
      <c r="T500" s="163"/>
      <c r="U500" s="163"/>
      <c r="V500" s="163"/>
      <c r="W500" s="163"/>
      <c r="X500" s="163"/>
      <c r="Y500" s="163"/>
      <c r="Z500" s="163"/>
      <c r="AA500" s="163"/>
      <c r="AB500" s="163"/>
      <c r="AC500" s="163"/>
      <c r="AD500" s="163"/>
      <c r="AE500" s="163"/>
      <c r="AF500" s="163"/>
      <c r="AG500" s="163"/>
      <c r="AH500" s="163"/>
      <c r="AI500" s="163"/>
      <c r="AJ500" s="163"/>
      <c r="AK500" s="163"/>
      <c r="AL500" s="163"/>
      <c r="AM500" s="163"/>
      <c r="AN500" s="163"/>
      <c r="AO500" s="163"/>
      <c r="AP500" s="163"/>
      <c r="AQ500" s="155"/>
      <c r="AR500" s="155"/>
      <c r="AS500" s="155"/>
      <c r="AT500" s="161"/>
      <c r="AU500" s="161"/>
      <c r="AV500" s="161"/>
      <c r="AW500" s="161"/>
      <c r="AX500" s="161"/>
      <c r="AY500" s="161"/>
      <c r="AZ500" s="161"/>
      <c r="BA500" s="161"/>
      <c r="BB500" s="161"/>
      <c r="BC500" s="161"/>
      <c r="BD500" s="161"/>
      <c r="BE500" s="161"/>
      <c r="BF500" s="161"/>
      <c r="BG500" s="161"/>
      <c r="BH500" s="161"/>
      <c r="BI500" s="161"/>
      <c r="BJ500" s="161"/>
      <c r="BK500" s="161"/>
      <c r="BL500" s="161"/>
      <c r="BM500" s="161"/>
      <c r="BN500" s="161"/>
      <c r="BO500" s="161"/>
      <c r="BP500" s="161"/>
      <c r="BQ500" s="161"/>
      <c r="BR500" s="161"/>
      <c r="BS500" s="161"/>
      <c r="BT500" s="161"/>
      <c r="BU500" s="161"/>
      <c r="BV500" s="161"/>
      <c r="BW500" s="161"/>
      <c r="BX500" s="161"/>
      <c r="BY500" s="161"/>
      <c r="BZ500" s="161"/>
      <c r="CA500" s="161"/>
      <c r="CB500" s="161"/>
      <c r="CC500" s="161"/>
      <c r="CD500" s="161"/>
      <c r="CE500" s="161"/>
      <c r="CF500" s="161"/>
      <c r="CG500" s="161"/>
      <c r="CH500" s="161"/>
      <c r="CI500" s="161"/>
      <c r="CJ500" s="161"/>
      <c r="CK500" s="161"/>
      <c r="CL500" s="161"/>
      <c r="CM500" s="161"/>
      <c r="CN500" s="161"/>
      <c r="CO500" s="161"/>
      <c r="CP500" s="161"/>
      <c r="CQ500" s="161"/>
      <c r="CR500" s="161"/>
      <c r="CS500" s="161"/>
      <c r="CT500" s="161"/>
      <c r="CU500" s="161"/>
      <c r="CV500" s="161"/>
      <c r="CW500" s="161"/>
      <c r="CX500" s="161"/>
      <c r="CY500" s="161"/>
      <c r="CZ500" s="161"/>
      <c r="DA500" s="161"/>
      <c r="DB500" s="161"/>
      <c r="DC500" s="161"/>
      <c r="DD500" s="161"/>
    </row>
    <row r="501" spans="1:108">
      <c r="A501" s="163"/>
      <c r="B501" s="163"/>
      <c r="C501" s="163"/>
      <c r="D501" s="163"/>
      <c r="E501" s="163"/>
      <c r="F501" s="163"/>
      <c r="G501" s="163"/>
      <c r="H501" s="163"/>
      <c r="I501" s="163"/>
      <c r="J501" s="163"/>
      <c r="K501" s="163"/>
      <c r="L501" s="163"/>
      <c r="M501" s="163"/>
      <c r="N501" s="163"/>
      <c r="O501" s="163"/>
      <c r="P501" s="163"/>
      <c r="Q501" s="163"/>
      <c r="R501" s="163"/>
      <c r="S501" s="163"/>
      <c r="T501" s="163"/>
      <c r="U501" s="163"/>
      <c r="V501" s="163"/>
      <c r="W501" s="163"/>
      <c r="X501" s="163"/>
      <c r="Y501" s="163"/>
      <c r="Z501" s="163"/>
      <c r="AA501" s="163"/>
      <c r="AB501" s="163"/>
      <c r="AC501" s="163"/>
      <c r="AD501" s="163"/>
      <c r="AE501" s="163"/>
      <c r="AF501" s="163"/>
      <c r="AG501" s="163"/>
      <c r="AH501" s="163"/>
      <c r="AI501" s="163"/>
      <c r="AJ501" s="163"/>
      <c r="AK501" s="163"/>
      <c r="AL501" s="163"/>
      <c r="AM501" s="163"/>
      <c r="AN501" s="163"/>
      <c r="AO501" s="163"/>
      <c r="AP501" s="163"/>
      <c r="AQ501" s="155"/>
      <c r="AR501" s="155"/>
      <c r="AS501" s="155"/>
      <c r="AT501" s="161"/>
      <c r="AU501" s="161"/>
      <c r="AV501" s="161"/>
      <c r="AW501" s="161"/>
      <c r="AX501" s="161"/>
      <c r="AY501" s="161"/>
      <c r="AZ501" s="161"/>
      <c r="BA501" s="161"/>
      <c r="BB501" s="161"/>
      <c r="BC501" s="161"/>
      <c r="BD501" s="161"/>
      <c r="BE501" s="161"/>
      <c r="BF501" s="161"/>
      <c r="BG501" s="161"/>
      <c r="BH501" s="161"/>
      <c r="BI501" s="161"/>
      <c r="BJ501" s="161"/>
      <c r="BK501" s="161"/>
      <c r="BL501" s="161"/>
      <c r="BM501" s="161"/>
      <c r="BN501" s="161"/>
      <c r="BO501" s="161"/>
      <c r="BP501" s="161"/>
      <c r="BQ501" s="161"/>
      <c r="BR501" s="161"/>
      <c r="BS501" s="161"/>
      <c r="BT501" s="161"/>
      <c r="BU501" s="161"/>
      <c r="BV501" s="161"/>
      <c r="BW501" s="161"/>
      <c r="BX501" s="161"/>
      <c r="BY501" s="161"/>
      <c r="BZ501" s="161"/>
      <c r="CA501" s="161"/>
      <c r="CB501" s="161"/>
      <c r="CC501" s="161"/>
      <c r="CD501" s="161"/>
      <c r="CE501" s="161"/>
      <c r="CF501" s="161"/>
      <c r="CG501" s="161"/>
      <c r="CH501" s="161"/>
      <c r="CI501" s="161"/>
      <c r="CJ501" s="161"/>
      <c r="CK501" s="161"/>
      <c r="CL501" s="161"/>
      <c r="CM501" s="161"/>
      <c r="CN501" s="161"/>
      <c r="CO501" s="161"/>
      <c r="CP501" s="161"/>
      <c r="CQ501" s="161"/>
      <c r="CR501" s="161"/>
      <c r="CS501" s="161"/>
      <c r="CT501" s="161"/>
      <c r="CU501" s="161"/>
      <c r="CV501" s="161"/>
      <c r="CW501" s="161"/>
      <c r="CX501" s="161"/>
      <c r="CY501" s="161"/>
      <c r="CZ501" s="161"/>
      <c r="DA501" s="161"/>
      <c r="DB501" s="161"/>
      <c r="DC501" s="161"/>
      <c r="DD501" s="161"/>
    </row>
    <row r="502" spans="1:108">
      <c r="A502" s="163"/>
      <c r="B502" s="163"/>
      <c r="C502" s="163"/>
      <c r="D502" s="163"/>
      <c r="E502" s="163"/>
      <c r="F502" s="163"/>
      <c r="G502" s="163"/>
      <c r="H502" s="163"/>
      <c r="I502" s="163"/>
      <c r="J502" s="163"/>
      <c r="K502" s="163"/>
      <c r="L502" s="163"/>
      <c r="M502" s="163"/>
      <c r="N502" s="163"/>
      <c r="O502" s="163"/>
      <c r="P502" s="163"/>
      <c r="Q502" s="163"/>
      <c r="R502" s="163"/>
      <c r="S502" s="163"/>
      <c r="T502" s="163"/>
      <c r="U502" s="163"/>
      <c r="V502" s="163"/>
      <c r="W502" s="163"/>
      <c r="X502" s="163"/>
      <c r="Y502" s="163"/>
      <c r="Z502" s="163"/>
      <c r="AA502" s="163"/>
      <c r="AB502" s="163"/>
      <c r="AC502" s="163"/>
      <c r="AD502" s="163"/>
      <c r="AE502" s="163"/>
      <c r="AF502" s="163"/>
      <c r="AG502" s="163"/>
      <c r="AH502" s="163"/>
      <c r="AI502" s="163"/>
      <c r="AJ502" s="163"/>
      <c r="AK502" s="163"/>
      <c r="AL502" s="163"/>
      <c r="AM502" s="163"/>
      <c r="AN502" s="163"/>
      <c r="AO502" s="163"/>
      <c r="AP502" s="163"/>
      <c r="AQ502" s="155"/>
      <c r="AR502" s="155"/>
      <c r="AS502" s="155"/>
      <c r="AT502" s="161"/>
      <c r="AU502" s="161"/>
      <c r="AV502" s="161"/>
      <c r="AW502" s="161"/>
      <c r="AX502" s="161"/>
      <c r="AY502" s="161"/>
      <c r="AZ502" s="161"/>
      <c r="BA502" s="161"/>
      <c r="BB502" s="161"/>
      <c r="BC502" s="161"/>
      <c r="BD502" s="161"/>
      <c r="BE502" s="161"/>
      <c r="BF502" s="161"/>
      <c r="BG502" s="161"/>
      <c r="BH502" s="161"/>
      <c r="BI502" s="161"/>
      <c r="BJ502" s="161"/>
      <c r="BK502" s="161"/>
      <c r="BL502" s="161"/>
      <c r="BM502" s="161"/>
      <c r="BN502" s="161"/>
      <c r="BO502" s="161"/>
      <c r="BP502" s="161"/>
      <c r="BQ502" s="161"/>
      <c r="BR502" s="161"/>
      <c r="BS502" s="161"/>
      <c r="BT502" s="161"/>
      <c r="BU502" s="161"/>
      <c r="BV502" s="161"/>
      <c r="BW502" s="161"/>
      <c r="BX502" s="161"/>
      <c r="BY502" s="161"/>
      <c r="BZ502" s="161"/>
      <c r="CA502" s="161"/>
      <c r="CB502" s="161"/>
      <c r="CC502" s="161"/>
      <c r="CD502" s="161"/>
      <c r="CE502" s="161"/>
      <c r="CF502" s="161"/>
      <c r="CG502" s="161"/>
      <c r="CH502" s="161"/>
      <c r="CI502" s="161"/>
      <c r="CJ502" s="161"/>
      <c r="CK502" s="161"/>
      <c r="CL502" s="161"/>
      <c r="CM502" s="161"/>
      <c r="CN502" s="161"/>
      <c r="CO502" s="161"/>
      <c r="CP502" s="161"/>
      <c r="CQ502" s="161"/>
      <c r="CR502" s="161"/>
      <c r="CS502" s="161"/>
      <c r="CT502" s="161"/>
      <c r="CU502" s="161"/>
      <c r="CV502" s="161"/>
      <c r="CW502" s="161"/>
      <c r="CX502" s="161"/>
      <c r="CY502" s="161"/>
      <c r="CZ502" s="161"/>
      <c r="DA502" s="161"/>
      <c r="DB502" s="161"/>
      <c r="DC502" s="161"/>
      <c r="DD502" s="161"/>
    </row>
    <row r="503" spans="1:108">
      <c r="A503" s="163"/>
      <c r="B503" s="163"/>
      <c r="C503" s="163"/>
      <c r="D503" s="163"/>
      <c r="E503" s="163"/>
      <c r="F503" s="163"/>
      <c r="G503" s="163"/>
      <c r="H503" s="163"/>
      <c r="I503" s="163"/>
      <c r="J503" s="163"/>
      <c r="K503" s="163"/>
      <c r="L503" s="163"/>
      <c r="M503" s="163"/>
      <c r="N503" s="163"/>
      <c r="O503" s="163"/>
      <c r="P503" s="163"/>
      <c r="Q503" s="163"/>
      <c r="R503" s="163"/>
      <c r="S503" s="163"/>
      <c r="T503" s="163"/>
      <c r="U503" s="163"/>
      <c r="V503" s="163"/>
      <c r="W503" s="163"/>
      <c r="X503" s="163"/>
      <c r="Y503" s="163"/>
      <c r="Z503" s="163"/>
      <c r="AA503" s="163"/>
      <c r="AB503" s="163"/>
      <c r="AC503" s="163"/>
      <c r="AD503" s="163"/>
      <c r="AE503" s="163"/>
      <c r="AF503" s="163"/>
      <c r="AG503" s="163"/>
      <c r="AH503" s="163"/>
      <c r="AI503" s="163"/>
      <c r="AJ503" s="163"/>
      <c r="AK503" s="163"/>
      <c r="AL503" s="163"/>
      <c r="AM503" s="163"/>
      <c r="AN503" s="163"/>
      <c r="AO503" s="163"/>
      <c r="AP503" s="163"/>
      <c r="AQ503" s="155"/>
      <c r="AR503" s="155"/>
      <c r="AS503" s="155"/>
      <c r="AT503" s="161"/>
      <c r="AU503" s="161"/>
      <c r="AV503" s="161"/>
      <c r="AW503" s="161"/>
      <c r="AX503" s="161"/>
      <c r="AY503" s="161"/>
      <c r="AZ503" s="161"/>
      <c r="BA503" s="161"/>
      <c r="BB503" s="161"/>
      <c r="BC503" s="161"/>
      <c r="BD503" s="161"/>
      <c r="BE503" s="161"/>
      <c r="BF503" s="161"/>
      <c r="BG503" s="161"/>
      <c r="BH503" s="161"/>
      <c r="BI503" s="161"/>
      <c r="BJ503" s="161"/>
      <c r="BK503" s="161"/>
      <c r="BL503" s="161"/>
      <c r="BM503" s="161"/>
      <c r="BN503" s="161"/>
      <c r="BO503" s="161"/>
      <c r="BP503" s="161"/>
      <c r="BQ503" s="161"/>
      <c r="BR503" s="161"/>
      <c r="BS503" s="161"/>
      <c r="BT503" s="161"/>
      <c r="BU503" s="161"/>
      <c r="BV503" s="161"/>
      <c r="BW503" s="161"/>
      <c r="BX503" s="161"/>
      <c r="BY503" s="161"/>
      <c r="BZ503" s="161"/>
      <c r="CA503" s="161"/>
      <c r="CB503" s="161"/>
      <c r="CC503" s="161"/>
      <c r="CD503" s="161"/>
      <c r="CE503" s="161"/>
      <c r="CF503" s="161"/>
      <c r="CG503" s="161"/>
      <c r="CH503" s="161"/>
      <c r="CI503" s="161"/>
      <c r="CJ503" s="161"/>
      <c r="CK503" s="161"/>
      <c r="CL503" s="161"/>
      <c r="CM503" s="161"/>
      <c r="CN503" s="161"/>
      <c r="CO503" s="161"/>
      <c r="CP503" s="161"/>
      <c r="CQ503" s="161"/>
      <c r="CR503" s="161"/>
      <c r="CS503" s="161"/>
      <c r="CT503" s="161"/>
      <c r="CU503" s="161"/>
      <c r="CV503" s="161"/>
      <c r="CW503" s="161"/>
      <c r="CX503" s="161"/>
      <c r="CY503" s="161"/>
      <c r="CZ503" s="161"/>
      <c r="DA503" s="161"/>
      <c r="DB503" s="161"/>
      <c r="DC503" s="161"/>
      <c r="DD503" s="161"/>
    </row>
    <row r="504" spans="1:108">
      <c r="A504" s="163"/>
      <c r="B504" s="163"/>
      <c r="C504" s="163"/>
      <c r="D504" s="163"/>
      <c r="E504" s="163"/>
      <c r="F504" s="163"/>
      <c r="G504" s="163"/>
      <c r="H504" s="163"/>
      <c r="I504" s="163"/>
      <c r="J504" s="163"/>
      <c r="K504" s="163"/>
      <c r="L504" s="163"/>
      <c r="M504" s="163"/>
      <c r="N504" s="163"/>
      <c r="O504" s="163"/>
      <c r="P504" s="163"/>
      <c r="Q504" s="163"/>
      <c r="R504" s="163"/>
      <c r="S504" s="163"/>
      <c r="T504" s="163"/>
      <c r="U504" s="163"/>
      <c r="V504" s="163"/>
      <c r="W504" s="163"/>
      <c r="X504" s="163"/>
      <c r="Y504" s="163"/>
      <c r="Z504" s="163"/>
      <c r="AA504" s="163"/>
      <c r="AB504" s="163"/>
      <c r="AC504" s="163"/>
      <c r="AD504" s="163"/>
      <c r="AE504" s="163"/>
      <c r="AF504" s="163"/>
      <c r="AG504" s="163"/>
      <c r="AH504" s="163"/>
      <c r="AI504" s="163"/>
      <c r="AJ504" s="163"/>
      <c r="AK504" s="163"/>
      <c r="AL504" s="163"/>
      <c r="AM504" s="163"/>
      <c r="AN504" s="163"/>
      <c r="AO504" s="163"/>
      <c r="AP504" s="163"/>
      <c r="AQ504" s="155"/>
      <c r="AR504" s="155"/>
      <c r="AS504" s="155"/>
      <c r="AT504" s="161"/>
      <c r="AU504" s="161"/>
      <c r="AV504" s="161"/>
      <c r="AW504" s="161"/>
      <c r="AX504" s="161"/>
      <c r="AY504" s="161"/>
      <c r="AZ504" s="161"/>
      <c r="BA504" s="161"/>
      <c r="BB504" s="161"/>
      <c r="BC504" s="161"/>
      <c r="BD504" s="161"/>
      <c r="BE504" s="161"/>
      <c r="BF504" s="161"/>
      <c r="BG504" s="161"/>
      <c r="BH504" s="161"/>
      <c r="BI504" s="161"/>
      <c r="BJ504" s="161"/>
      <c r="BK504" s="161"/>
      <c r="BL504" s="161"/>
      <c r="BM504" s="161"/>
      <c r="BN504" s="161"/>
      <c r="BO504" s="161"/>
      <c r="BP504" s="161"/>
      <c r="BQ504" s="161"/>
      <c r="BR504" s="161"/>
      <c r="BS504" s="161"/>
      <c r="BT504" s="161"/>
      <c r="BU504" s="161"/>
      <c r="BV504" s="161"/>
      <c r="BW504" s="161"/>
      <c r="BX504" s="161"/>
      <c r="BY504" s="161"/>
      <c r="BZ504" s="161"/>
      <c r="CA504" s="161"/>
      <c r="CB504" s="161"/>
      <c r="CC504" s="161"/>
      <c r="CD504" s="161"/>
      <c r="CE504" s="161"/>
      <c r="CF504" s="161"/>
      <c r="CG504" s="161"/>
      <c r="CH504" s="161"/>
      <c r="CI504" s="161"/>
      <c r="CJ504" s="161"/>
      <c r="CK504" s="161"/>
      <c r="CL504" s="161"/>
      <c r="CM504" s="161"/>
      <c r="CN504" s="161"/>
      <c r="CO504" s="161"/>
      <c r="CP504" s="161"/>
      <c r="CQ504" s="161"/>
      <c r="CR504" s="161"/>
      <c r="CS504" s="161"/>
      <c r="CT504" s="161"/>
      <c r="CU504" s="161"/>
      <c r="CV504" s="161"/>
      <c r="CW504" s="161"/>
      <c r="CX504" s="161"/>
      <c r="CY504" s="161"/>
      <c r="CZ504" s="161"/>
      <c r="DA504" s="161"/>
      <c r="DB504" s="161"/>
      <c r="DC504" s="161"/>
      <c r="DD504" s="161"/>
    </row>
    <row r="505" spans="1:108">
      <c r="A505" s="163"/>
      <c r="B505" s="163"/>
      <c r="C505" s="163"/>
      <c r="D505" s="163"/>
      <c r="E505" s="163"/>
      <c r="F505" s="163"/>
      <c r="G505" s="163"/>
      <c r="H505" s="163"/>
      <c r="I505" s="163"/>
      <c r="J505" s="163"/>
      <c r="K505" s="163"/>
      <c r="L505" s="163"/>
      <c r="M505" s="163"/>
      <c r="N505" s="163"/>
      <c r="O505" s="163"/>
      <c r="P505" s="163"/>
      <c r="Q505" s="163"/>
      <c r="R505" s="163"/>
      <c r="S505" s="163"/>
      <c r="T505" s="163"/>
      <c r="U505" s="163"/>
      <c r="V505" s="163"/>
      <c r="W505" s="163"/>
      <c r="X505" s="163"/>
      <c r="Y505" s="163"/>
      <c r="Z505" s="163"/>
      <c r="AA505" s="163"/>
      <c r="AB505" s="163"/>
      <c r="AC505" s="163"/>
      <c r="AD505" s="163"/>
      <c r="AE505" s="163"/>
      <c r="AF505" s="163"/>
      <c r="AG505" s="163"/>
      <c r="AH505" s="163"/>
      <c r="AI505" s="163"/>
      <c r="AJ505" s="163"/>
      <c r="AK505" s="163"/>
      <c r="AL505" s="163"/>
      <c r="AM505" s="163"/>
      <c r="AN505" s="163"/>
      <c r="AO505" s="163"/>
      <c r="AP505" s="163"/>
      <c r="AQ505" s="155"/>
      <c r="AR505" s="155"/>
      <c r="AS505" s="155"/>
      <c r="AT505" s="161"/>
      <c r="AU505" s="161"/>
      <c r="AV505" s="161"/>
      <c r="AW505" s="161"/>
      <c r="AX505" s="161"/>
      <c r="AY505" s="161"/>
      <c r="AZ505" s="161"/>
      <c r="BA505" s="161"/>
      <c r="BB505" s="161"/>
      <c r="BC505" s="161"/>
      <c r="BD505" s="161"/>
      <c r="BE505" s="161"/>
      <c r="BF505" s="161"/>
      <c r="BG505" s="161"/>
      <c r="BH505" s="161"/>
      <c r="BI505" s="161"/>
      <c r="BJ505" s="161"/>
      <c r="BK505" s="161"/>
      <c r="BL505" s="161"/>
      <c r="BM505" s="161"/>
      <c r="BN505" s="161"/>
      <c r="BO505" s="161"/>
      <c r="BP505" s="161"/>
      <c r="BQ505" s="161"/>
      <c r="BR505" s="161"/>
      <c r="BS505" s="161"/>
      <c r="BT505" s="161"/>
      <c r="BU505" s="161"/>
      <c r="BV505" s="161"/>
      <c r="BW505" s="161"/>
      <c r="BX505" s="161"/>
      <c r="BY505" s="161"/>
      <c r="BZ505" s="161"/>
      <c r="CA505" s="161"/>
      <c r="CB505" s="161"/>
      <c r="CC505" s="161"/>
      <c r="CD505" s="161"/>
      <c r="CE505" s="161"/>
      <c r="CF505" s="161"/>
      <c r="CG505" s="161"/>
      <c r="CH505" s="161"/>
      <c r="CI505" s="161"/>
      <c r="CJ505" s="161"/>
      <c r="CK505" s="161"/>
      <c r="CL505" s="161"/>
      <c r="CM505" s="161"/>
      <c r="CN505" s="161"/>
      <c r="CO505" s="161"/>
      <c r="CP505" s="161"/>
      <c r="CQ505" s="161"/>
      <c r="CR505" s="161"/>
      <c r="CS505" s="161"/>
      <c r="CT505" s="161"/>
      <c r="CU505" s="161"/>
      <c r="CV505" s="161"/>
      <c r="CW505" s="161"/>
      <c r="CX505" s="161"/>
      <c r="CY505" s="161"/>
      <c r="CZ505" s="161"/>
      <c r="DA505" s="161"/>
      <c r="DB505" s="161"/>
      <c r="DC505" s="161"/>
      <c r="DD505" s="161"/>
    </row>
    <row r="506" spans="1:108">
      <c r="A506" s="163"/>
      <c r="B506" s="163"/>
      <c r="C506" s="163"/>
      <c r="D506" s="163"/>
      <c r="E506" s="163"/>
      <c r="F506" s="163"/>
      <c r="G506" s="163"/>
      <c r="H506" s="163"/>
      <c r="I506" s="163"/>
      <c r="J506" s="163"/>
      <c r="K506" s="163"/>
      <c r="L506" s="163"/>
      <c r="M506" s="163"/>
      <c r="N506" s="163"/>
      <c r="O506" s="163"/>
      <c r="P506" s="163"/>
      <c r="Q506" s="163"/>
      <c r="R506" s="163"/>
      <c r="S506" s="163"/>
      <c r="T506" s="163"/>
      <c r="U506" s="163"/>
      <c r="V506" s="163"/>
      <c r="W506" s="163"/>
      <c r="X506" s="163"/>
      <c r="Y506" s="163"/>
      <c r="Z506" s="163"/>
      <c r="AA506" s="163"/>
      <c r="AB506" s="163"/>
      <c r="AC506" s="163"/>
      <c r="AD506" s="163"/>
      <c r="AE506" s="163"/>
      <c r="AF506" s="163"/>
      <c r="AG506" s="163"/>
      <c r="AH506" s="163"/>
      <c r="AI506" s="163"/>
      <c r="AJ506" s="163"/>
      <c r="AK506" s="163"/>
      <c r="AL506" s="163"/>
      <c r="AM506" s="163"/>
      <c r="AN506" s="163"/>
      <c r="AO506" s="163"/>
      <c r="AP506" s="163"/>
      <c r="AQ506" s="155"/>
      <c r="AR506" s="155"/>
      <c r="AS506" s="155"/>
      <c r="AT506" s="161"/>
      <c r="AU506" s="161"/>
      <c r="AV506" s="161"/>
      <c r="AW506" s="161"/>
      <c r="AX506" s="161"/>
      <c r="AY506" s="161"/>
      <c r="AZ506" s="161"/>
      <c r="BA506" s="161"/>
      <c r="BB506" s="161"/>
      <c r="BC506" s="161"/>
      <c r="BD506" s="161"/>
      <c r="BE506" s="161"/>
      <c r="BF506" s="161"/>
      <c r="BG506" s="161"/>
      <c r="BH506" s="161"/>
      <c r="BI506" s="161"/>
      <c r="BJ506" s="161"/>
      <c r="BK506" s="161"/>
      <c r="BL506" s="161"/>
      <c r="BM506" s="161"/>
      <c r="BN506" s="161"/>
      <c r="BO506" s="161"/>
      <c r="BP506" s="161"/>
      <c r="BQ506" s="161"/>
      <c r="BR506" s="161"/>
      <c r="BS506" s="161"/>
      <c r="BT506" s="161"/>
      <c r="BU506" s="161"/>
      <c r="BV506" s="161"/>
      <c r="BW506" s="161"/>
      <c r="BX506" s="161"/>
      <c r="BY506" s="161"/>
      <c r="BZ506" s="161"/>
      <c r="CA506" s="161"/>
      <c r="CB506" s="161"/>
      <c r="CC506" s="161"/>
      <c r="CD506" s="161"/>
      <c r="CE506" s="161"/>
      <c r="CF506" s="161"/>
      <c r="CG506" s="161"/>
      <c r="CH506" s="161"/>
      <c r="CI506" s="161"/>
      <c r="CJ506" s="161"/>
      <c r="CK506" s="161"/>
      <c r="CL506" s="161"/>
      <c r="CM506" s="161"/>
      <c r="CN506" s="161"/>
      <c r="CO506" s="161"/>
      <c r="CP506" s="161"/>
      <c r="CQ506" s="161"/>
      <c r="CR506" s="161"/>
      <c r="CS506" s="161"/>
      <c r="CT506" s="161"/>
      <c r="CU506" s="161"/>
      <c r="CV506" s="161"/>
      <c r="CW506" s="161"/>
      <c r="CX506" s="161"/>
      <c r="CY506" s="161"/>
      <c r="CZ506" s="161"/>
      <c r="DA506" s="161"/>
      <c r="DB506" s="161"/>
      <c r="DC506" s="161"/>
      <c r="DD506" s="161"/>
    </row>
    <row r="507" spans="1:108">
      <c r="A507" s="163"/>
      <c r="B507" s="163"/>
      <c r="C507" s="163"/>
      <c r="D507" s="163"/>
      <c r="E507" s="163"/>
      <c r="F507" s="163"/>
      <c r="G507" s="163"/>
      <c r="H507" s="163"/>
      <c r="I507" s="163"/>
      <c r="J507" s="163"/>
      <c r="K507" s="163"/>
      <c r="L507" s="163"/>
      <c r="M507" s="163"/>
      <c r="N507" s="163"/>
      <c r="O507" s="163"/>
      <c r="P507" s="163"/>
      <c r="Q507" s="163"/>
      <c r="R507" s="163"/>
      <c r="S507" s="163"/>
      <c r="T507" s="163"/>
      <c r="U507" s="163"/>
      <c r="V507" s="163"/>
      <c r="W507" s="163"/>
      <c r="X507" s="163"/>
      <c r="Y507" s="163"/>
      <c r="Z507" s="163"/>
      <c r="AA507" s="163"/>
      <c r="AB507" s="163"/>
      <c r="AC507" s="163"/>
      <c r="AD507" s="163"/>
      <c r="AE507" s="163"/>
      <c r="AF507" s="163"/>
      <c r="AG507" s="163"/>
      <c r="AH507" s="163"/>
      <c r="AI507" s="163"/>
      <c r="AJ507" s="163"/>
      <c r="AK507" s="163"/>
      <c r="AL507" s="163"/>
      <c r="AM507" s="163"/>
      <c r="AN507" s="163"/>
      <c r="AO507" s="163"/>
      <c r="AP507" s="163"/>
      <c r="AQ507" s="155"/>
      <c r="AR507" s="155"/>
      <c r="AS507" s="155"/>
      <c r="AT507" s="161"/>
      <c r="AU507" s="161"/>
      <c r="AV507" s="161"/>
      <c r="AW507" s="161"/>
      <c r="AX507" s="161"/>
      <c r="AY507" s="161"/>
      <c r="AZ507" s="161"/>
      <c r="BA507" s="161"/>
      <c r="BB507" s="161"/>
      <c r="BC507" s="161"/>
      <c r="BD507" s="161"/>
      <c r="BE507" s="161"/>
      <c r="BF507" s="161"/>
      <c r="BG507" s="161"/>
      <c r="BH507" s="161"/>
      <c r="BI507" s="161"/>
      <c r="BJ507" s="161"/>
      <c r="BK507" s="161"/>
      <c r="BL507" s="161"/>
      <c r="BM507" s="161"/>
      <c r="BN507" s="161"/>
      <c r="BO507" s="161"/>
      <c r="BP507" s="161"/>
      <c r="BQ507" s="161"/>
      <c r="BR507" s="161"/>
      <c r="BS507" s="161"/>
      <c r="BT507" s="161"/>
      <c r="BU507" s="161"/>
      <c r="BV507" s="161"/>
      <c r="BW507" s="161"/>
      <c r="BX507" s="161"/>
      <c r="BY507" s="161"/>
      <c r="BZ507" s="161"/>
      <c r="CA507" s="161"/>
      <c r="CB507" s="161"/>
      <c r="CC507" s="161"/>
      <c r="CD507" s="161"/>
      <c r="CE507" s="161"/>
      <c r="CF507" s="161"/>
      <c r="CG507" s="161"/>
      <c r="CH507" s="161"/>
      <c r="CI507" s="161"/>
      <c r="CJ507" s="161"/>
      <c r="CK507" s="161"/>
      <c r="CL507" s="161"/>
      <c r="CM507" s="161"/>
      <c r="CN507" s="161"/>
      <c r="CO507" s="161"/>
      <c r="CP507" s="161"/>
      <c r="CQ507" s="161"/>
      <c r="CR507" s="161"/>
      <c r="CS507" s="161"/>
      <c r="CT507" s="161"/>
      <c r="CU507" s="161"/>
      <c r="CV507" s="161"/>
      <c r="CW507" s="161"/>
      <c r="CX507" s="161"/>
      <c r="CY507" s="161"/>
      <c r="CZ507" s="161"/>
      <c r="DA507" s="161"/>
      <c r="DB507" s="161"/>
      <c r="DC507" s="161"/>
      <c r="DD507" s="161"/>
    </row>
    <row r="508" spans="1:108">
      <c r="A508" s="163"/>
      <c r="B508" s="163"/>
      <c r="C508" s="163"/>
      <c r="D508" s="163"/>
      <c r="E508" s="163"/>
      <c r="F508" s="163"/>
      <c r="G508" s="163"/>
      <c r="H508" s="163"/>
      <c r="I508" s="163"/>
      <c r="J508" s="163"/>
      <c r="K508" s="163"/>
      <c r="L508" s="163"/>
      <c r="M508" s="163"/>
      <c r="N508" s="163"/>
      <c r="O508" s="163"/>
      <c r="P508" s="163"/>
      <c r="Q508" s="163"/>
      <c r="R508" s="163"/>
      <c r="S508" s="163"/>
      <c r="T508" s="163"/>
      <c r="U508" s="163"/>
      <c r="V508" s="163"/>
      <c r="W508" s="163"/>
      <c r="X508" s="163"/>
      <c r="Y508" s="163"/>
      <c r="Z508" s="163"/>
      <c r="AA508" s="163"/>
      <c r="AB508" s="163"/>
      <c r="AC508" s="163"/>
      <c r="AD508" s="163"/>
      <c r="AE508" s="163"/>
      <c r="AF508" s="163"/>
      <c r="AG508" s="163"/>
      <c r="AH508" s="163"/>
      <c r="AI508" s="163"/>
      <c r="AJ508" s="163"/>
      <c r="AK508" s="163"/>
      <c r="AL508" s="163"/>
      <c r="AM508" s="163"/>
      <c r="AN508" s="163"/>
      <c r="AO508" s="163"/>
      <c r="AP508" s="163"/>
      <c r="AQ508" s="155"/>
      <c r="AR508" s="155"/>
      <c r="AS508" s="155"/>
      <c r="AT508" s="161"/>
      <c r="AU508" s="161"/>
      <c r="AV508" s="161"/>
      <c r="AW508" s="161"/>
      <c r="AX508" s="161"/>
      <c r="AY508" s="161"/>
      <c r="AZ508" s="161"/>
      <c r="BA508" s="161"/>
      <c r="BB508" s="161"/>
      <c r="BC508" s="161"/>
      <c r="BD508" s="161"/>
      <c r="BE508" s="161"/>
      <c r="BF508" s="161"/>
      <c r="BG508" s="161"/>
      <c r="BH508" s="161"/>
      <c r="BI508" s="161"/>
      <c r="BJ508" s="161"/>
      <c r="BK508" s="161"/>
      <c r="BL508" s="161"/>
      <c r="BM508" s="161"/>
      <c r="BN508" s="161"/>
      <c r="BO508" s="161"/>
      <c r="BP508" s="161"/>
      <c r="BQ508" s="161"/>
      <c r="BR508" s="161"/>
      <c r="BS508" s="161"/>
      <c r="BT508" s="161"/>
      <c r="BU508" s="161"/>
      <c r="BV508" s="161"/>
      <c r="BW508" s="161"/>
      <c r="BX508" s="161"/>
      <c r="BY508" s="161"/>
      <c r="BZ508" s="161"/>
      <c r="CA508" s="161"/>
      <c r="CB508" s="161"/>
      <c r="CC508" s="161"/>
      <c r="CD508" s="161"/>
      <c r="CE508" s="161"/>
      <c r="CF508" s="161"/>
      <c r="CG508" s="161"/>
      <c r="CH508" s="161"/>
      <c r="CI508" s="161"/>
      <c r="CJ508" s="161"/>
      <c r="CK508" s="161"/>
      <c r="CL508" s="161"/>
      <c r="CM508" s="161"/>
      <c r="CN508" s="161"/>
      <c r="CO508" s="161"/>
      <c r="CP508" s="161"/>
      <c r="CQ508" s="161"/>
      <c r="CR508" s="161"/>
      <c r="CS508" s="161"/>
      <c r="CT508" s="161"/>
      <c r="CU508" s="161"/>
      <c r="CV508" s="161"/>
      <c r="CW508" s="161"/>
      <c r="CX508" s="161"/>
      <c r="CY508" s="161"/>
      <c r="CZ508" s="161"/>
      <c r="DA508" s="161"/>
      <c r="DB508" s="161"/>
      <c r="DC508" s="161"/>
      <c r="DD508" s="161"/>
    </row>
    <row r="509" spans="1:108">
      <c r="A509" s="163"/>
      <c r="B509" s="163"/>
      <c r="C509" s="163"/>
      <c r="D509" s="163"/>
      <c r="E509" s="163"/>
      <c r="F509" s="163"/>
      <c r="G509" s="163"/>
      <c r="H509" s="163"/>
      <c r="I509" s="163"/>
      <c r="J509" s="163"/>
      <c r="K509" s="163"/>
      <c r="L509" s="163"/>
      <c r="M509" s="163"/>
      <c r="N509" s="163"/>
      <c r="O509" s="163"/>
      <c r="P509" s="163"/>
      <c r="Q509" s="163"/>
      <c r="R509" s="163"/>
      <c r="S509" s="163"/>
      <c r="T509" s="163"/>
      <c r="U509" s="163"/>
      <c r="V509" s="163"/>
      <c r="W509" s="163"/>
      <c r="X509" s="163"/>
      <c r="Y509" s="163"/>
      <c r="Z509" s="163"/>
      <c r="AA509" s="163"/>
      <c r="AB509" s="163"/>
      <c r="AC509" s="163"/>
      <c r="AD509" s="163"/>
      <c r="AE509" s="163"/>
      <c r="AF509" s="163"/>
      <c r="AG509" s="163"/>
      <c r="AH509" s="163"/>
      <c r="AI509" s="163"/>
      <c r="AJ509" s="163"/>
      <c r="AK509" s="163"/>
      <c r="AL509" s="163"/>
      <c r="AM509" s="163"/>
      <c r="AN509" s="163"/>
      <c r="AO509" s="163"/>
      <c r="AP509" s="163"/>
      <c r="AQ509" s="155"/>
      <c r="AR509" s="155"/>
      <c r="AS509" s="155"/>
      <c r="AT509" s="161"/>
      <c r="AU509" s="161"/>
      <c r="AV509" s="161"/>
      <c r="AW509" s="161"/>
      <c r="AX509" s="161"/>
      <c r="AY509" s="161"/>
      <c r="AZ509" s="161"/>
      <c r="BA509" s="161"/>
      <c r="BB509" s="161"/>
      <c r="BC509" s="161"/>
      <c r="BD509" s="161"/>
      <c r="BE509" s="161"/>
      <c r="BF509" s="161"/>
      <c r="BG509" s="161"/>
      <c r="BH509" s="161"/>
      <c r="BI509" s="161"/>
      <c r="BJ509" s="161"/>
      <c r="BK509" s="161"/>
      <c r="BL509" s="161"/>
      <c r="BM509" s="161"/>
      <c r="BN509" s="161"/>
      <c r="BO509" s="161"/>
      <c r="BP509" s="161"/>
      <c r="BQ509" s="161"/>
      <c r="BR509" s="161"/>
      <c r="BS509" s="161"/>
      <c r="BT509" s="161"/>
      <c r="BU509" s="161"/>
      <c r="BV509" s="161"/>
      <c r="BW509" s="161"/>
      <c r="BX509" s="161"/>
      <c r="BY509" s="161"/>
      <c r="BZ509" s="161"/>
      <c r="CA509" s="161"/>
      <c r="CB509" s="161"/>
      <c r="CC509" s="161"/>
      <c r="CD509" s="161"/>
      <c r="CE509" s="161"/>
      <c r="CF509" s="161"/>
      <c r="CG509" s="161"/>
      <c r="CH509" s="161"/>
      <c r="CI509" s="161"/>
      <c r="CJ509" s="161"/>
      <c r="CK509" s="161"/>
      <c r="CL509" s="161"/>
      <c r="CM509" s="161"/>
      <c r="CN509" s="161"/>
      <c r="CO509" s="161"/>
      <c r="CP509" s="161"/>
      <c r="CQ509" s="161"/>
      <c r="CR509" s="161"/>
      <c r="CS509" s="161"/>
      <c r="CT509" s="161"/>
      <c r="CU509" s="161"/>
      <c r="CV509" s="161"/>
      <c r="CW509" s="161"/>
      <c r="CX509" s="161"/>
      <c r="CY509" s="161"/>
      <c r="CZ509" s="161"/>
      <c r="DA509" s="161"/>
      <c r="DB509" s="161"/>
      <c r="DC509" s="161"/>
      <c r="DD509" s="161"/>
    </row>
    <row r="510" spans="1:108">
      <c r="A510" s="163"/>
      <c r="B510" s="163"/>
      <c r="C510" s="163"/>
      <c r="D510" s="163"/>
      <c r="E510" s="163"/>
      <c r="F510" s="163"/>
      <c r="G510" s="163"/>
      <c r="H510" s="163"/>
      <c r="I510" s="163"/>
      <c r="J510" s="163"/>
      <c r="K510" s="163"/>
      <c r="L510" s="163"/>
      <c r="M510" s="163"/>
      <c r="N510" s="163"/>
      <c r="O510" s="163"/>
      <c r="P510" s="163"/>
      <c r="Q510" s="163"/>
      <c r="R510" s="163"/>
      <c r="S510" s="163"/>
      <c r="T510" s="163"/>
      <c r="U510" s="163"/>
      <c r="V510" s="163"/>
      <c r="W510" s="163"/>
      <c r="X510" s="163"/>
      <c r="Y510" s="163"/>
      <c r="Z510" s="163"/>
      <c r="AA510" s="163"/>
      <c r="AB510" s="163"/>
      <c r="AC510" s="163"/>
      <c r="AD510" s="163"/>
      <c r="AE510" s="163"/>
      <c r="AF510" s="163"/>
      <c r="AG510" s="163"/>
      <c r="AH510" s="163"/>
      <c r="AI510" s="163"/>
      <c r="AJ510" s="163"/>
      <c r="AK510" s="163"/>
      <c r="AL510" s="163"/>
      <c r="AM510" s="163"/>
      <c r="AN510" s="163"/>
      <c r="AO510" s="163"/>
      <c r="AP510" s="163"/>
      <c r="AQ510" s="155"/>
      <c r="AR510" s="155"/>
      <c r="AS510" s="155"/>
      <c r="AT510" s="161"/>
      <c r="AU510" s="161"/>
      <c r="AV510" s="161"/>
      <c r="AW510" s="161"/>
      <c r="AX510" s="161"/>
      <c r="AY510" s="161"/>
      <c r="AZ510" s="161"/>
      <c r="BA510" s="161"/>
      <c r="BB510" s="161"/>
      <c r="BC510" s="161"/>
      <c r="BD510" s="161"/>
      <c r="BE510" s="161"/>
      <c r="BF510" s="161"/>
      <c r="BG510" s="161"/>
      <c r="BH510" s="161"/>
      <c r="BI510" s="161"/>
      <c r="BJ510" s="161"/>
      <c r="BK510" s="161"/>
      <c r="BL510" s="161"/>
      <c r="BM510" s="161"/>
      <c r="BN510" s="161"/>
      <c r="BO510" s="161"/>
      <c r="BP510" s="161"/>
      <c r="BQ510" s="161"/>
      <c r="BR510" s="161"/>
      <c r="BS510" s="161"/>
      <c r="BT510" s="161"/>
      <c r="BU510" s="161"/>
      <c r="BV510" s="161"/>
      <c r="BW510" s="161"/>
      <c r="BX510" s="161"/>
      <c r="BY510" s="161"/>
      <c r="BZ510" s="161"/>
      <c r="CA510" s="161"/>
      <c r="CB510" s="161"/>
      <c r="CC510" s="161"/>
      <c r="CD510" s="161"/>
      <c r="CE510" s="161"/>
      <c r="CF510" s="161"/>
      <c r="CG510" s="161"/>
      <c r="CH510" s="161"/>
      <c r="CI510" s="161"/>
      <c r="CJ510" s="161"/>
      <c r="CK510" s="161"/>
      <c r="CL510" s="161"/>
      <c r="CM510" s="161"/>
      <c r="CN510" s="161"/>
      <c r="CO510" s="161"/>
      <c r="CP510" s="161"/>
      <c r="CQ510" s="161"/>
      <c r="CR510" s="161"/>
      <c r="CS510" s="161"/>
      <c r="CT510" s="161"/>
      <c r="CU510" s="161"/>
      <c r="CV510" s="161"/>
      <c r="CW510" s="161"/>
      <c r="CX510" s="161"/>
      <c r="CY510" s="161"/>
      <c r="CZ510" s="161"/>
      <c r="DA510" s="161"/>
      <c r="DB510" s="161"/>
      <c r="DC510" s="161"/>
      <c r="DD510" s="161"/>
    </row>
    <row r="511" spans="1:108">
      <c r="A511" s="163"/>
      <c r="B511" s="163"/>
      <c r="C511" s="163"/>
      <c r="D511" s="163"/>
      <c r="E511" s="163"/>
      <c r="F511" s="163"/>
      <c r="G511" s="163"/>
      <c r="H511" s="163"/>
      <c r="I511" s="163"/>
      <c r="J511" s="163"/>
      <c r="K511" s="163"/>
      <c r="L511" s="163"/>
      <c r="M511" s="163"/>
      <c r="N511" s="163"/>
      <c r="O511" s="163"/>
      <c r="P511" s="163"/>
      <c r="Q511" s="163"/>
      <c r="R511" s="163"/>
      <c r="S511" s="163"/>
      <c r="T511" s="163"/>
      <c r="U511" s="163"/>
      <c r="V511" s="163"/>
      <c r="W511" s="163"/>
      <c r="X511" s="163"/>
      <c r="Y511" s="163"/>
      <c r="Z511" s="163"/>
      <c r="AA511" s="163"/>
      <c r="AB511" s="163"/>
      <c r="AC511" s="163"/>
      <c r="AD511" s="163"/>
      <c r="AE511" s="163"/>
      <c r="AF511" s="163"/>
      <c r="AG511" s="163"/>
      <c r="AH511" s="163"/>
      <c r="AI511" s="163"/>
      <c r="AJ511" s="163"/>
      <c r="AK511" s="163"/>
      <c r="AL511" s="163"/>
      <c r="AM511" s="163"/>
      <c r="AN511" s="163"/>
      <c r="AO511" s="163"/>
      <c r="AP511" s="163"/>
      <c r="AQ511" s="155"/>
      <c r="AR511" s="155"/>
      <c r="AS511" s="155"/>
      <c r="AT511" s="161"/>
      <c r="AU511" s="161"/>
      <c r="AV511" s="161"/>
      <c r="AW511" s="161"/>
      <c r="AX511" s="161"/>
      <c r="AY511" s="161"/>
      <c r="AZ511" s="161"/>
      <c r="BA511" s="161"/>
      <c r="BB511" s="161"/>
      <c r="BC511" s="161"/>
      <c r="BD511" s="161"/>
      <c r="BE511" s="161"/>
      <c r="BF511" s="161"/>
      <c r="BG511" s="161"/>
      <c r="BH511" s="161"/>
      <c r="BI511" s="161"/>
      <c r="BJ511" s="161"/>
      <c r="BK511" s="161"/>
      <c r="BL511" s="161"/>
      <c r="BM511" s="161"/>
      <c r="BN511" s="161"/>
      <c r="BO511" s="161"/>
      <c r="BP511" s="161"/>
      <c r="BQ511" s="161"/>
      <c r="BR511" s="161"/>
      <c r="BS511" s="161"/>
      <c r="BT511" s="161"/>
      <c r="BU511" s="161"/>
      <c r="BV511" s="161"/>
      <c r="BW511" s="161"/>
      <c r="BX511" s="161"/>
      <c r="BY511" s="161"/>
      <c r="BZ511" s="161"/>
      <c r="CA511" s="161"/>
      <c r="CB511" s="161"/>
      <c r="CC511" s="161"/>
      <c r="CD511" s="161"/>
      <c r="CE511" s="161"/>
      <c r="CF511" s="161"/>
      <c r="CG511" s="161"/>
      <c r="CH511" s="161"/>
      <c r="CI511" s="161"/>
      <c r="CJ511" s="161"/>
      <c r="CK511" s="161"/>
      <c r="CL511" s="161"/>
      <c r="CM511" s="161"/>
      <c r="CN511" s="161"/>
      <c r="CO511" s="161"/>
      <c r="CP511" s="161"/>
      <c r="CQ511" s="161"/>
      <c r="CR511" s="161"/>
      <c r="CS511" s="161"/>
      <c r="CT511" s="161"/>
      <c r="CU511" s="161"/>
      <c r="CV511" s="161"/>
      <c r="CW511" s="161"/>
      <c r="CX511" s="161"/>
      <c r="CY511" s="161"/>
      <c r="CZ511" s="161"/>
      <c r="DA511" s="161"/>
      <c r="DB511" s="161"/>
      <c r="DC511" s="161"/>
      <c r="DD511" s="161"/>
    </row>
    <row r="512" spans="1:108">
      <c r="A512" s="163"/>
      <c r="B512" s="163"/>
      <c r="C512" s="163"/>
      <c r="D512" s="163"/>
      <c r="E512" s="163"/>
      <c r="F512" s="163"/>
      <c r="G512" s="163"/>
      <c r="H512" s="163"/>
      <c r="I512" s="163"/>
      <c r="J512" s="163"/>
      <c r="K512" s="163"/>
      <c r="L512" s="163"/>
      <c r="M512" s="163"/>
      <c r="N512" s="163"/>
      <c r="O512" s="163"/>
      <c r="P512" s="163"/>
      <c r="Q512" s="163"/>
      <c r="R512" s="163"/>
      <c r="S512" s="163"/>
      <c r="T512" s="163"/>
      <c r="U512" s="163"/>
      <c r="V512" s="163"/>
      <c r="W512" s="163"/>
      <c r="X512" s="163"/>
      <c r="Y512" s="163"/>
      <c r="Z512" s="163"/>
      <c r="AA512" s="163"/>
      <c r="AB512" s="163"/>
      <c r="AC512" s="163"/>
      <c r="AD512" s="163"/>
      <c r="AE512" s="163"/>
      <c r="AF512" s="163"/>
      <c r="AG512" s="163"/>
      <c r="AH512" s="163"/>
      <c r="AI512" s="163"/>
      <c r="AJ512" s="163"/>
      <c r="AK512" s="163"/>
      <c r="AL512" s="163"/>
      <c r="AM512" s="163"/>
      <c r="AN512" s="163"/>
      <c r="AO512" s="163"/>
      <c r="AP512" s="163"/>
      <c r="AQ512" s="155"/>
      <c r="AR512" s="155"/>
      <c r="AS512" s="155"/>
      <c r="AT512" s="161"/>
      <c r="AU512" s="161"/>
      <c r="AV512" s="161"/>
      <c r="AW512" s="161"/>
      <c r="AX512" s="161"/>
      <c r="AY512" s="161"/>
      <c r="AZ512" s="161"/>
      <c r="BA512" s="161"/>
      <c r="BB512" s="161"/>
      <c r="BC512" s="161"/>
      <c r="BD512" s="161"/>
      <c r="BE512" s="161"/>
      <c r="BF512" s="161"/>
      <c r="BG512" s="161"/>
      <c r="BH512" s="161"/>
      <c r="BI512" s="161"/>
      <c r="BJ512" s="161"/>
      <c r="BK512" s="161"/>
      <c r="BL512" s="161"/>
      <c r="BM512" s="161"/>
      <c r="BN512" s="161"/>
      <c r="BO512" s="161"/>
      <c r="BP512" s="161"/>
      <c r="BQ512" s="161"/>
      <c r="BR512" s="161"/>
      <c r="BS512" s="161"/>
      <c r="BT512" s="161"/>
      <c r="BU512" s="161"/>
      <c r="BV512" s="161"/>
      <c r="BW512" s="161"/>
      <c r="BX512" s="161"/>
      <c r="BY512" s="161"/>
      <c r="BZ512" s="161"/>
      <c r="CA512" s="161"/>
      <c r="CB512" s="161"/>
      <c r="CC512" s="161"/>
      <c r="CD512" s="161"/>
      <c r="CE512" s="161"/>
      <c r="CF512" s="161"/>
      <c r="CG512" s="161"/>
      <c r="CH512" s="161"/>
      <c r="CI512" s="161"/>
      <c r="CJ512" s="161"/>
      <c r="CK512" s="161"/>
      <c r="CL512" s="161"/>
      <c r="CM512" s="161"/>
      <c r="CN512" s="161"/>
      <c r="CO512" s="161"/>
      <c r="CP512" s="161"/>
      <c r="CQ512" s="161"/>
      <c r="CR512" s="161"/>
      <c r="CS512" s="161"/>
      <c r="CT512" s="161"/>
      <c r="CU512" s="161"/>
      <c r="CV512" s="161"/>
      <c r="CW512" s="161"/>
      <c r="CX512" s="161"/>
      <c r="CY512" s="161"/>
      <c r="CZ512" s="161"/>
      <c r="DA512" s="161"/>
      <c r="DB512" s="161"/>
      <c r="DC512" s="161"/>
      <c r="DD512" s="161"/>
    </row>
    <row r="513" spans="1:108">
      <c r="A513" s="163"/>
      <c r="B513" s="163"/>
      <c r="C513" s="163"/>
      <c r="D513" s="163"/>
      <c r="E513" s="163"/>
      <c r="F513" s="163"/>
      <c r="G513" s="163"/>
      <c r="H513" s="163"/>
      <c r="I513" s="163"/>
      <c r="J513" s="163"/>
      <c r="K513" s="163"/>
      <c r="L513" s="163"/>
      <c r="M513" s="163"/>
      <c r="N513" s="163"/>
      <c r="O513" s="163"/>
      <c r="P513" s="163"/>
      <c r="Q513" s="163"/>
      <c r="R513" s="163"/>
      <c r="S513" s="163"/>
      <c r="T513" s="163"/>
      <c r="U513" s="163"/>
      <c r="V513" s="163"/>
      <c r="W513" s="163"/>
      <c r="X513" s="163"/>
      <c r="Y513" s="163"/>
      <c r="Z513" s="163"/>
      <c r="AA513" s="163"/>
      <c r="AB513" s="163"/>
      <c r="AC513" s="163"/>
      <c r="AD513" s="163"/>
      <c r="AE513" s="163"/>
      <c r="AF513" s="163"/>
      <c r="AG513" s="163"/>
      <c r="AH513" s="163"/>
      <c r="AI513" s="163"/>
      <c r="AJ513" s="163"/>
      <c r="AK513" s="163"/>
      <c r="AL513" s="163"/>
      <c r="AM513" s="163"/>
      <c r="AN513" s="163"/>
      <c r="AO513" s="163"/>
      <c r="AP513" s="163"/>
      <c r="AQ513" s="155"/>
      <c r="AR513" s="155"/>
      <c r="AS513" s="155"/>
      <c r="AT513" s="161"/>
      <c r="AU513" s="161"/>
      <c r="AV513" s="161"/>
      <c r="AW513" s="161"/>
      <c r="AX513" s="161"/>
      <c r="AY513" s="161"/>
      <c r="AZ513" s="161"/>
      <c r="BA513" s="161"/>
      <c r="BB513" s="161"/>
      <c r="BC513" s="161"/>
      <c r="BD513" s="161"/>
      <c r="BE513" s="161"/>
      <c r="BF513" s="161"/>
      <c r="BG513" s="161"/>
      <c r="BH513" s="161"/>
      <c r="BI513" s="161"/>
      <c r="BJ513" s="161"/>
      <c r="BK513" s="161"/>
      <c r="BL513" s="161"/>
      <c r="BM513" s="161"/>
      <c r="BN513" s="161"/>
      <c r="BO513" s="161"/>
      <c r="BP513" s="161"/>
      <c r="BQ513" s="161"/>
      <c r="BR513" s="161"/>
      <c r="BS513" s="161"/>
      <c r="BT513" s="161"/>
      <c r="BU513" s="161"/>
      <c r="BV513" s="161"/>
      <c r="BW513" s="161"/>
      <c r="BX513" s="161"/>
      <c r="BY513" s="161"/>
      <c r="BZ513" s="161"/>
      <c r="CA513" s="161"/>
      <c r="CB513" s="161"/>
      <c r="CC513" s="161"/>
      <c r="CD513" s="161"/>
      <c r="CE513" s="161"/>
      <c r="CF513" s="161"/>
      <c r="CG513" s="161"/>
      <c r="CH513" s="161"/>
      <c r="CI513" s="161"/>
      <c r="CJ513" s="161"/>
      <c r="CK513" s="161"/>
      <c r="CL513" s="161"/>
      <c r="CM513" s="161"/>
      <c r="CN513" s="161"/>
      <c r="CO513" s="161"/>
      <c r="CP513" s="161"/>
      <c r="CQ513" s="161"/>
      <c r="CR513" s="161"/>
      <c r="CS513" s="161"/>
      <c r="CT513" s="161"/>
      <c r="CU513" s="161"/>
      <c r="CV513" s="161"/>
      <c r="CW513" s="161"/>
      <c r="CX513" s="161"/>
      <c r="CY513" s="161"/>
      <c r="CZ513" s="161"/>
      <c r="DA513" s="161"/>
      <c r="DB513" s="161"/>
      <c r="DC513" s="161"/>
      <c r="DD513" s="161"/>
    </row>
    <row r="514" spans="1:108">
      <c r="A514" s="163"/>
      <c r="B514" s="163"/>
      <c r="C514" s="163"/>
      <c r="D514" s="163"/>
      <c r="E514" s="163"/>
      <c r="F514" s="163"/>
      <c r="G514" s="163"/>
      <c r="H514" s="163"/>
      <c r="I514" s="163"/>
      <c r="J514" s="163"/>
      <c r="K514" s="163"/>
      <c r="L514" s="163"/>
      <c r="M514" s="163"/>
      <c r="N514" s="163"/>
      <c r="O514" s="163"/>
      <c r="P514" s="163"/>
      <c r="Q514" s="163"/>
      <c r="R514" s="163"/>
      <c r="S514" s="163"/>
      <c r="T514" s="163"/>
      <c r="U514" s="163"/>
      <c r="V514" s="163"/>
      <c r="W514" s="163"/>
      <c r="X514" s="163"/>
      <c r="Y514" s="163"/>
      <c r="Z514" s="163"/>
      <c r="AA514" s="163"/>
      <c r="AB514" s="163"/>
      <c r="AC514" s="163"/>
      <c r="AD514" s="163"/>
      <c r="AE514" s="163"/>
      <c r="AF514" s="163"/>
      <c r="AG514" s="163"/>
      <c r="AH514" s="163"/>
      <c r="AI514" s="163"/>
      <c r="AJ514" s="163"/>
      <c r="AK514" s="163"/>
      <c r="AL514" s="163"/>
      <c r="AM514" s="163"/>
      <c r="AN514" s="163"/>
      <c r="AO514" s="163"/>
      <c r="AP514" s="163"/>
      <c r="AQ514" s="155"/>
      <c r="AR514" s="155"/>
      <c r="AS514" s="155"/>
      <c r="AT514" s="161"/>
      <c r="AU514" s="161"/>
      <c r="AV514" s="161"/>
      <c r="AW514" s="161"/>
      <c r="AX514" s="161"/>
      <c r="AY514" s="161"/>
      <c r="AZ514" s="161"/>
      <c r="BA514" s="161"/>
      <c r="BB514" s="161"/>
      <c r="BC514" s="161"/>
      <c r="BD514" s="161"/>
      <c r="BE514" s="161"/>
      <c r="BF514" s="161"/>
      <c r="BG514" s="161"/>
      <c r="BH514" s="161"/>
      <c r="BI514" s="161"/>
      <c r="BJ514" s="161"/>
      <c r="BK514" s="161"/>
      <c r="BL514" s="161"/>
      <c r="BM514" s="161"/>
      <c r="BN514" s="161"/>
      <c r="BO514" s="161"/>
      <c r="BP514" s="161"/>
      <c r="BQ514" s="161"/>
      <c r="BR514" s="161"/>
      <c r="BS514" s="161"/>
      <c r="BT514" s="161"/>
      <c r="BU514" s="161"/>
      <c r="BV514" s="161"/>
      <c r="BW514" s="161"/>
      <c r="BX514" s="161"/>
      <c r="BY514" s="161"/>
      <c r="BZ514" s="161"/>
      <c r="CA514" s="161"/>
      <c r="CB514" s="161"/>
      <c r="CC514" s="161"/>
      <c r="CD514" s="161"/>
      <c r="CE514" s="161"/>
      <c r="CF514" s="161"/>
      <c r="CG514" s="161"/>
      <c r="CH514" s="161"/>
      <c r="CI514" s="161"/>
      <c r="CJ514" s="161"/>
      <c r="CK514" s="161"/>
      <c r="CL514" s="161"/>
      <c r="CM514" s="161"/>
      <c r="CN514" s="161"/>
      <c r="CO514" s="161"/>
      <c r="CP514" s="161"/>
      <c r="CQ514" s="161"/>
      <c r="CR514" s="161"/>
      <c r="CS514" s="161"/>
      <c r="CT514" s="161"/>
      <c r="CU514" s="161"/>
      <c r="CV514" s="161"/>
      <c r="CW514" s="161"/>
      <c r="CX514" s="161"/>
      <c r="CY514" s="161"/>
      <c r="CZ514" s="161"/>
      <c r="DA514" s="161"/>
      <c r="DB514" s="161"/>
      <c r="DC514" s="161"/>
      <c r="DD514" s="161"/>
    </row>
    <row r="515" spans="1:108">
      <c r="A515" s="163"/>
      <c r="B515" s="163"/>
      <c r="C515" s="163"/>
      <c r="D515" s="163"/>
      <c r="E515" s="163"/>
      <c r="F515" s="163"/>
      <c r="G515" s="163"/>
      <c r="H515" s="163"/>
      <c r="I515" s="163"/>
      <c r="J515" s="163"/>
      <c r="K515" s="163"/>
      <c r="L515" s="163"/>
      <c r="M515" s="163"/>
      <c r="N515" s="163"/>
      <c r="O515" s="163"/>
      <c r="P515" s="163"/>
      <c r="Q515" s="163"/>
      <c r="R515" s="163"/>
      <c r="S515" s="163"/>
      <c r="T515" s="163"/>
      <c r="U515" s="163"/>
      <c r="V515" s="163"/>
      <c r="W515" s="163"/>
      <c r="X515" s="163"/>
      <c r="Y515" s="163"/>
      <c r="Z515" s="163"/>
      <c r="AA515" s="163"/>
      <c r="AB515" s="163"/>
      <c r="AC515" s="163"/>
      <c r="AD515" s="163"/>
      <c r="AE515" s="163"/>
      <c r="AF515" s="163"/>
      <c r="AG515" s="163"/>
      <c r="AH515" s="163"/>
      <c r="AI515" s="163"/>
      <c r="AJ515" s="163"/>
      <c r="AK515" s="163"/>
      <c r="AL515" s="163"/>
      <c r="AM515" s="163"/>
      <c r="AN515" s="163"/>
      <c r="AO515" s="163"/>
      <c r="AP515" s="163"/>
      <c r="AQ515" s="155"/>
      <c r="AR515" s="155"/>
      <c r="AS515" s="155"/>
      <c r="AT515" s="161"/>
      <c r="AU515" s="161"/>
      <c r="AV515" s="161"/>
      <c r="AW515" s="161"/>
      <c r="AX515" s="161"/>
      <c r="AY515" s="161"/>
      <c r="AZ515" s="161"/>
      <c r="BA515" s="161"/>
      <c r="BB515" s="161"/>
      <c r="BC515" s="161"/>
      <c r="BD515" s="161"/>
      <c r="BE515" s="161"/>
      <c r="BF515" s="161"/>
      <c r="BG515" s="161"/>
      <c r="BH515" s="161"/>
      <c r="BI515" s="161"/>
      <c r="BJ515" s="161"/>
      <c r="BK515" s="161"/>
      <c r="BL515" s="161"/>
      <c r="BM515" s="161"/>
      <c r="BN515" s="161"/>
      <c r="BO515" s="161"/>
      <c r="BP515" s="161"/>
      <c r="BQ515" s="161"/>
      <c r="BR515" s="161"/>
      <c r="BS515" s="161"/>
      <c r="BT515" s="161"/>
      <c r="BU515" s="161"/>
      <c r="BV515" s="161"/>
      <c r="BW515" s="161"/>
      <c r="BX515" s="161"/>
      <c r="BY515" s="161"/>
      <c r="BZ515" s="161"/>
      <c r="CA515" s="161"/>
      <c r="CB515" s="161"/>
      <c r="CC515" s="161"/>
      <c r="CD515" s="161"/>
      <c r="CE515" s="161"/>
      <c r="CF515" s="161"/>
      <c r="CG515" s="161"/>
      <c r="CH515" s="161"/>
      <c r="CI515" s="161"/>
      <c r="CJ515" s="161"/>
      <c r="CK515" s="161"/>
      <c r="CL515" s="161"/>
      <c r="CM515" s="161"/>
      <c r="CN515" s="161"/>
      <c r="CO515" s="161"/>
      <c r="CP515" s="161"/>
      <c r="CQ515" s="161"/>
      <c r="CR515" s="161"/>
      <c r="CS515" s="161"/>
      <c r="CT515" s="161"/>
      <c r="CU515" s="161"/>
      <c r="CV515" s="161"/>
      <c r="CW515" s="161"/>
      <c r="CX515" s="161"/>
      <c r="CY515" s="161"/>
      <c r="CZ515" s="161"/>
      <c r="DA515" s="161"/>
      <c r="DB515" s="161"/>
      <c r="DC515" s="161"/>
      <c r="DD515" s="161"/>
    </row>
    <row r="516" spans="1:108">
      <c r="A516" s="163"/>
      <c r="B516" s="163"/>
      <c r="C516" s="163"/>
      <c r="D516" s="163"/>
      <c r="E516" s="163"/>
      <c r="F516" s="163"/>
      <c r="G516" s="163"/>
      <c r="H516" s="163"/>
      <c r="I516" s="163"/>
      <c r="J516" s="163"/>
      <c r="K516" s="163"/>
      <c r="L516" s="163"/>
      <c r="M516" s="163"/>
      <c r="N516" s="163"/>
      <c r="O516" s="163"/>
      <c r="P516" s="163"/>
      <c r="Q516" s="163"/>
      <c r="R516" s="163"/>
      <c r="S516" s="163"/>
      <c r="T516" s="163"/>
      <c r="U516" s="163"/>
      <c r="V516" s="163"/>
      <c r="W516" s="163"/>
      <c r="X516" s="163"/>
      <c r="Y516" s="163"/>
      <c r="Z516" s="163"/>
      <c r="AA516" s="163"/>
      <c r="AB516" s="163"/>
      <c r="AC516" s="163"/>
      <c r="AD516" s="163"/>
      <c r="AE516" s="163"/>
      <c r="AF516" s="163"/>
      <c r="AG516" s="163"/>
      <c r="AH516" s="163"/>
      <c r="AI516" s="163"/>
      <c r="AJ516" s="163"/>
      <c r="AK516" s="163"/>
      <c r="AL516" s="163"/>
      <c r="AM516" s="163"/>
      <c r="AN516" s="163"/>
      <c r="AO516" s="163"/>
      <c r="AP516" s="163"/>
      <c r="AQ516" s="155"/>
      <c r="AR516" s="155"/>
      <c r="AS516" s="155"/>
      <c r="AT516" s="161"/>
      <c r="AU516" s="161"/>
      <c r="AV516" s="161"/>
      <c r="AW516" s="161"/>
      <c r="AX516" s="161"/>
      <c r="AY516" s="161"/>
      <c r="AZ516" s="161"/>
      <c r="BA516" s="161"/>
      <c r="BB516" s="161"/>
      <c r="BC516" s="161"/>
      <c r="BD516" s="161"/>
      <c r="BE516" s="161"/>
      <c r="BF516" s="161"/>
      <c r="BG516" s="161"/>
      <c r="BH516" s="161"/>
      <c r="BI516" s="161"/>
      <c r="BJ516" s="161"/>
      <c r="BK516" s="161"/>
      <c r="BL516" s="161"/>
      <c r="BM516" s="161"/>
      <c r="BN516" s="161"/>
      <c r="BO516" s="161"/>
      <c r="BP516" s="161"/>
      <c r="BQ516" s="161"/>
      <c r="BR516" s="161"/>
      <c r="BS516" s="161"/>
      <c r="BT516" s="161"/>
      <c r="BU516" s="161"/>
      <c r="BV516" s="161"/>
      <c r="BW516" s="161"/>
      <c r="BX516" s="161"/>
      <c r="BY516" s="161"/>
      <c r="BZ516" s="161"/>
      <c r="CA516" s="161"/>
      <c r="CB516" s="161"/>
      <c r="CC516" s="161"/>
      <c r="CD516" s="161"/>
      <c r="CE516" s="161"/>
      <c r="CF516" s="161"/>
      <c r="CG516" s="161"/>
      <c r="CH516" s="161"/>
      <c r="CI516" s="161"/>
      <c r="CJ516" s="161"/>
      <c r="CK516" s="161"/>
      <c r="CL516" s="161"/>
      <c r="CM516" s="161"/>
      <c r="CN516" s="161"/>
      <c r="CO516" s="161"/>
      <c r="CP516" s="161"/>
      <c r="CQ516" s="161"/>
      <c r="CR516" s="161"/>
      <c r="CS516" s="161"/>
      <c r="CT516" s="161"/>
      <c r="CU516" s="161"/>
      <c r="CV516" s="161"/>
      <c r="CW516" s="161"/>
      <c r="CX516" s="161"/>
      <c r="CY516" s="161"/>
      <c r="CZ516" s="161"/>
      <c r="DA516" s="161"/>
      <c r="DB516" s="161"/>
      <c r="DC516" s="161"/>
      <c r="DD516" s="161"/>
    </row>
    <row r="517" spans="1:108">
      <c r="A517" s="163"/>
      <c r="B517" s="163"/>
      <c r="C517" s="163"/>
      <c r="D517" s="163"/>
      <c r="E517" s="163"/>
      <c r="F517" s="163"/>
      <c r="G517" s="163"/>
      <c r="H517" s="163"/>
      <c r="I517" s="163"/>
      <c r="J517" s="163"/>
      <c r="K517" s="163"/>
      <c r="L517" s="163"/>
      <c r="M517" s="163"/>
      <c r="N517" s="163"/>
      <c r="O517" s="163"/>
      <c r="P517" s="163"/>
      <c r="Q517" s="163"/>
      <c r="R517" s="163"/>
      <c r="S517" s="163"/>
      <c r="T517" s="163"/>
      <c r="U517" s="163"/>
      <c r="V517" s="163"/>
      <c r="W517" s="163"/>
      <c r="X517" s="163"/>
      <c r="Y517" s="163"/>
      <c r="Z517" s="163"/>
      <c r="AA517" s="163"/>
      <c r="AB517" s="163"/>
      <c r="AC517" s="163"/>
      <c r="AD517" s="163"/>
      <c r="AE517" s="163"/>
      <c r="AF517" s="163"/>
      <c r="AG517" s="163"/>
      <c r="AH517" s="163"/>
      <c r="AI517" s="163"/>
      <c r="AJ517" s="163"/>
      <c r="AK517" s="163"/>
      <c r="AL517" s="163"/>
      <c r="AM517" s="163"/>
      <c r="AN517" s="163"/>
      <c r="AO517" s="163"/>
      <c r="AP517" s="163"/>
      <c r="AQ517" s="155"/>
      <c r="AR517" s="155"/>
      <c r="AS517" s="155"/>
      <c r="AT517" s="161"/>
      <c r="AU517" s="161"/>
      <c r="AV517" s="161"/>
      <c r="AW517" s="161"/>
      <c r="AX517" s="161"/>
      <c r="AY517" s="161"/>
      <c r="AZ517" s="161"/>
      <c r="BA517" s="161"/>
      <c r="BB517" s="161"/>
      <c r="BC517" s="161"/>
      <c r="BD517" s="161"/>
      <c r="BE517" s="161"/>
      <c r="BF517" s="161"/>
      <c r="BG517" s="161"/>
      <c r="BH517" s="161"/>
      <c r="BI517" s="161"/>
      <c r="BJ517" s="161"/>
      <c r="BK517" s="161"/>
      <c r="BL517" s="161"/>
      <c r="BM517" s="161"/>
      <c r="BN517" s="161"/>
      <c r="BO517" s="161"/>
      <c r="BP517" s="161"/>
      <c r="BQ517" s="161"/>
      <c r="BR517" s="161"/>
      <c r="BS517" s="161"/>
      <c r="BT517" s="161"/>
      <c r="BU517" s="161"/>
      <c r="BV517" s="161"/>
      <c r="BW517" s="161"/>
      <c r="BX517" s="161"/>
      <c r="BY517" s="161"/>
      <c r="BZ517" s="161"/>
      <c r="CA517" s="161"/>
      <c r="CB517" s="161"/>
      <c r="CC517" s="161"/>
      <c r="CD517" s="161"/>
      <c r="CE517" s="161"/>
      <c r="CF517" s="161"/>
      <c r="CG517" s="161"/>
      <c r="CH517" s="161"/>
      <c r="CI517" s="161"/>
      <c r="CJ517" s="161"/>
      <c r="CK517" s="161"/>
      <c r="CL517" s="161"/>
      <c r="CM517" s="161"/>
      <c r="CN517" s="161"/>
      <c r="CO517" s="161"/>
      <c r="CP517" s="161"/>
      <c r="CQ517" s="161"/>
      <c r="CR517" s="161"/>
      <c r="CS517" s="161"/>
      <c r="CT517" s="161"/>
      <c r="CU517" s="161"/>
      <c r="CV517" s="161"/>
      <c r="CW517" s="161"/>
      <c r="CX517" s="161"/>
      <c r="CY517" s="161"/>
      <c r="CZ517" s="161"/>
      <c r="DA517" s="161"/>
      <c r="DB517" s="161"/>
      <c r="DC517" s="161"/>
      <c r="DD517" s="161"/>
    </row>
    <row r="518" spans="1:108">
      <c r="A518" s="163"/>
      <c r="B518" s="163"/>
      <c r="C518" s="163"/>
      <c r="D518" s="163"/>
      <c r="E518" s="163"/>
      <c r="F518" s="163"/>
      <c r="G518" s="163"/>
      <c r="H518" s="163"/>
      <c r="I518" s="163"/>
      <c r="J518" s="163"/>
      <c r="K518" s="163"/>
      <c r="L518" s="163"/>
      <c r="M518" s="163"/>
      <c r="N518" s="163"/>
      <c r="O518" s="163"/>
      <c r="P518" s="163"/>
      <c r="Q518" s="163"/>
      <c r="R518" s="163"/>
      <c r="S518" s="163"/>
      <c r="T518" s="163"/>
      <c r="U518" s="163"/>
      <c r="V518" s="163"/>
      <c r="W518" s="163"/>
      <c r="X518" s="163"/>
      <c r="Y518" s="163"/>
      <c r="Z518" s="163"/>
      <c r="AA518" s="163"/>
      <c r="AB518" s="163"/>
      <c r="AC518" s="163"/>
      <c r="AD518" s="163"/>
      <c r="AE518" s="163"/>
      <c r="AF518" s="163"/>
      <c r="AG518" s="163"/>
      <c r="AH518" s="163"/>
      <c r="AI518" s="163"/>
      <c r="AJ518" s="163"/>
      <c r="AK518" s="163"/>
      <c r="AL518" s="163"/>
      <c r="AM518" s="163"/>
      <c r="AN518" s="163"/>
      <c r="AO518" s="163"/>
      <c r="AP518" s="163"/>
      <c r="AQ518" s="155"/>
      <c r="AR518" s="155"/>
      <c r="AS518" s="155"/>
      <c r="AT518" s="161"/>
      <c r="AU518" s="161"/>
      <c r="AV518" s="161"/>
      <c r="AW518" s="161"/>
      <c r="AX518" s="161"/>
      <c r="AY518" s="161"/>
      <c r="AZ518" s="161"/>
      <c r="BA518" s="161"/>
      <c r="BB518" s="161"/>
      <c r="BC518" s="161"/>
      <c r="BD518" s="161"/>
      <c r="BE518" s="161"/>
      <c r="BF518" s="161"/>
      <c r="BG518" s="161"/>
      <c r="BH518" s="161"/>
      <c r="BI518" s="161"/>
      <c r="BJ518" s="161"/>
      <c r="BK518" s="161"/>
      <c r="BL518" s="161"/>
      <c r="BM518" s="161"/>
      <c r="BN518" s="161"/>
      <c r="BO518" s="161"/>
      <c r="BP518" s="161"/>
      <c r="BQ518" s="161"/>
      <c r="BR518" s="161"/>
      <c r="BS518" s="161"/>
      <c r="BT518" s="161"/>
      <c r="BU518" s="161"/>
      <c r="BV518" s="161"/>
      <c r="BW518" s="161"/>
      <c r="BX518" s="161"/>
      <c r="BY518" s="161"/>
      <c r="BZ518" s="161"/>
      <c r="CA518" s="161"/>
      <c r="CB518" s="161"/>
      <c r="CC518" s="161"/>
      <c r="CD518" s="161"/>
      <c r="CE518" s="161"/>
      <c r="CF518" s="161"/>
      <c r="CG518" s="161"/>
      <c r="CH518" s="161"/>
      <c r="CI518" s="161"/>
      <c r="CJ518" s="161"/>
      <c r="CK518" s="161"/>
      <c r="CL518" s="161"/>
      <c r="CM518" s="161"/>
      <c r="CN518" s="161"/>
      <c r="CO518" s="161"/>
      <c r="CP518" s="161"/>
      <c r="CQ518" s="161"/>
      <c r="CR518" s="161"/>
      <c r="CS518" s="161"/>
      <c r="CT518" s="161"/>
      <c r="CU518" s="161"/>
      <c r="CV518" s="161"/>
      <c r="CW518" s="161"/>
      <c r="CX518" s="161"/>
      <c r="CY518" s="161"/>
      <c r="CZ518" s="161"/>
      <c r="DA518" s="161"/>
      <c r="DB518" s="161"/>
      <c r="DC518" s="161"/>
      <c r="DD518" s="161"/>
    </row>
    <row r="519" spans="1:108">
      <c r="A519" s="163"/>
      <c r="B519" s="163"/>
      <c r="C519" s="163"/>
      <c r="D519" s="163"/>
      <c r="E519" s="163"/>
      <c r="F519" s="163"/>
      <c r="G519" s="163"/>
      <c r="H519" s="163"/>
      <c r="I519" s="163"/>
      <c r="J519" s="163"/>
      <c r="K519" s="163"/>
      <c r="L519" s="163"/>
      <c r="M519" s="163"/>
      <c r="N519" s="163"/>
      <c r="O519" s="163"/>
      <c r="P519" s="163"/>
      <c r="Q519" s="163"/>
      <c r="R519" s="163"/>
      <c r="S519" s="163"/>
      <c r="T519" s="163"/>
      <c r="U519" s="163"/>
      <c r="V519" s="163"/>
      <c r="W519" s="163"/>
      <c r="X519" s="163"/>
      <c r="Y519" s="163"/>
      <c r="Z519" s="163"/>
      <c r="AA519" s="163"/>
      <c r="AB519" s="163"/>
      <c r="AC519" s="163"/>
      <c r="AD519" s="163"/>
      <c r="AE519" s="163"/>
      <c r="AF519" s="163"/>
      <c r="AG519" s="163"/>
      <c r="AH519" s="163"/>
      <c r="AI519" s="163"/>
      <c r="AJ519" s="163"/>
      <c r="AK519" s="163"/>
      <c r="AL519" s="163"/>
      <c r="AM519" s="163"/>
      <c r="AN519" s="163"/>
      <c r="AO519" s="163"/>
      <c r="AP519" s="163"/>
      <c r="AQ519" s="155"/>
      <c r="AR519" s="155"/>
      <c r="AS519" s="155"/>
      <c r="AT519" s="161"/>
      <c r="AU519" s="161"/>
      <c r="AV519" s="161"/>
      <c r="AW519" s="161"/>
      <c r="AX519" s="161"/>
      <c r="AY519" s="161"/>
      <c r="AZ519" s="161"/>
      <c r="BA519" s="161"/>
      <c r="BB519" s="161"/>
      <c r="BC519" s="161"/>
      <c r="BD519" s="161"/>
      <c r="BE519" s="161"/>
      <c r="BF519" s="161"/>
      <c r="BG519" s="161"/>
      <c r="BH519" s="161"/>
      <c r="BI519" s="161"/>
      <c r="BJ519" s="161"/>
      <c r="BK519" s="161"/>
      <c r="BL519" s="161"/>
      <c r="BM519" s="161"/>
      <c r="BN519" s="161"/>
      <c r="BO519" s="161"/>
      <c r="BP519" s="161"/>
      <c r="BQ519" s="161"/>
      <c r="BR519" s="161"/>
      <c r="BS519" s="161"/>
      <c r="BT519" s="161"/>
      <c r="BU519" s="161"/>
      <c r="BV519" s="161"/>
      <c r="BW519" s="161"/>
      <c r="BX519" s="161"/>
      <c r="BY519" s="161"/>
      <c r="BZ519" s="161"/>
      <c r="CA519" s="161"/>
      <c r="CB519" s="161"/>
      <c r="CC519" s="161"/>
      <c r="CD519" s="161"/>
      <c r="CE519" s="161"/>
      <c r="CF519" s="161"/>
      <c r="CG519" s="161"/>
      <c r="CH519" s="161"/>
      <c r="CI519" s="161"/>
      <c r="CJ519" s="161"/>
      <c r="CK519" s="161"/>
      <c r="CL519" s="161"/>
      <c r="CM519" s="161"/>
      <c r="CN519" s="161"/>
      <c r="CO519" s="161"/>
      <c r="CP519" s="161"/>
      <c r="CQ519" s="161"/>
      <c r="CR519" s="161"/>
      <c r="CS519" s="161"/>
      <c r="CT519" s="161"/>
      <c r="CU519" s="161"/>
      <c r="CV519" s="161"/>
      <c r="CW519" s="161"/>
      <c r="CX519" s="161"/>
      <c r="CY519" s="161"/>
      <c r="CZ519" s="161"/>
      <c r="DA519" s="161"/>
      <c r="DB519" s="161"/>
      <c r="DC519" s="161"/>
      <c r="DD519" s="161"/>
    </row>
    <row r="520" spans="1:108">
      <c r="A520" s="163"/>
      <c r="B520" s="163"/>
      <c r="C520" s="163"/>
      <c r="D520" s="163"/>
      <c r="E520" s="163"/>
      <c r="F520" s="163"/>
      <c r="G520" s="163"/>
      <c r="H520" s="163"/>
      <c r="I520" s="163"/>
      <c r="J520" s="163"/>
      <c r="K520" s="163"/>
      <c r="L520" s="163"/>
      <c r="M520" s="163"/>
      <c r="N520" s="163"/>
      <c r="O520" s="163"/>
      <c r="P520" s="163"/>
      <c r="Q520" s="163"/>
      <c r="R520" s="163"/>
      <c r="S520" s="163"/>
      <c r="T520" s="163"/>
      <c r="U520" s="163"/>
      <c r="V520" s="163"/>
      <c r="W520" s="163"/>
      <c r="X520" s="163"/>
      <c r="Y520" s="163"/>
      <c r="Z520" s="163"/>
      <c r="AA520" s="163"/>
      <c r="AB520" s="163"/>
      <c r="AC520" s="163"/>
      <c r="AD520" s="163"/>
      <c r="AE520" s="163"/>
      <c r="AF520" s="163"/>
      <c r="AG520" s="163"/>
      <c r="AH520" s="163"/>
      <c r="AI520" s="163"/>
      <c r="AJ520" s="163"/>
      <c r="AK520" s="163"/>
      <c r="AL520" s="163"/>
      <c r="AM520" s="163"/>
      <c r="AN520" s="163"/>
      <c r="AO520" s="163"/>
      <c r="AP520" s="163"/>
      <c r="AQ520" s="155"/>
      <c r="AR520" s="155"/>
      <c r="AS520" s="155"/>
      <c r="AT520" s="161"/>
      <c r="AU520" s="161"/>
      <c r="AV520" s="161"/>
      <c r="AW520" s="161"/>
      <c r="AX520" s="161"/>
      <c r="AY520" s="161"/>
      <c r="AZ520" s="161"/>
      <c r="BA520" s="161"/>
      <c r="BB520" s="161"/>
      <c r="BC520" s="161"/>
      <c r="BD520" s="161"/>
      <c r="BE520" s="161"/>
      <c r="BF520" s="161"/>
      <c r="BG520" s="161"/>
      <c r="BH520" s="161"/>
      <c r="BI520" s="161"/>
      <c r="BJ520" s="161"/>
      <c r="BK520" s="161"/>
      <c r="BL520" s="161"/>
      <c r="BM520" s="161"/>
      <c r="BN520" s="161"/>
      <c r="BO520" s="161"/>
      <c r="BP520" s="161"/>
      <c r="BQ520" s="161"/>
      <c r="BR520" s="161"/>
      <c r="BS520" s="161"/>
      <c r="BT520" s="161"/>
      <c r="BU520" s="161"/>
      <c r="BV520" s="161"/>
      <c r="BW520" s="161"/>
      <c r="BX520" s="161"/>
      <c r="BY520" s="161"/>
      <c r="BZ520" s="161"/>
      <c r="CA520" s="161"/>
      <c r="CB520" s="161"/>
      <c r="CC520" s="161"/>
      <c r="CD520" s="161"/>
      <c r="CE520" s="161"/>
      <c r="CF520" s="161"/>
      <c r="CG520" s="161"/>
      <c r="CH520" s="161"/>
      <c r="CI520" s="161"/>
      <c r="CJ520" s="161"/>
      <c r="CK520" s="161"/>
      <c r="CL520" s="161"/>
      <c r="CM520" s="161"/>
      <c r="CN520" s="161"/>
      <c r="CO520" s="161"/>
      <c r="CP520" s="161"/>
      <c r="CQ520" s="161"/>
      <c r="CR520" s="161"/>
      <c r="CS520" s="161"/>
      <c r="CT520" s="161"/>
      <c r="CU520" s="161"/>
      <c r="CV520" s="161"/>
      <c r="CW520" s="161"/>
      <c r="CX520" s="161"/>
      <c r="CY520" s="161"/>
      <c r="CZ520" s="161"/>
      <c r="DA520" s="161"/>
      <c r="DB520" s="161"/>
      <c r="DC520" s="161"/>
      <c r="DD520" s="161"/>
    </row>
    <row r="521" spans="1:108">
      <c r="A521" s="163"/>
      <c r="B521" s="163"/>
      <c r="C521" s="163"/>
      <c r="D521" s="163"/>
      <c r="E521" s="163"/>
      <c r="F521" s="163"/>
      <c r="G521" s="163"/>
      <c r="H521" s="163"/>
      <c r="I521" s="163"/>
      <c r="J521" s="163"/>
      <c r="K521" s="163"/>
      <c r="L521" s="163"/>
      <c r="M521" s="163"/>
      <c r="N521" s="163"/>
      <c r="O521" s="163"/>
      <c r="P521" s="163"/>
      <c r="Q521" s="163"/>
      <c r="R521" s="163"/>
      <c r="S521" s="163"/>
      <c r="T521" s="163"/>
      <c r="U521" s="163"/>
      <c r="V521" s="163"/>
      <c r="W521" s="163"/>
      <c r="X521" s="163"/>
      <c r="Y521" s="163"/>
      <c r="Z521" s="163"/>
      <c r="AA521" s="163"/>
      <c r="AB521" s="163"/>
      <c r="AC521" s="163"/>
      <c r="AD521" s="163"/>
      <c r="AE521" s="163"/>
      <c r="AF521" s="163"/>
      <c r="AG521" s="163"/>
      <c r="AH521" s="163"/>
      <c r="AI521" s="163"/>
      <c r="AJ521" s="163"/>
      <c r="AK521" s="163"/>
      <c r="AL521" s="163"/>
      <c r="AM521" s="163"/>
      <c r="AN521" s="163"/>
      <c r="AO521" s="163"/>
      <c r="AP521" s="163"/>
      <c r="AQ521" s="155"/>
      <c r="AR521" s="155"/>
      <c r="AS521" s="155"/>
      <c r="AT521" s="161"/>
      <c r="AU521" s="161"/>
      <c r="AV521" s="161"/>
      <c r="AW521" s="161"/>
      <c r="AX521" s="161"/>
      <c r="AY521" s="161"/>
      <c r="AZ521" s="161"/>
      <c r="BA521" s="161"/>
      <c r="BB521" s="161"/>
      <c r="BC521" s="161"/>
      <c r="BD521" s="161"/>
      <c r="BE521" s="161"/>
      <c r="BF521" s="161"/>
      <c r="BG521" s="161"/>
      <c r="BH521" s="161"/>
      <c r="BI521" s="161"/>
      <c r="BJ521" s="161"/>
      <c r="BK521" s="161"/>
      <c r="BL521" s="161"/>
      <c r="BM521" s="161"/>
      <c r="BN521" s="161"/>
      <c r="BO521" s="161"/>
      <c r="BP521" s="161"/>
      <c r="BQ521" s="161"/>
      <c r="BR521" s="161"/>
      <c r="BS521" s="161"/>
      <c r="BT521" s="161"/>
      <c r="BU521" s="161"/>
      <c r="BV521" s="161"/>
      <c r="BW521" s="161"/>
      <c r="BX521" s="161"/>
      <c r="BY521" s="161"/>
      <c r="BZ521" s="161"/>
      <c r="CA521" s="161"/>
      <c r="CB521" s="161"/>
      <c r="CC521" s="161"/>
      <c r="CD521" s="161"/>
      <c r="CE521" s="161"/>
      <c r="CF521" s="161"/>
      <c r="CG521" s="161"/>
      <c r="CH521" s="161"/>
      <c r="CI521" s="161"/>
      <c r="CJ521" s="161"/>
      <c r="CK521" s="161"/>
      <c r="CL521" s="161"/>
      <c r="CM521" s="161"/>
      <c r="CN521" s="161"/>
      <c r="CO521" s="161"/>
      <c r="CP521" s="161"/>
      <c r="CQ521" s="161"/>
      <c r="CR521" s="161"/>
      <c r="CS521" s="161"/>
      <c r="CT521" s="161"/>
      <c r="CU521" s="161"/>
      <c r="CV521" s="161"/>
      <c r="CW521" s="161"/>
      <c r="CX521" s="161"/>
      <c r="CY521" s="161"/>
      <c r="CZ521" s="161"/>
      <c r="DA521" s="161"/>
      <c r="DB521" s="161"/>
      <c r="DC521" s="161"/>
      <c r="DD521" s="161"/>
    </row>
    <row r="522" spans="1:108">
      <c r="A522" s="163"/>
      <c r="B522" s="163"/>
      <c r="C522" s="163"/>
      <c r="D522" s="163"/>
      <c r="E522" s="163"/>
      <c r="F522" s="163"/>
      <c r="G522" s="163"/>
      <c r="H522" s="163"/>
      <c r="I522" s="163"/>
      <c r="J522" s="163"/>
      <c r="K522" s="163"/>
      <c r="L522" s="163"/>
      <c r="M522" s="163"/>
      <c r="N522" s="163"/>
      <c r="O522" s="163"/>
      <c r="P522" s="163"/>
      <c r="Q522" s="163"/>
      <c r="R522" s="163"/>
      <c r="S522" s="163"/>
      <c r="T522" s="163"/>
      <c r="U522" s="163"/>
      <c r="V522" s="163"/>
      <c r="W522" s="163"/>
      <c r="X522" s="163"/>
      <c r="Y522" s="163"/>
      <c r="Z522" s="163"/>
      <c r="AA522" s="163"/>
      <c r="AB522" s="163"/>
      <c r="AC522" s="163"/>
      <c r="AD522" s="163"/>
      <c r="AE522" s="163"/>
      <c r="AF522" s="163"/>
      <c r="AG522" s="163"/>
      <c r="AH522" s="163"/>
      <c r="AI522" s="163"/>
      <c r="AJ522" s="163"/>
      <c r="AK522" s="163"/>
      <c r="AL522" s="163"/>
      <c r="AM522" s="163"/>
      <c r="AN522" s="163"/>
      <c r="AO522" s="163"/>
      <c r="AP522" s="163"/>
      <c r="AQ522" s="155"/>
      <c r="AR522" s="155"/>
      <c r="AS522" s="155"/>
      <c r="AT522" s="161"/>
      <c r="AU522" s="161"/>
      <c r="AV522" s="161"/>
      <c r="AW522" s="161"/>
      <c r="AX522" s="161"/>
      <c r="AY522" s="161"/>
      <c r="AZ522" s="161"/>
      <c r="BA522" s="161"/>
      <c r="BB522" s="161"/>
      <c r="BC522" s="161"/>
      <c r="BD522" s="161"/>
      <c r="BE522" s="161"/>
      <c r="BF522" s="161"/>
      <c r="BG522" s="161"/>
      <c r="BH522" s="161"/>
      <c r="BI522" s="161"/>
      <c r="BJ522" s="161"/>
      <c r="BK522" s="161"/>
      <c r="BL522" s="161"/>
      <c r="BM522" s="161"/>
      <c r="BN522" s="161"/>
      <c r="BO522" s="161"/>
      <c r="BP522" s="161"/>
      <c r="BQ522" s="161"/>
      <c r="BR522" s="161"/>
      <c r="BS522" s="161"/>
      <c r="BT522" s="161"/>
      <c r="BU522" s="161"/>
      <c r="BV522" s="161"/>
      <c r="BW522" s="161"/>
      <c r="BX522" s="161"/>
      <c r="BY522" s="161"/>
      <c r="BZ522" s="161"/>
      <c r="CA522" s="161"/>
      <c r="CB522" s="161"/>
      <c r="CC522" s="161"/>
      <c r="CD522" s="161"/>
      <c r="CE522" s="161"/>
      <c r="CF522" s="161"/>
      <c r="CG522" s="161"/>
      <c r="CH522" s="161"/>
      <c r="CI522" s="161"/>
      <c r="CJ522" s="161"/>
      <c r="CK522" s="161"/>
      <c r="CL522" s="161"/>
      <c r="CM522" s="161"/>
      <c r="CN522" s="161"/>
      <c r="CO522" s="161"/>
      <c r="CP522" s="161"/>
      <c r="CQ522" s="161"/>
      <c r="CR522" s="161"/>
      <c r="CS522" s="161"/>
      <c r="CT522" s="161"/>
      <c r="CU522" s="161"/>
      <c r="CV522" s="161"/>
      <c r="CW522" s="161"/>
      <c r="CX522" s="161"/>
      <c r="CY522" s="161"/>
      <c r="CZ522" s="161"/>
      <c r="DA522" s="161"/>
      <c r="DB522" s="161"/>
      <c r="DC522" s="161"/>
      <c r="DD522" s="161"/>
    </row>
    <row r="523" spans="1:108">
      <c r="A523" s="163"/>
      <c r="B523" s="163"/>
      <c r="C523" s="163"/>
      <c r="D523" s="163"/>
      <c r="E523" s="163"/>
      <c r="F523" s="163"/>
      <c r="G523" s="163"/>
      <c r="H523" s="163"/>
      <c r="I523" s="163"/>
      <c r="J523" s="163"/>
      <c r="K523" s="163"/>
      <c r="L523" s="163"/>
      <c r="M523" s="163"/>
      <c r="N523" s="163"/>
      <c r="O523" s="163"/>
      <c r="P523" s="163"/>
      <c r="Q523" s="163"/>
      <c r="R523" s="163"/>
      <c r="S523" s="163"/>
      <c r="T523" s="163"/>
      <c r="U523" s="163"/>
      <c r="V523" s="163"/>
      <c r="W523" s="163"/>
      <c r="X523" s="163"/>
      <c r="Y523" s="163"/>
      <c r="Z523" s="163"/>
      <c r="AA523" s="163"/>
      <c r="AB523" s="163"/>
      <c r="AC523" s="163"/>
      <c r="AD523" s="163"/>
      <c r="AE523" s="163"/>
      <c r="AF523" s="163"/>
      <c r="AG523" s="163"/>
      <c r="AH523" s="163"/>
      <c r="AI523" s="163"/>
      <c r="AJ523" s="163"/>
      <c r="AK523" s="163"/>
      <c r="AL523" s="163"/>
      <c r="AM523" s="163"/>
      <c r="AN523" s="163"/>
      <c r="AO523" s="163"/>
      <c r="AP523" s="163"/>
      <c r="AQ523" s="155"/>
      <c r="AR523" s="155"/>
      <c r="AS523" s="155"/>
      <c r="AT523" s="161"/>
      <c r="AU523" s="161"/>
      <c r="AV523" s="161"/>
      <c r="AW523" s="161"/>
      <c r="AX523" s="161"/>
      <c r="AY523" s="161"/>
      <c r="AZ523" s="161"/>
      <c r="BA523" s="161"/>
      <c r="BB523" s="161"/>
      <c r="BC523" s="161"/>
      <c r="BD523" s="161"/>
      <c r="BE523" s="161"/>
      <c r="BF523" s="161"/>
      <c r="BG523" s="161"/>
      <c r="BH523" s="161"/>
      <c r="BI523" s="161"/>
      <c r="BJ523" s="161"/>
      <c r="BK523" s="161"/>
      <c r="BL523" s="161"/>
      <c r="BM523" s="161"/>
      <c r="BN523" s="161"/>
      <c r="BO523" s="161"/>
      <c r="BP523" s="161"/>
      <c r="BQ523" s="161"/>
      <c r="BR523" s="161"/>
      <c r="BS523" s="161"/>
      <c r="BT523" s="161"/>
      <c r="BU523" s="161"/>
      <c r="BV523" s="161"/>
      <c r="BW523" s="161"/>
      <c r="BX523" s="161"/>
      <c r="BY523" s="161"/>
      <c r="BZ523" s="161"/>
      <c r="CA523" s="161"/>
      <c r="CB523" s="161"/>
      <c r="CC523" s="161"/>
      <c r="CD523" s="161"/>
      <c r="CE523" s="161"/>
      <c r="CF523" s="161"/>
      <c r="CG523" s="161"/>
      <c r="CH523" s="161"/>
      <c r="CI523" s="161"/>
      <c r="CJ523" s="161"/>
      <c r="CK523" s="161"/>
      <c r="CL523" s="161"/>
      <c r="CM523" s="161"/>
      <c r="CN523" s="161"/>
      <c r="CO523" s="161"/>
      <c r="CP523" s="161"/>
      <c r="CQ523" s="161"/>
      <c r="CR523" s="161"/>
      <c r="CS523" s="161"/>
      <c r="CT523" s="161"/>
      <c r="CU523" s="161"/>
      <c r="CV523" s="161"/>
      <c r="CW523" s="161"/>
      <c r="CX523" s="161"/>
      <c r="CY523" s="161"/>
      <c r="CZ523" s="161"/>
      <c r="DA523" s="161"/>
      <c r="DB523" s="161"/>
      <c r="DC523" s="161"/>
      <c r="DD523" s="161"/>
    </row>
    <row r="524" spans="1:108">
      <c r="A524" s="163"/>
      <c r="B524" s="163"/>
      <c r="C524" s="163"/>
      <c r="D524" s="163"/>
      <c r="E524" s="163"/>
      <c r="F524" s="163"/>
      <c r="G524" s="163"/>
      <c r="H524" s="163"/>
      <c r="I524" s="163"/>
      <c r="J524" s="163"/>
      <c r="K524" s="163"/>
      <c r="L524" s="163"/>
      <c r="M524" s="163"/>
      <c r="N524" s="163"/>
      <c r="O524" s="163"/>
      <c r="P524" s="163"/>
      <c r="Q524" s="163"/>
      <c r="R524" s="163"/>
      <c r="S524" s="163"/>
      <c r="T524" s="163"/>
      <c r="U524" s="163"/>
      <c r="V524" s="163"/>
      <c r="W524" s="163"/>
      <c r="X524" s="163"/>
      <c r="Y524" s="163"/>
      <c r="Z524" s="163"/>
      <c r="AA524" s="163"/>
      <c r="AB524" s="163"/>
      <c r="AC524" s="163"/>
      <c r="AD524" s="163"/>
      <c r="AE524" s="163"/>
      <c r="AF524" s="163"/>
      <c r="AG524" s="163"/>
      <c r="AH524" s="163"/>
      <c r="AI524" s="163"/>
      <c r="AJ524" s="163"/>
      <c r="AK524" s="163"/>
      <c r="AL524" s="163"/>
      <c r="AM524" s="163"/>
      <c r="AN524" s="163"/>
      <c r="AO524" s="163"/>
      <c r="AP524" s="163"/>
      <c r="AQ524" s="155"/>
      <c r="AR524" s="155"/>
      <c r="AS524" s="155"/>
      <c r="AT524" s="161"/>
      <c r="AU524" s="161"/>
      <c r="AV524" s="161"/>
      <c r="AW524" s="161"/>
      <c r="AX524" s="161"/>
      <c r="AY524" s="161"/>
      <c r="AZ524" s="161"/>
      <c r="BA524" s="161"/>
      <c r="BB524" s="161"/>
      <c r="BC524" s="161"/>
      <c r="BD524" s="161"/>
      <c r="BE524" s="161"/>
      <c r="BF524" s="161"/>
      <c r="BG524" s="161"/>
      <c r="BH524" s="161"/>
      <c r="BI524" s="161"/>
      <c r="BJ524" s="161"/>
      <c r="BK524" s="161"/>
      <c r="BL524" s="161"/>
      <c r="BM524" s="161"/>
      <c r="BN524" s="161"/>
      <c r="BO524" s="161"/>
      <c r="BP524" s="161"/>
      <c r="BQ524" s="161"/>
      <c r="BR524" s="161"/>
      <c r="BS524" s="161"/>
      <c r="BT524" s="161"/>
      <c r="BU524" s="161"/>
      <c r="BV524" s="161"/>
      <c r="BW524" s="161"/>
      <c r="BX524" s="161"/>
      <c r="BY524" s="161"/>
      <c r="BZ524" s="161"/>
      <c r="CA524" s="161"/>
      <c r="CB524" s="161"/>
      <c r="CC524" s="161"/>
      <c r="CD524" s="161"/>
      <c r="CE524" s="161"/>
      <c r="CF524" s="161"/>
      <c r="CG524" s="161"/>
      <c r="CH524" s="161"/>
      <c r="CI524" s="161"/>
      <c r="CJ524" s="161"/>
      <c r="CK524" s="161"/>
      <c r="CL524" s="161"/>
      <c r="CM524" s="161"/>
      <c r="CN524" s="161"/>
      <c r="CO524" s="161"/>
      <c r="CP524" s="161"/>
      <c r="CQ524" s="161"/>
      <c r="CR524" s="161"/>
      <c r="CS524" s="161"/>
      <c r="CT524" s="161"/>
      <c r="CU524" s="161"/>
      <c r="CV524" s="161"/>
      <c r="CW524" s="161"/>
      <c r="CX524" s="161"/>
      <c r="CY524" s="161"/>
      <c r="CZ524" s="161"/>
      <c r="DA524" s="161"/>
      <c r="DB524" s="161"/>
      <c r="DC524" s="161"/>
      <c r="DD524" s="161"/>
    </row>
    <row r="525" spans="1:108">
      <c r="A525" s="163"/>
      <c r="B525" s="163"/>
      <c r="C525" s="163"/>
      <c r="D525" s="163"/>
      <c r="E525" s="163"/>
      <c r="F525" s="163"/>
      <c r="G525" s="163"/>
      <c r="H525" s="163"/>
      <c r="I525" s="163"/>
      <c r="J525" s="163"/>
      <c r="K525" s="163"/>
      <c r="L525" s="163"/>
      <c r="M525" s="163"/>
      <c r="N525" s="163"/>
      <c r="O525" s="163"/>
      <c r="P525" s="163"/>
      <c r="Q525" s="163"/>
      <c r="R525" s="163"/>
      <c r="S525" s="163"/>
      <c r="T525" s="163"/>
      <c r="U525" s="163"/>
      <c r="V525" s="163"/>
      <c r="W525" s="163"/>
      <c r="X525" s="163"/>
      <c r="Y525" s="163"/>
      <c r="Z525" s="163"/>
      <c r="AA525" s="163"/>
      <c r="AB525" s="163"/>
      <c r="AC525" s="163"/>
      <c r="AD525" s="163"/>
      <c r="AE525" s="163"/>
      <c r="AF525" s="163"/>
      <c r="AG525" s="163"/>
      <c r="AH525" s="163"/>
      <c r="AI525" s="163"/>
      <c r="AJ525" s="163"/>
      <c r="AK525" s="163"/>
      <c r="AL525" s="163"/>
      <c r="AM525" s="163"/>
      <c r="AN525" s="163"/>
      <c r="AO525" s="163"/>
      <c r="AP525" s="163"/>
      <c r="AQ525" s="155"/>
      <c r="AR525" s="155"/>
      <c r="AS525" s="155"/>
      <c r="AT525" s="161"/>
      <c r="AU525" s="161"/>
      <c r="AV525" s="161"/>
      <c r="AW525" s="161"/>
      <c r="AX525" s="161"/>
      <c r="AY525" s="161"/>
      <c r="AZ525" s="161"/>
      <c r="BA525" s="161"/>
      <c r="BB525" s="161"/>
      <c r="BC525" s="161"/>
      <c r="BD525" s="161"/>
      <c r="BE525" s="161"/>
      <c r="BF525" s="161"/>
      <c r="BG525" s="161"/>
      <c r="BH525" s="161"/>
      <c r="BI525" s="161"/>
      <c r="BJ525" s="161"/>
      <c r="BK525" s="161"/>
      <c r="BL525" s="161"/>
      <c r="BM525" s="161"/>
      <c r="BN525" s="161"/>
      <c r="BO525" s="161"/>
      <c r="BP525" s="161"/>
      <c r="BQ525" s="161"/>
      <c r="BR525" s="161"/>
      <c r="BS525" s="161"/>
      <c r="BT525" s="161"/>
      <c r="BU525" s="161"/>
      <c r="BV525" s="161"/>
      <c r="BW525" s="161"/>
      <c r="BX525" s="161"/>
      <c r="BY525" s="161"/>
      <c r="BZ525" s="161"/>
      <c r="CA525" s="161"/>
      <c r="CB525" s="161"/>
      <c r="CC525" s="161"/>
      <c r="CD525" s="161"/>
      <c r="CE525" s="161"/>
      <c r="CF525" s="161"/>
      <c r="CG525" s="161"/>
      <c r="CH525" s="161"/>
      <c r="CI525" s="161"/>
      <c r="CJ525" s="161"/>
      <c r="CK525" s="161"/>
      <c r="CL525" s="161"/>
      <c r="CM525" s="161"/>
      <c r="CN525" s="161"/>
      <c r="CO525" s="161"/>
      <c r="CP525" s="161"/>
      <c r="CQ525" s="161"/>
      <c r="CR525" s="161"/>
      <c r="CS525" s="161"/>
      <c r="CT525" s="161"/>
      <c r="CU525" s="161"/>
      <c r="CV525" s="161"/>
      <c r="CW525" s="161"/>
      <c r="CX525" s="161"/>
      <c r="CY525" s="161"/>
      <c r="CZ525" s="161"/>
      <c r="DA525" s="161"/>
      <c r="DB525" s="161"/>
      <c r="DC525" s="161"/>
      <c r="DD525" s="161"/>
    </row>
    <row r="526" spans="1:108">
      <c r="A526" s="163"/>
      <c r="B526" s="163"/>
      <c r="C526" s="163"/>
      <c r="D526" s="163"/>
      <c r="E526" s="163"/>
      <c r="F526" s="163"/>
      <c r="G526" s="163"/>
      <c r="H526" s="163"/>
      <c r="I526" s="163"/>
      <c r="J526" s="163"/>
      <c r="K526" s="163"/>
      <c r="L526" s="163"/>
      <c r="M526" s="163"/>
      <c r="N526" s="163"/>
      <c r="O526" s="163"/>
      <c r="P526" s="163"/>
      <c r="Q526" s="163"/>
      <c r="R526" s="163"/>
      <c r="S526" s="163"/>
      <c r="T526" s="163"/>
      <c r="U526" s="163"/>
      <c r="V526" s="163"/>
      <c r="W526" s="163"/>
      <c r="X526" s="163"/>
      <c r="Y526" s="163"/>
      <c r="Z526" s="163"/>
      <c r="AA526" s="163"/>
      <c r="AB526" s="163"/>
      <c r="AC526" s="163"/>
      <c r="AD526" s="163"/>
      <c r="AE526" s="163"/>
      <c r="AF526" s="163"/>
      <c r="AG526" s="163"/>
      <c r="AH526" s="163"/>
      <c r="AI526" s="163"/>
      <c r="AJ526" s="163"/>
      <c r="AK526" s="163"/>
      <c r="AL526" s="163"/>
      <c r="AM526" s="163"/>
      <c r="AN526" s="163"/>
      <c r="AO526" s="163"/>
      <c r="AP526" s="163"/>
      <c r="AQ526" s="155"/>
      <c r="AR526" s="155"/>
      <c r="AS526" s="155"/>
      <c r="AT526" s="161"/>
      <c r="AU526" s="161"/>
      <c r="AV526" s="161"/>
      <c r="AW526" s="161"/>
      <c r="AX526" s="161"/>
      <c r="AY526" s="161"/>
      <c r="AZ526" s="161"/>
      <c r="BA526" s="161"/>
      <c r="BB526" s="161"/>
      <c r="BC526" s="161"/>
      <c r="BD526" s="161"/>
      <c r="BE526" s="161"/>
      <c r="BF526" s="161"/>
      <c r="BG526" s="161"/>
      <c r="BH526" s="161"/>
      <c r="BI526" s="161"/>
      <c r="BJ526" s="161"/>
      <c r="BK526" s="161"/>
      <c r="BL526" s="161"/>
      <c r="BM526" s="161"/>
      <c r="BN526" s="161"/>
      <c r="BO526" s="161"/>
      <c r="BP526" s="161"/>
      <c r="BQ526" s="161"/>
      <c r="BR526" s="161"/>
      <c r="BS526" s="161"/>
      <c r="BT526" s="161"/>
      <c r="BU526" s="161"/>
      <c r="BV526" s="161"/>
      <c r="BW526" s="161"/>
      <c r="BX526" s="161"/>
      <c r="BY526" s="161"/>
      <c r="BZ526" s="161"/>
      <c r="CA526" s="161"/>
      <c r="CB526" s="161"/>
      <c r="CC526" s="161"/>
      <c r="CD526" s="161"/>
      <c r="CE526" s="161"/>
      <c r="CF526" s="161"/>
      <c r="CG526" s="161"/>
      <c r="CH526" s="161"/>
      <c r="CI526" s="161"/>
      <c r="CJ526" s="161"/>
      <c r="CK526" s="161"/>
      <c r="CL526" s="161"/>
      <c r="CM526" s="161"/>
      <c r="CN526" s="161"/>
      <c r="CO526" s="161"/>
      <c r="CP526" s="161"/>
      <c r="CQ526" s="161"/>
      <c r="CR526" s="161"/>
      <c r="CS526" s="161"/>
      <c r="CT526" s="161"/>
      <c r="CU526" s="161"/>
      <c r="CV526" s="161"/>
      <c r="CW526" s="161"/>
      <c r="CX526" s="161"/>
      <c r="CY526" s="161"/>
      <c r="CZ526" s="161"/>
      <c r="DA526" s="161"/>
      <c r="DB526" s="161"/>
      <c r="DC526" s="161"/>
      <c r="DD526" s="161"/>
    </row>
    <row r="527" spans="1:108">
      <c r="A527" s="163"/>
      <c r="B527" s="163"/>
      <c r="C527" s="163"/>
      <c r="D527" s="163"/>
      <c r="E527" s="163"/>
      <c r="F527" s="163"/>
      <c r="G527" s="163"/>
      <c r="H527" s="163"/>
      <c r="I527" s="163"/>
      <c r="J527" s="163"/>
      <c r="K527" s="163"/>
      <c r="L527" s="163"/>
      <c r="M527" s="163"/>
      <c r="N527" s="163"/>
      <c r="O527" s="163"/>
      <c r="P527" s="163"/>
      <c r="Q527" s="163"/>
      <c r="R527" s="163"/>
      <c r="S527" s="163"/>
      <c r="T527" s="163"/>
      <c r="U527" s="163"/>
      <c r="V527" s="163"/>
      <c r="W527" s="163"/>
      <c r="X527" s="163"/>
      <c r="Y527" s="163"/>
      <c r="Z527" s="163"/>
      <c r="AA527" s="163"/>
      <c r="AB527" s="163"/>
      <c r="AC527" s="163"/>
      <c r="AD527" s="163"/>
      <c r="AE527" s="163"/>
      <c r="AF527" s="163"/>
      <c r="AG527" s="163"/>
      <c r="AH527" s="163"/>
      <c r="AI527" s="163"/>
      <c r="AJ527" s="163"/>
      <c r="AK527" s="163"/>
      <c r="AL527" s="163"/>
      <c r="AM527" s="163"/>
      <c r="AN527" s="163"/>
      <c r="AO527" s="163"/>
      <c r="AP527" s="163"/>
      <c r="AQ527" s="155"/>
      <c r="AR527" s="155"/>
      <c r="AS527" s="155"/>
      <c r="AT527" s="161"/>
      <c r="AU527" s="161"/>
      <c r="AV527" s="161"/>
      <c r="AW527" s="161"/>
      <c r="AX527" s="161"/>
      <c r="AY527" s="161"/>
      <c r="AZ527" s="161"/>
      <c r="BA527" s="161"/>
      <c r="BB527" s="161"/>
      <c r="BC527" s="161"/>
      <c r="BD527" s="161"/>
      <c r="BE527" s="161"/>
      <c r="BF527" s="161"/>
      <c r="BG527" s="161"/>
      <c r="BH527" s="161"/>
      <c r="BI527" s="161"/>
      <c r="BJ527" s="161"/>
      <c r="BK527" s="161"/>
      <c r="BL527" s="161"/>
      <c r="BM527" s="161"/>
      <c r="BN527" s="161"/>
      <c r="BO527" s="161"/>
      <c r="BP527" s="161"/>
      <c r="BQ527" s="161"/>
      <c r="BR527" s="161"/>
      <c r="BS527" s="161"/>
      <c r="BT527" s="161"/>
      <c r="BU527" s="161"/>
      <c r="BV527" s="161"/>
      <c r="BW527" s="161"/>
      <c r="BX527" s="161"/>
      <c r="BY527" s="161"/>
      <c r="BZ527" s="161"/>
      <c r="CA527" s="161"/>
      <c r="CB527" s="161"/>
      <c r="CC527" s="161"/>
      <c r="CD527" s="161"/>
      <c r="CE527" s="161"/>
      <c r="CF527" s="161"/>
      <c r="CG527" s="161"/>
      <c r="CH527" s="161"/>
      <c r="CI527" s="161"/>
      <c r="CJ527" s="161"/>
      <c r="CK527" s="161"/>
      <c r="CL527" s="161"/>
      <c r="CM527" s="161"/>
      <c r="CN527" s="161"/>
      <c r="CO527" s="161"/>
      <c r="CP527" s="161"/>
      <c r="CQ527" s="161"/>
      <c r="CR527" s="161"/>
      <c r="CS527" s="161"/>
      <c r="CT527" s="161"/>
      <c r="CU527" s="161"/>
      <c r="CV527" s="161"/>
      <c r="CW527" s="161"/>
      <c r="CX527" s="161"/>
      <c r="CY527" s="161"/>
      <c r="CZ527" s="161"/>
      <c r="DA527" s="161"/>
      <c r="DB527" s="161"/>
      <c r="DC527" s="161"/>
      <c r="DD527" s="161"/>
    </row>
    <row r="528" spans="1:108">
      <c r="A528" s="163"/>
      <c r="B528" s="163"/>
      <c r="C528" s="163"/>
      <c r="D528" s="163"/>
      <c r="E528" s="163"/>
      <c r="F528" s="163"/>
      <c r="G528" s="163"/>
      <c r="H528" s="163"/>
      <c r="I528" s="163"/>
      <c r="J528" s="163"/>
      <c r="K528" s="163"/>
      <c r="L528" s="163"/>
      <c r="M528" s="163"/>
      <c r="N528" s="163"/>
      <c r="O528" s="163"/>
      <c r="P528" s="163"/>
      <c r="Q528" s="163"/>
      <c r="R528" s="163"/>
      <c r="S528" s="163"/>
      <c r="T528" s="163"/>
      <c r="U528" s="163"/>
      <c r="V528" s="163"/>
      <c r="W528" s="163"/>
      <c r="X528" s="163"/>
      <c r="Y528" s="163"/>
      <c r="Z528" s="163"/>
      <c r="AA528" s="163"/>
      <c r="AB528" s="163"/>
      <c r="AC528" s="163"/>
      <c r="AD528" s="163"/>
      <c r="AE528" s="163"/>
      <c r="AF528" s="163"/>
      <c r="AG528" s="163"/>
      <c r="AH528" s="163"/>
      <c r="AI528" s="163"/>
      <c r="AJ528" s="163"/>
      <c r="AK528" s="163"/>
      <c r="AL528" s="163"/>
      <c r="AM528" s="163"/>
      <c r="AN528" s="163"/>
      <c r="AO528" s="163"/>
      <c r="AP528" s="163"/>
      <c r="AQ528" s="155"/>
      <c r="AR528" s="155"/>
      <c r="AS528" s="155"/>
      <c r="AT528" s="161"/>
      <c r="AU528" s="161"/>
      <c r="AV528" s="161"/>
      <c r="AW528" s="161"/>
      <c r="AX528" s="161"/>
      <c r="AY528" s="161"/>
      <c r="AZ528" s="161"/>
      <c r="BA528" s="161"/>
      <c r="BB528" s="161"/>
      <c r="BC528" s="161"/>
      <c r="BD528" s="161"/>
      <c r="BE528" s="161"/>
      <c r="BF528" s="161"/>
      <c r="BG528" s="161"/>
      <c r="BH528" s="161"/>
      <c r="BI528" s="161"/>
      <c r="BJ528" s="161"/>
      <c r="BK528" s="161"/>
      <c r="BL528" s="161"/>
      <c r="BM528" s="161"/>
      <c r="BN528" s="161"/>
      <c r="BO528" s="161"/>
      <c r="BP528" s="161"/>
      <c r="BQ528" s="161"/>
      <c r="BR528" s="161"/>
      <c r="BS528" s="161"/>
      <c r="BT528" s="161"/>
      <c r="BU528" s="161"/>
      <c r="BV528" s="161"/>
      <c r="BW528" s="161"/>
      <c r="BX528" s="161"/>
      <c r="BY528" s="161"/>
      <c r="BZ528" s="161"/>
      <c r="CA528" s="161"/>
      <c r="CB528" s="161"/>
      <c r="CC528" s="161"/>
      <c r="CD528" s="161"/>
      <c r="CE528" s="161"/>
      <c r="CF528" s="161"/>
      <c r="CG528" s="161"/>
      <c r="CH528" s="161"/>
      <c r="CI528" s="161"/>
      <c r="CJ528" s="161"/>
      <c r="CK528" s="161"/>
      <c r="CL528" s="161"/>
      <c r="CM528" s="161"/>
      <c r="CN528" s="161"/>
      <c r="CO528" s="161"/>
      <c r="CP528" s="161"/>
      <c r="CQ528" s="161"/>
      <c r="CR528" s="161"/>
      <c r="CS528" s="161"/>
      <c r="CT528" s="161"/>
      <c r="CU528" s="161"/>
      <c r="CV528" s="161"/>
      <c r="CW528" s="161"/>
      <c r="CX528" s="161"/>
      <c r="CY528" s="161"/>
      <c r="CZ528" s="161"/>
      <c r="DA528" s="161"/>
      <c r="DB528" s="161"/>
      <c r="DC528" s="161"/>
      <c r="DD528" s="161"/>
    </row>
    <row r="529" spans="1:108">
      <c r="A529" s="163"/>
      <c r="B529" s="163"/>
      <c r="C529" s="163"/>
      <c r="D529" s="163"/>
      <c r="E529" s="163"/>
      <c r="F529" s="163"/>
      <c r="G529" s="163"/>
      <c r="H529" s="163"/>
      <c r="I529" s="163"/>
      <c r="J529" s="163"/>
      <c r="K529" s="163"/>
      <c r="L529" s="163"/>
      <c r="M529" s="163"/>
      <c r="N529" s="163"/>
      <c r="O529" s="163"/>
      <c r="P529" s="163"/>
      <c r="Q529" s="163"/>
      <c r="R529" s="163"/>
      <c r="S529" s="163"/>
      <c r="T529" s="163"/>
      <c r="U529" s="163"/>
      <c r="V529" s="163"/>
      <c r="W529" s="163"/>
      <c r="X529" s="163"/>
      <c r="Y529" s="163"/>
      <c r="Z529" s="163"/>
      <c r="AA529" s="163"/>
      <c r="AB529" s="163"/>
      <c r="AC529" s="163"/>
      <c r="AD529" s="163"/>
      <c r="AE529" s="163"/>
      <c r="AF529" s="163"/>
      <c r="AG529" s="163"/>
      <c r="AH529" s="163"/>
      <c r="AI529" s="163"/>
      <c r="AJ529" s="163"/>
      <c r="AK529" s="163"/>
      <c r="AL529" s="163"/>
      <c r="AM529" s="163"/>
      <c r="AN529" s="163"/>
      <c r="AO529" s="163"/>
      <c r="AP529" s="163"/>
      <c r="AQ529" s="155"/>
      <c r="AR529" s="155"/>
      <c r="AS529" s="155"/>
      <c r="AT529" s="161"/>
      <c r="AU529" s="161"/>
      <c r="AV529" s="161"/>
      <c r="AW529" s="161"/>
      <c r="AX529" s="161"/>
      <c r="AY529" s="161"/>
      <c r="AZ529" s="161"/>
      <c r="BA529" s="161"/>
      <c r="BB529" s="161"/>
      <c r="BC529" s="161"/>
      <c r="BD529" s="161"/>
      <c r="BE529" s="161"/>
      <c r="BF529" s="161"/>
      <c r="BG529" s="161"/>
      <c r="BH529" s="161"/>
      <c r="BI529" s="161"/>
      <c r="BJ529" s="161"/>
      <c r="BK529" s="161"/>
      <c r="BL529" s="161"/>
      <c r="BM529" s="161"/>
      <c r="BN529" s="161"/>
      <c r="BO529" s="161"/>
      <c r="BP529" s="161"/>
      <c r="BQ529" s="161"/>
      <c r="BR529" s="161"/>
      <c r="BS529" s="161"/>
      <c r="BT529" s="161"/>
      <c r="BU529" s="161"/>
      <c r="BV529" s="161"/>
      <c r="BW529" s="161"/>
      <c r="BX529" s="161"/>
      <c r="BY529" s="161"/>
      <c r="BZ529" s="161"/>
      <c r="CA529" s="161"/>
      <c r="CB529" s="161"/>
      <c r="CC529" s="161"/>
      <c r="CD529" s="161"/>
      <c r="CE529" s="161"/>
      <c r="CF529" s="161"/>
      <c r="CG529" s="161"/>
      <c r="CH529" s="161"/>
      <c r="CI529" s="161"/>
      <c r="CJ529" s="161"/>
      <c r="CK529" s="161"/>
      <c r="CL529" s="161"/>
      <c r="CM529" s="161"/>
      <c r="CN529" s="161"/>
      <c r="CO529" s="161"/>
      <c r="CP529" s="161"/>
      <c r="CQ529" s="161"/>
      <c r="CR529" s="161"/>
      <c r="CS529" s="161"/>
      <c r="CT529" s="161"/>
      <c r="CU529" s="161"/>
      <c r="CV529" s="161"/>
      <c r="CW529" s="161"/>
      <c r="CX529" s="161"/>
      <c r="CY529" s="161"/>
      <c r="CZ529" s="161"/>
      <c r="DA529" s="161"/>
      <c r="DB529" s="161"/>
      <c r="DC529" s="161"/>
      <c r="DD529" s="161"/>
    </row>
    <row r="530" spans="1:108">
      <c r="A530" s="163"/>
      <c r="B530" s="163"/>
      <c r="C530" s="163"/>
      <c r="D530" s="163"/>
      <c r="E530" s="163"/>
      <c r="F530" s="163"/>
      <c r="G530" s="163"/>
      <c r="H530" s="163"/>
      <c r="I530" s="163"/>
      <c r="J530" s="163"/>
      <c r="K530" s="163"/>
      <c r="L530" s="163"/>
      <c r="M530" s="163"/>
      <c r="N530" s="163"/>
      <c r="O530" s="163"/>
      <c r="P530" s="163"/>
      <c r="Q530" s="163"/>
      <c r="R530" s="163"/>
      <c r="S530" s="163"/>
      <c r="T530" s="163"/>
      <c r="U530" s="163"/>
      <c r="V530" s="163"/>
      <c r="W530" s="163"/>
      <c r="X530" s="163"/>
      <c r="Y530" s="163"/>
      <c r="Z530" s="163"/>
      <c r="AA530" s="163"/>
      <c r="AB530" s="163"/>
      <c r="AC530" s="163"/>
      <c r="AD530" s="163"/>
      <c r="AE530" s="163"/>
      <c r="AF530" s="163"/>
      <c r="AG530" s="163"/>
      <c r="AH530" s="163"/>
      <c r="AI530" s="163"/>
      <c r="AJ530" s="163"/>
      <c r="AK530" s="163"/>
      <c r="AL530" s="163"/>
      <c r="AM530" s="163"/>
      <c r="AN530" s="163"/>
      <c r="AO530" s="163"/>
      <c r="AP530" s="163"/>
      <c r="AQ530" s="155"/>
      <c r="AR530" s="155"/>
      <c r="AS530" s="155"/>
      <c r="AT530" s="161"/>
      <c r="AU530" s="161"/>
      <c r="AV530" s="161"/>
      <c r="AW530" s="161"/>
      <c r="AX530" s="161"/>
      <c r="AY530" s="161"/>
      <c r="AZ530" s="161"/>
      <c r="BA530" s="161"/>
      <c r="BB530" s="161"/>
      <c r="BC530" s="161"/>
      <c r="BD530" s="161"/>
      <c r="BE530" s="161"/>
      <c r="BF530" s="161"/>
      <c r="BG530" s="161"/>
      <c r="BH530" s="161"/>
      <c r="BI530" s="161"/>
      <c r="BJ530" s="161"/>
      <c r="BK530" s="161"/>
      <c r="BL530" s="161"/>
      <c r="BM530" s="161"/>
      <c r="BN530" s="161"/>
      <c r="BO530" s="161"/>
      <c r="BP530" s="161"/>
      <c r="BQ530" s="161"/>
      <c r="BR530" s="161"/>
      <c r="BS530" s="161"/>
      <c r="BT530" s="161"/>
      <c r="BU530" s="161"/>
      <c r="BV530" s="161"/>
      <c r="BW530" s="161"/>
      <c r="BX530" s="161"/>
      <c r="BY530" s="161"/>
      <c r="BZ530" s="161"/>
      <c r="CA530" s="161"/>
      <c r="CB530" s="161"/>
      <c r="CC530" s="161"/>
      <c r="CD530" s="161"/>
      <c r="CE530" s="161"/>
      <c r="CF530" s="161"/>
      <c r="CG530" s="161"/>
      <c r="CH530" s="161"/>
      <c r="CI530" s="161"/>
      <c r="CJ530" s="161"/>
      <c r="CK530" s="161"/>
      <c r="CL530" s="161"/>
      <c r="CM530" s="161"/>
      <c r="CN530" s="161"/>
      <c r="CO530" s="161"/>
      <c r="CP530" s="161"/>
      <c r="CQ530" s="161"/>
      <c r="CR530" s="161"/>
      <c r="CS530" s="161"/>
      <c r="CT530" s="161"/>
      <c r="CU530" s="161"/>
      <c r="CV530" s="161"/>
      <c r="CW530" s="161"/>
      <c r="CX530" s="161"/>
      <c r="CY530" s="161"/>
      <c r="CZ530" s="161"/>
      <c r="DA530" s="161"/>
      <c r="DB530" s="161"/>
      <c r="DC530" s="161"/>
      <c r="DD530" s="161"/>
    </row>
    <row r="531" spans="1:108">
      <c r="A531" s="163"/>
      <c r="B531" s="163"/>
      <c r="C531" s="163"/>
      <c r="D531" s="163"/>
      <c r="E531" s="163"/>
      <c r="F531" s="163"/>
      <c r="G531" s="163"/>
      <c r="H531" s="163"/>
      <c r="I531" s="163"/>
      <c r="J531" s="163"/>
      <c r="K531" s="163"/>
      <c r="L531" s="163"/>
      <c r="M531" s="163"/>
      <c r="N531" s="163"/>
      <c r="O531" s="163"/>
      <c r="P531" s="163"/>
      <c r="Q531" s="163"/>
      <c r="R531" s="163"/>
      <c r="S531" s="163"/>
      <c r="T531" s="163"/>
      <c r="U531" s="163"/>
      <c r="V531" s="163"/>
      <c r="W531" s="163"/>
      <c r="X531" s="163"/>
      <c r="Y531" s="163"/>
      <c r="Z531" s="163"/>
      <c r="AA531" s="163"/>
      <c r="AB531" s="163"/>
      <c r="AC531" s="163"/>
      <c r="AD531" s="163"/>
      <c r="AE531" s="163"/>
      <c r="AF531" s="163"/>
      <c r="AG531" s="163"/>
      <c r="AH531" s="163"/>
      <c r="AI531" s="163"/>
      <c r="AJ531" s="163"/>
      <c r="AK531" s="163"/>
      <c r="AL531" s="163"/>
      <c r="AM531" s="163"/>
      <c r="AN531" s="163"/>
      <c r="AO531" s="163"/>
      <c r="AP531" s="163"/>
      <c r="AQ531" s="155"/>
      <c r="AR531" s="155"/>
      <c r="AS531" s="155"/>
      <c r="AT531" s="161"/>
      <c r="AU531" s="161"/>
      <c r="AV531" s="161"/>
      <c r="AW531" s="161"/>
      <c r="AX531" s="161"/>
      <c r="AY531" s="161"/>
      <c r="AZ531" s="161"/>
      <c r="BA531" s="161"/>
      <c r="BB531" s="161"/>
      <c r="BC531" s="161"/>
      <c r="BD531" s="161"/>
      <c r="BE531" s="161"/>
      <c r="BF531" s="161"/>
      <c r="BG531" s="161"/>
      <c r="BH531" s="161"/>
      <c r="BI531" s="161"/>
      <c r="BJ531" s="161"/>
      <c r="BK531" s="161"/>
      <c r="BL531" s="161"/>
      <c r="BM531" s="161"/>
      <c r="BN531" s="161"/>
      <c r="BO531" s="161"/>
      <c r="BP531" s="161"/>
      <c r="BQ531" s="161"/>
      <c r="BR531" s="161"/>
      <c r="BS531" s="161"/>
      <c r="BT531" s="161"/>
      <c r="BU531" s="161"/>
      <c r="BV531" s="161"/>
      <c r="BW531" s="161"/>
      <c r="BX531" s="161"/>
      <c r="BY531" s="161"/>
      <c r="BZ531" s="161"/>
      <c r="CA531" s="161"/>
      <c r="CB531" s="161"/>
      <c r="CC531" s="161"/>
      <c r="CD531" s="161"/>
      <c r="CE531" s="161"/>
      <c r="CF531" s="161"/>
      <c r="CG531" s="161"/>
      <c r="CH531" s="161"/>
      <c r="CI531" s="161"/>
      <c r="CJ531" s="161"/>
      <c r="CK531" s="161"/>
      <c r="CL531" s="161"/>
      <c r="CM531" s="161"/>
      <c r="CN531" s="161"/>
      <c r="CO531" s="161"/>
      <c r="CP531" s="161"/>
      <c r="CQ531" s="161"/>
      <c r="CR531" s="161"/>
      <c r="CS531" s="161"/>
      <c r="CT531" s="161"/>
      <c r="CU531" s="161"/>
      <c r="CV531" s="161"/>
      <c r="CW531" s="161"/>
      <c r="CX531" s="161"/>
      <c r="CY531" s="161"/>
      <c r="CZ531" s="161"/>
      <c r="DA531" s="161"/>
      <c r="DB531" s="161"/>
      <c r="DC531" s="161"/>
      <c r="DD531" s="161"/>
    </row>
    <row r="532" spans="1:108">
      <c r="A532" s="163"/>
      <c r="B532" s="163"/>
      <c r="C532" s="163"/>
      <c r="D532" s="163"/>
      <c r="E532" s="163"/>
      <c r="F532" s="163"/>
      <c r="G532" s="163"/>
      <c r="H532" s="163"/>
      <c r="I532" s="163"/>
      <c r="J532" s="163"/>
      <c r="K532" s="163"/>
      <c r="L532" s="163"/>
      <c r="M532" s="163"/>
      <c r="N532" s="163"/>
      <c r="O532" s="163"/>
      <c r="P532" s="163"/>
      <c r="Q532" s="163"/>
      <c r="R532" s="163"/>
      <c r="S532" s="163"/>
      <c r="T532" s="163"/>
      <c r="U532" s="163"/>
      <c r="V532" s="163"/>
      <c r="W532" s="163"/>
      <c r="X532" s="163"/>
      <c r="Y532" s="163"/>
      <c r="Z532" s="163"/>
      <c r="AA532" s="163"/>
      <c r="AB532" s="163"/>
      <c r="AC532" s="163"/>
      <c r="AD532" s="163"/>
      <c r="AE532" s="163"/>
      <c r="AF532" s="163"/>
      <c r="AG532" s="163"/>
      <c r="AH532" s="163"/>
      <c r="AI532" s="163"/>
      <c r="AJ532" s="163"/>
      <c r="AK532" s="163"/>
      <c r="AL532" s="163"/>
      <c r="AM532" s="163"/>
      <c r="AN532" s="163"/>
      <c r="AO532" s="163"/>
      <c r="AP532" s="163"/>
      <c r="AQ532" s="155"/>
      <c r="AR532" s="155"/>
      <c r="AS532" s="155"/>
      <c r="AT532" s="161"/>
      <c r="AU532" s="161"/>
      <c r="AV532" s="161"/>
      <c r="AW532" s="161"/>
      <c r="AX532" s="161"/>
      <c r="AY532" s="161"/>
      <c r="AZ532" s="161"/>
      <c r="BA532" s="161"/>
      <c r="BB532" s="161"/>
      <c r="BC532" s="161"/>
      <c r="BD532" s="161"/>
      <c r="BE532" s="161"/>
      <c r="BF532" s="161"/>
      <c r="BG532" s="161"/>
      <c r="BH532" s="161"/>
      <c r="BI532" s="161"/>
      <c r="BJ532" s="161"/>
      <c r="BK532" s="161"/>
      <c r="BL532" s="161"/>
      <c r="BM532" s="161"/>
      <c r="BN532" s="161"/>
      <c r="BO532" s="161"/>
      <c r="BP532" s="161"/>
      <c r="BQ532" s="161"/>
      <c r="BR532" s="161"/>
      <c r="BS532" s="161"/>
      <c r="BT532" s="161"/>
      <c r="BU532" s="161"/>
      <c r="BV532" s="161"/>
      <c r="BW532" s="161"/>
      <c r="BX532" s="161"/>
      <c r="BY532" s="161"/>
      <c r="BZ532" s="161"/>
      <c r="CA532" s="161"/>
      <c r="CB532" s="161"/>
      <c r="CC532" s="161"/>
      <c r="CD532" s="161"/>
      <c r="CE532" s="161"/>
      <c r="CF532" s="161"/>
      <c r="CG532" s="161"/>
      <c r="CH532" s="161"/>
      <c r="CI532" s="161"/>
      <c r="CJ532" s="161"/>
      <c r="CK532" s="161"/>
      <c r="CL532" s="161"/>
      <c r="CM532" s="161"/>
      <c r="CN532" s="161"/>
      <c r="CO532" s="161"/>
      <c r="CP532" s="161"/>
      <c r="CQ532" s="161"/>
      <c r="CR532" s="161"/>
      <c r="CS532" s="161"/>
      <c r="CT532" s="161"/>
      <c r="CU532" s="161"/>
      <c r="CV532" s="161"/>
      <c r="CW532" s="161"/>
      <c r="CX532" s="161"/>
      <c r="CY532" s="161"/>
      <c r="CZ532" s="161"/>
      <c r="DA532" s="161"/>
      <c r="DB532" s="161"/>
      <c r="DC532" s="161"/>
      <c r="DD532" s="161"/>
    </row>
    <row r="533" spans="1:108">
      <c r="A533" s="163"/>
      <c r="B533" s="163"/>
      <c r="C533" s="163"/>
      <c r="D533" s="163"/>
      <c r="E533" s="163"/>
      <c r="F533" s="163"/>
      <c r="G533" s="163"/>
      <c r="H533" s="163"/>
      <c r="I533" s="163"/>
      <c r="J533" s="163"/>
      <c r="K533" s="163"/>
      <c r="L533" s="163"/>
      <c r="M533" s="163"/>
      <c r="N533" s="163"/>
      <c r="O533" s="163"/>
      <c r="P533" s="163"/>
      <c r="Q533" s="163"/>
      <c r="R533" s="163"/>
      <c r="S533" s="163"/>
      <c r="T533" s="163"/>
      <c r="U533" s="163"/>
      <c r="V533" s="163"/>
      <c r="W533" s="163"/>
      <c r="X533" s="163"/>
      <c r="Y533" s="163"/>
      <c r="Z533" s="163"/>
      <c r="AA533" s="163"/>
      <c r="AB533" s="163"/>
      <c r="AC533" s="163"/>
      <c r="AD533" s="163"/>
      <c r="AE533" s="163"/>
      <c r="AF533" s="163"/>
      <c r="AG533" s="163"/>
      <c r="AH533" s="163"/>
      <c r="AI533" s="163"/>
      <c r="AJ533" s="163"/>
      <c r="AK533" s="163"/>
      <c r="AL533" s="163"/>
      <c r="AM533" s="163"/>
      <c r="AN533" s="163"/>
      <c r="AO533" s="163"/>
      <c r="AP533" s="163"/>
      <c r="AQ533" s="155"/>
      <c r="AR533" s="155"/>
      <c r="AS533" s="155"/>
      <c r="AT533" s="161"/>
      <c r="AU533" s="161"/>
      <c r="AV533" s="161"/>
      <c r="AW533" s="161"/>
      <c r="AX533" s="161"/>
      <c r="AY533" s="161"/>
      <c r="AZ533" s="161"/>
      <c r="BA533" s="161"/>
      <c r="BB533" s="161"/>
      <c r="BC533" s="161"/>
      <c r="BD533" s="161"/>
      <c r="BE533" s="161"/>
      <c r="BF533" s="161"/>
      <c r="BG533" s="161"/>
      <c r="BH533" s="161"/>
      <c r="BI533" s="161"/>
      <c r="BJ533" s="161"/>
      <c r="BK533" s="161"/>
      <c r="BL533" s="161"/>
      <c r="BM533" s="161"/>
      <c r="BN533" s="161"/>
      <c r="BO533" s="161"/>
      <c r="BP533" s="161"/>
      <c r="BQ533" s="161"/>
      <c r="BR533" s="161"/>
      <c r="BS533" s="161"/>
      <c r="BT533" s="161"/>
      <c r="BU533" s="161"/>
      <c r="BV533" s="161"/>
      <c r="BW533" s="161"/>
      <c r="BX533" s="161"/>
      <c r="BY533" s="161"/>
      <c r="BZ533" s="161"/>
      <c r="CA533" s="161"/>
      <c r="CB533" s="161"/>
      <c r="CC533" s="161"/>
      <c r="CD533" s="161"/>
      <c r="CE533" s="161"/>
      <c r="CF533" s="161"/>
      <c r="CG533" s="161"/>
      <c r="CH533" s="161"/>
      <c r="CI533" s="161"/>
      <c r="CJ533" s="161"/>
      <c r="CK533" s="161"/>
      <c r="CL533" s="161"/>
      <c r="CM533" s="161"/>
      <c r="CN533" s="161"/>
      <c r="CO533" s="161"/>
      <c r="CP533" s="161"/>
      <c r="CQ533" s="161"/>
      <c r="CR533" s="161"/>
      <c r="CS533" s="161"/>
      <c r="CT533" s="161"/>
      <c r="CU533" s="161"/>
      <c r="CV533" s="161"/>
      <c r="CW533" s="161"/>
      <c r="CX533" s="161"/>
      <c r="CY533" s="161"/>
      <c r="CZ533" s="161"/>
      <c r="DA533" s="161"/>
      <c r="DB533" s="161"/>
      <c r="DC533" s="161"/>
      <c r="DD533" s="161"/>
    </row>
    <row r="534" spans="1:108">
      <c r="A534" s="163"/>
      <c r="B534" s="163"/>
      <c r="C534" s="163"/>
      <c r="D534" s="163"/>
      <c r="E534" s="163"/>
      <c r="F534" s="163"/>
      <c r="G534" s="163"/>
      <c r="H534" s="163"/>
      <c r="I534" s="163"/>
      <c r="J534" s="163"/>
      <c r="K534" s="163"/>
      <c r="L534" s="163"/>
      <c r="M534" s="163"/>
      <c r="N534" s="163"/>
      <c r="O534" s="163"/>
      <c r="P534" s="163"/>
      <c r="Q534" s="163"/>
      <c r="R534" s="163"/>
      <c r="S534" s="163"/>
      <c r="T534" s="163"/>
      <c r="U534" s="163"/>
      <c r="V534" s="163"/>
      <c r="W534" s="163"/>
      <c r="X534" s="163"/>
      <c r="Y534" s="163"/>
      <c r="Z534" s="163"/>
      <c r="AA534" s="163"/>
      <c r="AB534" s="163"/>
      <c r="AC534" s="163"/>
      <c r="AD534" s="163"/>
      <c r="AE534" s="163"/>
      <c r="AF534" s="163"/>
      <c r="AG534" s="163"/>
      <c r="AH534" s="163"/>
      <c r="AI534" s="163"/>
      <c r="AJ534" s="163"/>
      <c r="AK534" s="163"/>
      <c r="AL534" s="163"/>
      <c r="AM534" s="163"/>
      <c r="AN534" s="163"/>
      <c r="AO534" s="163"/>
      <c r="AP534" s="163"/>
      <c r="AQ534" s="155"/>
      <c r="AR534" s="155"/>
      <c r="AS534" s="155"/>
      <c r="AT534" s="161"/>
      <c r="AU534" s="161"/>
      <c r="AV534" s="161"/>
      <c r="AW534" s="161"/>
      <c r="AX534" s="161"/>
      <c r="AY534" s="161"/>
      <c r="AZ534" s="161"/>
      <c r="BA534" s="161"/>
      <c r="BB534" s="161"/>
      <c r="BC534" s="161"/>
      <c r="BD534" s="161"/>
      <c r="BE534" s="161"/>
      <c r="BF534" s="161"/>
      <c r="BG534" s="161"/>
      <c r="BH534" s="161"/>
      <c r="BI534" s="161"/>
      <c r="BJ534" s="161"/>
      <c r="BK534" s="161"/>
      <c r="BL534" s="161"/>
      <c r="BM534" s="161"/>
      <c r="BN534" s="161"/>
      <c r="BO534" s="161"/>
      <c r="BP534" s="161"/>
      <c r="BQ534" s="161"/>
      <c r="BR534" s="161"/>
      <c r="BS534" s="161"/>
      <c r="BT534" s="161"/>
      <c r="BU534" s="161"/>
      <c r="BV534" s="161"/>
      <c r="BW534" s="161"/>
      <c r="BX534" s="161"/>
      <c r="BY534" s="161"/>
      <c r="BZ534" s="161"/>
      <c r="CA534" s="161"/>
      <c r="CB534" s="161"/>
      <c r="CC534" s="161"/>
      <c r="CD534" s="161"/>
      <c r="CE534" s="161"/>
      <c r="CF534" s="161"/>
      <c r="CG534" s="161"/>
      <c r="CH534" s="161"/>
      <c r="CI534" s="161"/>
      <c r="CJ534" s="161"/>
      <c r="CK534" s="161"/>
      <c r="CL534" s="161"/>
      <c r="CM534" s="161"/>
      <c r="CN534" s="161"/>
      <c r="CO534" s="161"/>
      <c r="CP534" s="161"/>
      <c r="CQ534" s="161"/>
      <c r="CR534" s="161"/>
      <c r="CS534" s="161"/>
      <c r="CT534" s="161"/>
      <c r="CU534" s="161"/>
      <c r="CV534" s="161"/>
      <c r="CW534" s="161"/>
      <c r="CX534" s="161"/>
      <c r="CY534" s="161"/>
      <c r="CZ534" s="161"/>
      <c r="DA534" s="161"/>
      <c r="DB534" s="161"/>
      <c r="DC534" s="161"/>
      <c r="DD534" s="161"/>
    </row>
    <row r="535" spans="1:108">
      <c r="A535" s="163"/>
      <c r="B535" s="163"/>
      <c r="C535" s="163"/>
      <c r="D535" s="163"/>
      <c r="E535" s="163"/>
      <c r="F535" s="163"/>
      <c r="G535" s="163"/>
      <c r="H535" s="163"/>
      <c r="I535" s="163"/>
      <c r="J535" s="163"/>
      <c r="K535" s="163"/>
      <c r="L535" s="163"/>
      <c r="M535" s="163"/>
      <c r="N535" s="163"/>
      <c r="O535" s="163"/>
      <c r="P535" s="163"/>
      <c r="Q535" s="163"/>
      <c r="R535" s="163"/>
      <c r="S535" s="163"/>
      <c r="T535" s="163"/>
      <c r="U535" s="163"/>
      <c r="V535" s="163"/>
      <c r="W535" s="163"/>
      <c r="X535" s="163"/>
      <c r="Y535" s="163"/>
      <c r="Z535" s="163"/>
      <c r="AA535" s="163"/>
      <c r="AB535" s="163"/>
      <c r="AC535" s="163"/>
      <c r="AD535" s="163"/>
      <c r="AE535" s="163"/>
      <c r="AF535" s="163"/>
      <c r="AG535" s="163"/>
      <c r="AH535" s="163"/>
      <c r="AI535" s="163"/>
      <c r="AJ535" s="163"/>
      <c r="AK535" s="163"/>
      <c r="AL535" s="163"/>
      <c r="AM535" s="163"/>
      <c r="AN535" s="163"/>
      <c r="AO535" s="163"/>
      <c r="AP535" s="163"/>
      <c r="AQ535" s="155"/>
      <c r="AR535" s="155"/>
      <c r="AS535" s="155"/>
      <c r="AT535" s="161"/>
      <c r="AU535" s="161"/>
      <c r="AV535" s="161"/>
      <c r="AW535" s="161"/>
      <c r="AX535" s="161"/>
      <c r="AY535" s="161"/>
      <c r="AZ535" s="161"/>
      <c r="BA535" s="161"/>
      <c r="BB535" s="161"/>
      <c r="BC535" s="161"/>
      <c r="BD535" s="161"/>
      <c r="BE535" s="161"/>
      <c r="BF535" s="161"/>
      <c r="BG535" s="161"/>
      <c r="BH535" s="161"/>
      <c r="BI535" s="161"/>
      <c r="BJ535" s="161"/>
      <c r="BK535" s="161"/>
      <c r="BL535" s="161"/>
      <c r="BM535" s="161"/>
      <c r="BN535" s="161"/>
      <c r="BO535" s="161"/>
      <c r="BP535" s="161"/>
      <c r="BQ535" s="161"/>
      <c r="BR535" s="161"/>
      <c r="BS535" s="161"/>
      <c r="BT535" s="161"/>
      <c r="BU535" s="161"/>
      <c r="BV535" s="161"/>
      <c r="BW535" s="161"/>
      <c r="BX535" s="161"/>
      <c r="BY535" s="161"/>
      <c r="BZ535" s="161"/>
      <c r="CA535" s="161"/>
      <c r="CB535" s="161"/>
      <c r="CC535" s="161"/>
      <c r="CD535" s="161"/>
      <c r="CE535" s="161"/>
      <c r="CF535" s="161"/>
      <c r="CG535" s="161"/>
      <c r="CH535" s="161"/>
      <c r="CI535" s="161"/>
      <c r="CJ535" s="161"/>
      <c r="CK535" s="161"/>
      <c r="CL535" s="161"/>
      <c r="CM535" s="161"/>
      <c r="CN535" s="161"/>
      <c r="CO535" s="161"/>
      <c r="CP535" s="161"/>
      <c r="CQ535" s="161"/>
      <c r="CR535" s="161"/>
      <c r="CS535" s="161"/>
      <c r="CT535" s="161"/>
      <c r="CU535" s="161"/>
      <c r="CV535" s="161"/>
      <c r="CW535" s="161"/>
      <c r="CX535" s="161"/>
      <c r="CY535" s="161"/>
      <c r="CZ535" s="161"/>
      <c r="DA535" s="161"/>
      <c r="DB535" s="161"/>
      <c r="DC535" s="161"/>
      <c r="DD535" s="161"/>
    </row>
    <row r="536" spans="1:108">
      <c r="A536" s="163"/>
      <c r="B536" s="163"/>
      <c r="C536" s="163"/>
      <c r="D536" s="163"/>
      <c r="E536" s="163"/>
      <c r="F536" s="163"/>
      <c r="G536" s="163"/>
      <c r="H536" s="163"/>
      <c r="I536" s="163"/>
      <c r="J536" s="163"/>
      <c r="K536" s="163"/>
      <c r="L536" s="163"/>
      <c r="M536" s="163"/>
      <c r="N536" s="163"/>
      <c r="O536" s="163"/>
      <c r="P536" s="163"/>
      <c r="Q536" s="163"/>
      <c r="R536" s="163"/>
      <c r="S536" s="163"/>
      <c r="T536" s="163"/>
      <c r="U536" s="163"/>
      <c r="V536" s="163"/>
      <c r="W536" s="163"/>
      <c r="X536" s="163"/>
      <c r="Y536" s="163"/>
      <c r="Z536" s="163"/>
      <c r="AA536" s="163"/>
      <c r="AB536" s="163"/>
      <c r="AC536" s="163"/>
      <c r="AD536" s="163"/>
      <c r="AE536" s="163"/>
      <c r="AF536" s="163"/>
      <c r="AG536" s="163"/>
      <c r="AH536" s="163"/>
      <c r="AI536" s="163"/>
      <c r="AJ536" s="163"/>
      <c r="AK536" s="163"/>
      <c r="AL536" s="163"/>
      <c r="AM536" s="163"/>
      <c r="AN536" s="163"/>
      <c r="AO536" s="163"/>
      <c r="AP536" s="163"/>
      <c r="AQ536" s="155"/>
      <c r="AR536" s="155"/>
      <c r="AS536" s="155"/>
      <c r="AT536" s="161"/>
      <c r="AU536" s="161"/>
      <c r="AV536" s="161"/>
      <c r="AW536" s="161"/>
      <c r="AX536" s="161"/>
      <c r="AY536" s="161"/>
      <c r="AZ536" s="161"/>
      <c r="BA536" s="161"/>
      <c r="BB536" s="161"/>
      <c r="BC536" s="161"/>
      <c r="BD536" s="161"/>
      <c r="BE536" s="161"/>
      <c r="BF536" s="161"/>
      <c r="BG536" s="161"/>
      <c r="BH536" s="161"/>
      <c r="BI536" s="161"/>
      <c r="BJ536" s="161"/>
      <c r="BK536" s="161"/>
      <c r="BL536" s="161"/>
      <c r="BM536" s="161"/>
      <c r="BN536" s="161"/>
      <c r="BO536" s="161"/>
      <c r="BP536" s="161"/>
      <c r="BQ536" s="161"/>
      <c r="BR536" s="161"/>
      <c r="BS536" s="161"/>
      <c r="BT536" s="161"/>
      <c r="BU536" s="161"/>
      <c r="BV536" s="161"/>
      <c r="BW536" s="161"/>
      <c r="BX536" s="161"/>
      <c r="BY536" s="161"/>
      <c r="BZ536" s="161"/>
      <c r="CA536" s="161"/>
      <c r="CB536" s="161"/>
      <c r="CC536" s="161"/>
      <c r="CD536" s="161"/>
      <c r="CE536" s="161"/>
      <c r="CF536" s="161"/>
      <c r="CG536" s="161"/>
      <c r="CH536" s="161"/>
      <c r="CI536" s="161"/>
      <c r="CJ536" s="161"/>
      <c r="CK536" s="161"/>
      <c r="CL536" s="161"/>
      <c r="CM536" s="161"/>
      <c r="CN536" s="161"/>
      <c r="CO536" s="161"/>
      <c r="CP536" s="161"/>
      <c r="CQ536" s="161"/>
      <c r="CR536" s="161"/>
      <c r="CS536" s="161"/>
      <c r="CT536" s="161"/>
      <c r="CU536" s="161"/>
      <c r="CV536" s="161"/>
      <c r="CW536" s="161"/>
      <c r="CX536" s="161"/>
      <c r="CY536" s="161"/>
      <c r="CZ536" s="161"/>
      <c r="DA536" s="161"/>
      <c r="DB536" s="161"/>
      <c r="DC536" s="161"/>
      <c r="DD536" s="161"/>
    </row>
    <row r="537" spans="1:108">
      <c r="A537" s="163"/>
      <c r="B537" s="163"/>
      <c r="C537" s="163"/>
      <c r="D537" s="163"/>
      <c r="E537" s="163"/>
      <c r="F537" s="163"/>
      <c r="G537" s="163"/>
      <c r="H537" s="163"/>
      <c r="I537" s="163"/>
      <c r="J537" s="163"/>
      <c r="K537" s="163"/>
      <c r="L537" s="163"/>
      <c r="M537" s="163"/>
      <c r="N537" s="163"/>
      <c r="O537" s="163"/>
      <c r="P537" s="163"/>
      <c r="Q537" s="163"/>
      <c r="R537" s="163"/>
      <c r="S537" s="163"/>
      <c r="T537" s="163"/>
      <c r="U537" s="163"/>
      <c r="V537" s="163"/>
      <c r="W537" s="163"/>
      <c r="X537" s="163"/>
      <c r="Y537" s="163"/>
      <c r="Z537" s="163"/>
      <c r="AA537" s="163"/>
      <c r="AB537" s="163"/>
      <c r="AC537" s="163"/>
      <c r="AD537" s="163"/>
      <c r="AE537" s="163"/>
      <c r="AF537" s="163"/>
      <c r="AG537" s="163"/>
      <c r="AH537" s="163"/>
      <c r="AI537" s="163"/>
      <c r="AJ537" s="163"/>
      <c r="AK537" s="163"/>
      <c r="AL537" s="163"/>
      <c r="AM537" s="163"/>
      <c r="AN537" s="163"/>
      <c r="AO537" s="163"/>
      <c r="AP537" s="163"/>
      <c r="AQ537" s="155"/>
      <c r="AR537" s="155"/>
      <c r="AS537" s="155"/>
      <c r="AT537" s="161"/>
      <c r="AU537" s="161"/>
      <c r="AV537" s="161"/>
      <c r="AW537" s="161"/>
      <c r="AX537" s="161"/>
      <c r="AY537" s="161"/>
      <c r="AZ537" s="161"/>
      <c r="BA537" s="161"/>
      <c r="BB537" s="161"/>
      <c r="BC537" s="161"/>
      <c r="BD537" s="161"/>
      <c r="BE537" s="161"/>
      <c r="BF537" s="161"/>
      <c r="BG537" s="161"/>
      <c r="BH537" s="161"/>
      <c r="BI537" s="161"/>
      <c r="BJ537" s="161"/>
      <c r="BK537" s="161"/>
      <c r="BL537" s="161"/>
      <c r="BM537" s="161"/>
      <c r="BN537" s="161"/>
      <c r="BO537" s="161"/>
      <c r="BP537" s="161"/>
      <c r="BQ537" s="161"/>
      <c r="BR537" s="161"/>
      <c r="BS537" s="161"/>
      <c r="BT537" s="161"/>
      <c r="BU537" s="161"/>
      <c r="BV537" s="161"/>
      <c r="BW537" s="161"/>
      <c r="BX537" s="161"/>
      <c r="BY537" s="161"/>
      <c r="BZ537" s="161"/>
      <c r="CA537" s="161"/>
      <c r="CB537" s="161"/>
      <c r="CC537" s="161"/>
      <c r="CD537" s="161"/>
      <c r="CE537" s="161"/>
      <c r="CF537" s="161"/>
      <c r="CG537" s="161"/>
      <c r="CH537" s="161"/>
      <c r="CI537" s="161"/>
      <c r="CJ537" s="161"/>
      <c r="CK537" s="161"/>
      <c r="CL537" s="161"/>
      <c r="CM537" s="161"/>
      <c r="CN537" s="161"/>
      <c r="CO537" s="161"/>
      <c r="CP537" s="161"/>
      <c r="CQ537" s="161"/>
      <c r="CR537" s="161"/>
      <c r="CS537" s="161"/>
      <c r="CT537" s="161"/>
      <c r="CU537" s="161"/>
      <c r="CV537" s="161"/>
      <c r="CW537" s="161"/>
      <c r="CX537" s="161"/>
      <c r="CY537" s="161"/>
      <c r="CZ537" s="161"/>
      <c r="DA537" s="161"/>
      <c r="DB537" s="161"/>
      <c r="DC537" s="161"/>
      <c r="DD537" s="161"/>
    </row>
    <row r="538" spans="1:108">
      <c r="A538" s="163"/>
      <c r="B538" s="163"/>
      <c r="C538" s="163"/>
      <c r="D538" s="163"/>
      <c r="E538" s="163"/>
      <c r="F538" s="163"/>
      <c r="G538" s="163"/>
      <c r="H538" s="163"/>
      <c r="I538" s="163"/>
      <c r="J538" s="163"/>
      <c r="K538" s="163"/>
      <c r="L538" s="163"/>
      <c r="M538" s="163"/>
      <c r="N538" s="163"/>
      <c r="O538" s="163"/>
      <c r="P538" s="163"/>
      <c r="Q538" s="163"/>
      <c r="R538" s="163"/>
      <c r="S538" s="163"/>
      <c r="T538" s="163"/>
      <c r="U538" s="163"/>
      <c r="V538" s="163"/>
      <c r="W538" s="163"/>
      <c r="X538" s="163"/>
      <c r="Y538" s="163"/>
      <c r="Z538" s="163"/>
      <c r="AA538" s="163"/>
      <c r="AB538" s="163"/>
      <c r="AC538" s="163"/>
      <c r="AD538" s="163"/>
      <c r="AE538" s="163"/>
      <c r="AF538" s="163"/>
      <c r="AG538" s="163"/>
      <c r="AH538" s="163"/>
      <c r="AI538" s="163"/>
      <c r="AJ538" s="163"/>
      <c r="AK538" s="163"/>
      <c r="AL538" s="163"/>
      <c r="AM538" s="163"/>
      <c r="AN538" s="163"/>
      <c r="AO538" s="163"/>
      <c r="AP538" s="163"/>
      <c r="AQ538" s="155"/>
      <c r="AR538" s="155"/>
      <c r="AS538" s="155"/>
      <c r="AT538" s="161"/>
      <c r="AU538" s="161"/>
      <c r="AV538" s="161"/>
      <c r="AW538" s="161"/>
      <c r="AX538" s="161"/>
      <c r="AY538" s="161"/>
      <c r="AZ538" s="161"/>
      <c r="BA538" s="161"/>
      <c r="BB538" s="161"/>
      <c r="BC538" s="161"/>
      <c r="BD538" s="161"/>
      <c r="BE538" s="161"/>
      <c r="BF538" s="161"/>
      <c r="BG538" s="161"/>
      <c r="BH538" s="161"/>
      <c r="BI538" s="161"/>
      <c r="BJ538" s="161"/>
      <c r="BK538" s="161"/>
      <c r="BL538" s="161"/>
      <c r="BM538" s="161"/>
      <c r="BN538" s="161"/>
      <c r="BO538" s="161"/>
      <c r="BP538" s="161"/>
      <c r="BQ538" s="161"/>
      <c r="BR538" s="161"/>
      <c r="BS538" s="161"/>
      <c r="BT538" s="161"/>
      <c r="BU538" s="161"/>
      <c r="BV538" s="161"/>
      <c r="BW538" s="161"/>
      <c r="BX538" s="161"/>
      <c r="BY538" s="161"/>
      <c r="BZ538" s="161"/>
      <c r="CA538" s="161"/>
      <c r="CB538" s="161"/>
      <c r="CC538" s="161"/>
      <c r="CD538" s="161"/>
      <c r="CE538" s="161"/>
      <c r="CF538" s="161"/>
      <c r="CG538" s="161"/>
      <c r="CH538" s="161"/>
      <c r="CI538" s="161"/>
      <c r="CJ538" s="161"/>
      <c r="CK538" s="161"/>
      <c r="CL538" s="161"/>
      <c r="CM538" s="161"/>
      <c r="CN538" s="161"/>
      <c r="CO538" s="161"/>
      <c r="CP538" s="161"/>
      <c r="CQ538" s="161"/>
      <c r="CR538" s="161"/>
      <c r="CS538" s="161"/>
      <c r="CT538" s="161"/>
      <c r="CU538" s="161"/>
      <c r="CV538" s="161"/>
      <c r="CW538" s="161"/>
      <c r="CX538" s="161"/>
      <c r="CY538" s="161"/>
      <c r="CZ538" s="161"/>
      <c r="DA538" s="161"/>
      <c r="DB538" s="161"/>
      <c r="DC538" s="161"/>
      <c r="DD538" s="161"/>
    </row>
    <row r="539" spans="1:108">
      <c r="A539" s="163"/>
      <c r="B539" s="163"/>
      <c r="C539" s="163"/>
      <c r="D539" s="163"/>
      <c r="E539" s="163"/>
      <c r="F539" s="163"/>
      <c r="G539" s="163"/>
      <c r="H539" s="163"/>
      <c r="I539" s="163"/>
      <c r="J539" s="163"/>
      <c r="K539" s="163"/>
      <c r="L539" s="163"/>
      <c r="M539" s="163"/>
      <c r="N539" s="163"/>
      <c r="O539" s="163"/>
      <c r="P539" s="163"/>
      <c r="Q539" s="163"/>
      <c r="R539" s="163"/>
      <c r="S539" s="163"/>
      <c r="T539" s="163"/>
      <c r="U539" s="163"/>
      <c r="V539" s="163"/>
      <c r="W539" s="163"/>
      <c r="X539" s="163"/>
      <c r="Y539" s="163"/>
      <c r="Z539" s="163"/>
      <c r="AA539" s="163"/>
      <c r="AB539" s="163"/>
      <c r="AC539" s="163"/>
      <c r="AD539" s="163"/>
      <c r="AE539" s="163"/>
      <c r="AF539" s="163"/>
      <c r="AG539" s="163"/>
      <c r="AH539" s="163"/>
      <c r="AI539" s="163"/>
      <c r="AJ539" s="163"/>
      <c r="AK539" s="163"/>
      <c r="AL539" s="163"/>
      <c r="AM539" s="163"/>
      <c r="AN539" s="163"/>
      <c r="AO539" s="163"/>
      <c r="AP539" s="163"/>
      <c r="AQ539" s="155"/>
      <c r="AR539" s="155"/>
      <c r="AS539" s="155"/>
      <c r="AT539" s="161"/>
      <c r="AU539" s="161"/>
      <c r="AV539" s="161"/>
      <c r="AW539" s="161"/>
      <c r="AX539" s="161"/>
      <c r="AY539" s="161"/>
      <c r="AZ539" s="161"/>
      <c r="BA539" s="161"/>
      <c r="BB539" s="161"/>
      <c r="BC539" s="161"/>
      <c r="BD539" s="161"/>
      <c r="BE539" s="161"/>
      <c r="BF539" s="161"/>
      <c r="BG539" s="161"/>
      <c r="BH539" s="161"/>
      <c r="BI539" s="161"/>
      <c r="BJ539" s="161"/>
      <c r="BK539" s="161"/>
      <c r="BL539" s="161"/>
      <c r="BM539" s="161"/>
      <c r="BN539" s="161"/>
      <c r="BO539" s="161"/>
      <c r="BP539" s="161"/>
      <c r="BQ539" s="161"/>
      <c r="BR539" s="161"/>
      <c r="BS539" s="161"/>
      <c r="BT539" s="161"/>
      <c r="BU539" s="161"/>
      <c r="BV539" s="161"/>
      <c r="BW539" s="161"/>
      <c r="BX539" s="161"/>
      <c r="BY539" s="161"/>
      <c r="BZ539" s="161"/>
      <c r="CA539" s="161"/>
      <c r="CB539" s="161"/>
      <c r="CC539" s="161"/>
      <c r="CD539" s="161"/>
      <c r="CE539" s="161"/>
      <c r="CF539" s="161"/>
      <c r="CG539" s="161"/>
      <c r="CH539" s="161"/>
      <c r="CI539" s="161"/>
      <c r="CJ539" s="161"/>
      <c r="CK539" s="161"/>
      <c r="CL539" s="161"/>
      <c r="CM539" s="161"/>
      <c r="CN539" s="161"/>
      <c r="CO539" s="161"/>
      <c r="CP539" s="161"/>
      <c r="CQ539" s="161"/>
      <c r="CR539" s="161"/>
      <c r="CS539" s="161"/>
      <c r="CT539" s="161"/>
      <c r="CU539" s="161"/>
      <c r="CV539" s="161"/>
      <c r="CW539" s="161"/>
      <c r="CX539" s="161"/>
      <c r="CY539" s="161"/>
      <c r="CZ539" s="161"/>
      <c r="DA539" s="161"/>
      <c r="DB539" s="161"/>
      <c r="DC539" s="161"/>
      <c r="DD539" s="161"/>
    </row>
    <row r="540" spans="1:108">
      <c r="A540" s="163"/>
      <c r="B540" s="163"/>
      <c r="C540" s="163"/>
      <c r="D540" s="163"/>
      <c r="E540" s="163"/>
      <c r="F540" s="163"/>
      <c r="G540" s="163"/>
      <c r="H540" s="163"/>
      <c r="I540" s="163"/>
      <c r="J540" s="163"/>
      <c r="K540" s="163"/>
      <c r="L540" s="163"/>
      <c r="M540" s="163"/>
      <c r="N540" s="163"/>
      <c r="O540" s="163"/>
      <c r="P540" s="163"/>
      <c r="Q540" s="163"/>
      <c r="R540" s="163"/>
      <c r="S540" s="163"/>
      <c r="T540" s="163"/>
      <c r="U540" s="163"/>
      <c r="V540" s="163"/>
      <c r="W540" s="163"/>
      <c r="X540" s="163"/>
      <c r="Y540" s="163"/>
      <c r="Z540" s="163"/>
      <c r="AA540" s="163"/>
      <c r="AB540" s="163"/>
      <c r="AC540" s="163"/>
      <c r="AD540" s="163"/>
      <c r="AE540" s="163"/>
      <c r="AF540" s="163"/>
      <c r="AG540" s="163"/>
      <c r="AH540" s="163"/>
      <c r="AI540" s="163"/>
      <c r="AJ540" s="163"/>
      <c r="AK540" s="163"/>
      <c r="AL540" s="163"/>
      <c r="AM540" s="163"/>
      <c r="AN540" s="163"/>
      <c r="AO540" s="163"/>
      <c r="AP540" s="163"/>
      <c r="AQ540" s="155"/>
      <c r="AR540" s="155"/>
      <c r="AS540" s="155"/>
      <c r="AT540" s="161"/>
      <c r="AU540" s="161"/>
      <c r="AV540" s="161"/>
      <c r="AW540" s="161"/>
      <c r="AX540" s="161"/>
      <c r="AY540" s="161"/>
      <c r="AZ540" s="161"/>
      <c r="BA540" s="161"/>
      <c r="BB540" s="161"/>
      <c r="BC540" s="161"/>
      <c r="BD540" s="161"/>
      <c r="BE540" s="161"/>
      <c r="BF540" s="161"/>
      <c r="BG540" s="161"/>
      <c r="BH540" s="161"/>
      <c r="BI540" s="161"/>
      <c r="BJ540" s="161"/>
      <c r="BK540" s="161"/>
      <c r="BL540" s="161"/>
      <c r="BM540" s="161"/>
      <c r="BN540" s="161"/>
      <c r="BO540" s="161"/>
      <c r="BP540" s="161"/>
      <c r="BQ540" s="161"/>
      <c r="BR540" s="161"/>
      <c r="BS540" s="161"/>
      <c r="BT540" s="161"/>
      <c r="BU540" s="161"/>
      <c r="BV540" s="161"/>
      <c r="BW540" s="161"/>
      <c r="BX540" s="161"/>
      <c r="BY540" s="161"/>
      <c r="BZ540" s="161"/>
      <c r="CA540" s="161"/>
      <c r="CB540" s="161"/>
      <c r="CC540" s="161"/>
      <c r="CD540" s="161"/>
      <c r="CE540" s="161"/>
      <c r="CF540" s="161"/>
      <c r="CG540" s="161"/>
      <c r="CH540" s="161"/>
      <c r="CI540" s="161"/>
      <c r="CJ540" s="161"/>
      <c r="CK540" s="161"/>
      <c r="CL540" s="161"/>
      <c r="CM540" s="161"/>
      <c r="CN540" s="161"/>
      <c r="CO540" s="161"/>
      <c r="CP540" s="161"/>
      <c r="CQ540" s="161"/>
      <c r="CR540" s="161"/>
      <c r="CS540" s="161"/>
      <c r="CT540" s="161"/>
      <c r="CU540" s="161"/>
      <c r="CV540" s="161"/>
      <c r="CW540" s="161"/>
      <c r="CX540" s="161"/>
      <c r="CY540" s="161"/>
      <c r="CZ540" s="161"/>
      <c r="DA540" s="161"/>
      <c r="DB540" s="161"/>
      <c r="DC540" s="161"/>
      <c r="DD540" s="161"/>
    </row>
    <row r="541" spans="1:108">
      <c r="A541" s="163"/>
      <c r="B541" s="163"/>
      <c r="C541" s="163"/>
      <c r="D541" s="163"/>
      <c r="E541" s="163"/>
      <c r="F541" s="163"/>
      <c r="G541" s="163"/>
      <c r="H541" s="163"/>
      <c r="I541" s="163"/>
      <c r="J541" s="163"/>
      <c r="K541" s="163"/>
      <c r="L541" s="163"/>
      <c r="M541" s="163"/>
      <c r="N541" s="163"/>
      <c r="O541" s="163"/>
      <c r="P541" s="163"/>
      <c r="Q541" s="163"/>
      <c r="R541" s="163"/>
      <c r="S541" s="163"/>
      <c r="T541" s="163"/>
      <c r="U541" s="163"/>
      <c r="V541" s="163"/>
      <c r="W541" s="163"/>
      <c r="X541" s="163"/>
      <c r="Y541" s="163"/>
      <c r="Z541" s="163"/>
      <c r="AA541" s="163"/>
      <c r="AB541" s="163"/>
      <c r="AC541" s="163"/>
      <c r="AD541" s="163"/>
      <c r="AE541" s="163"/>
      <c r="AF541" s="163"/>
      <c r="AG541" s="163"/>
      <c r="AH541" s="163"/>
      <c r="AI541" s="163"/>
      <c r="AJ541" s="163"/>
      <c r="AK541" s="163"/>
      <c r="AL541" s="163"/>
      <c r="AM541" s="163"/>
      <c r="AN541" s="163"/>
      <c r="AO541" s="163"/>
      <c r="AP541" s="163"/>
      <c r="AQ541" s="155"/>
      <c r="AR541" s="155"/>
      <c r="AS541" s="155"/>
      <c r="AT541" s="161"/>
      <c r="AU541" s="161"/>
      <c r="AV541" s="161"/>
      <c r="AW541" s="161"/>
      <c r="AX541" s="161"/>
      <c r="AY541" s="161"/>
      <c r="AZ541" s="161"/>
      <c r="BA541" s="161"/>
      <c r="BB541" s="161"/>
      <c r="BC541" s="161"/>
      <c r="BD541" s="161"/>
      <c r="BE541" s="161"/>
      <c r="BF541" s="161"/>
      <c r="BG541" s="161"/>
      <c r="BH541" s="161"/>
      <c r="BI541" s="161"/>
      <c r="BJ541" s="161"/>
      <c r="BK541" s="161"/>
      <c r="BL541" s="161"/>
      <c r="BM541" s="161"/>
      <c r="BN541" s="161"/>
      <c r="BO541" s="161"/>
      <c r="BP541" s="161"/>
      <c r="BQ541" s="161"/>
      <c r="BR541" s="161"/>
      <c r="BS541" s="161"/>
      <c r="BT541" s="161"/>
      <c r="BU541" s="161"/>
      <c r="BV541" s="161"/>
      <c r="BW541" s="161"/>
      <c r="BX541" s="161"/>
      <c r="BY541" s="161"/>
      <c r="BZ541" s="161"/>
      <c r="CA541" s="161"/>
      <c r="CB541" s="161"/>
      <c r="CC541" s="161"/>
      <c r="CD541" s="161"/>
      <c r="CE541" s="161"/>
      <c r="CF541" s="161"/>
      <c r="CG541" s="161"/>
      <c r="CH541" s="161"/>
      <c r="CI541" s="161"/>
      <c r="CJ541" s="161"/>
      <c r="CK541" s="161"/>
      <c r="CL541" s="161"/>
      <c r="CM541" s="161"/>
      <c r="CN541" s="161"/>
      <c r="CO541" s="161"/>
      <c r="CP541" s="161"/>
      <c r="CQ541" s="161"/>
      <c r="CR541" s="161"/>
      <c r="CS541" s="161"/>
      <c r="CT541" s="161"/>
      <c r="CU541" s="161"/>
      <c r="CV541" s="161"/>
      <c r="CW541" s="161"/>
      <c r="CX541" s="161"/>
      <c r="CY541" s="161"/>
      <c r="CZ541" s="161"/>
      <c r="DA541" s="161"/>
      <c r="DB541" s="161"/>
      <c r="DC541" s="161"/>
      <c r="DD541" s="161"/>
    </row>
    <row r="542" spans="1:108">
      <c r="A542" s="163"/>
      <c r="B542" s="163"/>
      <c r="C542" s="163"/>
      <c r="D542" s="163"/>
      <c r="E542" s="163"/>
      <c r="F542" s="163"/>
      <c r="G542" s="163"/>
      <c r="H542" s="163"/>
      <c r="I542" s="163"/>
      <c r="J542" s="163"/>
      <c r="K542" s="163"/>
      <c r="L542" s="163"/>
      <c r="M542" s="163"/>
      <c r="N542" s="163"/>
      <c r="O542" s="163"/>
      <c r="P542" s="163"/>
      <c r="Q542" s="163"/>
      <c r="R542" s="163"/>
      <c r="S542" s="163"/>
      <c r="T542" s="163"/>
      <c r="U542" s="163"/>
      <c r="V542" s="163"/>
      <c r="W542" s="163"/>
      <c r="X542" s="163"/>
      <c r="Y542" s="163"/>
      <c r="Z542" s="163"/>
      <c r="AA542" s="163"/>
      <c r="AB542" s="163"/>
      <c r="AC542" s="163"/>
      <c r="AD542" s="163"/>
      <c r="AE542" s="163"/>
      <c r="AF542" s="163"/>
      <c r="AG542" s="163"/>
      <c r="AH542" s="163"/>
      <c r="AI542" s="163"/>
      <c r="AJ542" s="163"/>
      <c r="AK542" s="163"/>
      <c r="AL542" s="163"/>
      <c r="AM542" s="163"/>
      <c r="AN542" s="163"/>
      <c r="AO542" s="163"/>
      <c r="AP542" s="163"/>
      <c r="AQ542" s="155"/>
      <c r="AR542" s="155"/>
      <c r="AS542" s="155"/>
      <c r="AT542" s="161"/>
      <c r="AU542" s="161"/>
      <c r="AV542" s="161"/>
      <c r="AW542" s="161"/>
      <c r="AX542" s="161"/>
      <c r="AY542" s="161"/>
      <c r="AZ542" s="161"/>
      <c r="BA542" s="161"/>
      <c r="BB542" s="161"/>
      <c r="BC542" s="161"/>
      <c r="BD542" s="161"/>
      <c r="BE542" s="161"/>
      <c r="BF542" s="161"/>
      <c r="BG542" s="161"/>
      <c r="BH542" s="161"/>
      <c r="BI542" s="161"/>
      <c r="BJ542" s="161"/>
      <c r="BK542" s="161"/>
      <c r="BL542" s="161"/>
      <c r="BM542" s="161"/>
      <c r="BN542" s="161"/>
      <c r="BO542" s="161"/>
      <c r="BP542" s="161"/>
      <c r="BQ542" s="161"/>
      <c r="BR542" s="161"/>
      <c r="BS542" s="161"/>
      <c r="BT542" s="161"/>
      <c r="BU542" s="161"/>
      <c r="BV542" s="161"/>
      <c r="BW542" s="161"/>
      <c r="BX542" s="161"/>
      <c r="BY542" s="161"/>
      <c r="BZ542" s="161"/>
      <c r="CA542" s="161"/>
      <c r="CB542" s="161"/>
      <c r="CC542" s="161"/>
      <c r="CD542" s="161"/>
      <c r="CE542" s="161"/>
      <c r="CF542" s="161"/>
      <c r="CG542" s="161"/>
      <c r="CH542" s="161"/>
      <c r="CI542" s="161"/>
      <c r="CJ542" s="161"/>
      <c r="CK542" s="161"/>
      <c r="CL542" s="161"/>
      <c r="CM542" s="161"/>
      <c r="CN542" s="161"/>
      <c r="CO542" s="161"/>
      <c r="CP542" s="161"/>
      <c r="CQ542" s="161"/>
      <c r="CR542" s="161"/>
      <c r="CS542" s="161"/>
      <c r="CT542" s="161"/>
      <c r="CU542" s="161"/>
      <c r="CV542" s="161"/>
      <c r="CW542" s="161"/>
      <c r="CX542" s="161"/>
      <c r="CY542" s="161"/>
      <c r="CZ542" s="161"/>
      <c r="DA542" s="161"/>
      <c r="DB542" s="161"/>
      <c r="DC542" s="161"/>
      <c r="DD542" s="161"/>
    </row>
    <row r="543" spans="1:108">
      <c r="A543" s="163"/>
      <c r="B543" s="163"/>
      <c r="C543" s="163"/>
      <c r="D543" s="163"/>
      <c r="E543" s="163"/>
      <c r="F543" s="163"/>
      <c r="G543" s="163"/>
      <c r="H543" s="163"/>
      <c r="I543" s="163"/>
      <c r="J543" s="163"/>
      <c r="K543" s="163"/>
      <c r="L543" s="163"/>
      <c r="M543" s="163"/>
      <c r="N543" s="163"/>
      <c r="O543" s="163"/>
      <c r="P543" s="163"/>
      <c r="Q543" s="163"/>
      <c r="R543" s="163"/>
      <c r="S543" s="163"/>
      <c r="T543" s="163"/>
      <c r="U543" s="163"/>
      <c r="V543" s="163"/>
      <c r="W543" s="163"/>
      <c r="X543" s="163"/>
      <c r="Y543" s="163"/>
      <c r="Z543" s="163"/>
      <c r="AA543" s="163"/>
      <c r="AB543" s="163"/>
      <c r="AC543" s="163"/>
      <c r="AD543" s="163"/>
      <c r="AE543" s="163"/>
      <c r="AF543" s="163"/>
      <c r="AG543" s="163"/>
      <c r="AH543" s="163"/>
      <c r="AI543" s="163"/>
      <c r="AJ543" s="163"/>
      <c r="AK543" s="163"/>
      <c r="AL543" s="163"/>
      <c r="AM543" s="163"/>
      <c r="AN543" s="163"/>
      <c r="AO543" s="163"/>
      <c r="AP543" s="163"/>
      <c r="AQ543" s="155"/>
      <c r="AR543" s="155"/>
      <c r="AS543" s="155"/>
      <c r="AT543" s="161"/>
      <c r="AU543" s="161"/>
      <c r="AV543" s="161"/>
      <c r="AW543" s="161"/>
      <c r="AX543" s="161"/>
      <c r="AY543" s="161"/>
      <c r="AZ543" s="161"/>
      <c r="BA543" s="161"/>
      <c r="BB543" s="161"/>
      <c r="BC543" s="161"/>
      <c r="BD543" s="161"/>
      <c r="BE543" s="161"/>
      <c r="BF543" s="161"/>
      <c r="BG543" s="161"/>
      <c r="BH543" s="161"/>
      <c r="BI543" s="161"/>
      <c r="BJ543" s="161"/>
      <c r="BK543" s="161"/>
      <c r="BL543" s="161"/>
      <c r="BM543" s="161"/>
      <c r="BN543" s="161"/>
      <c r="BO543" s="161"/>
      <c r="BP543" s="161"/>
      <c r="BQ543" s="161"/>
      <c r="BR543" s="161"/>
      <c r="BS543" s="161"/>
      <c r="BT543" s="161"/>
      <c r="BU543" s="161"/>
      <c r="BV543" s="161"/>
      <c r="BW543" s="161"/>
      <c r="BX543" s="161"/>
      <c r="BY543" s="161"/>
      <c r="BZ543" s="161"/>
      <c r="CA543" s="161"/>
      <c r="CB543" s="161"/>
      <c r="CC543" s="161"/>
      <c r="CD543" s="161"/>
      <c r="CE543" s="161"/>
      <c r="CF543" s="161"/>
      <c r="CG543" s="161"/>
      <c r="CH543" s="161"/>
      <c r="CI543" s="161"/>
      <c r="CJ543" s="161"/>
      <c r="CK543" s="161"/>
      <c r="CL543" s="161"/>
      <c r="CM543" s="161"/>
      <c r="CN543" s="161"/>
      <c r="CO543" s="161"/>
      <c r="CP543" s="161"/>
      <c r="CQ543" s="161"/>
      <c r="CR543" s="161"/>
      <c r="CS543" s="161"/>
      <c r="CT543" s="161"/>
      <c r="CU543" s="161"/>
      <c r="CV543" s="161"/>
      <c r="CW543" s="161"/>
      <c r="CX543" s="161"/>
      <c r="CY543" s="161"/>
      <c r="CZ543" s="161"/>
      <c r="DA543" s="161"/>
      <c r="DB543" s="161"/>
      <c r="DC543" s="161"/>
      <c r="DD543" s="161"/>
    </row>
    <row r="544" spans="1:108">
      <c r="A544" s="163"/>
      <c r="B544" s="163"/>
      <c r="C544" s="163"/>
      <c r="D544" s="163"/>
      <c r="E544" s="163"/>
      <c r="F544" s="163"/>
      <c r="G544" s="163"/>
      <c r="H544" s="163"/>
      <c r="I544" s="163"/>
      <c r="J544" s="163"/>
      <c r="K544" s="163"/>
      <c r="L544" s="163"/>
      <c r="M544" s="163"/>
      <c r="N544" s="163"/>
      <c r="O544" s="163"/>
      <c r="P544" s="163"/>
      <c r="Q544" s="163"/>
      <c r="R544" s="163"/>
      <c r="S544" s="163"/>
      <c r="T544" s="163"/>
      <c r="U544" s="163"/>
      <c r="V544" s="163"/>
      <c r="W544" s="163"/>
      <c r="X544" s="163"/>
      <c r="Y544" s="163"/>
      <c r="Z544" s="163"/>
      <c r="AA544" s="163"/>
      <c r="AB544" s="163"/>
      <c r="AC544" s="163"/>
      <c r="AD544" s="163"/>
      <c r="AE544" s="163"/>
      <c r="AF544" s="163"/>
      <c r="AG544" s="163"/>
      <c r="AH544" s="163"/>
      <c r="AI544" s="163"/>
      <c r="AJ544" s="163"/>
      <c r="AK544" s="163"/>
      <c r="AL544" s="163"/>
      <c r="AM544" s="163"/>
      <c r="AN544" s="163"/>
      <c r="AO544" s="163"/>
      <c r="AP544" s="163"/>
      <c r="AQ544" s="155"/>
      <c r="AR544" s="155"/>
      <c r="AS544" s="155"/>
      <c r="AT544" s="161"/>
      <c r="AU544" s="161"/>
      <c r="AV544" s="161"/>
      <c r="AW544" s="161"/>
      <c r="AX544" s="161"/>
      <c r="AY544" s="161"/>
      <c r="AZ544" s="161"/>
      <c r="BA544" s="161"/>
      <c r="BB544" s="161"/>
      <c r="BC544" s="161"/>
      <c r="BD544" s="161"/>
      <c r="BE544" s="161"/>
      <c r="BF544" s="161"/>
      <c r="BG544" s="161"/>
      <c r="BH544" s="161"/>
      <c r="BI544" s="161"/>
      <c r="BJ544" s="161"/>
      <c r="BK544" s="161"/>
      <c r="BL544" s="161"/>
      <c r="BM544" s="161"/>
      <c r="BN544" s="161"/>
      <c r="BO544" s="161"/>
      <c r="BP544" s="161"/>
      <c r="BQ544" s="161"/>
      <c r="BR544" s="161"/>
      <c r="BS544" s="161"/>
      <c r="BT544" s="161"/>
      <c r="BU544" s="161"/>
      <c r="BV544" s="161"/>
      <c r="BW544" s="161"/>
      <c r="BX544" s="161"/>
      <c r="BY544" s="161"/>
      <c r="BZ544" s="161"/>
      <c r="CA544" s="161"/>
      <c r="CB544" s="161"/>
      <c r="CC544" s="161"/>
      <c r="CD544" s="161"/>
      <c r="CE544" s="161"/>
      <c r="CF544" s="161"/>
      <c r="CG544" s="161"/>
      <c r="CH544" s="161"/>
      <c r="CI544" s="161"/>
      <c r="CJ544" s="161"/>
      <c r="CK544" s="161"/>
      <c r="CL544" s="161"/>
      <c r="CM544" s="161"/>
      <c r="CN544" s="161"/>
      <c r="CO544" s="161"/>
      <c r="CP544" s="161"/>
      <c r="CQ544" s="161"/>
      <c r="CR544" s="161"/>
      <c r="CS544" s="161"/>
      <c r="CT544" s="161"/>
      <c r="CU544" s="161"/>
      <c r="CV544" s="161"/>
      <c r="CW544" s="161"/>
      <c r="CX544" s="161"/>
      <c r="CY544" s="161"/>
      <c r="CZ544" s="161"/>
      <c r="DA544" s="161"/>
      <c r="DB544" s="161"/>
      <c r="DC544" s="161"/>
      <c r="DD544" s="161"/>
    </row>
    <row r="545" spans="1:108">
      <c r="A545" s="163"/>
      <c r="B545" s="163"/>
      <c r="C545" s="163"/>
      <c r="D545" s="163"/>
      <c r="E545" s="163"/>
      <c r="F545" s="163"/>
      <c r="G545" s="163"/>
      <c r="H545" s="163"/>
      <c r="I545" s="163"/>
      <c r="J545" s="163"/>
      <c r="K545" s="163"/>
      <c r="L545" s="163"/>
      <c r="M545" s="163"/>
      <c r="N545" s="163"/>
      <c r="O545" s="163"/>
      <c r="P545" s="163"/>
      <c r="Q545" s="163"/>
      <c r="R545" s="163"/>
      <c r="S545" s="163"/>
      <c r="T545" s="163"/>
      <c r="U545" s="163"/>
      <c r="V545" s="163"/>
      <c r="W545" s="163"/>
      <c r="X545" s="163"/>
      <c r="Y545" s="163"/>
      <c r="Z545" s="163"/>
      <c r="AA545" s="163"/>
      <c r="AB545" s="163"/>
      <c r="AC545" s="163"/>
      <c r="AD545" s="163"/>
      <c r="AE545" s="163"/>
      <c r="AF545" s="163"/>
      <c r="AG545" s="163"/>
      <c r="AH545" s="163"/>
      <c r="AI545" s="163"/>
      <c r="AJ545" s="163"/>
      <c r="AK545" s="163"/>
      <c r="AL545" s="163"/>
      <c r="AM545" s="163"/>
      <c r="AN545" s="163"/>
      <c r="AO545" s="163"/>
      <c r="AP545" s="163"/>
      <c r="AQ545" s="155"/>
      <c r="AR545" s="155"/>
      <c r="AS545" s="155"/>
      <c r="AT545" s="161"/>
      <c r="AU545" s="161"/>
      <c r="AV545" s="161"/>
      <c r="AW545" s="161"/>
      <c r="AX545" s="161"/>
      <c r="AY545" s="161"/>
      <c r="AZ545" s="161"/>
      <c r="BA545" s="161"/>
      <c r="BB545" s="161"/>
      <c r="BC545" s="161"/>
      <c r="BD545" s="161"/>
      <c r="BE545" s="161"/>
      <c r="BF545" s="161"/>
      <c r="BG545" s="161"/>
      <c r="BH545" s="161"/>
      <c r="BI545" s="161"/>
      <c r="BJ545" s="161"/>
      <c r="BK545" s="161"/>
      <c r="BL545" s="161"/>
      <c r="BM545" s="161"/>
      <c r="BN545" s="161"/>
      <c r="BO545" s="161"/>
      <c r="BP545" s="161"/>
      <c r="BQ545" s="161"/>
      <c r="BR545" s="161"/>
      <c r="BS545" s="161"/>
      <c r="BT545" s="161"/>
      <c r="BU545" s="161"/>
      <c r="BV545" s="161"/>
      <c r="BW545" s="161"/>
      <c r="BX545" s="161"/>
      <c r="BY545" s="161"/>
      <c r="BZ545" s="161"/>
      <c r="CA545" s="161"/>
      <c r="CB545" s="161"/>
      <c r="CC545" s="161"/>
      <c r="CD545" s="161"/>
      <c r="CE545" s="161"/>
      <c r="CF545" s="161"/>
      <c r="CG545" s="161"/>
      <c r="CH545" s="161"/>
      <c r="CI545" s="161"/>
      <c r="CJ545" s="161"/>
      <c r="CK545" s="161"/>
      <c r="CL545" s="161"/>
      <c r="CM545" s="161"/>
      <c r="CN545" s="161"/>
      <c r="CO545" s="161"/>
      <c r="CP545" s="161"/>
      <c r="CQ545" s="161"/>
      <c r="CR545" s="161"/>
      <c r="CS545" s="161"/>
      <c r="CT545" s="161"/>
      <c r="CU545" s="161"/>
      <c r="CV545" s="161"/>
      <c r="CW545" s="161"/>
      <c r="CX545" s="161"/>
      <c r="CY545" s="161"/>
      <c r="CZ545" s="161"/>
      <c r="DA545" s="161"/>
      <c r="DB545" s="161"/>
      <c r="DC545" s="161"/>
      <c r="DD545" s="161"/>
    </row>
    <row r="546" spans="1:108">
      <c r="A546" s="163"/>
      <c r="B546" s="163"/>
      <c r="C546" s="163"/>
      <c r="D546" s="163"/>
      <c r="E546" s="163"/>
      <c r="F546" s="163"/>
      <c r="G546" s="163"/>
      <c r="H546" s="163"/>
      <c r="I546" s="163"/>
      <c r="J546" s="163"/>
      <c r="K546" s="163"/>
      <c r="L546" s="163"/>
      <c r="M546" s="163"/>
      <c r="N546" s="163"/>
      <c r="O546" s="163"/>
      <c r="P546" s="163"/>
      <c r="Q546" s="163"/>
      <c r="R546" s="163"/>
      <c r="S546" s="163"/>
      <c r="T546" s="163"/>
      <c r="U546" s="163"/>
      <c r="V546" s="163"/>
      <c r="W546" s="163"/>
      <c r="X546" s="163"/>
      <c r="Y546" s="163"/>
      <c r="Z546" s="163"/>
      <c r="AA546" s="163"/>
      <c r="AB546" s="163"/>
      <c r="AC546" s="163"/>
      <c r="AD546" s="163"/>
      <c r="AE546" s="163"/>
      <c r="AF546" s="163"/>
      <c r="AG546" s="163"/>
      <c r="AH546" s="163"/>
      <c r="AI546" s="163"/>
      <c r="AJ546" s="163"/>
      <c r="AK546" s="163"/>
      <c r="AL546" s="163"/>
      <c r="AM546" s="163"/>
      <c r="AN546" s="163"/>
      <c r="AO546" s="163"/>
      <c r="AP546" s="163"/>
      <c r="AQ546" s="155"/>
      <c r="AR546" s="155"/>
      <c r="AS546" s="155"/>
      <c r="AT546" s="161"/>
      <c r="AU546" s="161"/>
      <c r="AV546" s="161"/>
      <c r="AW546" s="161"/>
      <c r="AX546" s="161"/>
      <c r="AY546" s="161"/>
      <c r="AZ546" s="161"/>
      <c r="BA546" s="161"/>
      <c r="BB546" s="161"/>
      <c r="BC546" s="161"/>
      <c r="BD546" s="161"/>
      <c r="BE546" s="161"/>
      <c r="BF546" s="161"/>
      <c r="BG546" s="161"/>
      <c r="BH546" s="161"/>
      <c r="BI546" s="161"/>
      <c r="BJ546" s="161"/>
      <c r="BK546" s="161"/>
      <c r="BL546" s="161"/>
      <c r="BM546" s="161"/>
      <c r="BN546" s="161"/>
      <c r="BO546" s="161"/>
      <c r="BP546" s="161"/>
      <c r="BQ546" s="161"/>
      <c r="BR546" s="161"/>
      <c r="BS546" s="161"/>
      <c r="BT546" s="161"/>
      <c r="BU546" s="161"/>
      <c r="BV546" s="161"/>
      <c r="BW546" s="161"/>
      <c r="BX546" s="161"/>
      <c r="BY546" s="161"/>
      <c r="BZ546" s="161"/>
      <c r="CA546" s="161"/>
      <c r="CB546" s="161"/>
      <c r="CC546" s="161"/>
      <c r="CD546" s="161"/>
      <c r="CE546" s="161"/>
      <c r="CF546" s="161"/>
      <c r="CG546" s="161"/>
      <c r="CH546" s="161"/>
      <c r="CI546" s="161"/>
      <c r="CJ546" s="161"/>
      <c r="CK546" s="161"/>
      <c r="CL546" s="161"/>
      <c r="CM546" s="161"/>
      <c r="CN546" s="161"/>
      <c r="CO546" s="161"/>
      <c r="CP546" s="161"/>
      <c r="CQ546" s="161"/>
      <c r="CR546" s="161"/>
      <c r="CS546" s="161"/>
      <c r="CT546" s="161"/>
      <c r="CU546" s="161"/>
      <c r="CV546" s="161"/>
      <c r="CW546" s="161"/>
      <c r="CX546" s="161"/>
      <c r="CY546" s="161"/>
      <c r="CZ546" s="161"/>
      <c r="DA546" s="161"/>
      <c r="DB546" s="161"/>
      <c r="DC546" s="161"/>
      <c r="DD546" s="161"/>
    </row>
    <row r="547" spans="1:108">
      <c r="A547" s="163"/>
      <c r="B547" s="163"/>
      <c r="C547" s="163"/>
      <c r="D547" s="163"/>
      <c r="E547" s="163"/>
      <c r="F547" s="163"/>
      <c r="G547" s="163"/>
      <c r="H547" s="163"/>
      <c r="I547" s="163"/>
      <c r="J547" s="163"/>
      <c r="K547" s="163"/>
      <c r="L547" s="163"/>
      <c r="M547" s="163"/>
      <c r="N547" s="163"/>
      <c r="O547" s="163"/>
      <c r="P547" s="163"/>
      <c r="Q547" s="163"/>
      <c r="R547" s="163"/>
      <c r="S547" s="163"/>
      <c r="T547" s="163"/>
      <c r="U547" s="163"/>
      <c r="V547" s="163"/>
      <c r="W547" s="163"/>
      <c r="X547" s="163"/>
      <c r="Y547" s="163"/>
      <c r="Z547" s="163"/>
      <c r="AA547" s="163"/>
      <c r="AB547" s="163"/>
      <c r="AC547" s="163"/>
      <c r="AD547" s="163"/>
      <c r="AE547" s="163"/>
      <c r="AF547" s="163"/>
      <c r="AG547" s="163"/>
      <c r="AH547" s="163"/>
      <c r="AI547" s="163"/>
      <c r="AJ547" s="163"/>
      <c r="AK547" s="163"/>
      <c r="AL547" s="163"/>
      <c r="AM547" s="163"/>
      <c r="AN547" s="163"/>
      <c r="AO547" s="163"/>
      <c r="AP547" s="163"/>
      <c r="AQ547" s="155"/>
      <c r="AR547" s="155"/>
      <c r="AS547" s="155"/>
      <c r="AT547" s="161"/>
      <c r="AU547" s="161"/>
      <c r="AV547" s="161"/>
      <c r="AW547" s="161"/>
      <c r="AX547" s="161"/>
      <c r="AY547" s="161"/>
      <c r="AZ547" s="161"/>
      <c r="BA547" s="161"/>
      <c r="BB547" s="161"/>
      <c r="BC547" s="161"/>
      <c r="BD547" s="161"/>
      <c r="BE547" s="161"/>
      <c r="BF547" s="161"/>
      <c r="BG547" s="161"/>
      <c r="BH547" s="161"/>
      <c r="BI547" s="161"/>
      <c r="BJ547" s="161"/>
      <c r="BK547" s="161"/>
      <c r="BL547" s="161"/>
      <c r="BM547" s="161"/>
      <c r="BN547" s="161"/>
      <c r="BO547" s="161"/>
      <c r="BP547" s="161"/>
      <c r="BQ547" s="161"/>
      <c r="BR547" s="161"/>
      <c r="BS547" s="161"/>
      <c r="BT547" s="161"/>
      <c r="BU547" s="161"/>
      <c r="BV547" s="161"/>
      <c r="BW547" s="161"/>
      <c r="BX547" s="161"/>
      <c r="BY547" s="161"/>
      <c r="BZ547" s="161"/>
      <c r="CA547" s="161"/>
      <c r="CB547" s="161"/>
      <c r="CC547" s="161"/>
      <c r="CD547" s="161"/>
      <c r="CE547" s="161"/>
      <c r="CF547" s="161"/>
      <c r="CG547" s="161"/>
      <c r="CH547" s="161"/>
      <c r="CI547" s="161"/>
      <c r="CJ547" s="161"/>
      <c r="CK547" s="161"/>
      <c r="CL547" s="161"/>
      <c r="CM547" s="161"/>
      <c r="CN547" s="161"/>
      <c r="CO547" s="161"/>
      <c r="CP547" s="161"/>
      <c r="CQ547" s="161"/>
      <c r="CR547" s="161"/>
      <c r="CS547" s="161"/>
      <c r="CT547" s="161"/>
      <c r="CU547" s="161"/>
      <c r="CV547" s="161"/>
      <c r="CW547" s="161"/>
      <c r="CX547" s="161"/>
      <c r="CY547" s="161"/>
      <c r="CZ547" s="161"/>
      <c r="DA547" s="161"/>
      <c r="DB547" s="161"/>
      <c r="DC547" s="161"/>
      <c r="DD547" s="161"/>
    </row>
    <row r="548" spans="1:108">
      <c r="A548" s="163"/>
      <c r="B548" s="163"/>
      <c r="C548" s="163"/>
      <c r="D548" s="163"/>
      <c r="E548" s="163"/>
      <c r="F548" s="163"/>
      <c r="G548" s="163"/>
      <c r="H548" s="163"/>
      <c r="I548" s="163"/>
      <c r="J548" s="163"/>
      <c r="K548" s="163"/>
      <c r="L548" s="163"/>
      <c r="M548" s="163"/>
      <c r="N548" s="163"/>
      <c r="O548" s="163"/>
      <c r="P548" s="163"/>
      <c r="Q548" s="163"/>
      <c r="R548" s="163"/>
      <c r="S548" s="163"/>
      <c r="T548" s="163"/>
      <c r="U548" s="163"/>
      <c r="V548" s="163"/>
      <c r="W548" s="163"/>
      <c r="X548" s="163"/>
      <c r="Y548" s="163"/>
      <c r="Z548" s="163"/>
      <c r="AA548" s="163"/>
      <c r="AB548" s="163"/>
      <c r="AC548" s="163"/>
      <c r="AD548" s="163"/>
      <c r="AE548" s="163"/>
      <c r="AF548" s="163"/>
      <c r="AG548" s="163"/>
      <c r="AH548" s="163"/>
      <c r="AI548" s="163"/>
      <c r="AJ548" s="163"/>
      <c r="AK548" s="163"/>
      <c r="AL548" s="163"/>
      <c r="AM548" s="163"/>
      <c r="AN548" s="163"/>
      <c r="AO548" s="163"/>
      <c r="AP548" s="163"/>
      <c r="AQ548" s="155"/>
      <c r="AR548" s="155"/>
      <c r="AS548" s="155"/>
      <c r="AT548" s="161"/>
      <c r="AU548" s="161"/>
      <c r="AV548" s="161"/>
      <c r="AW548" s="161"/>
      <c r="AX548" s="161"/>
      <c r="AY548" s="161"/>
      <c r="AZ548" s="161"/>
      <c r="BA548" s="161"/>
      <c r="BB548" s="161"/>
      <c r="BC548" s="161"/>
      <c r="BD548" s="161"/>
      <c r="BE548" s="161"/>
      <c r="BF548" s="161"/>
      <c r="BG548" s="161"/>
      <c r="BH548" s="161"/>
      <c r="BI548" s="161"/>
      <c r="BJ548" s="161"/>
      <c r="BK548" s="161"/>
      <c r="BL548" s="161"/>
      <c r="BM548" s="161"/>
      <c r="BN548" s="161"/>
      <c r="BO548" s="161"/>
      <c r="BP548" s="161"/>
      <c r="BQ548" s="161"/>
      <c r="BR548" s="161"/>
      <c r="BS548" s="161"/>
      <c r="BT548" s="161"/>
      <c r="BU548" s="161"/>
      <c r="BV548" s="161"/>
      <c r="BW548" s="161"/>
      <c r="BX548" s="161"/>
      <c r="BY548" s="161"/>
      <c r="BZ548" s="161"/>
      <c r="CA548" s="161"/>
      <c r="CB548" s="161"/>
      <c r="CC548" s="161"/>
      <c r="CD548" s="161"/>
      <c r="CE548" s="161"/>
      <c r="CF548" s="161"/>
      <c r="CG548" s="161"/>
      <c r="CH548" s="161"/>
      <c r="CI548" s="161"/>
      <c r="CJ548" s="161"/>
      <c r="CK548" s="161"/>
      <c r="CL548" s="161"/>
      <c r="CM548" s="161"/>
      <c r="CN548" s="161"/>
      <c r="CO548" s="161"/>
      <c r="CP548" s="161"/>
      <c r="CQ548" s="161"/>
      <c r="CR548" s="161"/>
      <c r="CS548" s="161"/>
      <c r="CT548" s="161"/>
      <c r="CU548" s="161"/>
      <c r="CV548" s="161"/>
      <c r="CW548" s="161"/>
      <c r="CX548" s="161"/>
      <c r="CY548" s="161"/>
      <c r="CZ548" s="161"/>
      <c r="DA548" s="161"/>
      <c r="DB548" s="161"/>
      <c r="DC548" s="161"/>
      <c r="DD548" s="161"/>
    </row>
    <row r="549" spans="1:108">
      <c r="A549" s="163"/>
      <c r="B549" s="163"/>
      <c r="C549" s="163"/>
      <c r="D549" s="163"/>
      <c r="E549" s="163"/>
      <c r="F549" s="163"/>
      <c r="G549" s="163"/>
      <c r="H549" s="163"/>
      <c r="I549" s="163"/>
      <c r="J549" s="163"/>
      <c r="K549" s="163"/>
      <c r="L549" s="163"/>
      <c r="M549" s="163"/>
      <c r="N549" s="163"/>
      <c r="O549" s="163"/>
      <c r="P549" s="163"/>
      <c r="Q549" s="163"/>
      <c r="R549" s="163"/>
      <c r="S549" s="163"/>
      <c r="T549" s="163"/>
      <c r="U549" s="163"/>
      <c r="V549" s="163"/>
      <c r="W549" s="163"/>
      <c r="X549" s="163"/>
      <c r="Y549" s="163"/>
      <c r="Z549" s="163"/>
      <c r="AA549" s="163"/>
      <c r="AB549" s="163"/>
      <c r="AC549" s="163"/>
      <c r="AD549" s="163"/>
      <c r="AE549" s="163"/>
      <c r="AF549" s="163"/>
      <c r="AG549" s="163"/>
      <c r="AH549" s="163"/>
      <c r="AI549" s="163"/>
      <c r="AJ549" s="163"/>
      <c r="AK549" s="163"/>
      <c r="AL549" s="163"/>
      <c r="AM549" s="163"/>
      <c r="AN549" s="163"/>
      <c r="AO549" s="163"/>
      <c r="AP549" s="163"/>
      <c r="AQ549" s="155"/>
      <c r="AR549" s="155"/>
      <c r="AS549" s="155"/>
      <c r="AT549" s="161"/>
      <c r="AU549" s="161"/>
      <c r="AV549" s="161"/>
      <c r="AW549" s="161"/>
      <c r="AX549" s="161"/>
      <c r="AY549" s="161"/>
      <c r="AZ549" s="161"/>
      <c r="BA549" s="161"/>
      <c r="BB549" s="161"/>
      <c r="BC549" s="161"/>
      <c r="BD549" s="161"/>
      <c r="BE549" s="161"/>
      <c r="BF549" s="161"/>
      <c r="BG549" s="161"/>
      <c r="BH549" s="161"/>
      <c r="BI549" s="161"/>
      <c r="BJ549" s="161"/>
      <c r="BK549" s="161"/>
      <c r="BL549" s="161"/>
      <c r="BM549" s="161"/>
      <c r="BN549" s="161"/>
      <c r="BO549" s="161"/>
      <c r="BP549" s="161"/>
      <c r="BQ549" s="161"/>
      <c r="BR549" s="161"/>
      <c r="BS549" s="161"/>
      <c r="BT549" s="161"/>
      <c r="BU549" s="161"/>
      <c r="BV549" s="161"/>
      <c r="BW549" s="161"/>
      <c r="BX549" s="161"/>
      <c r="BY549" s="161"/>
      <c r="BZ549" s="161"/>
      <c r="CA549" s="161"/>
      <c r="CB549" s="161"/>
      <c r="CC549" s="161"/>
      <c r="CD549" s="161"/>
      <c r="CE549" s="161"/>
      <c r="CF549" s="161"/>
      <c r="CG549" s="161"/>
      <c r="CH549" s="161"/>
      <c r="CI549" s="161"/>
      <c r="CJ549" s="161"/>
      <c r="CK549" s="161"/>
      <c r="CL549" s="161"/>
      <c r="CM549" s="161"/>
      <c r="CN549" s="161"/>
      <c r="CO549" s="161"/>
      <c r="CP549" s="161"/>
      <c r="CQ549" s="161"/>
      <c r="CR549" s="161"/>
      <c r="CS549" s="161"/>
      <c r="CT549" s="161"/>
      <c r="CU549" s="161"/>
      <c r="CV549" s="161"/>
      <c r="CW549" s="161"/>
      <c r="CX549" s="161"/>
      <c r="CY549" s="161"/>
      <c r="CZ549" s="161"/>
      <c r="DA549" s="161"/>
      <c r="DB549" s="161"/>
      <c r="DC549" s="161"/>
      <c r="DD549" s="161"/>
    </row>
    <row r="550" spans="1:108">
      <c r="A550" s="163"/>
      <c r="B550" s="163"/>
      <c r="C550" s="163"/>
      <c r="D550" s="163"/>
      <c r="E550" s="163"/>
      <c r="F550" s="163"/>
      <c r="G550" s="163"/>
      <c r="H550" s="163"/>
      <c r="I550" s="163"/>
      <c r="J550" s="163"/>
      <c r="K550" s="163"/>
      <c r="L550" s="163"/>
      <c r="M550" s="163"/>
      <c r="N550" s="163"/>
      <c r="O550" s="163"/>
      <c r="P550" s="163"/>
      <c r="Q550" s="163"/>
      <c r="R550" s="163"/>
      <c r="S550" s="163"/>
      <c r="T550" s="163"/>
      <c r="U550" s="163"/>
      <c r="V550" s="163"/>
      <c r="W550" s="163"/>
      <c r="X550" s="163"/>
      <c r="Y550" s="163"/>
      <c r="Z550" s="163"/>
      <c r="AA550" s="163"/>
      <c r="AB550" s="163"/>
      <c r="AC550" s="163"/>
      <c r="AD550" s="163"/>
      <c r="AE550" s="163"/>
      <c r="AF550" s="163"/>
      <c r="AG550" s="163"/>
      <c r="AH550" s="163"/>
      <c r="AI550" s="163"/>
      <c r="AJ550" s="163"/>
      <c r="AK550" s="163"/>
      <c r="AL550" s="163"/>
      <c r="AM550" s="163"/>
      <c r="AN550" s="163"/>
      <c r="AO550" s="163"/>
      <c r="AP550" s="163"/>
      <c r="AQ550" s="155"/>
      <c r="AR550" s="155"/>
      <c r="AS550" s="155"/>
      <c r="AT550" s="161"/>
      <c r="AU550" s="161"/>
      <c r="AV550" s="161"/>
      <c r="AW550" s="161"/>
      <c r="AX550" s="161"/>
      <c r="AY550" s="161"/>
      <c r="AZ550" s="161"/>
      <c r="BA550" s="161"/>
      <c r="BB550" s="161"/>
      <c r="BC550" s="161"/>
      <c r="BD550" s="161"/>
      <c r="BE550" s="161"/>
      <c r="BF550" s="161"/>
      <c r="BG550" s="161"/>
      <c r="BH550" s="161"/>
      <c r="BI550" s="161"/>
      <c r="BJ550" s="161"/>
      <c r="BK550" s="161"/>
      <c r="BL550" s="161"/>
      <c r="BM550" s="161"/>
      <c r="BN550" s="161"/>
      <c r="BO550" s="161"/>
      <c r="BP550" s="161"/>
      <c r="BQ550" s="161"/>
      <c r="BR550" s="161"/>
      <c r="BS550" s="161"/>
      <c r="BT550" s="161"/>
      <c r="BU550" s="161"/>
      <c r="BV550" s="161"/>
      <c r="BW550" s="161"/>
      <c r="BX550" s="161"/>
      <c r="BY550" s="161"/>
      <c r="BZ550" s="161"/>
      <c r="CA550" s="161"/>
      <c r="CB550" s="161"/>
      <c r="CC550" s="161"/>
      <c r="CD550" s="161"/>
      <c r="CE550" s="161"/>
      <c r="CF550" s="161"/>
      <c r="CG550" s="161"/>
      <c r="CH550" s="161"/>
      <c r="CI550" s="161"/>
      <c r="CJ550" s="161"/>
      <c r="CK550" s="161"/>
      <c r="CL550" s="161"/>
      <c r="CM550" s="161"/>
      <c r="CN550" s="161"/>
      <c r="CO550" s="161"/>
      <c r="CP550" s="161"/>
      <c r="CQ550" s="161"/>
      <c r="CR550" s="161"/>
      <c r="CS550" s="161"/>
      <c r="CT550" s="161"/>
      <c r="CU550" s="161"/>
      <c r="CV550" s="161"/>
      <c r="CW550" s="161"/>
      <c r="CX550" s="161"/>
      <c r="CY550" s="161"/>
      <c r="CZ550" s="161"/>
      <c r="DA550" s="161"/>
      <c r="DB550" s="161"/>
      <c r="DC550" s="161"/>
      <c r="DD550" s="161"/>
    </row>
    <row r="551" spans="1:108">
      <c r="A551" s="163"/>
      <c r="B551" s="163"/>
      <c r="C551" s="163"/>
      <c r="D551" s="163"/>
      <c r="E551" s="163"/>
      <c r="F551" s="163"/>
      <c r="G551" s="163"/>
      <c r="H551" s="163"/>
      <c r="I551" s="163"/>
      <c r="J551" s="163"/>
      <c r="K551" s="163"/>
      <c r="L551" s="163"/>
      <c r="M551" s="163"/>
      <c r="N551" s="163"/>
      <c r="O551" s="163"/>
      <c r="P551" s="163"/>
      <c r="Q551" s="163"/>
      <c r="R551" s="163"/>
      <c r="S551" s="163"/>
      <c r="T551" s="163"/>
      <c r="U551" s="163"/>
      <c r="V551" s="163"/>
      <c r="W551" s="163"/>
      <c r="X551" s="163"/>
      <c r="Y551" s="163"/>
      <c r="Z551" s="163"/>
      <c r="AA551" s="163"/>
      <c r="AB551" s="163"/>
      <c r="AC551" s="163"/>
      <c r="AD551" s="163"/>
      <c r="AE551" s="163"/>
      <c r="AF551" s="163"/>
      <c r="AG551" s="163"/>
      <c r="AH551" s="163"/>
      <c r="AI551" s="163"/>
      <c r="AJ551" s="163"/>
      <c r="AK551" s="163"/>
      <c r="AL551" s="163"/>
      <c r="AM551" s="163"/>
      <c r="AN551" s="163"/>
      <c r="AO551" s="163"/>
      <c r="AP551" s="163"/>
      <c r="AQ551" s="155"/>
      <c r="AR551" s="155"/>
      <c r="AS551" s="155"/>
      <c r="AT551" s="161"/>
      <c r="AU551" s="161"/>
      <c r="AV551" s="161"/>
      <c r="AW551" s="161"/>
      <c r="AX551" s="161"/>
      <c r="AY551" s="161"/>
      <c r="AZ551" s="161"/>
      <c r="BA551" s="161"/>
      <c r="BB551" s="161"/>
      <c r="BC551" s="161"/>
      <c r="BD551" s="161"/>
      <c r="BE551" s="161"/>
      <c r="BF551" s="161"/>
      <c r="BG551" s="161"/>
      <c r="BH551" s="161"/>
      <c r="BI551" s="161"/>
      <c r="BJ551" s="161"/>
      <c r="BK551" s="161"/>
      <c r="BL551" s="161"/>
      <c r="BM551" s="161"/>
      <c r="BN551" s="161"/>
      <c r="BO551" s="161"/>
      <c r="BP551" s="161"/>
      <c r="BQ551" s="161"/>
      <c r="BR551" s="161"/>
      <c r="BS551" s="161"/>
      <c r="BT551" s="161"/>
      <c r="BU551" s="161"/>
      <c r="BV551" s="161"/>
      <c r="BW551" s="161"/>
      <c r="BX551" s="161"/>
      <c r="BY551" s="161"/>
      <c r="BZ551" s="161"/>
      <c r="CA551" s="161"/>
      <c r="CB551" s="161"/>
      <c r="CC551" s="161"/>
      <c r="CD551" s="161"/>
      <c r="CE551" s="161"/>
      <c r="CF551" s="161"/>
      <c r="CG551" s="161"/>
      <c r="CH551" s="161"/>
      <c r="CI551" s="161"/>
      <c r="CJ551" s="161"/>
      <c r="CK551" s="161"/>
      <c r="CL551" s="161"/>
      <c r="CM551" s="161"/>
      <c r="CN551" s="161"/>
      <c r="CO551" s="161"/>
      <c r="CP551" s="161"/>
      <c r="CQ551" s="161"/>
      <c r="CR551" s="161"/>
      <c r="CS551" s="161"/>
      <c r="CT551" s="161"/>
      <c r="CU551" s="161"/>
      <c r="CV551" s="161"/>
      <c r="CW551" s="161"/>
      <c r="CX551" s="161"/>
      <c r="CY551" s="161"/>
      <c r="CZ551" s="161"/>
      <c r="DA551" s="161"/>
      <c r="DB551" s="161"/>
      <c r="DC551" s="161"/>
      <c r="DD551" s="161"/>
    </row>
    <row r="552" spans="1:108">
      <c r="A552" s="163"/>
      <c r="B552" s="163"/>
      <c r="C552" s="163"/>
      <c r="D552" s="163"/>
      <c r="E552" s="163"/>
      <c r="F552" s="163"/>
      <c r="G552" s="163"/>
      <c r="H552" s="163"/>
      <c r="I552" s="163"/>
      <c r="J552" s="163"/>
      <c r="K552" s="163"/>
      <c r="L552" s="163"/>
      <c r="M552" s="163"/>
      <c r="N552" s="163"/>
      <c r="O552" s="163"/>
      <c r="P552" s="163"/>
      <c r="Q552" s="163"/>
      <c r="R552" s="163"/>
      <c r="S552" s="163"/>
      <c r="T552" s="163"/>
      <c r="U552" s="163"/>
      <c r="V552" s="163"/>
      <c r="W552" s="163"/>
      <c r="X552" s="163"/>
      <c r="Y552" s="163"/>
      <c r="Z552" s="163"/>
      <c r="AA552" s="163"/>
      <c r="AB552" s="163"/>
      <c r="AC552" s="163"/>
      <c r="AD552" s="163"/>
      <c r="AE552" s="163"/>
      <c r="AF552" s="163"/>
      <c r="AG552" s="163"/>
      <c r="AH552" s="163"/>
      <c r="AI552" s="163"/>
      <c r="AJ552" s="163"/>
      <c r="AK552" s="163"/>
      <c r="AL552" s="163"/>
      <c r="AM552" s="163"/>
      <c r="AN552" s="163"/>
      <c r="AO552" s="163"/>
      <c r="AP552" s="163"/>
      <c r="AQ552" s="155"/>
      <c r="AR552" s="155"/>
      <c r="AS552" s="155"/>
      <c r="AT552" s="161"/>
      <c r="AU552" s="161"/>
      <c r="AV552" s="161"/>
      <c r="AW552" s="161"/>
      <c r="AX552" s="161"/>
      <c r="AY552" s="161"/>
      <c r="AZ552" s="161"/>
      <c r="BA552" s="161"/>
      <c r="BB552" s="161"/>
      <c r="BC552" s="161"/>
      <c r="BD552" s="161"/>
      <c r="BE552" s="161"/>
      <c r="BF552" s="161"/>
      <c r="BG552" s="161"/>
      <c r="BH552" s="161"/>
      <c r="BI552" s="161"/>
      <c r="BJ552" s="161"/>
      <c r="BK552" s="161"/>
      <c r="BL552" s="161"/>
      <c r="BM552" s="161"/>
      <c r="BN552" s="161"/>
      <c r="BO552" s="161"/>
      <c r="BP552" s="161"/>
      <c r="BQ552" s="161"/>
      <c r="BR552" s="161"/>
      <c r="BS552" s="161"/>
      <c r="BT552" s="161"/>
      <c r="BU552" s="161"/>
      <c r="BV552" s="161"/>
      <c r="BW552" s="161"/>
      <c r="BX552" s="161"/>
      <c r="BY552" s="161"/>
      <c r="BZ552" s="161"/>
      <c r="CA552" s="161"/>
      <c r="CB552" s="161"/>
      <c r="CC552" s="161"/>
      <c r="CD552" s="161"/>
      <c r="CE552" s="161"/>
      <c r="CF552" s="161"/>
      <c r="CG552" s="161"/>
      <c r="CH552" s="161"/>
      <c r="CI552" s="161"/>
      <c r="CJ552" s="161"/>
      <c r="CK552" s="161"/>
      <c r="CL552" s="161"/>
      <c r="CM552" s="161"/>
      <c r="CN552" s="161"/>
      <c r="CO552" s="161"/>
      <c r="CP552" s="161"/>
      <c r="CQ552" s="161"/>
      <c r="CR552" s="161"/>
      <c r="CS552" s="161"/>
      <c r="CT552" s="161"/>
      <c r="CU552" s="161"/>
      <c r="CV552" s="161"/>
      <c r="CW552" s="161"/>
      <c r="CX552" s="161"/>
      <c r="CY552" s="161"/>
      <c r="CZ552" s="161"/>
      <c r="DA552" s="161"/>
      <c r="DB552" s="161"/>
      <c r="DC552" s="161"/>
      <c r="DD552" s="161"/>
    </row>
    <row r="553" spans="1:108">
      <c r="A553" s="163"/>
      <c r="B553" s="163"/>
      <c r="C553" s="163"/>
      <c r="D553" s="163"/>
      <c r="E553" s="163"/>
      <c r="F553" s="163"/>
      <c r="G553" s="163"/>
      <c r="H553" s="163"/>
      <c r="I553" s="163"/>
      <c r="J553" s="163"/>
      <c r="K553" s="163"/>
      <c r="L553" s="163"/>
      <c r="M553" s="163"/>
      <c r="N553" s="163"/>
      <c r="O553" s="163"/>
      <c r="P553" s="163"/>
      <c r="Q553" s="163"/>
      <c r="R553" s="163"/>
      <c r="S553" s="163"/>
      <c r="T553" s="163"/>
      <c r="U553" s="163"/>
      <c r="V553" s="163"/>
      <c r="W553" s="163"/>
      <c r="X553" s="163"/>
      <c r="Y553" s="163"/>
      <c r="Z553" s="163"/>
      <c r="AA553" s="163"/>
      <c r="AB553" s="163"/>
      <c r="AC553" s="163"/>
      <c r="AD553" s="163"/>
      <c r="AE553" s="163"/>
      <c r="AF553" s="163"/>
      <c r="AG553" s="163"/>
      <c r="AH553" s="163"/>
      <c r="AI553" s="163"/>
      <c r="AJ553" s="163"/>
      <c r="AK553" s="163"/>
      <c r="AL553" s="163"/>
      <c r="AM553" s="163"/>
      <c r="AN553" s="163"/>
      <c r="AO553" s="163"/>
      <c r="AP553" s="163"/>
      <c r="AQ553" s="155"/>
      <c r="AR553" s="155"/>
      <c r="AS553" s="155"/>
      <c r="AT553" s="161"/>
      <c r="AU553" s="161"/>
      <c r="AV553" s="161"/>
      <c r="AW553" s="161"/>
      <c r="AX553" s="161"/>
      <c r="AY553" s="161"/>
      <c r="AZ553" s="161"/>
      <c r="BA553" s="161"/>
      <c r="BB553" s="161"/>
      <c r="BC553" s="161"/>
      <c r="BD553" s="161"/>
      <c r="BE553" s="161"/>
      <c r="BF553" s="161"/>
      <c r="BG553" s="161"/>
      <c r="BH553" s="161"/>
      <c r="BI553" s="161"/>
      <c r="BJ553" s="161"/>
      <c r="BK553" s="161"/>
      <c r="BL553" s="161"/>
      <c r="BM553" s="161"/>
      <c r="BN553" s="161"/>
      <c r="BO553" s="161"/>
      <c r="BP553" s="161"/>
      <c r="BQ553" s="161"/>
      <c r="BR553" s="161"/>
      <c r="BS553" s="161"/>
      <c r="BT553" s="161"/>
      <c r="BU553" s="161"/>
      <c r="BV553" s="161"/>
      <c r="BW553" s="161"/>
      <c r="BX553" s="161"/>
      <c r="BY553" s="161"/>
      <c r="BZ553" s="161"/>
      <c r="CA553" s="161"/>
      <c r="CB553" s="161"/>
      <c r="CC553" s="161"/>
      <c r="CD553" s="161"/>
      <c r="CE553" s="161"/>
      <c r="CF553" s="161"/>
      <c r="CG553" s="161"/>
      <c r="CH553" s="161"/>
      <c r="CI553" s="161"/>
      <c r="CJ553" s="161"/>
      <c r="CK553" s="161"/>
      <c r="CL553" s="161"/>
      <c r="CM553" s="161"/>
      <c r="CN553" s="161"/>
      <c r="CO553" s="161"/>
      <c r="CP553" s="161"/>
      <c r="CQ553" s="161"/>
      <c r="CR553" s="161"/>
      <c r="CS553" s="161"/>
      <c r="CT553" s="161"/>
      <c r="CU553" s="161"/>
      <c r="CV553" s="161"/>
      <c r="CW553" s="161"/>
      <c r="CX553" s="161"/>
      <c r="CY553" s="161"/>
      <c r="CZ553" s="161"/>
      <c r="DA553" s="161"/>
      <c r="DB553" s="161"/>
      <c r="DC553" s="161"/>
      <c r="DD553" s="161"/>
    </row>
    <row r="554" spans="1:108">
      <c r="A554" s="163"/>
      <c r="B554" s="163"/>
      <c r="C554" s="163"/>
      <c r="D554" s="163"/>
      <c r="E554" s="163"/>
      <c r="F554" s="163"/>
      <c r="G554" s="163"/>
      <c r="H554" s="163"/>
      <c r="I554" s="163"/>
      <c r="J554" s="163"/>
      <c r="K554" s="163"/>
      <c r="L554" s="163"/>
      <c r="M554" s="163"/>
      <c r="N554" s="163"/>
      <c r="O554" s="163"/>
      <c r="P554" s="163"/>
      <c r="Q554" s="163"/>
      <c r="R554" s="163"/>
      <c r="S554" s="163"/>
      <c r="T554" s="163"/>
      <c r="U554" s="163"/>
      <c r="V554" s="163"/>
      <c r="W554" s="163"/>
      <c r="X554" s="163"/>
      <c r="Y554" s="163"/>
      <c r="Z554" s="163"/>
      <c r="AA554" s="163"/>
      <c r="AB554" s="163"/>
      <c r="AC554" s="163"/>
      <c r="AD554" s="163"/>
      <c r="AE554" s="163"/>
      <c r="AF554" s="163"/>
      <c r="AG554" s="163"/>
      <c r="AH554" s="163"/>
      <c r="AI554" s="163"/>
      <c r="AJ554" s="163"/>
      <c r="AK554" s="163"/>
      <c r="AL554" s="163"/>
      <c r="AM554" s="163"/>
      <c r="AN554" s="163"/>
      <c r="AO554" s="163"/>
      <c r="AP554" s="163"/>
      <c r="AQ554" s="155"/>
      <c r="AR554" s="155"/>
      <c r="AS554" s="155"/>
      <c r="AT554" s="161"/>
      <c r="AU554" s="161"/>
      <c r="AV554" s="161"/>
      <c r="AW554" s="161"/>
      <c r="AX554" s="161"/>
      <c r="AY554" s="161"/>
      <c r="AZ554" s="161"/>
      <c r="BA554" s="161"/>
      <c r="BB554" s="161"/>
      <c r="BC554" s="161"/>
      <c r="BD554" s="161"/>
      <c r="BE554" s="161"/>
      <c r="BF554" s="161"/>
      <c r="BG554" s="161"/>
      <c r="BH554" s="161"/>
      <c r="BI554" s="161"/>
      <c r="BJ554" s="161"/>
      <c r="BK554" s="161"/>
      <c r="BL554" s="161"/>
      <c r="BM554" s="161"/>
      <c r="BN554" s="161"/>
      <c r="BO554" s="161"/>
      <c r="BP554" s="161"/>
      <c r="BQ554" s="161"/>
      <c r="BR554" s="161"/>
      <c r="BS554" s="161"/>
      <c r="BT554" s="161"/>
      <c r="BU554" s="161"/>
      <c r="BV554" s="161"/>
      <c r="BW554" s="161"/>
      <c r="BX554" s="161"/>
      <c r="BY554" s="161"/>
      <c r="BZ554" s="161"/>
      <c r="CA554" s="161"/>
      <c r="CB554" s="161"/>
      <c r="CC554" s="161"/>
      <c r="CD554" s="161"/>
      <c r="CE554" s="161"/>
      <c r="CF554" s="161"/>
      <c r="CG554" s="161"/>
      <c r="CH554" s="161"/>
      <c r="CI554" s="161"/>
      <c r="CJ554" s="161"/>
      <c r="CK554" s="161"/>
      <c r="CL554" s="161"/>
      <c r="CM554" s="161"/>
      <c r="CN554" s="161"/>
      <c r="CO554" s="161"/>
      <c r="CP554" s="161"/>
      <c r="CQ554" s="161"/>
      <c r="CR554" s="161"/>
      <c r="CS554" s="161"/>
      <c r="CT554" s="161"/>
      <c r="CU554" s="161"/>
      <c r="CV554" s="161"/>
      <c r="CW554" s="161"/>
      <c r="CX554" s="161"/>
      <c r="CY554" s="161"/>
      <c r="CZ554" s="161"/>
      <c r="DA554" s="161"/>
      <c r="DB554" s="161"/>
      <c r="DC554" s="161"/>
      <c r="DD554" s="161"/>
    </row>
    <row r="555" spans="1:108">
      <c r="A555" s="163"/>
      <c r="B555" s="163"/>
      <c r="C555" s="163"/>
      <c r="D555" s="163"/>
      <c r="E555" s="163"/>
      <c r="F555" s="163"/>
      <c r="G555" s="163"/>
      <c r="H555" s="163"/>
      <c r="I555" s="163"/>
      <c r="J555" s="163"/>
      <c r="K555" s="163"/>
      <c r="L555" s="163"/>
      <c r="M555" s="163"/>
      <c r="N555" s="163"/>
      <c r="O555" s="163"/>
      <c r="P555" s="163"/>
      <c r="Q555" s="163"/>
      <c r="R555" s="163"/>
      <c r="S555" s="163"/>
      <c r="T555" s="163"/>
      <c r="U555" s="163"/>
      <c r="V555" s="163"/>
      <c r="W555" s="163"/>
      <c r="X555" s="163"/>
      <c r="Y555" s="163"/>
      <c r="Z555" s="163"/>
      <c r="AA555" s="163"/>
      <c r="AB555" s="163"/>
      <c r="AC555" s="163"/>
      <c r="AD555" s="163"/>
      <c r="AE555" s="163"/>
      <c r="AF555" s="163"/>
      <c r="AG555" s="163"/>
      <c r="AH555" s="163"/>
      <c r="AI555" s="163"/>
      <c r="AJ555" s="163"/>
      <c r="AK555" s="163"/>
      <c r="AL555" s="163"/>
      <c r="AM555" s="163"/>
      <c r="AN555" s="163"/>
      <c r="AO555" s="163"/>
      <c r="AP555" s="163"/>
      <c r="AQ555" s="155"/>
      <c r="AR555" s="155"/>
      <c r="AS555" s="155"/>
      <c r="AT555" s="161"/>
      <c r="AU555" s="161"/>
      <c r="AV555" s="161"/>
      <c r="AW555" s="161"/>
      <c r="AX555" s="161"/>
      <c r="AY555" s="161"/>
      <c r="AZ555" s="161"/>
      <c r="BA555" s="161"/>
      <c r="BB555" s="161"/>
      <c r="BC555" s="161"/>
      <c r="BD555" s="161"/>
      <c r="BE555" s="161"/>
      <c r="BF555" s="161"/>
      <c r="BG555" s="161"/>
      <c r="BH555" s="161"/>
      <c r="BI555" s="161"/>
      <c r="BJ555" s="161"/>
      <c r="BK555" s="161"/>
      <c r="BL555" s="161"/>
      <c r="BM555" s="161"/>
      <c r="BN555" s="161"/>
      <c r="BO555" s="161"/>
      <c r="BP555" s="161"/>
      <c r="BQ555" s="161"/>
      <c r="BR555" s="161"/>
      <c r="BS555" s="161"/>
      <c r="BT555" s="161"/>
      <c r="BU555" s="161"/>
      <c r="BV555" s="161"/>
      <c r="BW555" s="161"/>
      <c r="BX555" s="161"/>
      <c r="BY555" s="161"/>
      <c r="BZ555" s="161"/>
      <c r="CA555" s="161"/>
      <c r="CB555" s="161"/>
      <c r="CC555" s="161"/>
      <c r="CD555" s="161"/>
      <c r="CE555" s="161"/>
      <c r="CF555" s="161"/>
      <c r="CG555" s="161"/>
      <c r="CH555" s="161"/>
      <c r="CI555" s="161"/>
      <c r="CJ555" s="161"/>
      <c r="CK555" s="161"/>
      <c r="CL555" s="161"/>
      <c r="CM555" s="161"/>
      <c r="CN555" s="161"/>
      <c r="CO555" s="161"/>
      <c r="CP555" s="161"/>
      <c r="CQ555" s="161"/>
      <c r="CR555" s="161"/>
      <c r="CS555" s="161"/>
      <c r="CT555" s="161"/>
      <c r="CU555" s="161"/>
      <c r="CV555" s="161"/>
      <c r="CW555" s="161"/>
      <c r="CX555" s="161"/>
      <c r="CY555" s="161"/>
      <c r="CZ555" s="161"/>
      <c r="DA555" s="161"/>
      <c r="DB555" s="161"/>
      <c r="DC555" s="161"/>
      <c r="DD555" s="161"/>
    </row>
    <row r="556" spans="1:108">
      <c r="A556" s="163"/>
      <c r="B556" s="163"/>
      <c r="C556" s="163"/>
      <c r="D556" s="163"/>
      <c r="E556" s="163"/>
      <c r="F556" s="163"/>
      <c r="G556" s="163"/>
      <c r="H556" s="163"/>
      <c r="I556" s="163"/>
      <c r="J556" s="163"/>
      <c r="K556" s="163"/>
      <c r="L556" s="163"/>
      <c r="M556" s="163"/>
      <c r="N556" s="163"/>
      <c r="O556" s="163"/>
      <c r="P556" s="163"/>
      <c r="Q556" s="163"/>
      <c r="R556" s="163"/>
      <c r="S556" s="163"/>
      <c r="T556" s="163"/>
      <c r="U556" s="163"/>
      <c r="V556" s="163"/>
      <c r="W556" s="163"/>
      <c r="X556" s="163"/>
      <c r="Y556" s="163"/>
      <c r="Z556" s="163"/>
      <c r="AA556" s="163"/>
      <c r="AB556" s="163"/>
      <c r="AC556" s="163"/>
      <c r="AD556" s="163"/>
      <c r="AE556" s="163"/>
      <c r="AF556" s="163"/>
      <c r="AG556" s="163"/>
      <c r="AH556" s="163"/>
      <c r="AI556" s="163"/>
      <c r="AJ556" s="163"/>
      <c r="AK556" s="163"/>
      <c r="AL556" s="163"/>
      <c r="AM556" s="163"/>
      <c r="AN556" s="163"/>
      <c r="AO556" s="163"/>
      <c r="AP556" s="163"/>
      <c r="AQ556" s="155"/>
      <c r="AR556" s="155"/>
      <c r="AS556" s="155"/>
      <c r="AT556" s="161"/>
      <c r="AU556" s="161"/>
      <c r="AV556" s="161"/>
      <c r="AW556" s="161"/>
      <c r="AX556" s="161"/>
      <c r="AY556" s="161"/>
      <c r="AZ556" s="161"/>
      <c r="BA556" s="161"/>
      <c r="BB556" s="161"/>
      <c r="BC556" s="161"/>
      <c r="BD556" s="161"/>
      <c r="BE556" s="161"/>
      <c r="BF556" s="161"/>
      <c r="BG556" s="161"/>
      <c r="BH556" s="161"/>
      <c r="BI556" s="161"/>
      <c r="BJ556" s="161"/>
      <c r="BK556" s="161"/>
      <c r="BL556" s="161"/>
      <c r="BM556" s="161"/>
      <c r="BN556" s="161"/>
      <c r="BO556" s="161"/>
      <c r="BP556" s="161"/>
      <c r="BQ556" s="161"/>
      <c r="BR556" s="161"/>
      <c r="BS556" s="161"/>
      <c r="BT556" s="161"/>
      <c r="BU556" s="161"/>
      <c r="BV556" s="161"/>
      <c r="BW556" s="161"/>
      <c r="BX556" s="161"/>
      <c r="BY556" s="161"/>
      <c r="BZ556" s="161"/>
      <c r="CA556" s="161"/>
      <c r="CB556" s="161"/>
      <c r="CC556" s="161"/>
      <c r="CD556" s="161"/>
      <c r="CE556" s="161"/>
      <c r="CF556" s="161"/>
      <c r="CG556" s="161"/>
      <c r="CH556" s="161"/>
      <c r="CI556" s="161"/>
      <c r="CJ556" s="161"/>
      <c r="CK556" s="161"/>
      <c r="CL556" s="161"/>
      <c r="CM556" s="161"/>
      <c r="CN556" s="161"/>
      <c r="CO556" s="161"/>
      <c r="CP556" s="161"/>
      <c r="CQ556" s="161"/>
      <c r="CR556" s="161"/>
      <c r="CS556" s="161"/>
      <c r="CT556" s="161"/>
      <c r="CU556" s="161"/>
      <c r="CV556" s="161"/>
      <c r="CW556" s="161"/>
      <c r="CX556" s="161"/>
      <c r="CY556" s="161"/>
      <c r="CZ556" s="161"/>
      <c r="DA556" s="161"/>
      <c r="DB556" s="161"/>
      <c r="DC556" s="161"/>
      <c r="DD556" s="161"/>
    </row>
    <row r="557" spans="1:108">
      <c r="A557" s="163"/>
      <c r="B557" s="163"/>
      <c r="C557" s="163"/>
      <c r="D557" s="163"/>
      <c r="E557" s="163"/>
      <c r="F557" s="163"/>
      <c r="G557" s="163"/>
      <c r="H557" s="163"/>
      <c r="I557" s="163"/>
      <c r="J557" s="163"/>
      <c r="K557" s="163"/>
      <c r="L557" s="163"/>
      <c r="M557" s="163"/>
      <c r="N557" s="163"/>
      <c r="O557" s="163"/>
      <c r="P557" s="163"/>
      <c r="Q557" s="163"/>
      <c r="R557" s="163"/>
      <c r="S557" s="163"/>
      <c r="T557" s="163"/>
      <c r="U557" s="163"/>
      <c r="V557" s="163"/>
      <c r="W557" s="163"/>
      <c r="X557" s="163"/>
      <c r="Y557" s="163"/>
      <c r="Z557" s="163"/>
      <c r="AA557" s="163"/>
      <c r="AB557" s="163"/>
      <c r="AC557" s="163"/>
      <c r="AD557" s="163"/>
      <c r="AE557" s="163"/>
      <c r="AF557" s="163"/>
      <c r="AG557" s="163"/>
      <c r="AH557" s="163"/>
      <c r="AI557" s="163"/>
      <c r="AJ557" s="163"/>
      <c r="AK557" s="163"/>
      <c r="AL557" s="163"/>
      <c r="AM557" s="163"/>
      <c r="AN557" s="163"/>
      <c r="AO557" s="163"/>
      <c r="AP557" s="163"/>
      <c r="AQ557" s="155"/>
      <c r="AR557" s="155"/>
      <c r="AS557" s="155"/>
      <c r="AT557" s="161"/>
      <c r="AU557" s="161"/>
      <c r="AV557" s="161"/>
      <c r="AW557" s="161"/>
      <c r="AX557" s="161"/>
      <c r="AY557" s="161"/>
      <c r="AZ557" s="161"/>
      <c r="BA557" s="161"/>
      <c r="BB557" s="161"/>
      <c r="BC557" s="161"/>
      <c r="BD557" s="161"/>
      <c r="BE557" s="161"/>
      <c r="BF557" s="161"/>
      <c r="BG557" s="161"/>
      <c r="BH557" s="161"/>
      <c r="BI557" s="161"/>
      <c r="BJ557" s="161"/>
      <c r="BK557" s="161"/>
      <c r="BL557" s="161"/>
      <c r="BM557" s="161"/>
      <c r="BN557" s="161"/>
      <c r="BO557" s="161"/>
      <c r="BP557" s="161"/>
      <c r="BQ557" s="161"/>
      <c r="BR557" s="161"/>
      <c r="BS557" s="161"/>
      <c r="BT557" s="161"/>
      <c r="BU557" s="161"/>
      <c r="BV557" s="161"/>
      <c r="BW557" s="161"/>
      <c r="BX557" s="161"/>
      <c r="BY557" s="161"/>
      <c r="BZ557" s="161"/>
      <c r="CA557" s="161"/>
      <c r="CB557" s="161"/>
      <c r="CC557" s="161"/>
      <c r="CD557" s="161"/>
      <c r="CE557" s="161"/>
      <c r="CF557" s="161"/>
      <c r="CG557" s="161"/>
      <c r="CH557" s="161"/>
      <c r="CI557" s="161"/>
      <c r="CJ557" s="161"/>
      <c r="CK557" s="161"/>
      <c r="CL557" s="161"/>
      <c r="CM557" s="161"/>
      <c r="CN557" s="161"/>
      <c r="CO557" s="161"/>
      <c r="CP557" s="161"/>
      <c r="CQ557" s="161"/>
      <c r="CR557" s="161"/>
      <c r="CS557" s="161"/>
      <c r="CT557" s="161"/>
      <c r="CU557" s="161"/>
      <c r="CV557" s="161"/>
      <c r="CW557" s="161"/>
      <c r="CX557" s="161"/>
      <c r="CY557" s="161"/>
      <c r="CZ557" s="161"/>
      <c r="DA557" s="161"/>
      <c r="DB557" s="161"/>
      <c r="DC557" s="161"/>
      <c r="DD557" s="161"/>
    </row>
    <row r="558" spans="1:108">
      <c r="A558" s="163"/>
      <c r="B558" s="163"/>
      <c r="C558" s="163"/>
      <c r="D558" s="163"/>
      <c r="E558" s="163"/>
      <c r="F558" s="163"/>
      <c r="G558" s="163"/>
      <c r="H558" s="163"/>
      <c r="I558" s="163"/>
      <c r="J558" s="163"/>
      <c r="K558" s="163"/>
      <c r="L558" s="163"/>
      <c r="M558" s="163"/>
      <c r="N558" s="163"/>
      <c r="O558" s="163"/>
      <c r="P558" s="163"/>
      <c r="Q558" s="163"/>
      <c r="R558" s="163"/>
      <c r="S558" s="163"/>
      <c r="T558" s="163"/>
      <c r="U558" s="163"/>
      <c r="V558" s="163"/>
      <c r="W558" s="163"/>
      <c r="X558" s="163"/>
      <c r="Y558" s="163"/>
      <c r="Z558" s="163"/>
      <c r="AA558" s="163"/>
      <c r="AB558" s="163"/>
      <c r="AC558" s="163"/>
      <c r="AD558" s="163"/>
      <c r="AE558" s="163"/>
      <c r="AF558" s="163"/>
      <c r="AG558" s="163"/>
      <c r="AH558" s="163"/>
      <c r="AI558" s="163"/>
      <c r="AJ558" s="163"/>
      <c r="AK558" s="163"/>
      <c r="AL558" s="163"/>
      <c r="AM558" s="163"/>
      <c r="AN558" s="163"/>
      <c r="AO558" s="163"/>
      <c r="AP558" s="163"/>
      <c r="AQ558" s="155"/>
      <c r="AR558" s="155"/>
      <c r="AS558" s="155"/>
      <c r="AT558" s="161"/>
      <c r="AU558" s="161"/>
      <c r="AV558" s="161"/>
      <c r="AW558" s="161"/>
      <c r="AX558" s="161"/>
      <c r="AY558" s="161"/>
      <c r="AZ558" s="161"/>
      <c r="BA558" s="161"/>
      <c r="BB558" s="161"/>
      <c r="BC558" s="161"/>
      <c r="BD558" s="161"/>
      <c r="BE558" s="161"/>
      <c r="BF558" s="161"/>
      <c r="BG558" s="161"/>
      <c r="BH558" s="161"/>
      <c r="BI558" s="161"/>
      <c r="BJ558" s="161"/>
      <c r="BK558" s="161"/>
      <c r="BL558" s="161"/>
      <c r="BM558" s="161"/>
      <c r="BN558" s="161"/>
      <c r="BO558" s="161"/>
      <c r="BP558" s="161"/>
      <c r="BQ558" s="161"/>
      <c r="BR558" s="161"/>
      <c r="BS558" s="161"/>
      <c r="BT558" s="161"/>
      <c r="BU558" s="161"/>
      <c r="BV558" s="161"/>
      <c r="BW558" s="161"/>
      <c r="BX558" s="161"/>
      <c r="BY558" s="161"/>
      <c r="BZ558" s="161"/>
      <c r="CA558" s="161"/>
      <c r="CB558" s="161"/>
      <c r="CC558" s="161"/>
      <c r="CD558" s="161"/>
      <c r="CE558" s="161"/>
      <c r="CF558" s="161"/>
      <c r="CG558" s="161"/>
      <c r="CH558" s="161"/>
      <c r="CI558" s="161"/>
      <c r="CJ558" s="161"/>
      <c r="CK558" s="161"/>
      <c r="CL558" s="161"/>
      <c r="CM558" s="161"/>
      <c r="CN558" s="161"/>
      <c r="CO558" s="161"/>
      <c r="CP558" s="161"/>
      <c r="CQ558" s="161"/>
      <c r="CR558" s="161"/>
      <c r="CS558" s="161"/>
      <c r="CT558" s="161"/>
      <c r="CU558" s="161"/>
      <c r="CV558" s="161"/>
      <c r="CW558" s="161"/>
      <c r="CX558" s="161"/>
      <c r="CY558" s="161"/>
      <c r="CZ558" s="161"/>
      <c r="DA558" s="161"/>
      <c r="DB558" s="161"/>
      <c r="DC558" s="161"/>
      <c r="DD558" s="161"/>
    </row>
    <row r="559" spans="1:108">
      <c r="A559" s="163"/>
      <c r="B559" s="163"/>
      <c r="C559" s="163"/>
      <c r="D559" s="163"/>
      <c r="E559" s="163"/>
      <c r="F559" s="163"/>
      <c r="G559" s="163"/>
      <c r="H559" s="163"/>
      <c r="I559" s="163"/>
      <c r="J559" s="163"/>
      <c r="K559" s="163"/>
      <c r="L559" s="163"/>
      <c r="M559" s="163"/>
      <c r="N559" s="163"/>
      <c r="O559" s="163"/>
      <c r="P559" s="163"/>
      <c r="Q559" s="163"/>
      <c r="R559" s="163"/>
      <c r="S559" s="163"/>
      <c r="T559" s="163"/>
      <c r="U559" s="163"/>
      <c r="V559" s="163"/>
      <c r="W559" s="163"/>
      <c r="X559" s="163"/>
      <c r="Y559" s="163"/>
      <c r="Z559" s="163"/>
      <c r="AA559" s="163"/>
      <c r="AB559" s="163"/>
      <c r="AC559" s="163"/>
      <c r="AD559" s="163"/>
      <c r="AE559" s="163"/>
      <c r="AF559" s="163"/>
      <c r="AG559" s="163"/>
      <c r="AH559" s="163"/>
      <c r="AI559" s="163"/>
      <c r="AJ559" s="163"/>
      <c r="AK559" s="163"/>
      <c r="AL559" s="163"/>
      <c r="AM559" s="163"/>
      <c r="AN559" s="163"/>
      <c r="AO559" s="163"/>
      <c r="AP559" s="163"/>
      <c r="AQ559" s="155"/>
      <c r="AR559" s="155"/>
      <c r="AS559" s="155"/>
      <c r="AT559" s="161"/>
      <c r="AU559" s="161"/>
      <c r="AV559" s="161"/>
      <c r="AW559" s="161"/>
      <c r="AX559" s="161"/>
      <c r="AY559" s="161"/>
      <c r="AZ559" s="161"/>
      <c r="BA559" s="161"/>
      <c r="BB559" s="161"/>
      <c r="BC559" s="161"/>
      <c r="BD559" s="161"/>
      <c r="BE559" s="161"/>
      <c r="BF559" s="161"/>
      <c r="BG559" s="161"/>
      <c r="BH559" s="161"/>
      <c r="BI559" s="161"/>
      <c r="BJ559" s="161"/>
      <c r="BK559" s="161"/>
      <c r="BL559" s="161"/>
      <c r="BM559" s="161"/>
      <c r="BN559" s="161"/>
      <c r="BO559" s="161"/>
      <c r="BP559" s="161"/>
      <c r="BQ559" s="161"/>
      <c r="BR559" s="161"/>
      <c r="BS559" s="161"/>
      <c r="BT559" s="161"/>
      <c r="BU559" s="161"/>
      <c r="BV559" s="161"/>
      <c r="BW559" s="161"/>
      <c r="BX559" s="161"/>
      <c r="BY559" s="161"/>
      <c r="BZ559" s="161"/>
      <c r="CA559" s="161"/>
      <c r="CB559" s="161"/>
      <c r="CC559" s="161"/>
      <c r="CD559" s="161"/>
      <c r="CE559" s="161"/>
      <c r="CF559" s="161"/>
      <c r="CG559" s="161"/>
      <c r="CH559" s="161"/>
      <c r="CI559" s="161"/>
      <c r="CJ559" s="161"/>
      <c r="CK559" s="161"/>
      <c r="CL559" s="161"/>
      <c r="CM559" s="161"/>
      <c r="CN559" s="161"/>
      <c r="CO559" s="161"/>
      <c r="CP559" s="161"/>
      <c r="CQ559" s="161"/>
      <c r="CR559" s="161"/>
      <c r="CS559" s="161"/>
      <c r="CT559" s="161"/>
      <c r="CU559" s="161"/>
      <c r="CV559" s="161"/>
      <c r="CW559" s="161"/>
      <c r="CX559" s="161"/>
      <c r="CY559" s="161"/>
      <c r="CZ559" s="161"/>
      <c r="DA559" s="161"/>
      <c r="DB559" s="161"/>
      <c r="DC559" s="161"/>
      <c r="DD559" s="161"/>
    </row>
    <row r="560" spans="1:108">
      <c r="A560" s="163"/>
      <c r="B560" s="163"/>
      <c r="C560" s="163"/>
      <c r="D560" s="163"/>
      <c r="E560" s="163"/>
      <c r="F560" s="163"/>
      <c r="G560" s="163"/>
      <c r="H560" s="163"/>
      <c r="I560" s="163"/>
      <c r="J560" s="163"/>
      <c r="K560" s="163"/>
      <c r="L560" s="163"/>
      <c r="M560" s="163"/>
      <c r="N560" s="163"/>
      <c r="O560" s="163"/>
      <c r="P560" s="163"/>
      <c r="Q560" s="163"/>
      <c r="R560" s="163"/>
      <c r="S560" s="163"/>
      <c r="T560" s="163"/>
      <c r="U560" s="163"/>
      <c r="V560" s="163"/>
      <c r="W560" s="163"/>
      <c r="X560" s="163"/>
      <c r="Y560" s="163"/>
      <c r="Z560" s="163"/>
      <c r="AA560" s="163"/>
      <c r="AB560" s="163"/>
      <c r="AC560" s="163"/>
      <c r="AD560" s="163"/>
      <c r="AE560" s="163"/>
      <c r="AF560" s="163"/>
      <c r="AG560" s="163"/>
      <c r="AH560" s="163"/>
      <c r="AI560" s="163"/>
      <c r="AJ560" s="163"/>
      <c r="AK560" s="163"/>
      <c r="AL560" s="163"/>
      <c r="AM560" s="163"/>
      <c r="AN560" s="163"/>
      <c r="AO560" s="163"/>
      <c r="AP560" s="163"/>
      <c r="AQ560" s="155"/>
      <c r="AR560" s="155"/>
      <c r="AS560" s="155"/>
      <c r="AT560" s="161"/>
      <c r="AU560" s="161"/>
      <c r="AV560" s="161"/>
      <c r="AW560" s="161"/>
      <c r="AX560" s="161"/>
      <c r="AY560" s="161"/>
      <c r="AZ560" s="161"/>
      <c r="BA560" s="161"/>
      <c r="BB560" s="161"/>
      <c r="BC560" s="161"/>
      <c r="BD560" s="161"/>
      <c r="BE560" s="161"/>
      <c r="BF560" s="161"/>
      <c r="BG560" s="161"/>
      <c r="BH560" s="161"/>
      <c r="BI560" s="161"/>
      <c r="BJ560" s="161"/>
      <c r="BK560" s="161"/>
      <c r="BL560" s="161"/>
      <c r="BM560" s="161"/>
      <c r="BN560" s="161"/>
      <c r="BO560" s="161"/>
      <c r="BP560" s="161"/>
      <c r="BQ560" s="161"/>
      <c r="BR560" s="161"/>
      <c r="BS560" s="161"/>
      <c r="BT560" s="161"/>
      <c r="BU560" s="161"/>
      <c r="BV560" s="161"/>
      <c r="BW560" s="161"/>
      <c r="BX560" s="161"/>
      <c r="BY560" s="161"/>
      <c r="BZ560" s="161"/>
      <c r="CA560" s="161"/>
      <c r="CB560" s="161"/>
      <c r="CC560" s="161"/>
      <c r="CD560" s="161"/>
      <c r="CE560" s="161"/>
      <c r="CF560" s="161"/>
      <c r="CG560" s="161"/>
      <c r="CH560" s="161"/>
      <c r="CI560" s="161"/>
      <c r="CJ560" s="161"/>
      <c r="CK560" s="161"/>
      <c r="CL560" s="161"/>
      <c r="CM560" s="161"/>
      <c r="CN560" s="161"/>
      <c r="CO560" s="161"/>
      <c r="CP560" s="161"/>
      <c r="CQ560" s="161"/>
      <c r="CR560" s="161"/>
      <c r="CS560" s="161"/>
      <c r="CT560" s="161"/>
      <c r="CU560" s="161"/>
      <c r="CV560" s="161"/>
      <c r="CW560" s="161"/>
      <c r="CX560" s="161"/>
      <c r="CY560" s="161"/>
      <c r="CZ560" s="161"/>
      <c r="DA560" s="161"/>
      <c r="DB560" s="161"/>
      <c r="DC560" s="161"/>
      <c r="DD560" s="161"/>
    </row>
    <row r="561" spans="1:108">
      <c r="A561" s="163"/>
      <c r="B561" s="163"/>
      <c r="C561" s="163"/>
      <c r="D561" s="163"/>
      <c r="E561" s="163"/>
      <c r="F561" s="163"/>
      <c r="G561" s="163"/>
      <c r="H561" s="163"/>
      <c r="I561" s="163"/>
      <c r="J561" s="163"/>
      <c r="K561" s="163"/>
      <c r="L561" s="163"/>
      <c r="M561" s="163"/>
      <c r="N561" s="163"/>
      <c r="O561" s="163"/>
      <c r="P561" s="163"/>
      <c r="Q561" s="163"/>
      <c r="R561" s="163"/>
      <c r="S561" s="163"/>
      <c r="T561" s="163"/>
      <c r="U561" s="163"/>
      <c r="V561" s="163"/>
      <c r="W561" s="163"/>
      <c r="X561" s="163"/>
      <c r="Y561" s="163"/>
      <c r="Z561" s="163"/>
      <c r="AA561" s="163"/>
      <c r="AB561" s="163"/>
      <c r="AC561" s="163"/>
      <c r="AD561" s="163"/>
      <c r="AE561" s="163"/>
      <c r="AF561" s="163"/>
      <c r="AG561" s="163"/>
      <c r="AH561" s="163"/>
      <c r="AI561" s="163"/>
      <c r="AJ561" s="163"/>
      <c r="AK561" s="163"/>
      <c r="AL561" s="163"/>
      <c r="AM561" s="163"/>
      <c r="AN561" s="163"/>
      <c r="AO561" s="163"/>
      <c r="AP561" s="163"/>
      <c r="AQ561" s="155"/>
      <c r="AR561" s="155"/>
      <c r="AS561" s="155"/>
      <c r="AT561" s="161"/>
      <c r="AU561" s="161"/>
      <c r="AV561" s="161"/>
      <c r="AW561" s="161"/>
      <c r="AX561" s="161"/>
      <c r="AY561" s="161"/>
      <c r="AZ561" s="161"/>
      <c r="BA561" s="161"/>
      <c r="BB561" s="161"/>
      <c r="BC561" s="161"/>
      <c r="BD561" s="161"/>
      <c r="BE561" s="161"/>
      <c r="BF561" s="161"/>
      <c r="BG561" s="161"/>
      <c r="BH561" s="161"/>
      <c r="BI561" s="161"/>
      <c r="BJ561" s="161"/>
      <c r="BK561" s="161"/>
      <c r="BL561" s="161"/>
      <c r="BM561" s="161"/>
      <c r="BN561" s="161"/>
      <c r="BO561" s="161"/>
      <c r="BP561" s="161"/>
      <c r="BQ561" s="161"/>
      <c r="BR561" s="161"/>
      <c r="BS561" s="161"/>
      <c r="BT561" s="161"/>
      <c r="BU561" s="161"/>
      <c r="BV561" s="161"/>
      <c r="BW561" s="161"/>
      <c r="BX561" s="161"/>
      <c r="BY561" s="161"/>
      <c r="BZ561" s="161"/>
      <c r="CA561" s="161"/>
      <c r="CB561" s="161"/>
      <c r="CC561" s="161"/>
      <c r="CD561" s="161"/>
      <c r="CE561" s="161"/>
      <c r="CF561" s="161"/>
      <c r="CG561" s="161"/>
      <c r="CH561" s="161"/>
      <c r="CI561" s="161"/>
      <c r="CJ561" s="161"/>
      <c r="CK561" s="161"/>
      <c r="CL561" s="161"/>
      <c r="CM561" s="161"/>
      <c r="CN561" s="161"/>
      <c r="CO561" s="161"/>
      <c r="CP561" s="161"/>
      <c r="CQ561" s="161"/>
      <c r="CR561" s="161"/>
      <c r="CS561" s="161"/>
      <c r="CT561" s="161"/>
      <c r="CU561" s="161"/>
      <c r="CV561" s="161"/>
      <c r="CW561" s="161"/>
      <c r="CX561" s="161"/>
      <c r="CY561" s="161"/>
      <c r="CZ561" s="161"/>
      <c r="DA561" s="161"/>
      <c r="DB561" s="161"/>
      <c r="DC561" s="161"/>
      <c r="DD561" s="161"/>
    </row>
    <row r="562" spans="1:108">
      <c r="A562" s="163"/>
      <c r="B562" s="163"/>
      <c r="C562" s="163"/>
      <c r="D562" s="163"/>
      <c r="E562" s="163"/>
      <c r="F562" s="163"/>
      <c r="G562" s="163"/>
      <c r="H562" s="163"/>
      <c r="I562" s="163"/>
      <c r="J562" s="163"/>
      <c r="K562" s="163"/>
      <c r="L562" s="163"/>
      <c r="M562" s="163"/>
      <c r="N562" s="163"/>
      <c r="O562" s="163"/>
      <c r="P562" s="163"/>
      <c r="Q562" s="163"/>
      <c r="R562" s="163"/>
      <c r="S562" s="163"/>
      <c r="T562" s="163"/>
      <c r="U562" s="163"/>
      <c r="V562" s="163"/>
      <c r="W562" s="163"/>
      <c r="X562" s="163"/>
      <c r="Y562" s="163"/>
      <c r="Z562" s="163"/>
      <c r="AA562" s="163"/>
      <c r="AB562" s="163"/>
      <c r="AC562" s="163"/>
      <c r="AD562" s="163"/>
      <c r="AE562" s="163"/>
      <c r="AF562" s="163"/>
      <c r="AG562" s="163"/>
      <c r="AH562" s="163"/>
      <c r="AI562" s="163"/>
      <c r="AJ562" s="163"/>
      <c r="AK562" s="163"/>
      <c r="AL562" s="163"/>
      <c r="AM562" s="163"/>
      <c r="AN562" s="163"/>
      <c r="AO562" s="163"/>
      <c r="AP562" s="163"/>
      <c r="AQ562" s="155"/>
      <c r="AR562" s="155"/>
      <c r="AS562" s="155"/>
      <c r="AT562" s="161"/>
      <c r="AU562" s="161"/>
      <c r="AV562" s="161"/>
      <c r="AW562" s="161"/>
      <c r="AX562" s="161"/>
      <c r="AY562" s="161"/>
      <c r="AZ562" s="161"/>
      <c r="BA562" s="161"/>
      <c r="BB562" s="161"/>
      <c r="BC562" s="161"/>
      <c r="BD562" s="161"/>
      <c r="BE562" s="161"/>
      <c r="BF562" s="161"/>
      <c r="BG562" s="161"/>
      <c r="BH562" s="161"/>
      <c r="BI562" s="161"/>
      <c r="BJ562" s="161"/>
      <c r="BK562" s="161"/>
      <c r="BL562" s="161"/>
      <c r="BM562" s="161"/>
      <c r="BN562" s="161"/>
      <c r="BO562" s="161"/>
      <c r="BP562" s="161"/>
      <c r="BQ562" s="161"/>
      <c r="BR562" s="161"/>
      <c r="BS562" s="161"/>
      <c r="BT562" s="161"/>
      <c r="BU562" s="161"/>
      <c r="BV562" s="161"/>
      <c r="BW562" s="161"/>
      <c r="BX562" s="161"/>
      <c r="BY562" s="161"/>
      <c r="BZ562" s="161"/>
      <c r="CA562" s="161"/>
      <c r="CB562" s="161"/>
      <c r="CC562" s="161"/>
      <c r="CD562" s="161"/>
      <c r="CE562" s="161"/>
      <c r="CF562" s="161"/>
      <c r="CG562" s="161"/>
      <c r="CH562" s="161"/>
      <c r="CI562" s="161"/>
      <c r="CJ562" s="161"/>
      <c r="CK562" s="161"/>
      <c r="CL562" s="161"/>
      <c r="CM562" s="161"/>
      <c r="CN562" s="161"/>
      <c r="CO562" s="161"/>
      <c r="CP562" s="161"/>
      <c r="CQ562" s="161"/>
      <c r="CR562" s="161"/>
      <c r="CS562" s="161"/>
      <c r="CT562" s="161"/>
      <c r="CU562" s="161"/>
      <c r="CV562" s="161"/>
      <c r="CW562" s="161"/>
      <c r="CX562" s="161"/>
      <c r="CY562" s="161"/>
      <c r="CZ562" s="161"/>
      <c r="DA562" s="161"/>
      <c r="DB562" s="161"/>
      <c r="DC562" s="161"/>
      <c r="DD562" s="161"/>
    </row>
    <row r="563" spans="1:108">
      <c r="A563" s="163"/>
      <c r="B563" s="163"/>
      <c r="C563" s="163"/>
      <c r="D563" s="163"/>
      <c r="E563" s="163"/>
      <c r="F563" s="163"/>
      <c r="G563" s="163"/>
      <c r="H563" s="163"/>
      <c r="I563" s="163"/>
      <c r="J563" s="163"/>
      <c r="K563" s="163"/>
      <c r="L563" s="163"/>
      <c r="M563" s="163"/>
      <c r="N563" s="163"/>
      <c r="O563" s="163"/>
      <c r="P563" s="163"/>
      <c r="Q563" s="163"/>
      <c r="R563" s="163"/>
      <c r="S563" s="163"/>
      <c r="T563" s="163"/>
      <c r="U563" s="163"/>
      <c r="V563" s="163"/>
      <c r="W563" s="163"/>
      <c r="X563" s="163"/>
      <c r="Y563" s="163"/>
      <c r="Z563" s="163"/>
      <c r="AA563" s="163"/>
      <c r="AB563" s="163"/>
      <c r="AC563" s="163"/>
      <c r="AD563" s="163"/>
      <c r="AE563" s="163"/>
      <c r="AF563" s="163"/>
      <c r="AG563" s="163"/>
      <c r="AH563" s="163"/>
      <c r="AI563" s="163"/>
      <c r="AJ563" s="163"/>
      <c r="AK563" s="163"/>
      <c r="AL563" s="163"/>
      <c r="AM563" s="163"/>
      <c r="AN563" s="163"/>
      <c r="AO563" s="163"/>
      <c r="AP563" s="163"/>
      <c r="AQ563" s="155"/>
      <c r="AR563" s="155"/>
      <c r="AS563" s="155"/>
      <c r="AT563" s="161"/>
      <c r="AU563" s="161"/>
      <c r="AV563" s="161"/>
      <c r="AW563" s="161"/>
      <c r="AX563" s="161"/>
      <c r="AY563" s="161"/>
      <c r="AZ563" s="161"/>
      <c r="BA563" s="161"/>
      <c r="BB563" s="161"/>
      <c r="BC563" s="161"/>
      <c r="BD563" s="161"/>
      <c r="BE563" s="161"/>
      <c r="BF563" s="161"/>
      <c r="BG563" s="161"/>
      <c r="BH563" s="161"/>
      <c r="BI563" s="161"/>
      <c r="BJ563" s="161"/>
      <c r="BK563" s="161"/>
      <c r="BL563" s="161"/>
      <c r="BM563" s="161"/>
      <c r="BN563" s="161"/>
      <c r="BO563" s="161"/>
      <c r="BP563" s="161"/>
      <c r="BQ563" s="161"/>
      <c r="BR563" s="161"/>
      <c r="BS563" s="161"/>
      <c r="BT563" s="161"/>
      <c r="BU563" s="161"/>
      <c r="BV563" s="161"/>
      <c r="BW563" s="161"/>
      <c r="BX563" s="161"/>
      <c r="BY563" s="161"/>
      <c r="BZ563" s="161"/>
      <c r="CA563" s="161"/>
      <c r="CB563" s="161"/>
      <c r="CC563" s="161"/>
      <c r="CD563" s="161"/>
      <c r="CE563" s="161"/>
      <c r="CF563" s="161"/>
      <c r="CG563" s="161"/>
      <c r="CH563" s="161"/>
      <c r="CI563" s="161"/>
      <c r="CJ563" s="161"/>
      <c r="CK563" s="161"/>
      <c r="CL563" s="161"/>
      <c r="CM563" s="161"/>
      <c r="CN563" s="161"/>
      <c r="CO563" s="161"/>
      <c r="CP563" s="161"/>
      <c r="CQ563" s="161"/>
      <c r="CR563" s="161"/>
      <c r="CS563" s="161"/>
      <c r="CT563" s="161"/>
      <c r="CU563" s="161"/>
      <c r="CV563" s="161"/>
      <c r="CW563" s="161"/>
      <c r="CX563" s="161"/>
      <c r="CY563" s="161"/>
      <c r="CZ563" s="161"/>
      <c r="DA563" s="161"/>
      <c r="DB563" s="161"/>
      <c r="DC563" s="161"/>
      <c r="DD563" s="161"/>
    </row>
    <row r="564" spans="1:108">
      <c r="A564" s="163"/>
      <c r="B564" s="163"/>
      <c r="C564" s="163"/>
      <c r="D564" s="163"/>
      <c r="E564" s="163"/>
      <c r="F564" s="163"/>
      <c r="G564" s="163"/>
      <c r="H564" s="163"/>
      <c r="I564" s="163"/>
      <c r="J564" s="163"/>
      <c r="K564" s="163"/>
      <c r="L564" s="163"/>
      <c r="M564" s="163"/>
      <c r="N564" s="163"/>
      <c r="O564" s="163"/>
      <c r="P564" s="163"/>
      <c r="Q564" s="163"/>
      <c r="R564" s="163"/>
      <c r="S564" s="163"/>
      <c r="T564" s="163"/>
      <c r="U564" s="163"/>
      <c r="V564" s="163"/>
      <c r="W564" s="163"/>
      <c r="X564" s="163"/>
      <c r="Y564" s="163"/>
      <c r="Z564" s="163"/>
      <c r="AA564" s="163"/>
      <c r="AB564" s="163"/>
      <c r="AC564" s="163"/>
      <c r="AD564" s="163"/>
      <c r="AE564" s="163"/>
      <c r="AF564" s="163"/>
      <c r="AG564" s="163"/>
      <c r="AH564" s="163"/>
      <c r="AI564" s="163"/>
      <c r="AJ564" s="163"/>
      <c r="AK564" s="163"/>
      <c r="AL564" s="163"/>
      <c r="AM564" s="163"/>
      <c r="AN564" s="163"/>
      <c r="AO564" s="163"/>
      <c r="AP564" s="163"/>
      <c r="AQ564" s="155"/>
      <c r="AR564" s="155"/>
      <c r="AS564" s="155"/>
      <c r="AT564" s="161"/>
      <c r="AU564" s="161"/>
      <c r="AV564" s="161"/>
      <c r="AW564" s="161"/>
      <c r="AX564" s="161"/>
      <c r="AY564" s="161"/>
      <c r="AZ564" s="161"/>
      <c r="BA564" s="161"/>
      <c r="BB564" s="161"/>
      <c r="BC564" s="161"/>
      <c r="BD564" s="161"/>
      <c r="BE564" s="161"/>
      <c r="BF564" s="161"/>
      <c r="BG564" s="161"/>
      <c r="BH564" s="161"/>
      <c r="BI564" s="161"/>
      <c r="BJ564" s="161"/>
      <c r="BK564" s="161"/>
      <c r="BL564" s="161"/>
      <c r="BM564" s="161"/>
      <c r="BN564" s="161"/>
      <c r="BO564" s="161"/>
      <c r="BP564" s="161"/>
      <c r="BQ564" s="161"/>
      <c r="BR564" s="161"/>
      <c r="BS564" s="161"/>
      <c r="BT564" s="161"/>
      <c r="BU564" s="161"/>
      <c r="BV564" s="161"/>
      <c r="BW564" s="161"/>
      <c r="BX564" s="161"/>
      <c r="BY564" s="161"/>
      <c r="BZ564" s="161"/>
      <c r="CA564" s="161"/>
      <c r="CB564" s="161"/>
      <c r="CC564" s="161"/>
      <c r="CD564" s="161"/>
      <c r="CE564" s="161"/>
      <c r="CF564" s="161"/>
      <c r="CG564" s="161"/>
      <c r="CH564" s="161"/>
      <c r="CI564" s="161"/>
      <c r="CJ564" s="161"/>
      <c r="CK564" s="161"/>
      <c r="CL564" s="161"/>
      <c r="CM564" s="161"/>
      <c r="CN564" s="161"/>
      <c r="CO564" s="161"/>
      <c r="CP564" s="161"/>
      <c r="CQ564" s="161"/>
      <c r="CR564" s="161"/>
      <c r="CS564" s="161"/>
      <c r="CT564" s="161"/>
      <c r="CU564" s="161"/>
      <c r="CV564" s="161"/>
      <c r="CW564" s="161"/>
      <c r="CX564" s="161"/>
      <c r="CY564" s="161"/>
      <c r="CZ564" s="161"/>
      <c r="DA564" s="161"/>
      <c r="DB564" s="161"/>
      <c r="DC564" s="161"/>
      <c r="DD564" s="161"/>
    </row>
    <row r="565" spans="1:108">
      <c r="A565" s="163"/>
      <c r="B565" s="163"/>
      <c r="C565" s="163"/>
      <c r="D565" s="163"/>
      <c r="E565" s="163"/>
      <c r="F565" s="163"/>
      <c r="G565" s="163"/>
      <c r="H565" s="163"/>
      <c r="I565" s="163"/>
      <c r="J565" s="163"/>
      <c r="K565" s="163"/>
      <c r="L565" s="163"/>
      <c r="M565" s="163"/>
      <c r="N565" s="163"/>
      <c r="O565" s="163"/>
      <c r="P565" s="163"/>
      <c r="Q565" s="163"/>
      <c r="R565" s="163"/>
      <c r="S565" s="163"/>
      <c r="T565" s="163"/>
      <c r="U565" s="163"/>
      <c r="V565" s="163"/>
      <c r="W565" s="163"/>
      <c r="X565" s="163"/>
      <c r="Y565" s="163"/>
      <c r="Z565" s="163"/>
      <c r="AA565" s="163"/>
      <c r="AB565" s="163"/>
      <c r="AC565" s="163"/>
      <c r="AD565" s="163"/>
      <c r="AE565" s="163"/>
      <c r="AF565" s="163"/>
      <c r="AG565" s="163"/>
      <c r="AH565" s="163"/>
      <c r="AI565" s="163"/>
      <c r="AJ565" s="163"/>
      <c r="AK565" s="163"/>
      <c r="AL565" s="163"/>
      <c r="AM565" s="163"/>
      <c r="AN565" s="163"/>
      <c r="AO565" s="163"/>
      <c r="AP565" s="163"/>
      <c r="AQ565" s="155"/>
      <c r="AR565" s="155"/>
      <c r="AS565" s="155"/>
      <c r="AT565" s="161"/>
      <c r="AU565" s="161"/>
      <c r="AV565" s="161"/>
      <c r="AW565" s="161"/>
      <c r="AX565" s="161"/>
      <c r="AY565" s="161"/>
      <c r="AZ565" s="161"/>
      <c r="BA565" s="161"/>
      <c r="BB565" s="161"/>
      <c r="BC565" s="161"/>
      <c r="BD565" s="161"/>
      <c r="BE565" s="161"/>
      <c r="BF565" s="161"/>
      <c r="BG565" s="161"/>
      <c r="BH565" s="161"/>
      <c r="BI565" s="161"/>
      <c r="BJ565" s="161"/>
      <c r="BK565" s="161"/>
      <c r="BL565" s="161"/>
      <c r="BM565" s="161"/>
      <c r="BN565" s="161"/>
      <c r="BO565" s="161"/>
      <c r="BP565" s="161"/>
      <c r="BQ565" s="161"/>
      <c r="BR565" s="161"/>
      <c r="BS565" s="161"/>
      <c r="BT565" s="161"/>
      <c r="BU565" s="161"/>
      <c r="BV565" s="161"/>
      <c r="BW565" s="161"/>
      <c r="BX565" s="161"/>
      <c r="BY565" s="161"/>
      <c r="BZ565" s="161"/>
      <c r="CA565" s="161"/>
      <c r="CB565" s="161"/>
      <c r="CC565" s="161"/>
      <c r="CD565" s="161"/>
      <c r="CE565" s="161"/>
      <c r="CF565" s="161"/>
      <c r="CG565" s="161"/>
      <c r="CH565" s="161"/>
      <c r="CI565" s="161"/>
      <c r="CJ565" s="161"/>
      <c r="CK565" s="161"/>
      <c r="CL565" s="161"/>
      <c r="CM565" s="161"/>
      <c r="CN565" s="161"/>
      <c r="CO565" s="161"/>
      <c r="CP565" s="161"/>
      <c r="CQ565" s="161"/>
      <c r="CR565" s="161"/>
      <c r="CS565" s="161"/>
      <c r="CT565" s="161"/>
      <c r="CU565" s="161"/>
      <c r="CV565" s="161"/>
      <c r="CW565" s="161"/>
      <c r="CX565" s="161"/>
      <c r="CY565" s="161"/>
      <c r="CZ565" s="161"/>
      <c r="DA565" s="161"/>
      <c r="DB565" s="161"/>
      <c r="DC565" s="161"/>
      <c r="DD565" s="161"/>
    </row>
    <row r="566" spans="1:108">
      <c r="A566" s="163"/>
      <c r="B566" s="163"/>
      <c r="C566" s="163"/>
      <c r="D566" s="163"/>
      <c r="E566" s="163"/>
      <c r="F566" s="163"/>
      <c r="G566" s="163"/>
      <c r="H566" s="163"/>
      <c r="I566" s="163"/>
      <c r="J566" s="163"/>
      <c r="K566" s="163"/>
      <c r="L566" s="163"/>
      <c r="M566" s="163"/>
      <c r="N566" s="163"/>
      <c r="O566" s="163"/>
      <c r="P566" s="163"/>
      <c r="Q566" s="163"/>
      <c r="R566" s="163"/>
      <c r="S566" s="163"/>
      <c r="T566" s="163"/>
      <c r="U566" s="163"/>
      <c r="V566" s="163"/>
      <c r="W566" s="163"/>
      <c r="X566" s="163"/>
      <c r="Y566" s="163"/>
      <c r="Z566" s="163"/>
      <c r="AA566" s="163"/>
      <c r="AB566" s="163"/>
      <c r="AC566" s="163"/>
      <c r="AD566" s="163"/>
      <c r="AE566" s="163"/>
      <c r="AF566" s="163"/>
      <c r="AG566" s="163"/>
      <c r="AH566" s="163"/>
      <c r="AI566" s="163"/>
      <c r="AJ566" s="163"/>
      <c r="AK566" s="163"/>
      <c r="AL566" s="163"/>
      <c r="AM566" s="163"/>
      <c r="AN566" s="163"/>
      <c r="AO566" s="163"/>
      <c r="AP566" s="163"/>
      <c r="AQ566" s="155"/>
      <c r="AR566" s="155"/>
      <c r="AS566" s="155"/>
      <c r="AT566" s="161"/>
      <c r="AU566" s="161"/>
      <c r="AV566" s="161"/>
      <c r="AW566" s="161"/>
      <c r="AX566" s="161"/>
      <c r="AY566" s="161"/>
      <c r="AZ566" s="161"/>
      <c r="BA566" s="161"/>
      <c r="BB566" s="161"/>
      <c r="BC566" s="161"/>
      <c r="BD566" s="161"/>
      <c r="BE566" s="161"/>
      <c r="BF566" s="161"/>
      <c r="BG566" s="161"/>
      <c r="BH566" s="161"/>
      <c r="BI566" s="161"/>
      <c r="BJ566" s="161"/>
      <c r="BK566" s="161"/>
      <c r="BL566" s="161"/>
      <c r="BM566" s="161"/>
      <c r="BN566" s="161"/>
      <c r="BO566" s="161"/>
      <c r="BP566" s="161"/>
      <c r="BQ566" s="161"/>
      <c r="BR566" s="161"/>
      <c r="BS566" s="161"/>
      <c r="BT566" s="161"/>
      <c r="BU566" s="161"/>
      <c r="BV566" s="161"/>
      <c r="BW566" s="161"/>
      <c r="BX566" s="161"/>
      <c r="BY566" s="161"/>
      <c r="BZ566" s="161"/>
      <c r="CA566" s="161"/>
      <c r="CB566" s="161"/>
      <c r="CC566" s="161"/>
      <c r="CD566" s="161"/>
      <c r="CE566" s="161"/>
      <c r="CF566" s="161"/>
      <c r="CG566" s="161"/>
      <c r="CH566" s="161"/>
      <c r="CI566" s="161"/>
      <c r="CJ566" s="161"/>
      <c r="CK566" s="161"/>
      <c r="CL566" s="161"/>
      <c r="CM566" s="161"/>
      <c r="CN566" s="161"/>
      <c r="CO566" s="161"/>
      <c r="CP566" s="161"/>
      <c r="CQ566" s="161"/>
      <c r="CR566" s="161"/>
      <c r="CS566" s="161"/>
      <c r="CT566" s="161"/>
      <c r="CU566" s="161"/>
      <c r="CV566" s="161"/>
      <c r="CW566" s="161"/>
      <c r="CX566" s="161"/>
      <c r="CY566" s="161"/>
      <c r="CZ566" s="161"/>
      <c r="DA566" s="161"/>
      <c r="DB566" s="161"/>
      <c r="DC566" s="161"/>
      <c r="DD566" s="161"/>
    </row>
    <row r="567" spans="1:108">
      <c r="A567" s="163"/>
      <c r="B567" s="163"/>
      <c r="C567" s="163"/>
      <c r="D567" s="163"/>
      <c r="E567" s="163"/>
      <c r="F567" s="163"/>
      <c r="G567" s="163"/>
      <c r="H567" s="163"/>
      <c r="I567" s="163"/>
      <c r="J567" s="163"/>
      <c r="K567" s="163"/>
      <c r="L567" s="163"/>
      <c r="M567" s="163"/>
      <c r="N567" s="163"/>
      <c r="O567" s="163"/>
      <c r="P567" s="163"/>
      <c r="Q567" s="163"/>
      <c r="R567" s="163"/>
      <c r="S567" s="163"/>
      <c r="T567" s="163"/>
      <c r="U567" s="163"/>
      <c r="V567" s="163"/>
      <c r="W567" s="163"/>
      <c r="X567" s="163"/>
      <c r="Y567" s="163"/>
      <c r="Z567" s="163"/>
      <c r="AA567" s="163"/>
      <c r="AB567" s="163"/>
      <c r="AC567" s="163"/>
      <c r="AD567" s="163"/>
      <c r="AE567" s="163"/>
      <c r="AF567" s="163"/>
      <c r="AG567" s="163"/>
      <c r="AH567" s="163"/>
      <c r="AI567" s="163"/>
      <c r="AJ567" s="163"/>
      <c r="AK567" s="163"/>
      <c r="AL567" s="163"/>
      <c r="AM567" s="163"/>
      <c r="AN567" s="163"/>
      <c r="AO567" s="163"/>
      <c r="AP567" s="163"/>
      <c r="AQ567" s="155"/>
      <c r="AR567" s="155"/>
      <c r="AS567" s="155"/>
      <c r="AT567" s="161"/>
      <c r="AU567" s="161"/>
      <c r="AV567" s="161"/>
      <c r="AW567" s="161"/>
      <c r="AX567" s="161"/>
      <c r="AY567" s="161"/>
      <c r="AZ567" s="161"/>
      <c r="BA567" s="161"/>
      <c r="BB567" s="161"/>
      <c r="BC567" s="161"/>
      <c r="BD567" s="161"/>
      <c r="BE567" s="161"/>
      <c r="BF567" s="161"/>
      <c r="BG567" s="161"/>
      <c r="BH567" s="161"/>
      <c r="BI567" s="161"/>
      <c r="BJ567" s="161"/>
      <c r="BK567" s="161"/>
      <c r="BL567" s="161"/>
      <c r="BM567" s="161"/>
      <c r="BN567" s="161"/>
      <c r="BO567" s="161"/>
      <c r="BP567" s="161"/>
      <c r="BQ567" s="161"/>
      <c r="BR567" s="161"/>
      <c r="BS567" s="161"/>
      <c r="BT567" s="161"/>
      <c r="BU567" s="161"/>
      <c r="BV567" s="161"/>
      <c r="BW567" s="161"/>
      <c r="BX567" s="161"/>
      <c r="BY567" s="161"/>
      <c r="BZ567" s="161"/>
      <c r="CA567" s="161"/>
      <c r="CB567" s="161"/>
      <c r="CC567" s="161"/>
      <c r="CD567" s="161"/>
      <c r="CE567" s="161"/>
      <c r="CF567" s="161"/>
      <c r="CG567" s="161"/>
      <c r="CH567" s="161"/>
      <c r="CI567" s="161"/>
      <c r="CJ567" s="161"/>
      <c r="CK567" s="161"/>
      <c r="CL567" s="161"/>
      <c r="CM567" s="161"/>
      <c r="CN567" s="161"/>
      <c r="CO567" s="161"/>
      <c r="CP567" s="161"/>
      <c r="CQ567" s="161"/>
      <c r="CR567" s="161"/>
      <c r="CS567" s="161"/>
      <c r="CT567" s="161"/>
      <c r="CU567" s="161"/>
      <c r="CV567" s="161"/>
      <c r="CW567" s="161"/>
      <c r="CX567" s="161"/>
      <c r="CY567" s="161"/>
      <c r="CZ567" s="161"/>
      <c r="DA567" s="161"/>
      <c r="DB567" s="161"/>
      <c r="DC567" s="161"/>
      <c r="DD567" s="161"/>
    </row>
    <row r="568" spans="1:108">
      <c r="A568" s="163"/>
      <c r="B568" s="163"/>
      <c r="C568" s="163"/>
      <c r="D568" s="163"/>
      <c r="E568" s="163"/>
      <c r="F568" s="163"/>
      <c r="G568" s="163"/>
      <c r="H568" s="163"/>
      <c r="I568" s="163"/>
      <c r="J568" s="163"/>
      <c r="K568" s="163"/>
      <c r="L568" s="163"/>
      <c r="M568" s="163"/>
      <c r="N568" s="163"/>
      <c r="O568" s="163"/>
      <c r="P568" s="163"/>
      <c r="Q568" s="163"/>
      <c r="R568" s="163"/>
      <c r="S568" s="163"/>
      <c r="T568" s="163"/>
      <c r="U568" s="163"/>
      <c r="V568" s="163"/>
      <c r="W568" s="163"/>
      <c r="X568" s="163"/>
      <c r="Y568" s="163"/>
      <c r="Z568" s="163"/>
      <c r="AA568" s="163"/>
      <c r="AB568" s="163"/>
      <c r="AC568" s="163"/>
      <c r="AD568" s="163"/>
      <c r="AE568" s="163"/>
      <c r="AF568" s="163"/>
      <c r="AG568" s="163"/>
      <c r="AH568" s="163"/>
      <c r="AI568" s="163"/>
      <c r="AJ568" s="163"/>
      <c r="AK568" s="163"/>
      <c r="AL568" s="163"/>
      <c r="AM568" s="163"/>
      <c r="AN568" s="163"/>
      <c r="AO568" s="163"/>
      <c r="AP568" s="163"/>
      <c r="AQ568" s="155"/>
      <c r="AR568" s="155"/>
      <c r="AS568" s="155"/>
      <c r="AT568" s="161"/>
      <c r="AU568" s="161"/>
      <c r="AV568" s="161"/>
      <c r="AW568" s="161"/>
      <c r="AX568" s="161"/>
      <c r="AY568" s="161"/>
      <c r="AZ568" s="161"/>
      <c r="BA568" s="161"/>
      <c r="BB568" s="161"/>
      <c r="BC568" s="161"/>
      <c r="BD568" s="161"/>
      <c r="BE568" s="161"/>
      <c r="BF568" s="161"/>
      <c r="BG568" s="161"/>
      <c r="BH568" s="161"/>
      <c r="BI568" s="161"/>
      <c r="BJ568" s="161"/>
      <c r="BK568" s="161"/>
      <c r="BL568" s="161"/>
      <c r="BM568" s="161"/>
      <c r="BN568" s="161"/>
      <c r="BO568" s="161"/>
      <c r="BP568" s="161"/>
      <c r="BQ568" s="161"/>
      <c r="BR568" s="161"/>
      <c r="BS568" s="161"/>
      <c r="BT568" s="161"/>
      <c r="BU568" s="161"/>
      <c r="BV568" s="161"/>
      <c r="BW568" s="161"/>
      <c r="BX568" s="161"/>
      <c r="BY568" s="161"/>
      <c r="BZ568" s="161"/>
      <c r="CA568" s="161"/>
      <c r="CB568" s="161"/>
      <c r="CC568" s="161"/>
      <c r="CD568" s="161"/>
      <c r="CE568" s="161"/>
      <c r="CF568" s="161"/>
      <c r="CG568" s="161"/>
      <c r="CH568" s="161"/>
      <c r="CI568" s="161"/>
      <c r="CJ568" s="161"/>
      <c r="CK568" s="161"/>
      <c r="CL568" s="161"/>
      <c r="CM568" s="161"/>
      <c r="CN568" s="161"/>
      <c r="CO568" s="161"/>
      <c r="CP568" s="161"/>
      <c r="CQ568" s="161"/>
      <c r="CR568" s="161"/>
      <c r="CS568" s="161"/>
      <c r="CT568" s="161"/>
      <c r="CU568" s="161"/>
      <c r="CV568" s="161"/>
      <c r="CW568" s="161"/>
      <c r="CX568" s="161"/>
      <c r="CY568" s="161"/>
      <c r="CZ568" s="161"/>
      <c r="DA568" s="161"/>
      <c r="DB568" s="161"/>
      <c r="DC568" s="161"/>
      <c r="DD568" s="161"/>
    </row>
    <row r="569" spans="1:108">
      <c r="A569" s="163"/>
      <c r="B569" s="163"/>
      <c r="C569" s="163"/>
      <c r="D569" s="163"/>
      <c r="E569" s="163"/>
      <c r="F569" s="163"/>
      <c r="G569" s="163"/>
      <c r="H569" s="163"/>
      <c r="I569" s="163"/>
      <c r="J569" s="163"/>
      <c r="K569" s="163"/>
      <c r="L569" s="163"/>
      <c r="M569" s="163"/>
      <c r="N569" s="163"/>
      <c r="O569" s="163"/>
      <c r="P569" s="163"/>
      <c r="Q569" s="163"/>
      <c r="R569" s="163"/>
      <c r="S569" s="163"/>
      <c r="T569" s="163"/>
      <c r="U569" s="163"/>
      <c r="V569" s="163"/>
      <c r="W569" s="163"/>
      <c r="X569" s="163"/>
      <c r="Y569" s="163"/>
      <c r="Z569" s="163"/>
      <c r="AA569" s="163"/>
      <c r="AB569" s="163"/>
      <c r="AC569" s="163"/>
      <c r="AD569" s="163"/>
      <c r="AE569" s="163"/>
      <c r="AF569" s="163"/>
      <c r="AG569" s="163"/>
      <c r="AH569" s="163"/>
      <c r="AI569" s="163"/>
      <c r="AJ569" s="163"/>
      <c r="AK569" s="163"/>
      <c r="AL569" s="163"/>
      <c r="AM569" s="163"/>
      <c r="AN569" s="163"/>
      <c r="AO569" s="163"/>
      <c r="AP569" s="163"/>
      <c r="AQ569" s="155"/>
      <c r="AR569" s="155"/>
      <c r="AS569" s="155"/>
      <c r="AT569" s="161"/>
      <c r="AU569" s="161"/>
      <c r="AV569" s="161"/>
      <c r="AW569" s="161"/>
      <c r="AX569" s="161"/>
      <c r="AY569" s="161"/>
      <c r="AZ569" s="161"/>
      <c r="BA569" s="161"/>
      <c r="BB569" s="161"/>
      <c r="BC569" s="161"/>
      <c r="BD569" s="161"/>
      <c r="BE569" s="161"/>
      <c r="BF569" s="161"/>
      <c r="BG569" s="161"/>
      <c r="BH569" s="161"/>
      <c r="BI569" s="161"/>
      <c r="BJ569" s="161"/>
      <c r="BK569" s="161"/>
      <c r="BL569" s="161"/>
      <c r="BM569" s="161"/>
      <c r="BN569" s="161"/>
      <c r="BO569" s="161"/>
      <c r="BP569" s="161"/>
      <c r="BQ569" s="161"/>
      <c r="BR569" s="161"/>
      <c r="BS569" s="161"/>
      <c r="BT569" s="161"/>
      <c r="BU569" s="161"/>
      <c r="BV569" s="161"/>
      <c r="BW569" s="161"/>
      <c r="BX569" s="161"/>
      <c r="BY569" s="161"/>
      <c r="BZ569" s="161"/>
      <c r="CA569" s="161"/>
      <c r="CB569" s="161"/>
      <c r="CC569" s="161"/>
      <c r="CD569" s="161"/>
      <c r="CE569" s="161"/>
      <c r="CF569" s="161"/>
      <c r="CG569" s="161"/>
      <c r="CH569" s="161"/>
      <c r="CI569" s="161"/>
      <c r="CJ569" s="161"/>
      <c r="CK569" s="161"/>
      <c r="CL569" s="161"/>
      <c r="CM569" s="161"/>
      <c r="CN569" s="161"/>
      <c r="CO569" s="161"/>
      <c r="CP569" s="161"/>
      <c r="CQ569" s="161"/>
      <c r="CR569" s="161"/>
      <c r="CS569" s="161"/>
      <c r="CT569" s="161"/>
      <c r="CU569" s="161"/>
      <c r="CV569" s="161"/>
      <c r="CW569" s="161"/>
      <c r="CX569" s="161"/>
      <c r="CY569" s="161"/>
      <c r="CZ569" s="161"/>
      <c r="DA569" s="161"/>
      <c r="DB569" s="161"/>
      <c r="DC569" s="161"/>
      <c r="DD569" s="161"/>
    </row>
    <row r="570" spans="1:108">
      <c r="A570" s="163"/>
      <c r="B570" s="163"/>
      <c r="C570" s="163"/>
      <c r="D570" s="163"/>
      <c r="E570" s="163"/>
      <c r="F570" s="163"/>
      <c r="G570" s="163"/>
      <c r="H570" s="163"/>
      <c r="I570" s="163"/>
      <c r="J570" s="163"/>
      <c r="K570" s="163"/>
      <c r="L570" s="163"/>
      <c r="M570" s="163"/>
      <c r="N570" s="163"/>
      <c r="O570" s="163"/>
      <c r="P570" s="163"/>
      <c r="Q570" s="163"/>
      <c r="R570" s="163"/>
      <c r="S570" s="163"/>
      <c r="T570" s="163"/>
      <c r="U570" s="163"/>
      <c r="V570" s="163"/>
      <c r="W570" s="163"/>
      <c r="X570" s="163"/>
      <c r="Y570" s="163"/>
      <c r="Z570" s="163"/>
      <c r="AA570" s="163"/>
      <c r="AB570" s="163"/>
      <c r="AC570" s="163"/>
      <c r="AD570" s="163"/>
      <c r="AE570" s="163"/>
      <c r="AF570" s="163"/>
      <c r="AG570" s="163"/>
      <c r="AH570" s="163"/>
      <c r="AI570" s="163"/>
      <c r="AJ570" s="163"/>
      <c r="AK570" s="163"/>
      <c r="AL570" s="163"/>
      <c r="AM570" s="163"/>
      <c r="AN570" s="163"/>
      <c r="AO570" s="163"/>
      <c r="AP570" s="163"/>
      <c r="AQ570" s="155"/>
      <c r="AR570" s="155"/>
      <c r="AS570" s="155"/>
      <c r="AT570" s="161"/>
      <c r="AU570" s="161"/>
      <c r="AV570" s="161"/>
      <c r="AW570" s="161"/>
      <c r="AX570" s="161"/>
      <c r="AY570" s="161"/>
      <c r="AZ570" s="161"/>
      <c r="BA570" s="161"/>
      <c r="BB570" s="161"/>
      <c r="BC570" s="161"/>
      <c r="BD570" s="161"/>
      <c r="BE570" s="161"/>
      <c r="BF570" s="161"/>
      <c r="BG570" s="161"/>
      <c r="BH570" s="161"/>
      <c r="BI570" s="161"/>
      <c r="BJ570" s="161"/>
      <c r="BK570" s="161"/>
      <c r="BL570" s="161"/>
      <c r="BM570" s="161"/>
      <c r="BN570" s="161"/>
      <c r="BO570" s="161"/>
      <c r="BP570" s="161"/>
      <c r="BQ570" s="161"/>
      <c r="BR570" s="161"/>
      <c r="BS570" s="161"/>
      <c r="BT570" s="161"/>
      <c r="BU570" s="161"/>
      <c r="BV570" s="161"/>
      <c r="BW570" s="161"/>
      <c r="BX570" s="161"/>
      <c r="BY570" s="161"/>
      <c r="BZ570" s="161"/>
      <c r="CA570" s="161"/>
      <c r="CB570" s="161"/>
      <c r="CC570" s="161"/>
      <c r="CD570" s="161"/>
      <c r="CE570" s="161"/>
      <c r="CF570" s="161"/>
      <c r="CG570" s="161"/>
      <c r="CH570" s="161"/>
      <c r="CI570" s="161"/>
      <c r="CJ570" s="161"/>
      <c r="CK570" s="161"/>
      <c r="CL570" s="161"/>
      <c r="CM570" s="161"/>
      <c r="CN570" s="161"/>
      <c r="CO570" s="161"/>
      <c r="CP570" s="161"/>
      <c r="CQ570" s="161"/>
      <c r="CR570" s="161"/>
      <c r="CS570" s="161"/>
      <c r="CT570" s="161"/>
      <c r="CU570" s="161"/>
      <c r="CV570" s="161"/>
      <c r="CW570" s="161"/>
      <c r="CX570" s="161"/>
      <c r="CY570" s="161"/>
      <c r="CZ570" s="161"/>
      <c r="DA570" s="161"/>
      <c r="DB570" s="161"/>
      <c r="DC570" s="161"/>
      <c r="DD570" s="161"/>
    </row>
    <row r="571" spans="1:108">
      <c r="A571" s="163"/>
      <c r="B571" s="163"/>
      <c r="C571" s="163"/>
      <c r="D571" s="163"/>
      <c r="E571" s="163"/>
      <c r="F571" s="163"/>
      <c r="G571" s="163"/>
      <c r="H571" s="163"/>
      <c r="I571" s="163"/>
      <c r="J571" s="163"/>
      <c r="K571" s="163"/>
      <c r="L571" s="163"/>
      <c r="M571" s="163"/>
      <c r="N571" s="163"/>
      <c r="O571" s="163"/>
      <c r="P571" s="163"/>
      <c r="Q571" s="163"/>
      <c r="R571" s="163"/>
      <c r="S571" s="163"/>
      <c r="T571" s="163"/>
      <c r="U571" s="163"/>
      <c r="V571" s="163"/>
      <c r="W571" s="163"/>
      <c r="X571" s="163"/>
      <c r="Y571" s="163"/>
      <c r="Z571" s="163"/>
      <c r="AA571" s="163"/>
      <c r="AB571" s="163"/>
      <c r="AC571" s="163"/>
      <c r="AD571" s="163"/>
      <c r="AE571" s="163"/>
      <c r="AF571" s="163"/>
      <c r="AG571" s="163"/>
      <c r="AH571" s="163"/>
      <c r="AI571" s="163"/>
      <c r="AJ571" s="163"/>
      <c r="AK571" s="163"/>
      <c r="AL571" s="163"/>
      <c r="AM571" s="163"/>
      <c r="AN571" s="163"/>
      <c r="AO571" s="163"/>
      <c r="AP571" s="163"/>
      <c r="AQ571" s="155"/>
      <c r="AR571" s="155"/>
      <c r="AS571" s="155"/>
      <c r="AT571" s="161"/>
      <c r="AU571" s="161"/>
      <c r="AV571" s="161"/>
      <c r="AW571" s="161"/>
      <c r="AX571" s="161"/>
      <c r="AY571" s="161"/>
      <c r="AZ571" s="161"/>
      <c r="BA571" s="161"/>
      <c r="BB571" s="161"/>
      <c r="BC571" s="161"/>
      <c r="BD571" s="161"/>
      <c r="BE571" s="161"/>
      <c r="BF571" s="161"/>
      <c r="BG571" s="161"/>
      <c r="BH571" s="161"/>
      <c r="BI571" s="161"/>
      <c r="BJ571" s="161"/>
      <c r="BK571" s="161"/>
      <c r="BL571" s="161"/>
      <c r="BM571" s="161"/>
      <c r="BN571" s="161"/>
      <c r="BO571" s="161"/>
      <c r="BP571" s="161"/>
      <c r="BQ571" s="161"/>
      <c r="BR571" s="161"/>
      <c r="BS571" s="161"/>
      <c r="BT571" s="161"/>
      <c r="BU571" s="161"/>
      <c r="BV571" s="161"/>
      <c r="BW571" s="161"/>
      <c r="BX571" s="161"/>
      <c r="BY571" s="161"/>
      <c r="BZ571" s="161"/>
      <c r="CA571" s="161"/>
      <c r="CB571" s="161"/>
      <c r="CC571" s="161"/>
      <c r="CD571" s="161"/>
      <c r="CE571" s="161"/>
      <c r="CF571" s="161"/>
      <c r="CG571" s="161"/>
      <c r="CH571" s="161"/>
      <c r="CI571" s="161"/>
      <c r="CJ571" s="161"/>
      <c r="CK571" s="161"/>
      <c r="CL571" s="161"/>
      <c r="CM571" s="161"/>
      <c r="CN571" s="161"/>
      <c r="CO571" s="161"/>
      <c r="CP571" s="161"/>
      <c r="CQ571" s="161"/>
      <c r="CR571" s="161"/>
      <c r="CS571" s="161"/>
      <c r="CT571" s="161"/>
      <c r="CU571" s="161"/>
      <c r="CV571" s="161"/>
      <c r="CW571" s="161"/>
      <c r="CX571" s="161"/>
      <c r="CY571" s="161"/>
      <c r="CZ571" s="161"/>
      <c r="DA571" s="161"/>
      <c r="DB571" s="161"/>
      <c r="DC571" s="161"/>
      <c r="DD571" s="161"/>
    </row>
    <row r="572" spans="1:108">
      <c r="A572" s="163"/>
      <c r="B572" s="163"/>
      <c r="C572" s="163"/>
      <c r="D572" s="163"/>
      <c r="E572" s="163"/>
      <c r="F572" s="163"/>
      <c r="G572" s="163"/>
      <c r="H572" s="163"/>
      <c r="I572" s="163"/>
      <c r="J572" s="163"/>
      <c r="K572" s="163"/>
      <c r="L572" s="163"/>
      <c r="M572" s="163"/>
      <c r="N572" s="163"/>
      <c r="O572" s="163"/>
      <c r="P572" s="163"/>
      <c r="Q572" s="163"/>
      <c r="R572" s="163"/>
      <c r="S572" s="163"/>
      <c r="T572" s="163"/>
      <c r="U572" s="163"/>
      <c r="V572" s="163"/>
      <c r="W572" s="163"/>
      <c r="X572" s="163"/>
      <c r="Y572" s="163"/>
      <c r="Z572" s="163"/>
      <c r="AA572" s="163"/>
      <c r="AB572" s="163"/>
      <c r="AC572" s="163"/>
      <c r="AD572" s="163"/>
      <c r="AE572" s="163"/>
      <c r="AF572" s="163"/>
      <c r="AG572" s="163"/>
      <c r="AH572" s="163"/>
      <c r="AI572" s="163"/>
      <c r="AJ572" s="163"/>
      <c r="AK572" s="163"/>
      <c r="AL572" s="163"/>
      <c r="AM572" s="163"/>
      <c r="AN572" s="163"/>
      <c r="AO572" s="163"/>
      <c r="AP572" s="163"/>
      <c r="AQ572" s="155"/>
      <c r="AR572" s="155"/>
      <c r="AS572" s="155"/>
      <c r="AT572" s="161"/>
      <c r="AU572" s="161"/>
      <c r="AV572" s="161"/>
      <c r="AW572" s="161"/>
      <c r="AX572" s="161"/>
      <c r="AY572" s="161"/>
      <c r="AZ572" s="161"/>
      <c r="BA572" s="161"/>
      <c r="BB572" s="161"/>
      <c r="BC572" s="161"/>
      <c r="BD572" s="161"/>
      <c r="BE572" s="161"/>
      <c r="BF572" s="161"/>
      <c r="BG572" s="161"/>
      <c r="BH572" s="161"/>
      <c r="BI572" s="161"/>
      <c r="BJ572" s="161"/>
      <c r="BK572" s="161"/>
      <c r="BL572" s="161"/>
      <c r="BM572" s="161"/>
      <c r="BN572" s="161"/>
      <c r="BO572" s="161"/>
      <c r="BP572" s="161"/>
      <c r="BQ572" s="161"/>
      <c r="BR572" s="161"/>
      <c r="BS572" s="161"/>
      <c r="BT572" s="161"/>
      <c r="BU572" s="161"/>
      <c r="BV572" s="161"/>
      <c r="BW572" s="161"/>
      <c r="BX572" s="161"/>
      <c r="BY572" s="161"/>
      <c r="BZ572" s="161"/>
      <c r="CA572" s="161"/>
      <c r="CB572" s="161"/>
      <c r="CC572" s="161"/>
      <c r="CD572" s="161"/>
      <c r="CE572" s="161"/>
      <c r="CF572" s="161"/>
      <c r="CG572" s="161"/>
      <c r="CH572" s="161"/>
      <c r="CI572" s="161"/>
      <c r="CJ572" s="161"/>
      <c r="CK572" s="161"/>
      <c r="CL572" s="161"/>
      <c r="CM572" s="161"/>
      <c r="CN572" s="161"/>
      <c r="CO572" s="161"/>
      <c r="CP572" s="161"/>
      <c r="CQ572" s="161"/>
      <c r="CR572" s="161"/>
      <c r="CS572" s="161"/>
      <c r="CT572" s="161"/>
      <c r="CU572" s="161"/>
      <c r="CV572" s="161"/>
      <c r="CW572" s="161"/>
      <c r="CX572" s="161"/>
      <c r="CY572" s="161"/>
      <c r="CZ572" s="161"/>
      <c r="DA572" s="161"/>
      <c r="DB572" s="161"/>
      <c r="DC572" s="161"/>
      <c r="DD572" s="161"/>
    </row>
    <row r="573" spans="1:108">
      <c r="A573" s="163"/>
      <c r="B573" s="163"/>
      <c r="C573" s="163"/>
      <c r="D573" s="163"/>
      <c r="E573" s="163"/>
      <c r="F573" s="163"/>
      <c r="G573" s="163"/>
      <c r="H573" s="163"/>
      <c r="I573" s="163"/>
      <c r="J573" s="163"/>
      <c r="K573" s="163"/>
      <c r="L573" s="163"/>
      <c r="M573" s="163"/>
      <c r="N573" s="163"/>
      <c r="O573" s="163"/>
      <c r="P573" s="163"/>
      <c r="Q573" s="163"/>
      <c r="R573" s="163"/>
      <c r="S573" s="163"/>
      <c r="T573" s="163"/>
      <c r="U573" s="163"/>
      <c r="V573" s="163"/>
      <c r="W573" s="163"/>
      <c r="X573" s="163"/>
      <c r="Y573" s="163"/>
      <c r="Z573" s="163"/>
      <c r="AA573" s="163"/>
      <c r="AB573" s="163"/>
      <c r="AC573" s="163"/>
      <c r="AD573" s="163"/>
      <c r="AE573" s="163"/>
      <c r="AF573" s="163"/>
      <c r="AG573" s="163"/>
      <c r="AH573" s="163"/>
      <c r="AI573" s="163"/>
      <c r="AJ573" s="163"/>
      <c r="AK573" s="163"/>
      <c r="AL573" s="163"/>
      <c r="AM573" s="163"/>
      <c r="AN573" s="163"/>
      <c r="AO573" s="163"/>
      <c r="AP573" s="163"/>
      <c r="AQ573" s="155"/>
      <c r="AR573" s="155"/>
      <c r="AS573" s="155"/>
      <c r="AT573" s="161"/>
      <c r="AU573" s="161"/>
      <c r="AV573" s="161"/>
      <c r="AW573" s="161"/>
      <c r="AX573" s="161"/>
      <c r="AY573" s="161"/>
      <c r="AZ573" s="161"/>
      <c r="BA573" s="161"/>
      <c r="BB573" s="161"/>
      <c r="BC573" s="161"/>
      <c r="BD573" s="161"/>
      <c r="BE573" s="161"/>
      <c r="BF573" s="161"/>
      <c r="BG573" s="161"/>
      <c r="BH573" s="161"/>
      <c r="BI573" s="161"/>
      <c r="BJ573" s="161"/>
      <c r="BK573" s="161"/>
      <c r="BL573" s="161"/>
      <c r="BM573" s="161"/>
      <c r="BN573" s="161"/>
      <c r="BO573" s="161"/>
      <c r="BP573" s="161"/>
      <c r="BQ573" s="161"/>
      <c r="BR573" s="161"/>
      <c r="BS573" s="161"/>
      <c r="BT573" s="161"/>
      <c r="BU573" s="161"/>
      <c r="BV573" s="161"/>
      <c r="BW573" s="161"/>
      <c r="BX573" s="161"/>
      <c r="BY573" s="161"/>
      <c r="BZ573" s="161"/>
      <c r="CA573" s="161"/>
      <c r="CB573" s="161"/>
      <c r="CC573" s="161"/>
      <c r="CD573" s="161"/>
      <c r="CE573" s="161"/>
      <c r="CF573" s="161"/>
      <c r="CG573" s="161"/>
      <c r="CH573" s="161"/>
      <c r="CI573" s="161"/>
      <c r="CJ573" s="161"/>
      <c r="CK573" s="161"/>
      <c r="CL573" s="161"/>
      <c r="CM573" s="161"/>
      <c r="CN573" s="161"/>
      <c r="CO573" s="161"/>
      <c r="CP573" s="161"/>
      <c r="CQ573" s="161"/>
      <c r="CR573" s="161"/>
      <c r="CS573" s="161"/>
      <c r="CT573" s="161"/>
      <c r="CU573" s="161"/>
      <c r="CV573" s="161"/>
      <c r="CW573" s="161"/>
      <c r="CX573" s="161"/>
      <c r="CY573" s="161"/>
      <c r="CZ573" s="161"/>
      <c r="DA573" s="161"/>
      <c r="DB573" s="161"/>
      <c r="DC573" s="161"/>
      <c r="DD573" s="161"/>
    </row>
    <row r="574" spans="1:108">
      <c r="A574" s="163"/>
      <c r="B574" s="163"/>
      <c r="C574" s="163"/>
      <c r="D574" s="163"/>
      <c r="E574" s="163"/>
      <c r="F574" s="163"/>
      <c r="G574" s="163"/>
      <c r="H574" s="163"/>
      <c r="I574" s="163"/>
      <c r="J574" s="163"/>
      <c r="K574" s="163"/>
      <c r="L574" s="163"/>
      <c r="M574" s="163"/>
      <c r="N574" s="163"/>
      <c r="O574" s="163"/>
      <c r="P574" s="163"/>
      <c r="Q574" s="163"/>
      <c r="R574" s="163"/>
      <c r="S574" s="163"/>
      <c r="T574" s="163"/>
      <c r="U574" s="163"/>
      <c r="V574" s="163"/>
      <c r="W574" s="163"/>
      <c r="X574" s="163"/>
      <c r="Y574" s="163"/>
      <c r="Z574" s="163"/>
      <c r="AA574" s="163"/>
      <c r="AB574" s="163"/>
      <c r="AC574" s="163"/>
      <c r="AD574" s="163"/>
      <c r="AE574" s="163"/>
      <c r="AF574" s="163"/>
      <c r="AG574" s="163"/>
      <c r="AH574" s="163"/>
      <c r="AI574" s="163"/>
      <c r="AJ574" s="163"/>
      <c r="AK574" s="163"/>
      <c r="AL574" s="163"/>
      <c r="AM574" s="163"/>
      <c r="AN574" s="163"/>
      <c r="AO574" s="163"/>
      <c r="AP574" s="163"/>
      <c r="AQ574" s="155"/>
      <c r="AR574" s="155"/>
      <c r="AS574" s="155"/>
      <c r="AT574" s="161"/>
      <c r="AU574" s="161"/>
      <c r="AV574" s="161"/>
      <c r="AW574" s="161"/>
      <c r="AX574" s="161"/>
      <c r="AY574" s="161"/>
      <c r="AZ574" s="161"/>
      <c r="BA574" s="161"/>
      <c r="BB574" s="161"/>
      <c r="BC574" s="161"/>
      <c r="BD574" s="161"/>
      <c r="BE574" s="161"/>
      <c r="BF574" s="161"/>
      <c r="BG574" s="161"/>
      <c r="BH574" s="161"/>
      <c r="BI574" s="161"/>
      <c r="BJ574" s="161"/>
      <c r="BK574" s="161"/>
      <c r="BL574" s="161"/>
      <c r="BM574" s="161"/>
      <c r="BN574" s="161"/>
      <c r="BO574" s="161"/>
      <c r="BP574" s="161"/>
      <c r="BQ574" s="161"/>
      <c r="BR574" s="161"/>
      <c r="BS574" s="161"/>
      <c r="BT574" s="161"/>
      <c r="BU574" s="161"/>
      <c r="BV574" s="161"/>
      <c r="BW574" s="161"/>
      <c r="BX574" s="161"/>
      <c r="BY574" s="161"/>
      <c r="BZ574" s="161"/>
      <c r="CA574" s="161"/>
      <c r="CB574" s="161"/>
      <c r="CC574" s="161"/>
      <c r="CD574" s="161"/>
      <c r="CE574" s="161"/>
      <c r="CF574" s="161"/>
      <c r="CG574" s="161"/>
      <c r="CH574" s="161"/>
      <c r="CI574" s="161"/>
      <c r="CJ574" s="161"/>
      <c r="CK574" s="161"/>
      <c r="CL574" s="161"/>
      <c r="CM574" s="161"/>
      <c r="CN574" s="161"/>
      <c r="CO574" s="161"/>
      <c r="CP574" s="161"/>
      <c r="CQ574" s="161"/>
      <c r="CR574" s="161"/>
      <c r="CS574" s="161"/>
      <c r="CT574" s="161"/>
      <c r="CU574" s="161"/>
      <c r="CV574" s="161"/>
      <c r="CW574" s="161"/>
      <c r="CX574" s="161"/>
      <c r="CY574" s="161"/>
      <c r="CZ574" s="161"/>
      <c r="DA574" s="161"/>
      <c r="DB574" s="161"/>
      <c r="DC574" s="161"/>
      <c r="DD574" s="161"/>
    </row>
    <row r="575" spans="1:108">
      <c r="A575" s="163"/>
      <c r="B575" s="163"/>
      <c r="C575" s="163"/>
      <c r="D575" s="163"/>
      <c r="E575" s="163"/>
      <c r="F575" s="163"/>
      <c r="G575" s="163"/>
      <c r="H575" s="163"/>
      <c r="I575" s="163"/>
      <c r="J575" s="163"/>
      <c r="K575" s="163"/>
      <c r="L575" s="163"/>
      <c r="M575" s="163"/>
      <c r="N575" s="163"/>
      <c r="O575" s="163"/>
      <c r="P575" s="163"/>
      <c r="Q575" s="163"/>
      <c r="R575" s="163"/>
      <c r="S575" s="163"/>
      <c r="T575" s="163"/>
      <c r="U575" s="163"/>
      <c r="V575" s="163"/>
      <c r="W575" s="163"/>
      <c r="X575" s="163"/>
      <c r="Y575" s="163"/>
      <c r="Z575" s="163"/>
      <c r="AA575" s="163"/>
      <c r="AB575" s="163"/>
      <c r="AC575" s="163"/>
      <c r="AD575" s="163"/>
      <c r="AE575" s="163"/>
      <c r="AF575" s="163"/>
      <c r="AG575" s="163"/>
      <c r="AH575" s="163"/>
      <c r="AI575" s="163"/>
      <c r="AJ575" s="163"/>
      <c r="AK575" s="163"/>
      <c r="AL575" s="163"/>
      <c r="AM575" s="163"/>
      <c r="AN575" s="163"/>
      <c r="AO575" s="163"/>
      <c r="AP575" s="163"/>
      <c r="AQ575" s="155"/>
      <c r="AR575" s="155"/>
      <c r="AS575" s="155"/>
      <c r="AT575" s="161"/>
      <c r="AU575" s="161"/>
      <c r="AV575" s="161"/>
      <c r="AW575" s="161"/>
      <c r="AX575" s="161"/>
      <c r="AY575" s="161"/>
      <c r="AZ575" s="161"/>
      <c r="BA575" s="161"/>
      <c r="BB575" s="161"/>
      <c r="BC575" s="161"/>
      <c r="BD575" s="161"/>
      <c r="BE575" s="161"/>
      <c r="BF575" s="161"/>
      <c r="BG575" s="161"/>
      <c r="BH575" s="161"/>
      <c r="BI575" s="161"/>
      <c r="BJ575" s="161"/>
      <c r="BK575" s="161"/>
      <c r="BL575" s="161"/>
      <c r="BM575" s="161"/>
      <c r="BN575" s="161"/>
      <c r="BO575" s="161"/>
      <c r="BP575" s="161"/>
      <c r="BQ575" s="161"/>
      <c r="BR575" s="161"/>
      <c r="BS575" s="161"/>
      <c r="BT575" s="161"/>
      <c r="BU575" s="161"/>
      <c r="BV575" s="161"/>
      <c r="BW575" s="161"/>
      <c r="BX575" s="161"/>
      <c r="BY575" s="161"/>
      <c r="BZ575" s="161"/>
      <c r="CA575" s="161"/>
      <c r="CB575" s="161"/>
      <c r="CC575" s="161"/>
      <c r="CD575" s="161"/>
      <c r="CE575" s="161"/>
      <c r="CF575" s="161"/>
      <c r="CG575" s="161"/>
      <c r="CH575" s="161"/>
      <c r="CI575" s="161"/>
      <c r="CJ575" s="161"/>
      <c r="CK575" s="161"/>
      <c r="CL575" s="161"/>
      <c r="CM575" s="161"/>
      <c r="CN575" s="161"/>
      <c r="CO575" s="161"/>
      <c r="CP575" s="161"/>
      <c r="CQ575" s="161"/>
      <c r="CR575" s="161"/>
      <c r="CS575" s="161"/>
      <c r="CT575" s="161"/>
      <c r="CU575" s="161"/>
      <c r="CV575" s="161"/>
      <c r="CW575" s="161"/>
      <c r="CX575" s="161"/>
      <c r="CY575" s="161"/>
      <c r="CZ575" s="161"/>
      <c r="DA575" s="161"/>
      <c r="DB575" s="161"/>
      <c r="DC575" s="161"/>
      <c r="DD575" s="161"/>
    </row>
    <row r="576" spans="1:108">
      <c r="A576" s="163"/>
      <c r="B576" s="163"/>
      <c r="C576" s="163"/>
      <c r="D576" s="163"/>
      <c r="E576" s="163"/>
      <c r="F576" s="163"/>
      <c r="G576" s="163"/>
      <c r="H576" s="163"/>
      <c r="I576" s="163"/>
      <c r="J576" s="163"/>
      <c r="K576" s="163"/>
      <c r="L576" s="163"/>
      <c r="M576" s="163"/>
      <c r="N576" s="163"/>
      <c r="O576" s="163"/>
      <c r="P576" s="163"/>
      <c r="Q576" s="163"/>
      <c r="R576" s="163"/>
      <c r="S576" s="163"/>
      <c r="T576" s="163"/>
      <c r="U576" s="163"/>
      <c r="V576" s="163"/>
      <c r="W576" s="163"/>
      <c r="X576" s="163"/>
      <c r="Y576" s="163"/>
      <c r="Z576" s="163"/>
      <c r="AA576" s="163"/>
      <c r="AB576" s="163"/>
      <c r="AC576" s="163"/>
      <c r="AD576" s="163"/>
      <c r="AE576" s="163"/>
      <c r="AF576" s="163"/>
      <c r="AG576" s="163"/>
      <c r="AH576" s="163"/>
      <c r="AI576" s="163"/>
      <c r="AJ576" s="163"/>
      <c r="AK576" s="163"/>
      <c r="AL576" s="163"/>
      <c r="AM576" s="163"/>
      <c r="AN576" s="163"/>
      <c r="AO576" s="163"/>
      <c r="AP576" s="163"/>
      <c r="AQ576" s="155"/>
      <c r="AR576" s="155"/>
      <c r="AS576" s="155"/>
      <c r="AT576" s="161"/>
      <c r="AU576" s="161"/>
      <c r="AV576" s="161"/>
      <c r="AW576" s="161"/>
      <c r="AX576" s="161"/>
      <c r="AY576" s="161"/>
      <c r="AZ576" s="161"/>
      <c r="BA576" s="161"/>
      <c r="BB576" s="161"/>
      <c r="BC576" s="161"/>
      <c r="BD576" s="161"/>
      <c r="BE576" s="161"/>
      <c r="BF576" s="161"/>
      <c r="BG576" s="161"/>
      <c r="BH576" s="161"/>
      <c r="BI576" s="161"/>
      <c r="BJ576" s="161"/>
      <c r="BK576" s="161"/>
      <c r="BL576" s="161"/>
      <c r="BM576" s="161"/>
      <c r="BN576" s="161"/>
      <c r="BO576" s="161"/>
      <c r="BP576" s="161"/>
      <c r="BQ576" s="161"/>
      <c r="BR576" s="161"/>
      <c r="BS576" s="161"/>
      <c r="BT576" s="161"/>
      <c r="BU576" s="161"/>
      <c r="BV576" s="161"/>
      <c r="BW576" s="161"/>
      <c r="BX576" s="161"/>
      <c r="BY576" s="161"/>
      <c r="BZ576" s="161"/>
      <c r="CA576" s="161"/>
      <c r="CB576" s="161"/>
      <c r="CC576" s="161"/>
      <c r="CD576" s="161"/>
      <c r="CE576" s="161"/>
      <c r="CF576" s="161"/>
      <c r="CG576" s="161"/>
      <c r="CH576" s="161"/>
      <c r="CI576" s="161"/>
      <c r="CJ576" s="161"/>
      <c r="CK576" s="161"/>
      <c r="CL576" s="161"/>
      <c r="CM576" s="161"/>
      <c r="CN576" s="161"/>
      <c r="CO576" s="161"/>
      <c r="CP576" s="161"/>
      <c r="CQ576" s="161"/>
      <c r="CR576" s="161"/>
      <c r="CS576" s="161"/>
      <c r="CT576" s="161"/>
      <c r="CU576" s="161"/>
      <c r="CV576" s="161"/>
      <c r="CW576" s="161"/>
      <c r="CX576" s="161"/>
      <c r="CY576" s="161"/>
      <c r="CZ576" s="161"/>
      <c r="DA576" s="161"/>
      <c r="DB576" s="161"/>
      <c r="DC576" s="161"/>
      <c r="DD576" s="161"/>
    </row>
    <row r="577" spans="1:108">
      <c r="A577" s="163"/>
      <c r="B577" s="163"/>
      <c r="C577" s="163"/>
      <c r="D577" s="163"/>
      <c r="E577" s="163"/>
      <c r="F577" s="163"/>
      <c r="G577" s="163"/>
      <c r="H577" s="163"/>
      <c r="I577" s="163"/>
      <c r="J577" s="163"/>
      <c r="K577" s="163"/>
      <c r="L577" s="163"/>
      <c r="M577" s="163"/>
      <c r="N577" s="163"/>
      <c r="O577" s="163"/>
      <c r="P577" s="163"/>
      <c r="Q577" s="163"/>
      <c r="R577" s="163"/>
      <c r="S577" s="163"/>
      <c r="T577" s="163"/>
      <c r="U577" s="163"/>
      <c r="V577" s="163"/>
      <c r="W577" s="163"/>
      <c r="X577" s="163"/>
      <c r="Y577" s="163"/>
      <c r="Z577" s="163"/>
      <c r="AA577" s="163"/>
      <c r="AB577" s="163"/>
      <c r="AC577" s="163"/>
      <c r="AD577" s="163"/>
      <c r="AE577" s="163"/>
      <c r="AF577" s="163"/>
      <c r="AG577" s="163"/>
      <c r="AH577" s="163"/>
      <c r="AI577" s="163"/>
      <c r="AJ577" s="163"/>
      <c r="AK577" s="163"/>
      <c r="AL577" s="163"/>
      <c r="AM577" s="163"/>
      <c r="AN577" s="163"/>
      <c r="AO577" s="163"/>
      <c r="AP577" s="163"/>
      <c r="AQ577" s="155"/>
      <c r="AR577" s="155"/>
      <c r="AS577" s="155"/>
      <c r="AT577" s="161"/>
      <c r="AU577" s="161"/>
      <c r="AV577" s="161"/>
      <c r="AW577" s="161"/>
      <c r="AX577" s="161"/>
      <c r="AY577" s="161"/>
      <c r="AZ577" s="161"/>
      <c r="BA577" s="161"/>
      <c r="BB577" s="161"/>
      <c r="BC577" s="161"/>
      <c r="BD577" s="161"/>
      <c r="BE577" s="161"/>
      <c r="BF577" s="161"/>
      <c r="BG577" s="161"/>
      <c r="BH577" s="161"/>
      <c r="BI577" s="161"/>
      <c r="BJ577" s="161"/>
      <c r="BK577" s="161"/>
      <c r="BL577" s="161"/>
      <c r="BM577" s="161"/>
      <c r="BN577" s="161"/>
      <c r="BO577" s="161"/>
      <c r="BP577" s="161"/>
      <c r="BQ577" s="161"/>
      <c r="BR577" s="161"/>
      <c r="BS577" s="161"/>
      <c r="BT577" s="161"/>
      <c r="BU577" s="161"/>
      <c r="BV577" s="161"/>
      <c r="BW577" s="161"/>
      <c r="BX577" s="161"/>
      <c r="BY577" s="161"/>
      <c r="BZ577" s="161"/>
      <c r="CA577" s="161"/>
      <c r="CB577" s="161"/>
      <c r="CC577" s="161"/>
      <c r="CD577" s="161"/>
      <c r="CE577" s="161"/>
      <c r="CF577" s="161"/>
      <c r="CG577" s="161"/>
      <c r="CH577" s="161"/>
      <c r="CI577" s="161"/>
      <c r="CJ577" s="161"/>
      <c r="CK577" s="161"/>
      <c r="CL577" s="161"/>
      <c r="CM577" s="161"/>
      <c r="CN577" s="161"/>
      <c r="CO577" s="161"/>
      <c r="CP577" s="161"/>
      <c r="CQ577" s="161"/>
      <c r="CR577" s="161"/>
      <c r="CS577" s="161"/>
      <c r="CT577" s="161"/>
      <c r="CU577" s="161"/>
      <c r="CV577" s="161"/>
      <c r="CW577" s="161"/>
      <c r="CX577" s="161"/>
      <c r="CY577" s="161"/>
      <c r="CZ577" s="161"/>
      <c r="DA577" s="161"/>
      <c r="DB577" s="161"/>
      <c r="DC577" s="161"/>
      <c r="DD577" s="161"/>
    </row>
    <row r="578" spans="1:108">
      <c r="A578" s="163"/>
      <c r="B578" s="163"/>
      <c r="C578" s="163"/>
      <c r="D578" s="163"/>
      <c r="E578" s="163"/>
      <c r="F578" s="163"/>
      <c r="G578" s="163"/>
      <c r="H578" s="163"/>
      <c r="I578" s="163"/>
      <c r="J578" s="163"/>
      <c r="K578" s="163"/>
      <c r="L578" s="163"/>
      <c r="M578" s="163"/>
      <c r="N578" s="163"/>
      <c r="O578" s="163"/>
      <c r="P578" s="163"/>
      <c r="Q578" s="163"/>
      <c r="R578" s="163"/>
      <c r="S578" s="163"/>
      <c r="T578" s="163"/>
      <c r="U578" s="163"/>
      <c r="V578" s="163"/>
      <c r="W578" s="163"/>
      <c r="X578" s="163"/>
      <c r="Y578" s="163"/>
      <c r="Z578" s="163"/>
      <c r="AA578" s="163"/>
      <c r="AB578" s="163"/>
      <c r="AC578" s="163"/>
      <c r="AD578" s="163"/>
      <c r="AE578" s="163"/>
      <c r="AF578" s="163"/>
      <c r="AG578" s="163"/>
      <c r="AH578" s="163"/>
      <c r="AI578" s="163"/>
      <c r="AJ578" s="163"/>
      <c r="AK578" s="163"/>
      <c r="AL578" s="163"/>
      <c r="AM578" s="163"/>
      <c r="AN578" s="163"/>
      <c r="AO578" s="163"/>
      <c r="AP578" s="163"/>
      <c r="AQ578" s="155"/>
      <c r="AR578" s="155"/>
      <c r="AS578" s="155"/>
      <c r="AT578" s="161"/>
      <c r="AU578" s="161"/>
      <c r="AV578" s="161"/>
      <c r="AW578" s="161"/>
      <c r="AX578" s="161"/>
      <c r="AY578" s="161"/>
      <c r="AZ578" s="161"/>
      <c r="BA578" s="161"/>
      <c r="BB578" s="161"/>
      <c r="BC578" s="161"/>
      <c r="BD578" s="161"/>
      <c r="BE578" s="161"/>
      <c r="BF578" s="161"/>
      <c r="BG578" s="161"/>
      <c r="BH578" s="161"/>
      <c r="BI578" s="161"/>
      <c r="BJ578" s="161"/>
      <c r="BK578" s="161"/>
      <c r="BL578" s="161"/>
      <c r="BM578" s="161"/>
      <c r="BN578" s="161"/>
      <c r="BO578" s="161"/>
      <c r="BP578" s="161"/>
      <c r="BQ578" s="161"/>
      <c r="BR578" s="161"/>
      <c r="BS578" s="161"/>
      <c r="BT578" s="161"/>
      <c r="BU578" s="161"/>
      <c r="BV578" s="161"/>
      <c r="BW578" s="161"/>
      <c r="BX578" s="161"/>
      <c r="BY578" s="161"/>
      <c r="BZ578" s="161"/>
      <c r="CA578" s="161"/>
      <c r="CB578" s="161"/>
      <c r="CC578" s="161"/>
      <c r="CD578" s="161"/>
      <c r="CE578" s="161"/>
      <c r="CF578" s="161"/>
      <c r="CG578" s="161"/>
      <c r="CH578" s="161"/>
      <c r="CI578" s="161"/>
      <c r="CJ578" s="161"/>
      <c r="CK578" s="161"/>
      <c r="CL578" s="161"/>
      <c r="CM578" s="161"/>
      <c r="CN578" s="161"/>
      <c r="CO578" s="161"/>
      <c r="CP578" s="161"/>
      <c r="CQ578" s="161"/>
      <c r="CR578" s="161"/>
      <c r="CS578" s="161"/>
      <c r="CT578" s="161"/>
      <c r="CU578" s="161"/>
      <c r="CV578" s="161"/>
      <c r="CW578" s="161"/>
      <c r="CX578" s="161"/>
      <c r="CY578" s="161"/>
      <c r="CZ578" s="161"/>
      <c r="DA578" s="161"/>
      <c r="DB578" s="161"/>
      <c r="DC578" s="161"/>
      <c r="DD578" s="161"/>
    </row>
    <row r="579" spans="1:108">
      <c r="A579" s="163"/>
      <c r="B579" s="163"/>
      <c r="C579" s="163"/>
      <c r="D579" s="163"/>
      <c r="E579" s="163"/>
      <c r="F579" s="163"/>
      <c r="G579" s="163"/>
      <c r="H579" s="163"/>
      <c r="I579" s="163"/>
      <c r="J579" s="163"/>
      <c r="K579" s="163"/>
      <c r="L579" s="163"/>
      <c r="M579" s="163"/>
      <c r="N579" s="163"/>
      <c r="O579" s="163"/>
      <c r="P579" s="163"/>
      <c r="Q579" s="163"/>
      <c r="R579" s="163"/>
      <c r="S579" s="163"/>
      <c r="T579" s="163"/>
      <c r="U579" s="163"/>
      <c r="V579" s="163"/>
      <c r="W579" s="163"/>
      <c r="X579" s="163"/>
      <c r="Y579" s="163"/>
      <c r="Z579" s="163"/>
      <c r="AA579" s="163"/>
      <c r="AB579" s="163"/>
      <c r="AC579" s="163"/>
      <c r="AD579" s="163"/>
      <c r="AE579" s="163"/>
      <c r="AF579" s="163"/>
      <c r="AG579" s="163"/>
      <c r="AH579" s="163"/>
      <c r="AI579" s="163"/>
      <c r="AJ579" s="163"/>
      <c r="AK579" s="163"/>
      <c r="AL579" s="163"/>
      <c r="AM579" s="163"/>
      <c r="AN579" s="163"/>
      <c r="AO579" s="163"/>
      <c r="AP579" s="163"/>
      <c r="AQ579" s="155"/>
      <c r="AR579" s="155"/>
      <c r="AS579" s="155"/>
      <c r="AT579" s="161"/>
      <c r="AU579" s="161"/>
      <c r="AV579" s="161"/>
      <c r="AW579" s="161"/>
      <c r="AX579" s="161"/>
      <c r="AY579" s="161"/>
      <c r="AZ579" s="161"/>
      <c r="BA579" s="161"/>
      <c r="BB579" s="161"/>
      <c r="BC579" s="161"/>
      <c r="BD579" s="161"/>
      <c r="BE579" s="161"/>
      <c r="BF579" s="161"/>
      <c r="BG579" s="161"/>
      <c r="BH579" s="161"/>
      <c r="BI579" s="161"/>
      <c r="BJ579" s="161"/>
      <c r="BK579" s="161"/>
      <c r="BL579" s="161"/>
      <c r="BM579" s="161"/>
      <c r="BN579" s="161"/>
      <c r="BO579" s="161"/>
      <c r="BP579" s="161"/>
      <c r="BQ579" s="161"/>
      <c r="BR579" s="161"/>
      <c r="BS579" s="161"/>
      <c r="BT579" s="161"/>
      <c r="BU579" s="161"/>
      <c r="BV579" s="161"/>
      <c r="BW579" s="161"/>
      <c r="BX579" s="161"/>
      <c r="BY579" s="161"/>
      <c r="BZ579" s="161"/>
      <c r="CA579" s="161"/>
      <c r="CB579" s="161"/>
      <c r="CC579" s="161"/>
      <c r="CD579" s="161"/>
      <c r="CE579" s="161"/>
      <c r="CF579" s="161"/>
      <c r="CG579" s="161"/>
      <c r="CH579" s="161"/>
      <c r="CI579" s="161"/>
      <c r="CJ579" s="161"/>
      <c r="CK579" s="161"/>
      <c r="CL579" s="161"/>
      <c r="CM579" s="161"/>
      <c r="CN579" s="161"/>
      <c r="CO579" s="161"/>
      <c r="CP579" s="161"/>
      <c r="CQ579" s="161"/>
      <c r="CR579" s="161"/>
      <c r="CS579" s="161"/>
      <c r="CT579" s="161"/>
      <c r="CU579" s="161"/>
      <c r="CV579" s="161"/>
      <c r="CW579" s="161"/>
      <c r="CX579" s="161"/>
      <c r="CY579" s="161"/>
      <c r="CZ579" s="161"/>
      <c r="DA579" s="161"/>
      <c r="DB579" s="161"/>
      <c r="DC579" s="161"/>
      <c r="DD579" s="161"/>
    </row>
    <row r="580" spans="1:108">
      <c r="A580" s="163"/>
      <c r="B580" s="163"/>
      <c r="C580" s="163"/>
      <c r="D580" s="163"/>
      <c r="E580" s="163"/>
      <c r="F580" s="163"/>
      <c r="G580" s="163"/>
      <c r="H580" s="163"/>
      <c r="I580" s="163"/>
      <c r="J580" s="163"/>
      <c r="K580" s="163"/>
      <c r="L580" s="163"/>
      <c r="M580" s="163"/>
      <c r="N580" s="163"/>
      <c r="O580" s="163"/>
      <c r="P580" s="163"/>
      <c r="Q580" s="163"/>
      <c r="R580" s="163"/>
      <c r="S580" s="163"/>
      <c r="T580" s="163"/>
      <c r="U580" s="163"/>
      <c r="V580" s="163"/>
      <c r="W580" s="163"/>
      <c r="X580" s="163"/>
      <c r="Y580" s="163"/>
      <c r="Z580" s="163"/>
      <c r="AA580" s="163"/>
      <c r="AB580" s="163"/>
      <c r="AC580" s="163"/>
      <c r="AD580" s="163"/>
      <c r="AE580" s="163"/>
      <c r="AF580" s="163"/>
      <c r="AG580" s="163"/>
      <c r="AH580" s="163"/>
      <c r="AI580" s="163"/>
      <c r="AJ580" s="163"/>
      <c r="AK580" s="163"/>
      <c r="AL580" s="163"/>
      <c r="AM580" s="163"/>
      <c r="AN580" s="163"/>
      <c r="AO580" s="163"/>
      <c r="AP580" s="163"/>
      <c r="AQ580" s="155"/>
      <c r="AR580" s="155"/>
      <c r="AS580" s="155"/>
      <c r="AT580" s="161"/>
      <c r="AU580" s="161"/>
      <c r="AV580" s="161"/>
      <c r="AW580" s="161"/>
      <c r="AX580" s="161"/>
      <c r="AY580" s="161"/>
      <c r="AZ580" s="161"/>
      <c r="BA580" s="161"/>
      <c r="BB580" s="161"/>
      <c r="BC580" s="161"/>
      <c r="BD580" s="161"/>
      <c r="BE580" s="161"/>
      <c r="BF580" s="161"/>
      <c r="BG580" s="161"/>
      <c r="BH580" s="161"/>
      <c r="BI580" s="161"/>
      <c r="BJ580" s="161"/>
      <c r="BK580" s="161"/>
      <c r="BL580" s="161"/>
      <c r="BM580" s="161"/>
      <c r="BN580" s="161"/>
      <c r="BO580" s="161"/>
      <c r="BP580" s="161"/>
      <c r="BQ580" s="161"/>
      <c r="BR580" s="161"/>
      <c r="BS580" s="161"/>
      <c r="BT580" s="161"/>
      <c r="BU580" s="161"/>
      <c r="BV580" s="161"/>
      <c r="BW580" s="161"/>
      <c r="BX580" s="161"/>
      <c r="BY580" s="161"/>
      <c r="BZ580" s="161"/>
      <c r="CA580" s="161"/>
      <c r="CB580" s="161"/>
      <c r="CC580" s="161"/>
      <c r="CD580" s="161"/>
      <c r="CE580" s="161"/>
      <c r="CF580" s="161"/>
      <c r="CG580" s="161"/>
      <c r="CH580" s="161"/>
      <c r="CI580" s="161"/>
      <c r="CJ580" s="161"/>
      <c r="CK580" s="161"/>
      <c r="CL580" s="161"/>
      <c r="CM580" s="161"/>
      <c r="CN580" s="161"/>
      <c r="CO580" s="161"/>
      <c r="CP580" s="161"/>
      <c r="CQ580" s="161"/>
      <c r="CR580" s="161"/>
      <c r="CS580" s="161"/>
      <c r="CT580" s="161"/>
      <c r="CU580" s="161"/>
      <c r="CV580" s="161"/>
      <c r="CW580" s="161"/>
      <c r="CX580" s="161"/>
      <c r="CY580" s="161"/>
      <c r="CZ580" s="161"/>
      <c r="DA580" s="161"/>
      <c r="DB580" s="161"/>
      <c r="DC580" s="161"/>
      <c r="DD580" s="161"/>
    </row>
    <row r="581" spans="1:108">
      <c r="A581" s="163"/>
      <c r="B581" s="163"/>
      <c r="C581" s="163"/>
      <c r="D581" s="163"/>
      <c r="E581" s="163"/>
      <c r="F581" s="163"/>
      <c r="G581" s="163"/>
      <c r="H581" s="163"/>
      <c r="I581" s="163"/>
      <c r="J581" s="163"/>
      <c r="K581" s="163"/>
      <c r="L581" s="163"/>
      <c r="M581" s="163"/>
      <c r="N581" s="163"/>
      <c r="O581" s="163"/>
      <c r="P581" s="163"/>
      <c r="Q581" s="163"/>
      <c r="R581" s="163"/>
      <c r="S581" s="163"/>
      <c r="T581" s="163"/>
      <c r="U581" s="163"/>
      <c r="V581" s="163"/>
      <c r="W581" s="163"/>
      <c r="X581" s="163"/>
      <c r="Y581" s="163"/>
      <c r="Z581" s="163"/>
      <c r="AA581" s="163"/>
      <c r="AB581" s="163"/>
      <c r="AC581" s="163"/>
      <c r="AD581" s="163"/>
      <c r="AE581" s="163"/>
      <c r="AF581" s="163"/>
      <c r="AG581" s="163"/>
      <c r="AH581" s="163"/>
      <c r="AI581" s="163"/>
      <c r="AJ581" s="163"/>
      <c r="AK581" s="163"/>
      <c r="AL581" s="163"/>
      <c r="AM581" s="163"/>
      <c r="AN581" s="163"/>
      <c r="AO581" s="163"/>
      <c r="AP581" s="163"/>
      <c r="AQ581" s="155"/>
      <c r="AR581" s="155"/>
      <c r="AS581" s="155"/>
      <c r="AT581" s="161"/>
      <c r="AU581" s="161"/>
      <c r="AV581" s="161"/>
      <c r="AW581" s="161"/>
      <c r="AX581" s="161"/>
      <c r="AY581" s="161"/>
      <c r="AZ581" s="161"/>
      <c r="BA581" s="161"/>
      <c r="BB581" s="161"/>
      <c r="BC581" s="161"/>
      <c r="BD581" s="161"/>
      <c r="BE581" s="161"/>
      <c r="BF581" s="161"/>
      <c r="BG581" s="161"/>
      <c r="BH581" s="161"/>
      <c r="BI581" s="161"/>
      <c r="BJ581" s="161"/>
      <c r="BK581" s="161"/>
      <c r="BL581" s="161"/>
      <c r="BM581" s="161"/>
      <c r="BN581" s="161"/>
      <c r="BO581" s="161"/>
      <c r="BP581" s="161"/>
      <c r="BQ581" s="161"/>
      <c r="BR581" s="161"/>
      <c r="BS581" s="161"/>
      <c r="BT581" s="161"/>
      <c r="BU581" s="161"/>
      <c r="BV581" s="161"/>
      <c r="BW581" s="161"/>
      <c r="BX581" s="161"/>
      <c r="BY581" s="161"/>
      <c r="BZ581" s="161"/>
      <c r="CA581" s="161"/>
      <c r="CB581" s="161"/>
      <c r="CC581" s="161"/>
      <c r="CD581" s="161"/>
      <c r="CE581" s="161"/>
      <c r="CF581" s="161"/>
      <c r="CG581" s="161"/>
      <c r="CH581" s="161"/>
      <c r="CI581" s="161"/>
      <c r="CJ581" s="161"/>
      <c r="CK581" s="161"/>
      <c r="CL581" s="161"/>
      <c r="CM581" s="161"/>
      <c r="CN581" s="161"/>
      <c r="CO581" s="161"/>
      <c r="CP581" s="161"/>
      <c r="CQ581" s="161"/>
      <c r="CR581" s="161"/>
      <c r="CS581" s="161"/>
      <c r="CT581" s="161"/>
      <c r="CU581" s="161"/>
      <c r="CV581" s="161"/>
      <c r="CW581" s="161"/>
      <c r="CX581" s="161"/>
      <c r="CY581" s="161"/>
      <c r="CZ581" s="161"/>
      <c r="DA581" s="161"/>
      <c r="DB581" s="161"/>
      <c r="DC581" s="161"/>
      <c r="DD581" s="161"/>
    </row>
    <row r="582" spans="1:108">
      <c r="A582" s="163"/>
      <c r="B582" s="163"/>
      <c r="C582" s="163"/>
      <c r="D582" s="163"/>
      <c r="E582" s="163"/>
      <c r="F582" s="163"/>
      <c r="G582" s="163"/>
      <c r="H582" s="163"/>
      <c r="I582" s="163"/>
      <c r="J582" s="163"/>
      <c r="K582" s="163"/>
      <c r="L582" s="163"/>
      <c r="M582" s="163"/>
      <c r="N582" s="163"/>
      <c r="O582" s="163"/>
      <c r="P582" s="163"/>
      <c r="Q582" s="163"/>
      <c r="R582" s="163"/>
      <c r="S582" s="163"/>
      <c r="T582" s="163"/>
      <c r="U582" s="163"/>
      <c r="V582" s="163"/>
      <c r="W582" s="163"/>
      <c r="X582" s="163"/>
      <c r="Y582" s="163"/>
      <c r="Z582" s="163"/>
      <c r="AA582" s="163"/>
      <c r="AB582" s="163"/>
      <c r="AC582" s="163"/>
      <c r="AD582" s="163"/>
      <c r="AE582" s="163"/>
      <c r="AF582" s="163"/>
      <c r="AG582" s="163"/>
      <c r="AH582" s="163"/>
      <c r="AI582" s="163"/>
      <c r="AJ582" s="163"/>
      <c r="AK582" s="163"/>
      <c r="AL582" s="163"/>
      <c r="AM582" s="163"/>
      <c r="AN582" s="163"/>
      <c r="AO582" s="163"/>
      <c r="AP582" s="163"/>
      <c r="AQ582" s="155"/>
      <c r="AR582" s="155"/>
      <c r="AS582" s="155"/>
      <c r="AT582" s="161"/>
      <c r="AU582" s="161"/>
      <c r="AV582" s="161"/>
      <c r="AW582" s="161"/>
      <c r="AX582" s="161"/>
      <c r="AY582" s="161"/>
      <c r="AZ582" s="161"/>
      <c r="BA582" s="161"/>
      <c r="BB582" s="161"/>
      <c r="BC582" s="161"/>
      <c r="BD582" s="161"/>
      <c r="BE582" s="161"/>
      <c r="BF582" s="161"/>
      <c r="BG582" s="161"/>
      <c r="BH582" s="161"/>
      <c r="BI582" s="161"/>
      <c r="BJ582" s="161"/>
      <c r="BK582" s="161"/>
      <c r="BL582" s="161"/>
      <c r="BM582" s="161"/>
      <c r="BN582" s="161"/>
      <c r="BO582" s="161"/>
      <c r="BP582" s="161"/>
      <c r="BQ582" s="161"/>
      <c r="BR582" s="161"/>
      <c r="BS582" s="161"/>
      <c r="BT582" s="161"/>
      <c r="BU582" s="161"/>
      <c r="BV582" s="161"/>
      <c r="BW582" s="161"/>
      <c r="BX582" s="161"/>
      <c r="BY582" s="161"/>
      <c r="BZ582" s="161"/>
      <c r="CA582" s="161"/>
      <c r="CB582" s="161"/>
      <c r="CC582" s="161"/>
      <c r="CD582" s="161"/>
      <c r="CE582" s="161"/>
      <c r="CF582" s="161"/>
      <c r="CG582" s="161"/>
      <c r="CH582" s="161"/>
      <c r="CI582" s="161"/>
      <c r="CJ582" s="161"/>
      <c r="CK582" s="161"/>
      <c r="CL582" s="161"/>
      <c r="CM582" s="161"/>
      <c r="CN582" s="161"/>
      <c r="CO582" s="161"/>
      <c r="CP582" s="161"/>
      <c r="CQ582" s="161"/>
      <c r="CR582" s="161"/>
      <c r="CS582" s="161"/>
      <c r="CT582" s="161"/>
      <c r="CU582" s="161"/>
      <c r="CV582" s="161"/>
      <c r="CW582" s="161"/>
      <c r="CX582" s="161"/>
      <c r="CY582" s="161"/>
      <c r="CZ582" s="161"/>
      <c r="DA582" s="161"/>
      <c r="DB582" s="161"/>
      <c r="DC582" s="161"/>
      <c r="DD582" s="161"/>
    </row>
    <row r="583" spans="1:108">
      <c r="A583" s="163"/>
      <c r="B583" s="163"/>
      <c r="C583" s="163"/>
      <c r="D583" s="163"/>
      <c r="E583" s="163"/>
      <c r="F583" s="163"/>
      <c r="G583" s="163"/>
      <c r="H583" s="163"/>
      <c r="I583" s="163"/>
      <c r="J583" s="163"/>
      <c r="K583" s="163"/>
      <c r="L583" s="163"/>
      <c r="M583" s="163"/>
      <c r="N583" s="163"/>
      <c r="O583" s="163"/>
      <c r="P583" s="163"/>
      <c r="Q583" s="163"/>
      <c r="R583" s="163"/>
      <c r="S583" s="163"/>
      <c r="T583" s="163"/>
      <c r="U583" s="163"/>
      <c r="V583" s="163"/>
      <c r="W583" s="163"/>
      <c r="X583" s="163"/>
      <c r="Y583" s="163"/>
      <c r="Z583" s="163"/>
      <c r="AA583" s="163"/>
      <c r="AB583" s="163"/>
      <c r="AC583" s="163"/>
      <c r="AD583" s="163"/>
      <c r="AE583" s="163"/>
      <c r="AF583" s="163"/>
      <c r="AG583" s="163"/>
      <c r="AH583" s="163"/>
      <c r="AI583" s="163"/>
      <c r="AJ583" s="163"/>
      <c r="AK583" s="163"/>
      <c r="AL583" s="163"/>
      <c r="AM583" s="163"/>
      <c r="AN583" s="163"/>
      <c r="AO583" s="163"/>
      <c r="AP583" s="163"/>
      <c r="AQ583" s="155"/>
      <c r="AR583" s="155"/>
      <c r="AS583" s="155"/>
      <c r="AT583" s="161"/>
      <c r="AU583" s="161"/>
      <c r="AV583" s="161"/>
      <c r="AW583" s="161"/>
      <c r="AX583" s="161"/>
      <c r="AY583" s="161"/>
      <c r="AZ583" s="161"/>
      <c r="BA583" s="161"/>
      <c r="BB583" s="161"/>
      <c r="BC583" s="161"/>
      <c r="BD583" s="161"/>
      <c r="BE583" s="161"/>
      <c r="BF583" s="161"/>
      <c r="BG583" s="161"/>
      <c r="BH583" s="161"/>
      <c r="BI583" s="161"/>
      <c r="BJ583" s="161"/>
      <c r="BK583" s="161"/>
      <c r="BL583" s="161"/>
      <c r="BM583" s="161"/>
      <c r="BN583" s="161"/>
      <c r="BO583" s="161"/>
      <c r="BP583" s="161"/>
      <c r="BQ583" s="161"/>
      <c r="BR583" s="161"/>
      <c r="BS583" s="161"/>
      <c r="BT583" s="161"/>
      <c r="BU583" s="161"/>
      <c r="BV583" s="161"/>
      <c r="BW583" s="161"/>
      <c r="BX583" s="161"/>
      <c r="BY583" s="161"/>
      <c r="BZ583" s="161"/>
      <c r="CA583" s="161"/>
      <c r="CB583" s="161"/>
      <c r="CC583" s="161"/>
      <c r="CD583" s="161"/>
      <c r="CE583" s="161"/>
      <c r="CF583" s="161"/>
      <c r="CG583" s="161"/>
      <c r="CH583" s="161"/>
      <c r="CI583" s="161"/>
      <c r="CJ583" s="161"/>
      <c r="CK583" s="161"/>
      <c r="CL583" s="161"/>
      <c r="CM583" s="161"/>
      <c r="CN583" s="161"/>
      <c r="CO583" s="161"/>
      <c r="CP583" s="161"/>
      <c r="CQ583" s="161"/>
      <c r="CR583" s="161"/>
      <c r="CS583" s="161"/>
      <c r="CT583" s="161"/>
      <c r="CU583" s="161"/>
      <c r="CV583" s="161"/>
      <c r="CW583" s="161"/>
      <c r="CX583" s="161"/>
      <c r="CY583" s="161"/>
      <c r="CZ583" s="161"/>
      <c r="DA583" s="161"/>
      <c r="DB583" s="161"/>
      <c r="DC583" s="161"/>
      <c r="DD583" s="161"/>
    </row>
    <row r="584" spans="1:108">
      <c r="A584" s="163"/>
      <c r="B584" s="163"/>
      <c r="C584" s="163"/>
      <c r="D584" s="163"/>
      <c r="E584" s="163"/>
      <c r="F584" s="163"/>
      <c r="G584" s="163"/>
      <c r="H584" s="163"/>
      <c r="I584" s="163"/>
      <c r="J584" s="163"/>
      <c r="K584" s="163"/>
      <c r="L584" s="163"/>
      <c r="M584" s="163"/>
      <c r="N584" s="163"/>
      <c r="O584" s="163"/>
      <c r="P584" s="163"/>
      <c r="Q584" s="163"/>
      <c r="R584" s="163"/>
      <c r="S584" s="163"/>
      <c r="T584" s="163"/>
      <c r="U584" s="163"/>
      <c r="V584" s="163"/>
      <c r="W584" s="163"/>
      <c r="X584" s="163"/>
      <c r="Y584" s="163"/>
      <c r="Z584" s="163"/>
      <c r="AA584" s="163"/>
      <c r="AB584" s="163"/>
      <c r="AC584" s="163"/>
      <c r="AD584" s="163"/>
      <c r="AE584" s="163"/>
      <c r="AF584" s="163"/>
      <c r="AG584" s="163"/>
      <c r="AH584" s="163"/>
      <c r="AI584" s="163"/>
      <c r="AJ584" s="163"/>
      <c r="AK584" s="163"/>
      <c r="AL584" s="163"/>
      <c r="AM584" s="163"/>
      <c r="AN584" s="163"/>
      <c r="AO584" s="163"/>
      <c r="AP584" s="163"/>
      <c r="AQ584" s="155"/>
      <c r="AR584" s="155"/>
      <c r="AS584" s="155"/>
      <c r="AT584" s="161"/>
      <c r="AU584" s="161"/>
      <c r="AV584" s="161"/>
      <c r="AW584" s="161"/>
      <c r="AX584" s="161"/>
      <c r="AY584" s="161"/>
      <c r="AZ584" s="161"/>
      <c r="BA584" s="161"/>
      <c r="BB584" s="161"/>
      <c r="BC584" s="161"/>
      <c r="BD584" s="161"/>
      <c r="BE584" s="161"/>
      <c r="BF584" s="161"/>
      <c r="BG584" s="161"/>
      <c r="BH584" s="161"/>
      <c r="BI584" s="161"/>
      <c r="BJ584" s="161"/>
      <c r="BK584" s="161"/>
      <c r="BL584" s="161"/>
      <c r="BM584" s="161"/>
      <c r="BN584" s="161"/>
      <c r="BO584" s="161"/>
      <c r="BP584" s="161"/>
      <c r="BQ584" s="161"/>
      <c r="BR584" s="161"/>
      <c r="BS584" s="161"/>
      <c r="BT584" s="161"/>
      <c r="BU584" s="161"/>
      <c r="BV584" s="161"/>
      <c r="BW584" s="161"/>
      <c r="BX584" s="161"/>
      <c r="BY584" s="161"/>
      <c r="BZ584" s="161"/>
      <c r="CA584" s="161"/>
      <c r="CB584" s="161"/>
      <c r="CC584" s="161"/>
      <c r="CD584" s="161"/>
      <c r="CE584" s="161"/>
      <c r="CF584" s="161"/>
      <c r="CG584" s="161"/>
      <c r="CH584" s="161"/>
      <c r="CI584" s="161"/>
      <c r="CJ584" s="161"/>
      <c r="CK584" s="161"/>
      <c r="CL584" s="161"/>
      <c r="CM584" s="161"/>
      <c r="CN584" s="161"/>
      <c r="CO584" s="161"/>
      <c r="CP584" s="161"/>
      <c r="CQ584" s="161"/>
      <c r="CR584" s="161"/>
      <c r="CS584" s="161"/>
      <c r="CT584" s="161"/>
      <c r="CU584" s="161"/>
      <c r="CV584" s="161"/>
      <c r="CW584" s="161"/>
      <c r="CX584" s="161"/>
      <c r="CY584" s="161"/>
      <c r="CZ584" s="161"/>
      <c r="DA584" s="161"/>
      <c r="DB584" s="161"/>
      <c r="DC584" s="161"/>
      <c r="DD584" s="161"/>
    </row>
    <row r="585" spans="1:108">
      <c r="A585" s="163"/>
      <c r="B585" s="163"/>
      <c r="C585" s="163"/>
      <c r="D585" s="163"/>
      <c r="E585" s="163"/>
      <c r="F585" s="163"/>
      <c r="G585" s="163"/>
      <c r="H585" s="163"/>
      <c r="I585" s="163"/>
      <c r="J585" s="163"/>
      <c r="K585" s="163"/>
      <c r="L585" s="163"/>
      <c r="M585" s="163"/>
      <c r="N585" s="163"/>
      <c r="O585" s="163"/>
      <c r="P585" s="163"/>
      <c r="Q585" s="163"/>
      <c r="R585" s="163"/>
      <c r="S585" s="163"/>
      <c r="T585" s="163"/>
      <c r="U585" s="163"/>
      <c r="V585" s="163"/>
      <c r="W585" s="163"/>
      <c r="X585" s="163"/>
      <c r="Y585" s="163"/>
      <c r="Z585" s="163"/>
      <c r="AA585" s="163"/>
      <c r="AB585" s="163"/>
      <c r="AC585" s="163"/>
      <c r="AD585" s="163"/>
      <c r="AE585" s="163"/>
      <c r="AF585" s="163"/>
      <c r="AG585" s="163"/>
      <c r="AH585" s="163"/>
      <c r="AI585" s="163"/>
      <c r="AJ585" s="163"/>
      <c r="AK585" s="163"/>
      <c r="AL585" s="163"/>
      <c r="AM585" s="163"/>
      <c r="AN585" s="163"/>
      <c r="AO585" s="163"/>
      <c r="AP585" s="163"/>
      <c r="AQ585" s="155"/>
      <c r="AR585" s="155"/>
      <c r="AS585" s="155"/>
      <c r="AT585" s="161"/>
      <c r="AU585" s="161"/>
      <c r="AV585" s="161"/>
      <c r="AW585" s="161"/>
      <c r="AX585" s="161"/>
      <c r="AY585" s="161"/>
      <c r="AZ585" s="161"/>
      <c r="BA585" s="161"/>
      <c r="BB585" s="161"/>
      <c r="BC585" s="161"/>
      <c r="BD585" s="161"/>
      <c r="BE585" s="161"/>
      <c r="BF585" s="161"/>
      <c r="BG585" s="161"/>
      <c r="BH585" s="161"/>
      <c r="BI585" s="161"/>
      <c r="BJ585" s="161"/>
      <c r="BK585" s="161"/>
      <c r="BL585" s="161"/>
      <c r="BM585" s="161"/>
      <c r="BN585" s="161"/>
      <c r="BO585" s="161"/>
      <c r="BP585" s="161"/>
      <c r="BQ585" s="161"/>
      <c r="BR585" s="161"/>
      <c r="BS585" s="161"/>
      <c r="BT585" s="161"/>
      <c r="BU585" s="161"/>
      <c r="BV585" s="161"/>
      <c r="BW585" s="161"/>
      <c r="BX585" s="161"/>
      <c r="BY585" s="161"/>
      <c r="BZ585" s="161"/>
      <c r="CA585" s="161"/>
      <c r="CB585" s="161"/>
      <c r="CC585" s="161"/>
      <c r="CD585" s="161"/>
      <c r="CE585" s="161"/>
      <c r="CF585" s="161"/>
      <c r="CG585" s="161"/>
      <c r="CH585" s="161"/>
      <c r="CI585" s="161"/>
      <c r="CJ585" s="161"/>
      <c r="CK585" s="161"/>
      <c r="CL585" s="161"/>
      <c r="CM585" s="161"/>
      <c r="CN585" s="161"/>
      <c r="CO585" s="161"/>
      <c r="CP585" s="161"/>
      <c r="CQ585" s="161"/>
      <c r="CR585" s="161"/>
      <c r="CS585" s="161"/>
      <c r="CT585" s="161"/>
      <c r="CU585" s="161"/>
      <c r="CV585" s="161"/>
      <c r="CW585" s="161"/>
      <c r="CX585" s="161"/>
      <c r="CY585" s="161"/>
      <c r="CZ585" s="161"/>
      <c r="DA585" s="161"/>
      <c r="DB585" s="161"/>
      <c r="DC585" s="161"/>
      <c r="DD585" s="161"/>
    </row>
    <row r="586" spans="1:108">
      <c r="A586" s="163"/>
      <c r="B586" s="163"/>
      <c r="C586" s="163"/>
      <c r="D586" s="163"/>
      <c r="E586" s="163"/>
      <c r="F586" s="163"/>
      <c r="G586" s="163"/>
      <c r="H586" s="163"/>
      <c r="I586" s="163"/>
      <c r="J586" s="163"/>
      <c r="K586" s="163"/>
      <c r="L586" s="163"/>
      <c r="M586" s="163"/>
      <c r="N586" s="163"/>
      <c r="O586" s="163"/>
      <c r="P586" s="163"/>
      <c r="Q586" s="163"/>
      <c r="R586" s="163"/>
      <c r="S586" s="163"/>
      <c r="T586" s="163"/>
      <c r="U586" s="163"/>
      <c r="V586" s="163"/>
      <c r="W586" s="163"/>
      <c r="X586" s="163"/>
      <c r="Y586" s="163"/>
      <c r="Z586" s="163"/>
      <c r="AA586" s="163"/>
      <c r="AB586" s="163"/>
      <c r="AC586" s="163"/>
      <c r="AD586" s="163"/>
      <c r="AE586" s="163"/>
      <c r="AF586" s="163"/>
      <c r="AG586" s="163"/>
      <c r="AH586" s="163"/>
      <c r="AI586" s="163"/>
      <c r="AJ586" s="163"/>
      <c r="AK586" s="163"/>
      <c r="AL586" s="163"/>
      <c r="AM586" s="163"/>
      <c r="AN586" s="163"/>
      <c r="AO586" s="163"/>
      <c r="AP586" s="163"/>
      <c r="AQ586" s="155"/>
      <c r="AR586" s="155"/>
      <c r="AS586" s="155"/>
      <c r="AT586" s="161"/>
      <c r="AU586" s="161"/>
      <c r="AV586" s="161"/>
      <c r="AW586" s="161"/>
      <c r="AX586" s="161"/>
      <c r="AY586" s="161"/>
      <c r="AZ586" s="161"/>
      <c r="BA586" s="161"/>
      <c r="BB586" s="161"/>
      <c r="BC586" s="161"/>
      <c r="BD586" s="161"/>
      <c r="BE586" s="161"/>
      <c r="BF586" s="161"/>
      <c r="BG586" s="161"/>
      <c r="BH586" s="161"/>
      <c r="BI586" s="161"/>
      <c r="BJ586" s="161"/>
      <c r="BK586" s="161"/>
      <c r="BL586" s="161"/>
      <c r="BM586" s="161"/>
      <c r="BN586" s="161"/>
      <c r="BO586" s="161"/>
      <c r="BP586" s="161"/>
      <c r="BQ586" s="161"/>
      <c r="BR586" s="161"/>
      <c r="BS586" s="161"/>
      <c r="BT586" s="161"/>
      <c r="BU586" s="161"/>
      <c r="BV586" s="161"/>
      <c r="BW586" s="161"/>
      <c r="BX586" s="161"/>
      <c r="BY586" s="161"/>
      <c r="BZ586" s="161"/>
      <c r="CA586" s="161"/>
      <c r="CB586" s="161"/>
      <c r="CC586" s="161"/>
      <c r="CD586" s="161"/>
      <c r="CE586" s="161"/>
      <c r="CF586" s="161"/>
      <c r="CG586" s="161"/>
      <c r="CH586" s="161"/>
      <c r="CI586" s="161"/>
      <c r="CJ586" s="161"/>
      <c r="CK586" s="161"/>
      <c r="CL586" s="161"/>
      <c r="CM586" s="161"/>
      <c r="CN586" s="161"/>
      <c r="CO586" s="161"/>
      <c r="CP586" s="161"/>
      <c r="CQ586" s="161"/>
      <c r="CR586" s="161"/>
      <c r="CS586" s="161"/>
      <c r="CT586" s="161"/>
      <c r="CU586" s="161"/>
      <c r="CV586" s="161"/>
      <c r="CW586" s="161"/>
      <c r="CX586" s="161"/>
      <c r="CY586" s="161"/>
      <c r="CZ586" s="161"/>
      <c r="DA586" s="161"/>
      <c r="DB586" s="161"/>
      <c r="DC586" s="161"/>
      <c r="DD586" s="161"/>
    </row>
    <row r="587" spans="1:108">
      <c r="A587" s="163"/>
      <c r="B587" s="163"/>
      <c r="C587" s="163"/>
      <c r="D587" s="163"/>
      <c r="E587" s="163"/>
      <c r="F587" s="163"/>
      <c r="G587" s="163"/>
      <c r="H587" s="163"/>
      <c r="I587" s="163"/>
      <c r="J587" s="163"/>
      <c r="K587" s="163"/>
      <c r="L587" s="163"/>
      <c r="M587" s="163"/>
      <c r="N587" s="163"/>
      <c r="O587" s="163"/>
      <c r="P587" s="163"/>
      <c r="Q587" s="163"/>
      <c r="R587" s="163"/>
      <c r="S587" s="163"/>
      <c r="T587" s="163"/>
      <c r="U587" s="163"/>
      <c r="V587" s="163"/>
      <c r="W587" s="163"/>
      <c r="X587" s="163"/>
      <c r="Y587" s="163"/>
      <c r="Z587" s="163"/>
      <c r="AA587" s="163"/>
      <c r="AB587" s="163"/>
      <c r="AC587" s="163"/>
      <c r="AD587" s="163"/>
      <c r="AE587" s="163"/>
      <c r="AF587" s="163"/>
      <c r="AG587" s="163"/>
      <c r="AH587" s="163"/>
      <c r="AI587" s="163"/>
      <c r="AJ587" s="163"/>
      <c r="AK587" s="163"/>
      <c r="AL587" s="163"/>
      <c r="AM587" s="163"/>
      <c r="AN587" s="163"/>
      <c r="AO587" s="163"/>
      <c r="AP587" s="163"/>
      <c r="AQ587" s="155"/>
      <c r="AR587" s="155"/>
      <c r="AS587" s="155"/>
      <c r="AT587" s="161"/>
      <c r="AU587" s="161"/>
      <c r="AV587" s="161"/>
      <c r="AW587" s="161"/>
      <c r="AX587" s="161"/>
      <c r="AY587" s="161"/>
      <c r="AZ587" s="161"/>
      <c r="BA587" s="161"/>
      <c r="BB587" s="161"/>
      <c r="BC587" s="161"/>
      <c r="BD587" s="161"/>
      <c r="BE587" s="161"/>
      <c r="BF587" s="161"/>
      <c r="BG587" s="161"/>
      <c r="BH587" s="161"/>
      <c r="BI587" s="161"/>
      <c r="BJ587" s="161"/>
      <c r="BK587" s="161"/>
      <c r="BL587" s="161"/>
      <c r="BM587" s="161"/>
      <c r="BN587" s="161"/>
      <c r="BO587" s="161"/>
      <c r="BP587" s="161"/>
      <c r="BQ587" s="161"/>
      <c r="BR587" s="161"/>
      <c r="BS587" s="161"/>
      <c r="BT587" s="161"/>
      <c r="BU587" s="161"/>
      <c r="BV587" s="161"/>
      <c r="BW587" s="161"/>
      <c r="BX587" s="161"/>
      <c r="BY587" s="161"/>
      <c r="BZ587" s="161"/>
      <c r="CA587" s="161"/>
      <c r="CB587" s="161"/>
      <c r="CC587" s="161"/>
      <c r="CD587" s="161"/>
      <c r="CE587" s="161"/>
      <c r="CF587" s="161"/>
      <c r="CG587" s="161"/>
      <c r="CH587" s="161"/>
      <c r="CI587" s="161"/>
      <c r="CJ587" s="161"/>
      <c r="CK587" s="161"/>
      <c r="CL587" s="161"/>
      <c r="CM587" s="161"/>
      <c r="CN587" s="161"/>
      <c r="CO587" s="161"/>
      <c r="CP587" s="161"/>
      <c r="CQ587" s="161"/>
      <c r="CR587" s="161"/>
      <c r="CS587" s="161"/>
      <c r="CT587" s="161"/>
      <c r="CU587" s="161"/>
      <c r="CV587" s="161"/>
      <c r="CW587" s="161"/>
      <c r="CX587" s="161"/>
      <c r="CY587" s="161"/>
      <c r="CZ587" s="161"/>
      <c r="DA587" s="161"/>
      <c r="DB587" s="161"/>
      <c r="DC587" s="161"/>
      <c r="DD587" s="161"/>
    </row>
    <row r="588" spans="1:108">
      <c r="A588" s="163"/>
      <c r="B588" s="163"/>
      <c r="C588" s="163"/>
      <c r="D588" s="163"/>
      <c r="E588" s="163"/>
      <c r="F588" s="163"/>
      <c r="G588" s="163"/>
      <c r="H588" s="163"/>
      <c r="I588" s="163"/>
      <c r="J588" s="163"/>
      <c r="K588" s="163"/>
      <c r="L588" s="163"/>
      <c r="M588" s="163"/>
      <c r="N588" s="163"/>
      <c r="O588" s="163"/>
      <c r="P588" s="163"/>
      <c r="Q588" s="163"/>
      <c r="R588" s="163"/>
      <c r="S588" s="163"/>
      <c r="T588" s="163"/>
      <c r="U588" s="163"/>
      <c r="V588" s="163"/>
      <c r="W588" s="163"/>
      <c r="X588" s="163"/>
      <c r="Y588" s="163"/>
      <c r="Z588" s="163"/>
      <c r="AA588" s="163"/>
      <c r="AB588" s="163"/>
      <c r="AC588" s="163"/>
      <c r="AD588" s="163"/>
      <c r="AE588" s="163"/>
      <c r="AF588" s="163"/>
      <c r="AG588" s="163"/>
      <c r="AH588" s="163"/>
      <c r="AI588" s="163"/>
      <c r="AJ588" s="163"/>
      <c r="AK588" s="163"/>
      <c r="AL588" s="163"/>
      <c r="AM588" s="163"/>
      <c r="AN588" s="163"/>
      <c r="AO588" s="163"/>
      <c r="AP588" s="163"/>
      <c r="AQ588" s="155"/>
      <c r="AR588" s="155"/>
      <c r="AS588" s="155"/>
      <c r="AT588" s="161"/>
      <c r="AU588" s="161"/>
      <c r="AV588" s="161"/>
      <c r="AW588" s="161"/>
      <c r="AX588" s="161"/>
      <c r="AY588" s="161"/>
      <c r="AZ588" s="161"/>
      <c r="BA588" s="161"/>
      <c r="BB588" s="161"/>
      <c r="BC588" s="161"/>
      <c r="BD588" s="161"/>
      <c r="BE588" s="161"/>
      <c r="BF588" s="161"/>
      <c r="BG588" s="161"/>
      <c r="BH588" s="161"/>
      <c r="BI588" s="161"/>
      <c r="BJ588" s="161"/>
      <c r="BK588" s="161"/>
      <c r="BL588" s="161"/>
      <c r="BM588" s="161"/>
      <c r="BN588" s="161"/>
      <c r="BO588" s="161"/>
      <c r="BP588" s="161"/>
      <c r="BQ588" s="161"/>
      <c r="BR588" s="161"/>
      <c r="BS588" s="161"/>
      <c r="BT588" s="161"/>
      <c r="BU588" s="161"/>
      <c r="BV588" s="161"/>
      <c r="BW588" s="161"/>
      <c r="BX588" s="161"/>
      <c r="BY588" s="161"/>
      <c r="BZ588" s="161"/>
      <c r="CA588" s="161"/>
      <c r="CB588" s="161"/>
      <c r="CC588" s="161"/>
      <c r="CD588" s="161"/>
      <c r="CE588" s="161"/>
      <c r="CF588" s="161"/>
      <c r="CG588" s="161"/>
      <c r="CH588" s="161"/>
      <c r="CI588" s="161"/>
      <c r="CJ588" s="161"/>
      <c r="CK588" s="161"/>
      <c r="CL588" s="161"/>
      <c r="CM588" s="161"/>
      <c r="CN588" s="161"/>
      <c r="CO588" s="161"/>
      <c r="CP588" s="161"/>
      <c r="CQ588" s="161"/>
      <c r="CR588" s="161"/>
      <c r="CS588" s="161"/>
      <c r="CT588" s="161"/>
      <c r="CU588" s="161"/>
      <c r="CV588" s="161"/>
      <c r="CW588" s="161"/>
      <c r="CX588" s="161"/>
      <c r="CY588" s="161"/>
      <c r="CZ588" s="161"/>
      <c r="DA588" s="161"/>
      <c r="DB588" s="161"/>
      <c r="DC588" s="161"/>
      <c r="DD588" s="161"/>
    </row>
    <row r="589" spans="1:108">
      <c r="A589" s="163"/>
      <c r="B589" s="163"/>
      <c r="C589" s="163"/>
      <c r="D589" s="163"/>
      <c r="E589" s="163"/>
      <c r="F589" s="163"/>
      <c r="G589" s="163"/>
      <c r="H589" s="163"/>
      <c r="I589" s="163"/>
      <c r="J589" s="163"/>
      <c r="K589" s="163"/>
      <c r="L589" s="163"/>
      <c r="M589" s="163"/>
      <c r="N589" s="163"/>
      <c r="O589" s="163"/>
      <c r="P589" s="163"/>
      <c r="Q589" s="163"/>
      <c r="R589" s="163"/>
      <c r="S589" s="163"/>
      <c r="T589" s="163"/>
      <c r="U589" s="163"/>
      <c r="V589" s="163"/>
      <c r="W589" s="163"/>
      <c r="X589" s="163"/>
      <c r="Y589" s="163"/>
      <c r="Z589" s="163"/>
      <c r="AA589" s="163"/>
      <c r="AB589" s="163"/>
      <c r="AC589" s="163"/>
      <c r="AD589" s="163"/>
      <c r="AE589" s="163"/>
      <c r="AF589" s="163"/>
      <c r="AG589" s="163"/>
      <c r="AH589" s="163"/>
      <c r="AI589" s="163"/>
      <c r="AJ589" s="163"/>
      <c r="AK589" s="163"/>
      <c r="AL589" s="163"/>
      <c r="AM589" s="163"/>
      <c r="AN589" s="163"/>
      <c r="AO589" s="163"/>
      <c r="AP589" s="163"/>
      <c r="AQ589" s="155"/>
      <c r="AR589" s="155"/>
      <c r="AS589" s="155"/>
      <c r="AT589" s="161"/>
      <c r="AU589" s="161"/>
      <c r="AV589" s="161"/>
      <c r="AW589" s="161"/>
      <c r="AX589" s="161"/>
      <c r="AY589" s="161"/>
      <c r="AZ589" s="161"/>
      <c r="BA589" s="161"/>
      <c r="BB589" s="161"/>
      <c r="BC589" s="161"/>
      <c r="BD589" s="161"/>
      <c r="BE589" s="161"/>
      <c r="BF589" s="161"/>
      <c r="BG589" s="161"/>
      <c r="BH589" s="161"/>
      <c r="BI589" s="161"/>
      <c r="BJ589" s="161"/>
      <c r="BK589" s="161"/>
      <c r="BL589" s="161"/>
      <c r="BM589" s="161"/>
      <c r="BN589" s="161"/>
      <c r="BO589" s="161"/>
      <c r="BP589" s="161"/>
      <c r="BQ589" s="161"/>
      <c r="BR589" s="161"/>
      <c r="BS589" s="161"/>
      <c r="BT589" s="161"/>
      <c r="BU589" s="161"/>
      <c r="BV589" s="161"/>
      <c r="BW589" s="161"/>
      <c r="BX589" s="161"/>
      <c r="BY589" s="161"/>
      <c r="BZ589" s="161"/>
      <c r="CA589" s="161"/>
      <c r="CB589" s="161"/>
      <c r="CC589" s="161"/>
      <c r="CD589" s="161"/>
      <c r="CE589" s="161"/>
      <c r="CF589" s="161"/>
      <c r="CG589" s="161"/>
      <c r="CH589" s="161"/>
      <c r="CI589" s="161"/>
      <c r="CJ589" s="161"/>
      <c r="CK589" s="161"/>
      <c r="CL589" s="161"/>
      <c r="CM589" s="161"/>
      <c r="CN589" s="161"/>
      <c r="CO589" s="161"/>
      <c r="CP589" s="161"/>
      <c r="CQ589" s="161"/>
      <c r="CR589" s="161"/>
      <c r="CS589" s="161"/>
      <c r="CT589" s="161"/>
      <c r="CU589" s="161"/>
      <c r="CV589" s="161"/>
      <c r="CW589" s="161"/>
      <c r="CX589" s="161"/>
      <c r="CY589" s="161"/>
      <c r="CZ589" s="161"/>
      <c r="DA589" s="161"/>
      <c r="DB589" s="161"/>
      <c r="DC589" s="161"/>
      <c r="DD589" s="161"/>
    </row>
    <row r="590" spans="1:108">
      <c r="A590" s="163"/>
      <c r="B590" s="163"/>
      <c r="C590" s="163"/>
      <c r="D590" s="163"/>
      <c r="E590" s="163"/>
      <c r="F590" s="163"/>
      <c r="G590" s="163"/>
      <c r="H590" s="163"/>
      <c r="I590" s="163"/>
      <c r="J590" s="163"/>
      <c r="K590" s="163"/>
      <c r="L590" s="163"/>
      <c r="M590" s="163"/>
      <c r="N590" s="163"/>
      <c r="O590" s="163"/>
      <c r="P590" s="163"/>
      <c r="Q590" s="163"/>
      <c r="R590" s="163"/>
      <c r="S590" s="163"/>
      <c r="T590" s="163"/>
      <c r="U590" s="163"/>
      <c r="V590" s="163"/>
      <c r="W590" s="163"/>
      <c r="X590" s="163"/>
      <c r="Y590" s="163"/>
      <c r="Z590" s="163"/>
      <c r="AA590" s="163"/>
      <c r="AB590" s="163"/>
      <c r="AC590" s="163"/>
      <c r="AD590" s="163"/>
      <c r="AE590" s="163"/>
      <c r="AF590" s="163"/>
      <c r="AG590" s="163"/>
      <c r="AH590" s="163"/>
      <c r="AI590" s="163"/>
      <c r="AJ590" s="163"/>
      <c r="AK590" s="163"/>
      <c r="AL590" s="163"/>
      <c r="AM590" s="163"/>
      <c r="AN590" s="163"/>
      <c r="AO590" s="163"/>
      <c r="AP590" s="163"/>
      <c r="AQ590" s="155"/>
      <c r="AR590" s="155"/>
      <c r="AS590" s="155"/>
      <c r="AT590" s="161"/>
      <c r="AU590" s="161"/>
      <c r="AV590" s="161"/>
      <c r="AW590" s="161"/>
      <c r="AX590" s="161"/>
      <c r="AY590" s="161"/>
      <c r="AZ590" s="161"/>
      <c r="BA590" s="161"/>
      <c r="BB590" s="161"/>
      <c r="BC590" s="161"/>
      <c r="BD590" s="161"/>
      <c r="BE590" s="161"/>
      <c r="BF590" s="161"/>
      <c r="BG590" s="161"/>
      <c r="BH590" s="161"/>
      <c r="BI590" s="161"/>
      <c r="BJ590" s="161"/>
      <c r="BK590" s="161"/>
      <c r="BL590" s="161"/>
      <c r="BM590" s="161"/>
      <c r="BN590" s="161"/>
      <c r="BO590" s="161"/>
      <c r="BP590" s="161"/>
      <c r="BQ590" s="161"/>
      <c r="BR590" s="161"/>
      <c r="BS590" s="161"/>
      <c r="BT590" s="161"/>
      <c r="BU590" s="161"/>
      <c r="BV590" s="161"/>
      <c r="BW590" s="161"/>
      <c r="BX590" s="161"/>
      <c r="BY590" s="161"/>
      <c r="BZ590" s="161"/>
      <c r="CA590" s="161"/>
      <c r="CB590" s="161"/>
      <c r="CC590" s="161"/>
      <c r="CD590" s="161"/>
      <c r="CE590" s="161"/>
      <c r="CF590" s="161"/>
      <c r="CG590" s="161"/>
      <c r="CH590" s="161"/>
      <c r="CI590" s="161"/>
      <c r="CJ590" s="161"/>
      <c r="CK590" s="161"/>
      <c r="CL590" s="161"/>
      <c r="CM590" s="161"/>
      <c r="CN590" s="161"/>
      <c r="CO590" s="161"/>
      <c r="CP590" s="161"/>
      <c r="CQ590" s="161"/>
      <c r="CR590" s="161"/>
      <c r="CS590" s="161"/>
      <c r="CT590" s="161"/>
      <c r="CU590" s="161"/>
      <c r="CV590" s="161"/>
      <c r="CW590" s="161"/>
      <c r="CX590" s="161"/>
      <c r="CY590" s="161"/>
      <c r="CZ590" s="161"/>
      <c r="DA590" s="161"/>
      <c r="DB590" s="161"/>
      <c r="DC590" s="161"/>
      <c r="DD590" s="161"/>
    </row>
    <row r="591" spans="1:108">
      <c r="A591" s="163"/>
      <c r="B591" s="163"/>
      <c r="C591" s="163"/>
      <c r="D591" s="163"/>
      <c r="E591" s="163"/>
      <c r="F591" s="163"/>
      <c r="G591" s="163"/>
      <c r="H591" s="163"/>
      <c r="I591" s="163"/>
      <c r="J591" s="163"/>
      <c r="K591" s="163"/>
      <c r="L591" s="163"/>
      <c r="M591" s="163"/>
      <c r="N591" s="163"/>
      <c r="O591" s="163"/>
      <c r="P591" s="163"/>
      <c r="Q591" s="163"/>
      <c r="R591" s="163"/>
      <c r="S591" s="163"/>
      <c r="T591" s="163"/>
      <c r="U591" s="163"/>
      <c r="V591" s="163"/>
      <c r="W591" s="163"/>
      <c r="X591" s="163"/>
      <c r="Y591" s="163"/>
      <c r="Z591" s="163"/>
      <c r="AA591" s="163"/>
      <c r="AB591" s="163"/>
      <c r="AC591" s="163"/>
      <c r="AD591" s="163"/>
      <c r="AE591" s="163"/>
      <c r="AF591" s="163"/>
      <c r="AG591" s="163"/>
      <c r="AH591" s="163"/>
      <c r="AI591" s="163"/>
      <c r="AJ591" s="163"/>
      <c r="AK591" s="163"/>
      <c r="AL591" s="163"/>
      <c r="AM591" s="163"/>
      <c r="AN591" s="163"/>
      <c r="AO591" s="163"/>
      <c r="AP591" s="163"/>
      <c r="AQ591" s="155"/>
      <c r="AR591" s="155"/>
      <c r="AS591" s="155"/>
      <c r="AT591" s="161"/>
      <c r="AU591" s="161"/>
      <c r="AV591" s="161"/>
      <c r="AW591" s="161"/>
      <c r="AX591" s="161"/>
      <c r="AY591" s="161"/>
      <c r="AZ591" s="161"/>
      <c r="BA591" s="161"/>
      <c r="BB591" s="161"/>
      <c r="BC591" s="161"/>
      <c r="BD591" s="161"/>
      <c r="BE591" s="161"/>
      <c r="BF591" s="161"/>
      <c r="BG591" s="161"/>
      <c r="BH591" s="161"/>
      <c r="BI591" s="161"/>
      <c r="BJ591" s="161"/>
      <c r="BK591" s="161"/>
      <c r="BL591" s="161"/>
      <c r="BM591" s="161"/>
      <c r="BN591" s="161"/>
      <c r="BO591" s="161"/>
      <c r="BP591" s="161"/>
      <c r="BQ591" s="161"/>
      <c r="BR591" s="161"/>
      <c r="BS591" s="161"/>
      <c r="BT591" s="161"/>
      <c r="BU591" s="161"/>
      <c r="BV591" s="161"/>
      <c r="BW591" s="161"/>
      <c r="BX591" s="161"/>
      <c r="BY591" s="161"/>
      <c r="BZ591" s="161"/>
      <c r="CA591" s="161"/>
      <c r="CB591" s="161"/>
      <c r="CC591" s="161"/>
      <c r="CD591" s="161"/>
      <c r="CE591" s="161"/>
      <c r="CF591" s="161"/>
      <c r="CG591" s="161"/>
      <c r="CH591" s="161"/>
      <c r="CI591" s="161"/>
      <c r="CJ591" s="161"/>
      <c r="CK591" s="161"/>
      <c r="CL591" s="161"/>
      <c r="CM591" s="161"/>
      <c r="CN591" s="161"/>
      <c r="CO591" s="161"/>
      <c r="CP591" s="161"/>
      <c r="CQ591" s="161"/>
      <c r="CR591" s="161"/>
      <c r="CS591" s="161"/>
      <c r="CT591" s="161"/>
      <c r="CU591" s="161"/>
      <c r="CV591" s="161"/>
      <c r="CW591" s="161"/>
      <c r="CX591" s="161"/>
      <c r="CY591" s="161"/>
      <c r="CZ591" s="161"/>
      <c r="DA591" s="161"/>
      <c r="DB591" s="161"/>
      <c r="DC591" s="161"/>
      <c r="DD591" s="161"/>
    </row>
    <row r="592" spans="1:108">
      <c r="A592" s="163"/>
      <c r="B592" s="163"/>
      <c r="C592" s="163"/>
      <c r="D592" s="163"/>
      <c r="E592" s="163"/>
      <c r="F592" s="163"/>
      <c r="G592" s="163"/>
      <c r="H592" s="163"/>
      <c r="I592" s="163"/>
      <c r="J592" s="163"/>
      <c r="K592" s="163"/>
      <c r="L592" s="163"/>
      <c r="M592" s="163"/>
      <c r="N592" s="163"/>
      <c r="O592" s="163"/>
      <c r="P592" s="163"/>
      <c r="Q592" s="163"/>
      <c r="R592" s="163"/>
      <c r="S592" s="163"/>
      <c r="T592" s="163"/>
      <c r="U592" s="163"/>
      <c r="V592" s="163"/>
      <c r="W592" s="163"/>
      <c r="X592" s="163"/>
      <c r="Y592" s="163"/>
      <c r="Z592" s="163"/>
      <c r="AA592" s="163"/>
      <c r="AB592" s="163"/>
      <c r="AC592" s="163"/>
      <c r="AD592" s="163"/>
      <c r="AE592" s="163"/>
      <c r="AF592" s="163"/>
      <c r="AG592" s="163"/>
      <c r="AH592" s="163"/>
      <c r="AI592" s="163"/>
      <c r="AJ592" s="163"/>
      <c r="AK592" s="163"/>
      <c r="AL592" s="163"/>
      <c r="AM592" s="163"/>
      <c r="AN592" s="163"/>
      <c r="AO592" s="163"/>
      <c r="AP592" s="163"/>
      <c r="AQ592" s="155"/>
      <c r="AR592" s="155"/>
      <c r="AS592" s="155"/>
      <c r="AT592" s="161"/>
      <c r="AU592" s="161"/>
      <c r="AV592" s="161"/>
      <c r="AW592" s="161"/>
      <c r="AX592" s="161"/>
      <c r="AY592" s="161"/>
      <c r="AZ592" s="161"/>
      <c r="BA592" s="161"/>
      <c r="BB592" s="161"/>
      <c r="BC592" s="161"/>
      <c r="BD592" s="161"/>
      <c r="BE592" s="161"/>
      <c r="BF592" s="161"/>
      <c r="BG592" s="161"/>
      <c r="BH592" s="161"/>
      <c r="BI592" s="161"/>
      <c r="BJ592" s="161"/>
      <c r="BK592" s="161"/>
      <c r="BL592" s="161"/>
      <c r="BM592" s="161"/>
      <c r="BN592" s="161"/>
      <c r="BO592" s="161"/>
      <c r="BP592" s="161"/>
      <c r="BQ592" s="161"/>
      <c r="BR592" s="161"/>
      <c r="BS592" s="161"/>
      <c r="BT592" s="161"/>
      <c r="BU592" s="161"/>
      <c r="BV592" s="161"/>
      <c r="BW592" s="161"/>
      <c r="BX592" s="161"/>
      <c r="BY592" s="161"/>
      <c r="BZ592" s="161"/>
      <c r="CA592" s="161"/>
      <c r="CB592" s="161"/>
      <c r="CC592" s="161"/>
      <c r="CD592" s="161"/>
      <c r="CE592" s="161"/>
      <c r="CF592" s="161"/>
      <c r="CG592" s="161"/>
      <c r="CH592" s="161"/>
      <c r="CI592" s="161"/>
      <c r="CJ592" s="161"/>
      <c r="CK592" s="161"/>
      <c r="CL592" s="161"/>
      <c r="CM592" s="161"/>
      <c r="CN592" s="161"/>
      <c r="CO592" s="161"/>
      <c r="CP592" s="161"/>
      <c r="CQ592" s="161"/>
      <c r="CR592" s="161"/>
      <c r="CS592" s="161"/>
      <c r="CT592" s="161"/>
      <c r="CU592" s="161"/>
      <c r="CV592" s="161"/>
      <c r="CW592" s="161"/>
      <c r="CX592" s="161"/>
      <c r="CY592" s="161"/>
      <c r="CZ592" s="161"/>
      <c r="DA592" s="161"/>
      <c r="DB592" s="161"/>
      <c r="DC592" s="161"/>
      <c r="DD592" s="161"/>
    </row>
    <row r="593" spans="1:108">
      <c r="A593" s="163"/>
      <c r="B593" s="163"/>
      <c r="C593" s="163"/>
      <c r="D593" s="163"/>
      <c r="E593" s="163"/>
      <c r="F593" s="163"/>
      <c r="G593" s="163"/>
      <c r="H593" s="163"/>
      <c r="I593" s="163"/>
      <c r="J593" s="163"/>
      <c r="K593" s="163"/>
      <c r="L593" s="163"/>
      <c r="M593" s="163"/>
      <c r="N593" s="163"/>
      <c r="O593" s="163"/>
      <c r="P593" s="163"/>
      <c r="Q593" s="163"/>
      <c r="R593" s="163"/>
      <c r="S593" s="163"/>
      <c r="T593" s="163"/>
      <c r="U593" s="163"/>
      <c r="V593" s="163"/>
      <c r="W593" s="163"/>
      <c r="X593" s="163"/>
      <c r="Y593" s="163"/>
      <c r="Z593" s="163"/>
      <c r="AA593" s="163"/>
      <c r="AB593" s="163"/>
      <c r="AC593" s="163"/>
      <c r="AD593" s="163"/>
      <c r="AE593" s="163"/>
      <c r="AF593" s="163"/>
      <c r="AG593" s="163"/>
      <c r="AH593" s="163"/>
      <c r="AI593" s="163"/>
      <c r="AJ593" s="163"/>
      <c r="AK593" s="163"/>
      <c r="AL593" s="163"/>
      <c r="AM593" s="163"/>
      <c r="AN593" s="163"/>
      <c r="AO593" s="163"/>
      <c r="AP593" s="163"/>
      <c r="AQ593" s="155"/>
      <c r="AR593" s="155"/>
      <c r="AS593" s="155"/>
      <c r="AT593" s="161"/>
      <c r="AU593" s="161"/>
      <c r="AV593" s="161"/>
      <c r="AW593" s="161"/>
      <c r="AX593" s="161"/>
      <c r="AY593" s="161"/>
      <c r="AZ593" s="161"/>
      <c r="BA593" s="161"/>
      <c r="BB593" s="161"/>
      <c r="BC593" s="161"/>
      <c r="BD593" s="161"/>
      <c r="BE593" s="161"/>
      <c r="BF593" s="161"/>
      <c r="BG593" s="161"/>
      <c r="BH593" s="161"/>
      <c r="BI593" s="161"/>
      <c r="BJ593" s="161"/>
      <c r="BK593" s="161"/>
      <c r="BL593" s="161"/>
      <c r="BM593" s="161"/>
      <c r="BN593" s="161"/>
      <c r="BO593" s="161"/>
      <c r="BP593" s="161"/>
      <c r="BQ593" s="161"/>
      <c r="BR593" s="161"/>
      <c r="BS593" s="161"/>
      <c r="BT593" s="161"/>
      <c r="BU593" s="161"/>
      <c r="BV593" s="161"/>
      <c r="BW593" s="161"/>
      <c r="BX593" s="161"/>
      <c r="BY593" s="161"/>
      <c r="BZ593" s="161"/>
      <c r="CA593" s="161"/>
      <c r="CB593" s="161"/>
      <c r="CC593" s="161"/>
      <c r="CD593" s="161"/>
      <c r="CE593" s="161"/>
      <c r="CF593" s="161"/>
      <c r="CG593" s="161"/>
      <c r="CH593" s="161"/>
      <c r="CI593" s="161"/>
      <c r="CJ593" s="161"/>
      <c r="CK593" s="161"/>
      <c r="CL593" s="161"/>
      <c r="CM593" s="161"/>
      <c r="CN593" s="161"/>
      <c r="CO593" s="161"/>
      <c r="CP593" s="161"/>
      <c r="CQ593" s="161"/>
      <c r="CR593" s="161"/>
      <c r="CS593" s="161"/>
      <c r="CT593" s="161"/>
      <c r="CU593" s="161"/>
      <c r="CV593" s="161"/>
      <c r="CW593" s="161"/>
      <c r="CX593" s="161"/>
      <c r="CY593" s="161"/>
      <c r="CZ593" s="161"/>
      <c r="DA593" s="161"/>
      <c r="DB593" s="161"/>
      <c r="DC593" s="161"/>
      <c r="DD593" s="161"/>
    </row>
    <row r="594" spans="1:108">
      <c r="A594" s="163"/>
      <c r="B594" s="163"/>
      <c r="C594" s="163"/>
      <c r="D594" s="163"/>
      <c r="E594" s="163"/>
      <c r="F594" s="163"/>
      <c r="G594" s="163"/>
      <c r="H594" s="163"/>
      <c r="I594" s="163"/>
      <c r="J594" s="163"/>
      <c r="K594" s="163"/>
      <c r="L594" s="163"/>
      <c r="M594" s="163"/>
      <c r="N594" s="163"/>
      <c r="O594" s="163"/>
      <c r="P594" s="163"/>
      <c r="Q594" s="163"/>
      <c r="R594" s="163"/>
      <c r="S594" s="163"/>
      <c r="T594" s="163"/>
      <c r="U594" s="163"/>
      <c r="V594" s="163"/>
      <c r="W594" s="163"/>
      <c r="X594" s="163"/>
      <c r="Y594" s="163"/>
      <c r="Z594" s="163"/>
      <c r="AA594" s="163"/>
      <c r="AB594" s="163"/>
      <c r="AC594" s="163"/>
      <c r="AD594" s="163"/>
      <c r="AE594" s="163"/>
      <c r="AF594" s="163"/>
      <c r="AG594" s="163"/>
      <c r="AH594" s="163"/>
      <c r="AI594" s="163"/>
      <c r="AJ594" s="163"/>
      <c r="AK594" s="163"/>
      <c r="AL594" s="163"/>
      <c r="AM594" s="163"/>
      <c r="AN594" s="163"/>
      <c r="AO594" s="163"/>
      <c r="AP594" s="163"/>
      <c r="AQ594" s="155"/>
      <c r="AR594" s="155"/>
      <c r="AS594" s="155"/>
      <c r="AT594" s="161"/>
      <c r="AU594" s="161"/>
      <c r="AV594" s="161"/>
      <c r="AW594" s="161"/>
      <c r="AX594" s="161"/>
      <c r="AY594" s="161"/>
      <c r="AZ594" s="161"/>
      <c r="BA594" s="161"/>
      <c r="BB594" s="161"/>
      <c r="BC594" s="161"/>
      <c r="BD594" s="161"/>
      <c r="BE594" s="161"/>
      <c r="BF594" s="161"/>
      <c r="BG594" s="161"/>
      <c r="BH594" s="161"/>
      <c r="BI594" s="161"/>
      <c r="BJ594" s="161"/>
      <c r="BK594" s="161"/>
      <c r="BL594" s="161"/>
      <c r="BM594" s="161"/>
      <c r="BN594" s="161"/>
      <c r="BO594" s="161"/>
      <c r="BP594" s="161"/>
      <c r="BQ594" s="161"/>
      <c r="BR594" s="161"/>
      <c r="BS594" s="161"/>
      <c r="BT594" s="161"/>
      <c r="BU594" s="161"/>
      <c r="BV594" s="161"/>
      <c r="BW594" s="161"/>
      <c r="BX594" s="161"/>
      <c r="BY594" s="161"/>
      <c r="BZ594" s="161"/>
      <c r="CA594" s="161"/>
      <c r="CB594" s="161"/>
      <c r="CC594" s="161"/>
      <c r="CD594" s="161"/>
      <c r="CE594" s="161"/>
      <c r="CF594" s="161"/>
      <c r="CG594" s="161"/>
      <c r="CH594" s="161"/>
      <c r="CI594" s="161"/>
      <c r="CJ594" s="161"/>
      <c r="CK594" s="161"/>
      <c r="CL594" s="161"/>
      <c r="CM594" s="161"/>
      <c r="CN594" s="161"/>
      <c r="CO594" s="161"/>
      <c r="CP594" s="161"/>
      <c r="CQ594" s="161"/>
      <c r="CR594" s="161"/>
      <c r="CS594" s="161"/>
      <c r="CT594" s="161"/>
      <c r="CU594" s="161"/>
      <c r="CV594" s="161"/>
      <c r="CW594" s="161"/>
      <c r="CX594" s="161"/>
      <c r="CY594" s="161"/>
      <c r="CZ594" s="161"/>
      <c r="DA594" s="161"/>
      <c r="DB594" s="161"/>
      <c r="DC594" s="161"/>
      <c r="DD594" s="161"/>
    </row>
    <row r="595" spans="1:108">
      <c r="A595" s="163"/>
      <c r="B595" s="163"/>
      <c r="C595" s="163"/>
      <c r="D595" s="163"/>
      <c r="E595" s="163"/>
      <c r="F595" s="163"/>
      <c r="G595" s="163"/>
      <c r="H595" s="163"/>
      <c r="I595" s="163"/>
      <c r="J595" s="163"/>
      <c r="K595" s="163"/>
      <c r="L595" s="163"/>
      <c r="M595" s="163"/>
      <c r="N595" s="163"/>
      <c r="O595" s="163"/>
      <c r="P595" s="163"/>
      <c r="Q595" s="163"/>
      <c r="R595" s="163"/>
      <c r="S595" s="163"/>
      <c r="T595" s="163"/>
      <c r="U595" s="163"/>
      <c r="V595" s="163"/>
      <c r="W595" s="163"/>
      <c r="X595" s="163"/>
      <c r="Y595" s="163"/>
      <c r="Z595" s="163"/>
      <c r="AA595" s="163"/>
      <c r="AB595" s="163"/>
      <c r="AC595" s="163"/>
      <c r="AD595" s="163"/>
      <c r="AE595" s="163"/>
      <c r="AF595" s="163"/>
      <c r="AG595" s="163"/>
      <c r="AH595" s="163"/>
      <c r="AI595" s="163"/>
      <c r="AJ595" s="163"/>
      <c r="AK595" s="163"/>
      <c r="AL595" s="163"/>
      <c r="AM595" s="163"/>
      <c r="AN595" s="163"/>
      <c r="AO595" s="163"/>
      <c r="AP595" s="163"/>
      <c r="AQ595" s="155"/>
      <c r="AR595" s="155"/>
      <c r="AS595" s="155"/>
      <c r="AT595" s="161"/>
      <c r="AU595" s="161"/>
      <c r="AV595" s="161"/>
      <c r="AW595" s="161"/>
      <c r="AX595" s="161"/>
      <c r="AY595" s="161"/>
      <c r="AZ595" s="161"/>
      <c r="BA595" s="161"/>
      <c r="BB595" s="161"/>
      <c r="BC595" s="161"/>
      <c r="BD595" s="161"/>
      <c r="BE595" s="161"/>
      <c r="BF595" s="161"/>
      <c r="BG595" s="161"/>
      <c r="BH595" s="161"/>
      <c r="BI595" s="161"/>
      <c r="BJ595" s="161"/>
      <c r="BK595" s="161"/>
      <c r="BL595" s="161"/>
      <c r="BM595" s="161"/>
      <c r="BN595" s="161"/>
      <c r="BO595" s="161"/>
      <c r="BP595" s="161"/>
      <c r="BQ595" s="161"/>
      <c r="BR595" s="161"/>
      <c r="BS595" s="161"/>
      <c r="BT595" s="161"/>
      <c r="BU595" s="161"/>
      <c r="BV595" s="161"/>
      <c r="BW595" s="161"/>
      <c r="BX595" s="161"/>
      <c r="BY595" s="161"/>
      <c r="BZ595" s="161"/>
      <c r="CA595" s="161"/>
      <c r="CB595" s="161"/>
      <c r="CC595" s="161"/>
      <c r="CD595" s="161"/>
      <c r="CE595" s="161"/>
      <c r="CF595" s="161"/>
      <c r="CG595" s="161"/>
      <c r="CH595" s="161"/>
      <c r="CI595" s="161"/>
      <c r="CJ595" s="161"/>
      <c r="CK595" s="161"/>
      <c r="CL595" s="161"/>
      <c r="CM595" s="161"/>
      <c r="CN595" s="161"/>
      <c r="CO595" s="161"/>
      <c r="CP595" s="161"/>
      <c r="CQ595" s="161"/>
      <c r="CR595" s="161"/>
      <c r="CS595" s="161"/>
      <c r="CT595" s="161"/>
      <c r="CU595" s="161"/>
      <c r="CV595" s="161"/>
      <c r="CW595" s="161"/>
      <c r="CX595" s="161"/>
      <c r="CY595" s="161"/>
      <c r="CZ595" s="161"/>
      <c r="DA595" s="161"/>
      <c r="DB595" s="161"/>
      <c r="DC595" s="161"/>
      <c r="DD595" s="161"/>
    </row>
    <row r="596" spans="1:108">
      <c r="A596" s="163"/>
      <c r="B596" s="163"/>
      <c r="C596" s="163"/>
      <c r="D596" s="163"/>
      <c r="E596" s="163"/>
      <c r="F596" s="163"/>
      <c r="G596" s="163"/>
      <c r="H596" s="163"/>
      <c r="I596" s="163"/>
      <c r="J596" s="163"/>
      <c r="K596" s="163"/>
      <c r="L596" s="163"/>
      <c r="M596" s="163"/>
      <c r="N596" s="163"/>
      <c r="O596" s="163"/>
      <c r="P596" s="163"/>
      <c r="Q596" s="163"/>
      <c r="R596" s="163"/>
      <c r="S596" s="163"/>
      <c r="T596" s="163"/>
      <c r="U596" s="163"/>
      <c r="V596" s="163"/>
      <c r="W596" s="163"/>
      <c r="X596" s="163"/>
      <c r="Y596" s="163"/>
      <c r="Z596" s="163"/>
      <c r="AA596" s="163"/>
      <c r="AB596" s="163"/>
      <c r="AC596" s="163"/>
      <c r="AD596" s="163"/>
      <c r="AE596" s="163"/>
      <c r="AF596" s="163"/>
      <c r="AG596" s="163"/>
      <c r="AH596" s="163"/>
      <c r="AI596" s="163"/>
      <c r="AJ596" s="163"/>
      <c r="AK596" s="163"/>
      <c r="AL596" s="163"/>
      <c r="AM596" s="163"/>
      <c r="AN596" s="163"/>
      <c r="AO596" s="163"/>
      <c r="AP596" s="163"/>
      <c r="AQ596" s="155"/>
      <c r="AR596" s="155"/>
      <c r="AS596" s="155"/>
      <c r="AT596" s="161"/>
      <c r="AU596" s="161"/>
      <c r="AV596" s="161"/>
      <c r="AW596" s="161"/>
      <c r="AX596" s="161"/>
      <c r="AY596" s="161"/>
      <c r="AZ596" s="161"/>
      <c r="BA596" s="161"/>
      <c r="BB596" s="161"/>
      <c r="BC596" s="161"/>
      <c r="BD596" s="161"/>
      <c r="BE596" s="161"/>
      <c r="BF596" s="161"/>
      <c r="BG596" s="161"/>
      <c r="BH596" s="161"/>
      <c r="BI596" s="161"/>
      <c r="BJ596" s="161"/>
      <c r="BK596" s="161"/>
      <c r="BL596" s="161"/>
      <c r="BM596" s="161"/>
      <c r="BN596" s="161"/>
      <c r="BO596" s="161"/>
      <c r="BP596" s="161"/>
      <c r="BQ596" s="161"/>
      <c r="BR596" s="161"/>
      <c r="BS596" s="161"/>
      <c r="BT596" s="161"/>
      <c r="BU596" s="161"/>
      <c r="BV596" s="161"/>
      <c r="BW596" s="161"/>
      <c r="BX596" s="161"/>
      <c r="BY596" s="161"/>
      <c r="BZ596" s="161"/>
      <c r="CA596" s="161"/>
      <c r="CB596" s="161"/>
      <c r="CC596" s="161"/>
      <c r="CD596" s="161"/>
      <c r="CE596" s="161"/>
      <c r="CF596" s="161"/>
      <c r="CG596" s="161"/>
      <c r="CH596" s="161"/>
      <c r="CI596" s="161"/>
      <c r="CJ596" s="161"/>
      <c r="CK596" s="161"/>
      <c r="CL596" s="161"/>
      <c r="CM596" s="161"/>
      <c r="CN596" s="161"/>
      <c r="CO596" s="161"/>
      <c r="CP596" s="161"/>
      <c r="CQ596" s="161"/>
      <c r="CR596" s="161"/>
      <c r="CS596" s="161"/>
      <c r="CT596" s="161"/>
      <c r="CU596" s="161"/>
      <c r="CV596" s="161"/>
      <c r="CW596" s="161"/>
      <c r="CX596" s="161"/>
      <c r="CY596" s="161"/>
      <c r="CZ596" s="161"/>
      <c r="DA596" s="161"/>
      <c r="DB596" s="161"/>
      <c r="DC596" s="161"/>
      <c r="DD596" s="161"/>
    </row>
    <row r="597" spans="1:108">
      <c r="A597" s="163"/>
      <c r="B597" s="163"/>
      <c r="C597" s="163"/>
      <c r="D597" s="163"/>
      <c r="E597" s="163"/>
      <c r="F597" s="163"/>
      <c r="G597" s="163"/>
      <c r="H597" s="163"/>
      <c r="I597" s="163"/>
      <c r="J597" s="163"/>
      <c r="K597" s="163"/>
      <c r="L597" s="163"/>
      <c r="M597" s="163"/>
      <c r="N597" s="163"/>
      <c r="O597" s="163"/>
      <c r="P597" s="163"/>
      <c r="Q597" s="163"/>
      <c r="R597" s="163"/>
      <c r="S597" s="163"/>
      <c r="T597" s="163"/>
      <c r="U597" s="163"/>
      <c r="V597" s="163"/>
      <c r="W597" s="163"/>
      <c r="X597" s="163"/>
      <c r="Y597" s="163"/>
      <c r="Z597" s="163"/>
      <c r="AA597" s="163"/>
      <c r="AB597" s="163"/>
      <c r="AC597" s="163"/>
      <c r="AD597" s="163"/>
      <c r="AE597" s="163"/>
      <c r="AF597" s="163"/>
      <c r="AG597" s="163"/>
      <c r="AH597" s="163"/>
      <c r="AI597" s="163"/>
      <c r="AJ597" s="163"/>
      <c r="AK597" s="163"/>
      <c r="AL597" s="163"/>
      <c r="AM597" s="163"/>
      <c r="AN597" s="163"/>
      <c r="AO597" s="163"/>
      <c r="AP597" s="163"/>
      <c r="AQ597" s="155"/>
      <c r="AR597" s="155"/>
      <c r="AS597" s="155"/>
      <c r="AT597" s="161"/>
      <c r="AU597" s="161"/>
      <c r="AV597" s="161"/>
      <c r="AW597" s="161"/>
      <c r="AX597" s="161"/>
      <c r="AY597" s="161"/>
      <c r="AZ597" s="161"/>
      <c r="BA597" s="161"/>
      <c r="BB597" s="161"/>
      <c r="BC597" s="161"/>
      <c r="BD597" s="161"/>
      <c r="BE597" s="161"/>
      <c r="BF597" s="161"/>
      <c r="BG597" s="161"/>
      <c r="BH597" s="161"/>
      <c r="BI597" s="161"/>
      <c r="BJ597" s="161"/>
      <c r="BK597" s="161"/>
      <c r="BL597" s="161"/>
      <c r="BM597" s="161"/>
      <c r="BN597" s="161"/>
      <c r="BO597" s="161"/>
      <c r="BP597" s="161"/>
      <c r="BQ597" s="161"/>
      <c r="BR597" s="161"/>
      <c r="BS597" s="161"/>
      <c r="BT597" s="161"/>
      <c r="BU597" s="161"/>
      <c r="BV597" s="161"/>
      <c r="BW597" s="161"/>
      <c r="BX597" s="161"/>
      <c r="BY597" s="161"/>
      <c r="BZ597" s="161"/>
      <c r="CA597" s="161"/>
      <c r="CB597" s="161"/>
      <c r="CC597" s="161"/>
      <c r="CD597" s="161"/>
      <c r="CE597" s="161"/>
      <c r="CF597" s="161"/>
      <c r="CG597" s="161"/>
      <c r="CH597" s="161"/>
      <c r="CI597" s="161"/>
      <c r="CJ597" s="161"/>
      <c r="CK597" s="161"/>
      <c r="CL597" s="161"/>
      <c r="CM597" s="161"/>
      <c r="CN597" s="161"/>
      <c r="CO597" s="161"/>
      <c r="CP597" s="161"/>
      <c r="CQ597" s="161"/>
      <c r="CR597" s="161"/>
      <c r="CS597" s="161"/>
      <c r="CT597" s="161"/>
      <c r="CU597" s="161"/>
      <c r="CV597" s="161"/>
      <c r="CW597" s="161"/>
      <c r="CX597" s="161"/>
      <c r="CY597" s="161"/>
      <c r="CZ597" s="161"/>
      <c r="DA597" s="161"/>
      <c r="DB597" s="161"/>
      <c r="DC597" s="161"/>
      <c r="DD597" s="161"/>
    </row>
    <row r="598" spans="1:108">
      <c r="A598" s="163"/>
      <c r="B598" s="163"/>
      <c r="C598" s="163"/>
      <c r="D598" s="163"/>
      <c r="E598" s="163"/>
      <c r="F598" s="163"/>
      <c r="G598" s="163"/>
      <c r="H598" s="163"/>
      <c r="I598" s="163"/>
      <c r="J598" s="163"/>
      <c r="K598" s="163"/>
      <c r="L598" s="163"/>
      <c r="M598" s="163"/>
      <c r="N598" s="163"/>
      <c r="O598" s="163"/>
      <c r="P598" s="163"/>
      <c r="Q598" s="163"/>
      <c r="R598" s="163"/>
      <c r="S598" s="163"/>
      <c r="T598" s="163"/>
      <c r="U598" s="163"/>
      <c r="V598" s="163"/>
      <c r="W598" s="163"/>
      <c r="X598" s="163"/>
      <c r="Y598" s="163"/>
      <c r="Z598" s="163"/>
      <c r="AA598" s="163"/>
      <c r="AB598" s="163"/>
      <c r="AC598" s="163"/>
      <c r="AD598" s="163"/>
      <c r="AE598" s="163"/>
      <c r="AF598" s="163"/>
      <c r="AG598" s="163"/>
      <c r="AH598" s="163"/>
      <c r="AI598" s="163"/>
      <c r="AJ598" s="163"/>
      <c r="AK598" s="163"/>
      <c r="AL598" s="163"/>
      <c r="AM598" s="163"/>
      <c r="AN598" s="163"/>
      <c r="AO598" s="163"/>
      <c r="AP598" s="163"/>
      <c r="AQ598" s="155"/>
      <c r="AR598" s="155"/>
      <c r="AS598" s="155"/>
      <c r="AT598" s="161"/>
      <c r="AU598" s="161"/>
      <c r="AV598" s="161"/>
      <c r="AW598" s="161"/>
      <c r="AX598" s="161"/>
      <c r="AY598" s="161"/>
      <c r="AZ598" s="161"/>
      <c r="BA598" s="161"/>
      <c r="BB598" s="161"/>
      <c r="BC598" s="161"/>
      <c r="BD598" s="161"/>
      <c r="BE598" s="161"/>
      <c r="BF598" s="161"/>
      <c r="BG598" s="161"/>
      <c r="BH598" s="161"/>
      <c r="BI598" s="161"/>
      <c r="BJ598" s="161"/>
      <c r="BK598" s="161"/>
      <c r="BL598" s="161"/>
      <c r="BM598" s="161"/>
      <c r="BN598" s="161"/>
      <c r="BO598" s="161"/>
      <c r="BP598" s="161"/>
      <c r="BQ598" s="161"/>
      <c r="BR598" s="161"/>
      <c r="BS598" s="161"/>
      <c r="BT598" s="161"/>
      <c r="BU598" s="161"/>
      <c r="BV598" s="161"/>
      <c r="BW598" s="161"/>
      <c r="BX598" s="161"/>
      <c r="BY598" s="161"/>
      <c r="BZ598" s="161"/>
      <c r="CA598" s="161"/>
      <c r="CB598" s="161"/>
      <c r="CC598" s="161"/>
      <c r="CD598" s="161"/>
      <c r="CE598" s="161"/>
      <c r="CF598" s="161"/>
      <c r="CG598" s="161"/>
      <c r="CH598" s="161"/>
      <c r="CI598" s="161"/>
      <c r="CJ598" s="161"/>
      <c r="CK598" s="161"/>
      <c r="CL598" s="161"/>
      <c r="CM598" s="161"/>
      <c r="CN598" s="161"/>
      <c r="CO598" s="161"/>
      <c r="CP598" s="161"/>
      <c r="CQ598" s="161"/>
      <c r="CR598" s="161"/>
      <c r="CS598" s="161"/>
      <c r="CT598" s="161"/>
      <c r="CU598" s="161"/>
      <c r="CV598" s="161"/>
      <c r="CW598" s="161"/>
      <c r="CX598" s="161"/>
      <c r="CY598" s="161"/>
      <c r="CZ598" s="161"/>
      <c r="DA598" s="161"/>
      <c r="DB598" s="161"/>
      <c r="DC598" s="161"/>
      <c r="DD598" s="161"/>
    </row>
    <row r="599" spans="1:108">
      <c r="A599" s="163"/>
      <c r="B599" s="163"/>
      <c r="C599" s="163"/>
      <c r="D599" s="163"/>
      <c r="E599" s="163"/>
      <c r="F599" s="163"/>
      <c r="G599" s="163"/>
      <c r="H599" s="163"/>
      <c r="I599" s="163"/>
      <c r="J599" s="163"/>
      <c r="K599" s="163"/>
      <c r="L599" s="163"/>
      <c r="M599" s="163"/>
      <c r="N599" s="163"/>
      <c r="O599" s="163"/>
      <c r="P599" s="163"/>
      <c r="Q599" s="163"/>
      <c r="R599" s="163"/>
      <c r="S599" s="163"/>
      <c r="T599" s="163"/>
      <c r="U599" s="163"/>
      <c r="V599" s="163"/>
      <c r="W599" s="163"/>
      <c r="X599" s="163"/>
      <c r="Y599" s="163"/>
      <c r="Z599" s="163"/>
      <c r="AA599" s="163"/>
      <c r="AB599" s="163"/>
      <c r="AC599" s="163"/>
      <c r="AD599" s="163"/>
      <c r="AE599" s="163"/>
      <c r="AF599" s="163"/>
      <c r="AG599" s="163"/>
      <c r="AH599" s="163"/>
      <c r="AI599" s="163"/>
      <c r="AJ599" s="163"/>
      <c r="AK599" s="163"/>
      <c r="AL599" s="163"/>
      <c r="AM599" s="163"/>
      <c r="AN599" s="163"/>
      <c r="AO599" s="163"/>
      <c r="AP599" s="163"/>
      <c r="AQ599" s="155"/>
      <c r="AR599" s="155"/>
      <c r="AS599" s="155"/>
      <c r="AT599" s="161"/>
      <c r="AU599" s="161"/>
      <c r="AV599" s="161"/>
      <c r="AW599" s="161"/>
      <c r="AX599" s="161"/>
      <c r="AY599" s="161"/>
      <c r="AZ599" s="161"/>
      <c r="BA599" s="161"/>
      <c r="BB599" s="161"/>
      <c r="BC599" s="161"/>
      <c r="BD599" s="161"/>
      <c r="BE599" s="161"/>
      <c r="BF599" s="161"/>
      <c r="BG599" s="161"/>
      <c r="BH599" s="161"/>
      <c r="BI599" s="161"/>
      <c r="BJ599" s="161"/>
      <c r="BK599" s="161"/>
      <c r="BL599" s="161"/>
      <c r="BM599" s="161"/>
      <c r="BN599" s="161"/>
      <c r="BO599" s="161"/>
      <c r="BP599" s="161"/>
      <c r="BQ599" s="161"/>
      <c r="BR599" s="161"/>
      <c r="BS599" s="161"/>
      <c r="BT599" s="161"/>
      <c r="BU599" s="161"/>
      <c r="BV599" s="161"/>
      <c r="BW599" s="161"/>
      <c r="BX599" s="161"/>
      <c r="BY599" s="161"/>
      <c r="BZ599" s="161"/>
      <c r="CA599" s="161"/>
      <c r="CB599" s="161"/>
      <c r="CC599" s="161"/>
      <c r="CD599" s="161"/>
      <c r="CE599" s="161"/>
      <c r="CF599" s="161"/>
      <c r="CG599" s="161"/>
      <c r="CH599" s="161"/>
      <c r="CI599" s="161"/>
      <c r="CJ599" s="161"/>
      <c r="CK599" s="161"/>
      <c r="CL599" s="161"/>
      <c r="CM599" s="161"/>
      <c r="CN599" s="161"/>
      <c r="CO599" s="161"/>
      <c r="CP599" s="161"/>
      <c r="CQ599" s="161"/>
      <c r="CR599" s="161"/>
      <c r="CS599" s="161"/>
      <c r="CT599" s="161"/>
      <c r="CU599" s="161"/>
      <c r="CV599" s="161"/>
      <c r="CW599" s="161"/>
      <c r="CX599" s="161"/>
      <c r="CY599" s="161"/>
      <c r="CZ599" s="161"/>
      <c r="DA599" s="161"/>
      <c r="DB599" s="161"/>
      <c r="DC599" s="161"/>
      <c r="DD599" s="161"/>
    </row>
    <row r="600" spans="1:108">
      <c r="A600" s="163"/>
      <c r="B600" s="163"/>
      <c r="C600" s="163"/>
      <c r="D600" s="163"/>
      <c r="E600" s="163"/>
      <c r="F600" s="163"/>
      <c r="G600" s="163"/>
      <c r="H600" s="163"/>
      <c r="I600" s="163"/>
      <c r="J600" s="163"/>
      <c r="K600" s="163"/>
      <c r="L600" s="163"/>
      <c r="M600" s="163"/>
      <c r="N600" s="163"/>
      <c r="O600" s="163"/>
      <c r="P600" s="163"/>
      <c r="Q600" s="163"/>
      <c r="R600" s="163"/>
      <c r="S600" s="163"/>
      <c r="T600" s="163"/>
      <c r="U600" s="163"/>
      <c r="V600" s="163"/>
      <c r="W600" s="163"/>
      <c r="X600" s="163"/>
      <c r="Y600" s="163"/>
      <c r="Z600" s="163"/>
      <c r="AA600" s="163"/>
      <c r="AB600" s="163"/>
      <c r="AC600" s="163"/>
      <c r="AD600" s="163"/>
      <c r="AE600" s="163"/>
      <c r="AF600" s="163"/>
      <c r="AG600" s="163"/>
      <c r="AH600" s="163"/>
      <c r="AI600" s="163"/>
      <c r="AJ600" s="163"/>
      <c r="AK600" s="163"/>
      <c r="AL600" s="163"/>
      <c r="AM600" s="163"/>
      <c r="AN600" s="163"/>
      <c r="AO600" s="163"/>
      <c r="AP600" s="163"/>
      <c r="AQ600" s="155"/>
      <c r="AR600" s="155"/>
      <c r="AS600" s="155"/>
      <c r="AT600" s="161"/>
      <c r="AU600" s="161"/>
      <c r="AV600" s="161"/>
      <c r="AW600" s="161"/>
      <c r="AX600" s="161"/>
      <c r="AY600" s="161"/>
      <c r="AZ600" s="161"/>
      <c r="BA600" s="161"/>
      <c r="BB600" s="161"/>
      <c r="BC600" s="161"/>
      <c r="BD600" s="161"/>
      <c r="BE600" s="161"/>
      <c r="BF600" s="161"/>
      <c r="BG600" s="161"/>
      <c r="BH600" s="161"/>
      <c r="BI600" s="161"/>
      <c r="BJ600" s="161"/>
      <c r="BK600" s="161"/>
      <c r="BL600" s="161"/>
      <c r="BM600" s="161"/>
      <c r="BN600" s="161"/>
      <c r="BO600" s="161"/>
      <c r="BP600" s="161"/>
      <c r="BQ600" s="161"/>
      <c r="BR600" s="161"/>
      <c r="BS600" s="161"/>
      <c r="BT600" s="161"/>
      <c r="BU600" s="161"/>
      <c r="BV600" s="161"/>
      <c r="BW600" s="161"/>
      <c r="BX600" s="161"/>
      <c r="BY600" s="161"/>
      <c r="BZ600" s="161"/>
      <c r="CA600" s="161"/>
      <c r="CB600" s="161"/>
      <c r="CC600" s="161"/>
      <c r="CD600" s="161"/>
      <c r="CE600" s="161"/>
      <c r="CF600" s="161"/>
      <c r="CG600" s="161"/>
      <c r="CH600" s="161"/>
      <c r="CI600" s="161"/>
      <c r="CJ600" s="161"/>
      <c r="CK600" s="161"/>
      <c r="CL600" s="161"/>
      <c r="CM600" s="161"/>
      <c r="CN600" s="161"/>
      <c r="CO600" s="161"/>
      <c r="CP600" s="161"/>
      <c r="CQ600" s="161"/>
      <c r="CR600" s="161"/>
      <c r="CS600" s="161"/>
      <c r="CT600" s="161"/>
      <c r="CU600" s="161"/>
      <c r="CV600" s="161"/>
      <c r="CW600" s="161"/>
      <c r="CX600" s="161"/>
      <c r="CY600" s="161"/>
      <c r="CZ600" s="161"/>
      <c r="DA600" s="161"/>
      <c r="DB600" s="161"/>
      <c r="DC600" s="161"/>
      <c r="DD600" s="161"/>
    </row>
    <row r="601" spans="1:108">
      <c r="A601" s="163"/>
      <c r="B601" s="163"/>
      <c r="C601" s="163"/>
      <c r="D601" s="163"/>
      <c r="E601" s="163"/>
      <c r="F601" s="163"/>
      <c r="G601" s="163"/>
      <c r="H601" s="163"/>
      <c r="I601" s="163"/>
      <c r="J601" s="163"/>
      <c r="K601" s="163"/>
      <c r="L601" s="163"/>
      <c r="M601" s="163"/>
      <c r="N601" s="163"/>
      <c r="O601" s="163"/>
      <c r="P601" s="163"/>
      <c r="Q601" s="163"/>
      <c r="R601" s="163"/>
      <c r="S601" s="163"/>
      <c r="T601" s="163"/>
      <c r="U601" s="163"/>
      <c r="V601" s="163"/>
      <c r="W601" s="163"/>
      <c r="X601" s="163"/>
      <c r="Y601" s="163"/>
      <c r="Z601" s="163"/>
      <c r="AA601" s="163"/>
      <c r="AB601" s="163"/>
      <c r="AC601" s="163"/>
      <c r="AD601" s="163"/>
      <c r="AE601" s="163"/>
      <c r="AF601" s="163"/>
      <c r="AG601" s="163"/>
      <c r="AH601" s="163"/>
      <c r="AI601" s="163"/>
      <c r="AJ601" s="163"/>
      <c r="AK601" s="163"/>
      <c r="AL601" s="163"/>
      <c r="AM601" s="163"/>
      <c r="AN601" s="163"/>
      <c r="AO601" s="163"/>
      <c r="AP601" s="163"/>
      <c r="AQ601" s="155"/>
      <c r="AR601" s="155"/>
      <c r="AS601" s="155"/>
      <c r="AT601" s="161"/>
      <c r="AU601" s="161"/>
      <c r="AV601" s="161"/>
      <c r="AW601" s="161"/>
      <c r="AX601" s="161"/>
      <c r="AY601" s="161"/>
      <c r="AZ601" s="161"/>
      <c r="BA601" s="161"/>
      <c r="BB601" s="161"/>
      <c r="BC601" s="161"/>
      <c r="BD601" s="161"/>
      <c r="BE601" s="161"/>
      <c r="BF601" s="161"/>
      <c r="BG601" s="161"/>
      <c r="BH601" s="161"/>
      <c r="BI601" s="161"/>
      <c r="BJ601" s="161"/>
      <c r="BK601" s="161"/>
      <c r="BL601" s="161"/>
      <c r="BM601" s="161"/>
      <c r="BN601" s="161"/>
      <c r="BO601" s="161"/>
      <c r="BP601" s="161"/>
      <c r="BQ601" s="161"/>
      <c r="BR601" s="161"/>
      <c r="BS601" s="161"/>
      <c r="BT601" s="161"/>
      <c r="BU601" s="161"/>
      <c r="BV601" s="161"/>
      <c r="BW601" s="161"/>
      <c r="BX601" s="161"/>
      <c r="BY601" s="161"/>
      <c r="BZ601" s="161"/>
      <c r="CA601" s="161"/>
      <c r="CB601" s="161"/>
      <c r="CC601" s="161"/>
      <c r="CD601" s="161"/>
      <c r="CE601" s="161"/>
      <c r="CF601" s="161"/>
      <c r="CG601" s="161"/>
      <c r="CH601" s="161"/>
      <c r="CI601" s="161"/>
      <c r="CJ601" s="161"/>
      <c r="CK601" s="161"/>
      <c r="CL601" s="161"/>
      <c r="CM601" s="161"/>
      <c r="CN601" s="161"/>
      <c r="CO601" s="161"/>
      <c r="CP601" s="161"/>
      <c r="CQ601" s="161"/>
      <c r="CR601" s="161"/>
      <c r="CS601" s="161"/>
      <c r="CT601" s="161"/>
      <c r="CU601" s="161"/>
      <c r="CV601" s="161"/>
      <c r="CW601" s="161"/>
      <c r="CX601" s="161"/>
      <c r="CY601" s="161"/>
      <c r="CZ601" s="161"/>
      <c r="DA601" s="161"/>
      <c r="DB601" s="161"/>
      <c r="DC601" s="161"/>
      <c r="DD601" s="161"/>
    </row>
    <row r="602" spans="1:108">
      <c r="A602" s="163"/>
      <c r="B602" s="163"/>
      <c r="C602" s="163"/>
      <c r="D602" s="163"/>
      <c r="E602" s="163"/>
      <c r="F602" s="163"/>
      <c r="G602" s="163"/>
      <c r="H602" s="163"/>
      <c r="I602" s="163"/>
      <c r="J602" s="163"/>
      <c r="K602" s="163"/>
      <c r="L602" s="163"/>
      <c r="M602" s="163"/>
      <c r="N602" s="163"/>
      <c r="O602" s="163"/>
      <c r="P602" s="163"/>
      <c r="Q602" s="163"/>
      <c r="R602" s="163"/>
      <c r="S602" s="163"/>
      <c r="T602" s="163"/>
      <c r="U602" s="163"/>
      <c r="V602" s="163"/>
      <c r="W602" s="163"/>
      <c r="X602" s="163"/>
      <c r="Y602" s="163"/>
      <c r="Z602" s="163"/>
      <c r="AA602" s="163"/>
      <c r="AB602" s="163"/>
      <c r="AC602" s="163"/>
      <c r="AD602" s="163"/>
      <c r="AE602" s="163"/>
      <c r="AF602" s="163"/>
      <c r="AG602" s="163"/>
      <c r="AH602" s="163"/>
      <c r="AI602" s="163"/>
      <c r="AJ602" s="163"/>
      <c r="AK602" s="163"/>
      <c r="AL602" s="163"/>
      <c r="AM602" s="163"/>
      <c r="AN602" s="163"/>
      <c r="AO602" s="163"/>
      <c r="AP602" s="163"/>
      <c r="AQ602" s="155"/>
      <c r="AR602" s="155"/>
      <c r="AS602" s="155"/>
      <c r="AT602" s="161"/>
      <c r="AU602" s="161"/>
      <c r="AV602" s="161"/>
      <c r="AW602" s="161"/>
      <c r="AX602" s="161"/>
      <c r="AY602" s="161"/>
      <c r="AZ602" s="161"/>
      <c r="BA602" s="161"/>
      <c r="BB602" s="161"/>
      <c r="BC602" s="161"/>
      <c r="BD602" s="161"/>
      <c r="BE602" s="161"/>
      <c r="BF602" s="161"/>
      <c r="BG602" s="161"/>
      <c r="BH602" s="161"/>
      <c r="BI602" s="161"/>
      <c r="BJ602" s="161"/>
      <c r="BK602" s="161"/>
      <c r="BL602" s="161"/>
      <c r="BM602" s="161"/>
      <c r="BN602" s="161"/>
      <c r="BO602" s="161"/>
      <c r="BP602" s="161"/>
      <c r="BQ602" s="161"/>
      <c r="BR602" s="161"/>
      <c r="BS602" s="161"/>
      <c r="BT602" s="161"/>
      <c r="BU602" s="161"/>
      <c r="BV602" s="161"/>
      <c r="BW602" s="161"/>
      <c r="BX602" s="161"/>
      <c r="BY602" s="161"/>
      <c r="BZ602" s="161"/>
      <c r="CA602" s="161"/>
      <c r="CB602" s="161"/>
      <c r="CC602" s="161"/>
      <c r="CD602" s="161"/>
      <c r="CE602" s="161"/>
      <c r="CF602" s="161"/>
      <c r="CG602" s="161"/>
      <c r="CH602" s="161"/>
      <c r="CI602" s="161"/>
      <c r="CJ602" s="161"/>
      <c r="CK602" s="161"/>
      <c r="CL602" s="161"/>
      <c r="CM602" s="161"/>
      <c r="CN602" s="161"/>
      <c r="CO602" s="161"/>
      <c r="CP602" s="161"/>
      <c r="CQ602" s="161"/>
      <c r="CR602" s="161"/>
      <c r="CS602" s="161"/>
      <c r="CT602" s="161"/>
      <c r="CU602" s="161"/>
      <c r="CV602" s="161"/>
      <c r="CW602" s="161"/>
      <c r="CX602" s="161"/>
      <c r="CY602" s="161"/>
      <c r="CZ602" s="161"/>
      <c r="DA602" s="161"/>
      <c r="DB602" s="161"/>
      <c r="DC602" s="161"/>
      <c r="DD602" s="161"/>
    </row>
    <row r="603" spans="1:108">
      <c r="A603" s="163"/>
      <c r="B603" s="163"/>
      <c r="C603" s="163"/>
      <c r="D603" s="163"/>
      <c r="E603" s="163"/>
      <c r="F603" s="163"/>
      <c r="G603" s="163"/>
      <c r="H603" s="163"/>
      <c r="I603" s="163"/>
      <c r="J603" s="163"/>
      <c r="K603" s="163"/>
      <c r="L603" s="163"/>
      <c r="M603" s="163"/>
      <c r="N603" s="163"/>
      <c r="O603" s="163"/>
      <c r="P603" s="163"/>
      <c r="Q603" s="163"/>
      <c r="R603" s="163"/>
      <c r="S603" s="163"/>
      <c r="T603" s="163"/>
      <c r="U603" s="163"/>
      <c r="V603" s="163"/>
      <c r="W603" s="163"/>
      <c r="X603" s="163"/>
      <c r="Y603" s="163"/>
      <c r="Z603" s="163"/>
      <c r="AA603" s="163"/>
      <c r="AB603" s="163"/>
      <c r="AC603" s="163"/>
      <c r="AD603" s="163"/>
      <c r="AE603" s="163"/>
      <c r="AF603" s="163"/>
      <c r="AG603" s="163"/>
      <c r="AH603" s="163"/>
      <c r="AI603" s="163"/>
      <c r="AJ603" s="163"/>
      <c r="AK603" s="163"/>
      <c r="AL603" s="163"/>
      <c r="AM603" s="163"/>
      <c r="AN603" s="163"/>
      <c r="AO603" s="163"/>
      <c r="AP603" s="163"/>
      <c r="AQ603" s="155"/>
      <c r="AR603" s="155"/>
      <c r="AS603" s="155"/>
      <c r="AT603" s="161"/>
      <c r="AU603" s="161"/>
      <c r="AV603" s="161"/>
      <c r="AW603" s="161"/>
      <c r="AX603" s="161"/>
      <c r="AY603" s="161"/>
      <c r="AZ603" s="161"/>
      <c r="BA603" s="161"/>
      <c r="BB603" s="161"/>
      <c r="BC603" s="161"/>
      <c r="BD603" s="161"/>
      <c r="BE603" s="161"/>
      <c r="BF603" s="161"/>
      <c r="BG603" s="161"/>
      <c r="BH603" s="161"/>
      <c r="BI603" s="161"/>
      <c r="BJ603" s="161"/>
      <c r="BK603" s="161"/>
      <c r="BL603" s="161"/>
      <c r="BM603" s="161"/>
      <c r="BN603" s="161"/>
      <c r="BO603" s="161"/>
      <c r="BP603" s="161"/>
      <c r="BQ603" s="161"/>
      <c r="BR603" s="161"/>
      <c r="BS603" s="161"/>
      <c r="BT603" s="161"/>
      <c r="BU603" s="161"/>
      <c r="BV603" s="161"/>
      <c r="BW603" s="161"/>
      <c r="BX603" s="161"/>
      <c r="BY603" s="161"/>
      <c r="BZ603" s="161"/>
      <c r="CA603" s="161"/>
      <c r="CB603" s="161"/>
      <c r="CC603" s="161"/>
      <c r="CD603" s="161"/>
      <c r="CE603" s="161"/>
      <c r="CF603" s="161"/>
      <c r="CG603" s="161"/>
      <c r="CH603" s="161"/>
      <c r="CI603" s="161"/>
      <c r="CJ603" s="161"/>
      <c r="CK603" s="161"/>
      <c r="CL603" s="161"/>
      <c r="CM603" s="161"/>
      <c r="CN603" s="161"/>
      <c r="CO603" s="161"/>
      <c r="CP603" s="161"/>
      <c r="CQ603" s="161"/>
      <c r="CR603" s="161"/>
      <c r="CS603" s="161"/>
      <c r="CT603" s="161"/>
      <c r="CU603" s="161"/>
      <c r="CV603" s="161"/>
      <c r="CW603" s="161"/>
      <c r="CX603" s="161"/>
      <c r="CY603" s="161"/>
      <c r="CZ603" s="161"/>
      <c r="DA603" s="161"/>
      <c r="DB603" s="161"/>
      <c r="DC603" s="161"/>
      <c r="DD603" s="161"/>
    </row>
    <row r="604" spans="1:108">
      <c r="A604" s="163"/>
      <c r="B604" s="163"/>
      <c r="C604" s="163"/>
      <c r="D604" s="163"/>
      <c r="E604" s="163"/>
      <c r="F604" s="163"/>
      <c r="G604" s="163"/>
      <c r="H604" s="163"/>
      <c r="I604" s="163"/>
      <c r="J604" s="163"/>
      <c r="K604" s="163"/>
      <c r="L604" s="163"/>
      <c r="M604" s="163"/>
      <c r="N604" s="163"/>
      <c r="O604" s="163"/>
      <c r="P604" s="163"/>
      <c r="Q604" s="163"/>
      <c r="R604" s="163"/>
      <c r="S604" s="163"/>
      <c r="T604" s="163"/>
      <c r="U604" s="163"/>
      <c r="V604" s="163"/>
      <c r="W604" s="163"/>
      <c r="X604" s="163"/>
      <c r="Y604" s="163"/>
      <c r="Z604" s="163"/>
      <c r="AA604" s="163"/>
      <c r="AB604" s="163"/>
      <c r="AC604" s="163"/>
      <c r="AD604" s="163"/>
      <c r="AE604" s="163"/>
      <c r="AF604" s="163"/>
      <c r="AG604" s="163"/>
      <c r="AH604" s="163"/>
      <c r="AI604" s="163"/>
      <c r="AJ604" s="163"/>
      <c r="AK604" s="163"/>
      <c r="AL604" s="163"/>
      <c r="AM604" s="163"/>
      <c r="AN604" s="163"/>
      <c r="AO604" s="163"/>
      <c r="AP604" s="163"/>
      <c r="AQ604" s="155"/>
      <c r="AR604" s="155"/>
      <c r="AS604" s="155"/>
      <c r="AT604" s="161"/>
      <c r="AU604" s="161"/>
      <c r="AV604" s="161"/>
      <c r="AW604" s="161"/>
      <c r="AX604" s="161"/>
      <c r="AY604" s="161"/>
      <c r="AZ604" s="161"/>
      <c r="BA604" s="161"/>
      <c r="BB604" s="161"/>
      <c r="BC604" s="161"/>
      <c r="BD604" s="161"/>
      <c r="BE604" s="161"/>
      <c r="BF604" s="161"/>
      <c r="BG604" s="161"/>
      <c r="BH604" s="161"/>
      <c r="BI604" s="161"/>
      <c r="BJ604" s="161"/>
      <c r="BK604" s="161"/>
      <c r="BL604" s="161"/>
      <c r="BM604" s="161"/>
      <c r="BN604" s="161"/>
      <c r="BO604" s="161"/>
      <c r="BP604" s="161"/>
      <c r="BQ604" s="161"/>
      <c r="BR604" s="161"/>
      <c r="BS604" s="161"/>
      <c r="BT604" s="161"/>
      <c r="BU604" s="161"/>
      <c r="BV604" s="161"/>
      <c r="BW604" s="161"/>
      <c r="BX604" s="161"/>
      <c r="BY604" s="161"/>
      <c r="BZ604" s="161"/>
      <c r="CA604" s="161"/>
      <c r="CB604" s="161"/>
      <c r="CC604" s="161"/>
      <c r="CD604" s="161"/>
      <c r="CE604" s="161"/>
      <c r="CF604" s="161"/>
      <c r="CG604" s="161"/>
      <c r="CH604" s="161"/>
      <c r="CI604" s="161"/>
      <c r="CJ604" s="161"/>
      <c r="CK604" s="161"/>
      <c r="CL604" s="161"/>
      <c r="CM604" s="161"/>
      <c r="CN604" s="161"/>
      <c r="CO604" s="161"/>
      <c r="CP604" s="161"/>
      <c r="CQ604" s="161"/>
      <c r="CR604" s="161"/>
      <c r="CS604" s="161"/>
      <c r="CT604" s="161"/>
      <c r="CU604" s="161"/>
      <c r="CV604" s="161"/>
      <c r="CW604" s="161"/>
      <c r="CX604" s="161"/>
      <c r="CY604" s="161"/>
      <c r="CZ604" s="161"/>
      <c r="DA604" s="161"/>
      <c r="DB604" s="161"/>
      <c r="DC604" s="161"/>
      <c r="DD604" s="161"/>
    </row>
    <row r="605" spans="1:108">
      <c r="A605" s="163"/>
      <c r="B605" s="163"/>
      <c r="C605" s="163"/>
      <c r="D605" s="163"/>
      <c r="E605" s="163"/>
      <c r="F605" s="163"/>
      <c r="G605" s="163"/>
      <c r="H605" s="163"/>
      <c r="I605" s="163"/>
      <c r="J605" s="163"/>
      <c r="K605" s="163"/>
      <c r="L605" s="163"/>
      <c r="M605" s="163"/>
      <c r="N605" s="163"/>
      <c r="O605" s="163"/>
      <c r="P605" s="163"/>
      <c r="Q605" s="163"/>
      <c r="R605" s="163"/>
      <c r="S605" s="163"/>
      <c r="T605" s="163"/>
      <c r="U605" s="163"/>
      <c r="V605" s="163"/>
      <c r="W605" s="163"/>
      <c r="X605" s="163"/>
      <c r="Y605" s="163"/>
      <c r="Z605" s="163"/>
      <c r="AA605" s="163"/>
      <c r="AB605" s="163"/>
      <c r="AC605" s="163"/>
      <c r="AD605" s="163"/>
      <c r="AE605" s="163"/>
      <c r="AF605" s="163"/>
      <c r="AG605" s="163"/>
      <c r="AH605" s="163"/>
      <c r="AI605" s="163"/>
      <c r="AJ605" s="163"/>
      <c r="AK605" s="163"/>
      <c r="AL605" s="163"/>
      <c r="AM605" s="163"/>
      <c r="AN605" s="163"/>
      <c r="AO605" s="163"/>
      <c r="AP605" s="163"/>
      <c r="AQ605" s="155"/>
      <c r="AR605" s="155"/>
      <c r="AS605" s="155"/>
      <c r="AT605" s="161"/>
      <c r="AU605" s="161"/>
      <c r="AV605" s="161"/>
      <c r="AW605" s="161"/>
      <c r="AX605" s="161"/>
      <c r="AY605" s="161"/>
      <c r="AZ605" s="161"/>
      <c r="BA605" s="161"/>
      <c r="BB605" s="161"/>
      <c r="BC605" s="161"/>
      <c r="BD605" s="161"/>
      <c r="BE605" s="161"/>
      <c r="BF605" s="161"/>
      <c r="BG605" s="161"/>
      <c r="BH605" s="161"/>
      <c r="BI605" s="161"/>
      <c r="BJ605" s="161"/>
      <c r="BK605" s="161"/>
      <c r="BL605" s="161"/>
      <c r="BM605" s="161"/>
      <c r="BN605" s="161"/>
      <c r="BO605" s="161"/>
      <c r="BP605" s="161"/>
      <c r="BQ605" s="161"/>
      <c r="BR605" s="161"/>
      <c r="BS605" s="161"/>
      <c r="BT605" s="161"/>
      <c r="BU605" s="161"/>
      <c r="BV605" s="161"/>
      <c r="BW605" s="161"/>
      <c r="BX605" s="161"/>
      <c r="BY605" s="161"/>
      <c r="BZ605" s="161"/>
      <c r="CA605" s="161"/>
      <c r="CB605" s="161"/>
      <c r="CC605" s="161"/>
      <c r="CD605" s="161"/>
      <c r="CE605" s="161"/>
      <c r="CF605" s="161"/>
      <c r="CG605" s="161"/>
      <c r="CH605" s="161"/>
      <c r="CI605" s="161"/>
      <c r="CJ605" s="161"/>
      <c r="CK605" s="161"/>
      <c r="CL605" s="161"/>
      <c r="CM605" s="161"/>
      <c r="CN605" s="161"/>
      <c r="CO605" s="161"/>
      <c r="CP605" s="161"/>
      <c r="CQ605" s="161"/>
      <c r="CR605" s="161"/>
      <c r="CS605" s="161"/>
      <c r="CT605" s="161"/>
      <c r="CU605" s="161"/>
      <c r="CV605" s="161"/>
      <c r="CW605" s="161"/>
      <c r="CX605" s="161"/>
      <c r="CY605" s="161"/>
      <c r="CZ605" s="161"/>
      <c r="DA605" s="161"/>
      <c r="DB605" s="161"/>
      <c r="DC605" s="161"/>
      <c r="DD605" s="161"/>
    </row>
    <row r="606" spans="1:108">
      <c r="A606" s="163"/>
      <c r="B606" s="163"/>
      <c r="C606" s="163"/>
      <c r="D606" s="163"/>
      <c r="E606" s="163"/>
      <c r="F606" s="163"/>
      <c r="G606" s="163"/>
      <c r="H606" s="163"/>
      <c r="I606" s="163"/>
      <c r="J606" s="163"/>
      <c r="K606" s="163"/>
      <c r="L606" s="163"/>
      <c r="M606" s="163"/>
      <c r="N606" s="163"/>
      <c r="O606" s="163"/>
      <c r="P606" s="163"/>
      <c r="Q606" s="163"/>
      <c r="R606" s="163"/>
      <c r="S606" s="163"/>
      <c r="T606" s="163"/>
      <c r="U606" s="163"/>
      <c r="V606" s="163"/>
      <c r="W606" s="163"/>
      <c r="X606" s="163"/>
      <c r="Y606" s="163"/>
      <c r="Z606" s="163"/>
      <c r="AA606" s="163"/>
      <c r="AB606" s="163"/>
      <c r="AC606" s="163"/>
      <c r="AD606" s="163"/>
      <c r="AE606" s="163"/>
      <c r="AF606" s="163"/>
      <c r="AG606" s="163"/>
      <c r="AH606" s="163"/>
      <c r="AI606" s="163"/>
      <c r="AJ606" s="163"/>
      <c r="AK606" s="163"/>
      <c r="AL606" s="163"/>
      <c r="AM606" s="163"/>
      <c r="AN606" s="163"/>
      <c r="AO606" s="163"/>
      <c r="AP606" s="163"/>
      <c r="AQ606" s="155"/>
      <c r="AR606" s="155"/>
      <c r="AS606" s="155"/>
      <c r="AT606" s="161"/>
      <c r="AU606" s="161"/>
      <c r="AV606" s="161"/>
      <c r="AW606" s="161"/>
      <c r="AX606" s="161"/>
      <c r="AY606" s="161"/>
      <c r="AZ606" s="161"/>
      <c r="BA606" s="161"/>
      <c r="BB606" s="161"/>
      <c r="BC606" s="161"/>
      <c r="BD606" s="161"/>
      <c r="BE606" s="161"/>
      <c r="BF606" s="161"/>
      <c r="BG606" s="161"/>
      <c r="BH606" s="161"/>
      <c r="BI606" s="161"/>
      <c r="BJ606" s="161"/>
      <c r="BK606" s="161"/>
      <c r="BL606" s="161"/>
      <c r="BM606" s="161"/>
      <c r="BN606" s="161"/>
      <c r="BO606" s="161"/>
      <c r="BP606" s="161"/>
      <c r="BQ606" s="161"/>
      <c r="BR606" s="161"/>
      <c r="BS606" s="161"/>
      <c r="BT606" s="161"/>
      <c r="BU606" s="161"/>
      <c r="BV606" s="161"/>
      <c r="BW606" s="161"/>
      <c r="BX606" s="161"/>
      <c r="BY606" s="161"/>
      <c r="BZ606" s="161"/>
      <c r="CA606" s="161"/>
      <c r="CB606" s="161"/>
      <c r="CC606" s="161"/>
      <c r="CD606" s="161"/>
      <c r="CE606" s="161"/>
      <c r="CF606" s="161"/>
      <c r="CG606" s="161"/>
      <c r="CH606" s="161"/>
      <c r="CI606" s="161"/>
      <c r="CJ606" s="161"/>
      <c r="CK606" s="161"/>
      <c r="CL606" s="161"/>
      <c r="CM606" s="161"/>
      <c r="CN606" s="161"/>
      <c r="CO606" s="161"/>
      <c r="CP606" s="161"/>
      <c r="CQ606" s="161"/>
      <c r="CR606" s="161"/>
      <c r="CS606" s="161"/>
      <c r="CT606" s="161"/>
      <c r="CU606" s="161"/>
      <c r="CV606" s="161"/>
      <c r="CW606" s="161"/>
      <c r="CX606" s="161"/>
      <c r="CY606" s="161"/>
      <c r="CZ606" s="161"/>
      <c r="DA606" s="161"/>
      <c r="DB606" s="161"/>
      <c r="DC606" s="161"/>
      <c r="DD606" s="161"/>
    </row>
    <row r="607" spans="1:108">
      <c r="A607" s="163"/>
      <c r="B607" s="163"/>
      <c r="C607" s="163"/>
      <c r="D607" s="163"/>
      <c r="E607" s="163"/>
      <c r="F607" s="163"/>
      <c r="G607" s="163"/>
      <c r="H607" s="163"/>
      <c r="I607" s="163"/>
      <c r="J607" s="163"/>
      <c r="K607" s="163"/>
      <c r="L607" s="163"/>
      <c r="M607" s="163"/>
      <c r="N607" s="163"/>
      <c r="O607" s="163"/>
      <c r="P607" s="163"/>
      <c r="Q607" s="163"/>
      <c r="R607" s="163"/>
      <c r="S607" s="163"/>
      <c r="T607" s="163"/>
      <c r="U607" s="163"/>
      <c r="V607" s="163"/>
      <c r="W607" s="163"/>
      <c r="X607" s="163"/>
      <c r="Y607" s="163"/>
      <c r="Z607" s="163"/>
      <c r="AA607" s="163"/>
      <c r="AB607" s="163"/>
      <c r="AC607" s="163"/>
      <c r="AD607" s="163"/>
      <c r="AE607" s="163"/>
      <c r="AF607" s="163"/>
      <c r="AG607" s="163"/>
      <c r="AH607" s="163"/>
      <c r="AI607" s="163"/>
      <c r="AJ607" s="163"/>
      <c r="AK607" s="163"/>
      <c r="AL607" s="163"/>
      <c r="AM607" s="163"/>
      <c r="AN607" s="163"/>
      <c r="AO607" s="163"/>
      <c r="AP607" s="163"/>
      <c r="AQ607" s="155"/>
      <c r="AR607" s="155"/>
      <c r="AS607" s="155"/>
      <c r="AT607" s="161"/>
      <c r="AU607" s="161"/>
      <c r="AV607" s="161"/>
      <c r="AW607" s="161"/>
      <c r="AX607" s="161"/>
      <c r="AY607" s="161"/>
      <c r="AZ607" s="161"/>
      <c r="BA607" s="161"/>
      <c r="BB607" s="161"/>
      <c r="BC607" s="161"/>
      <c r="BD607" s="161"/>
      <c r="BE607" s="161"/>
      <c r="BF607" s="161"/>
      <c r="BG607" s="161"/>
      <c r="BH607" s="161"/>
      <c r="BI607" s="161"/>
      <c r="BJ607" s="161"/>
      <c r="BK607" s="161"/>
      <c r="BL607" s="161"/>
      <c r="BM607" s="161"/>
      <c r="BN607" s="161"/>
      <c r="BO607" s="161"/>
      <c r="BP607" s="161"/>
      <c r="BQ607" s="161"/>
      <c r="BR607" s="161"/>
      <c r="BS607" s="161"/>
      <c r="BT607" s="161"/>
      <c r="BU607" s="161"/>
      <c r="BV607" s="161"/>
      <c r="BW607" s="161"/>
      <c r="BX607" s="161"/>
      <c r="BY607" s="161"/>
      <c r="BZ607" s="161"/>
      <c r="CA607" s="161"/>
      <c r="CB607" s="161"/>
      <c r="CC607" s="161"/>
      <c r="CD607" s="161"/>
      <c r="CE607" s="161"/>
      <c r="CF607" s="161"/>
      <c r="CG607" s="161"/>
      <c r="CH607" s="161"/>
      <c r="CI607" s="161"/>
      <c r="CJ607" s="161"/>
      <c r="CK607" s="161"/>
      <c r="CL607" s="161"/>
      <c r="CM607" s="161"/>
      <c r="CN607" s="161"/>
      <c r="CO607" s="161"/>
      <c r="CP607" s="161"/>
      <c r="CQ607" s="161"/>
      <c r="CR607" s="161"/>
      <c r="CS607" s="161"/>
      <c r="CT607" s="161"/>
      <c r="CU607" s="161"/>
      <c r="CV607" s="161"/>
      <c r="CW607" s="161"/>
      <c r="CX607" s="161"/>
      <c r="CY607" s="161"/>
      <c r="CZ607" s="161"/>
      <c r="DA607" s="161"/>
      <c r="DB607" s="161"/>
      <c r="DC607" s="161"/>
      <c r="DD607" s="161"/>
    </row>
    <row r="608" spans="1:108">
      <c r="A608" s="163"/>
      <c r="B608" s="163"/>
      <c r="C608" s="163"/>
      <c r="D608" s="163"/>
      <c r="E608" s="163"/>
      <c r="F608" s="163"/>
      <c r="G608" s="163"/>
      <c r="H608" s="163"/>
      <c r="I608" s="163"/>
      <c r="J608" s="163"/>
      <c r="K608" s="163"/>
      <c r="L608" s="163"/>
      <c r="M608" s="163"/>
      <c r="N608" s="163"/>
      <c r="O608" s="163"/>
      <c r="P608" s="163"/>
      <c r="Q608" s="163"/>
      <c r="R608" s="163"/>
      <c r="S608" s="163"/>
      <c r="T608" s="163"/>
      <c r="U608" s="163"/>
      <c r="V608" s="163"/>
      <c r="W608" s="163"/>
      <c r="X608" s="163"/>
      <c r="Y608" s="163"/>
      <c r="Z608" s="163"/>
      <c r="AA608" s="163"/>
      <c r="AB608" s="163"/>
      <c r="AC608" s="163"/>
      <c r="AD608" s="163"/>
      <c r="AE608" s="163"/>
      <c r="AF608" s="163"/>
      <c r="AG608" s="163"/>
      <c r="AH608" s="163"/>
      <c r="AI608" s="163"/>
      <c r="AJ608" s="163"/>
      <c r="AK608" s="163"/>
      <c r="AL608" s="163"/>
      <c r="AM608" s="163"/>
      <c r="AN608" s="163"/>
      <c r="AO608" s="163"/>
      <c r="AP608" s="163"/>
      <c r="AQ608" s="155"/>
      <c r="AR608" s="155"/>
      <c r="AS608" s="155"/>
      <c r="AT608" s="161"/>
      <c r="AU608" s="161"/>
      <c r="AV608" s="161"/>
      <c r="AW608" s="161"/>
      <c r="AX608" s="161"/>
      <c r="AY608" s="161"/>
      <c r="AZ608" s="161"/>
      <c r="BA608" s="161"/>
      <c r="BB608" s="161"/>
      <c r="BC608" s="161"/>
      <c r="BD608" s="161"/>
      <c r="BE608" s="161"/>
      <c r="BF608" s="161"/>
      <c r="BG608" s="161"/>
      <c r="BH608" s="161"/>
      <c r="BI608" s="161"/>
      <c r="BJ608" s="161"/>
      <c r="BK608" s="161"/>
      <c r="BL608" s="161"/>
      <c r="BM608" s="161"/>
      <c r="BN608" s="161"/>
      <c r="BO608" s="161"/>
      <c r="BP608" s="161"/>
      <c r="BQ608" s="161"/>
      <c r="BR608" s="161"/>
      <c r="BS608" s="161"/>
      <c r="BT608" s="161"/>
      <c r="BU608" s="161"/>
      <c r="BV608" s="161"/>
      <c r="BW608" s="161"/>
      <c r="BX608" s="161"/>
      <c r="BY608" s="161"/>
      <c r="BZ608" s="161"/>
      <c r="CA608" s="161"/>
      <c r="CB608" s="161"/>
      <c r="CC608" s="161"/>
      <c r="CD608" s="161"/>
      <c r="CE608" s="161"/>
      <c r="CF608" s="161"/>
      <c r="CG608" s="161"/>
      <c r="CH608" s="161"/>
      <c r="CI608" s="161"/>
      <c r="CJ608" s="161"/>
      <c r="CK608" s="161"/>
      <c r="CL608" s="161"/>
      <c r="CM608" s="161"/>
      <c r="CN608" s="161"/>
      <c r="CO608" s="161"/>
      <c r="CP608" s="161"/>
      <c r="CQ608" s="161"/>
      <c r="CR608" s="161"/>
      <c r="CS608" s="161"/>
      <c r="CT608" s="161"/>
      <c r="CU608" s="161"/>
      <c r="CV608" s="161"/>
      <c r="CW608" s="161"/>
      <c r="CX608" s="161"/>
      <c r="CY608" s="161"/>
      <c r="CZ608" s="161"/>
      <c r="DA608" s="161"/>
      <c r="DB608" s="161"/>
      <c r="DC608" s="161"/>
      <c r="DD608" s="161"/>
    </row>
    <row r="609" spans="1:108">
      <c r="A609" s="163"/>
      <c r="B609" s="163"/>
      <c r="C609" s="163"/>
      <c r="D609" s="163"/>
      <c r="E609" s="163"/>
      <c r="F609" s="163"/>
      <c r="G609" s="163"/>
      <c r="H609" s="163"/>
      <c r="I609" s="163"/>
      <c r="J609" s="163"/>
      <c r="K609" s="163"/>
      <c r="L609" s="163"/>
      <c r="M609" s="163"/>
      <c r="N609" s="163"/>
      <c r="O609" s="163"/>
      <c r="P609" s="163"/>
      <c r="Q609" s="163"/>
      <c r="R609" s="163"/>
      <c r="S609" s="163"/>
      <c r="T609" s="163"/>
      <c r="U609" s="163"/>
      <c r="V609" s="163"/>
      <c r="W609" s="163"/>
      <c r="X609" s="163"/>
      <c r="Y609" s="163"/>
      <c r="Z609" s="163"/>
      <c r="AA609" s="163"/>
      <c r="AB609" s="163"/>
      <c r="AC609" s="163"/>
      <c r="AD609" s="163"/>
      <c r="AE609" s="163"/>
      <c r="AF609" s="163"/>
      <c r="AG609" s="163"/>
      <c r="AH609" s="163"/>
      <c r="AI609" s="163"/>
      <c r="AJ609" s="163"/>
      <c r="AK609" s="163"/>
      <c r="AL609" s="163"/>
      <c r="AM609" s="163"/>
      <c r="AN609" s="163"/>
      <c r="AO609" s="163"/>
      <c r="AP609" s="163"/>
      <c r="AQ609" s="155"/>
      <c r="AR609" s="155"/>
      <c r="AS609" s="155"/>
      <c r="AT609" s="161"/>
      <c r="AU609" s="161"/>
      <c r="AV609" s="161"/>
      <c r="AW609" s="161"/>
      <c r="AX609" s="161"/>
      <c r="AY609" s="161"/>
      <c r="AZ609" s="161"/>
      <c r="BA609" s="161"/>
      <c r="BB609" s="161"/>
      <c r="BC609" s="161"/>
      <c r="BD609" s="161"/>
      <c r="BE609" s="161"/>
      <c r="BF609" s="161"/>
      <c r="BG609" s="161"/>
      <c r="BH609" s="161"/>
      <c r="BI609" s="161"/>
      <c r="BJ609" s="161"/>
      <c r="BK609" s="161"/>
      <c r="BL609" s="161"/>
      <c r="BM609" s="161"/>
      <c r="BN609" s="161"/>
      <c r="BO609" s="161"/>
      <c r="BP609" s="161"/>
      <c r="BQ609" s="161"/>
      <c r="BR609" s="161"/>
      <c r="BS609" s="161"/>
      <c r="BT609" s="161"/>
      <c r="BU609" s="161"/>
      <c r="BV609" s="161"/>
      <c r="BW609" s="161"/>
      <c r="BX609" s="161"/>
      <c r="BY609" s="161"/>
      <c r="BZ609" s="161"/>
      <c r="CA609" s="161"/>
      <c r="CB609" s="161"/>
      <c r="CC609" s="161"/>
      <c r="CD609" s="161"/>
      <c r="CE609" s="161"/>
      <c r="CF609" s="161"/>
      <c r="CG609" s="161"/>
      <c r="CH609" s="161"/>
      <c r="CI609" s="161"/>
      <c r="CJ609" s="161"/>
      <c r="CK609" s="161"/>
      <c r="CL609" s="161"/>
      <c r="CM609" s="161"/>
      <c r="CN609" s="161"/>
      <c r="CO609" s="161"/>
      <c r="CP609" s="161"/>
      <c r="CQ609" s="161"/>
      <c r="CR609" s="161"/>
      <c r="CS609" s="161"/>
      <c r="CT609" s="161"/>
      <c r="CU609" s="161"/>
      <c r="CV609" s="161"/>
      <c r="CW609" s="161"/>
      <c r="CX609" s="161"/>
      <c r="CY609" s="161"/>
      <c r="CZ609" s="161"/>
      <c r="DA609" s="161"/>
      <c r="DB609" s="161"/>
      <c r="DC609" s="161"/>
      <c r="DD609" s="161"/>
    </row>
    <row r="610" spans="1:108">
      <c r="A610" s="163"/>
      <c r="B610" s="163"/>
      <c r="C610" s="163"/>
      <c r="D610" s="163"/>
      <c r="E610" s="163"/>
      <c r="F610" s="163"/>
      <c r="G610" s="163"/>
      <c r="H610" s="163"/>
      <c r="I610" s="163"/>
      <c r="J610" s="163"/>
      <c r="K610" s="163"/>
      <c r="L610" s="163"/>
      <c r="M610" s="163"/>
      <c r="N610" s="163"/>
      <c r="O610" s="163"/>
      <c r="P610" s="163"/>
      <c r="Q610" s="163"/>
      <c r="R610" s="163"/>
      <c r="S610" s="163"/>
      <c r="T610" s="163"/>
      <c r="U610" s="163"/>
      <c r="V610" s="163"/>
      <c r="W610" s="163"/>
      <c r="X610" s="163"/>
      <c r="Y610" s="163"/>
      <c r="Z610" s="163"/>
      <c r="AA610" s="163"/>
      <c r="AB610" s="163"/>
      <c r="AC610" s="163"/>
      <c r="AD610" s="163"/>
      <c r="AE610" s="163"/>
      <c r="AF610" s="163"/>
      <c r="AG610" s="163"/>
      <c r="AH610" s="163"/>
      <c r="AI610" s="163"/>
      <c r="AJ610" s="163"/>
      <c r="AK610" s="163"/>
      <c r="AL610" s="163"/>
      <c r="AM610" s="163"/>
      <c r="AN610" s="163"/>
      <c r="AO610" s="163"/>
      <c r="AP610" s="163"/>
      <c r="AQ610" s="155"/>
      <c r="AR610" s="155"/>
      <c r="AS610" s="155"/>
      <c r="AT610" s="161"/>
      <c r="AU610" s="161"/>
      <c r="AV610" s="161"/>
      <c r="AW610" s="161"/>
      <c r="AX610" s="161"/>
      <c r="AY610" s="161"/>
      <c r="AZ610" s="161"/>
      <c r="BA610" s="161"/>
      <c r="BB610" s="161"/>
      <c r="BC610" s="161"/>
      <c r="BD610" s="161"/>
      <c r="BE610" s="161"/>
      <c r="BF610" s="161"/>
      <c r="BG610" s="161"/>
      <c r="BH610" s="161"/>
      <c r="BI610" s="161"/>
      <c r="BJ610" s="161"/>
      <c r="BK610" s="161"/>
      <c r="BL610" s="161"/>
      <c r="BM610" s="161"/>
      <c r="BN610" s="161"/>
      <c r="BO610" s="161"/>
      <c r="BP610" s="161"/>
      <c r="BQ610" s="161"/>
      <c r="BR610" s="161"/>
      <c r="BS610" s="161"/>
      <c r="BT610" s="161"/>
      <c r="BU610" s="161"/>
      <c r="BV610" s="161"/>
      <c r="BW610" s="161"/>
      <c r="BX610" s="161"/>
      <c r="BY610" s="161"/>
      <c r="BZ610" s="161"/>
      <c r="CA610" s="161"/>
      <c r="CB610" s="161"/>
      <c r="CC610" s="161"/>
      <c r="CD610" s="161"/>
      <c r="CE610" s="161"/>
      <c r="CF610" s="161"/>
      <c r="CG610" s="161"/>
      <c r="CH610" s="161"/>
      <c r="CI610" s="161"/>
      <c r="CJ610" s="161"/>
      <c r="CK610" s="161"/>
      <c r="CL610" s="161"/>
      <c r="CM610" s="161"/>
      <c r="CN610" s="161"/>
      <c r="CO610" s="161"/>
      <c r="CP610" s="161"/>
      <c r="CQ610" s="161"/>
      <c r="CR610" s="161"/>
      <c r="CS610" s="161"/>
      <c r="CT610" s="161"/>
      <c r="CU610" s="161"/>
      <c r="CV610" s="161"/>
      <c r="CW610" s="161"/>
      <c r="CX610" s="161"/>
      <c r="CY610" s="161"/>
      <c r="CZ610" s="161"/>
      <c r="DA610" s="161"/>
      <c r="DB610" s="161"/>
      <c r="DC610" s="161"/>
      <c r="DD610" s="161"/>
    </row>
    <row r="611" spans="1:108">
      <c r="A611" s="163"/>
      <c r="B611" s="163"/>
      <c r="C611" s="163"/>
      <c r="D611" s="163"/>
      <c r="E611" s="163"/>
      <c r="F611" s="163"/>
      <c r="G611" s="163"/>
      <c r="H611" s="163"/>
      <c r="I611" s="163"/>
      <c r="J611" s="163"/>
      <c r="K611" s="163"/>
      <c r="L611" s="163"/>
      <c r="M611" s="163"/>
      <c r="N611" s="163"/>
      <c r="O611" s="163"/>
      <c r="P611" s="163"/>
      <c r="Q611" s="163"/>
      <c r="R611" s="163"/>
      <c r="S611" s="163"/>
      <c r="T611" s="163"/>
      <c r="U611" s="163"/>
      <c r="V611" s="163"/>
      <c r="W611" s="163"/>
      <c r="X611" s="163"/>
      <c r="Y611" s="163"/>
      <c r="Z611" s="163"/>
      <c r="AA611" s="163"/>
      <c r="AB611" s="163"/>
      <c r="AC611" s="163"/>
      <c r="AD611" s="163"/>
      <c r="AE611" s="163"/>
      <c r="AF611" s="163"/>
      <c r="AG611" s="163"/>
      <c r="AH611" s="163"/>
      <c r="AI611" s="163"/>
      <c r="AJ611" s="163"/>
      <c r="AK611" s="163"/>
      <c r="AL611" s="163"/>
      <c r="AM611" s="163"/>
      <c r="AN611" s="163"/>
      <c r="AO611" s="163"/>
      <c r="AP611" s="163"/>
      <c r="AQ611" s="155"/>
      <c r="AR611" s="155"/>
      <c r="AS611" s="155"/>
      <c r="AT611" s="161"/>
      <c r="AU611" s="161"/>
      <c r="AV611" s="161"/>
      <c r="AW611" s="161"/>
      <c r="AX611" s="161"/>
      <c r="AY611" s="161"/>
      <c r="AZ611" s="161"/>
      <c r="BA611" s="161"/>
      <c r="BB611" s="161"/>
      <c r="BC611" s="161"/>
      <c r="BD611" s="161"/>
      <c r="BE611" s="161"/>
      <c r="BF611" s="161"/>
      <c r="BG611" s="161"/>
      <c r="BH611" s="161"/>
      <c r="BI611" s="161"/>
      <c r="BJ611" s="161"/>
      <c r="BK611" s="161"/>
      <c r="BL611" s="161"/>
      <c r="BM611" s="161"/>
      <c r="BN611" s="161"/>
      <c r="BO611" s="161"/>
      <c r="BP611" s="161"/>
      <c r="BQ611" s="161"/>
      <c r="BR611" s="161"/>
      <c r="BS611" s="161"/>
      <c r="BT611" s="161"/>
      <c r="BU611" s="161"/>
      <c r="BV611" s="161"/>
      <c r="BW611" s="161"/>
      <c r="BX611" s="161"/>
      <c r="BY611" s="161"/>
      <c r="BZ611" s="161"/>
      <c r="CA611" s="161"/>
      <c r="CB611" s="161"/>
      <c r="CC611" s="161"/>
      <c r="CD611" s="161"/>
      <c r="CE611" s="161"/>
      <c r="CF611" s="161"/>
      <c r="CG611" s="161"/>
      <c r="CH611" s="161"/>
      <c r="CI611" s="161"/>
      <c r="CJ611" s="161"/>
      <c r="CK611" s="161"/>
      <c r="CL611" s="161"/>
      <c r="CM611" s="161"/>
      <c r="CN611" s="161"/>
      <c r="CO611" s="161"/>
      <c r="CP611" s="161"/>
      <c r="CQ611" s="161"/>
      <c r="CR611" s="161"/>
      <c r="CS611" s="161"/>
      <c r="CT611" s="161"/>
      <c r="CU611" s="161"/>
      <c r="CV611" s="161"/>
      <c r="CW611" s="161"/>
      <c r="CX611" s="161"/>
      <c r="CY611" s="161"/>
      <c r="CZ611" s="161"/>
      <c r="DA611" s="161"/>
      <c r="DB611" s="161"/>
      <c r="DC611" s="161"/>
      <c r="DD611" s="161"/>
    </row>
    <row r="612" spans="1:108">
      <c r="A612" s="163"/>
      <c r="B612" s="163"/>
      <c r="C612" s="163"/>
      <c r="D612" s="163"/>
      <c r="E612" s="163"/>
      <c r="F612" s="163"/>
      <c r="G612" s="163"/>
      <c r="H612" s="163"/>
      <c r="I612" s="163"/>
      <c r="J612" s="163"/>
      <c r="K612" s="163"/>
      <c r="L612" s="163"/>
      <c r="M612" s="163"/>
      <c r="N612" s="163"/>
      <c r="O612" s="163"/>
      <c r="P612" s="163"/>
      <c r="Q612" s="163"/>
      <c r="R612" s="163"/>
      <c r="S612" s="163"/>
      <c r="T612" s="163"/>
      <c r="U612" s="163"/>
      <c r="V612" s="163"/>
      <c r="W612" s="163"/>
      <c r="X612" s="163"/>
      <c r="Y612" s="163"/>
      <c r="Z612" s="163"/>
      <c r="AA612" s="163"/>
      <c r="AB612" s="163"/>
      <c r="AC612" s="163"/>
      <c r="AD612" s="163"/>
      <c r="AE612" s="163"/>
      <c r="AF612" s="163"/>
      <c r="AG612" s="163"/>
      <c r="AH612" s="163"/>
      <c r="AI612" s="163"/>
      <c r="AJ612" s="163"/>
      <c r="AK612" s="163"/>
      <c r="AL612" s="163"/>
      <c r="AM612" s="163"/>
      <c r="AN612" s="163"/>
      <c r="AO612" s="163"/>
      <c r="AP612" s="163"/>
      <c r="AQ612" s="155"/>
      <c r="AR612" s="155"/>
      <c r="AS612" s="155"/>
      <c r="AT612" s="161"/>
      <c r="AU612" s="161"/>
      <c r="AV612" s="161"/>
      <c r="AW612" s="161"/>
      <c r="AX612" s="161"/>
      <c r="AY612" s="161"/>
      <c r="AZ612" s="161"/>
      <c r="BA612" s="161"/>
      <c r="BB612" s="161"/>
      <c r="BC612" s="161"/>
      <c r="BD612" s="161"/>
      <c r="BE612" s="161"/>
      <c r="BF612" s="161"/>
      <c r="BG612" s="161"/>
      <c r="BH612" s="161"/>
      <c r="BI612" s="161"/>
      <c r="BJ612" s="161"/>
      <c r="BK612" s="161"/>
      <c r="BL612" s="161"/>
      <c r="BM612" s="161"/>
      <c r="BN612" s="161"/>
      <c r="BO612" s="161"/>
      <c r="BP612" s="161"/>
      <c r="BQ612" s="161"/>
      <c r="BR612" s="161"/>
      <c r="BS612" s="161"/>
      <c r="BT612" s="161"/>
      <c r="BU612" s="161"/>
      <c r="BV612" s="161"/>
      <c r="BW612" s="161"/>
      <c r="BX612" s="161"/>
      <c r="BY612" s="161"/>
      <c r="BZ612" s="161"/>
      <c r="CA612" s="161"/>
      <c r="CB612" s="161"/>
      <c r="CC612" s="161"/>
      <c r="CD612" s="161"/>
      <c r="CE612" s="161"/>
      <c r="CF612" s="161"/>
      <c r="CG612" s="161"/>
      <c r="CH612" s="161"/>
      <c r="CI612" s="161"/>
      <c r="CJ612" s="161"/>
      <c r="CK612" s="161"/>
      <c r="CL612" s="161"/>
      <c r="CM612" s="161"/>
      <c r="CN612" s="161"/>
      <c r="CO612" s="161"/>
      <c r="CP612" s="161"/>
      <c r="CQ612" s="161"/>
      <c r="CR612" s="161"/>
      <c r="CS612" s="161"/>
      <c r="CT612" s="161"/>
      <c r="CU612" s="161"/>
      <c r="CV612" s="161"/>
      <c r="CW612" s="161"/>
      <c r="CX612" s="161"/>
      <c r="CY612" s="161"/>
      <c r="CZ612" s="161"/>
      <c r="DA612" s="161"/>
      <c r="DB612" s="161"/>
      <c r="DC612" s="161"/>
      <c r="DD612" s="161"/>
    </row>
    <row r="613" spans="1:108">
      <c r="A613" s="163"/>
      <c r="B613" s="163"/>
      <c r="C613" s="163"/>
      <c r="D613" s="163"/>
      <c r="E613" s="163"/>
      <c r="F613" s="163"/>
      <c r="G613" s="163"/>
      <c r="H613" s="163"/>
      <c r="I613" s="163"/>
      <c r="J613" s="163"/>
      <c r="K613" s="163"/>
      <c r="L613" s="163"/>
      <c r="M613" s="163"/>
      <c r="N613" s="163"/>
      <c r="O613" s="163"/>
      <c r="P613" s="163"/>
      <c r="Q613" s="163"/>
      <c r="R613" s="163"/>
      <c r="S613" s="163"/>
      <c r="T613" s="163"/>
      <c r="U613" s="163"/>
      <c r="V613" s="163"/>
      <c r="W613" s="163"/>
      <c r="X613" s="163"/>
      <c r="Y613" s="163"/>
      <c r="Z613" s="163"/>
      <c r="AA613" s="163"/>
      <c r="AB613" s="163"/>
      <c r="AC613" s="163"/>
      <c r="AD613" s="163"/>
      <c r="AE613" s="163"/>
      <c r="AF613" s="163"/>
      <c r="AG613" s="163"/>
      <c r="AH613" s="163"/>
      <c r="AI613" s="163"/>
      <c r="AJ613" s="163"/>
      <c r="AK613" s="163"/>
      <c r="AL613" s="163"/>
      <c r="AM613" s="163"/>
      <c r="AN613" s="163"/>
      <c r="AO613" s="163"/>
      <c r="AP613" s="163"/>
      <c r="AQ613" s="155"/>
      <c r="AR613" s="155"/>
      <c r="AS613" s="155"/>
      <c r="AT613" s="161"/>
      <c r="AU613" s="161"/>
      <c r="AV613" s="161"/>
      <c r="AW613" s="161"/>
      <c r="AX613" s="161"/>
      <c r="AY613" s="161"/>
      <c r="AZ613" s="161"/>
      <c r="BA613" s="161"/>
      <c r="BB613" s="161"/>
      <c r="BC613" s="161"/>
      <c r="BD613" s="161"/>
      <c r="BE613" s="161"/>
      <c r="BF613" s="161"/>
      <c r="BG613" s="161"/>
      <c r="BH613" s="161"/>
      <c r="BI613" s="161"/>
      <c r="BJ613" s="161"/>
      <c r="BK613" s="161"/>
      <c r="BL613" s="161"/>
      <c r="BM613" s="161"/>
      <c r="BN613" s="161"/>
      <c r="BO613" s="161"/>
      <c r="BP613" s="161"/>
      <c r="BQ613" s="161"/>
      <c r="BR613" s="161"/>
      <c r="BS613" s="161"/>
      <c r="BT613" s="161"/>
      <c r="BU613" s="161"/>
      <c r="BV613" s="161"/>
      <c r="BW613" s="161"/>
      <c r="BX613" s="161"/>
      <c r="BY613" s="161"/>
      <c r="BZ613" s="161"/>
      <c r="CA613" s="161"/>
      <c r="CB613" s="161"/>
      <c r="CC613" s="161"/>
      <c r="CD613" s="161"/>
      <c r="CE613" s="161"/>
      <c r="CF613" s="161"/>
      <c r="CG613" s="161"/>
      <c r="CH613" s="161"/>
      <c r="CI613" s="161"/>
      <c r="CJ613" s="161"/>
      <c r="CK613" s="161"/>
      <c r="CL613" s="161"/>
      <c r="CM613" s="161"/>
      <c r="CN613" s="161"/>
      <c r="CO613" s="161"/>
      <c r="CP613" s="161"/>
      <c r="CQ613" s="161"/>
      <c r="CR613" s="161"/>
      <c r="CS613" s="161"/>
      <c r="CT613" s="161"/>
      <c r="CU613" s="161"/>
      <c r="CV613" s="161"/>
      <c r="CW613" s="161"/>
      <c r="CX613" s="161"/>
      <c r="CY613" s="161"/>
      <c r="CZ613" s="161"/>
      <c r="DA613" s="161"/>
      <c r="DB613" s="161"/>
      <c r="DC613" s="161"/>
      <c r="DD613" s="161"/>
    </row>
    <row r="614" spans="1:108">
      <c r="A614" s="163"/>
      <c r="B614" s="163"/>
      <c r="C614" s="163"/>
      <c r="D614" s="163"/>
      <c r="E614" s="163"/>
      <c r="F614" s="163"/>
      <c r="G614" s="163"/>
      <c r="H614" s="163"/>
      <c r="I614" s="163"/>
      <c r="J614" s="163"/>
      <c r="K614" s="163"/>
      <c r="L614" s="163"/>
      <c r="M614" s="163"/>
      <c r="N614" s="163"/>
      <c r="O614" s="163"/>
      <c r="P614" s="163"/>
      <c r="Q614" s="163"/>
      <c r="R614" s="163"/>
      <c r="S614" s="163"/>
      <c r="T614" s="163"/>
      <c r="U614" s="163"/>
      <c r="V614" s="163"/>
      <c r="W614" s="163"/>
      <c r="X614" s="163"/>
      <c r="Y614" s="163"/>
      <c r="Z614" s="163"/>
      <c r="AA614" s="163"/>
      <c r="AB614" s="163"/>
      <c r="AC614" s="163"/>
      <c r="AD614" s="163"/>
      <c r="AE614" s="163"/>
      <c r="AF614" s="163"/>
      <c r="AG614" s="163"/>
      <c r="AH614" s="163"/>
      <c r="AI614" s="163"/>
      <c r="AJ614" s="163"/>
      <c r="AK614" s="163"/>
      <c r="AL614" s="163"/>
      <c r="AM614" s="163"/>
      <c r="AN614" s="163"/>
      <c r="AO614" s="163"/>
      <c r="AP614" s="163"/>
      <c r="AQ614" s="155"/>
      <c r="AR614" s="155"/>
      <c r="AS614" s="155"/>
      <c r="AT614" s="161"/>
      <c r="AU614" s="161"/>
      <c r="AV614" s="161"/>
      <c r="AW614" s="161"/>
      <c r="AX614" s="161"/>
      <c r="AY614" s="161"/>
      <c r="AZ614" s="161"/>
      <c r="BA614" s="161"/>
      <c r="BB614" s="161"/>
      <c r="BC614" s="161"/>
      <c r="BD614" s="161"/>
      <c r="BE614" s="161"/>
      <c r="BF614" s="161"/>
      <c r="BG614" s="161"/>
      <c r="BH614" s="161"/>
      <c r="BI614" s="161"/>
      <c r="BJ614" s="161"/>
      <c r="BK614" s="161"/>
      <c r="BL614" s="161"/>
      <c r="BM614" s="161"/>
      <c r="BN614" s="161"/>
      <c r="BO614" s="161"/>
      <c r="BP614" s="161"/>
      <c r="BQ614" s="161"/>
      <c r="BR614" s="161"/>
      <c r="BS614" s="161"/>
      <c r="BT614" s="161"/>
      <c r="BU614" s="161"/>
      <c r="BV614" s="161"/>
      <c r="BW614" s="161"/>
      <c r="BX614" s="161"/>
      <c r="BY614" s="161"/>
      <c r="BZ614" s="161"/>
      <c r="CA614" s="161"/>
      <c r="CB614" s="161"/>
      <c r="CC614" s="161"/>
      <c r="CD614" s="161"/>
      <c r="CE614" s="161"/>
      <c r="CF614" s="161"/>
      <c r="CG614" s="161"/>
      <c r="CH614" s="161"/>
      <c r="CI614" s="161"/>
      <c r="CJ614" s="161"/>
      <c r="CK614" s="161"/>
      <c r="CL614" s="161"/>
      <c r="CM614" s="161"/>
      <c r="CN614" s="161"/>
      <c r="CO614" s="161"/>
      <c r="CP614" s="161"/>
      <c r="CQ614" s="161"/>
      <c r="CR614" s="161"/>
      <c r="CS614" s="161"/>
      <c r="CT614" s="161"/>
      <c r="CU614" s="161"/>
      <c r="CV614" s="161"/>
      <c r="CW614" s="161"/>
      <c r="CX614" s="161"/>
      <c r="CY614" s="161"/>
      <c r="CZ614" s="161"/>
      <c r="DA614" s="161"/>
      <c r="DB614" s="161"/>
      <c r="DC614" s="161"/>
      <c r="DD614" s="161"/>
    </row>
    <row r="615" spans="1:108">
      <c r="A615" s="163"/>
      <c r="B615" s="163"/>
      <c r="C615" s="163"/>
      <c r="D615" s="163"/>
      <c r="E615" s="163"/>
      <c r="F615" s="163"/>
      <c r="G615" s="163"/>
      <c r="H615" s="163"/>
      <c r="I615" s="163"/>
      <c r="J615" s="163"/>
      <c r="K615" s="163"/>
      <c r="L615" s="163"/>
      <c r="M615" s="163"/>
      <c r="N615" s="163"/>
      <c r="O615" s="163"/>
      <c r="P615" s="163"/>
      <c r="Q615" s="163"/>
      <c r="R615" s="163"/>
      <c r="S615" s="163"/>
      <c r="T615" s="163"/>
      <c r="U615" s="163"/>
      <c r="V615" s="163"/>
      <c r="W615" s="163"/>
      <c r="X615" s="163"/>
      <c r="Y615" s="163"/>
      <c r="Z615" s="163"/>
      <c r="AA615" s="163"/>
      <c r="AB615" s="163"/>
      <c r="AC615" s="163"/>
      <c r="AD615" s="163"/>
      <c r="AE615" s="163"/>
      <c r="AF615" s="163"/>
      <c r="AG615" s="163"/>
      <c r="AH615" s="163"/>
      <c r="AI615" s="163"/>
      <c r="AJ615" s="163"/>
      <c r="AK615" s="163"/>
      <c r="AL615" s="163"/>
      <c r="AM615" s="163"/>
      <c r="AN615" s="163"/>
      <c r="AO615" s="163"/>
      <c r="AP615" s="163"/>
      <c r="AQ615" s="155"/>
      <c r="AR615" s="155"/>
      <c r="AS615" s="155"/>
      <c r="AT615" s="161"/>
      <c r="AU615" s="161"/>
      <c r="AV615" s="161"/>
      <c r="AW615" s="161"/>
      <c r="AX615" s="161"/>
      <c r="AY615" s="161"/>
      <c r="AZ615" s="161"/>
      <c r="BA615" s="161"/>
      <c r="BB615" s="161"/>
      <c r="BC615" s="161"/>
      <c r="BD615" s="161"/>
      <c r="BE615" s="161"/>
      <c r="BF615" s="161"/>
      <c r="BG615" s="161"/>
      <c r="BH615" s="161"/>
      <c r="BI615" s="161"/>
      <c r="BJ615" s="161"/>
      <c r="BK615" s="161"/>
      <c r="BL615" s="161"/>
      <c r="BM615" s="161"/>
      <c r="BN615" s="161"/>
      <c r="BO615" s="161"/>
      <c r="BP615" s="161"/>
      <c r="BQ615" s="161"/>
      <c r="BR615" s="161"/>
      <c r="BS615" s="161"/>
      <c r="BT615" s="161"/>
      <c r="BU615" s="161"/>
      <c r="BV615" s="161"/>
      <c r="BW615" s="161"/>
      <c r="BX615" s="161"/>
      <c r="BY615" s="161"/>
      <c r="BZ615" s="161"/>
      <c r="CA615" s="161"/>
      <c r="CB615" s="161"/>
      <c r="CC615" s="161"/>
      <c r="CD615" s="161"/>
      <c r="CE615" s="161"/>
      <c r="CF615" s="161"/>
      <c r="CG615" s="161"/>
      <c r="CH615" s="161"/>
      <c r="CI615" s="161"/>
      <c r="CJ615" s="161"/>
      <c r="CK615" s="161"/>
      <c r="CL615" s="161"/>
      <c r="CM615" s="161"/>
      <c r="CN615" s="161"/>
      <c r="CO615" s="161"/>
      <c r="CP615" s="161"/>
      <c r="CQ615" s="161"/>
      <c r="CR615" s="161"/>
      <c r="CS615" s="161"/>
      <c r="CT615" s="161"/>
      <c r="CU615" s="161"/>
      <c r="CV615" s="161"/>
      <c r="CW615" s="161"/>
      <c r="CX615" s="161"/>
      <c r="CY615" s="161"/>
      <c r="CZ615" s="161"/>
      <c r="DA615" s="161"/>
      <c r="DB615" s="161"/>
      <c r="DC615" s="161"/>
      <c r="DD615" s="161"/>
    </row>
    <row r="616" spans="1:108">
      <c r="A616" s="163"/>
      <c r="B616" s="163"/>
      <c r="C616" s="163"/>
      <c r="D616" s="163"/>
      <c r="E616" s="163"/>
      <c r="F616" s="163"/>
      <c r="G616" s="163"/>
      <c r="H616" s="163"/>
      <c r="I616" s="163"/>
      <c r="J616" s="163"/>
      <c r="K616" s="163"/>
      <c r="L616" s="163"/>
      <c r="M616" s="163"/>
      <c r="N616" s="163"/>
      <c r="O616" s="163"/>
      <c r="P616" s="163"/>
      <c r="Q616" s="163"/>
      <c r="R616" s="163"/>
      <c r="S616" s="163"/>
      <c r="T616" s="163"/>
      <c r="U616" s="163"/>
      <c r="V616" s="163"/>
      <c r="W616" s="163"/>
      <c r="X616" s="163"/>
      <c r="Y616" s="163"/>
      <c r="Z616" s="163"/>
      <c r="AA616" s="163"/>
      <c r="AB616" s="163"/>
      <c r="AC616" s="163"/>
      <c r="AD616" s="163"/>
      <c r="AE616" s="163"/>
      <c r="AF616" s="163"/>
      <c r="AG616" s="163"/>
      <c r="AH616" s="163"/>
      <c r="AI616" s="163"/>
      <c r="AJ616" s="163"/>
      <c r="AK616" s="163"/>
      <c r="AL616" s="163"/>
      <c r="AM616" s="163"/>
      <c r="AN616" s="163"/>
      <c r="AO616" s="163"/>
      <c r="AP616" s="163"/>
      <c r="AQ616" s="155"/>
      <c r="AR616" s="155"/>
      <c r="AS616" s="155"/>
      <c r="AT616" s="161"/>
      <c r="AU616" s="161"/>
      <c r="AV616" s="161"/>
      <c r="AW616" s="161"/>
      <c r="AX616" s="161"/>
      <c r="AY616" s="161"/>
      <c r="AZ616" s="161"/>
      <c r="BA616" s="161"/>
      <c r="BB616" s="161"/>
      <c r="BC616" s="161"/>
      <c r="BD616" s="161"/>
      <c r="BE616" s="161"/>
      <c r="BF616" s="161"/>
      <c r="BG616" s="161"/>
      <c r="BH616" s="161"/>
      <c r="BI616" s="161"/>
      <c r="BJ616" s="161"/>
      <c r="BK616" s="161"/>
      <c r="BL616" s="161"/>
      <c r="BM616" s="161"/>
      <c r="BN616" s="161"/>
      <c r="BO616" s="161"/>
      <c r="BP616" s="161"/>
      <c r="BQ616" s="161"/>
      <c r="BR616" s="161"/>
      <c r="BS616" s="161"/>
      <c r="BT616" s="161"/>
      <c r="BU616" s="161"/>
      <c r="BV616" s="161"/>
      <c r="BW616" s="161"/>
      <c r="BX616" s="161"/>
      <c r="BY616" s="161"/>
      <c r="BZ616" s="161"/>
      <c r="CA616" s="161"/>
      <c r="CB616" s="161"/>
      <c r="CC616" s="161"/>
      <c r="CD616" s="161"/>
      <c r="CE616" s="161"/>
      <c r="CF616" s="161"/>
      <c r="CG616" s="161"/>
      <c r="CH616" s="161"/>
      <c r="CI616" s="161"/>
      <c r="CJ616" s="161"/>
      <c r="CK616" s="161"/>
      <c r="CL616" s="161"/>
      <c r="CM616" s="161"/>
      <c r="CN616" s="161"/>
      <c r="CO616" s="161"/>
      <c r="CP616" s="161"/>
      <c r="CQ616" s="161"/>
      <c r="CR616" s="161"/>
      <c r="CS616" s="161"/>
      <c r="CT616" s="161"/>
      <c r="CU616" s="161"/>
      <c r="CV616" s="161"/>
      <c r="CW616" s="161"/>
      <c r="CX616" s="161"/>
      <c r="CY616" s="161"/>
      <c r="CZ616" s="161"/>
      <c r="DA616" s="161"/>
      <c r="DB616" s="161"/>
      <c r="DC616" s="161"/>
      <c r="DD616" s="161"/>
    </row>
    <row r="617" spans="1:108">
      <c r="A617" s="163"/>
      <c r="B617" s="163"/>
      <c r="C617" s="163"/>
      <c r="D617" s="163"/>
      <c r="E617" s="163"/>
      <c r="F617" s="163"/>
      <c r="G617" s="163"/>
      <c r="H617" s="163"/>
      <c r="I617" s="163"/>
      <c r="J617" s="163"/>
      <c r="K617" s="163"/>
      <c r="L617" s="163"/>
      <c r="M617" s="163"/>
      <c r="N617" s="163"/>
      <c r="O617" s="163"/>
      <c r="P617" s="163"/>
      <c r="Q617" s="163"/>
      <c r="R617" s="163"/>
      <c r="S617" s="163"/>
      <c r="T617" s="163"/>
      <c r="U617" s="163"/>
      <c r="V617" s="163"/>
      <c r="W617" s="163"/>
      <c r="X617" s="163"/>
      <c r="Y617" s="163"/>
      <c r="Z617" s="163"/>
      <c r="AA617" s="163"/>
      <c r="AB617" s="163"/>
      <c r="AC617" s="163"/>
      <c r="AD617" s="163"/>
      <c r="AE617" s="163"/>
      <c r="AF617" s="163"/>
      <c r="AG617" s="163"/>
      <c r="AH617" s="163"/>
      <c r="AI617" s="163"/>
      <c r="AJ617" s="163"/>
      <c r="AK617" s="163"/>
      <c r="AL617" s="163"/>
      <c r="AM617" s="163"/>
      <c r="AN617" s="163"/>
      <c r="AO617" s="163"/>
      <c r="AP617" s="163"/>
      <c r="AQ617" s="155"/>
      <c r="AR617" s="155"/>
      <c r="AS617" s="155"/>
      <c r="AT617" s="161"/>
      <c r="AU617" s="161"/>
      <c r="AV617" s="161"/>
      <c r="AW617" s="161"/>
      <c r="AX617" s="161"/>
      <c r="AY617" s="161"/>
      <c r="AZ617" s="161"/>
      <c r="BA617" s="161"/>
      <c r="BB617" s="161"/>
      <c r="BC617" s="161"/>
      <c r="BD617" s="161"/>
      <c r="BE617" s="161"/>
      <c r="BF617" s="161"/>
      <c r="BG617" s="161"/>
      <c r="BH617" s="161"/>
      <c r="BI617" s="161"/>
      <c r="BJ617" s="161"/>
      <c r="BK617" s="161"/>
      <c r="BL617" s="161"/>
      <c r="BM617" s="161"/>
      <c r="BN617" s="161"/>
      <c r="BO617" s="161"/>
      <c r="BP617" s="161"/>
      <c r="BQ617" s="161"/>
      <c r="BR617" s="161"/>
      <c r="BS617" s="161"/>
      <c r="BT617" s="161"/>
      <c r="BU617" s="161"/>
      <c r="BV617" s="161"/>
      <c r="BW617" s="161"/>
      <c r="BX617" s="161"/>
      <c r="BY617" s="161"/>
      <c r="BZ617" s="161"/>
      <c r="CA617" s="161"/>
      <c r="CB617" s="161"/>
      <c r="CC617" s="161"/>
      <c r="CD617" s="161"/>
      <c r="CE617" s="161"/>
      <c r="CF617" s="161"/>
      <c r="CG617" s="161"/>
      <c r="CH617" s="161"/>
      <c r="CI617" s="161"/>
      <c r="CJ617" s="161"/>
      <c r="CK617" s="161"/>
      <c r="CL617" s="161"/>
      <c r="CM617" s="161"/>
      <c r="CN617" s="161"/>
      <c r="CO617" s="161"/>
      <c r="CP617" s="161"/>
      <c r="CQ617" s="161"/>
      <c r="CR617" s="161"/>
      <c r="CS617" s="161"/>
      <c r="CT617" s="161"/>
      <c r="CU617" s="161"/>
      <c r="CV617" s="161"/>
      <c r="CW617" s="161"/>
      <c r="CX617" s="161"/>
      <c r="CY617" s="161"/>
      <c r="CZ617" s="161"/>
      <c r="DA617" s="161"/>
      <c r="DB617" s="161"/>
      <c r="DC617" s="161"/>
      <c r="DD617" s="161"/>
    </row>
    <row r="618" spans="1:108">
      <c r="A618" s="163"/>
      <c r="B618" s="163"/>
      <c r="C618" s="163"/>
      <c r="D618" s="163"/>
      <c r="E618" s="163"/>
      <c r="F618" s="163"/>
      <c r="G618" s="163"/>
      <c r="H618" s="163"/>
      <c r="I618" s="163"/>
      <c r="J618" s="163"/>
      <c r="K618" s="163"/>
      <c r="L618" s="163"/>
      <c r="M618" s="163"/>
      <c r="N618" s="163"/>
      <c r="O618" s="163"/>
      <c r="P618" s="163"/>
      <c r="Q618" s="163"/>
      <c r="R618" s="163"/>
      <c r="S618" s="163"/>
      <c r="T618" s="163"/>
      <c r="U618" s="163"/>
      <c r="V618" s="163"/>
      <c r="W618" s="163"/>
      <c r="X618" s="163"/>
      <c r="Y618" s="163"/>
      <c r="Z618" s="163"/>
      <c r="AA618" s="163"/>
      <c r="AB618" s="163"/>
      <c r="AC618" s="163"/>
      <c r="AD618" s="163"/>
      <c r="AE618" s="163"/>
      <c r="AF618" s="163"/>
      <c r="AG618" s="163"/>
      <c r="AH618" s="163"/>
      <c r="AI618" s="163"/>
      <c r="AJ618" s="163"/>
      <c r="AK618" s="163"/>
      <c r="AL618" s="163"/>
      <c r="AM618" s="163"/>
      <c r="AN618" s="163"/>
      <c r="AO618" s="163"/>
      <c r="AP618" s="163"/>
      <c r="AQ618" s="155"/>
      <c r="AR618" s="155"/>
      <c r="AS618" s="155"/>
      <c r="AT618" s="161"/>
      <c r="AU618" s="161"/>
      <c r="AV618" s="161"/>
      <c r="AW618" s="161"/>
      <c r="AX618" s="161"/>
      <c r="AY618" s="161"/>
      <c r="AZ618" s="161"/>
      <c r="BA618" s="161"/>
      <c r="BB618" s="161"/>
      <c r="BC618" s="161"/>
      <c r="BD618" s="161"/>
      <c r="BE618" s="161"/>
      <c r="BF618" s="161"/>
      <c r="BG618" s="161"/>
      <c r="BH618" s="161"/>
      <c r="BI618" s="161"/>
      <c r="BJ618" s="161"/>
      <c r="BK618" s="161"/>
      <c r="BL618" s="161"/>
      <c r="BM618" s="161"/>
      <c r="BN618" s="161"/>
      <c r="BO618" s="161"/>
      <c r="BP618" s="161"/>
      <c r="BQ618" s="161"/>
      <c r="BR618" s="161"/>
      <c r="BS618" s="161"/>
      <c r="BT618" s="161"/>
      <c r="BU618" s="161"/>
      <c r="BV618" s="161"/>
      <c r="BW618" s="161"/>
      <c r="BX618" s="161"/>
      <c r="BY618" s="161"/>
      <c r="BZ618" s="161"/>
      <c r="CA618" s="161"/>
      <c r="CB618" s="161"/>
      <c r="CC618" s="161"/>
      <c r="CD618" s="161"/>
      <c r="CE618" s="161"/>
      <c r="CF618" s="161"/>
      <c r="CG618" s="161"/>
      <c r="CH618" s="161"/>
      <c r="CI618" s="161"/>
      <c r="CJ618" s="161"/>
      <c r="CK618" s="161"/>
      <c r="CL618" s="161"/>
      <c r="CM618" s="161"/>
      <c r="CN618" s="161"/>
      <c r="CO618" s="161"/>
      <c r="CP618" s="161"/>
      <c r="CQ618" s="161"/>
      <c r="CR618" s="161"/>
      <c r="CS618" s="161"/>
      <c r="CT618" s="161"/>
      <c r="CU618" s="161"/>
      <c r="CV618" s="161"/>
      <c r="CW618" s="161"/>
      <c r="CX618" s="161"/>
      <c r="CY618" s="161"/>
      <c r="CZ618" s="161"/>
      <c r="DA618" s="161"/>
      <c r="DB618" s="161"/>
      <c r="DC618" s="161"/>
      <c r="DD618" s="161"/>
    </row>
    <row r="619" spans="1:108">
      <c r="A619" s="163"/>
      <c r="B619" s="163"/>
      <c r="C619" s="163"/>
      <c r="D619" s="163"/>
      <c r="E619" s="163"/>
      <c r="F619" s="163"/>
      <c r="G619" s="163"/>
      <c r="H619" s="163"/>
      <c r="I619" s="163"/>
      <c r="J619" s="163"/>
      <c r="K619" s="163"/>
      <c r="L619" s="163"/>
      <c r="M619" s="163"/>
      <c r="N619" s="163"/>
      <c r="O619" s="163"/>
      <c r="P619" s="163"/>
      <c r="Q619" s="163"/>
      <c r="R619" s="163"/>
      <c r="S619" s="163"/>
      <c r="T619" s="163"/>
      <c r="U619" s="163"/>
      <c r="V619" s="163"/>
      <c r="W619" s="163"/>
      <c r="X619" s="163"/>
      <c r="Y619" s="163"/>
      <c r="Z619" s="163"/>
      <c r="AA619" s="163"/>
      <c r="AB619" s="163"/>
      <c r="AC619" s="163"/>
      <c r="AD619" s="163"/>
      <c r="AE619" s="163"/>
      <c r="AF619" s="163"/>
      <c r="AG619" s="163"/>
      <c r="AH619" s="163"/>
      <c r="AI619" s="163"/>
      <c r="AJ619" s="163"/>
      <c r="AK619" s="163"/>
      <c r="AL619" s="163"/>
      <c r="AM619" s="163"/>
      <c r="AN619" s="163"/>
      <c r="AO619" s="163"/>
      <c r="AP619" s="163"/>
      <c r="AQ619" s="155"/>
      <c r="AR619" s="155"/>
      <c r="AS619" s="155"/>
      <c r="AT619" s="161"/>
      <c r="AU619" s="161"/>
      <c r="AV619" s="161"/>
      <c r="AW619" s="161"/>
      <c r="AX619" s="161"/>
      <c r="AY619" s="161"/>
      <c r="AZ619" s="161"/>
      <c r="BA619" s="161"/>
      <c r="BB619" s="161"/>
      <c r="BC619" s="161"/>
      <c r="BD619" s="161"/>
      <c r="BE619" s="161"/>
      <c r="BF619" s="161"/>
      <c r="BG619" s="161"/>
      <c r="BH619" s="161"/>
      <c r="BI619" s="161"/>
      <c r="BJ619" s="161"/>
      <c r="BK619" s="161"/>
      <c r="BL619" s="161"/>
      <c r="BM619" s="161"/>
      <c r="BN619" s="161"/>
      <c r="BO619" s="161"/>
      <c r="BP619" s="161"/>
      <c r="BQ619" s="161"/>
      <c r="BR619" s="161"/>
      <c r="BS619" s="161"/>
      <c r="BT619" s="161"/>
      <c r="BU619" s="161"/>
      <c r="BV619" s="161"/>
      <c r="BW619" s="161"/>
      <c r="BX619" s="161"/>
      <c r="BY619" s="161"/>
      <c r="BZ619" s="161"/>
      <c r="CA619" s="161"/>
      <c r="CB619" s="161"/>
      <c r="CC619" s="161"/>
      <c r="CD619" s="161"/>
      <c r="CE619" s="161"/>
      <c r="CF619" s="161"/>
      <c r="CG619" s="161"/>
      <c r="CH619" s="161"/>
      <c r="CI619" s="161"/>
      <c r="CJ619" s="161"/>
      <c r="CK619" s="161"/>
      <c r="CL619" s="161"/>
      <c r="CM619" s="161"/>
      <c r="CN619" s="161"/>
      <c r="CO619" s="161"/>
      <c r="CP619" s="161"/>
      <c r="CQ619" s="161"/>
      <c r="CR619" s="161"/>
      <c r="CS619" s="161"/>
      <c r="CT619" s="161"/>
      <c r="CU619" s="161"/>
      <c r="CV619" s="161"/>
      <c r="CW619" s="161"/>
      <c r="CX619" s="161"/>
      <c r="CY619" s="161"/>
      <c r="CZ619" s="161"/>
      <c r="DA619" s="161"/>
      <c r="DB619" s="161"/>
      <c r="DC619" s="161"/>
      <c r="DD619" s="161"/>
    </row>
    <row r="620" spans="1:108">
      <c r="A620" s="163"/>
      <c r="B620" s="163"/>
      <c r="C620" s="163"/>
      <c r="D620" s="163"/>
      <c r="E620" s="163"/>
      <c r="F620" s="163"/>
      <c r="G620" s="163"/>
      <c r="H620" s="163"/>
      <c r="I620" s="163"/>
      <c r="J620" s="163"/>
      <c r="K620" s="163"/>
      <c r="L620" s="163"/>
      <c r="M620" s="163"/>
      <c r="N620" s="163"/>
      <c r="O620" s="163"/>
      <c r="P620" s="163"/>
      <c r="Q620" s="163"/>
      <c r="R620" s="163"/>
      <c r="S620" s="163"/>
      <c r="T620" s="163"/>
      <c r="U620" s="163"/>
      <c r="V620" s="163"/>
      <c r="W620" s="163"/>
      <c r="X620" s="163"/>
      <c r="Y620" s="163"/>
      <c r="Z620" s="163"/>
      <c r="AA620" s="163"/>
      <c r="AB620" s="163"/>
      <c r="AC620" s="163"/>
      <c r="AD620" s="163"/>
      <c r="AE620" s="163"/>
      <c r="AF620" s="163"/>
      <c r="AG620" s="163"/>
      <c r="AH620" s="163"/>
      <c r="AI620" s="163"/>
      <c r="AJ620" s="163"/>
      <c r="AK620" s="163"/>
      <c r="AL620" s="163"/>
      <c r="AM620" s="163"/>
      <c r="AN620" s="163"/>
      <c r="AO620" s="163"/>
      <c r="AP620" s="163"/>
      <c r="AQ620" s="155"/>
      <c r="AR620" s="155"/>
      <c r="AS620" s="155"/>
      <c r="AT620" s="161"/>
      <c r="AU620" s="161"/>
      <c r="AV620" s="161"/>
      <c r="AW620" s="161"/>
      <c r="AX620" s="161"/>
      <c r="AY620" s="161"/>
      <c r="AZ620" s="161"/>
      <c r="BA620" s="161"/>
      <c r="BB620" s="161"/>
      <c r="BC620" s="161"/>
      <c r="BD620" s="161"/>
      <c r="BE620" s="161"/>
      <c r="BF620" s="161"/>
      <c r="BG620" s="161"/>
      <c r="BH620" s="161"/>
      <c r="BI620" s="161"/>
      <c r="BJ620" s="161"/>
      <c r="BK620" s="161"/>
      <c r="BL620" s="161"/>
      <c r="BM620" s="161"/>
      <c r="BN620" s="161"/>
      <c r="BO620" s="161"/>
      <c r="BP620" s="161"/>
      <c r="BQ620" s="161"/>
      <c r="BR620" s="161"/>
      <c r="BS620" s="161"/>
      <c r="BT620" s="161"/>
      <c r="BU620" s="161"/>
      <c r="BV620" s="161"/>
      <c r="BW620" s="161"/>
      <c r="BX620" s="161"/>
      <c r="BY620" s="161"/>
      <c r="BZ620" s="161"/>
      <c r="CA620" s="161"/>
      <c r="CB620" s="161"/>
      <c r="CC620" s="161"/>
      <c r="CD620" s="161"/>
      <c r="CE620" s="161"/>
      <c r="CF620" s="161"/>
      <c r="CG620" s="161"/>
      <c r="CH620" s="161"/>
      <c r="CI620" s="161"/>
      <c r="CJ620" s="161"/>
      <c r="CK620" s="161"/>
      <c r="CL620" s="161"/>
      <c r="CM620" s="161"/>
      <c r="CN620" s="161"/>
      <c r="CO620" s="161"/>
      <c r="CP620" s="161"/>
      <c r="CQ620" s="161"/>
      <c r="CR620" s="161"/>
      <c r="CS620" s="161"/>
      <c r="CT620" s="161"/>
      <c r="CU620" s="161"/>
      <c r="CV620" s="161"/>
      <c r="CW620" s="161"/>
      <c r="CX620" s="161"/>
      <c r="CY620" s="161"/>
      <c r="CZ620" s="161"/>
      <c r="DA620" s="161"/>
      <c r="DB620" s="161"/>
      <c r="DC620" s="161"/>
      <c r="DD620" s="161"/>
    </row>
    <row r="621" spans="1:108">
      <c r="A621" s="163"/>
      <c r="B621" s="163"/>
      <c r="C621" s="163"/>
      <c r="D621" s="163"/>
      <c r="E621" s="163"/>
      <c r="F621" s="163"/>
      <c r="G621" s="163"/>
      <c r="H621" s="163"/>
      <c r="I621" s="163"/>
      <c r="J621" s="163"/>
      <c r="K621" s="163"/>
      <c r="L621" s="163"/>
      <c r="M621" s="163"/>
      <c r="N621" s="163"/>
      <c r="O621" s="163"/>
      <c r="P621" s="163"/>
      <c r="Q621" s="163"/>
      <c r="R621" s="163"/>
      <c r="S621" s="163"/>
      <c r="T621" s="163"/>
      <c r="U621" s="163"/>
      <c r="V621" s="163"/>
      <c r="W621" s="163"/>
      <c r="X621" s="163"/>
      <c r="Y621" s="163"/>
      <c r="Z621" s="163"/>
      <c r="AA621" s="163"/>
      <c r="AB621" s="163"/>
      <c r="AC621" s="163"/>
      <c r="AD621" s="163"/>
      <c r="AE621" s="163"/>
      <c r="AF621" s="163"/>
      <c r="AG621" s="163"/>
      <c r="AH621" s="163"/>
      <c r="AI621" s="163"/>
      <c r="AJ621" s="163"/>
      <c r="AK621" s="163"/>
      <c r="AL621" s="163"/>
      <c r="AM621" s="163"/>
      <c r="AN621" s="163"/>
      <c r="AO621" s="163"/>
      <c r="AP621" s="163"/>
      <c r="AQ621" s="155"/>
      <c r="AR621" s="155"/>
      <c r="AS621" s="155"/>
      <c r="AT621" s="161"/>
      <c r="AU621" s="161"/>
      <c r="AV621" s="161"/>
      <c r="AW621" s="161"/>
      <c r="AX621" s="161"/>
      <c r="AY621" s="161"/>
      <c r="AZ621" s="161"/>
      <c r="BA621" s="161"/>
      <c r="BB621" s="161"/>
      <c r="BC621" s="161"/>
      <c r="BD621" s="161"/>
      <c r="BE621" s="161"/>
      <c r="BF621" s="161"/>
      <c r="BG621" s="161"/>
      <c r="BH621" s="161"/>
      <c r="BI621" s="161"/>
      <c r="BJ621" s="161"/>
      <c r="BK621" s="161"/>
      <c r="BL621" s="161"/>
      <c r="BM621" s="161"/>
      <c r="BN621" s="161"/>
      <c r="BO621" s="161"/>
      <c r="BP621" s="161"/>
      <c r="BQ621" s="161"/>
      <c r="BR621" s="161"/>
      <c r="BS621" s="161"/>
      <c r="BT621" s="161"/>
      <c r="BU621" s="161"/>
      <c r="BV621" s="161"/>
      <c r="BW621" s="161"/>
      <c r="BX621" s="161"/>
      <c r="BY621" s="161"/>
      <c r="BZ621" s="161"/>
      <c r="CA621" s="161"/>
      <c r="CB621" s="161"/>
      <c r="CC621" s="161"/>
      <c r="CD621" s="161"/>
      <c r="CE621" s="161"/>
      <c r="CF621" s="161"/>
      <c r="CG621" s="161"/>
      <c r="CH621" s="161"/>
      <c r="CI621" s="161"/>
      <c r="CJ621" s="161"/>
      <c r="CK621" s="161"/>
      <c r="CL621" s="161"/>
      <c r="CM621" s="161"/>
      <c r="CN621" s="161"/>
      <c r="CO621" s="161"/>
      <c r="CP621" s="161"/>
      <c r="CQ621" s="161"/>
      <c r="CR621" s="161"/>
      <c r="CS621" s="161"/>
      <c r="CT621" s="161"/>
      <c r="CU621" s="161"/>
      <c r="CV621" s="161"/>
      <c r="CW621" s="161"/>
      <c r="CX621" s="161"/>
      <c r="CY621" s="161"/>
      <c r="CZ621" s="161"/>
      <c r="DA621" s="161"/>
      <c r="DB621" s="161"/>
      <c r="DC621" s="161"/>
      <c r="DD621" s="161"/>
    </row>
    <row r="622" spans="1:108">
      <c r="A622" s="163"/>
      <c r="B622" s="163"/>
      <c r="C622" s="163"/>
      <c r="D622" s="163"/>
      <c r="E622" s="163"/>
      <c r="F622" s="163"/>
      <c r="G622" s="163"/>
      <c r="H622" s="163"/>
      <c r="I622" s="163"/>
      <c r="J622" s="163"/>
      <c r="K622" s="163"/>
      <c r="L622" s="163"/>
      <c r="M622" s="163"/>
      <c r="N622" s="163"/>
      <c r="O622" s="163"/>
      <c r="P622" s="163"/>
      <c r="Q622" s="163"/>
      <c r="R622" s="163"/>
      <c r="S622" s="163"/>
      <c r="T622" s="163"/>
      <c r="U622" s="163"/>
      <c r="V622" s="163"/>
      <c r="W622" s="163"/>
      <c r="X622" s="163"/>
      <c r="Y622" s="163"/>
      <c r="Z622" s="163"/>
      <c r="AA622" s="163"/>
      <c r="AB622" s="163"/>
      <c r="AC622" s="163"/>
      <c r="AD622" s="163"/>
      <c r="AE622" s="163"/>
      <c r="AF622" s="163"/>
      <c r="AG622" s="163"/>
      <c r="AH622" s="163"/>
      <c r="AI622" s="163"/>
      <c r="AJ622" s="163"/>
      <c r="AK622" s="163"/>
      <c r="AL622" s="163"/>
      <c r="AM622" s="163"/>
      <c r="AN622" s="163"/>
      <c r="AO622" s="163"/>
      <c r="AP622" s="163"/>
      <c r="AQ622" s="155"/>
      <c r="AR622" s="155"/>
      <c r="AS622" s="155"/>
      <c r="AT622" s="161"/>
      <c r="AU622" s="161"/>
      <c r="AV622" s="161"/>
      <c r="AW622" s="161"/>
      <c r="AX622" s="161"/>
      <c r="AY622" s="161"/>
      <c r="AZ622" s="161"/>
      <c r="BA622" s="161"/>
      <c r="BB622" s="161"/>
      <c r="BC622" s="161"/>
      <c r="BD622" s="161"/>
      <c r="BE622" s="161"/>
      <c r="BF622" s="161"/>
      <c r="BG622" s="161"/>
      <c r="BH622" s="161"/>
      <c r="BI622" s="161"/>
      <c r="BJ622" s="161"/>
      <c r="BK622" s="161"/>
      <c r="BL622" s="161"/>
      <c r="BM622" s="161"/>
      <c r="BN622" s="161"/>
      <c r="BO622" s="161"/>
      <c r="BP622" s="161"/>
      <c r="BQ622" s="161"/>
      <c r="BR622" s="161"/>
      <c r="BS622" s="161"/>
      <c r="BT622" s="161"/>
      <c r="BU622" s="161"/>
      <c r="BV622" s="161"/>
      <c r="BW622" s="161"/>
      <c r="BX622" s="161"/>
      <c r="BY622" s="161"/>
      <c r="BZ622" s="161"/>
      <c r="CA622" s="161"/>
      <c r="CB622" s="161"/>
      <c r="CC622" s="161"/>
      <c r="CD622" s="161"/>
      <c r="CE622" s="161"/>
      <c r="CF622" s="161"/>
      <c r="CG622" s="161"/>
      <c r="CH622" s="161"/>
      <c r="CI622" s="161"/>
      <c r="CJ622" s="161"/>
      <c r="CK622" s="161"/>
      <c r="CL622" s="161"/>
      <c r="CM622" s="161"/>
      <c r="CN622" s="161"/>
      <c r="CO622" s="161"/>
      <c r="CP622" s="161"/>
      <c r="CQ622" s="161"/>
      <c r="CR622" s="161"/>
      <c r="CS622" s="161"/>
      <c r="CT622" s="161"/>
      <c r="CU622" s="161"/>
      <c r="CV622" s="161"/>
      <c r="CW622" s="161"/>
      <c r="CX622" s="161"/>
      <c r="CY622" s="161"/>
      <c r="CZ622" s="161"/>
      <c r="DA622" s="161"/>
      <c r="DB622" s="161"/>
      <c r="DC622" s="161"/>
      <c r="DD622" s="161"/>
    </row>
    <row r="623" spans="1:108">
      <c r="A623" s="163"/>
      <c r="B623" s="163"/>
      <c r="C623" s="163"/>
      <c r="D623" s="163"/>
      <c r="E623" s="163"/>
      <c r="F623" s="163"/>
      <c r="G623" s="163"/>
      <c r="H623" s="163"/>
      <c r="I623" s="163"/>
      <c r="J623" s="163"/>
      <c r="K623" s="163"/>
      <c r="L623" s="163"/>
      <c r="M623" s="163"/>
      <c r="N623" s="163"/>
      <c r="O623" s="163"/>
      <c r="P623" s="163"/>
      <c r="Q623" s="163"/>
      <c r="R623" s="163"/>
      <c r="S623" s="163"/>
      <c r="T623" s="163"/>
      <c r="U623" s="163"/>
      <c r="V623" s="163"/>
      <c r="W623" s="163"/>
      <c r="X623" s="163"/>
      <c r="Y623" s="163"/>
      <c r="Z623" s="163"/>
      <c r="AA623" s="163"/>
      <c r="AB623" s="163"/>
      <c r="AC623" s="163"/>
      <c r="AD623" s="163"/>
      <c r="AE623" s="163"/>
      <c r="AF623" s="163"/>
      <c r="AG623" s="163"/>
      <c r="AH623" s="163"/>
      <c r="AI623" s="163"/>
      <c r="AJ623" s="163"/>
      <c r="AK623" s="163"/>
      <c r="AL623" s="163"/>
      <c r="AM623" s="163"/>
      <c r="AN623" s="163"/>
      <c r="AO623" s="163"/>
      <c r="AP623" s="163"/>
      <c r="AQ623" s="155"/>
      <c r="AR623" s="155"/>
      <c r="AS623" s="155"/>
      <c r="AT623" s="161"/>
      <c r="AU623" s="161"/>
      <c r="AV623" s="161"/>
      <c r="AW623" s="161"/>
      <c r="AX623" s="161"/>
      <c r="AY623" s="161"/>
      <c r="AZ623" s="161"/>
      <c r="BA623" s="161"/>
      <c r="BB623" s="161"/>
      <c r="BC623" s="161"/>
      <c r="BD623" s="161"/>
      <c r="BE623" s="161"/>
      <c r="BF623" s="161"/>
      <c r="BG623" s="161"/>
      <c r="BH623" s="161"/>
      <c r="BI623" s="161"/>
      <c r="BJ623" s="161"/>
      <c r="BK623" s="161"/>
      <c r="BL623" s="161"/>
      <c r="BM623" s="161"/>
      <c r="BN623" s="161"/>
      <c r="BO623" s="161"/>
      <c r="BP623" s="161"/>
      <c r="BQ623" s="161"/>
      <c r="BR623" s="161"/>
      <c r="BS623" s="161"/>
      <c r="BT623" s="161"/>
      <c r="BU623" s="161"/>
      <c r="BV623" s="161"/>
      <c r="BW623" s="161"/>
      <c r="BX623" s="161"/>
      <c r="BY623" s="161"/>
      <c r="BZ623" s="161"/>
      <c r="CA623" s="161"/>
      <c r="CB623" s="161"/>
      <c r="CC623" s="161"/>
      <c r="CD623" s="161"/>
      <c r="CE623" s="161"/>
      <c r="CF623" s="161"/>
      <c r="CG623" s="161"/>
      <c r="CH623" s="161"/>
      <c r="CI623" s="161"/>
      <c r="CJ623" s="161"/>
      <c r="CK623" s="161"/>
      <c r="CL623" s="161"/>
      <c r="CM623" s="161"/>
      <c r="CN623" s="161"/>
      <c r="CO623" s="161"/>
      <c r="CP623" s="161"/>
      <c r="CQ623" s="161"/>
      <c r="CR623" s="161"/>
      <c r="CS623" s="161"/>
      <c r="CT623" s="161"/>
      <c r="CU623" s="161"/>
      <c r="CV623" s="161"/>
      <c r="CW623" s="161"/>
      <c r="CX623" s="161"/>
      <c r="CY623" s="161"/>
      <c r="CZ623" s="161"/>
      <c r="DA623" s="161"/>
      <c r="DB623" s="161"/>
      <c r="DC623" s="161"/>
      <c r="DD623" s="161"/>
    </row>
    <row r="624" spans="1:108">
      <c r="A624" s="163"/>
      <c r="B624" s="163"/>
      <c r="C624" s="163"/>
      <c r="D624" s="163"/>
      <c r="E624" s="163"/>
      <c r="F624" s="163"/>
      <c r="G624" s="163"/>
      <c r="H624" s="163"/>
      <c r="I624" s="163"/>
      <c r="J624" s="163"/>
      <c r="K624" s="163"/>
      <c r="L624" s="163"/>
      <c r="M624" s="163"/>
      <c r="N624" s="163"/>
      <c r="O624" s="163"/>
      <c r="P624" s="163"/>
      <c r="Q624" s="163"/>
      <c r="R624" s="163"/>
      <c r="S624" s="163"/>
      <c r="T624" s="163"/>
      <c r="U624" s="163"/>
      <c r="V624" s="163"/>
      <c r="W624" s="163"/>
      <c r="X624" s="163"/>
      <c r="Y624" s="163"/>
      <c r="Z624" s="163"/>
      <c r="AA624" s="163"/>
      <c r="AB624" s="163"/>
      <c r="AC624" s="163"/>
      <c r="AD624" s="163"/>
      <c r="AE624" s="163"/>
      <c r="AF624" s="163"/>
      <c r="AG624" s="163"/>
      <c r="AH624" s="163"/>
      <c r="AI624" s="163"/>
      <c r="AJ624" s="163"/>
      <c r="AK624" s="163"/>
      <c r="AL624" s="163"/>
      <c r="AM624" s="163"/>
      <c r="AN624" s="163"/>
      <c r="AO624" s="163"/>
      <c r="AP624" s="163"/>
      <c r="AQ624" s="155"/>
      <c r="AR624" s="155"/>
      <c r="AS624" s="155"/>
      <c r="AT624" s="161"/>
      <c r="AU624" s="161"/>
      <c r="AV624" s="161"/>
      <c r="AW624" s="161"/>
      <c r="AX624" s="161"/>
      <c r="AY624" s="161"/>
      <c r="AZ624" s="161"/>
      <c r="BA624" s="161"/>
      <c r="BB624" s="161"/>
      <c r="BC624" s="161"/>
      <c r="BD624" s="161"/>
      <c r="BE624" s="161"/>
      <c r="BF624" s="161"/>
      <c r="BG624" s="161"/>
      <c r="BH624" s="161"/>
      <c r="BI624" s="161"/>
      <c r="BJ624" s="161"/>
      <c r="BK624" s="161"/>
      <c r="BL624" s="161"/>
      <c r="BM624" s="161"/>
      <c r="BN624" s="161"/>
      <c r="BO624" s="161"/>
      <c r="BP624" s="161"/>
      <c r="BQ624" s="161"/>
      <c r="BR624" s="161"/>
      <c r="BS624" s="161"/>
      <c r="BT624" s="161"/>
      <c r="BU624" s="161"/>
      <c r="BV624" s="161"/>
      <c r="BW624" s="161"/>
      <c r="BX624" s="161"/>
      <c r="BY624" s="161"/>
      <c r="BZ624" s="161"/>
      <c r="CA624" s="161"/>
      <c r="CB624" s="161"/>
      <c r="CC624" s="161"/>
      <c r="CD624" s="161"/>
      <c r="CE624" s="161"/>
      <c r="CF624" s="161"/>
      <c r="CG624" s="161"/>
      <c r="CH624" s="161"/>
      <c r="CI624" s="161"/>
      <c r="CJ624" s="161"/>
      <c r="CK624" s="161"/>
      <c r="CL624" s="161"/>
      <c r="CM624" s="161"/>
      <c r="CN624" s="161"/>
      <c r="CO624" s="161"/>
      <c r="CP624" s="161"/>
      <c r="CQ624" s="161"/>
      <c r="CR624" s="161"/>
      <c r="CS624" s="161"/>
      <c r="CT624" s="161"/>
      <c r="CU624" s="161"/>
      <c r="CV624" s="161"/>
      <c r="CW624" s="161"/>
      <c r="CX624" s="161"/>
      <c r="CY624" s="161"/>
      <c r="CZ624" s="161"/>
      <c r="DA624" s="161"/>
      <c r="DB624" s="161"/>
      <c r="DC624" s="161"/>
      <c r="DD624" s="161"/>
    </row>
    <row r="625" spans="1:108">
      <c r="A625" s="163"/>
      <c r="B625" s="163"/>
      <c r="C625" s="163"/>
      <c r="D625" s="163"/>
      <c r="E625" s="163"/>
      <c r="F625" s="163"/>
      <c r="G625" s="163"/>
      <c r="H625" s="163"/>
      <c r="I625" s="163"/>
      <c r="J625" s="163"/>
      <c r="K625" s="163"/>
      <c r="L625" s="163"/>
      <c r="M625" s="163"/>
      <c r="N625" s="163"/>
      <c r="O625" s="163"/>
      <c r="P625" s="163"/>
      <c r="Q625" s="163"/>
      <c r="R625" s="163"/>
      <c r="S625" s="163"/>
      <c r="T625" s="163"/>
      <c r="U625" s="163"/>
      <c r="V625" s="163"/>
      <c r="W625" s="163"/>
      <c r="X625" s="163"/>
      <c r="Y625" s="163"/>
      <c r="Z625" s="163"/>
      <c r="AA625" s="163"/>
      <c r="AB625" s="163"/>
      <c r="AC625" s="163"/>
      <c r="AD625" s="163"/>
      <c r="AE625" s="163"/>
      <c r="AF625" s="163"/>
      <c r="AG625" s="163"/>
      <c r="AH625" s="163"/>
      <c r="AI625" s="163"/>
      <c r="AJ625" s="163"/>
      <c r="AK625" s="163"/>
      <c r="AL625" s="163"/>
      <c r="AM625" s="163"/>
      <c r="AN625" s="163"/>
      <c r="AO625" s="163"/>
      <c r="AP625" s="163"/>
      <c r="AQ625" s="155"/>
      <c r="AR625" s="155"/>
      <c r="AS625" s="155"/>
      <c r="AT625" s="161"/>
      <c r="AU625" s="161"/>
      <c r="AV625" s="161"/>
      <c r="AW625" s="161"/>
      <c r="AX625" s="161"/>
      <c r="AY625" s="161"/>
      <c r="AZ625" s="161"/>
      <c r="BA625" s="161"/>
      <c r="BB625" s="161"/>
      <c r="BC625" s="161"/>
      <c r="BD625" s="161"/>
      <c r="BE625" s="161"/>
      <c r="BF625" s="161"/>
      <c r="BG625" s="161"/>
      <c r="BH625" s="161"/>
      <c r="BI625" s="161"/>
      <c r="BJ625" s="161"/>
      <c r="BK625" s="161"/>
      <c r="BL625" s="161"/>
      <c r="BM625" s="161"/>
      <c r="BN625" s="161"/>
      <c r="BO625" s="161"/>
      <c r="BP625" s="161"/>
      <c r="BQ625" s="161"/>
      <c r="BR625" s="161"/>
      <c r="BS625" s="161"/>
      <c r="BT625" s="161"/>
      <c r="BU625" s="161"/>
      <c r="BV625" s="161"/>
      <c r="BW625" s="161"/>
      <c r="BX625" s="161"/>
      <c r="BY625" s="161"/>
      <c r="BZ625" s="161"/>
      <c r="CA625" s="161"/>
      <c r="CB625" s="161"/>
      <c r="CC625" s="161"/>
      <c r="CD625" s="161"/>
      <c r="CE625" s="161"/>
      <c r="CF625" s="161"/>
      <c r="CG625" s="161"/>
      <c r="CH625" s="161"/>
      <c r="CI625" s="161"/>
      <c r="CJ625" s="161"/>
      <c r="CK625" s="161"/>
      <c r="CL625" s="161"/>
      <c r="CM625" s="161"/>
      <c r="CN625" s="161"/>
      <c r="CO625" s="161"/>
      <c r="CP625" s="161"/>
      <c r="CQ625" s="161"/>
      <c r="CR625" s="161"/>
      <c r="CS625" s="161"/>
      <c r="CT625" s="161"/>
      <c r="CU625" s="161"/>
      <c r="CV625" s="161"/>
      <c r="CW625" s="161"/>
      <c r="CX625" s="161"/>
      <c r="CY625" s="161"/>
      <c r="CZ625" s="161"/>
      <c r="DA625" s="161"/>
      <c r="DB625" s="161"/>
      <c r="DC625" s="161"/>
      <c r="DD625" s="161"/>
    </row>
    <row r="626" spans="1:108">
      <c r="A626" s="163"/>
      <c r="B626" s="163"/>
      <c r="C626" s="163"/>
      <c r="D626" s="163"/>
      <c r="E626" s="163"/>
      <c r="F626" s="163"/>
      <c r="G626" s="163"/>
      <c r="H626" s="163"/>
      <c r="I626" s="163"/>
      <c r="J626" s="163"/>
      <c r="K626" s="163"/>
      <c r="L626" s="163"/>
      <c r="M626" s="163"/>
      <c r="N626" s="163"/>
      <c r="O626" s="163"/>
      <c r="P626" s="163"/>
      <c r="Q626" s="163"/>
      <c r="R626" s="163"/>
      <c r="S626" s="163"/>
      <c r="T626" s="163"/>
      <c r="U626" s="163"/>
      <c r="V626" s="163"/>
      <c r="W626" s="163"/>
      <c r="X626" s="163"/>
      <c r="Y626" s="163"/>
      <c r="Z626" s="163"/>
      <c r="AA626" s="163"/>
      <c r="AB626" s="163"/>
      <c r="AC626" s="163"/>
      <c r="AD626" s="163"/>
      <c r="AE626" s="163"/>
      <c r="AF626" s="163"/>
      <c r="AG626" s="163"/>
      <c r="AH626" s="163"/>
      <c r="AI626" s="163"/>
      <c r="AJ626" s="163"/>
      <c r="AK626" s="163"/>
      <c r="AL626" s="163"/>
      <c r="AM626" s="163"/>
      <c r="AN626" s="163"/>
      <c r="AO626" s="163"/>
      <c r="AP626" s="163"/>
      <c r="AQ626" s="155"/>
      <c r="AR626" s="155"/>
      <c r="AS626" s="155"/>
      <c r="AT626" s="161"/>
      <c r="AU626" s="161"/>
      <c r="AV626" s="161"/>
      <c r="AW626" s="161"/>
      <c r="AX626" s="161"/>
      <c r="AY626" s="161"/>
      <c r="AZ626" s="161"/>
      <c r="BA626" s="161"/>
      <c r="BB626" s="161"/>
      <c r="BC626" s="161"/>
      <c r="BD626" s="161"/>
      <c r="BE626" s="161"/>
      <c r="BF626" s="161"/>
      <c r="BG626" s="161"/>
      <c r="BH626" s="161"/>
      <c r="BI626" s="161"/>
      <c r="BJ626" s="161"/>
      <c r="BK626" s="161"/>
      <c r="BL626" s="161"/>
      <c r="BM626" s="161"/>
      <c r="BN626" s="161"/>
      <c r="BO626" s="161"/>
      <c r="BP626" s="161"/>
      <c r="BQ626" s="161"/>
      <c r="BR626" s="161"/>
      <c r="BS626" s="161"/>
      <c r="BT626" s="161"/>
      <c r="BU626" s="161"/>
      <c r="BV626" s="161"/>
      <c r="BW626" s="161"/>
      <c r="BX626" s="161"/>
      <c r="BY626" s="161"/>
      <c r="BZ626" s="161"/>
      <c r="CA626" s="161"/>
      <c r="CB626" s="161"/>
      <c r="CC626" s="161"/>
      <c r="CD626" s="161"/>
      <c r="CE626" s="161"/>
      <c r="CF626" s="161"/>
      <c r="CG626" s="161"/>
      <c r="CH626" s="161"/>
      <c r="CI626" s="161"/>
      <c r="CJ626" s="161"/>
      <c r="CK626" s="161"/>
      <c r="CL626" s="161"/>
      <c r="CM626" s="161"/>
      <c r="CN626" s="161"/>
      <c r="CO626" s="161"/>
      <c r="CP626" s="161"/>
      <c r="CQ626" s="161"/>
      <c r="CR626" s="161"/>
      <c r="CS626" s="161"/>
      <c r="CT626" s="161"/>
      <c r="CU626" s="161"/>
      <c r="CV626" s="161"/>
      <c r="CW626" s="161"/>
      <c r="CX626" s="161"/>
      <c r="CY626" s="161"/>
      <c r="CZ626" s="161"/>
      <c r="DA626" s="161"/>
      <c r="DB626" s="161"/>
      <c r="DC626" s="161"/>
      <c r="DD626" s="161"/>
    </row>
    <row r="627" spans="1:108">
      <c r="A627" s="163"/>
      <c r="B627" s="163"/>
      <c r="C627" s="163"/>
      <c r="D627" s="163"/>
      <c r="E627" s="163"/>
      <c r="F627" s="163"/>
      <c r="G627" s="163"/>
      <c r="H627" s="163"/>
      <c r="I627" s="163"/>
      <c r="J627" s="163"/>
      <c r="K627" s="163"/>
      <c r="L627" s="163"/>
      <c r="M627" s="163"/>
      <c r="N627" s="163"/>
      <c r="O627" s="163"/>
      <c r="P627" s="163"/>
      <c r="Q627" s="163"/>
      <c r="R627" s="163"/>
      <c r="S627" s="163"/>
      <c r="T627" s="163"/>
      <c r="U627" s="163"/>
      <c r="V627" s="163"/>
      <c r="W627" s="163"/>
      <c r="X627" s="163"/>
      <c r="Y627" s="163"/>
      <c r="Z627" s="163"/>
      <c r="AA627" s="163"/>
      <c r="AB627" s="163"/>
      <c r="AC627" s="163"/>
      <c r="AD627" s="163"/>
      <c r="AE627" s="163"/>
      <c r="AF627" s="163"/>
      <c r="AG627" s="163"/>
      <c r="AH627" s="163"/>
      <c r="AI627" s="163"/>
      <c r="AJ627" s="163"/>
      <c r="AK627" s="163"/>
      <c r="AL627" s="163"/>
      <c r="AM627" s="163"/>
      <c r="AN627" s="163"/>
      <c r="AO627" s="163"/>
      <c r="AP627" s="163"/>
      <c r="AQ627" s="155"/>
      <c r="AR627" s="155"/>
      <c r="AS627" s="155"/>
      <c r="AT627" s="161"/>
      <c r="AU627" s="161"/>
      <c r="AV627" s="161"/>
      <c r="AW627" s="161"/>
      <c r="AX627" s="161"/>
      <c r="AY627" s="161"/>
      <c r="AZ627" s="161"/>
      <c r="BA627" s="161"/>
      <c r="BB627" s="161"/>
      <c r="BC627" s="161"/>
      <c r="BD627" s="161"/>
      <c r="BE627" s="161"/>
      <c r="BF627" s="161"/>
      <c r="BG627" s="161"/>
      <c r="BH627" s="161"/>
      <c r="BI627" s="161"/>
      <c r="BJ627" s="161"/>
      <c r="BK627" s="161"/>
      <c r="BL627" s="161"/>
      <c r="BM627" s="161"/>
      <c r="BN627" s="161"/>
      <c r="BO627" s="161"/>
      <c r="BP627" s="161"/>
      <c r="BQ627" s="161"/>
      <c r="BR627" s="161"/>
      <c r="BS627" s="161"/>
      <c r="BT627" s="161"/>
      <c r="BU627" s="161"/>
      <c r="BV627" s="161"/>
      <c r="BW627" s="161"/>
      <c r="BX627" s="161"/>
      <c r="BY627" s="161"/>
      <c r="BZ627" s="161"/>
      <c r="CA627" s="161"/>
      <c r="CB627" s="161"/>
      <c r="CC627" s="161"/>
      <c r="CD627" s="161"/>
      <c r="CE627" s="161"/>
      <c r="CF627" s="161"/>
      <c r="CG627" s="161"/>
      <c r="CH627" s="161"/>
      <c r="CI627" s="161"/>
      <c r="CJ627" s="161"/>
      <c r="CK627" s="161"/>
      <c r="CL627" s="161"/>
      <c r="CM627" s="161"/>
      <c r="CN627" s="161"/>
      <c r="CO627" s="161"/>
      <c r="CP627" s="161"/>
      <c r="CQ627" s="161"/>
      <c r="CR627" s="161"/>
      <c r="CS627" s="161"/>
      <c r="CT627" s="161"/>
      <c r="CU627" s="161"/>
      <c r="CV627" s="161"/>
      <c r="CW627" s="161"/>
      <c r="CX627" s="161"/>
      <c r="CY627" s="161"/>
      <c r="CZ627" s="161"/>
      <c r="DA627" s="161"/>
      <c r="DB627" s="161"/>
      <c r="DC627" s="161"/>
      <c r="DD627" s="161"/>
    </row>
    <row r="628" spans="1:108">
      <c r="A628" s="163"/>
      <c r="B628" s="163"/>
      <c r="C628" s="163"/>
      <c r="D628" s="163"/>
      <c r="E628" s="163"/>
      <c r="F628" s="163"/>
      <c r="G628" s="163"/>
      <c r="H628" s="163"/>
      <c r="I628" s="163"/>
      <c r="J628" s="163"/>
      <c r="K628" s="163"/>
      <c r="L628" s="163"/>
      <c r="M628" s="163"/>
      <c r="N628" s="163"/>
      <c r="O628" s="163"/>
      <c r="P628" s="163"/>
      <c r="Q628" s="163"/>
      <c r="R628" s="163"/>
      <c r="S628" s="163"/>
      <c r="T628" s="163"/>
      <c r="U628" s="163"/>
      <c r="V628" s="163"/>
      <c r="W628" s="163"/>
      <c r="X628" s="163"/>
      <c r="Y628" s="163"/>
      <c r="Z628" s="163"/>
      <c r="AA628" s="163"/>
      <c r="AB628" s="163"/>
      <c r="AC628" s="163"/>
      <c r="AD628" s="163"/>
      <c r="AE628" s="163"/>
      <c r="AF628" s="163"/>
      <c r="AG628" s="163"/>
      <c r="AH628" s="163"/>
      <c r="AI628" s="163"/>
      <c r="AJ628" s="163"/>
      <c r="AK628" s="163"/>
      <c r="AL628" s="163"/>
      <c r="AM628" s="163"/>
      <c r="AN628" s="163"/>
      <c r="AO628" s="163"/>
      <c r="AP628" s="163"/>
      <c r="AQ628" s="155"/>
      <c r="AR628" s="155"/>
      <c r="AS628" s="155"/>
      <c r="AT628" s="161"/>
      <c r="AU628" s="161"/>
      <c r="AV628" s="161"/>
      <c r="AW628" s="161"/>
      <c r="AX628" s="161"/>
      <c r="AY628" s="161"/>
      <c r="AZ628" s="161"/>
      <c r="BA628" s="161"/>
      <c r="BB628" s="161"/>
      <c r="BC628" s="161"/>
      <c r="BD628" s="161"/>
      <c r="BE628" s="161"/>
      <c r="BF628" s="161"/>
      <c r="BG628" s="161"/>
      <c r="BH628" s="161"/>
      <c r="BI628" s="161"/>
      <c r="BJ628" s="161"/>
      <c r="BK628" s="161"/>
      <c r="BL628" s="161"/>
      <c r="BM628" s="161"/>
      <c r="BN628" s="161"/>
      <c r="BO628" s="161"/>
      <c r="BP628" s="161"/>
      <c r="BQ628" s="161"/>
      <c r="BR628" s="161"/>
      <c r="BS628" s="161"/>
      <c r="BT628" s="161"/>
      <c r="BU628" s="161"/>
      <c r="BV628" s="161"/>
      <c r="BW628" s="161"/>
      <c r="BX628" s="161"/>
      <c r="BY628" s="161"/>
      <c r="BZ628" s="161"/>
      <c r="CA628" s="161"/>
      <c r="CB628" s="161"/>
      <c r="CC628" s="161"/>
      <c r="CD628" s="161"/>
      <c r="CE628" s="161"/>
      <c r="CF628" s="161"/>
      <c r="CG628" s="161"/>
      <c r="CH628" s="161"/>
      <c r="CI628" s="161"/>
      <c r="CJ628" s="161"/>
      <c r="CK628" s="161"/>
      <c r="CL628" s="161"/>
      <c r="CM628" s="161"/>
      <c r="CN628" s="161"/>
      <c r="CO628" s="161"/>
      <c r="CP628" s="161"/>
      <c r="CQ628" s="161"/>
      <c r="CR628" s="161"/>
      <c r="CS628" s="161"/>
      <c r="CT628" s="161"/>
      <c r="CU628" s="161"/>
      <c r="CV628" s="161"/>
      <c r="CW628" s="161"/>
      <c r="CX628" s="161"/>
      <c r="CY628" s="161"/>
      <c r="CZ628" s="161"/>
      <c r="DA628" s="161"/>
      <c r="DB628" s="161"/>
      <c r="DC628" s="161"/>
      <c r="DD628" s="161"/>
    </row>
    <row r="629" spans="1:108">
      <c r="A629" s="163"/>
      <c r="B629" s="163"/>
      <c r="C629" s="163"/>
      <c r="D629" s="163"/>
      <c r="E629" s="163"/>
      <c r="F629" s="163"/>
      <c r="G629" s="163"/>
      <c r="H629" s="163"/>
      <c r="I629" s="163"/>
      <c r="J629" s="163"/>
      <c r="K629" s="163"/>
      <c r="L629" s="163"/>
      <c r="M629" s="163"/>
      <c r="N629" s="163"/>
      <c r="O629" s="163"/>
      <c r="P629" s="163"/>
      <c r="Q629" s="163"/>
      <c r="R629" s="163"/>
      <c r="S629" s="163"/>
      <c r="T629" s="163"/>
      <c r="U629" s="163"/>
      <c r="V629" s="163"/>
      <c r="W629" s="163"/>
      <c r="X629" s="163"/>
      <c r="Y629" s="163"/>
      <c r="Z629" s="163"/>
      <c r="AA629" s="163"/>
      <c r="AB629" s="163"/>
      <c r="AC629" s="163"/>
      <c r="AD629" s="163"/>
      <c r="AE629" s="163"/>
      <c r="AF629" s="163"/>
      <c r="AG629" s="163"/>
      <c r="AH629" s="163"/>
      <c r="AI629" s="163"/>
      <c r="AJ629" s="163"/>
      <c r="AK629" s="163"/>
      <c r="AL629" s="163"/>
      <c r="AM629" s="163"/>
      <c r="AN629" s="163"/>
      <c r="AO629" s="163"/>
      <c r="AP629" s="163"/>
      <c r="AQ629" s="155"/>
      <c r="AR629" s="155"/>
      <c r="AS629" s="155"/>
      <c r="AT629" s="161"/>
      <c r="AU629" s="161"/>
      <c r="AV629" s="161"/>
      <c r="AW629" s="161"/>
      <c r="AX629" s="161"/>
      <c r="AY629" s="161"/>
      <c r="AZ629" s="161"/>
      <c r="BA629" s="161"/>
      <c r="BB629" s="161"/>
      <c r="BC629" s="161"/>
      <c r="BD629" s="161"/>
      <c r="BE629" s="161"/>
      <c r="BF629" s="161"/>
      <c r="BG629" s="161"/>
      <c r="BH629" s="161"/>
      <c r="BI629" s="161"/>
      <c r="BJ629" s="161"/>
      <c r="BK629" s="161"/>
      <c r="BL629" s="161"/>
      <c r="BM629" s="161"/>
      <c r="BN629" s="161"/>
      <c r="BO629" s="161"/>
      <c r="BP629" s="161"/>
      <c r="BQ629" s="161"/>
      <c r="BR629" s="161"/>
      <c r="BS629" s="161"/>
      <c r="BT629" s="161"/>
      <c r="BU629" s="161"/>
      <c r="BV629" s="161"/>
      <c r="BW629" s="161"/>
      <c r="BX629" s="161"/>
      <c r="BY629" s="161"/>
      <c r="BZ629" s="161"/>
      <c r="CA629" s="161"/>
      <c r="CB629" s="161"/>
      <c r="CC629" s="161"/>
      <c r="CD629" s="161"/>
      <c r="CE629" s="161"/>
      <c r="CF629" s="161"/>
      <c r="CG629" s="161"/>
      <c r="CH629" s="161"/>
      <c r="CI629" s="161"/>
      <c r="CJ629" s="161"/>
      <c r="CK629" s="161"/>
      <c r="CL629" s="161"/>
      <c r="CM629" s="161"/>
      <c r="CN629" s="161"/>
      <c r="CO629" s="161"/>
      <c r="CP629" s="161"/>
      <c r="CQ629" s="161"/>
      <c r="CR629" s="161"/>
      <c r="CS629" s="161"/>
      <c r="CT629" s="161"/>
      <c r="CU629" s="161"/>
      <c r="CV629" s="161"/>
      <c r="CW629" s="161"/>
      <c r="CX629" s="161"/>
      <c r="CY629" s="161"/>
      <c r="CZ629" s="161"/>
      <c r="DA629" s="161"/>
      <c r="DB629" s="161"/>
      <c r="DC629" s="161"/>
      <c r="DD629" s="161"/>
    </row>
    <row r="630" spans="1:108">
      <c r="A630" s="163"/>
      <c r="B630" s="163"/>
      <c r="C630" s="163"/>
      <c r="D630" s="163"/>
      <c r="E630" s="163"/>
      <c r="F630" s="163"/>
      <c r="G630" s="163"/>
      <c r="H630" s="163"/>
      <c r="I630" s="163"/>
      <c r="J630" s="163"/>
      <c r="K630" s="163"/>
      <c r="L630" s="163"/>
      <c r="M630" s="163"/>
      <c r="N630" s="163"/>
      <c r="O630" s="163"/>
      <c r="P630" s="163"/>
      <c r="Q630" s="163"/>
      <c r="R630" s="163"/>
      <c r="S630" s="163"/>
      <c r="T630" s="163"/>
      <c r="U630" s="163"/>
      <c r="V630" s="163"/>
      <c r="W630" s="163"/>
      <c r="X630" s="163"/>
      <c r="Y630" s="163"/>
      <c r="Z630" s="163"/>
      <c r="AA630" s="163"/>
      <c r="AB630" s="163"/>
      <c r="AC630" s="163"/>
      <c r="AD630" s="163"/>
      <c r="AE630" s="163"/>
      <c r="AF630" s="163"/>
      <c r="AG630" s="163"/>
      <c r="AH630" s="163"/>
      <c r="AI630" s="163"/>
      <c r="AJ630" s="163"/>
      <c r="AK630" s="163"/>
      <c r="AL630" s="163"/>
      <c r="AM630" s="163"/>
      <c r="AN630" s="163"/>
      <c r="AO630" s="163"/>
      <c r="AP630" s="163"/>
      <c r="AQ630" s="155"/>
      <c r="AR630" s="155"/>
      <c r="AS630" s="155"/>
      <c r="AT630" s="161"/>
      <c r="AU630" s="161"/>
      <c r="AV630" s="161"/>
      <c r="AW630" s="161"/>
      <c r="AX630" s="161"/>
      <c r="AY630" s="161"/>
      <c r="AZ630" s="161"/>
      <c r="BA630" s="161"/>
      <c r="BB630" s="161"/>
      <c r="BC630" s="161"/>
      <c r="BD630" s="161"/>
      <c r="BE630" s="161"/>
      <c r="BF630" s="161"/>
      <c r="BG630" s="161"/>
      <c r="BH630" s="161"/>
      <c r="BI630" s="161"/>
      <c r="BJ630" s="161"/>
      <c r="BK630" s="161"/>
      <c r="BL630" s="161"/>
      <c r="BM630" s="161"/>
      <c r="BN630" s="161"/>
      <c r="BO630" s="161"/>
      <c r="BP630" s="161"/>
      <c r="BQ630" s="161"/>
      <c r="BR630" s="161"/>
      <c r="BS630" s="161"/>
      <c r="BT630" s="161"/>
      <c r="BU630" s="161"/>
      <c r="BV630" s="161"/>
      <c r="BW630" s="161"/>
      <c r="BX630" s="161"/>
      <c r="BY630" s="161"/>
      <c r="BZ630" s="161"/>
      <c r="CA630" s="161"/>
      <c r="CB630" s="161"/>
      <c r="CC630" s="161"/>
      <c r="CD630" s="161"/>
      <c r="CE630" s="161"/>
      <c r="CF630" s="161"/>
      <c r="CG630" s="161"/>
      <c r="CH630" s="161"/>
      <c r="CI630" s="161"/>
      <c r="CJ630" s="161"/>
      <c r="CK630" s="161"/>
      <c r="CL630" s="161"/>
      <c r="CM630" s="161"/>
      <c r="CN630" s="161"/>
      <c r="CO630" s="161"/>
      <c r="CP630" s="161"/>
      <c r="CQ630" s="161"/>
      <c r="CR630" s="161"/>
      <c r="CS630" s="161"/>
      <c r="CT630" s="161"/>
      <c r="CU630" s="161"/>
      <c r="CV630" s="161"/>
      <c r="CW630" s="161"/>
      <c r="CX630" s="161"/>
      <c r="CY630" s="161"/>
      <c r="CZ630" s="161"/>
      <c r="DA630" s="161"/>
      <c r="DB630" s="161"/>
      <c r="DC630" s="161"/>
      <c r="DD630" s="161"/>
    </row>
    <row r="631" spans="1:108">
      <c r="A631" s="163"/>
      <c r="B631" s="163"/>
      <c r="C631" s="163"/>
      <c r="D631" s="163"/>
      <c r="E631" s="163"/>
      <c r="F631" s="163"/>
      <c r="G631" s="163"/>
      <c r="H631" s="163"/>
      <c r="I631" s="163"/>
      <c r="J631" s="163"/>
      <c r="K631" s="163"/>
      <c r="L631" s="163"/>
      <c r="M631" s="163"/>
      <c r="N631" s="163"/>
      <c r="O631" s="163"/>
      <c r="P631" s="163"/>
      <c r="Q631" s="163"/>
      <c r="R631" s="163"/>
      <c r="S631" s="163"/>
      <c r="T631" s="163"/>
      <c r="U631" s="163"/>
      <c r="V631" s="163"/>
      <c r="W631" s="163"/>
      <c r="X631" s="163"/>
      <c r="Y631" s="163"/>
      <c r="Z631" s="163"/>
      <c r="AA631" s="163"/>
      <c r="AB631" s="163"/>
      <c r="AC631" s="163"/>
      <c r="AD631" s="163"/>
      <c r="AE631" s="163"/>
      <c r="AF631" s="163"/>
      <c r="AG631" s="163"/>
      <c r="AH631" s="163"/>
      <c r="AI631" s="163"/>
      <c r="AJ631" s="163"/>
      <c r="AK631" s="163"/>
      <c r="AL631" s="163"/>
      <c r="AM631" s="163"/>
      <c r="AN631" s="163"/>
      <c r="AO631" s="163"/>
      <c r="AP631" s="163"/>
      <c r="AQ631" s="155"/>
      <c r="AR631" s="155"/>
      <c r="AS631" s="155"/>
      <c r="AT631" s="161"/>
      <c r="AU631" s="161"/>
      <c r="AV631" s="161"/>
      <c r="AW631" s="161"/>
      <c r="AX631" s="161"/>
      <c r="AY631" s="161"/>
      <c r="AZ631" s="161"/>
      <c r="BA631" s="161"/>
      <c r="BB631" s="161"/>
      <c r="BC631" s="161"/>
      <c r="BD631" s="161"/>
      <c r="BE631" s="161"/>
      <c r="BF631" s="161"/>
      <c r="BG631" s="161"/>
      <c r="BH631" s="161"/>
      <c r="BI631" s="161"/>
      <c r="BJ631" s="161"/>
      <c r="BK631" s="161"/>
      <c r="BL631" s="161"/>
      <c r="BM631" s="161"/>
      <c r="BN631" s="161"/>
      <c r="BO631" s="161"/>
      <c r="BP631" s="161"/>
      <c r="BQ631" s="161"/>
      <c r="BR631" s="161"/>
      <c r="BS631" s="161"/>
      <c r="BT631" s="161"/>
      <c r="BU631" s="161"/>
      <c r="BV631" s="161"/>
      <c r="BW631" s="161"/>
      <c r="BX631" s="161"/>
      <c r="BY631" s="161"/>
      <c r="BZ631" s="161"/>
      <c r="CA631" s="161"/>
      <c r="CB631" s="161"/>
      <c r="CC631" s="161"/>
      <c r="CD631" s="161"/>
      <c r="CE631" s="161"/>
      <c r="CF631" s="161"/>
      <c r="CG631" s="161"/>
      <c r="CH631" s="161"/>
      <c r="CI631" s="161"/>
      <c r="CJ631" s="161"/>
      <c r="CK631" s="161"/>
      <c r="CL631" s="161"/>
      <c r="CM631" s="161"/>
      <c r="CN631" s="161"/>
      <c r="CO631" s="161"/>
      <c r="CP631" s="161"/>
      <c r="CQ631" s="161"/>
      <c r="CR631" s="161"/>
      <c r="CS631" s="161"/>
      <c r="CT631" s="161"/>
      <c r="CU631" s="161"/>
      <c r="CV631" s="161"/>
      <c r="CW631" s="161"/>
      <c r="CX631" s="161"/>
      <c r="CY631" s="161"/>
      <c r="CZ631" s="161"/>
      <c r="DA631" s="161"/>
      <c r="DB631" s="161"/>
      <c r="DC631" s="161"/>
      <c r="DD631" s="161"/>
    </row>
    <row r="632" spans="1:108">
      <c r="A632" s="163"/>
      <c r="B632" s="163"/>
      <c r="C632" s="163"/>
      <c r="D632" s="163"/>
      <c r="E632" s="163"/>
      <c r="F632" s="163"/>
      <c r="G632" s="163"/>
      <c r="H632" s="163"/>
      <c r="I632" s="163"/>
      <c r="J632" s="163"/>
      <c r="K632" s="163"/>
      <c r="L632" s="163"/>
      <c r="M632" s="163"/>
      <c r="N632" s="163"/>
      <c r="O632" s="163"/>
      <c r="P632" s="163"/>
      <c r="Q632" s="163"/>
      <c r="R632" s="163"/>
      <c r="S632" s="163"/>
      <c r="T632" s="163"/>
      <c r="U632" s="163"/>
      <c r="V632" s="163"/>
      <c r="W632" s="163"/>
      <c r="X632" s="163"/>
      <c r="Y632" s="163"/>
      <c r="Z632" s="163"/>
      <c r="AA632" s="163"/>
      <c r="AB632" s="163"/>
      <c r="AC632" s="163"/>
      <c r="AD632" s="163"/>
      <c r="AE632" s="163"/>
      <c r="AF632" s="163"/>
      <c r="AG632" s="163"/>
      <c r="AH632" s="163"/>
      <c r="AI632" s="163"/>
      <c r="AJ632" s="163"/>
      <c r="AK632" s="163"/>
      <c r="AL632" s="163"/>
      <c r="AM632" s="163"/>
      <c r="AN632" s="163"/>
      <c r="AO632" s="163"/>
      <c r="AP632" s="163"/>
      <c r="AQ632" s="155"/>
      <c r="AR632" s="155"/>
      <c r="AS632" s="155"/>
      <c r="AT632" s="161"/>
      <c r="AU632" s="161"/>
      <c r="AV632" s="161"/>
      <c r="AW632" s="161"/>
      <c r="AX632" s="161"/>
      <c r="AY632" s="161"/>
      <c r="AZ632" s="161"/>
      <c r="BA632" s="161"/>
      <c r="BB632" s="161"/>
      <c r="BC632" s="161"/>
      <c r="BD632" s="161"/>
      <c r="BE632" s="161"/>
      <c r="BF632" s="161"/>
      <c r="BG632" s="161"/>
      <c r="BH632" s="161"/>
      <c r="BI632" s="161"/>
      <c r="BJ632" s="161"/>
      <c r="BK632" s="161"/>
      <c r="BL632" s="161"/>
      <c r="BM632" s="161"/>
      <c r="BN632" s="161"/>
      <c r="BO632" s="161"/>
      <c r="BP632" s="161"/>
      <c r="BQ632" s="161"/>
      <c r="BR632" s="161"/>
      <c r="BS632" s="161"/>
      <c r="BT632" s="161"/>
      <c r="BU632" s="161"/>
      <c r="BV632" s="161"/>
      <c r="BW632" s="161"/>
      <c r="BX632" s="161"/>
      <c r="BY632" s="161"/>
      <c r="BZ632" s="161"/>
      <c r="CA632" s="161"/>
      <c r="CB632" s="161"/>
      <c r="CC632" s="161"/>
      <c r="CD632" s="161"/>
      <c r="CE632" s="161"/>
      <c r="CF632" s="161"/>
      <c r="CG632" s="161"/>
      <c r="CH632" s="161"/>
      <c r="CI632" s="161"/>
      <c r="CJ632" s="161"/>
      <c r="CK632" s="161"/>
      <c r="CL632" s="161"/>
      <c r="CM632" s="161"/>
      <c r="CN632" s="161"/>
      <c r="CO632" s="161"/>
      <c r="CP632" s="161"/>
      <c r="CQ632" s="161"/>
      <c r="CR632" s="161"/>
      <c r="CS632" s="161"/>
      <c r="CT632" s="161"/>
      <c r="CU632" s="161"/>
      <c r="CV632" s="161"/>
      <c r="CW632" s="161"/>
      <c r="CX632" s="161"/>
      <c r="CY632" s="161"/>
      <c r="CZ632" s="161"/>
      <c r="DA632" s="161"/>
      <c r="DB632" s="161"/>
      <c r="DC632" s="161"/>
      <c r="DD632" s="161"/>
    </row>
    <row r="633" spans="1:108">
      <c r="A633" s="163"/>
      <c r="B633" s="163"/>
      <c r="C633" s="163"/>
      <c r="D633" s="163"/>
      <c r="E633" s="163"/>
      <c r="F633" s="163"/>
      <c r="G633" s="163"/>
      <c r="H633" s="163"/>
      <c r="I633" s="163"/>
      <c r="J633" s="163"/>
      <c r="K633" s="163"/>
      <c r="L633" s="163"/>
      <c r="M633" s="163"/>
      <c r="N633" s="163"/>
      <c r="O633" s="163"/>
      <c r="P633" s="163"/>
      <c r="Q633" s="163"/>
      <c r="R633" s="163"/>
      <c r="S633" s="163"/>
      <c r="T633" s="163"/>
      <c r="U633" s="163"/>
      <c r="V633" s="163"/>
      <c r="W633" s="163"/>
      <c r="X633" s="163"/>
      <c r="Y633" s="163"/>
      <c r="Z633" s="163"/>
      <c r="AA633" s="163"/>
      <c r="AB633" s="163"/>
      <c r="AC633" s="163"/>
      <c r="AD633" s="163"/>
      <c r="AE633" s="163"/>
      <c r="AF633" s="163"/>
      <c r="AG633" s="163"/>
      <c r="AH633" s="163"/>
      <c r="AI633" s="163"/>
      <c r="AJ633" s="163"/>
      <c r="AK633" s="163"/>
      <c r="AL633" s="163"/>
      <c r="AM633" s="163"/>
      <c r="AN633" s="163"/>
      <c r="AO633" s="163"/>
      <c r="AP633" s="163"/>
      <c r="AQ633" s="155"/>
      <c r="AR633" s="155"/>
      <c r="AS633" s="155"/>
      <c r="AT633" s="161"/>
      <c r="AU633" s="161"/>
      <c r="AV633" s="161"/>
      <c r="AW633" s="161"/>
      <c r="AX633" s="161"/>
      <c r="AY633" s="161"/>
      <c r="AZ633" s="161"/>
      <c r="BA633" s="161"/>
      <c r="BB633" s="161"/>
      <c r="BC633" s="161"/>
      <c r="BD633" s="161"/>
      <c r="BE633" s="161"/>
      <c r="BF633" s="161"/>
      <c r="BG633" s="161"/>
      <c r="BH633" s="161"/>
      <c r="BI633" s="161"/>
      <c r="BJ633" s="161"/>
      <c r="BK633" s="161"/>
      <c r="BL633" s="161"/>
      <c r="BM633" s="161"/>
      <c r="BN633" s="161"/>
      <c r="BO633" s="161"/>
      <c r="BP633" s="161"/>
      <c r="BQ633" s="161"/>
      <c r="BR633" s="161"/>
      <c r="BS633" s="161"/>
      <c r="BT633" s="161"/>
      <c r="BU633" s="161"/>
      <c r="BV633" s="161"/>
      <c r="BW633" s="161"/>
      <c r="BX633" s="161"/>
      <c r="BY633" s="161"/>
      <c r="BZ633" s="161"/>
      <c r="CA633" s="161"/>
      <c r="CB633" s="161"/>
      <c r="CC633" s="161"/>
      <c r="CD633" s="161"/>
      <c r="CE633" s="161"/>
      <c r="CF633" s="161"/>
      <c r="CG633" s="161"/>
      <c r="CH633" s="161"/>
      <c r="CI633" s="161"/>
      <c r="CJ633" s="161"/>
      <c r="CK633" s="161"/>
      <c r="CL633" s="161"/>
      <c r="CM633" s="161"/>
      <c r="CN633" s="161"/>
      <c r="CO633" s="161"/>
      <c r="CP633" s="161"/>
      <c r="CQ633" s="161"/>
      <c r="CR633" s="161"/>
      <c r="CS633" s="161"/>
      <c r="CT633" s="161"/>
      <c r="CU633" s="161"/>
      <c r="CV633" s="161"/>
      <c r="CW633" s="161"/>
      <c r="CX633" s="161"/>
      <c r="CY633" s="161"/>
      <c r="CZ633" s="161"/>
      <c r="DA633" s="161"/>
      <c r="DB633" s="161"/>
      <c r="DC633" s="161"/>
      <c r="DD633" s="161"/>
    </row>
    <row r="634" spans="1:108">
      <c r="A634" s="163"/>
      <c r="B634" s="163"/>
      <c r="C634" s="163"/>
      <c r="D634" s="163"/>
      <c r="E634" s="163"/>
      <c r="F634" s="163"/>
      <c r="G634" s="163"/>
      <c r="H634" s="163"/>
      <c r="I634" s="163"/>
      <c r="J634" s="163"/>
      <c r="K634" s="163"/>
      <c r="L634" s="163"/>
      <c r="M634" s="163"/>
      <c r="N634" s="163"/>
      <c r="O634" s="163"/>
      <c r="P634" s="163"/>
      <c r="Q634" s="163"/>
      <c r="R634" s="163"/>
      <c r="S634" s="163"/>
      <c r="T634" s="163"/>
      <c r="U634" s="163"/>
      <c r="V634" s="163"/>
      <c r="W634" s="163"/>
      <c r="X634" s="163"/>
      <c r="Y634" s="163"/>
      <c r="Z634" s="163"/>
      <c r="AA634" s="163"/>
      <c r="AB634" s="163"/>
      <c r="AC634" s="163"/>
      <c r="AD634" s="163"/>
      <c r="AE634" s="163"/>
      <c r="AF634" s="163"/>
      <c r="AG634" s="163"/>
      <c r="AH634" s="163"/>
      <c r="AI634" s="163"/>
      <c r="AJ634" s="163"/>
      <c r="AK634" s="163"/>
      <c r="AL634" s="163"/>
      <c r="AM634" s="163"/>
      <c r="AN634" s="163"/>
      <c r="AO634" s="163"/>
      <c r="AP634" s="163"/>
      <c r="AQ634" s="155"/>
      <c r="AR634" s="155"/>
      <c r="AS634" s="155"/>
      <c r="AT634" s="161"/>
      <c r="AU634" s="161"/>
      <c r="AV634" s="161"/>
      <c r="AW634" s="161"/>
      <c r="AX634" s="161"/>
      <c r="AY634" s="161"/>
      <c r="AZ634" s="161"/>
      <c r="BA634" s="161"/>
      <c r="BB634" s="161"/>
      <c r="BC634" s="161"/>
      <c r="BD634" s="161"/>
      <c r="BE634" s="161"/>
      <c r="BF634" s="161"/>
      <c r="BG634" s="161"/>
      <c r="BH634" s="161"/>
      <c r="BI634" s="161"/>
      <c r="BJ634" s="161"/>
      <c r="BK634" s="161"/>
      <c r="BL634" s="161"/>
      <c r="BM634" s="161"/>
      <c r="BN634" s="161"/>
      <c r="BO634" s="161"/>
      <c r="BP634" s="161"/>
      <c r="BQ634" s="161"/>
      <c r="BR634" s="161"/>
      <c r="BS634" s="161"/>
      <c r="BT634" s="161"/>
      <c r="BU634" s="161"/>
      <c r="BV634" s="161"/>
      <c r="BW634" s="161"/>
      <c r="BX634" s="161"/>
      <c r="BY634" s="161"/>
      <c r="BZ634" s="161"/>
      <c r="CA634" s="161"/>
      <c r="CB634" s="161"/>
      <c r="CC634" s="161"/>
      <c r="CD634" s="161"/>
      <c r="CE634" s="161"/>
      <c r="CF634" s="161"/>
      <c r="CG634" s="161"/>
      <c r="CH634" s="161"/>
      <c r="CI634" s="161"/>
      <c r="CJ634" s="161"/>
      <c r="CK634" s="161"/>
      <c r="CL634" s="161"/>
      <c r="CM634" s="161"/>
      <c r="CN634" s="161"/>
      <c r="CO634" s="161"/>
      <c r="CP634" s="161"/>
      <c r="CQ634" s="161"/>
      <c r="CR634" s="161"/>
      <c r="CS634" s="161"/>
      <c r="CT634" s="161"/>
      <c r="CU634" s="161"/>
      <c r="CV634" s="161"/>
      <c r="CW634" s="161"/>
      <c r="CX634" s="161"/>
      <c r="CY634" s="161"/>
      <c r="CZ634" s="161"/>
      <c r="DA634" s="161"/>
      <c r="DB634" s="161"/>
      <c r="DC634" s="161"/>
      <c r="DD634" s="161"/>
    </row>
    <row r="635" spans="1:108">
      <c r="A635" s="163"/>
      <c r="B635" s="163"/>
      <c r="C635" s="163"/>
      <c r="D635" s="163"/>
      <c r="E635" s="163"/>
      <c r="F635" s="163"/>
      <c r="G635" s="163"/>
      <c r="H635" s="163"/>
      <c r="I635" s="163"/>
      <c r="J635" s="163"/>
      <c r="K635" s="163"/>
      <c r="L635" s="163"/>
      <c r="M635" s="163"/>
      <c r="N635" s="163"/>
      <c r="O635" s="163"/>
      <c r="P635" s="163"/>
      <c r="Q635" s="163"/>
      <c r="R635" s="163"/>
      <c r="S635" s="163"/>
      <c r="T635" s="163"/>
      <c r="U635" s="163"/>
      <c r="V635" s="163"/>
      <c r="W635" s="163"/>
      <c r="X635" s="163"/>
      <c r="Y635" s="163"/>
      <c r="Z635" s="163"/>
      <c r="AA635" s="163"/>
      <c r="AB635" s="163"/>
      <c r="AC635" s="163"/>
      <c r="AD635" s="163"/>
      <c r="AE635" s="163"/>
      <c r="AF635" s="163"/>
      <c r="AG635" s="163"/>
      <c r="AH635" s="163"/>
      <c r="AI635" s="163"/>
      <c r="AJ635" s="163"/>
      <c r="AK635" s="163"/>
      <c r="AL635" s="163"/>
      <c r="AM635" s="163"/>
      <c r="AN635" s="163"/>
      <c r="AO635" s="163"/>
      <c r="AP635" s="163"/>
      <c r="AQ635" s="155"/>
      <c r="AR635" s="155"/>
      <c r="AS635" s="155"/>
      <c r="AT635" s="161"/>
      <c r="AU635" s="161"/>
      <c r="AV635" s="161"/>
      <c r="AW635" s="161"/>
      <c r="AX635" s="161"/>
      <c r="AY635" s="161"/>
      <c r="AZ635" s="161"/>
      <c r="BA635" s="161"/>
      <c r="BB635" s="161"/>
      <c r="BC635" s="161"/>
      <c r="BD635" s="161"/>
      <c r="BE635" s="161"/>
      <c r="BF635" s="161"/>
      <c r="BG635" s="161"/>
      <c r="BH635" s="161"/>
      <c r="BI635" s="161"/>
      <c r="BJ635" s="161"/>
      <c r="BK635" s="161"/>
      <c r="BL635" s="161"/>
      <c r="BM635" s="161"/>
      <c r="BN635" s="161"/>
      <c r="BO635" s="161"/>
      <c r="BP635" s="161"/>
      <c r="BQ635" s="161"/>
      <c r="BR635" s="161"/>
      <c r="BS635" s="161"/>
      <c r="BT635" s="161"/>
      <c r="BU635" s="161"/>
      <c r="BV635" s="161"/>
      <c r="BW635" s="161"/>
      <c r="BX635" s="161"/>
      <c r="BY635" s="161"/>
      <c r="BZ635" s="161"/>
      <c r="CA635" s="161"/>
      <c r="CB635" s="161"/>
      <c r="CC635" s="161"/>
      <c r="CD635" s="161"/>
      <c r="CE635" s="161"/>
      <c r="CF635" s="161"/>
      <c r="CG635" s="161"/>
      <c r="CH635" s="161"/>
      <c r="CI635" s="161"/>
      <c r="CJ635" s="161"/>
      <c r="CK635" s="161"/>
      <c r="CL635" s="161"/>
      <c r="CM635" s="161"/>
      <c r="CN635" s="161"/>
      <c r="CO635" s="161"/>
      <c r="CP635" s="161"/>
      <c r="CQ635" s="161"/>
      <c r="CR635" s="161"/>
      <c r="CS635" s="161"/>
      <c r="CT635" s="161"/>
      <c r="CU635" s="161"/>
      <c r="CV635" s="161"/>
      <c r="CW635" s="161"/>
      <c r="CX635" s="161"/>
      <c r="CY635" s="161"/>
      <c r="CZ635" s="161"/>
      <c r="DA635" s="161"/>
      <c r="DB635" s="161"/>
      <c r="DC635" s="161"/>
      <c r="DD635" s="161"/>
    </row>
    <row r="636" spans="1:108">
      <c r="A636" s="163"/>
      <c r="B636" s="163"/>
      <c r="C636" s="163"/>
      <c r="D636" s="163"/>
      <c r="E636" s="163"/>
      <c r="F636" s="163"/>
      <c r="G636" s="163"/>
      <c r="H636" s="163"/>
      <c r="I636" s="163"/>
      <c r="J636" s="163"/>
      <c r="K636" s="163"/>
      <c r="L636" s="163"/>
      <c r="M636" s="163"/>
      <c r="N636" s="163"/>
      <c r="O636" s="163"/>
      <c r="P636" s="163"/>
      <c r="Q636" s="163"/>
      <c r="R636" s="163"/>
      <c r="S636" s="163"/>
      <c r="T636" s="163"/>
      <c r="U636" s="163"/>
      <c r="V636" s="163"/>
      <c r="W636" s="163"/>
      <c r="X636" s="163"/>
      <c r="Y636" s="163"/>
      <c r="Z636" s="163"/>
      <c r="AA636" s="163"/>
      <c r="AB636" s="163"/>
      <c r="AC636" s="163"/>
      <c r="AD636" s="163"/>
      <c r="AE636" s="163"/>
      <c r="AF636" s="163"/>
      <c r="AG636" s="163"/>
      <c r="AH636" s="163"/>
      <c r="AI636" s="163"/>
      <c r="AJ636" s="163"/>
      <c r="AK636" s="163"/>
      <c r="AL636" s="163"/>
      <c r="AM636" s="163"/>
      <c r="AN636" s="163"/>
      <c r="AO636" s="163"/>
      <c r="AP636" s="163"/>
      <c r="AQ636" s="155"/>
      <c r="AR636" s="155"/>
      <c r="AS636" s="155"/>
      <c r="AT636" s="161"/>
      <c r="AU636" s="161"/>
      <c r="AV636" s="161"/>
      <c r="AW636" s="161"/>
      <c r="AX636" s="161"/>
      <c r="AY636" s="161"/>
      <c r="AZ636" s="161"/>
      <c r="BA636" s="161"/>
      <c r="BB636" s="161"/>
      <c r="BC636" s="161"/>
      <c r="BD636" s="161"/>
      <c r="BE636" s="161"/>
      <c r="BF636" s="161"/>
      <c r="BG636" s="161"/>
      <c r="BH636" s="161"/>
      <c r="BI636" s="161"/>
      <c r="BJ636" s="161"/>
      <c r="BK636" s="161"/>
      <c r="BL636" s="161"/>
      <c r="BM636" s="161"/>
      <c r="BN636" s="161"/>
      <c r="BO636" s="161"/>
      <c r="BP636" s="161"/>
      <c r="BQ636" s="161"/>
      <c r="BR636" s="161"/>
      <c r="BS636" s="161"/>
      <c r="BT636" s="161"/>
      <c r="BU636" s="161"/>
      <c r="BV636" s="161"/>
      <c r="BW636" s="161"/>
      <c r="BX636" s="161"/>
      <c r="BY636" s="161"/>
      <c r="BZ636" s="161"/>
      <c r="CA636" s="161"/>
      <c r="CB636" s="161"/>
      <c r="CC636" s="161"/>
      <c r="CD636" s="161"/>
      <c r="CE636" s="161"/>
      <c r="CF636" s="161"/>
      <c r="CG636" s="161"/>
      <c r="CH636" s="161"/>
      <c r="CI636" s="161"/>
      <c r="CJ636" s="161"/>
      <c r="CK636" s="161"/>
      <c r="CL636" s="161"/>
      <c r="CM636" s="161"/>
      <c r="CN636" s="161"/>
      <c r="CO636" s="161"/>
      <c r="CP636" s="161"/>
      <c r="CQ636" s="161"/>
      <c r="CR636" s="161"/>
      <c r="CS636" s="161"/>
      <c r="CT636" s="161"/>
      <c r="CU636" s="161"/>
      <c r="CV636" s="161"/>
      <c r="CW636" s="161"/>
      <c r="CX636" s="161"/>
      <c r="CY636" s="161"/>
      <c r="CZ636" s="161"/>
      <c r="DA636" s="161"/>
      <c r="DB636" s="161"/>
      <c r="DC636" s="161"/>
      <c r="DD636" s="161"/>
    </row>
    <row r="637" spans="1:108">
      <c r="A637" s="163"/>
      <c r="B637" s="163"/>
      <c r="C637" s="163"/>
      <c r="D637" s="163"/>
      <c r="E637" s="163"/>
      <c r="F637" s="163"/>
      <c r="G637" s="163"/>
      <c r="H637" s="163"/>
      <c r="I637" s="163"/>
      <c r="J637" s="163"/>
      <c r="K637" s="163"/>
      <c r="L637" s="163"/>
      <c r="M637" s="163"/>
      <c r="N637" s="163"/>
      <c r="O637" s="163"/>
      <c r="P637" s="163"/>
      <c r="Q637" s="163"/>
      <c r="R637" s="163"/>
      <c r="S637" s="163"/>
      <c r="T637" s="163"/>
      <c r="U637" s="163"/>
      <c r="V637" s="163"/>
      <c r="W637" s="163"/>
      <c r="X637" s="163"/>
      <c r="Y637" s="163"/>
      <c r="Z637" s="163"/>
      <c r="AA637" s="163"/>
      <c r="AB637" s="163"/>
      <c r="AC637" s="163"/>
      <c r="AD637" s="163"/>
      <c r="AE637" s="163"/>
      <c r="AF637" s="163"/>
      <c r="AG637" s="163"/>
      <c r="AH637" s="163"/>
      <c r="AI637" s="163"/>
      <c r="AJ637" s="163"/>
      <c r="AK637" s="163"/>
      <c r="AL637" s="163"/>
      <c r="AM637" s="163"/>
      <c r="AN637" s="163"/>
      <c r="AO637" s="163"/>
      <c r="AP637" s="163"/>
      <c r="AQ637" s="155"/>
      <c r="AR637" s="155"/>
      <c r="AS637" s="155"/>
      <c r="AT637" s="161"/>
      <c r="AU637" s="161"/>
      <c r="AV637" s="161"/>
      <c r="AW637" s="161"/>
      <c r="AX637" s="161"/>
      <c r="AY637" s="161"/>
      <c r="AZ637" s="161"/>
      <c r="BA637" s="161"/>
      <c r="BB637" s="161"/>
      <c r="BC637" s="161"/>
      <c r="BD637" s="161"/>
      <c r="BE637" s="161"/>
      <c r="BF637" s="161"/>
      <c r="BG637" s="161"/>
      <c r="BH637" s="161"/>
      <c r="BI637" s="161"/>
      <c r="BJ637" s="161"/>
      <c r="BK637" s="161"/>
      <c r="BL637" s="161"/>
      <c r="BM637" s="161"/>
      <c r="BN637" s="161"/>
      <c r="BO637" s="161"/>
      <c r="BP637" s="161"/>
      <c r="BQ637" s="161"/>
      <c r="BR637" s="161"/>
      <c r="BS637" s="161"/>
      <c r="BT637" s="161"/>
      <c r="BU637" s="161"/>
      <c r="BV637" s="161"/>
      <c r="BW637" s="161"/>
      <c r="BX637" s="161"/>
      <c r="BY637" s="161"/>
      <c r="BZ637" s="161"/>
      <c r="CA637" s="161"/>
      <c r="CB637" s="161"/>
      <c r="CC637" s="161"/>
      <c r="CD637" s="161"/>
      <c r="CE637" s="161"/>
      <c r="CF637" s="161"/>
      <c r="CG637" s="161"/>
      <c r="CH637" s="161"/>
      <c r="CI637" s="161"/>
      <c r="CJ637" s="161"/>
      <c r="CK637" s="161"/>
      <c r="CL637" s="161"/>
      <c r="CM637" s="161"/>
      <c r="CN637" s="161"/>
      <c r="CO637" s="161"/>
      <c r="CP637" s="161"/>
      <c r="CQ637" s="161"/>
      <c r="CR637" s="161"/>
      <c r="CS637" s="161"/>
      <c r="CT637" s="161"/>
      <c r="CU637" s="161"/>
      <c r="CV637" s="161"/>
      <c r="CW637" s="161"/>
      <c r="CX637" s="161"/>
      <c r="CY637" s="161"/>
      <c r="CZ637" s="161"/>
      <c r="DA637" s="161"/>
      <c r="DB637" s="161"/>
      <c r="DC637" s="161"/>
      <c r="DD637" s="161"/>
    </row>
    <row r="638" spans="1:108">
      <c r="A638" s="163"/>
      <c r="B638" s="163"/>
      <c r="C638" s="163"/>
      <c r="D638" s="163"/>
      <c r="E638" s="163"/>
      <c r="F638" s="163"/>
      <c r="G638" s="163"/>
      <c r="H638" s="163"/>
      <c r="I638" s="163"/>
      <c r="J638" s="163"/>
      <c r="K638" s="163"/>
      <c r="L638" s="163"/>
      <c r="M638" s="163"/>
      <c r="N638" s="163"/>
      <c r="O638" s="163"/>
      <c r="P638" s="163"/>
      <c r="Q638" s="163"/>
      <c r="R638" s="163"/>
      <c r="S638" s="163"/>
      <c r="T638" s="163"/>
      <c r="U638" s="163"/>
      <c r="V638" s="163"/>
      <c r="W638" s="163"/>
      <c r="X638" s="163"/>
      <c r="Y638" s="163"/>
      <c r="Z638" s="163"/>
      <c r="AA638" s="163"/>
      <c r="AB638" s="163"/>
      <c r="AC638" s="163"/>
      <c r="AD638" s="163"/>
      <c r="AE638" s="163"/>
      <c r="AF638" s="163"/>
      <c r="AG638" s="163"/>
      <c r="AH638" s="163"/>
      <c r="AI638" s="163"/>
      <c r="AJ638" s="163"/>
      <c r="AK638" s="163"/>
      <c r="AL638" s="163"/>
      <c r="AM638" s="163"/>
      <c r="AN638" s="163"/>
      <c r="AO638" s="163"/>
      <c r="AP638" s="163"/>
      <c r="AQ638" s="155"/>
      <c r="AR638" s="155"/>
      <c r="AS638" s="155"/>
      <c r="AT638" s="161"/>
      <c r="AU638" s="161"/>
      <c r="AV638" s="161"/>
      <c r="AW638" s="161"/>
      <c r="AX638" s="161"/>
      <c r="AY638" s="161"/>
      <c r="AZ638" s="161"/>
      <c r="BA638" s="161"/>
      <c r="BB638" s="161"/>
      <c r="BC638" s="161"/>
      <c r="BD638" s="161"/>
      <c r="BE638" s="161"/>
      <c r="BF638" s="161"/>
      <c r="BG638" s="161"/>
      <c r="BH638" s="161"/>
      <c r="BI638" s="161"/>
      <c r="BJ638" s="161"/>
      <c r="BK638" s="161"/>
      <c r="BL638" s="161"/>
      <c r="BM638" s="161"/>
      <c r="BN638" s="161"/>
      <c r="BO638" s="161"/>
      <c r="BP638" s="161"/>
      <c r="BQ638" s="161"/>
      <c r="BR638" s="161"/>
      <c r="BS638" s="161"/>
      <c r="BT638" s="161"/>
      <c r="BU638" s="161"/>
      <c r="BV638" s="161"/>
      <c r="BW638" s="161"/>
      <c r="BX638" s="161"/>
      <c r="BY638" s="161"/>
      <c r="BZ638" s="161"/>
      <c r="CA638" s="161"/>
      <c r="CB638" s="161"/>
      <c r="CC638" s="161"/>
      <c r="CD638" s="161"/>
      <c r="CE638" s="161"/>
      <c r="CF638" s="161"/>
      <c r="CG638" s="161"/>
      <c r="CH638" s="161"/>
      <c r="CI638" s="161"/>
      <c r="CJ638" s="161"/>
      <c r="CK638" s="161"/>
      <c r="CL638" s="161"/>
      <c r="CM638" s="161"/>
      <c r="CN638" s="161"/>
      <c r="CO638" s="161"/>
      <c r="CP638" s="161"/>
      <c r="CQ638" s="161"/>
      <c r="CR638" s="161"/>
      <c r="CS638" s="161"/>
      <c r="CT638" s="161"/>
      <c r="CU638" s="161"/>
      <c r="CV638" s="161"/>
      <c r="CW638" s="161"/>
      <c r="CX638" s="161"/>
      <c r="CY638" s="161"/>
      <c r="CZ638" s="161"/>
      <c r="DA638" s="161"/>
      <c r="DB638" s="161"/>
      <c r="DC638" s="161"/>
      <c r="DD638" s="161"/>
    </row>
    <row r="639" spans="1:108">
      <c r="A639" s="163"/>
      <c r="B639" s="163"/>
      <c r="C639" s="163"/>
      <c r="D639" s="163"/>
      <c r="E639" s="163"/>
      <c r="F639" s="163"/>
      <c r="G639" s="163"/>
      <c r="H639" s="163"/>
      <c r="I639" s="163"/>
      <c r="J639" s="163"/>
      <c r="K639" s="163"/>
      <c r="L639" s="163"/>
      <c r="M639" s="163"/>
      <c r="N639" s="163"/>
      <c r="O639" s="163"/>
      <c r="P639" s="163"/>
      <c r="Q639" s="163"/>
      <c r="R639" s="163"/>
      <c r="S639" s="163"/>
      <c r="T639" s="163"/>
      <c r="U639" s="163"/>
      <c r="V639" s="163"/>
      <c r="W639" s="163"/>
      <c r="X639" s="163"/>
      <c r="Y639" s="163"/>
      <c r="Z639" s="163"/>
      <c r="AA639" s="163"/>
      <c r="AB639" s="163"/>
      <c r="AC639" s="163"/>
      <c r="AD639" s="163"/>
      <c r="AE639" s="163"/>
      <c r="AF639" s="163"/>
      <c r="AG639" s="163"/>
      <c r="AH639" s="163"/>
      <c r="AI639" s="163"/>
      <c r="AJ639" s="163"/>
      <c r="AK639" s="163"/>
      <c r="AL639" s="163"/>
      <c r="AM639" s="163"/>
      <c r="AN639" s="163"/>
      <c r="AO639" s="163"/>
      <c r="AP639" s="163"/>
      <c r="AQ639" s="155"/>
      <c r="AR639" s="155"/>
      <c r="AS639" s="155"/>
      <c r="AT639" s="161"/>
      <c r="AU639" s="161"/>
      <c r="AV639" s="161"/>
      <c r="AW639" s="161"/>
      <c r="AX639" s="161"/>
      <c r="AY639" s="161"/>
      <c r="AZ639" s="161"/>
      <c r="BA639" s="161"/>
      <c r="BB639" s="161"/>
      <c r="BC639" s="161"/>
      <c r="BD639" s="161"/>
      <c r="BE639" s="161"/>
      <c r="BF639" s="161"/>
      <c r="BG639" s="161"/>
      <c r="BH639" s="161"/>
      <c r="BI639" s="161"/>
      <c r="BJ639" s="161"/>
      <c r="BK639" s="161"/>
      <c r="BL639" s="161"/>
      <c r="BM639" s="161"/>
      <c r="BN639" s="161"/>
      <c r="BO639" s="161"/>
      <c r="BP639" s="161"/>
      <c r="BQ639" s="161"/>
      <c r="BR639" s="161"/>
      <c r="BS639" s="161"/>
      <c r="BT639" s="161"/>
      <c r="BU639" s="161"/>
      <c r="BV639" s="161"/>
      <c r="BW639" s="161"/>
      <c r="BX639" s="161"/>
      <c r="BY639" s="161"/>
      <c r="BZ639" s="161"/>
      <c r="CA639" s="161"/>
      <c r="CB639" s="161"/>
      <c r="CC639" s="161"/>
      <c r="CD639" s="161"/>
      <c r="CE639" s="161"/>
      <c r="CF639" s="161"/>
      <c r="CG639" s="161"/>
      <c r="CH639" s="161"/>
      <c r="CI639" s="161"/>
      <c r="CJ639" s="161"/>
      <c r="CK639" s="161"/>
      <c r="CL639" s="161"/>
      <c r="CM639" s="161"/>
      <c r="CN639" s="161"/>
      <c r="CO639" s="161"/>
      <c r="CP639" s="161"/>
      <c r="CQ639" s="161"/>
      <c r="CR639" s="161"/>
      <c r="CS639" s="161"/>
      <c r="CT639" s="161"/>
      <c r="CU639" s="161"/>
      <c r="CV639" s="161"/>
      <c r="CW639" s="161"/>
      <c r="CX639" s="161"/>
      <c r="CY639" s="161"/>
      <c r="CZ639" s="161"/>
      <c r="DA639" s="161"/>
      <c r="DB639" s="161"/>
      <c r="DC639" s="161"/>
      <c r="DD639" s="161"/>
    </row>
    <row r="640" spans="1:108">
      <c r="A640" s="163"/>
      <c r="B640" s="163"/>
      <c r="C640" s="163"/>
      <c r="D640" s="163"/>
      <c r="E640" s="163"/>
      <c r="F640" s="163"/>
      <c r="G640" s="163"/>
      <c r="H640" s="163"/>
      <c r="I640" s="163"/>
      <c r="J640" s="163"/>
      <c r="K640" s="163"/>
      <c r="L640" s="163"/>
      <c r="M640" s="163"/>
      <c r="N640" s="163"/>
      <c r="O640" s="163"/>
      <c r="P640" s="163"/>
      <c r="Q640" s="163"/>
      <c r="R640" s="163"/>
      <c r="S640" s="163"/>
      <c r="T640" s="163"/>
      <c r="U640" s="163"/>
      <c r="V640" s="163"/>
      <c r="W640" s="163"/>
      <c r="X640" s="163"/>
      <c r="Y640" s="163"/>
      <c r="Z640" s="163"/>
      <c r="AA640" s="163"/>
      <c r="AB640" s="163"/>
      <c r="AC640" s="163"/>
      <c r="AD640" s="163"/>
      <c r="AE640" s="163"/>
      <c r="AF640" s="163"/>
      <c r="AG640" s="163"/>
      <c r="AH640" s="163"/>
      <c r="AI640" s="163"/>
      <c r="AJ640" s="163"/>
      <c r="AK640" s="163"/>
      <c r="AL640" s="163"/>
      <c r="AM640" s="163"/>
      <c r="AN640" s="163"/>
      <c r="AO640" s="163"/>
      <c r="AP640" s="163"/>
      <c r="AQ640" s="155"/>
      <c r="AR640" s="155"/>
      <c r="AS640" s="155"/>
      <c r="AT640" s="161"/>
      <c r="AU640" s="161"/>
      <c r="AV640" s="161"/>
      <c r="AW640" s="161"/>
      <c r="AX640" s="161"/>
      <c r="AY640" s="161"/>
      <c r="AZ640" s="161"/>
      <c r="BA640" s="161"/>
      <c r="BB640" s="161"/>
      <c r="BC640" s="161"/>
      <c r="BD640" s="161"/>
      <c r="BE640" s="161"/>
      <c r="BF640" s="161"/>
      <c r="BG640" s="161"/>
      <c r="BH640" s="161"/>
      <c r="BI640" s="161"/>
      <c r="BJ640" s="161"/>
      <c r="BK640" s="161"/>
      <c r="BL640" s="161"/>
      <c r="BM640" s="161"/>
      <c r="BN640" s="161"/>
      <c r="BO640" s="161"/>
      <c r="BP640" s="161"/>
      <c r="BQ640" s="161"/>
      <c r="BR640" s="161"/>
      <c r="BS640" s="161"/>
      <c r="BT640" s="161"/>
      <c r="BU640" s="161"/>
      <c r="BV640" s="161"/>
      <c r="BW640" s="161"/>
      <c r="BX640" s="161"/>
      <c r="BY640" s="161"/>
      <c r="BZ640" s="161"/>
      <c r="CA640" s="161"/>
      <c r="CB640" s="161"/>
      <c r="CC640" s="161"/>
      <c r="CD640" s="161"/>
      <c r="CE640" s="161"/>
      <c r="CF640" s="161"/>
      <c r="CG640" s="161"/>
      <c r="CH640" s="161"/>
      <c r="CI640" s="161"/>
      <c r="CJ640" s="161"/>
      <c r="CK640" s="161"/>
      <c r="CL640" s="161"/>
      <c r="CM640" s="161"/>
      <c r="CN640" s="161"/>
      <c r="CO640" s="161"/>
      <c r="CP640" s="161"/>
      <c r="CQ640" s="161"/>
      <c r="CR640" s="161"/>
      <c r="CS640" s="161"/>
      <c r="CT640" s="161"/>
      <c r="CU640" s="161"/>
      <c r="CV640" s="161"/>
      <c r="CW640" s="161"/>
      <c r="CX640" s="161"/>
      <c r="CY640" s="161"/>
      <c r="CZ640" s="161"/>
      <c r="DA640" s="161"/>
      <c r="DB640" s="161"/>
      <c r="DC640" s="161"/>
      <c r="DD640" s="161"/>
    </row>
    <row r="641" spans="1:108">
      <c r="A641" s="163"/>
      <c r="B641" s="163"/>
      <c r="C641" s="163"/>
      <c r="D641" s="163"/>
      <c r="E641" s="163"/>
      <c r="F641" s="163"/>
      <c r="G641" s="163"/>
      <c r="H641" s="163"/>
      <c r="I641" s="163"/>
      <c r="J641" s="163"/>
      <c r="K641" s="163"/>
      <c r="L641" s="163"/>
      <c r="M641" s="163"/>
      <c r="N641" s="163"/>
      <c r="O641" s="163"/>
      <c r="P641" s="163"/>
      <c r="Q641" s="163"/>
      <c r="R641" s="163"/>
      <c r="S641" s="163"/>
      <c r="T641" s="163"/>
      <c r="U641" s="163"/>
      <c r="V641" s="163"/>
      <c r="W641" s="163"/>
      <c r="X641" s="163"/>
      <c r="Y641" s="163"/>
      <c r="Z641" s="163"/>
      <c r="AA641" s="163"/>
      <c r="AB641" s="163"/>
      <c r="AC641" s="163"/>
      <c r="AD641" s="163"/>
      <c r="AE641" s="163"/>
      <c r="AF641" s="163"/>
      <c r="AG641" s="163"/>
      <c r="AH641" s="163"/>
      <c r="AI641" s="163"/>
      <c r="AJ641" s="163"/>
      <c r="AK641" s="163"/>
      <c r="AL641" s="163"/>
      <c r="AM641" s="163"/>
      <c r="AN641" s="163"/>
      <c r="AO641" s="163"/>
      <c r="AP641" s="163"/>
      <c r="AQ641" s="155"/>
      <c r="AR641" s="155"/>
      <c r="AS641" s="155"/>
      <c r="AT641" s="161"/>
      <c r="AU641" s="161"/>
      <c r="AV641" s="161"/>
      <c r="AW641" s="161"/>
      <c r="AX641" s="161"/>
      <c r="AY641" s="161"/>
      <c r="AZ641" s="161"/>
      <c r="BA641" s="161"/>
      <c r="BB641" s="161"/>
      <c r="BC641" s="161"/>
      <c r="BD641" s="161"/>
      <c r="BE641" s="161"/>
      <c r="BF641" s="161"/>
      <c r="BG641" s="161"/>
      <c r="BH641" s="161"/>
      <c r="BI641" s="161"/>
      <c r="BJ641" s="161"/>
      <c r="BK641" s="161"/>
      <c r="BL641" s="161"/>
      <c r="BM641" s="161"/>
      <c r="BN641" s="161"/>
      <c r="BO641" s="161"/>
      <c r="BP641" s="161"/>
      <c r="BQ641" s="161"/>
      <c r="BR641" s="161"/>
      <c r="BS641" s="161"/>
      <c r="BT641" s="161"/>
      <c r="BU641" s="161"/>
      <c r="BV641" s="161"/>
      <c r="BW641" s="161"/>
      <c r="BX641" s="161"/>
      <c r="BY641" s="161"/>
      <c r="BZ641" s="161"/>
      <c r="CA641" s="161"/>
      <c r="CB641" s="161"/>
      <c r="CC641" s="161"/>
      <c r="CD641" s="161"/>
      <c r="CE641" s="161"/>
      <c r="CF641" s="161"/>
      <c r="CG641" s="161"/>
      <c r="CH641" s="161"/>
      <c r="CI641" s="161"/>
      <c r="CJ641" s="161"/>
      <c r="CK641" s="161"/>
      <c r="CL641" s="161"/>
      <c r="CM641" s="161"/>
      <c r="CN641" s="161"/>
      <c r="CO641" s="161"/>
      <c r="CP641" s="161"/>
      <c r="CQ641" s="161"/>
      <c r="CR641" s="161"/>
      <c r="CS641" s="161"/>
      <c r="CT641" s="161"/>
      <c r="CU641" s="161"/>
      <c r="CV641" s="161"/>
      <c r="CW641" s="161"/>
      <c r="CX641" s="161"/>
      <c r="CY641" s="161"/>
      <c r="CZ641" s="161"/>
      <c r="DA641" s="161"/>
      <c r="DB641" s="161"/>
      <c r="DC641" s="161"/>
      <c r="DD641" s="161"/>
    </row>
    <row r="642" spans="1:108">
      <c r="A642" s="163"/>
      <c r="B642" s="163"/>
      <c r="C642" s="163"/>
      <c r="D642" s="163"/>
      <c r="E642" s="163"/>
      <c r="F642" s="163"/>
      <c r="G642" s="163"/>
      <c r="H642" s="163"/>
      <c r="I642" s="163"/>
      <c r="J642" s="163"/>
      <c r="K642" s="163"/>
      <c r="L642" s="163"/>
      <c r="M642" s="163"/>
      <c r="N642" s="163"/>
      <c r="O642" s="163"/>
      <c r="P642" s="163"/>
      <c r="Q642" s="163"/>
      <c r="R642" s="163"/>
      <c r="S642" s="163"/>
      <c r="T642" s="163"/>
      <c r="U642" s="163"/>
      <c r="V642" s="163"/>
      <c r="W642" s="163"/>
      <c r="X642" s="163"/>
      <c r="Y642" s="163"/>
      <c r="Z642" s="163"/>
      <c r="AA642" s="163"/>
      <c r="AB642" s="163"/>
      <c r="AC642" s="163"/>
      <c r="AD642" s="163"/>
      <c r="AE642" s="163"/>
      <c r="AF642" s="163"/>
      <c r="AG642" s="163"/>
      <c r="AH642" s="163"/>
      <c r="AI642" s="163"/>
      <c r="AJ642" s="163"/>
      <c r="AK642" s="163"/>
      <c r="AL642" s="163"/>
      <c r="AM642" s="163"/>
      <c r="AN642" s="163"/>
      <c r="AO642" s="163"/>
      <c r="AP642" s="163"/>
      <c r="AQ642" s="155"/>
      <c r="AR642" s="155"/>
      <c r="AS642" s="155"/>
      <c r="AT642" s="161"/>
      <c r="AU642" s="161"/>
      <c r="AV642" s="161"/>
      <c r="AW642" s="161"/>
      <c r="AX642" s="161"/>
      <c r="AY642" s="161"/>
      <c r="AZ642" s="161"/>
      <c r="BA642" s="161"/>
      <c r="BB642" s="161"/>
      <c r="BC642" s="161"/>
      <c r="BD642" s="161"/>
      <c r="BE642" s="161"/>
      <c r="BF642" s="161"/>
      <c r="BG642" s="161"/>
      <c r="BH642" s="161"/>
      <c r="BI642" s="161"/>
      <c r="BJ642" s="161"/>
      <c r="BK642" s="161"/>
      <c r="BL642" s="161"/>
      <c r="BM642" s="161"/>
      <c r="BN642" s="161"/>
      <c r="BO642" s="161"/>
      <c r="BP642" s="161"/>
      <c r="BQ642" s="161"/>
      <c r="BR642" s="161"/>
      <c r="BS642" s="161"/>
      <c r="BT642" s="161"/>
      <c r="BU642" s="161"/>
      <c r="BV642" s="161"/>
      <c r="BW642" s="161"/>
      <c r="BX642" s="161"/>
      <c r="BY642" s="161"/>
      <c r="BZ642" s="161"/>
      <c r="CA642" s="161"/>
      <c r="CB642" s="161"/>
      <c r="CC642" s="161"/>
      <c r="CD642" s="161"/>
      <c r="CE642" s="161"/>
      <c r="CF642" s="161"/>
      <c r="CG642" s="161"/>
      <c r="CH642" s="161"/>
      <c r="CI642" s="161"/>
      <c r="CJ642" s="161"/>
      <c r="CK642" s="161"/>
      <c r="CL642" s="161"/>
      <c r="CM642" s="161"/>
      <c r="CN642" s="161"/>
      <c r="CO642" s="161"/>
      <c r="CP642" s="161"/>
      <c r="CQ642" s="161"/>
      <c r="CR642" s="161"/>
      <c r="CS642" s="161"/>
      <c r="CT642" s="161"/>
      <c r="CU642" s="161"/>
      <c r="CV642" s="161"/>
      <c r="CW642" s="161"/>
      <c r="CX642" s="161"/>
      <c r="CY642" s="161"/>
      <c r="CZ642" s="161"/>
      <c r="DA642" s="161"/>
      <c r="DB642" s="161"/>
      <c r="DC642" s="161"/>
      <c r="DD642" s="161"/>
    </row>
    <row r="643" spans="1:108">
      <c r="A643" s="163"/>
      <c r="B643" s="163"/>
      <c r="C643" s="163"/>
      <c r="D643" s="163"/>
      <c r="E643" s="163"/>
      <c r="F643" s="163"/>
      <c r="G643" s="163"/>
      <c r="H643" s="163"/>
      <c r="I643" s="163"/>
      <c r="J643" s="163"/>
      <c r="K643" s="163"/>
      <c r="L643" s="163"/>
      <c r="M643" s="163"/>
      <c r="N643" s="163"/>
      <c r="O643" s="163"/>
      <c r="P643" s="163"/>
      <c r="Q643" s="163"/>
      <c r="R643" s="163"/>
      <c r="S643" s="163"/>
      <c r="T643" s="163"/>
      <c r="U643" s="163"/>
      <c r="V643" s="163"/>
      <c r="W643" s="163"/>
      <c r="X643" s="163"/>
      <c r="Y643" s="163"/>
      <c r="Z643" s="163"/>
      <c r="AA643" s="163"/>
      <c r="AB643" s="163"/>
      <c r="AC643" s="163"/>
      <c r="AD643" s="163"/>
      <c r="AE643" s="163"/>
      <c r="AF643" s="163"/>
      <c r="AG643" s="163"/>
      <c r="AH643" s="163"/>
      <c r="AI643" s="163"/>
      <c r="AJ643" s="163"/>
      <c r="AK643" s="163"/>
      <c r="AL643" s="163"/>
      <c r="AM643" s="163"/>
      <c r="AN643" s="163"/>
      <c r="AO643" s="163"/>
      <c r="AP643" s="163"/>
      <c r="AQ643" s="155"/>
      <c r="AR643" s="155"/>
      <c r="AS643" s="155"/>
      <c r="AT643" s="161"/>
      <c r="AU643" s="161"/>
      <c r="AV643" s="161"/>
      <c r="AW643" s="161"/>
      <c r="AX643" s="161"/>
      <c r="AY643" s="161"/>
      <c r="AZ643" s="161"/>
      <c r="BA643" s="161"/>
      <c r="BB643" s="161"/>
      <c r="BC643" s="161"/>
      <c r="BD643" s="161"/>
      <c r="BE643" s="161"/>
      <c r="BF643" s="161"/>
      <c r="BG643" s="161"/>
      <c r="BH643" s="161"/>
      <c r="BI643" s="161"/>
      <c r="BJ643" s="161"/>
      <c r="BK643" s="161"/>
      <c r="BL643" s="161"/>
      <c r="BM643" s="161"/>
      <c r="BN643" s="161"/>
      <c r="BO643" s="161"/>
      <c r="BP643" s="161"/>
      <c r="BQ643" s="161"/>
      <c r="BR643" s="161"/>
      <c r="BS643" s="161"/>
      <c r="BT643" s="161"/>
      <c r="BU643" s="161"/>
      <c r="BV643" s="161"/>
      <c r="BW643" s="161"/>
      <c r="BX643" s="161"/>
      <c r="BY643" s="161"/>
      <c r="BZ643" s="161"/>
      <c r="CA643" s="161"/>
      <c r="CB643" s="161"/>
      <c r="CC643" s="161"/>
      <c r="CD643" s="161"/>
      <c r="CE643" s="161"/>
      <c r="CF643" s="161"/>
      <c r="CG643" s="161"/>
      <c r="CH643" s="161"/>
      <c r="CI643" s="161"/>
      <c r="CJ643" s="161"/>
      <c r="CK643" s="161"/>
      <c r="CL643" s="161"/>
      <c r="CM643" s="161"/>
      <c r="CN643" s="161"/>
      <c r="CO643" s="161"/>
      <c r="CP643" s="161"/>
      <c r="CQ643" s="161"/>
      <c r="CR643" s="161"/>
      <c r="CS643" s="161"/>
      <c r="CT643" s="161"/>
      <c r="CU643" s="161"/>
      <c r="CV643" s="161"/>
      <c r="CW643" s="161"/>
      <c r="CX643" s="161"/>
      <c r="CY643" s="161"/>
      <c r="CZ643" s="161"/>
      <c r="DA643" s="161"/>
      <c r="DB643" s="161"/>
      <c r="DC643" s="161"/>
      <c r="DD643" s="161"/>
    </row>
    <row r="644" spans="1:108">
      <c r="A644" s="163"/>
      <c r="B644" s="163"/>
      <c r="C644" s="163"/>
      <c r="D644" s="163"/>
      <c r="E644" s="163"/>
      <c r="F644" s="163"/>
      <c r="G644" s="163"/>
      <c r="H644" s="163"/>
      <c r="I644" s="163"/>
      <c r="J644" s="163"/>
      <c r="K644" s="163"/>
      <c r="L644" s="163"/>
      <c r="M644" s="163"/>
      <c r="N644" s="163"/>
      <c r="O644" s="163"/>
      <c r="P644" s="163"/>
      <c r="Q644" s="163"/>
      <c r="R644" s="163"/>
      <c r="S644" s="163"/>
      <c r="T644" s="163"/>
      <c r="U644" s="163"/>
      <c r="V644" s="163"/>
      <c r="W644" s="163"/>
      <c r="X644" s="163"/>
      <c r="Y644" s="163"/>
      <c r="Z644" s="163"/>
      <c r="AA644" s="163"/>
      <c r="AB644" s="163"/>
      <c r="AC644" s="163"/>
      <c r="AD644" s="163"/>
      <c r="AE644" s="163"/>
      <c r="AF644" s="163"/>
      <c r="AG644" s="163"/>
      <c r="AH644" s="163"/>
      <c r="AI644" s="163"/>
      <c r="AJ644" s="163"/>
      <c r="AK644" s="163"/>
      <c r="AL644" s="163"/>
      <c r="AM644" s="163"/>
      <c r="AN644" s="163"/>
      <c r="AO644" s="163"/>
      <c r="AP644" s="163"/>
      <c r="AQ644" s="155"/>
      <c r="AR644" s="155"/>
      <c r="AS644" s="155"/>
      <c r="AT644" s="161"/>
      <c r="AU644" s="161"/>
      <c r="AV644" s="161"/>
      <c r="AW644" s="161"/>
      <c r="AX644" s="161"/>
      <c r="AY644" s="161"/>
      <c r="AZ644" s="161"/>
      <c r="BA644" s="161"/>
      <c r="BB644" s="161"/>
      <c r="BC644" s="161"/>
      <c r="BD644" s="161"/>
      <c r="BE644" s="161"/>
      <c r="BF644" s="161"/>
      <c r="BG644" s="161"/>
      <c r="BH644" s="161"/>
      <c r="BI644" s="161"/>
      <c r="BJ644" s="161"/>
      <c r="BK644" s="161"/>
      <c r="BL644" s="161"/>
      <c r="BM644" s="161"/>
      <c r="BN644" s="161"/>
      <c r="BO644" s="161"/>
      <c r="BP644" s="161"/>
      <c r="BQ644" s="161"/>
      <c r="BR644" s="161"/>
      <c r="BS644" s="161"/>
      <c r="BT644" s="161"/>
      <c r="BU644" s="161"/>
      <c r="BV644" s="161"/>
      <c r="BW644" s="161"/>
      <c r="BX644" s="161"/>
      <c r="BY644" s="161"/>
      <c r="BZ644" s="161"/>
      <c r="CA644" s="161"/>
      <c r="CB644" s="161"/>
      <c r="CC644" s="161"/>
      <c r="CD644" s="161"/>
      <c r="CE644" s="161"/>
      <c r="CF644" s="161"/>
      <c r="CG644" s="161"/>
      <c r="CH644" s="161"/>
      <c r="CI644" s="161"/>
      <c r="CJ644" s="161"/>
      <c r="CK644" s="161"/>
      <c r="CL644" s="161"/>
      <c r="CM644" s="161"/>
      <c r="CN644" s="161"/>
      <c r="CO644" s="161"/>
      <c r="CP644" s="161"/>
      <c r="CQ644" s="161"/>
      <c r="CR644" s="161"/>
      <c r="CS644" s="161"/>
      <c r="CT644" s="161"/>
      <c r="CU644" s="161"/>
      <c r="CV644" s="161"/>
      <c r="CW644" s="161"/>
      <c r="CX644" s="161"/>
      <c r="CY644" s="161"/>
      <c r="CZ644" s="161"/>
      <c r="DA644" s="161"/>
      <c r="DB644" s="161"/>
      <c r="DC644" s="161"/>
      <c r="DD644" s="161"/>
    </row>
    <row r="645" spans="1:108">
      <c r="A645" s="163"/>
      <c r="B645" s="163"/>
      <c r="C645" s="163"/>
      <c r="D645" s="163"/>
      <c r="E645" s="163"/>
      <c r="F645" s="163"/>
      <c r="G645" s="163"/>
      <c r="H645" s="163"/>
      <c r="I645" s="163"/>
      <c r="J645" s="163"/>
      <c r="K645" s="163"/>
      <c r="L645" s="163"/>
      <c r="M645" s="163"/>
      <c r="N645" s="163"/>
      <c r="O645" s="163"/>
      <c r="P645" s="163"/>
      <c r="Q645" s="163"/>
      <c r="R645" s="163"/>
      <c r="S645" s="163"/>
      <c r="T645" s="163"/>
      <c r="U645" s="163"/>
      <c r="V645" s="163"/>
      <c r="W645" s="163"/>
      <c r="X645" s="163"/>
      <c r="Y645" s="163"/>
      <c r="Z645" s="163"/>
      <c r="AA645" s="163"/>
      <c r="AB645" s="163"/>
      <c r="AC645" s="163"/>
      <c r="AD645" s="163"/>
      <c r="AE645" s="163"/>
      <c r="AF645" s="163"/>
      <c r="AG645" s="163"/>
      <c r="AH645" s="163"/>
      <c r="AI645" s="163"/>
      <c r="AJ645" s="163"/>
      <c r="AK645" s="163"/>
      <c r="AL645" s="163"/>
      <c r="AM645" s="163"/>
      <c r="AN645" s="163"/>
      <c r="AO645" s="163"/>
      <c r="AP645" s="163"/>
      <c r="AQ645" s="155"/>
      <c r="AR645" s="155"/>
      <c r="AS645" s="155"/>
      <c r="AT645" s="161"/>
      <c r="AU645" s="161"/>
      <c r="AV645" s="161"/>
      <c r="AW645" s="161"/>
      <c r="AX645" s="161"/>
      <c r="AY645" s="161"/>
      <c r="AZ645" s="161"/>
      <c r="BA645" s="161"/>
      <c r="BB645" s="161"/>
      <c r="BC645" s="161"/>
      <c r="BD645" s="161"/>
      <c r="BE645" s="161"/>
      <c r="BF645" s="161"/>
      <c r="BG645" s="161"/>
      <c r="BH645" s="161"/>
      <c r="BI645" s="161"/>
      <c r="BJ645" s="161"/>
      <c r="BK645" s="161"/>
      <c r="BL645" s="161"/>
      <c r="BM645" s="161"/>
      <c r="BN645" s="161"/>
      <c r="BO645" s="161"/>
      <c r="BP645" s="161"/>
      <c r="BQ645" s="161"/>
      <c r="BR645" s="161"/>
      <c r="BS645" s="161"/>
      <c r="BT645" s="161"/>
      <c r="BU645" s="161"/>
      <c r="BV645" s="161"/>
      <c r="BW645" s="161"/>
      <c r="BX645" s="161"/>
      <c r="BY645" s="161"/>
      <c r="BZ645" s="161"/>
      <c r="CA645" s="161"/>
      <c r="CB645" s="161"/>
      <c r="CC645" s="161"/>
      <c r="CD645" s="161"/>
      <c r="CE645" s="161"/>
      <c r="CF645" s="161"/>
      <c r="CG645" s="161"/>
      <c r="CH645" s="161"/>
      <c r="CI645" s="161"/>
      <c r="CJ645" s="161"/>
      <c r="CK645" s="161"/>
      <c r="CL645" s="161"/>
      <c r="CM645" s="161"/>
      <c r="CN645" s="161"/>
      <c r="CO645" s="161"/>
      <c r="CP645" s="161"/>
      <c r="CQ645" s="161"/>
      <c r="CR645" s="161"/>
      <c r="CS645" s="161"/>
      <c r="CT645" s="161"/>
      <c r="CU645" s="161"/>
      <c r="CV645" s="161"/>
      <c r="CW645" s="161"/>
      <c r="CX645" s="161"/>
      <c r="CY645" s="161"/>
      <c r="CZ645" s="161"/>
      <c r="DA645" s="161"/>
      <c r="DB645" s="161"/>
      <c r="DC645" s="161"/>
      <c r="DD645" s="161"/>
    </row>
    <row r="646" spans="1:108">
      <c r="A646" s="163"/>
      <c r="B646" s="163"/>
      <c r="C646" s="163"/>
      <c r="D646" s="163"/>
      <c r="E646" s="163"/>
      <c r="F646" s="163"/>
      <c r="G646" s="163"/>
      <c r="H646" s="163"/>
      <c r="I646" s="163"/>
      <c r="J646" s="163"/>
      <c r="K646" s="163"/>
      <c r="L646" s="163"/>
      <c r="M646" s="163"/>
      <c r="N646" s="163"/>
      <c r="O646" s="163"/>
      <c r="P646" s="163"/>
      <c r="Q646" s="163"/>
      <c r="R646" s="163"/>
      <c r="S646" s="163"/>
      <c r="T646" s="163"/>
      <c r="U646" s="163"/>
      <c r="V646" s="163"/>
      <c r="W646" s="163"/>
      <c r="X646" s="163"/>
      <c r="Y646" s="163"/>
      <c r="Z646" s="163"/>
      <c r="AA646" s="163"/>
      <c r="AB646" s="163"/>
      <c r="AC646" s="163"/>
      <c r="AD646" s="163"/>
      <c r="AE646" s="163"/>
      <c r="AF646" s="163"/>
      <c r="AG646" s="163"/>
      <c r="AH646" s="163"/>
      <c r="AI646" s="163"/>
      <c r="AJ646" s="163"/>
      <c r="AK646" s="163"/>
      <c r="AL646" s="163"/>
      <c r="AM646" s="163"/>
      <c r="AN646" s="163"/>
      <c r="AO646" s="163"/>
      <c r="AP646" s="163"/>
      <c r="AQ646" s="155"/>
      <c r="AR646" s="155"/>
      <c r="AS646" s="155"/>
      <c r="AT646" s="161"/>
      <c r="AU646" s="161"/>
      <c r="AV646" s="161"/>
      <c r="AW646" s="161"/>
      <c r="AX646" s="161"/>
      <c r="AY646" s="161"/>
      <c r="AZ646" s="161"/>
      <c r="BA646" s="161"/>
      <c r="BB646" s="161"/>
      <c r="BC646" s="161"/>
      <c r="BD646" s="161"/>
      <c r="BE646" s="161"/>
      <c r="BF646" s="161"/>
      <c r="BG646" s="161"/>
      <c r="BH646" s="161"/>
      <c r="BI646" s="161"/>
      <c r="BJ646" s="161"/>
      <c r="BK646" s="161"/>
      <c r="BL646" s="161"/>
      <c r="BM646" s="161"/>
      <c r="BN646" s="161"/>
      <c r="BO646" s="161"/>
      <c r="BP646" s="161"/>
      <c r="BQ646" s="161"/>
      <c r="BR646" s="161"/>
      <c r="BS646" s="161"/>
      <c r="BT646" s="161"/>
      <c r="BU646" s="161"/>
      <c r="BV646" s="161"/>
      <c r="BW646" s="161"/>
      <c r="BX646" s="161"/>
      <c r="BY646" s="161"/>
      <c r="BZ646" s="161"/>
      <c r="CA646" s="161"/>
      <c r="CB646" s="161"/>
      <c r="CC646" s="161"/>
      <c r="CD646" s="161"/>
      <c r="CE646" s="161"/>
      <c r="CF646" s="161"/>
      <c r="CG646" s="161"/>
      <c r="CH646" s="161"/>
      <c r="CI646" s="161"/>
      <c r="CJ646" s="161"/>
      <c r="CK646" s="161"/>
      <c r="CL646" s="161"/>
      <c r="CM646" s="161"/>
      <c r="CN646" s="161"/>
      <c r="CO646" s="161"/>
      <c r="CP646" s="161"/>
      <c r="CQ646" s="161"/>
      <c r="CR646" s="161"/>
      <c r="CS646" s="161"/>
      <c r="CT646" s="161"/>
      <c r="CU646" s="161"/>
      <c r="CV646" s="161"/>
      <c r="CW646" s="161"/>
      <c r="CX646" s="161"/>
      <c r="CY646" s="161"/>
      <c r="CZ646" s="161"/>
      <c r="DA646" s="161"/>
      <c r="DB646" s="161"/>
      <c r="DC646" s="161"/>
      <c r="DD646" s="161"/>
    </row>
    <row r="647" spans="1:108">
      <c r="A647" s="163"/>
      <c r="B647" s="163"/>
      <c r="C647" s="163"/>
      <c r="D647" s="163"/>
      <c r="E647" s="163"/>
      <c r="F647" s="163"/>
      <c r="G647" s="163"/>
      <c r="H647" s="163"/>
      <c r="I647" s="163"/>
      <c r="J647" s="163"/>
      <c r="K647" s="163"/>
      <c r="L647" s="163"/>
      <c r="M647" s="163"/>
      <c r="N647" s="163"/>
      <c r="O647" s="163"/>
      <c r="P647" s="163"/>
      <c r="Q647" s="163"/>
      <c r="R647" s="163"/>
      <c r="S647" s="163"/>
      <c r="T647" s="163"/>
      <c r="U647" s="163"/>
      <c r="V647" s="163"/>
      <c r="W647" s="163"/>
      <c r="X647" s="163"/>
      <c r="Y647" s="163"/>
      <c r="Z647" s="163"/>
      <c r="AA647" s="163"/>
      <c r="AB647" s="163"/>
      <c r="AC647" s="163"/>
      <c r="AD647" s="163"/>
      <c r="AE647" s="163"/>
      <c r="AF647" s="163"/>
      <c r="AG647" s="163"/>
      <c r="AH647" s="163"/>
      <c r="AI647" s="163"/>
      <c r="AJ647" s="163"/>
      <c r="AK647" s="163"/>
      <c r="AL647" s="163"/>
      <c r="AM647" s="163"/>
      <c r="AN647" s="163"/>
      <c r="AO647" s="163"/>
      <c r="AP647" s="163"/>
      <c r="AQ647" s="155"/>
      <c r="AR647" s="155"/>
      <c r="AS647" s="155"/>
      <c r="AT647" s="161"/>
      <c r="AU647" s="161"/>
      <c r="AV647" s="161"/>
      <c r="AW647" s="161"/>
      <c r="AX647" s="161"/>
      <c r="AY647" s="161"/>
      <c r="AZ647" s="161"/>
      <c r="BA647" s="161"/>
      <c r="BB647" s="161"/>
      <c r="BC647" s="161"/>
      <c r="BD647" s="161"/>
      <c r="BE647" s="161"/>
      <c r="BF647" s="161"/>
      <c r="BG647" s="161"/>
      <c r="BH647" s="161"/>
      <c r="BI647" s="161"/>
      <c r="BJ647" s="161"/>
      <c r="BK647" s="161"/>
      <c r="BL647" s="161"/>
      <c r="BM647" s="161"/>
      <c r="BN647" s="161"/>
      <c r="BO647" s="161"/>
      <c r="BP647" s="161"/>
      <c r="BQ647" s="161"/>
      <c r="BR647" s="161"/>
      <c r="BS647" s="161"/>
      <c r="BT647" s="161"/>
      <c r="BU647" s="161"/>
      <c r="BV647" s="161"/>
      <c r="BW647" s="161"/>
      <c r="BX647" s="161"/>
      <c r="BY647" s="161"/>
      <c r="BZ647" s="161"/>
      <c r="CA647" s="161"/>
      <c r="CB647" s="161"/>
      <c r="CC647" s="161"/>
      <c r="CD647" s="161"/>
      <c r="CE647" s="161"/>
      <c r="CF647" s="161"/>
      <c r="CG647" s="161"/>
      <c r="CH647" s="161"/>
      <c r="CI647" s="161"/>
      <c r="CJ647" s="161"/>
      <c r="CK647" s="161"/>
      <c r="CL647" s="161"/>
      <c r="CM647" s="161"/>
      <c r="CN647" s="161"/>
      <c r="CO647" s="161"/>
      <c r="CP647" s="161"/>
      <c r="CQ647" s="161"/>
      <c r="CR647" s="161"/>
      <c r="CS647" s="161"/>
      <c r="CT647" s="161"/>
      <c r="CU647" s="161"/>
      <c r="CV647" s="161"/>
      <c r="CW647" s="161"/>
      <c r="CX647" s="161"/>
      <c r="CY647" s="161"/>
      <c r="CZ647" s="161"/>
      <c r="DA647" s="161"/>
      <c r="DB647" s="161"/>
      <c r="DC647" s="161"/>
      <c r="DD647" s="161"/>
    </row>
    <row r="648" spans="1:108">
      <c r="A648" s="163"/>
      <c r="B648" s="163"/>
      <c r="C648" s="163"/>
      <c r="D648" s="163"/>
      <c r="E648" s="163"/>
      <c r="F648" s="163"/>
      <c r="G648" s="163"/>
      <c r="H648" s="163"/>
      <c r="I648" s="163"/>
      <c r="J648" s="163"/>
      <c r="K648" s="163"/>
      <c r="L648" s="163"/>
      <c r="M648" s="163"/>
      <c r="N648" s="163"/>
      <c r="O648" s="163"/>
      <c r="P648" s="163"/>
      <c r="Q648" s="163"/>
      <c r="R648" s="163"/>
      <c r="S648" s="163"/>
      <c r="T648" s="163"/>
      <c r="U648" s="163"/>
      <c r="V648" s="163"/>
      <c r="W648" s="163"/>
      <c r="X648" s="163"/>
      <c r="Y648" s="163"/>
      <c r="Z648" s="163"/>
      <c r="AA648" s="163"/>
      <c r="AB648" s="163"/>
      <c r="AC648" s="163"/>
      <c r="AD648" s="163"/>
      <c r="AE648" s="163"/>
      <c r="AF648" s="163"/>
      <c r="AG648" s="163"/>
      <c r="AH648" s="163"/>
      <c r="AI648" s="163"/>
      <c r="AJ648" s="163"/>
      <c r="AK648" s="163"/>
      <c r="AL648" s="163"/>
      <c r="AM648" s="163"/>
      <c r="AN648" s="163"/>
      <c r="AO648" s="163"/>
      <c r="AP648" s="163"/>
      <c r="AQ648" s="155"/>
      <c r="AR648" s="155"/>
      <c r="AS648" s="155"/>
      <c r="AT648" s="161"/>
      <c r="AU648" s="161"/>
      <c r="AV648" s="161"/>
      <c r="AW648" s="161"/>
      <c r="AX648" s="161"/>
      <c r="AY648" s="161"/>
      <c r="AZ648" s="161"/>
      <c r="BA648" s="161"/>
      <c r="BB648" s="161"/>
      <c r="BC648" s="161"/>
      <c r="BD648" s="161"/>
      <c r="BE648" s="161"/>
      <c r="BF648" s="161"/>
      <c r="BG648" s="161"/>
      <c r="BH648" s="161"/>
      <c r="BI648" s="161"/>
      <c r="BJ648" s="161"/>
      <c r="BK648" s="161"/>
      <c r="BL648" s="161"/>
      <c r="BM648" s="161"/>
      <c r="BN648" s="161"/>
      <c r="BO648" s="161"/>
      <c r="BP648" s="161"/>
      <c r="BQ648" s="161"/>
      <c r="BR648" s="161"/>
      <c r="BS648" s="161"/>
      <c r="BT648" s="161"/>
      <c r="BU648" s="161"/>
      <c r="BV648" s="161"/>
      <c r="BW648" s="161"/>
      <c r="BX648" s="161"/>
      <c r="BY648" s="161"/>
      <c r="BZ648" s="161"/>
      <c r="CA648" s="161"/>
      <c r="CB648" s="161"/>
      <c r="CC648" s="161"/>
      <c r="CD648" s="161"/>
      <c r="CE648" s="161"/>
      <c r="CF648" s="161"/>
      <c r="CG648" s="161"/>
      <c r="CH648" s="161"/>
      <c r="CI648" s="161"/>
      <c r="CJ648" s="161"/>
      <c r="CK648" s="161"/>
      <c r="CL648" s="161"/>
      <c r="CM648" s="161"/>
      <c r="CN648" s="161"/>
      <c r="CO648" s="161"/>
      <c r="CP648" s="161"/>
      <c r="CQ648" s="161"/>
      <c r="CR648" s="161"/>
      <c r="CS648" s="161"/>
      <c r="CT648" s="161"/>
      <c r="CU648" s="161"/>
      <c r="CV648" s="161"/>
      <c r="CW648" s="161"/>
      <c r="CX648" s="161"/>
      <c r="CY648" s="161"/>
      <c r="CZ648" s="161"/>
      <c r="DA648" s="161"/>
      <c r="DB648" s="161"/>
      <c r="DC648" s="161"/>
      <c r="DD648" s="161"/>
    </row>
    <row r="649" spans="1:108">
      <c r="A649" s="163"/>
      <c r="B649" s="163"/>
      <c r="C649" s="163"/>
      <c r="D649" s="163"/>
      <c r="E649" s="163"/>
      <c r="F649" s="163"/>
      <c r="G649" s="163"/>
      <c r="H649" s="163"/>
      <c r="I649" s="163"/>
      <c r="J649" s="163"/>
      <c r="K649" s="163"/>
      <c r="L649" s="163"/>
      <c r="M649" s="163"/>
      <c r="N649" s="163"/>
      <c r="O649" s="163"/>
      <c r="P649" s="163"/>
      <c r="Q649" s="163"/>
      <c r="R649" s="163"/>
      <c r="S649" s="163"/>
      <c r="T649" s="163"/>
      <c r="U649" s="163"/>
      <c r="V649" s="163"/>
      <c r="W649" s="163"/>
      <c r="X649" s="163"/>
      <c r="Y649" s="163"/>
      <c r="Z649" s="163"/>
      <c r="AA649" s="163"/>
      <c r="AB649" s="163"/>
      <c r="AC649" s="163"/>
      <c r="AD649" s="163"/>
      <c r="AE649" s="163"/>
      <c r="AF649" s="163"/>
      <c r="AG649" s="163"/>
      <c r="AH649" s="163"/>
      <c r="AI649" s="163"/>
      <c r="AJ649" s="163"/>
      <c r="AK649" s="163"/>
      <c r="AL649" s="163"/>
      <c r="AM649" s="163"/>
      <c r="AN649" s="163"/>
      <c r="AO649" s="163"/>
      <c r="AP649" s="163"/>
      <c r="AQ649" s="155"/>
      <c r="AR649" s="155"/>
      <c r="AS649" s="155"/>
      <c r="AT649" s="161"/>
      <c r="AU649" s="161"/>
      <c r="AV649" s="161"/>
      <c r="AW649" s="161"/>
      <c r="AX649" s="161"/>
      <c r="AY649" s="161"/>
      <c r="AZ649" s="161"/>
      <c r="BA649" s="161"/>
      <c r="BB649" s="161"/>
      <c r="BC649" s="161"/>
      <c r="BD649" s="161"/>
      <c r="BE649" s="161"/>
      <c r="BF649" s="161"/>
      <c r="BG649" s="161"/>
      <c r="BH649" s="161"/>
      <c r="BI649" s="161"/>
      <c r="BJ649" s="161"/>
      <c r="BK649" s="161"/>
      <c r="BL649" s="161"/>
      <c r="BM649" s="161"/>
      <c r="BN649" s="161"/>
      <c r="BO649" s="161"/>
      <c r="BP649" s="161"/>
      <c r="BQ649" s="161"/>
      <c r="BR649" s="161"/>
      <c r="BS649" s="161"/>
      <c r="BT649" s="161"/>
      <c r="BU649" s="161"/>
      <c r="BV649" s="161"/>
      <c r="BW649" s="161"/>
      <c r="BX649" s="161"/>
      <c r="BY649" s="161"/>
      <c r="BZ649" s="161"/>
      <c r="CA649" s="161"/>
      <c r="CB649" s="161"/>
      <c r="CC649" s="161"/>
      <c r="CD649" s="161"/>
      <c r="CE649" s="161"/>
      <c r="CF649" s="161"/>
      <c r="CG649" s="161"/>
      <c r="CH649" s="161"/>
      <c r="CI649" s="161"/>
      <c r="CJ649" s="161"/>
      <c r="CK649" s="161"/>
      <c r="CL649" s="161"/>
      <c r="CM649" s="161"/>
      <c r="CN649" s="161"/>
      <c r="CO649" s="161"/>
      <c r="CP649" s="161"/>
      <c r="CQ649" s="161"/>
      <c r="CR649" s="161"/>
      <c r="CS649" s="161"/>
      <c r="CT649" s="161"/>
      <c r="CU649" s="161"/>
      <c r="CV649" s="161"/>
      <c r="CW649" s="161"/>
      <c r="CX649" s="161"/>
      <c r="CY649" s="161"/>
      <c r="CZ649" s="161"/>
      <c r="DA649" s="161"/>
      <c r="DB649" s="161"/>
      <c r="DC649" s="161"/>
      <c r="DD649" s="161"/>
    </row>
    <row r="650" spans="1:108">
      <c r="A650" s="163"/>
      <c r="B650" s="163"/>
      <c r="C650" s="163"/>
      <c r="D650" s="163"/>
      <c r="E650" s="163"/>
      <c r="F650" s="163"/>
      <c r="G650" s="163"/>
      <c r="H650" s="163"/>
      <c r="I650" s="163"/>
      <c r="J650" s="163"/>
      <c r="K650" s="163"/>
      <c r="L650" s="163"/>
      <c r="M650" s="163"/>
      <c r="N650" s="163"/>
      <c r="O650" s="163"/>
      <c r="P650" s="163"/>
      <c r="Q650" s="163"/>
      <c r="R650" s="163"/>
      <c r="S650" s="163"/>
      <c r="T650" s="163"/>
      <c r="U650" s="163"/>
      <c r="V650" s="163"/>
      <c r="W650" s="163"/>
      <c r="X650" s="163"/>
      <c r="Y650" s="163"/>
      <c r="Z650" s="163"/>
      <c r="AA650" s="163"/>
      <c r="AB650" s="163"/>
      <c r="AC650" s="163"/>
      <c r="AD650" s="163"/>
      <c r="AE650" s="163"/>
      <c r="AF650" s="163"/>
      <c r="AG650" s="163"/>
      <c r="AH650" s="163"/>
      <c r="AI650" s="163"/>
      <c r="AJ650" s="163"/>
      <c r="AK650" s="163"/>
      <c r="AL650" s="163"/>
      <c r="AM650" s="163"/>
      <c r="AN650" s="163"/>
      <c r="AO650" s="163"/>
      <c r="AP650" s="163"/>
      <c r="AQ650" s="155"/>
      <c r="AR650" s="155"/>
      <c r="AS650" s="155"/>
      <c r="AT650" s="161"/>
      <c r="AU650" s="161"/>
      <c r="AV650" s="161"/>
      <c r="AW650" s="161"/>
      <c r="AX650" s="161"/>
      <c r="AY650" s="161"/>
      <c r="AZ650" s="161"/>
      <c r="BA650" s="161"/>
      <c r="BB650" s="161"/>
      <c r="BC650" s="161"/>
      <c r="BD650" s="161"/>
      <c r="BE650" s="161"/>
      <c r="BF650" s="161"/>
      <c r="BG650" s="161"/>
      <c r="BH650" s="161"/>
      <c r="BI650" s="161"/>
      <c r="BJ650" s="161"/>
      <c r="BK650" s="161"/>
      <c r="BL650" s="161"/>
      <c r="BM650" s="161"/>
      <c r="BN650" s="161"/>
      <c r="BO650" s="161"/>
      <c r="BP650" s="161"/>
      <c r="BQ650" s="161"/>
      <c r="BR650" s="161"/>
      <c r="BS650" s="161"/>
      <c r="BT650" s="161"/>
      <c r="BU650" s="161"/>
      <c r="BV650" s="161"/>
      <c r="BW650" s="161"/>
      <c r="BX650" s="161"/>
      <c r="BY650" s="161"/>
      <c r="BZ650" s="161"/>
      <c r="CA650" s="161"/>
      <c r="CB650" s="161"/>
      <c r="CC650" s="161"/>
      <c r="CD650" s="161"/>
      <c r="CE650" s="161"/>
      <c r="CF650" s="161"/>
      <c r="CG650" s="161"/>
      <c r="CH650" s="161"/>
      <c r="CI650" s="161"/>
      <c r="CJ650" s="161"/>
      <c r="CK650" s="161"/>
      <c r="CL650" s="161"/>
      <c r="CM650" s="161"/>
      <c r="CN650" s="161"/>
      <c r="CO650" s="161"/>
      <c r="CP650" s="161"/>
      <c r="CQ650" s="161"/>
      <c r="CR650" s="161"/>
      <c r="CS650" s="161"/>
      <c r="CT650" s="161"/>
      <c r="CU650" s="161"/>
      <c r="CV650" s="161"/>
      <c r="CW650" s="161"/>
      <c r="CX650" s="161"/>
      <c r="CY650" s="161"/>
      <c r="CZ650" s="161"/>
      <c r="DA650" s="161"/>
      <c r="DB650" s="161"/>
      <c r="DC650" s="161"/>
      <c r="DD650" s="161"/>
    </row>
    <row r="651" spans="1:108">
      <c r="A651" s="163"/>
      <c r="B651" s="163"/>
      <c r="C651" s="163"/>
      <c r="D651" s="163"/>
      <c r="E651" s="163"/>
      <c r="F651" s="163"/>
      <c r="G651" s="163"/>
      <c r="H651" s="163"/>
      <c r="I651" s="163"/>
      <c r="J651" s="163"/>
      <c r="K651" s="163"/>
      <c r="L651" s="163"/>
      <c r="M651" s="163"/>
      <c r="N651" s="163"/>
      <c r="O651" s="163"/>
      <c r="P651" s="163"/>
      <c r="Q651" s="163"/>
      <c r="R651" s="163"/>
      <c r="S651" s="163"/>
      <c r="T651" s="163"/>
      <c r="U651" s="163"/>
      <c r="V651" s="163"/>
      <c r="W651" s="163"/>
      <c r="X651" s="163"/>
      <c r="Y651" s="163"/>
      <c r="Z651" s="163"/>
      <c r="AA651" s="163"/>
      <c r="AB651" s="163"/>
      <c r="AC651" s="163"/>
      <c r="AD651" s="163"/>
      <c r="AE651" s="163"/>
      <c r="AF651" s="163"/>
      <c r="AG651" s="163"/>
      <c r="AH651" s="163"/>
      <c r="AI651" s="163"/>
      <c r="AJ651" s="163"/>
      <c r="AK651" s="163"/>
      <c r="AL651" s="163"/>
      <c r="AM651" s="163"/>
      <c r="AN651" s="163"/>
      <c r="AO651" s="163"/>
      <c r="AP651" s="163"/>
      <c r="AQ651" s="155"/>
      <c r="AR651" s="155"/>
      <c r="AS651" s="155"/>
      <c r="AT651" s="161"/>
      <c r="AU651" s="161"/>
      <c r="AV651" s="161"/>
      <c r="AW651" s="161"/>
      <c r="AX651" s="161"/>
      <c r="AY651" s="161"/>
      <c r="AZ651" s="161"/>
      <c r="BA651" s="161"/>
      <c r="BB651" s="161"/>
      <c r="BC651" s="161"/>
      <c r="BD651" s="161"/>
      <c r="BE651" s="161"/>
      <c r="BF651" s="161"/>
      <c r="BG651" s="161"/>
      <c r="BH651" s="161"/>
      <c r="BI651" s="161"/>
      <c r="BJ651" s="161"/>
      <c r="BK651" s="161"/>
      <c r="BL651" s="161"/>
      <c r="BM651" s="161"/>
      <c r="BN651" s="161"/>
      <c r="BO651" s="161"/>
      <c r="BP651" s="161"/>
      <c r="BQ651" s="161"/>
      <c r="BR651" s="161"/>
      <c r="BS651" s="161"/>
      <c r="BT651" s="161"/>
      <c r="BU651" s="161"/>
      <c r="BV651" s="161"/>
      <c r="BW651" s="161"/>
      <c r="BX651" s="161"/>
      <c r="BY651" s="161"/>
      <c r="BZ651" s="161"/>
      <c r="CA651" s="161"/>
      <c r="CB651" s="161"/>
      <c r="CC651" s="161"/>
      <c r="CD651" s="161"/>
      <c r="CE651" s="161"/>
      <c r="CF651" s="161"/>
      <c r="CG651" s="161"/>
      <c r="CH651" s="161"/>
      <c r="CI651" s="161"/>
      <c r="CJ651" s="161"/>
      <c r="CK651" s="161"/>
      <c r="CL651" s="161"/>
      <c r="CM651" s="161"/>
      <c r="CN651" s="161"/>
      <c r="CO651" s="161"/>
      <c r="CP651" s="161"/>
      <c r="CQ651" s="161"/>
      <c r="CR651" s="161"/>
      <c r="CS651" s="161"/>
      <c r="CT651" s="161"/>
      <c r="CU651" s="161"/>
      <c r="CV651" s="161"/>
      <c r="CW651" s="161"/>
      <c r="CX651" s="161"/>
      <c r="CY651" s="161"/>
      <c r="CZ651" s="161"/>
      <c r="DA651" s="161"/>
      <c r="DB651" s="161"/>
      <c r="DC651" s="161"/>
      <c r="DD651" s="161"/>
    </row>
    <row r="652" spans="1:108">
      <c r="A652" s="163"/>
      <c r="B652" s="163"/>
      <c r="C652" s="163"/>
      <c r="D652" s="163"/>
      <c r="E652" s="163"/>
      <c r="F652" s="163"/>
      <c r="G652" s="163"/>
      <c r="H652" s="163"/>
      <c r="I652" s="163"/>
      <c r="J652" s="163"/>
      <c r="K652" s="163"/>
      <c r="L652" s="163"/>
      <c r="M652" s="163"/>
      <c r="N652" s="163"/>
      <c r="O652" s="163"/>
      <c r="P652" s="163"/>
      <c r="Q652" s="163"/>
      <c r="R652" s="163"/>
      <c r="S652" s="163"/>
      <c r="T652" s="163"/>
      <c r="U652" s="163"/>
      <c r="V652" s="163"/>
      <c r="W652" s="163"/>
      <c r="X652" s="163"/>
      <c r="Y652" s="163"/>
      <c r="Z652" s="163"/>
      <c r="AA652" s="163"/>
      <c r="AB652" s="163"/>
      <c r="AC652" s="163"/>
      <c r="AD652" s="163"/>
      <c r="AE652" s="163"/>
      <c r="AF652" s="163"/>
      <c r="AG652" s="163"/>
      <c r="AH652" s="163"/>
      <c r="AI652" s="163"/>
      <c r="AJ652" s="163"/>
      <c r="AK652" s="163"/>
      <c r="AL652" s="163"/>
      <c r="AM652" s="163"/>
      <c r="AN652" s="163"/>
      <c r="AO652" s="163"/>
      <c r="AP652" s="163"/>
      <c r="AQ652" s="155"/>
      <c r="AR652" s="155"/>
      <c r="AS652" s="155"/>
      <c r="AT652" s="161"/>
      <c r="AU652" s="161"/>
      <c r="AV652" s="161"/>
      <c r="AW652" s="161"/>
      <c r="AX652" s="161"/>
      <c r="AY652" s="161"/>
      <c r="AZ652" s="161"/>
      <c r="BA652" s="161"/>
      <c r="BB652" s="161"/>
      <c r="BC652" s="161"/>
      <c r="BD652" s="161"/>
      <c r="BE652" s="161"/>
      <c r="BF652" s="161"/>
      <c r="BG652" s="161"/>
      <c r="BH652" s="161"/>
      <c r="BI652" s="161"/>
      <c r="BJ652" s="161"/>
      <c r="BK652" s="161"/>
      <c r="BL652" s="161"/>
      <c r="BM652" s="161"/>
      <c r="BN652" s="161"/>
      <c r="BO652" s="161"/>
      <c r="BP652" s="161"/>
      <c r="BQ652" s="161"/>
      <c r="BR652" s="161"/>
      <c r="BS652" s="161"/>
      <c r="BT652" s="161"/>
      <c r="BU652" s="161"/>
      <c r="BV652" s="161"/>
      <c r="BW652" s="161"/>
      <c r="BX652" s="161"/>
      <c r="BY652" s="161"/>
      <c r="BZ652" s="161"/>
      <c r="CA652" s="161"/>
      <c r="CB652" s="161"/>
      <c r="CC652" s="161"/>
      <c r="CD652" s="161"/>
      <c r="CE652" s="161"/>
      <c r="CF652" s="161"/>
      <c r="CG652" s="161"/>
      <c r="CH652" s="161"/>
      <c r="CI652" s="161"/>
      <c r="CJ652" s="161"/>
      <c r="CK652" s="161"/>
      <c r="CL652" s="161"/>
      <c r="CM652" s="161"/>
      <c r="CN652" s="161"/>
      <c r="CO652" s="161"/>
      <c r="CP652" s="161"/>
      <c r="CQ652" s="161"/>
      <c r="CR652" s="161"/>
      <c r="CS652" s="161"/>
      <c r="CT652" s="161"/>
      <c r="CU652" s="161"/>
      <c r="CV652" s="161"/>
      <c r="CW652" s="161"/>
      <c r="CX652" s="161"/>
      <c r="CY652" s="161"/>
      <c r="CZ652" s="161"/>
      <c r="DA652" s="161"/>
      <c r="DB652" s="161"/>
      <c r="DC652" s="161"/>
      <c r="DD652" s="161"/>
    </row>
    <row r="653" spans="1:108">
      <c r="A653" s="163"/>
      <c r="B653" s="163"/>
      <c r="C653" s="163"/>
      <c r="D653" s="163"/>
      <c r="E653" s="163"/>
      <c r="F653" s="163"/>
      <c r="G653" s="163"/>
      <c r="H653" s="163"/>
      <c r="I653" s="163"/>
      <c r="J653" s="163"/>
      <c r="K653" s="163"/>
      <c r="L653" s="163"/>
      <c r="M653" s="163"/>
      <c r="N653" s="163"/>
      <c r="O653" s="163"/>
      <c r="P653" s="163"/>
      <c r="Q653" s="163"/>
      <c r="R653" s="163"/>
      <c r="S653" s="163"/>
      <c r="T653" s="163"/>
      <c r="U653" s="163"/>
      <c r="V653" s="163"/>
      <c r="W653" s="163"/>
      <c r="X653" s="163"/>
      <c r="Y653" s="163"/>
      <c r="Z653" s="163"/>
      <c r="AA653" s="163"/>
      <c r="AB653" s="163"/>
      <c r="AC653" s="163"/>
      <c r="AD653" s="163"/>
      <c r="AE653" s="163"/>
      <c r="AF653" s="163"/>
      <c r="AG653" s="163"/>
      <c r="AH653" s="163"/>
      <c r="AI653" s="163"/>
      <c r="AJ653" s="163"/>
      <c r="AK653" s="163"/>
      <c r="AL653" s="163"/>
      <c r="AM653" s="163"/>
      <c r="AN653" s="163"/>
      <c r="AO653" s="163"/>
      <c r="AP653" s="163"/>
      <c r="AQ653" s="155"/>
      <c r="AR653" s="155"/>
      <c r="AS653" s="155"/>
      <c r="AT653" s="161"/>
      <c r="AU653" s="161"/>
      <c r="AV653" s="161"/>
      <c r="AW653" s="161"/>
      <c r="AX653" s="161"/>
      <c r="AY653" s="161"/>
      <c r="AZ653" s="161"/>
      <c r="BA653" s="161"/>
      <c r="BB653" s="161"/>
      <c r="BC653" s="161"/>
      <c r="BD653" s="161"/>
      <c r="BE653" s="161"/>
      <c r="BF653" s="161"/>
      <c r="BG653" s="161"/>
      <c r="BH653" s="161"/>
      <c r="BI653" s="161"/>
      <c r="BJ653" s="161"/>
      <c r="BK653" s="161"/>
      <c r="BL653" s="161"/>
      <c r="BM653" s="161"/>
      <c r="BN653" s="161"/>
      <c r="BO653" s="161"/>
      <c r="BP653" s="161"/>
      <c r="BQ653" s="161"/>
      <c r="BR653" s="161"/>
      <c r="BS653" s="161"/>
      <c r="BT653" s="161"/>
      <c r="BU653" s="161"/>
      <c r="BV653" s="161"/>
      <c r="BW653" s="161"/>
      <c r="BX653" s="161"/>
      <c r="BY653" s="161"/>
      <c r="BZ653" s="161"/>
      <c r="CA653" s="161"/>
      <c r="CB653" s="161"/>
      <c r="CC653" s="161"/>
      <c r="CD653" s="161"/>
      <c r="CE653" s="161"/>
      <c r="CF653" s="161"/>
      <c r="CG653" s="161"/>
      <c r="CH653" s="161"/>
      <c r="CI653" s="161"/>
      <c r="CJ653" s="161"/>
      <c r="CK653" s="161"/>
      <c r="CL653" s="161"/>
      <c r="CM653" s="161"/>
      <c r="CN653" s="161"/>
      <c r="CO653" s="161"/>
      <c r="CP653" s="161"/>
      <c r="CQ653" s="161"/>
      <c r="CR653" s="161"/>
      <c r="CS653" s="161"/>
      <c r="CT653" s="161"/>
      <c r="CU653" s="161"/>
      <c r="CV653" s="161"/>
      <c r="CW653" s="161"/>
      <c r="CX653" s="161"/>
      <c r="CY653" s="161"/>
      <c r="CZ653" s="161"/>
      <c r="DA653" s="161"/>
      <c r="DB653" s="161"/>
      <c r="DC653" s="161"/>
      <c r="DD653" s="161"/>
    </row>
    <row r="654" spans="1:108">
      <c r="A654" s="163"/>
      <c r="B654" s="163"/>
      <c r="C654" s="163"/>
      <c r="D654" s="163"/>
      <c r="E654" s="163"/>
      <c r="F654" s="163"/>
      <c r="G654" s="163"/>
      <c r="H654" s="163"/>
      <c r="I654" s="163"/>
      <c r="J654" s="163"/>
      <c r="K654" s="163"/>
      <c r="L654" s="163"/>
      <c r="M654" s="163"/>
      <c r="N654" s="163"/>
      <c r="O654" s="163"/>
      <c r="P654" s="163"/>
      <c r="Q654" s="163"/>
      <c r="R654" s="163"/>
      <c r="S654" s="163"/>
      <c r="T654" s="163"/>
      <c r="U654" s="163"/>
      <c r="V654" s="163"/>
      <c r="W654" s="163"/>
      <c r="X654" s="163"/>
      <c r="Y654" s="163"/>
      <c r="Z654" s="163"/>
      <c r="AA654" s="163"/>
      <c r="AB654" s="163"/>
      <c r="AC654" s="163"/>
      <c r="AD654" s="163"/>
      <c r="AE654" s="163"/>
      <c r="AF654" s="163"/>
      <c r="AG654" s="163"/>
      <c r="AH654" s="163"/>
      <c r="AI654" s="163"/>
      <c r="AJ654" s="163"/>
      <c r="AK654" s="163"/>
      <c r="AL654" s="163"/>
      <c r="AM654" s="163"/>
      <c r="AN654" s="163"/>
      <c r="AO654" s="163"/>
      <c r="AP654" s="163"/>
      <c r="AQ654" s="155"/>
      <c r="AR654" s="155"/>
      <c r="AS654" s="155"/>
      <c r="AT654" s="161"/>
      <c r="AU654" s="161"/>
      <c r="AV654" s="161"/>
      <c r="AW654" s="161"/>
      <c r="AX654" s="161"/>
      <c r="AY654" s="161"/>
      <c r="AZ654" s="161"/>
      <c r="BA654" s="161"/>
      <c r="BB654" s="161"/>
      <c r="BC654" s="161"/>
      <c r="BD654" s="161"/>
      <c r="BE654" s="161"/>
      <c r="BF654" s="161"/>
      <c r="BG654" s="161"/>
      <c r="BH654" s="161"/>
      <c r="BI654" s="161"/>
      <c r="BJ654" s="161"/>
      <c r="BK654" s="161"/>
      <c r="BL654" s="161"/>
      <c r="BM654" s="161"/>
      <c r="BN654" s="161"/>
      <c r="BO654" s="161"/>
      <c r="BP654" s="161"/>
      <c r="BQ654" s="161"/>
      <c r="BR654" s="161"/>
      <c r="BS654" s="161"/>
      <c r="BT654" s="161"/>
      <c r="BU654" s="161"/>
      <c r="BV654" s="161"/>
      <c r="BW654" s="161"/>
      <c r="BX654" s="161"/>
      <c r="BY654" s="161"/>
      <c r="BZ654" s="161"/>
      <c r="CA654" s="161"/>
      <c r="CB654" s="161"/>
      <c r="CC654" s="161"/>
      <c r="CD654" s="161"/>
      <c r="CE654" s="161"/>
      <c r="CF654" s="161"/>
      <c r="CG654" s="161"/>
      <c r="CH654" s="161"/>
      <c r="CI654" s="161"/>
      <c r="CJ654" s="161"/>
      <c r="CK654" s="161"/>
      <c r="CL654" s="161"/>
      <c r="CM654" s="161"/>
      <c r="CN654" s="161"/>
      <c r="CO654" s="161"/>
      <c r="CP654" s="161"/>
      <c r="CQ654" s="161"/>
      <c r="CR654" s="161"/>
      <c r="CS654" s="161"/>
      <c r="CT654" s="161"/>
      <c r="CU654" s="161"/>
      <c r="CV654" s="161"/>
      <c r="CW654" s="161"/>
      <c r="CX654" s="161"/>
      <c r="CY654" s="161"/>
      <c r="CZ654" s="161"/>
      <c r="DA654" s="161"/>
      <c r="DB654" s="161"/>
      <c r="DC654" s="161"/>
      <c r="DD654" s="161"/>
    </row>
    <row r="655" spans="1:108">
      <c r="A655" s="163"/>
      <c r="B655" s="163"/>
      <c r="C655" s="163"/>
      <c r="D655" s="163"/>
      <c r="E655" s="163"/>
      <c r="F655" s="163"/>
      <c r="G655" s="163"/>
      <c r="H655" s="163"/>
      <c r="I655" s="163"/>
      <c r="J655" s="163"/>
      <c r="K655" s="163"/>
      <c r="L655" s="163"/>
      <c r="M655" s="163"/>
      <c r="N655" s="163"/>
      <c r="O655" s="163"/>
      <c r="P655" s="163"/>
      <c r="Q655" s="163"/>
      <c r="R655" s="163"/>
      <c r="S655" s="163"/>
      <c r="T655" s="163"/>
      <c r="U655" s="163"/>
      <c r="V655" s="163"/>
      <c r="W655" s="163"/>
      <c r="X655" s="163"/>
      <c r="Y655" s="163"/>
      <c r="Z655" s="163"/>
      <c r="AA655" s="163"/>
      <c r="AB655" s="163"/>
      <c r="AC655" s="163"/>
      <c r="AD655" s="163"/>
      <c r="AE655" s="163"/>
      <c r="AF655" s="163"/>
      <c r="AG655" s="163"/>
      <c r="AH655" s="163"/>
      <c r="AI655" s="163"/>
      <c r="AJ655" s="163"/>
      <c r="AK655" s="163"/>
      <c r="AL655" s="163"/>
      <c r="AM655" s="163"/>
      <c r="AN655" s="163"/>
      <c r="AO655" s="163"/>
      <c r="AP655" s="163"/>
      <c r="AQ655" s="155"/>
      <c r="AR655" s="155"/>
      <c r="AS655" s="155"/>
      <c r="AT655" s="161"/>
      <c r="AU655" s="161"/>
      <c r="AV655" s="161"/>
      <c r="AW655" s="161"/>
      <c r="AX655" s="161"/>
      <c r="AY655" s="161"/>
      <c r="AZ655" s="161"/>
      <c r="BA655" s="161"/>
      <c r="BB655" s="161"/>
      <c r="BC655" s="161"/>
      <c r="BD655" s="161"/>
      <c r="BE655" s="161"/>
      <c r="BF655" s="161"/>
      <c r="BG655" s="161"/>
      <c r="BH655" s="161"/>
      <c r="BI655" s="161"/>
      <c r="BJ655" s="161"/>
      <c r="BK655" s="161"/>
      <c r="BL655" s="161"/>
      <c r="BM655" s="161"/>
      <c r="BN655" s="161"/>
      <c r="BO655" s="161"/>
      <c r="BP655" s="161"/>
      <c r="BQ655" s="161"/>
      <c r="BR655" s="161"/>
      <c r="BS655" s="161"/>
      <c r="BT655" s="161"/>
      <c r="BU655" s="161"/>
      <c r="BV655" s="161"/>
      <c r="BW655" s="161"/>
      <c r="BX655" s="161"/>
      <c r="BY655" s="161"/>
      <c r="BZ655" s="161"/>
      <c r="CA655" s="161"/>
      <c r="CB655" s="161"/>
      <c r="CC655" s="161"/>
      <c r="CD655" s="161"/>
      <c r="CE655" s="161"/>
      <c r="CF655" s="161"/>
      <c r="CG655" s="161"/>
      <c r="CH655" s="161"/>
      <c r="CI655" s="161"/>
      <c r="CJ655" s="161"/>
      <c r="CK655" s="161"/>
      <c r="CL655" s="161"/>
      <c r="CM655" s="161"/>
      <c r="CN655" s="161"/>
      <c r="CO655" s="161"/>
      <c r="CP655" s="161"/>
      <c r="CQ655" s="161"/>
      <c r="CR655" s="161"/>
      <c r="CS655" s="161"/>
      <c r="CT655" s="161"/>
      <c r="CU655" s="161"/>
      <c r="CV655" s="161"/>
      <c r="CW655" s="161"/>
      <c r="CX655" s="161"/>
      <c r="CY655" s="161"/>
      <c r="CZ655" s="161"/>
      <c r="DA655" s="161"/>
      <c r="DB655" s="161"/>
      <c r="DC655" s="161"/>
      <c r="DD655" s="161"/>
    </row>
    <row r="656" spans="1:108">
      <c r="A656" s="163"/>
      <c r="B656" s="163"/>
      <c r="C656" s="163"/>
      <c r="D656" s="163"/>
      <c r="E656" s="163"/>
      <c r="F656" s="163"/>
      <c r="G656" s="163"/>
      <c r="H656" s="163"/>
      <c r="I656" s="163"/>
      <c r="J656" s="163"/>
      <c r="K656" s="163"/>
      <c r="L656" s="163"/>
      <c r="M656" s="163"/>
      <c r="N656" s="163"/>
      <c r="O656" s="163"/>
      <c r="P656" s="163"/>
      <c r="Q656" s="163"/>
      <c r="R656" s="163"/>
      <c r="S656" s="163"/>
      <c r="T656" s="163"/>
      <c r="U656" s="163"/>
      <c r="V656" s="163"/>
      <c r="W656" s="163"/>
      <c r="X656" s="163"/>
      <c r="Y656" s="163"/>
      <c r="Z656" s="163"/>
      <c r="AA656" s="163"/>
      <c r="AB656" s="163"/>
      <c r="AC656" s="163"/>
      <c r="AD656" s="163"/>
      <c r="AE656" s="163"/>
      <c r="AF656" s="163"/>
      <c r="AG656" s="163"/>
      <c r="AH656" s="163"/>
      <c r="AI656" s="163"/>
      <c r="AJ656" s="163"/>
      <c r="AK656" s="163"/>
      <c r="AL656" s="163"/>
      <c r="AM656" s="163"/>
      <c r="AN656" s="163"/>
      <c r="AO656" s="163"/>
      <c r="AP656" s="163"/>
      <c r="AQ656" s="155"/>
      <c r="AR656" s="155"/>
      <c r="AS656" s="155"/>
      <c r="AT656" s="161"/>
      <c r="AU656" s="161"/>
      <c r="AV656" s="161"/>
      <c r="AW656" s="161"/>
      <c r="AX656" s="161"/>
      <c r="AY656" s="161"/>
      <c r="AZ656" s="161"/>
      <c r="BA656" s="161"/>
      <c r="BB656" s="161"/>
      <c r="BC656" s="161"/>
      <c r="BD656" s="161"/>
      <c r="BE656" s="161"/>
      <c r="BF656" s="161"/>
      <c r="BG656" s="161"/>
      <c r="BH656" s="161"/>
      <c r="BI656" s="161"/>
      <c r="BJ656" s="161"/>
      <c r="BK656" s="161"/>
      <c r="BL656" s="161"/>
      <c r="BM656" s="161"/>
      <c r="BN656" s="161"/>
      <c r="BO656" s="161"/>
      <c r="BP656" s="161"/>
      <c r="BQ656" s="161"/>
      <c r="BR656" s="161"/>
      <c r="BS656" s="161"/>
      <c r="BT656" s="161"/>
      <c r="BU656" s="161"/>
      <c r="BV656" s="161"/>
      <c r="BW656" s="161"/>
      <c r="BX656" s="161"/>
      <c r="BY656" s="161"/>
      <c r="BZ656" s="161"/>
      <c r="CA656" s="161"/>
      <c r="CB656" s="161"/>
      <c r="CC656" s="161"/>
      <c r="CD656" s="161"/>
      <c r="CE656" s="161"/>
      <c r="CF656" s="161"/>
      <c r="CG656" s="161"/>
      <c r="CH656" s="161"/>
      <c r="CI656" s="161"/>
      <c r="CJ656" s="161"/>
      <c r="CK656" s="161"/>
      <c r="CL656" s="161"/>
      <c r="CM656" s="161"/>
      <c r="CN656" s="161"/>
      <c r="CO656" s="161"/>
      <c r="CP656" s="161"/>
      <c r="CQ656" s="161"/>
      <c r="CR656" s="161"/>
      <c r="CS656" s="161"/>
      <c r="CT656" s="161"/>
      <c r="CU656" s="161"/>
      <c r="CV656" s="161"/>
      <c r="CW656" s="161"/>
      <c r="CX656" s="161"/>
      <c r="CY656" s="161"/>
      <c r="CZ656" s="161"/>
      <c r="DA656" s="161"/>
      <c r="DB656" s="161"/>
      <c r="DC656" s="161"/>
      <c r="DD656" s="161"/>
    </row>
    <row r="657" spans="1:108">
      <c r="A657" s="163"/>
      <c r="B657" s="163"/>
      <c r="C657" s="163"/>
      <c r="D657" s="163"/>
      <c r="E657" s="163"/>
      <c r="F657" s="163"/>
      <c r="G657" s="163"/>
      <c r="H657" s="163"/>
      <c r="I657" s="163"/>
      <c r="J657" s="163"/>
      <c r="K657" s="163"/>
      <c r="L657" s="163"/>
      <c r="M657" s="163"/>
      <c r="N657" s="163"/>
      <c r="O657" s="163"/>
      <c r="P657" s="163"/>
      <c r="Q657" s="163"/>
      <c r="R657" s="163"/>
      <c r="S657" s="163"/>
      <c r="T657" s="163"/>
      <c r="U657" s="163"/>
      <c r="V657" s="163"/>
      <c r="W657" s="163"/>
      <c r="X657" s="163"/>
      <c r="Y657" s="163"/>
      <c r="Z657" s="163"/>
      <c r="AA657" s="163"/>
      <c r="AB657" s="163"/>
      <c r="AC657" s="163"/>
      <c r="AD657" s="163"/>
      <c r="AE657" s="163"/>
      <c r="AF657" s="163"/>
      <c r="AG657" s="163"/>
      <c r="AH657" s="163"/>
      <c r="AI657" s="163"/>
      <c r="AJ657" s="163"/>
      <c r="AK657" s="163"/>
      <c r="AL657" s="163"/>
      <c r="AM657" s="163"/>
      <c r="AN657" s="163"/>
      <c r="AO657" s="163"/>
      <c r="AP657" s="163"/>
      <c r="AQ657" s="155"/>
      <c r="AR657" s="155"/>
      <c r="AS657" s="155"/>
      <c r="AT657" s="161"/>
      <c r="AU657" s="161"/>
      <c r="AV657" s="161"/>
      <c r="AW657" s="161"/>
      <c r="AX657" s="161"/>
      <c r="AY657" s="161"/>
      <c r="AZ657" s="161"/>
      <c r="BA657" s="161"/>
      <c r="BB657" s="161"/>
      <c r="BC657" s="161"/>
      <c r="BD657" s="161"/>
      <c r="BE657" s="161"/>
      <c r="BF657" s="161"/>
      <c r="BG657" s="161"/>
      <c r="BH657" s="161"/>
      <c r="BI657" s="161"/>
      <c r="BJ657" s="161"/>
      <c r="BK657" s="161"/>
      <c r="BL657" s="161"/>
      <c r="BM657" s="161"/>
      <c r="BN657" s="161"/>
      <c r="BO657" s="161"/>
      <c r="BP657" s="161"/>
      <c r="BQ657" s="161"/>
      <c r="BR657" s="161"/>
      <c r="BS657" s="161"/>
      <c r="BT657" s="161"/>
      <c r="BU657" s="161"/>
      <c r="BV657" s="161"/>
      <c r="BW657" s="161"/>
      <c r="BX657" s="161"/>
      <c r="BY657" s="161"/>
      <c r="BZ657" s="161"/>
      <c r="CA657" s="161"/>
      <c r="CB657" s="161"/>
      <c r="CC657" s="161"/>
      <c r="CD657" s="161"/>
      <c r="CE657" s="161"/>
      <c r="CF657" s="161"/>
      <c r="CG657" s="161"/>
      <c r="CH657" s="161"/>
      <c r="CI657" s="161"/>
      <c r="CJ657" s="161"/>
      <c r="CK657" s="161"/>
      <c r="CL657" s="161"/>
      <c r="CM657" s="161"/>
      <c r="CN657" s="161"/>
      <c r="CO657" s="161"/>
      <c r="CP657" s="161"/>
      <c r="CQ657" s="161"/>
      <c r="CR657" s="161"/>
      <c r="CS657" s="161"/>
      <c r="CT657" s="161"/>
      <c r="CU657" s="161"/>
      <c r="CV657" s="161"/>
      <c r="CW657" s="161"/>
      <c r="CX657" s="161"/>
      <c r="CY657" s="161"/>
      <c r="CZ657" s="161"/>
      <c r="DA657" s="161"/>
      <c r="DB657" s="161"/>
      <c r="DC657" s="161"/>
      <c r="DD657" s="161"/>
    </row>
    <row r="658" spans="1:108">
      <c r="A658" s="163"/>
      <c r="B658" s="163"/>
      <c r="C658" s="163"/>
      <c r="D658" s="163"/>
      <c r="E658" s="163"/>
      <c r="F658" s="163"/>
      <c r="G658" s="163"/>
      <c r="H658" s="163"/>
      <c r="I658" s="163"/>
      <c r="J658" s="163"/>
      <c r="K658" s="163"/>
      <c r="L658" s="163"/>
      <c r="M658" s="163"/>
      <c r="N658" s="163"/>
      <c r="O658" s="163"/>
      <c r="P658" s="163"/>
      <c r="Q658" s="163"/>
      <c r="R658" s="163"/>
      <c r="S658" s="163"/>
      <c r="T658" s="163"/>
      <c r="U658" s="163"/>
      <c r="V658" s="163"/>
      <c r="W658" s="163"/>
      <c r="X658" s="163"/>
      <c r="Y658" s="163"/>
      <c r="Z658" s="163"/>
      <c r="AA658" s="163"/>
      <c r="AB658" s="163"/>
      <c r="AC658" s="163"/>
      <c r="AD658" s="163"/>
      <c r="AE658" s="163"/>
      <c r="AF658" s="163"/>
      <c r="AG658" s="163"/>
      <c r="AH658" s="163"/>
      <c r="AI658" s="163"/>
      <c r="AJ658" s="163"/>
      <c r="AK658" s="163"/>
      <c r="AL658" s="163"/>
      <c r="AM658" s="163"/>
      <c r="AN658" s="163"/>
      <c r="AO658" s="163"/>
      <c r="AP658" s="163"/>
      <c r="AQ658" s="155"/>
      <c r="AR658" s="155"/>
      <c r="AS658" s="155"/>
      <c r="AT658" s="161"/>
      <c r="AU658" s="161"/>
      <c r="AV658" s="161"/>
      <c r="AW658" s="161"/>
      <c r="AX658" s="161"/>
      <c r="AY658" s="161"/>
      <c r="AZ658" s="161"/>
      <c r="BA658" s="161"/>
      <c r="BB658" s="161"/>
      <c r="BC658" s="161"/>
      <c r="BD658" s="161"/>
      <c r="BE658" s="161"/>
      <c r="BF658" s="161"/>
      <c r="BG658" s="161"/>
      <c r="BH658" s="161"/>
      <c r="BI658" s="161"/>
      <c r="BJ658" s="161"/>
      <c r="BK658" s="161"/>
      <c r="BL658" s="161"/>
      <c r="BM658" s="161"/>
      <c r="BN658" s="161"/>
      <c r="BO658" s="161"/>
      <c r="BP658" s="161"/>
      <c r="BQ658" s="161"/>
      <c r="BR658" s="161"/>
      <c r="BS658" s="161"/>
      <c r="BT658" s="161"/>
      <c r="BU658" s="161"/>
      <c r="BV658" s="161"/>
      <c r="BW658" s="161"/>
      <c r="BX658" s="161"/>
      <c r="BY658" s="161"/>
      <c r="BZ658" s="161"/>
      <c r="CA658" s="161"/>
      <c r="CB658" s="161"/>
      <c r="CC658" s="161"/>
      <c r="CD658" s="161"/>
      <c r="CE658" s="161"/>
      <c r="CF658" s="161"/>
      <c r="CG658" s="161"/>
      <c r="CH658" s="161"/>
      <c r="CI658" s="161"/>
      <c r="CJ658" s="161"/>
      <c r="CK658" s="161"/>
      <c r="CL658" s="161"/>
      <c r="CM658" s="161"/>
      <c r="CN658" s="161"/>
      <c r="CO658" s="161"/>
      <c r="CP658" s="161"/>
      <c r="CQ658" s="161"/>
      <c r="CR658" s="161"/>
      <c r="CS658" s="161"/>
      <c r="CT658" s="161"/>
      <c r="CU658" s="161"/>
      <c r="CV658" s="161"/>
      <c r="CW658" s="161"/>
      <c r="CX658" s="161"/>
      <c r="CY658" s="161"/>
      <c r="CZ658" s="161"/>
      <c r="DA658" s="161"/>
      <c r="DB658" s="161"/>
      <c r="DC658" s="161"/>
      <c r="DD658" s="161"/>
    </row>
    <row r="659" spans="1:108">
      <c r="A659" s="163"/>
      <c r="B659" s="163"/>
      <c r="C659" s="163"/>
      <c r="D659" s="163"/>
      <c r="E659" s="163"/>
      <c r="F659" s="163"/>
      <c r="G659" s="163"/>
      <c r="H659" s="163"/>
      <c r="I659" s="163"/>
      <c r="J659" s="163"/>
      <c r="K659" s="163"/>
      <c r="L659" s="163"/>
      <c r="M659" s="163"/>
      <c r="N659" s="163"/>
      <c r="O659" s="163"/>
      <c r="P659" s="163"/>
      <c r="Q659" s="163"/>
      <c r="R659" s="163"/>
      <c r="S659" s="163"/>
      <c r="T659" s="163"/>
      <c r="U659" s="163"/>
      <c r="V659" s="163"/>
      <c r="W659" s="163"/>
      <c r="X659" s="163"/>
      <c r="Y659" s="163"/>
      <c r="Z659" s="163"/>
      <c r="AA659" s="163"/>
      <c r="AB659" s="163"/>
      <c r="AC659" s="163"/>
      <c r="AD659" s="163"/>
      <c r="AE659" s="163"/>
      <c r="AF659" s="163"/>
      <c r="AG659" s="163"/>
      <c r="AH659" s="163"/>
      <c r="AI659" s="163"/>
      <c r="AJ659" s="163"/>
      <c r="AK659" s="163"/>
      <c r="AL659" s="163"/>
      <c r="AM659" s="163"/>
      <c r="AN659" s="163"/>
      <c r="AO659" s="163"/>
      <c r="AP659" s="163"/>
      <c r="AQ659" s="155"/>
      <c r="AR659" s="155"/>
      <c r="AS659" s="155"/>
      <c r="AT659" s="161"/>
      <c r="AU659" s="161"/>
      <c r="AV659" s="161"/>
      <c r="AW659" s="161"/>
      <c r="AX659" s="161"/>
      <c r="AY659" s="161"/>
      <c r="AZ659" s="161"/>
      <c r="BA659" s="161"/>
      <c r="BB659" s="161"/>
      <c r="BC659" s="161"/>
      <c r="BD659" s="161"/>
      <c r="BE659" s="161"/>
      <c r="BF659" s="161"/>
      <c r="BG659" s="161"/>
      <c r="BH659" s="161"/>
      <c r="BI659" s="161"/>
      <c r="BJ659" s="161"/>
      <c r="BK659" s="161"/>
      <c r="BL659" s="161"/>
      <c r="BM659" s="161"/>
      <c r="BN659" s="161"/>
      <c r="BO659" s="161"/>
      <c r="BP659" s="161"/>
      <c r="BQ659" s="161"/>
      <c r="BR659" s="161"/>
      <c r="BS659" s="161"/>
      <c r="BT659" s="161"/>
      <c r="BU659" s="161"/>
      <c r="BV659" s="161"/>
      <c r="BW659" s="161"/>
      <c r="BX659" s="161"/>
      <c r="BY659" s="161"/>
      <c r="BZ659" s="161"/>
      <c r="CA659" s="161"/>
      <c r="CB659" s="161"/>
      <c r="CC659" s="161"/>
      <c r="CD659" s="161"/>
      <c r="CE659" s="161"/>
      <c r="CF659" s="161"/>
      <c r="CG659" s="161"/>
      <c r="CH659" s="161"/>
      <c r="CI659" s="161"/>
      <c r="CJ659" s="161"/>
      <c r="CK659" s="161"/>
      <c r="CL659" s="161"/>
      <c r="CM659" s="161"/>
      <c r="CN659" s="161"/>
      <c r="CO659" s="161"/>
      <c r="CP659" s="161"/>
      <c r="CQ659" s="161"/>
      <c r="CR659" s="161"/>
      <c r="CS659" s="161"/>
      <c r="CT659" s="161"/>
      <c r="CU659" s="161"/>
      <c r="CV659" s="161"/>
      <c r="CW659" s="161"/>
      <c r="CX659" s="161"/>
      <c r="CY659" s="161"/>
      <c r="CZ659" s="161"/>
      <c r="DA659" s="161"/>
      <c r="DB659" s="161"/>
      <c r="DC659" s="161"/>
      <c r="DD659" s="161"/>
    </row>
    <row r="660" spans="1:108">
      <c r="A660" s="163"/>
      <c r="B660" s="163"/>
      <c r="C660" s="163"/>
      <c r="D660" s="163"/>
      <c r="E660" s="163"/>
      <c r="F660" s="163"/>
      <c r="G660" s="163"/>
      <c r="H660" s="163"/>
      <c r="I660" s="163"/>
      <c r="J660" s="163"/>
      <c r="K660" s="163"/>
      <c r="L660" s="163"/>
      <c r="M660" s="163"/>
      <c r="N660" s="163"/>
      <c r="O660" s="163"/>
      <c r="P660" s="163"/>
      <c r="Q660" s="163"/>
      <c r="R660" s="163"/>
      <c r="S660" s="163"/>
      <c r="T660" s="163"/>
      <c r="U660" s="163"/>
      <c r="V660" s="163"/>
      <c r="W660" s="163"/>
      <c r="X660" s="163"/>
      <c r="Y660" s="163"/>
      <c r="Z660" s="163"/>
      <c r="AA660" s="163"/>
      <c r="AB660" s="163"/>
      <c r="AC660" s="163"/>
      <c r="AD660" s="163"/>
      <c r="AE660" s="163"/>
      <c r="AF660" s="163"/>
      <c r="AG660" s="163"/>
      <c r="AH660" s="163"/>
      <c r="AI660" s="163"/>
      <c r="AJ660" s="163"/>
      <c r="AK660" s="163"/>
      <c r="AL660" s="163"/>
      <c r="AM660" s="163"/>
      <c r="AN660" s="163"/>
      <c r="AO660" s="163"/>
      <c r="AP660" s="163"/>
      <c r="AQ660" s="155"/>
      <c r="AR660" s="155"/>
      <c r="AS660" s="155"/>
      <c r="AT660" s="161"/>
      <c r="AU660" s="161"/>
      <c r="AV660" s="161"/>
      <c r="AW660" s="161"/>
      <c r="AX660" s="161"/>
      <c r="AY660" s="161"/>
      <c r="AZ660" s="161"/>
      <c r="BA660" s="161"/>
      <c r="BB660" s="161"/>
      <c r="BC660" s="161"/>
      <c r="BD660" s="161"/>
      <c r="BE660" s="161"/>
      <c r="BF660" s="161"/>
      <c r="BG660" s="161"/>
      <c r="BH660" s="161"/>
      <c r="BI660" s="161"/>
      <c r="BJ660" s="161"/>
      <c r="BK660" s="161"/>
      <c r="BL660" s="161"/>
      <c r="BM660" s="161"/>
      <c r="BN660" s="161"/>
      <c r="BO660" s="161"/>
      <c r="BP660" s="161"/>
      <c r="BQ660" s="161"/>
      <c r="BR660" s="161"/>
      <c r="BS660" s="161"/>
      <c r="BT660" s="161"/>
      <c r="BU660" s="161"/>
      <c r="BV660" s="161"/>
      <c r="BW660" s="161"/>
      <c r="BX660" s="161"/>
      <c r="BY660" s="161"/>
      <c r="BZ660" s="161"/>
      <c r="CA660" s="161"/>
      <c r="CB660" s="161"/>
      <c r="CC660" s="161"/>
      <c r="CD660" s="161"/>
      <c r="CE660" s="161"/>
      <c r="CF660" s="161"/>
      <c r="CG660" s="161"/>
      <c r="CH660" s="161"/>
      <c r="CI660" s="161"/>
      <c r="CJ660" s="161"/>
      <c r="CK660" s="161"/>
      <c r="CL660" s="161"/>
      <c r="CM660" s="161"/>
      <c r="CN660" s="161"/>
      <c r="CO660" s="161"/>
      <c r="CP660" s="161"/>
      <c r="CQ660" s="161"/>
      <c r="CR660" s="161"/>
      <c r="CS660" s="161"/>
      <c r="CT660" s="161"/>
      <c r="CU660" s="161"/>
      <c r="CV660" s="161"/>
      <c r="CW660" s="161"/>
      <c r="CX660" s="161"/>
      <c r="CY660" s="161"/>
      <c r="CZ660" s="161"/>
      <c r="DA660" s="161"/>
      <c r="DB660" s="161"/>
      <c r="DC660" s="161"/>
      <c r="DD660" s="161"/>
    </row>
    <row r="661" spans="1:108">
      <c r="A661" s="163"/>
      <c r="B661" s="163"/>
      <c r="C661" s="163"/>
      <c r="D661" s="163"/>
      <c r="E661" s="163"/>
      <c r="F661" s="163"/>
      <c r="G661" s="163"/>
      <c r="H661" s="163"/>
      <c r="I661" s="163"/>
      <c r="J661" s="163"/>
      <c r="K661" s="163"/>
      <c r="L661" s="163"/>
      <c r="M661" s="163"/>
      <c r="N661" s="163"/>
      <c r="O661" s="163"/>
      <c r="P661" s="163"/>
      <c r="Q661" s="163"/>
      <c r="R661" s="163"/>
      <c r="S661" s="163"/>
      <c r="T661" s="163"/>
      <c r="U661" s="163"/>
      <c r="V661" s="163"/>
      <c r="W661" s="163"/>
      <c r="X661" s="163"/>
      <c r="Y661" s="163"/>
      <c r="Z661" s="163"/>
      <c r="AA661" s="163"/>
      <c r="AB661" s="163"/>
      <c r="AC661" s="163"/>
      <c r="AD661" s="163"/>
      <c r="AE661" s="163"/>
      <c r="AF661" s="163"/>
      <c r="AG661" s="163"/>
      <c r="AH661" s="163"/>
      <c r="AI661" s="163"/>
      <c r="AJ661" s="163"/>
      <c r="AK661" s="163"/>
      <c r="AL661" s="163"/>
      <c r="AM661" s="163"/>
      <c r="AN661" s="163"/>
      <c r="AO661" s="163"/>
      <c r="AP661" s="163"/>
      <c r="AQ661" s="155"/>
      <c r="AR661" s="155"/>
      <c r="AS661" s="155"/>
      <c r="AT661" s="161"/>
      <c r="AU661" s="161"/>
      <c r="AV661" s="161"/>
      <c r="AW661" s="161"/>
      <c r="AX661" s="161"/>
      <c r="AY661" s="161"/>
      <c r="AZ661" s="161"/>
      <c r="BA661" s="161"/>
      <c r="BB661" s="161"/>
      <c r="BC661" s="161"/>
      <c r="BD661" s="161"/>
      <c r="BE661" s="161"/>
      <c r="BF661" s="161"/>
      <c r="BG661" s="161"/>
      <c r="BH661" s="161"/>
      <c r="BI661" s="161"/>
      <c r="BJ661" s="161"/>
      <c r="BK661" s="161"/>
      <c r="BL661" s="161"/>
      <c r="BM661" s="161"/>
      <c r="BN661" s="161"/>
      <c r="BO661" s="161"/>
      <c r="BP661" s="161"/>
      <c r="BQ661" s="161"/>
      <c r="BR661" s="161"/>
      <c r="BS661" s="161"/>
      <c r="BT661" s="161"/>
      <c r="BU661" s="161"/>
      <c r="BV661" s="161"/>
      <c r="BW661" s="161"/>
      <c r="BX661" s="161"/>
      <c r="BY661" s="161"/>
      <c r="BZ661" s="161"/>
      <c r="CA661" s="161"/>
      <c r="CB661" s="161"/>
      <c r="CC661" s="161"/>
      <c r="CD661" s="161"/>
      <c r="CE661" s="161"/>
      <c r="CF661" s="161"/>
      <c r="CG661" s="161"/>
      <c r="CH661" s="161"/>
      <c r="CI661" s="161"/>
      <c r="CJ661" s="161"/>
      <c r="CK661" s="161"/>
      <c r="CL661" s="161"/>
      <c r="CM661" s="161"/>
      <c r="CN661" s="161"/>
      <c r="CO661" s="161"/>
      <c r="CP661" s="161"/>
      <c r="CQ661" s="161"/>
      <c r="CR661" s="161"/>
      <c r="CS661" s="161"/>
      <c r="CT661" s="161"/>
      <c r="CU661" s="161"/>
      <c r="CV661" s="161"/>
      <c r="CW661" s="161"/>
      <c r="CX661" s="161"/>
      <c r="CY661" s="161"/>
      <c r="CZ661" s="161"/>
      <c r="DA661" s="161"/>
      <c r="DB661" s="161"/>
      <c r="DC661" s="161"/>
      <c r="DD661" s="161"/>
    </row>
    <row r="662" spans="1:108">
      <c r="A662" s="163"/>
      <c r="B662" s="163"/>
      <c r="C662" s="163"/>
      <c r="D662" s="163"/>
      <c r="E662" s="163"/>
      <c r="F662" s="163"/>
      <c r="G662" s="163"/>
      <c r="H662" s="163"/>
      <c r="I662" s="163"/>
      <c r="J662" s="163"/>
      <c r="K662" s="163"/>
      <c r="L662" s="163"/>
      <c r="M662" s="163"/>
      <c r="N662" s="163"/>
      <c r="O662" s="163"/>
      <c r="P662" s="163"/>
      <c r="Q662" s="163"/>
      <c r="R662" s="163"/>
      <c r="S662" s="163"/>
      <c r="T662" s="163"/>
      <c r="U662" s="163"/>
      <c r="V662" s="163"/>
      <c r="W662" s="163"/>
      <c r="X662" s="163"/>
      <c r="Y662" s="163"/>
      <c r="Z662" s="163"/>
      <c r="AA662" s="163"/>
      <c r="AB662" s="163"/>
      <c r="AC662" s="163"/>
      <c r="AD662" s="163"/>
      <c r="AE662" s="163"/>
      <c r="AF662" s="163"/>
      <c r="AG662" s="163"/>
      <c r="AH662" s="163"/>
      <c r="AI662" s="163"/>
      <c r="AJ662" s="163"/>
      <c r="AK662" s="163"/>
      <c r="AL662" s="163"/>
      <c r="AM662" s="163"/>
      <c r="AN662" s="163"/>
      <c r="AO662" s="163"/>
      <c r="AP662" s="163"/>
      <c r="AQ662" s="155"/>
      <c r="AR662" s="155"/>
      <c r="AS662" s="155"/>
      <c r="AT662" s="161"/>
      <c r="AU662" s="161"/>
      <c r="AV662" s="161"/>
      <c r="AW662" s="161"/>
      <c r="AX662" s="161"/>
      <c r="AY662" s="161"/>
      <c r="AZ662" s="161"/>
      <c r="BA662" s="161"/>
      <c r="BB662" s="161"/>
      <c r="BC662" s="161"/>
      <c r="BD662" s="161"/>
      <c r="BE662" s="161"/>
      <c r="BF662" s="161"/>
      <c r="BG662" s="161"/>
      <c r="BH662" s="161"/>
      <c r="BI662" s="161"/>
      <c r="BJ662" s="161"/>
      <c r="BK662" s="161"/>
      <c r="BL662" s="161"/>
      <c r="BM662" s="161"/>
      <c r="BN662" s="161"/>
      <c r="BO662" s="161"/>
      <c r="BP662" s="161"/>
      <c r="BQ662" s="161"/>
      <c r="BR662" s="161"/>
      <c r="BS662" s="161"/>
      <c r="BT662" s="161"/>
      <c r="BU662" s="161"/>
      <c r="BV662" s="161"/>
      <c r="BW662" s="161"/>
      <c r="BX662" s="161"/>
      <c r="BY662" s="161"/>
      <c r="BZ662" s="161"/>
      <c r="CA662" s="161"/>
      <c r="CB662" s="161"/>
      <c r="CC662" s="161"/>
      <c r="CD662" s="161"/>
      <c r="CE662" s="161"/>
      <c r="CF662" s="161"/>
      <c r="CG662" s="161"/>
      <c r="CH662" s="161"/>
      <c r="CI662" s="161"/>
      <c r="CJ662" s="161"/>
      <c r="CK662" s="161"/>
      <c r="CL662" s="161"/>
      <c r="CM662" s="161"/>
      <c r="CN662" s="161"/>
      <c r="CO662" s="161"/>
      <c r="CP662" s="161"/>
      <c r="CQ662" s="161"/>
      <c r="CR662" s="161"/>
      <c r="CS662" s="161"/>
      <c r="CT662" s="161"/>
      <c r="CU662" s="161"/>
      <c r="CV662" s="161"/>
      <c r="CW662" s="161"/>
      <c r="CX662" s="161"/>
      <c r="CY662" s="161"/>
      <c r="CZ662" s="161"/>
      <c r="DA662" s="161"/>
      <c r="DB662" s="161"/>
      <c r="DC662" s="161"/>
      <c r="DD662" s="161"/>
    </row>
    <row r="663" spans="1:108">
      <c r="A663" s="163"/>
      <c r="B663" s="163"/>
      <c r="C663" s="163"/>
      <c r="D663" s="163"/>
      <c r="E663" s="163"/>
      <c r="F663" s="163"/>
      <c r="G663" s="163"/>
      <c r="H663" s="163"/>
      <c r="I663" s="163"/>
      <c r="J663" s="163"/>
      <c r="K663" s="163"/>
      <c r="L663" s="163"/>
      <c r="M663" s="163"/>
      <c r="N663" s="163"/>
      <c r="O663" s="163"/>
      <c r="P663" s="163"/>
      <c r="Q663" s="163"/>
      <c r="R663" s="163"/>
      <c r="S663" s="163"/>
      <c r="T663" s="163"/>
      <c r="U663" s="163"/>
      <c r="V663" s="163"/>
      <c r="W663" s="163"/>
      <c r="X663" s="163"/>
      <c r="Y663" s="163"/>
      <c r="Z663" s="163"/>
      <c r="AA663" s="163"/>
      <c r="AB663" s="163"/>
      <c r="AC663" s="163"/>
      <c r="AD663" s="163"/>
      <c r="AE663" s="163"/>
      <c r="AF663" s="163"/>
      <c r="AG663" s="163"/>
      <c r="AH663" s="163"/>
      <c r="AI663" s="163"/>
      <c r="AJ663" s="163"/>
      <c r="AK663" s="163"/>
      <c r="AL663" s="163"/>
      <c r="AM663" s="163"/>
      <c r="AN663" s="163"/>
      <c r="AO663" s="163"/>
      <c r="AP663" s="163"/>
      <c r="AQ663" s="155"/>
      <c r="AR663" s="155"/>
      <c r="AS663" s="155"/>
      <c r="AT663" s="161"/>
      <c r="AU663" s="161"/>
      <c r="AV663" s="161"/>
      <c r="AW663" s="161"/>
      <c r="AX663" s="161"/>
      <c r="AY663" s="161"/>
      <c r="AZ663" s="161"/>
      <c r="BA663" s="161"/>
      <c r="BB663" s="161"/>
      <c r="BC663" s="161"/>
      <c r="BD663" s="161"/>
      <c r="BE663" s="161"/>
      <c r="BF663" s="161"/>
      <c r="BG663" s="161"/>
      <c r="BH663" s="161"/>
      <c r="BI663" s="161"/>
      <c r="BJ663" s="161"/>
      <c r="BK663" s="161"/>
      <c r="BL663" s="161"/>
      <c r="BM663" s="161"/>
      <c r="BN663" s="161"/>
      <c r="BO663" s="161"/>
      <c r="BP663" s="161"/>
      <c r="BQ663" s="161"/>
      <c r="BR663" s="161"/>
      <c r="BS663" s="161"/>
      <c r="BT663" s="161"/>
      <c r="BU663" s="161"/>
      <c r="BV663" s="161"/>
      <c r="BW663" s="161"/>
      <c r="BX663" s="161"/>
      <c r="BY663" s="161"/>
      <c r="BZ663" s="161"/>
      <c r="CA663" s="161"/>
      <c r="CB663" s="161"/>
      <c r="CC663" s="161"/>
      <c r="CD663" s="161"/>
      <c r="CE663" s="161"/>
      <c r="CF663" s="161"/>
      <c r="CG663" s="161"/>
      <c r="CH663" s="161"/>
      <c r="CI663" s="161"/>
      <c r="CJ663" s="161"/>
      <c r="CK663" s="161"/>
      <c r="CL663" s="161"/>
      <c r="CM663" s="161"/>
      <c r="CN663" s="161"/>
      <c r="CO663" s="161"/>
      <c r="CP663" s="161"/>
      <c r="CQ663" s="161"/>
      <c r="CR663" s="161"/>
      <c r="CS663" s="161"/>
      <c r="CT663" s="161"/>
      <c r="CU663" s="161"/>
      <c r="CV663" s="161"/>
      <c r="CW663" s="161"/>
      <c r="CX663" s="161"/>
      <c r="CY663" s="161"/>
      <c r="CZ663" s="161"/>
      <c r="DA663" s="161"/>
      <c r="DB663" s="161"/>
      <c r="DC663" s="161"/>
      <c r="DD663" s="161"/>
    </row>
    <row r="664" spans="1:108">
      <c r="A664" s="163"/>
      <c r="B664" s="163"/>
      <c r="C664" s="163"/>
      <c r="D664" s="163"/>
      <c r="E664" s="163"/>
      <c r="F664" s="163"/>
      <c r="G664" s="163"/>
      <c r="H664" s="163"/>
      <c r="I664" s="163"/>
      <c r="J664" s="163"/>
      <c r="K664" s="163"/>
      <c r="L664" s="163"/>
      <c r="M664" s="163"/>
      <c r="N664" s="163"/>
      <c r="O664" s="163"/>
      <c r="P664" s="163"/>
      <c r="Q664" s="163"/>
      <c r="R664" s="163"/>
      <c r="S664" s="163"/>
      <c r="T664" s="163"/>
      <c r="U664" s="163"/>
      <c r="V664" s="163"/>
      <c r="W664" s="163"/>
      <c r="X664" s="163"/>
      <c r="Y664" s="163"/>
      <c r="Z664" s="163"/>
      <c r="AA664" s="163"/>
      <c r="AB664" s="163"/>
      <c r="AC664" s="163"/>
      <c r="AD664" s="163"/>
      <c r="AE664" s="163"/>
      <c r="AF664" s="163"/>
      <c r="AG664" s="163"/>
      <c r="AH664" s="163"/>
      <c r="AI664" s="163"/>
      <c r="AJ664" s="163"/>
      <c r="AK664" s="163"/>
      <c r="AL664" s="163"/>
      <c r="AM664" s="163"/>
      <c r="AN664" s="163"/>
      <c r="AO664" s="163"/>
      <c r="AP664" s="163"/>
      <c r="AQ664" s="155"/>
      <c r="AR664" s="155"/>
      <c r="AS664" s="155"/>
      <c r="AT664" s="161"/>
      <c r="AU664" s="161"/>
      <c r="AV664" s="161"/>
      <c r="AW664" s="161"/>
      <c r="AX664" s="161"/>
      <c r="AY664" s="161"/>
      <c r="AZ664" s="161"/>
      <c r="BA664" s="161"/>
      <c r="BB664" s="161"/>
      <c r="BC664" s="161"/>
      <c r="BD664" s="161"/>
      <c r="BE664" s="161"/>
      <c r="BF664" s="161"/>
      <c r="BG664" s="161"/>
      <c r="BH664" s="161"/>
      <c r="BI664" s="161"/>
      <c r="BJ664" s="161"/>
      <c r="BK664" s="161"/>
      <c r="BL664" s="161"/>
      <c r="BM664" s="161"/>
      <c r="BN664" s="161"/>
      <c r="BO664" s="161"/>
      <c r="BP664" s="161"/>
      <c r="BQ664" s="161"/>
      <c r="BR664" s="161"/>
      <c r="BS664" s="161"/>
      <c r="BT664" s="161"/>
      <c r="BU664" s="161"/>
      <c r="BV664" s="161"/>
      <c r="BW664" s="161"/>
      <c r="BX664" s="161"/>
      <c r="BY664" s="161"/>
      <c r="BZ664" s="161"/>
      <c r="CA664" s="161"/>
      <c r="CB664" s="161"/>
      <c r="CC664" s="161"/>
      <c r="CD664" s="161"/>
      <c r="CE664" s="161"/>
      <c r="CF664" s="161"/>
      <c r="CG664" s="161"/>
      <c r="CH664" s="161"/>
      <c r="CI664" s="161"/>
      <c r="CJ664" s="161"/>
      <c r="CK664" s="161"/>
      <c r="CL664" s="161"/>
      <c r="CM664" s="161"/>
      <c r="CN664" s="161"/>
      <c r="CO664" s="161"/>
      <c r="CP664" s="161"/>
      <c r="CQ664" s="161"/>
      <c r="CR664" s="161"/>
      <c r="CS664" s="161"/>
      <c r="CT664" s="161"/>
      <c r="CU664" s="161"/>
      <c r="CV664" s="161"/>
      <c r="CW664" s="161"/>
      <c r="CX664" s="161"/>
      <c r="CY664" s="161"/>
      <c r="CZ664" s="161"/>
      <c r="DA664" s="161"/>
      <c r="DB664" s="161"/>
      <c r="DC664" s="161"/>
      <c r="DD664" s="161"/>
    </row>
    <row r="665" spans="1:108">
      <c r="A665" s="163"/>
      <c r="B665" s="163"/>
      <c r="C665" s="163"/>
      <c r="D665" s="163"/>
      <c r="E665" s="163"/>
      <c r="F665" s="163"/>
      <c r="G665" s="163"/>
      <c r="H665" s="163"/>
      <c r="I665" s="163"/>
      <c r="J665" s="163"/>
      <c r="K665" s="163"/>
      <c r="L665" s="163"/>
      <c r="M665" s="163"/>
      <c r="N665" s="163"/>
      <c r="O665" s="163"/>
      <c r="P665" s="163"/>
      <c r="Q665" s="163"/>
      <c r="R665" s="163"/>
      <c r="S665" s="163"/>
      <c r="T665" s="163"/>
      <c r="U665" s="163"/>
      <c r="V665" s="163"/>
      <c r="W665" s="163"/>
      <c r="X665" s="163"/>
      <c r="Y665" s="163"/>
      <c r="Z665" s="163"/>
      <c r="AA665" s="163"/>
      <c r="AB665" s="163"/>
      <c r="AC665" s="163"/>
      <c r="AD665" s="163"/>
      <c r="AE665" s="163"/>
      <c r="AF665" s="163"/>
      <c r="AG665" s="163"/>
      <c r="AH665" s="163"/>
      <c r="AI665" s="163"/>
      <c r="AJ665" s="163"/>
      <c r="AK665" s="163"/>
      <c r="AL665" s="163"/>
      <c r="AM665" s="163"/>
      <c r="AN665" s="163"/>
      <c r="AO665" s="163"/>
      <c r="AP665" s="163"/>
      <c r="AQ665" s="155"/>
      <c r="AR665" s="155"/>
      <c r="AS665" s="155"/>
      <c r="AT665" s="161"/>
      <c r="AU665" s="161"/>
      <c r="AV665" s="161"/>
      <c r="AW665" s="161"/>
      <c r="AX665" s="161"/>
      <c r="AY665" s="161"/>
      <c r="AZ665" s="161"/>
      <c r="BA665" s="161"/>
      <c r="BB665" s="161"/>
      <c r="BC665" s="161"/>
      <c r="BD665" s="161"/>
      <c r="BE665" s="161"/>
      <c r="BF665" s="161"/>
      <c r="BG665" s="161"/>
      <c r="BH665" s="161"/>
      <c r="BI665" s="161"/>
      <c r="BJ665" s="161"/>
      <c r="BK665" s="161"/>
      <c r="BL665" s="161"/>
      <c r="BM665" s="161"/>
      <c r="BN665" s="161"/>
      <c r="BO665" s="161"/>
      <c r="BP665" s="161"/>
      <c r="BQ665" s="161"/>
      <c r="BR665" s="161"/>
      <c r="BS665" s="161"/>
      <c r="BT665" s="161"/>
      <c r="BU665" s="161"/>
      <c r="BV665" s="161"/>
      <c r="BW665" s="161"/>
      <c r="BX665" s="161"/>
      <c r="BY665" s="161"/>
      <c r="BZ665" s="161"/>
      <c r="CA665" s="161"/>
      <c r="CB665" s="161"/>
      <c r="CC665" s="161"/>
      <c r="CD665" s="161"/>
      <c r="CE665" s="161"/>
      <c r="CF665" s="161"/>
      <c r="CG665" s="161"/>
      <c r="CH665" s="161"/>
      <c r="CI665" s="161"/>
      <c r="CJ665" s="161"/>
      <c r="CK665" s="161"/>
      <c r="CL665" s="161"/>
      <c r="CM665" s="161"/>
      <c r="CN665" s="161"/>
      <c r="CO665" s="161"/>
      <c r="CP665" s="161"/>
      <c r="CQ665" s="161"/>
      <c r="CR665" s="161"/>
      <c r="CS665" s="161"/>
      <c r="CT665" s="161"/>
      <c r="CU665" s="161"/>
      <c r="CV665" s="161"/>
      <c r="CW665" s="161"/>
      <c r="CX665" s="161"/>
      <c r="CY665" s="161"/>
      <c r="CZ665" s="161"/>
      <c r="DA665" s="161"/>
      <c r="DB665" s="161"/>
      <c r="DC665" s="161"/>
      <c r="DD665" s="161"/>
    </row>
    <row r="666" spans="1:108">
      <c r="A666" s="163"/>
      <c r="B666" s="163"/>
      <c r="C666" s="163"/>
      <c r="D666" s="163"/>
      <c r="E666" s="163"/>
      <c r="F666" s="163"/>
      <c r="G666" s="163"/>
      <c r="H666" s="163"/>
      <c r="I666" s="163"/>
      <c r="J666" s="163"/>
      <c r="K666" s="163"/>
      <c r="L666" s="163"/>
      <c r="M666" s="163"/>
      <c r="N666" s="163"/>
      <c r="O666" s="163"/>
      <c r="P666" s="163"/>
      <c r="Q666" s="163"/>
      <c r="R666" s="163"/>
      <c r="S666" s="163"/>
      <c r="T666" s="163"/>
      <c r="U666" s="163"/>
      <c r="V666" s="163"/>
      <c r="W666" s="163"/>
      <c r="X666" s="163"/>
      <c r="Y666" s="163"/>
      <c r="Z666" s="163"/>
      <c r="AA666" s="163"/>
      <c r="AB666" s="163"/>
      <c r="AC666" s="163"/>
      <c r="AD666" s="163"/>
      <c r="AE666" s="163"/>
      <c r="AF666" s="163"/>
      <c r="AG666" s="163"/>
      <c r="AH666" s="163"/>
      <c r="AI666" s="163"/>
      <c r="AJ666" s="163"/>
      <c r="AK666" s="163"/>
      <c r="AL666" s="163"/>
      <c r="AM666" s="163"/>
      <c r="AN666" s="163"/>
      <c r="AO666" s="163"/>
      <c r="AP666" s="163"/>
      <c r="AQ666" s="155"/>
      <c r="AR666" s="155"/>
      <c r="AS666" s="155"/>
      <c r="AT666" s="161"/>
      <c r="AU666" s="161"/>
      <c r="AV666" s="161"/>
      <c r="AW666" s="161"/>
      <c r="AX666" s="161"/>
      <c r="AY666" s="161"/>
      <c r="AZ666" s="161"/>
      <c r="BA666" s="161"/>
      <c r="BB666" s="161"/>
      <c r="BC666" s="161"/>
      <c r="BD666" s="161"/>
      <c r="BE666" s="161"/>
      <c r="BF666" s="161"/>
      <c r="BG666" s="161"/>
      <c r="BH666" s="161"/>
      <c r="BI666" s="161"/>
      <c r="BJ666" s="161"/>
      <c r="BK666" s="161"/>
      <c r="BL666" s="161"/>
      <c r="BM666" s="161"/>
      <c r="BN666" s="161"/>
      <c r="BO666" s="161"/>
      <c r="BP666" s="161"/>
      <c r="BQ666" s="161"/>
      <c r="BR666" s="161"/>
      <c r="BS666" s="161"/>
      <c r="BT666" s="161"/>
      <c r="BU666" s="161"/>
      <c r="BV666" s="161"/>
      <c r="BW666" s="161"/>
      <c r="BX666" s="161"/>
      <c r="BY666" s="161"/>
      <c r="BZ666" s="161"/>
      <c r="CA666" s="161"/>
      <c r="CB666" s="161"/>
      <c r="CC666" s="161"/>
      <c r="CD666" s="161"/>
      <c r="CE666" s="161"/>
      <c r="CF666" s="161"/>
      <c r="CG666" s="161"/>
      <c r="CH666" s="161"/>
      <c r="CI666" s="161"/>
      <c r="CJ666" s="161"/>
      <c r="CK666" s="161"/>
      <c r="CL666" s="161"/>
      <c r="CM666" s="161"/>
      <c r="CN666" s="161"/>
      <c r="CO666" s="161"/>
      <c r="CP666" s="161"/>
      <c r="CQ666" s="161"/>
      <c r="CR666" s="161"/>
      <c r="CS666" s="161"/>
      <c r="CT666" s="161"/>
      <c r="CU666" s="161"/>
      <c r="CV666" s="161"/>
      <c r="CW666" s="161"/>
      <c r="CX666" s="161"/>
      <c r="CY666" s="161"/>
      <c r="CZ666" s="161"/>
      <c r="DA666" s="161"/>
      <c r="DB666" s="161"/>
      <c r="DC666" s="161"/>
      <c r="DD666" s="161"/>
    </row>
    <row r="667" spans="1:108">
      <c r="A667" s="163"/>
      <c r="B667" s="163"/>
      <c r="C667" s="163"/>
      <c r="D667" s="163"/>
      <c r="E667" s="163"/>
      <c r="F667" s="163"/>
      <c r="G667" s="163"/>
      <c r="H667" s="163"/>
      <c r="I667" s="163"/>
      <c r="J667" s="163"/>
      <c r="K667" s="163"/>
      <c r="L667" s="163"/>
      <c r="M667" s="163"/>
      <c r="N667" s="163"/>
      <c r="O667" s="163"/>
      <c r="P667" s="163"/>
      <c r="Q667" s="163"/>
      <c r="R667" s="163"/>
      <c r="S667" s="163"/>
      <c r="T667" s="163"/>
      <c r="U667" s="163"/>
      <c r="V667" s="163"/>
      <c r="W667" s="163"/>
      <c r="X667" s="163"/>
      <c r="Y667" s="163"/>
      <c r="Z667" s="163"/>
      <c r="AA667" s="163"/>
      <c r="AB667" s="163"/>
      <c r="AC667" s="163"/>
      <c r="AD667" s="163"/>
      <c r="AE667" s="163"/>
      <c r="AF667" s="163"/>
      <c r="AG667" s="163"/>
      <c r="AH667" s="163"/>
      <c r="AI667" s="163"/>
      <c r="AJ667" s="163"/>
      <c r="AK667" s="163"/>
      <c r="AL667" s="163"/>
      <c r="AM667" s="163"/>
      <c r="AN667" s="163"/>
      <c r="AO667" s="163"/>
      <c r="AP667" s="163"/>
      <c r="AQ667" s="155"/>
      <c r="AR667" s="155"/>
      <c r="AS667" s="155"/>
      <c r="AT667" s="161"/>
      <c r="AU667" s="161"/>
      <c r="AV667" s="161"/>
      <c r="AW667" s="161"/>
      <c r="AX667" s="161"/>
      <c r="AY667" s="161"/>
      <c r="AZ667" s="161"/>
      <c r="BA667" s="161"/>
      <c r="BB667" s="161"/>
      <c r="BC667" s="161"/>
      <c r="BD667" s="161"/>
      <c r="BE667" s="161"/>
      <c r="BF667" s="161"/>
      <c r="BG667" s="161"/>
      <c r="BH667" s="161"/>
      <c r="BI667" s="161"/>
      <c r="BJ667" s="161"/>
      <c r="BK667" s="161"/>
      <c r="BL667" s="161"/>
      <c r="BM667" s="161"/>
      <c r="BN667" s="161"/>
      <c r="BO667" s="161"/>
      <c r="BP667" s="161"/>
      <c r="BQ667" s="161"/>
      <c r="BR667" s="161"/>
      <c r="BS667" s="161"/>
      <c r="BT667" s="161"/>
      <c r="BU667" s="161"/>
      <c r="BV667" s="161"/>
      <c r="BW667" s="161"/>
      <c r="BX667" s="161"/>
      <c r="BY667" s="161"/>
      <c r="BZ667" s="161"/>
      <c r="CA667" s="161"/>
      <c r="CB667" s="161"/>
      <c r="CC667" s="161"/>
      <c r="CD667" s="161"/>
      <c r="CE667" s="161"/>
      <c r="CF667" s="161"/>
      <c r="CG667" s="161"/>
      <c r="CH667" s="161"/>
      <c r="CI667" s="161"/>
      <c r="CJ667" s="161"/>
      <c r="CK667" s="161"/>
      <c r="CL667" s="161"/>
      <c r="CM667" s="161"/>
      <c r="CN667" s="161"/>
      <c r="CO667" s="161"/>
      <c r="CP667" s="161"/>
      <c r="CQ667" s="161"/>
      <c r="CR667" s="161"/>
      <c r="CS667" s="161"/>
      <c r="CT667" s="161"/>
      <c r="CU667" s="161"/>
      <c r="CV667" s="161"/>
      <c r="CW667" s="161"/>
      <c r="CX667" s="161"/>
      <c r="CY667" s="161"/>
      <c r="CZ667" s="161"/>
      <c r="DA667" s="161"/>
      <c r="DB667" s="161"/>
      <c r="DC667" s="161"/>
      <c r="DD667" s="161"/>
    </row>
    <row r="668" spans="1:108">
      <c r="A668" s="163"/>
      <c r="B668" s="163"/>
      <c r="C668" s="163"/>
      <c r="D668" s="163"/>
      <c r="E668" s="163"/>
      <c r="F668" s="163"/>
      <c r="G668" s="163"/>
      <c r="H668" s="163"/>
      <c r="I668" s="163"/>
      <c r="J668" s="163"/>
      <c r="K668" s="163"/>
      <c r="L668" s="163"/>
      <c r="M668" s="163"/>
      <c r="N668" s="163"/>
      <c r="O668" s="163"/>
      <c r="P668" s="163"/>
      <c r="Q668" s="163"/>
      <c r="R668" s="163"/>
      <c r="S668" s="163"/>
      <c r="T668" s="163"/>
      <c r="U668" s="163"/>
      <c r="V668" s="163"/>
      <c r="W668" s="163"/>
      <c r="X668" s="163"/>
      <c r="Y668" s="163"/>
      <c r="Z668" s="163"/>
      <c r="AA668" s="163"/>
      <c r="AB668" s="163"/>
      <c r="AC668" s="163"/>
      <c r="AD668" s="163"/>
      <c r="AE668" s="163"/>
      <c r="AF668" s="163"/>
      <c r="AG668" s="163"/>
      <c r="AH668" s="163"/>
      <c r="AI668" s="163"/>
      <c r="AJ668" s="163"/>
      <c r="AK668" s="163"/>
      <c r="AL668" s="163"/>
      <c r="AM668" s="163"/>
      <c r="AN668" s="163"/>
      <c r="AO668" s="163"/>
      <c r="AP668" s="163"/>
      <c r="AQ668" s="155"/>
      <c r="AR668" s="155"/>
      <c r="AS668" s="155"/>
      <c r="AT668" s="161"/>
      <c r="AU668" s="161"/>
      <c r="AV668" s="161"/>
      <c r="AW668" s="161"/>
      <c r="AX668" s="161"/>
      <c r="AY668" s="161"/>
      <c r="AZ668" s="161"/>
      <c r="BA668" s="161"/>
      <c r="BB668" s="161"/>
      <c r="BC668" s="161"/>
      <c r="BD668" s="161"/>
      <c r="BE668" s="161"/>
      <c r="BF668" s="161"/>
      <c r="BG668" s="161"/>
      <c r="BH668" s="161"/>
      <c r="BI668" s="161"/>
      <c r="BJ668" s="161"/>
      <c r="BK668" s="161"/>
      <c r="BL668" s="161"/>
      <c r="BM668" s="161"/>
      <c r="BN668" s="161"/>
      <c r="BO668" s="161"/>
      <c r="BP668" s="161"/>
      <c r="BQ668" s="161"/>
      <c r="BR668" s="161"/>
      <c r="BS668" s="161"/>
      <c r="BT668" s="161"/>
      <c r="BU668" s="161"/>
      <c r="BV668" s="161"/>
      <c r="BW668" s="161"/>
      <c r="BX668" s="161"/>
      <c r="BY668" s="161"/>
      <c r="BZ668" s="161"/>
      <c r="CA668" s="161"/>
      <c r="CB668" s="161"/>
      <c r="CC668" s="161"/>
      <c r="CD668" s="161"/>
      <c r="CE668" s="161"/>
      <c r="CF668" s="161"/>
      <c r="CG668" s="161"/>
      <c r="CH668" s="161"/>
      <c r="CI668" s="161"/>
      <c r="CJ668" s="161"/>
      <c r="CK668" s="161"/>
      <c r="CL668" s="161"/>
      <c r="CM668" s="161"/>
      <c r="CN668" s="161"/>
      <c r="CO668" s="161"/>
      <c r="CP668" s="161"/>
      <c r="CQ668" s="161"/>
      <c r="CR668" s="161"/>
      <c r="CS668" s="161"/>
      <c r="CT668" s="161"/>
      <c r="CU668" s="161"/>
      <c r="CV668" s="161"/>
      <c r="CW668" s="161"/>
      <c r="CX668" s="161"/>
      <c r="CY668" s="161"/>
      <c r="CZ668" s="161"/>
      <c r="DA668" s="161"/>
      <c r="DB668" s="161"/>
      <c r="DC668" s="161"/>
      <c r="DD668" s="161"/>
    </row>
    <row r="669" spans="1:108">
      <c r="A669" s="163"/>
      <c r="B669" s="163"/>
      <c r="C669" s="163"/>
      <c r="D669" s="163"/>
      <c r="E669" s="163"/>
      <c r="F669" s="163"/>
      <c r="G669" s="163"/>
      <c r="H669" s="163"/>
      <c r="I669" s="163"/>
      <c r="J669" s="163"/>
      <c r="K669" s="163"/>
      <c r="L669" s="163"/>
      <c r="M669" s="163"/>
      <c r="N669" s="163"/>
      <c r="O669" s="163"/>
      <c r="P669" s="163"/>
      <c r="Q669" s="163"/>
      <c r="R669" s="163"/>
      <c r="S669" s="163"/>
      <c r="T669" s="163"/>
      <c r="U669" s="163"/>
      <c r="V669" s="163"/>
      <c r="W669" s="163"/>
      <c r="X669" s="163"/>
      <c r="Y669" s="163"/>
      <c r="Z669" s="163"/>
      <c r="AA669" s="163"/>
      <c r="AB669" s="163"/>
      <c r="AC669" s="163"/>
      <c r="AD669" s="163"/>
      <c r="AE669" s="163"/>
      <c r="AF669" s="163"/>
      <c r="AG669" s="163"/>
      <c r="AH669" s="163"/>
      <c r="AI669" s="163"/>
      <c r="AJ669" s="163"/>
      <c r="AK669" s="163"/>
      <c r="AL669" s="163"/>
      <c r="AM669" s="163"/>
      <c r="AN669" s="163"/>
      <c r="AO669" s="163"/>
      <c r="AP669" s="163"/>
      <c r="AQ669" s="155"/>
      <c r="AR669" s="155"/>
      <c r="AS669" s="155"/>
      <c r="AT669" s="161"/>
      <c r="AU669" s="161"/>
      <c r="AV669" s="161"/>
      <c r="AW669" s="161"/>
      <c r="AX669" s="161"/>
      <c r="AY669" s="161"/>
      <c r="AZ669" s="161"/>
      <c r="BA669" s="161"/>
      <c r="BB669" s="161"/>
      <c r="BC669" s="161"/>
      <c r="BD669" s="161"/>
      <c r="BE669" s="161"/>
      <c r="BF669" s="161"/>
      <c r="BG669" s="161"/>
      <c r="BH669" s="161"/>
      <c r="BI669" s="161"/>
      <c r="BJ669" s="161"/>
      <c r="BK669" s="161"/>
      <c r="BL669" s="161"/>
      <c r="BM669" s="161"/>
      <c r="BN669" s="161"/>
      <c r="BO669" s="161"/>
      <c r="BP669" s="161"/>
      <c r="BQ669" s="161"/>
      <c r="BR669" s="161"/>
      <c r="BS669" s="161"/>
      <c r="BT669" s="161"/>
      <c r="BU669" s="161"/>
      <c r="BV669" s="161"/>
      <c r="BW669" s="161"/>
      <c r="BX669" s="161"/>
      <c r="BY669" s="161"/>
      <c r="BZ669" s="161"/>
      <c r="CA669" s="161"/>
      <c r="CB669" s="161"/>
      <c r="CC669" s="161"/>
      <c r="CD669" s="161"/>
      <c r="CE669" s="161"/>
      <c r="CF669" s="161"/>
      <c r="CG669" s="161"/>
      <c r="CH669" s="161"/>
      <c r="CI669" s="161"/>
      <c r="CJ669" s="161"/>
      <c r="CK669" s="161"/>
      <c r="CL669" s="161"/>
      <c r="CM669" s="161"/>
      <c r="CN669" s="161"/>
      <c r="CO669" s="161"/>
      <c r="CP669" s="161"/>
      <c r="CQ669" s="161"/>
      <c r="CR669" s="161"/>
      <c r="CS669" s="161"/>
      <c r="CT669" s="161"/>
      <c r="CU669" s="161"/>
      <c r="CV669" s="161"/>
      <c r="CW669" s="161"/>
      <c r="CX669" s="161"/>
      <c r="CY669" s="161"/>
      <c r="CZ669" s="161"/>
      <c r="DA669" s="161"/>
      <c r="DB669" s="161"/>
      <c r="DC669" s="161"/>
      <c r="DD669" s="161"/>
    </row>
    <row r="670" spans="1:108">
      <c r="A670" s="163"/>
      <c r="B670" s="163"/>
      <c r="C670" s="163"/>
      <c r="D670" s="163"/>
      <c r="E670" s="163"/>
      <c r="F670" s="163"/>
      <c r="G670" s="163"/>
      <c r="H670" s="163"/>
      <c r="I670" s="163"/>
      <c r="J670" s="163"/>
      <c r="K670" s="163"/>
      <c r="L670" s="163"/>
      <c r="M670" s="163"/>
      <c r="N670" s="163"/>
      <c r="O670" s="163"/>
      <c r="P670" s="163"/>
      <c r="Q670" s="163"/>
      <c r="R670" s="163"/>
      <c r="S670" s="163"/>
      <c r="T670" s="163"/>
      <c r="U670" s="163"/>
      <c r="V670" s="163"/>
      <c r="W670" s="163"/>
      <c r="X670" s="163"/>
      <c r="Y670" s="163"/>
      <c r="Z670" s="163"/>
      <c r="AA670" s="163"/>
      <c r="AB670" s="163"/>
      <c r="AC670" s="163"/>
      <c r="AD670" s="163"/>
      <c r="AE670" s="163"/>
      <c r="AF670" s="163"/>
      <c r="AG670" s="163"/>
      <c r="AH670" s="163"/>
      <c r="AI670" s="163"/>
      <c r="AJ670" s="163"/>
      <c r="AK670" s="163"/>
      <c r="AL670" s="163"/>
      <c r="AM670" s="163"/>
      <c r="AN670" s="163"/>
      <c r="AO670" s="163"/>
      <c r="AP670" s="163"/>
      <c r="AQ670" s="155"/>
      <c r="AR670" s="155"/>
      <c r="AS670" s="155"/>
      <c r="AT670" s="161"/>
      <c r="AU670" s="161"/>
      <c r="AV670" s="161"/>
      <c r="AW670" s="161"/>
      <c r="AX670" s="161"/>
      <c r="AY670" s="161"/>
      <c r="AZ670" s="161"/>
      <c r="BA670" s="161"/>
      <c r="BB670" s="161"/>
      <c r="BC670" s="161"/>
      <c r="BD670" s="161"/>
      <c r="BE670" s="161"/>
      <c r="BF670" s="161"/>
      <c r="BG670" s="161"/>
      <c r="BH670" s="161"/>
      <c r="BI670" s="161"/>
      <c r="BJ670" s="161"/>
      <c r="BK670" s="161"/>
      <c r="BL670" s="161"/>
      <c r="BM670" s="161"/>
      <c r="BN670" s="161"/>
      <c r="BO670" s="161"/>
      <c r="BP670" s="161"/>
      <c r="BQ670" s="161"/>
      <c r="BR670" s="161"/>
      <c r="BS670" s="161"/>
      <c r="BT670" s="161"/>
      <c r="BU670" s="161"/>
      <c r="BV670" s="161"/>
      <c r="BW670" s="161"/>
      <c r="BX670" s="161"/>
      <c r="BY670" s="161"/>
      <c r="BZ670" s="161"/>
      <c r="CA670" s="161"/>
      <c r="CB670" s="161"/>
      <c r="CC670" s="161"/>
      <c r="CD670" s="161"/>
      <c r="CE670" s="161"/>
      <c r="CF670" s="161"/>
      <c r="CG670" s="161"/>
      <c r="CH670" s="161"/>
      <c r="CI670" s="161"/>
      <c r="CJ670" s="161"/>
      <c r="CK670" s="161"/>
      <c r="CL670" s="161"/>
      <c r="CM670" s="161"/>
      <c r="CN670" s="161"/>
      <c r="CO670" s="161"/>
      <c r="CP670" s="161"/>
      <c r="CQ670" s="161"/>
      <c r="CR670" s="161"/>
      <c r="CS670" s="161"/>
      <c r="CT670" s="161"/>
      <c r="CU670" s="161"/>
      <c r="CV670" s="161"/>
      <c r="CW670" s="161"/>
      <c r="CX670" s="161"/>
      <c r="CY670" s="161"/>
      <c r="CZ670" s="161"/>
      <c r="DA670" s="161"/>
      <c r="DB670" s="161"/>
      <c r="DC670" s="161"/>
      <c r="DD670" s="161"/>
    </row>
    <row r="671" spans="1:108">
      <c r="A671" s="163"/>
      <c r="B671" s="163"/>
      <c r="C671" s="163"/>
      <c r="D671" s="163"/>
      <c r="E671" s="163"/>
      <c r="F671" s="163"/>
      <c r="G671" s="163"/>
      <c r="H671" s="163"/>
      <c r="I671" s="163"/>
      <c r="J671" s="163"/>
      <c r="K671" s="163"/>
      <c r="L671" s="163"/>
      <c r="M671" s="163"/>
      <c r="N671" s="163"/>
      <c r="O671" s="163"/>
      <c r="P671" s="163"/>
      <c r="Q671" s="163"/>
      <c r="R671" s="163"/>
      <c r="S671" s="163"/>
      <c r="T671" s="163"/>
      <c r="U671" s="163"/>
      <c r="V671" s="163"/>
      <c r="W671" s="163"/>
      <c r="X671" s="163"/>
      <c r="Y671" s="163"/>
      <c r="Z671" s="163"/>
      <c r="AA671" s="163"/>
      <c r="AB671" s="163"/>
      <c r="AC671" s="163"/>
      <c r="AD671" s="163"/>
      <c r="AE671" s="163"/>
      <c r="AF671" s="163"/>
      <c r="AG671" s="163"/>
      <c r="AH671" s="163"/>
      <c r="AI671" s="163"/>
      <c r="AJ671" s="163"/>
      <c r="AK671" s="163"/>
      <c r="AL671" s="163"/>
      <c r="AM671" s="163"/>
      <c r="AN671" s="163"/>
      <c r="AO671" s="163"/>
      <c r="AP671" s="163"/>
      <c r="AQ671" s="155"/>
      <c r="AR671" s="155"/>
      <c r="AS671" s="155"/>
      <c r="AT671" s="161"/>
      <c r="AU671" s="161"/>
      <c r="AV671" s="161"/>
      <c r="AW671" s="161"/>
      <c r="AX671" s="161"/>
      <c r="AY671" s="161"/>
      <c r="AZ671" s="161"/>
      <c r="BA671" s="161"/>
      <c r="BB671" s="161"/>
      <c r="BC671" s="161"/>
      <c r="BD671" s="161"/>
      <c r="BE671" s="161"/>
      <c r="BF671" s="161"/>
      <c r="BG671" s="161"/>
      <c r="BH671" s="161"/>
      <c r="BI671" s="161"/>
      <c r="BJ671" s="161"/>
      <c r="BK671" s="161"/>
      <c r="BL671" s="161"/>
      <c r="BM671" s="161"/>
      <c r="BN671" s="161"/>
      <c r="BO671" s="161"/>
      <c r="BP671" s="161"/>
      <c r="BQ671" s="161"/>
      <c r="BR671" s="161"/>
      <c r="BS671" s="161"/>
      <c r="BT671" s="161"/>
      <c r="BU671" s="161"/>
      <c r="BV671" s="161"/>
      <c r="BW671" s="161"/>
      <c r="BX671" s="161"/>
      <c r="BY671" s="161"/>
      <c r="BZ671" s="161"/>
      <c r="CA671" s="161"/>
      <c r="CB671" s="161"/>
      <c r="CC671" s="161"/>
      <c r="CD671" s="161"/>
      <c r="CE671" s="161"/>
      <c r="CF671" s="161"/>
      <c r="CG671" s="161"/>
      <c r="CH671" s="161"/>
      <c r="CI671" s="161"/>
      <c r="CJ671" s="161"/>
      <c r="CK671" s="161"/>
      <c r="CL671" s="161"/>
      <c r="CM671" s="161"/>
      <c r="CN671" s="161"/>
      <c r="CO671" s="161"/>
      <c r="CP671" s="161"/>
      <c r="CQ671" s="161"/>
      <c r="CR671" s="161"/>
      <c r="CS671" s="161"/>
      <c r="CT671" s="161"/>
      <c r="CU671" s="161"/>
      <c r="CV671" s="161"/>
      <c r="CW671" s="161"/>
      <c r="CX671" s="161"/>
      <c r="CY671" s="161"/>
      <c r="CZ671" s="161"/>
      <c r="DA671" s="161"/>
      <c r="DB671" s="161"/>
      <c r="DC671" s="161"/>
      <c r="DD671" s="161"/>
    </row>
    <row r="672" spans="1:108">
      <c r="A672" s="163"/>
      <c r="B672" s="163"/>
      <c r="C672" s="163"/>
      <c r="D672" s="163"/>
      <c r="E672" s="163"/>
      <c r="F672" s="163"/>
      <c r="G672" s="163"/>
      <c r="H672" s="163"/>
      <c r="I672" s="163"/>
      <c r="J672" s="163"/>
      <c r="K672" s="163"/>
      <c r="L672" s="163"/>
      <c r="M672" s="163"/>
      <c r="N672" s="163"/>
      <c r="O672" s="163"/>
      <c r="P672" s="163"/>
      <c r="Q672" s="163"/>
      <c r="R672" s="163"/>
      <c r="S672" s="163"/>
      <c r="T672" s="163"/>
      <c r="U672" s="163"/>
      <c r="V672" s="163"/>
      <c r="W672" s="163"/>
      <c r="X672" s="163"/>
      <c r="Y672" s="163"/>
      <c r="Z672" s="163"/>
      <c r="AA672" s="163"/>
      <c r="AB672" s="163"/>
      <c r="AC672" s="163"/>
      <c r="AD672" s="163"/>
      <c r="AE672" s="163"/>
      <c r="AF672" s="163"/>
      <c r="AG672" s="163"/>
      <c r="AH672" s="163"/>
      <c r="AI672" s="163"/>
      <c r="AJ672" s="163"/>
      <c r="AK672" s="163"/>
      <c r="AL672" s="163"/>
      <c r="AM672" s="163"/>
      <c r="AN672" s="163"/>
      <c r="AO672" s="163"/>
      <c r="AP672" s="163"/>
      <c r="AQ672" s="155"/>
      <c r="AR672" s="155"/>
      <c r="AS672" s="155"/>
      <c r="AT672" s="161"/>
      <c r="AU672" s="161"/>
      <c r="AV672" s="161"/>
      <c r="AW672" s="161"/>
      <c r="AX672" s="161"/>
      <c r="AY672" s="161"/>
      <c r="AZ672" s="161"/>
      <c r="BA672" s="161"/>
      <c r="BB672" s="161"/>
      <c r="BC672" s="161"/>
      <c r="BD672" s="161"/>
      <c r="BE672" s="161"/>
      <c r="BF672" s="161"/>
      <c r="BG672" s="161"/>
      <c r="BH672" s="161"/>
      <c r="BI672" s="161"/>
      <c r="BJ672" s="161"/>
      <c r="BK672" s="161"/>
      <c r="BL672" s="161"/>
      <c r="BM672" s="161"/>
      <c r="BN672" s="161"/>
      <c r="BO672" s="161"/>
      <c r="BP672" s="161"/>
      <c r="BQ672" s="161"/>
      <c r="BR672" s="161"/>
      <c r="BS672" s="161"/>
      <c r="BT672" s="161"/>
      <c r="BU672" s="161"/>
      <c r="BV672" s="161"/>
      <c r="BW672" s="161"/>
      <c r="BX672" s="161"/>
      <c r="BY672" s="161"/>
      <c r="BZ672" s="161"/>
      <c r="CA672" s="161"/>
      <c r="CB672" s="161"/>
      <c r="CC672" s="161"/>
      <c r="CD672" s="161"/>
      <c r="CE672" s="161"/>
      <c r="CF672" s="161"/>
      <c r="CG672" s="161"/>
      <c r="CH672" s="161"/>
      <c r="CI672" s="161"/>
      <c r="CJ672" s="161"/>
      <c r="CK672" s="161"/>
      <c r="CL672" s="161"/>
      <c r="CM672" s="161"/>
      <c r="CN672" s="161"/>
      <c r="CO672" s="161"/>
      <c r="CP672" s="161"/>
      <c r="CQ672" s="161"/>
      <c r="CR672" s="161"/>
      <c r="CS672" s="161"/>
      <c r="CT672" s="161"/>
      <c r="CU672" s="161"/>
      <c r="CV672" s="161"/>
      <c r="CW672" s="161"/>
      <c r="CX672" s="161"/>
      <c r="CY672" s="161"/>
      <c r="CZ672" s="161"/>
      <c r="DA672" s="161"/>
      <c r="DB672" s="161"/>
      <c r="DC672" s="161"/>
      <c r="DD672" s="161"/>
    </row>
    <row r="673" spans="1:108">
      <c r="A673" s="163"/>
      <c r="B673" s="163"/>
      <c r="C673" s="163"/>
      <c r="D673" s="163"/>
      <c r="E673" s="163"/>
      <c r="F673" s="163"/>
      <c r="G673" s="163"/>
      <c r="H673" s="163"/>
      <c r="I673" s="163"/>
      <c r="J673" s="163"/>
      <c r="K673" s="163"/>
      <c r="L673" s="163"/>
      <c r="M673" s="163"/>
      <c r="N673" s="163"/>
      <c r="O673" s="163"/>
      <c r="P673" s="163"/>
      <c r="Q673" s="163"/>
      <c r="R673" s="163"/>
      <c r="S673" s="163"/>
      <c r="T673" s="163"/>
      <c r="U673" s="163"/>
      <c r="V673" s="163"/>
      <c r="W673" s="163"/>
      <c r="X673" s="163"/>
      <c r="Y673" s="163"/>
      <c r="Z673" s="163"/>
      <c r="AA673" s="163"/>
      <c r="AB673" s="163"/>
      <c r="AC673" s="163"/>
      <c r="AD673" s="163"/>
      <c r="AE673" s="163"/>
      <c r="AF673" s="163"/>
      <c r="AG673" s="163"/>
      <c r="AH673" s="163"/>
      <c r="AI673" s="163"/>
      <c r="AJ673" s="163"/>
      <c r="AK673" s="163"/>
      <c r="AL673" s="163"/>
      <c r="AM673" s="163"/>
      <c r="AN673" s="163"/>
      <c r="AO673" s="163"/>
      <c r="AP673" s="163"/>
      <c r="AQ673" s="155"/>
      <c r="AR673" s="155"/>
      <c r="AS673" s="155"/>
      <c r="AT673" s="161"/>
      <c r="AU673" s="161"/>
      <c r="AV673" s="161"/>
      <c r="AW673" s="161"/>
      <c r="AX673" s="161"/>
      <c r="AY673" s="161"/>
      <c r="AZ673" s="161"/>
      <c r="BA673" s="161"/>
      <c r="BB673" s="161"/>
      <c r="BC673" s="161"/>
      <c r="BD673" s="161"/>
      <c r="BE673" s="161"/>
      <c r="BF673" s="161"/>
      <c r="BG673" s="161"/>
      <c r="BH673" s="161"/>
      <c r="BI673" s="161"/>
      <c r="BJ673" s="161"/>
      <c r="BK673" s="161"/>
      <c r="BL673" s="161"/>
      <c r="BM673" s="161"/>
      <c r="BN673" s="161"/>
      <c r="BO673" s="161"/>
      <c r="BP673" s="161"/>
      <c r="BQ673" s="161"/>
      <c r="BR673" s="161"/>
      <c r="BS673" s="161"/>
      <c r="BT673" s="161"/>
      <c r="BU673" s="161"/>
      <c r="BV673" s="161"/>
      <c r="BW673" s="161"/>
      <c r="BX673" s="161"/>
      <c r="BY673" s="161"/>
      <c r="BZ673" s="161"/>
      <c r="CA673" s="161"/>
      <c r="CB673" s="161"/>
      <c r="CC673" s="161"/>
      <c r="CD673" s="161"/>
      <c r="CE673" s="161"/>
      <c r="CF673" s="161"/>
      <c r="CG673" s="161"/>
      <c r="CH673" s="161"/>
      <c r="CI673" s="161"/>
      <c r="CJ673" s="161"/>
      <c r="CK673" s="161"/>
      <c r="CL673" s="161"/>
      <c r="CM673" s="161"/>
      <c r="CN673" s="161"/>
      <c r="CO673" s="161"/>
      <c r="CP673" s="161"/>
      <c r="CQ673" s="161"/>
      <c r="CR673" s="161"/>
      <c r="CS673" s="161"/>
      <c r="CT673" s="161"/>
      <c r="CU673" s="161"/>
      <c r="CV673" s="161"/>
      <c r="CW673" s="161"/>
      <c r="CX673" s="161"/>
      <c r="CY673" s="161"/>
      <c r="CZ673" s="161"/>
      <c r="DA673" s="161"/>
      <c r="DB673" s="161"/>
      <c r="DC673" s="161"/>
      <c r="DD673" s="161"/>
    </row>
    <row r="674" spans="1:108">
      <c r="A674" s="163"/>
      <c r="B674" s="163"/>
      <c r="C674" s="163"/>
      <c r="D674" s="163"/>
      <c r="E674" s="163"/>
      <c r="F674" s="163"/>
      <c r="G674" s="163"/>
      <c r="H674" s="163"/>
      <c r="I674" s="163"/>
      <c r="J674" s="163"/>
      <c r="K674" s="163"/>
      <c r="L674" s="163"/>
      <c r="M674" s="163"/>
      <c r="N674" s="163"/>
      <c r="O674" s="163"/>
      <c r="P674" s="163"/>
      <c r="Q674" s="163"/>
      <c r="R674" s="163"/>
      <c r="S674" s="163"/>
      <c r="T674" s="163"/>
      <c r="U674" s="163"/>
      <c r="V674" s="163"/>
      <c r="W674" s="163"/>
      <c r="X674" s="163"/>
      <c r="Y674" s="163"/>
      <c r="Z674" s="163"/>
      <c r="AA674" s="163"/>
      <c r="AB674" s="163"/>
      <c r="AC674" s="163"/>
      <c r="AD674" s="163"/>
      <c r="AE674" s="163"/>
      <c r="AF674" s="163"/>
      <c r="AG674" s="163"/>
      <c r="AH674" s="163"/>
      <c r="AI674" s="163"/>
      <c r="AJ674" s="163"/>
      <c r="AK674" s="163"/>
      <c r="AL674" s="163"/>
      <c r="AM674" s="163"/>
      <c r="AN674" s="163"/>
      <c r="AO674" s="163"/>
      <c r="AP674" s="163"/>
      <c r="AQ674" s="155"/>
      <c r="AR674" s="155"/>
      <c r="AS674" s="155"/>
      <c r="AT674" s="161"/>
      <c r="AU674" s="161"/>
      <c r="AV674" s="161"/>
      <c r="AW674" s="161"/>
      <c r="AX674" s="161"/>
      <c r="AY674" s="161"/>
      <c r="AZ674" s="161"/>
      <c r="BA674" s="161"/>
      <c r="BB674" s="161"/>
      <c r="BC674" s="161"/>
      <c r="BD674" s="161"/>
      <c r="BE674" s="161"/>
      <c r="BF674" s="161"/>
      <c r="BG674" s="161"/>
      <c r="BH674" s="161"/>
      <c r="BI674" s="161"/>
      <c r="BJ674" s="161"/>
      <c r="BK674" s="161"/>
      <c r="BL674" s="161"/>
      <c r="BM674" s="161"/>
      <c r="BN674" s="161"/>
      <c r="BO674" s="161"/>
      <c r="BP674" s="161"/>
      <c r="BQ674" s="161"/>
      <c r="BR674" s="161"/>
      <c r="BS674" s="161"/>
      <c r="BT674" s="161"/>
      <c r="BU674" s="161"/>
      <c r="BV674" s="161"/>
      <c r="BW674" s="161"/>
      <c r="BX674" s="161"/>
      <c r="BY674" s="161"/>
      <c r="BZ674" s="161"/>
      <c r="CA674" s="161"/>
      <c r="CB674" s="161"/>
      <c r="CC674" s="161"/>
      <c r="CD674" s="161"/>
      <c r="CE674" s="161"/>
      <c r="CF674" s="161"/>
      <c r="CG674" s="161"/>
      <c r="CH674" s="161"/>
      <c r="CI674" s="161"/>
      <c r="CJ674" s="161"/>
      <c r="CK674" s="161"/>
      <c r="CL674" s="161"/>
      <c r="CM674" s="161"/>
      <c r="CN674" s="161"/>
      <c r="CO674" s="161"/>
      <c r="CP674" s="161"/>
      <c r="CQ674" s="161"/>
      <c r="CR674" s="161"/>
      <c r="CS674" s="161"/>
      <c r="CT674" s="161"/>
      <c r="CU674" s="161"/>
      <c r="CV674" s="161"/>
      <c r="CW674" s="161"/>
      <c r="CX674" s="161"/>
      <c r="CY674" s="161"/>
      <c r="CZ674" s="161"/>
      <c r="DA674" s="161"/>
      <c r="DB674" s="161"/>
      <c r="DC674" s="161"/>
      <c r="DD674" s="161"/>
    </row>
    <row r="675" spans="1:108">
      <c r="A675" s="163"/>
      <c r="B675" s="163"/>
      <c r="C675" s="163"/>
      <c r="D675" s="163"/>
      <c r="E675" s="163"/>
      <c r="F675" s="163"/>
      <c r="G675" s="163"/>
      <c r="H675" s="163"/>
      <c r="I675" s="163"/>
      <c r="J675" s="163"/>
      <c r="K675" s="163"/>
      <c r="L675" s="163"/>
      <c r="M675" s="163"/>
      <c r="N675" s="163"/>
      <c r="O675" s="163"/>
      <c r="P675" s="163"/>
      <c r="Q675" s="163"/>
      <c r="R675" s="163"/>
      <c r="S675" s="163"/>
      <c r="T675" s="163"/>
      <c r="U675" s="163"/>
      <c r="V675" s="163"/>
      <c r="W675" s="163"/>
      <c r="X675" s="163"/>
      <c r="Y675" s="163"/>
      <c r="Z675" s="163"/>
      <c r="AA675" s="163"/>
      <c r="AB675" s="163"/>
      <c r="AC675" s="163"/>
      <c r="AD675" s="163"/>
      <c r="AE675" s="163"/>
      <c r="AF675" s="163"/>
      <c r="AG675" s="163"/>
      <c r="AH675" s="163"/>
      <c r="AI675" s="163"/>
      <c r="AJ675" s="163"/>
      <c r="AK675" s="163"/>
      <c r="AL675" s="163"/>
      <c r="AM675" s="163"/>
      <c r="AN675" s="163"/>
      <c r="AO675" s="163"/>
      <c r="AP675" s="163"/>
      <c r="AQ675" s="155"/>
      <c r="AR675" s="155"/>
      <c r="AS675" s="155"/>
      <c r="AT675" s="161"/>
      <c r="AU675" s="161"/>
      <c r="AV675" s="161"/>
      <c r="AW675" s="161"/>
      <c r="AX675" s="161"/>
      <c r="AY675" s="161"/>
      <c r="AZ675" s="161"/>
      <c r="BA675" s="161"/>
      <c r="BB675" s="161"/>
      <c r="BC675" s="161"/>
      <c r="BD675" s="161"/>
      <c r="BE675" s="161"/>
      <c r="BF675" s="161"/>
      <c r="BG675" s="161"/>
      <c r="BH675" s="161"/>
      <c r="BI675" s="161"/>
      <c r="BJ675" s="161"/>
      <c r="BK675" s="161"/>
      <c r="BL675" s="161"/>
      <c r="BM675" s="161"/>
      <c r="BN675" s="161"/>
      <c r="BO675" s="161"/>
      <c r="BP675" s="161"/>
      <c r="BQ675" s="161"/>
      <c r="BR675" s="161"/>
      <c r="BS675" s="161"/>
      <c r="BT675" s="161"/>
      <c r="BU675" s="161"/>
      <c r="BV675" s="161"/>
      <c r="BW675" s="161"/>
      <c r="BX675" s="161"/>
      <c r="BY675" s="161"/>
      <c r="BZ675" s="161"/>
      <c r="CA675" s="161"/>
      <c r="CB675" s="161"/>
      <c r="CC675" s="161"/>
      <c r="CD675" s="161"/>
      <c r="CE675" s="161"/>
      <c r="CF675" s="161"/>
      <c r="CG675" s="161"/>
      <c r="CH675" s="161"/>
      <c r="CI675" s="161"/>
      <c r="CJ675" s="161"/>
      <c r="CK675" s="161"/>
      <c r="CL675" s="161"/>
      <c r="CM675" s="161"/>
      <c r="CN675" s="161"/>
      <c r="CO675" s="161"/>
      <c r="CP675" s="161"/>
      <c r="CQ675" s="161"/>
      <c r="CR675" s="161"/>
      <c r="CS675" s="161"/>
      <c r="CT675" s="161"/>
      <c r="CU675" s="161"/>
      <c r="CV675" s="161"/>
      <c r="CW675" s="161"/>
      <c r="CX675" s="161"/>
      <c r="CY675" s="161"/>
      <c r="CZ675" s="161"/>
      <c r="DA675" s="161"/>
      <c r="DB675" s="161"/>
      <c r="DC675" s="161"/>
      <c r="DD675" s="161"/>
    </row>
    <row r="676" spans="1:108">
      <c r="A676" s="163"/>
      <c r="B676" s="163"/>
      <c r="C676" s="163"/>
      <c r="D676" s="163"/>
      <c r="E676" s="163"/>
      <c r="F676" s="163"/>
      <c r="G676" s="163"/>
      <c r="H676" s="163"/>
      <c r="I676" s="163"/>
      <c r="J676" s="163"/>
      <c r="K676" s="163"/>
      <c r="L676" s="163"/>
      <c r="M676" s="163"/>
      <c r="N676" s="163"/>
      <c r="O676" s="163"/>
      <c r="P676" s="163"/>
      <c r="Q676" s="163"/>
      <c r="R676" s="163"/>
      <c r="S676" s="163"/>
      <c r="T676" s="163"/>
      <c r="U676" s="163"/>
      <c r="V676" s="163"/>
      <c r="W676" s="163"/>
      <c r="X676" s="163"/>
      <c r="Y676" s="163"/>
      <c r="Z676" s="163"/>
      <c r="AA676" s="163"/>
      <c r="AB676" s="163"/>
      <c r="AC676" s="163"/>
      <c r="AD676" s="163"/>
      <c r="AE676" s="163"/>
      <c r="AF676" s="163"/>
      <c r="AG676" s="163"/>
      <c r="AH676" s="163"/>
      <c r="AI676" s="163"/>
      <c r="AJ676" s="163"/>
      <c r="AK676" s="163"/>
      <c r="AL676" s="163"/>
      <c r="AM676" s="163"/>
      <c r="AN676" s="163"/>
      <c r="AO676" s="163"/>
      <c r="AP676" s="163"/>
      <c r="AQ676" s="155"/>
      <c r="AR676" s="155"/>
      <c r="AS676" s="155"/>
      <c r="AT676" s="161"/>
      <c r="AU676" s="161"/>
      <c r="AV676" s="161"/>
      <c r="AW676" s="161"/>
      <c r="AX676" s="161"/>
      <c r="AY676" s="161"/>
      <c r="AZ676" s="161"/>
      <c r="BA676" s="161"/>
      <c r="BB676" s="161"/>
      <c r="BC676" s="161"/>
      <c r="BD676" s="161"/>
      <c r="BE676" s="161"/>
      <c r="BF676" s="161"/>
      <c r="BG676" s="161"/>
      <c r="BH676" s="161"/>
      <c r="BI676" s="161"/>
      <c r="BJ676" s="161"/>
      <c r="BK676" s="161"/>
      <c r="BL676" s="161"/>
      <c r="BM676" s="161"/>
      <c r="BN676" s="161"/>
      <c r="BO676" s="161"/>
      <c r="BP676" s="161"/>
      <c r="BQ676" s="161"/>
      <c r="BR676" s="161"/>
      <c r="BS676" s="161"/>
      <c r="BT676" s="161"/>
      <c r="BU676" s="161"/>
      <c r="BV676" s="161"/>
      <c r="BW676" s="161"/>
      <c r="BX676" s="161"/>
      <c r="BY676" s="161"/>
      <c r="BZ676" s="161"/>
      <c r="CA676" s="161"/>
      <c r="CB676" s="161"/>
      <c r="CC676" s="161"/>
      <c r="CD676" s="161"/>
      <c r="CE676" s="161"/>
      <c r="CF676" s="161"/>
      <c r="CG676" s="161"/>
      <c r="CH676" s="161"/>
      <c r="CI676" s="161"/>
      <c r="CJ676" s="161"/>
      <c r="CK676" s="161"/>
      <c r="CL676" s="161"/>
      <c r="CM676" s="161"/>
      <c r="CN676" s="161"/>
      <c r="CO676" s="161"/>
      <c r="CP676" s="161"/>
      <c r="CQ676" s="161"/>
      <c r="CR676" s="161"/>
      <c r="CS676" s="161"/>
      <c r="CT676" s="161"/>
      <c r="CU676" s="161"/>
      <c r="CV676" s="161"/>
      <c r="CW676" s="161"/>
      <c r="CX676" s="161"/>
      <c r="CY676" s="161"/>
      <c r="CZ676" s="161"/>
      <c r="DA676" s="161"/>
      <c r="DB676" s="161"/>
      <c r="DC676" s="161"/>
      <c r="DD676" s="161"/>
    </row>
    <row r="677" spans="1:108">
      <c r="A677" s="163"/>
      <c r="B677" s="163"/>
      <c r="C677" s="163"/>
      <c r="D677" s="163"/>
      <c r="E677" s="163"/>
      <c r="F677" s="163"/>
      <c r="G677" s="163"/>
      <c r="H677" s="163"/>
      <c r="I677" s="163"/>
      <c r="J677" s="163"/>
      <c r="K677" s="163"/>
      <c r="L677" s="163"/>
      <c r="M677" s="163"/>
      <c r="N677" s="163"/>
      <c r="O677" s="163"/>
      <c r="P677" s="163"/>
      <c r="Q677" s="163"/>
      <c r="R677" s="163"/>
      <c r="S677" s="163"/>
      <c r="T677" s="163"/>
      <c r="U677" s="163"/>
      <c r="V677" s="163"/>
      <c r="W677" s="163"/>
      <c r="X677" s="163"/>
      <c r="Y677" s="163"/>
      <c r="Z677" s="163"/>
      <c r="AA677" s="163"/>
      <c r="AB677" s="163"/>
      <c r="AC677" s="163"/>
      <c r="AD677" s="163"/>
      <c r="AE677" s="163"/>
      <c r="AF677" s="163"/>
      <c r="AG677" s="163"/>
      <c r="AH677" s="163"/>
      <c r="AI677" s="163"/>
      <c r="AJ677" s="163"/>
      <c r="AK677" s="163"/>
      <c r="AL677" s="163"/>
      <c r="AM677" s="163"/>
      <c r="AN677" s="163"/>
      <c r="AO677" s="163"/>
      <c r="AP677" s="163"/>
      <c r="AQ677" s="155"/>
      <c r="AR677" s="155"/>
      <c r="AS677" s="155"/>
      <c r="AT677" s="161"/>
      <c r="AU677" s="161"/>
      <c r="AV677" s="161"/>
      <c r="AW677" s="161"/>
      <c r="AX677" s="161"/>
      <c r="AY677" s="161"/>
      <c r="AZ677" s="161"/>
      <c r="BA677" s="161"/>
      <c r="BB677" s="161"/>
      <c r="BC677" s="161"/>
      <c r="BD677" s="161"/>
      <c r="BE677" s="161"/>
      <c r="BF677" s="161"/>
      <c r="BG677" s="161"/>
      <c r="BH677" s="161"/>
      <c r="BI677" s="161"/>
      <c r="BJ677" s="161"/>
      <c r="BK677" s="161"/>
      <c r="BL677" s="161"/>
      <c r="BM677" s="161"/>
      <c r="BN677" s="161"/>
      <c r="BO677" s="161"/>
      <c r="BP677" s="161"/>
      <c r="BQ677" s="161"/>
      <c r="BR677" s="161"/>
      <c r="BS677" s="161"/>
      <c r="BT677" s="161"/>
      <c r="BU677" s="161"/>
      <c r="BV677" s="161"/>
      <c r="BW677" s="161"/>
      <c r="BX677" s="161"/>
      <c r="BY677" s="161"/>
      <c r="BZ677" s="161"/>
      <c r="CA677" s="161"/>
      <c r="CB677" s="161"/>
      <c r="CC677" s="161"/>
      <c r="CD677" s="161"/>
      <c r="CE677" s="161"/>
      <c r="CF677" s="161"/>
      <c r="CG677" s="161"/>
      <c r="CH677" s="161"/>
      <c r="CI677" s="161"/>
      <c r="CJ677" s="161"/>
      <c r="CK677" s="161"/>
      <c r="CL677" s="161"/>
      <c r="CM677" s="161"/>
      <c r="CN677" s="161"/>
      <c r="CO677" s="161"/>
      <c r="CP677" s="161"/>
      <c r="CQ677" s="161"/>
      <c r="CR677" s="161"/>
      <c r="CS677" s="161"/>
      <c r="CT677" s="161"/>
      <c r="CU677" s="161"/>
      <c r="CV677" s="161"/>
      <c r="CW677" s="161"/>
      <c r="CX677" s="161"/>
      <c r="CY677" s="161"/>
      <c r="CZ677" s="161"/>
      <c r="DA677" s="161"/>
      <c r="DB677" s="161"/>
      <c r="DC677" s="161"/>
      <c r="DD677" s="161"/>
    </row>
    <row r="678" spans="1:108">
      <c r="A678" s="163"/>
      <c r="B678" s="163"/>
      <c r="C678" s="163"/>
      <c r="D678" s="163"/>
      <c r="E678" s="163"/>
      <c r="F678" s="163"/>
      <c r="G678" s="163"/>
      <c r="H678" s="163"/>
      <c r="I678" s="163"/>
      <c r="J678" s="163"/>
      <c r="K678" s="163"/>
      <c r="L678" s="163"/>
      <c r="M678" s="163"/>
      <c r="N678" s="163"/>
      <c r="O678" s="163"/>
      <c r="P678" s="163"/>
      <c r="Q678" s="163"/>
      <c r="R678" s="163"/>
      <c r="S678" s="163"/>
      <c r="T678" s="163"/>
      <c r="U678" s="163"/>
      <c r="V678" s="163"/>
      <c r="W678" s="163"/>
      <c r="X678" s="163"/>
      <c r="Y678" s="163"/>
      <c r="Z678" s="163"/>
      <c r="AA678" s="163"/>
      <c r="AB678" s="163"/>
      <c r="AC678" s="163"/>
      <c r="AD678" s="163"/>
      <c r="AE678" s="163"/>
      <c r="AF678" s="163"/>
      <c r="AG678" s="163"/>
      <c r="AH678" s="163"/>
      <c r="AI678" s="163"/>
      <c r="AJ678" s="163"/>
      <c r="AK678" s="163"/>
      <c r="AL678" s="163"/>
      <c r="AM678" s="163"/>
      <c r="AN678" s="163"/>
      <c r="AO678" s="163"/>
      <c r="AP678" s="163"/>
      <c r="AQ678" s="155"/>
      <c r="AR678" s="155"/>
      <c r="AS678" s="155"/>
      <c r="AT678" s="161"/>
      <c r="AU678" s="161"/>
      <c r="AV678" s="161"/>
      <c r="AW678" s="161"/>
      <c r="AX678" s="161"/>
      <c r="AY678" s="161"/>
      <c r="AZ678" s="161"/>
      <c r="BA678" s="161"/>
      <c r="BB678" s="161"/>
      <c r="BC678" s="161"/>
      <c r="BD678" s="161"/>
      <c r="BE678" s="161"/>
      <c r="BF678" s="161"/>
      <c r="BG678" s="161"/>
      <c r="BH678" s="161"/>
      <c r="BI678" s="161"/>
      <c r="BJ678" s="161"/>
      <c r="BK678" s="161"/>
      <c r="BL678" s="161"/>
      <c r="BM678" s="161"/>
      <c r="BN678" s="161"/>
      <c r="BO678" s="161"/>
      <c r="BP678" s="161"/>
      <c r="BQ678" s="161"/>
      <c r="BR678" s="161"/>
      <c r="BS678" s="161"/>
      <c r="BT678" s="161"/>
      <c r="BU678" s="161"/>
      <c r="BV678" s="161"/>
      <c r="BW678" s="161"/>
      <c r="BX678" s="161"/>
      <c r="BY678" s="161"/>
      <c r="BZ678" s="161"/>
      <c r="CA678" s="161"/>
      <c r="CB678" s="161"/>
      <c r="CC678" s="161"/>
      <c r="CD678" s="161"/>
      <c r="CE678" s="161"/>
      <c r="CF678" s="161"/>
      <c r="CG678" s="161"/>
      <c r="CH678" s="161"/>
      <c r="CI678" s="161"/>
      <c r="CJ678" s="161"/>
      <c r="CK678" s="161"/>
      <c r="CL678" s="161"/>
      <c r="CM678" s="161"/>
      <c r="CN678" s="161"/>
      <c r="CO678" s="161"/>
      <c r="CP678" s="161"/>
      <c r="CQ678" s="161"/>
      <c r="CR678" s="161"/>
      <c r="CS678" s="161"/>
      <c r="CT678" s="161"/>
      <c r="CU678" s="161"/>
      <c r="CV678" s="161"/>
      <c r="CW678" s="161"/>
      <c r="CX678" s="161"/>
      <c r="CY678" s="161"/>
      <c r="CZ678" s="161"/>
      <c r="DA678" s="161"/>
      <c r="DB678" s="161"/>
      <c r="DC678" s="161"/>
      <c r="DD678" s="161"/>
    </row>
    <row r="679" spans="1:108">
      <c r="A679" s="163"/>
      <c r="B679" s="163"/>
      <c r="C679" s="163"/>
      <c r="D679" s="163"/>
      <c r="E679" s="163"/>
      <c r="F679" s="163"/>
      <c r="G679" s="163"/>
      <c r="H679" s="163"/>
      <c r="I679" s="163"/>
      <c r="J679" s="163"/>
      <c r="K679" s="163"/>
      <c r="L679" s="163"/>
      <c r="M679" s="163"/>
      <c r="N679" s="163"/>
      <c r="O679" s="163"/>
      <c r="P679" s="163"/>
      <c r="Q679" s="163"/>
      <c r="R679" s="163"/>
      <c r="S679" s="163"/>
      <c r="T679" s="163"/>
      <c r="U679" s="163"/>
      <c r="V679" s="163"/>
      <c r="W679" s="163"/>
      <c r="X679" s="163"/>
      <c r="Y679" s="163"/>
      <c r="Z679" s="163"/>
      <c r="AA679" s="163"/>
      <c r="AB679" s="163"/>
      <c r="AC679" s="163"/>
      <c r="AD679" s="163"/>
      <c r="AE679" s="163"/>
      <c r="AF679" s="163"/>
      <c r="AG679" s="163"/>
      <c r="AH679" s="163"/>
      <c r="AI679" s="163"/>
      <c r="AJ679" s="163"/>
      <c r="AK679" s="163"/>
      <c r="AL679" s="163"/>
      <c r="AM679" s="163"/>
      <c r="AN679" s="163"/>
      <c r="AO679" s="163"/>
      <c r="AP679" s="163"/>
      <c r="AQ679" s="155"/>
      <c r="AR679" s="155"/>
      <c r="AS679" s="155"/>
      <c r="AT679" s="161"/>
      <c r="AU679" s="161"/>
      <c r="AV679" s="161"/>
      <c r="AW679" s="161"/>
      <c r="AX679" s="161"/>
      <c r="AY679" s="161"/>
      <c r="AZ679" s="161"/>
      <c r="BA679" s="161"/>
      <c r="BB679" s="161"/>
      <c r="BC679" s="161"/>
      <c r="BD679" s="161"/>
      <c r="BE679" s="161"/>
      <c r="BF679" s="161"/>
      <c r="BG679" s="161"/>
      <c r="BH679" s="161"/>
      <c r="BI679" s="161"/>
      <c r="BJ679" s="161"/>
      <c r="BK679" s="161"/>
      <c r="BL679" s="161"/>
      <c r="BM679" s="161"/>
      <c r="BN679" s="161"/>
      <c r="BO679" s="161"/>
      <c r="BP679" s="161"/>
      <c r="BQ679" s="161"/>
      <c r="BR679" s="161"/>
      <c r="BS679" s="161"/>
      <c r="BT679" s="161"/>
      <c r="BU679" s="161"/>
      <c r="BV679" s="161"/>
      <c r="BW679" s="161"/>
      <c r="BX679" s="161"/>
      <c r="BY679" s="161"/>
      <c r="BZ679" s="161"/>
      <c r="CA679" s="161"/>
      <c r="CB679" s="161"/>
      <c r="CC679" s="161"/>
      <c r="CD679" s="161"/>
      <c r="CE679" s="161"/>
      <c r="CF679" s="161"/>
      <c r="CG679" s="161"/>
      <c r="CH679" s="161"/>
      <c r="CI679" s="161"/>
      <c r="CJ679" s="161"/>
      <c r="CK679" s="161"/>
      <c r="CL679" s="161"/>
      <c r="CM679" s="161"/>
      <c r="CN679" s="161"/>
      <c r="CO679" s="161"/>
      <c r="CP679" s="161"/>
      <c r="CQ679" s="161"/>
      <c r="CR679" s="161"/>
      <c r="CS679" s="161"/>
      <c r="CT679" s="161"/>
      <c r="CU679" s="161"/>
      <c r="CV679" s="161"/>
      <c r="CW679" s="161"/>
      <c r="CX679" s="161"/>
      <c r="CY679" s="161"/>
      <c r="CZ679" s="161"/>
      <c r="DA679" s="161"/>
      <c r="DB679" s="161"/>
      <c r="DC679" s="161"/>
      <c r="DD679" s="161"/>
    </row>
    <row r="680" spans="1:108">
      <c r="A680" s="163"/>
      <c r="B680" s="163"/>
      <c r="C680" s="163"/>
      <c r="D680" s="163"/>
      <c r="E680" s="163"/>
      <c r="F680" s="163"/>
      <c r="G680" s="163"/>
      <c r="H680" s="163"/>
      <c r="I680" s="163"/>
      <c r="J680" s="163"/>
      <c r="K680" s="163"/>
      <c r="L680" s="163"/>
      <c r="M680" s="163"/>
      <c r="N680" s="163"/>
      <c r="O680" s="163"/>
      <c r="P680" s="163"/>
      <c r="Q680" s="163"/>
      <c r="R680" s="163"/>
      <c r="S680" s="163"/>
      <c r="T680" s="163"/>
      <c r="U680" s="163"/>
      <c r="V680" s="163"/>
      <c r="W680" s="163"/>
      <c r="X680" s="163"/>
      <c r="Y680" s="163"/>
      <c r="Z680" s="163"/>
      <c r="AA680" s="163"/>
      <c r="AB680" s="163"/>
      <c r="AC680" s="163"/>
      <c r="AD680" s="163"/>
      <c r="AE680" s="163"/>
      <c r="AF680" s="163"/>
      <c r="AG680" s="163"/>
      <c r="AH680" s="163"/>
      <c r="AI680" s="163"/>
      <c r="AJ680" s="163"/>
      <c r="AK680" s="163"/>
      <c r="AL680" s="163"/>
      <c r="AM680" s="163"/>
      <c r="AN680" s="163"/>
      <c r="AO680" s="163"/>
      <c r="AP680" s="163"/>
      <c r="AQ680" s="155"/>
      <c r="AR680" s="155"/>
      <c r="AS680" s="155"/>
      <c r="AT680" s="161"/>
      <c r="AU680" s="161"/>
      <c r="AV680" s="161"/>
      <c r="AW680" s="161"/>
      <c r="AX680" s="161"/>
      <c r="AY680" s="161"/>
      <c r="AZ680" s="161"/>
      <c r="BA680" s="161"/>
      <c r="BB680" s="161"/>
      <c r="BC680" s="161"/>
      <c r="BD680" s="161"/>
      <c r="BE680" s="161"/>
      <c r="BF680" s="161"/>
      <c r="BG680" s="161"/>
      <c r="BH680" s="161"/>
      <c r="BI680" s="161"/>
      <c r="BJ680" s="161"/>
      <c r="BK680" s="161"/>
      <c r="BL680" s="161"/>
      <c r="BM680" s="161"/>
      <c r="BN680" s="161"/>
      <c r="BO680" s="161"/>
      <c r="BP680" s="161"/>
      <c r="BQ680" s="161"/>
      <c r="BR680" s="161"/>
      <c r="BS680" s="161"/>
      <c r="BT680" s="161"/>
      <c r="BU680" s="161"/>
      <c r="BV680" s="161"/>
      <c r="BW680" s="161"/>
      <c r="BX680" s="161"/>
      <c r="BY680" s="161"/>
      <c r="BZ680" s="161"/>
      <c r="CA680" s="161"/>
      <c r="CB680" s="161"/>
      <c r="CC680" s="161"/>
      <c r="CD680" s="161"/>
      <c r="CE680" s="161"/>
      <c r="CF680" s="161"/>
      <c r="CG680" s="161"/>
      <c r="CH680" s="161"/>
      <c r="CI680" s="161"/>
      <c r="CJ680" s="161"/>
      <c r="CK680" s="161"/>
      <c r="CL680" s="161"/>
      <c r="CM680" s="161"/>
      <c r="CN680" s="161"/>
      <c r="CO680" s="161"/>
      <c r="CP680" s="161"/>
      <c r="CQ680" s="161"/>
      <c r="CR680" s="161"/>
      <c r="CS680" s="161"/>
      <c r="CT680" s="161"/>
      <c r="CU680" s="161"/>
      <c r="CV680" s="161"/>
      <c r="CW680" s="161"/>
      <c r="CX680" s="161"/>
      <c r="CY680" s="161"/>
      <c r="CZ680" s="161"/>
      <c r="DA680" s="161"/>
      <c r="DB680" s="161"/>
      <c r="DC680" s="161"/>
      <c r="DD680" s="161"/>
    </row>
    <row r="681" spans="1:108">
      <c r="A681" s="163"/>
      <c r="B681" s="163"/>
      <c r="C681" s="163"/>
      <c r="D681" s="163"/>
      <c r="E681" s="163"/>
      <c r="F681" s="163"/>
      <c r="G681" s="163"/>
      <c r="H681" s="163"/>
      <c r="I681" s="163"/>
      <c r="J681" s="163"/>
      <c r="K681" s="163"/>
      <c r="L681" s="163"/>
      <c r="M681" s="163"/>
      <c r="N681" s="163"/>
      <c r="O681" s="163"/>
      <c r="P681" s="163"/>
      <c r="Q681" s="163"/>
      <c r="R681" s="163"/>
      <c r="S681" s="163"/>
      <c r="T681" s="163"/>
      <c r="U681" s="163"/>
      <c r="V681" s="163"/>
      <c r="W681" s="163"/>
      <c r="X681" s="163"/>
      <c r="Y681" s="163"/>
      <c r="Z681" s="163"/>
      <c r="AA681" s="163"/>
      <c r="AB681" s="163"/>
      <c r="AC681" s="163"/>
      <c r="AD681" s="163"/>
      <c r="AE681" s="163"/>
      <c r="AF681" s="163"/>
      <c r="AG681" s="163"/>
      <c r="AH681" s="163"/>
      <c r="AI681" s="163"/>
      <c r="AJ681" s="163"/>
      <c r="AK681" s="163"/>
      <c r="AL681" s="163"/>
      <c r="AM681" s="163"/>
      <c r="AN681" s="163"/>
      <c r="AO681" s="163"/>
      <c r="AP681" s="163"/>
      <c r="AQ681" s="155"/>
      <c r="AR681" s="155"/>
      <c r="AS681" s="155"/>
      <c r="AT681" s="161"/>
      <c r="AU681" s="161"/>
      <c r="AV681" s="161"/>
      <c r="AW681" s="161"/>
      <c r="AX681" s="161"/>
      <c r="AY681" s="161"/>
      <c r="AZ681" s="161"/>
      <c r="BA681" s="161"/>
      <c r="BB681" s="161"/>
      <c r="BC681" s="161"/>
      <c r="BD681" s="161"/>
      <c r="BE681" s="161"/>
      <c r="BF681" s="161"/>
      <c r="BG681" s="161"/>
      <c r="BH681" s="161"/>
      <c r="BI681" s="161"/>
      <c r="BJ681" s="161"/>
      <c r="BK681" s="161"/>
      <c r="BL681" s="161"/>
      <c r="BM681" s="161"/>
      <c r="BN681" s="161"/>
      <c r="BO681" s="161"/>
      <c r="BP681" s="161"/>
      <c r="BQ681" s="161"/>
      <c r="BR681" s="161"/>
      <c r="BS681" s="161"/>
      <c r="BT681" s="161"/>
      <c r="BU681" s="161"/>
      <c r="BV681" s="161"/>
      <c r="BW681" s="161"/>
      <c r="BX681" s="161"/>
      <c r="BY681" s="161"/>
      <c r="BZ681" s="161"/>
      <c r="CA681" s="161"/>
      <c r="CB681" s="161"/>
      <c r="CC681" s="161"/>
      <c r="CD681" s="161"/>
      <c r="CE681" s="161"/>
      <c r="CF681" s="161"/>
      <c r="CG681" s="161"/>
      <c r="CH681" s="161"/>
      <c r="CI681" s="161"/>
      <c r="CJ681" s="161"/>
      <c r="CK681" s="161"/>
      <c r="CL681" s="161"/>
      <c r="CM681" s="161"/>
      <c r="CN681" s="161"/>
      <c r="CO681" s="161"/>
      <c r="CP681" s="161"/>
      <c r="CQ681" s="161"/>
      <c r="CR681" s="161"/>
      <c r="CS681" s="161"/>
      <c r="CT681" s="161"/>
      <c r="CU681" s="161"/>
      <c r="CV681" s="161"/>
      <c r="CW681" s="161"/>
      <c r="CX681" s="161"/>
      <c r="CY681" s="161"/>
      <c r="CZ681" s="161"/>
      <c r="DA681" s="161"/>
      <c r="DB681" s="161"/>
      <c r="DC681" s="161"/>
      <c r="DD681" s="161"/>
    </row>
    <row r="682" spans="1:108">
      <c r="A682" s="163"/>
      <c r="B682" s="163"/>
      <c r="C682" s="163"/>
      <c r="D682" s="163"/>
      <c r="E682" s="163"/>
      <c r="F682" s="163"/>
      <c r="G682" s="163"/>
      <c r="H682" s="163"/>
      <c r="I682" s="163"/>
      <c r="J682" s="163"/>
      <c r="K682" s="163"/>
      <c r="L682" s="163"/>
      <c r="M682" s="163"/>
      <c r="N682" s="163"/>
      <c r="O682" s="163"/>
      <c r="P682" s="163"/>
      <c r="Q682" s="163"/>
      <c r="R682" s="163"/>
      <c r="S682" s="163"/>
      <c r="T682" s="163"/>
      <c r="U682" s="163"/>
      <c r="V682" s="163"/>
      <c r="W682" s="163"/>
      <c r="X682" s="163"/>
      <c r="Y682" s="163"/>
      <c r="Z682" s="163"/>
      <c r="AA682" s="163"/>
      <c r="AB682" s="163"/>
      <c r="AC682" s="163"/>
      <c r="AD682" s="163"/>
      <c r="AE682" s="163"/>
      <c r="AF682" s="163"/>
      <c r="AG682" s="163"/>
      <c r="AH682" s="163"/>
      <c r="AI682" s="163"/>
      <c r="AJ682" s="163"/>
      <c r="AK682" s="163"/>
      <c r="AL682" s="163"/>
      <c r="AM682" s="163"/>
      <c r="AN682" s="163"/>
      <c r="AO682" s="163"/>
      <c r="AP682" s="163"/>
      <c r="AQ682" s="155"/>
      <c r="AR682" s="155"/>
      <c r="AS682" s="155"/>
      <c r="AT682" s="161"/>
      <c r="AU682" s="161"/>
      <c r="AV682" s="161"/>
      <c r="AW682" s="161"/>
      <c r="AX682" s="161"/>
      <c r="AY682" s="161"/>
      <c r="AZ682" s="161"/>
      <c r="BA682" s="161"/>
      <c r="BB682" s="161"/>
      <c r="BC682" s="161"/>
      <c r="BD682" s="161"/>
      <c r="BE682" s="161"/>
      <c r="BF682" s="161"/>
      <c r="BG682" s="161"/>
      <c r="BH682" s="161"/>
      <c r="BI682" s="161"/>
      <c r="BJ682" s="161"/>
      <c r="BK682" s="161"/>
      <c r="BL682" s="161"/>
      <c r="BM682" s="161"/>
      <c r="BN682" s="161"/>
      <c r="BO682" s="161"/>
      <c r="BP682" s="161"/>
      <c r="BQ682" s="161"/>
      <c r="BR682" s="161"/>
      <c r="BS682" s="161"/>
      <c r="BT682" s="161"/>
      <c r="BU682" s="161"/>
      <c r="BV682" s="161"/>
      <c r="BW682" s="161"/>
      <c r="BX682" s="161"/>
      <c r="BY682" s="161"/>
      <c r="BZ682" s="161"/>
      <c r="CA682" s="161"/>
      <c r="CB682" s="161"/>
      <c r="CC682" s="161"/>
      <c r="CD682" s="161"/>
      <c r="CE682" s="161"/>
      <c r="CF682" s="161"/>
      <c r="CG682" s="161"/>
      <c r="CH682" s="161"/>
      <c r="CI682" s="161"/>
      <c r="CJ682" s="161"/>
      <c r="CK682" s="161"/>
      <c r="CL682" s="161"/>
      <c r="CM682" s="161"/>
      <c r="CN682" s="161"/>
      <c r="CO682" s="161"/>
      <c r="CP682" s="161"/>
      <c r="CQ682" s="161"/>
      <c r="CR682" s="161"/>
      <c r="CS682" s="161"/>
      <c r="CT682" s="161"/>
      <c r="CU682" s="161"/>
      <c r="CV682" s="161"/>
      <c r="CW682" s="161"/>
      <c r="CX682" s="161"/>
      <c r="CY682" s="161"/>
      <c r="CZ682" s="161"/>
      <c r="DA682" s="161"/>
      <c r="DB682" s="161"/>
      <c r="DC682" s="161"/>
      <c r="DD682" s="161"/>
    </row>
    <row r="683" spans="1:108">
      <c r="A683" s="163"/>
      <c r="B683" s="163"/>
      <c r="C683" s="163"/>
      <c r="D683" s="163"/>
      <c r="E683" s="163"/>
      <c r="F683" s="163"/>
      <c r="G683" s="163"/>
      <c r="H683" s="163"/>
      <c r="I683" s="163"/>
      <c r="J683" s="163"/>
      <c r="K683" s="163"/>
      <c r="L683" s="163"/>
      <c r="M683" s="163"/>
      <c r="N683" s="163"/>
      <c r="O683" s="163"/>
      <c r="P683" s="163"/>
      <c r="Q683" s="163"/>
      <c r="R683" s="163"/>
      <c r="S683" s="163"/>
      <c r="T683" s="163"/>
      <c r="U683" s="163"/>
      <c r="V683" s="163"/>
      <c r="W683" s="163"/>
      <c r="X683" s="163"/>
      <c r="Y683" s="163"/>
      <c r="Z683" s="163"/>
      <c r="AA683" s="163"/>
      <c r="AB683" s="163"/>
      <c r="AC683" s="163"/>
      <c r="AD683" s="163"/>
      <c r="AE683" s="163"/>
      <c r="AF683" s="163"/>
      <c r="AG683" s="163"/>
      <c r="AH683" s="163"/>
      <c r="AI683" s="163"/>
      <c r="AJ683" s="163"/>
      <c r="AK683" s="163"/>
      <c r="AL683" s="163"/>
      <c r="AM683" s="163"/>
      <c r="AN683" s="163"/>
      <c r="AO683" s="163"/>
      <c r="AP683" s="163"/>
      <c r="AQ683" s="155"/>
      <c r="AR683" s="155"/>
      <c r="AS683" s="155"/>
      <c r="AT683" s="161"/>
      <c r="AU683" s="161"/>
      <c r="AV683" s="161"/>
      <c r="AW683" s="161"/>
      <c r="AX683" s="161"/>
      <c r="AY683" s="161"/>
      <c r="AZ683" s="161"/>
      <c r="BA683" s="161"/>
      <c r="BB683" s="161"/>
      <c r="BC683" s="161"/>
      <c r="BD683" s="161"/>
      <c r="BE683" s="161"/>
      <c r="BF683" s="161"/>
      <c r="BG683" s="161"/>
      <c r="BH683" s="161"/>
      <c r="BI683" s="161"/>
      <c r="BJ683" s="161"/>
      <c r="BK683" s="161"/>
      <c r="BL683" s="161"/>
      <c r="BM683" s="161"/>
      <c r="BN683" s="161"/>
      <c r="BO683" s="161"/>
      <c r="BP683" s="161"/>
      <c r="BQ683" s="161"/>
      <c r="BR683" s="161"/>
      <c r="BS683" s="161"/>
      <c r="BT683" s="161"/>
      <c r="BU683" s="161"/>
      <c r="BV683" s="161"/>
      <c r="BW683" s="161"/>
      <c r="BX683" s="161"/>
      <c r="BY683" s="161"/>
      <c r="BZ683" s="161"/>
      <c r="CA683" s="161"/>
      <c r="CB683" s="161"/>
      <c r="CC683" s="161"/>
      <c r="CD683" s="161"/>
      <c r="CE683" s="161"/>
      <c r="CF683" s="161"/>
      <c r="CG683" s="161"/>
      <c r="CH683" s="161"/>
      <c r="CI683" s="161"/>
      <c r="CJ683" s="161"/>
      <c r="CK683" s="161"/>
      <c r="CL683" s="161"/>
      <c r="CM683" s="161"/>
      <c r="CN683" s="161"/>
      <c r="CO683" s="161"/>
      <c r="CP683" s="161"/>
      <c r="CQ683" s="161"/>
      <c r="CR683" s="161"/>
      <c r="CS683" s="161"/>
      <c r="CT683" s="161"/>
      <c r="CU683" s="161"/>
      <c r="CV683" s="161"/>
      <c r="CW683" s="161"/>
      <c r="CX683" s="161"/>
      <c r="CY683" s="161"/>
      <c r="CZ683" s="161"/>
      <c r="DA683" s="161"/>
      <c r="DB683" s="161"/>
      <c r="DC683" s="161"/>
      <c r="DD683" s="161"/>
    </row>
    <row r="684" spans="1:108">
      <c r="A684" s="163"/>
      <c r="B684" s="163"/>
      <c r="C684" s="163"/>
      <c r="D684" s="163"/>
      <c r="E684" s="163"/>
      <c r="F684" s="163"/>
      <c r="G684" s="163"/>
      <c r="H684" s="163"/>
      <c r="I684" s="163"/>
      <c r="J684" s="163"/>
      <c r="K684" s="163"/>
      <c r="L684" s="163"/>
      <c r="M684" s="163"/>
      <c r="N684" s="163"/>
      <c r="O684" s="163"/>
      <c r="P684" s="163"/>
      <c r="Q684" s="163"/>
      <c r="R684" s="163"/>
      <c r="S684" s="163"/>
      <c r="T684" s="163"/>
      <c r="U684" s="163"/>
      <c r="V684" s="163"/>
      <c r="W684" s="163"/>
      <c r="X684" s="163"/>
      <c r="Y684" s="163"/>
      <c r="Z684" s="163"/>
      <c r="AA684" s="163"/>
      <c r="AB684" s="163"/>
      <c r="AC684" s="163"/>
      <c r="AD684" s="163"/>
      <c r="AE684" s="163"/>
      <c r="AF684" s="163"/>
      <c r="AG684" s="163"/>
      <c r="AH684" s="163"/>
      <c r="AI684" s="163"/>
      <c r="AJ684" s="163"/>
      <c r="AK684" s="163"/>
      <c r="AL684" s="163"/>
      <c r="AM684" s="163"/>
      <c r="AN684" s="163"/>
      <c r="AO684" s="163"/>
      <c r="AP684" s="163"/>
      <c r="AQ684" s="155"/>
      <c r="AR684" s="155"/>
      <c r="AS684" s="155"/>
      <c r="AT684" s="161"/>
      <c r="AU684" s="161"/>
      <c r="AV684" s="161"/>
      <c r="AW684" s="161"/>
      <c r="AX684" s="161"/>
      <c r="AY684" s="161"/>
      <c r="AZ684" s="161"/>
      <c r="BA684" s="161"/>
      <c r="BB684" s="161"/>
      <c r="BC684" s="161"/>
      <c r="BD684" s="161"/>
      <c r="BE684" s="161"/>
      <c r="BF684" s="161"/>
      <c r="BG684" s="161"/>
      <c r="BH684" s="161"/>
      <c r="BI684" s="161"/>
      <c r="BJ684" s="161"/>
      <c r="BK684" s="161"/>
      <c r="BL684" s="161"/>
      <c r="BM684" s="161"/>
      <c r="BN684" s="161"/>
      <c r="BO684" s="161"/>
      <c r="BP684" s="161"/>
      <c r="BQ684" s="161"/>
      <c r="BR684" s="161"/>
      <c r="BS684" s="161"/>
      <c r="BT684" s="161"/>
      <c r="BU684" s="161"/>
      <c r="BV684" s="161"/>
      <c r="BW684" s="161"/>
      <c r="BX684" s="161"/>
      <c r="BY684" s="161"/>
      <c r="BZ684" s="161"/>
      <c r="CA684" s="161"/>
      <c r="CB684" s="161"/>
      <c r="CC684" s="161"/>
      <c r="CD684" s="161"/>
      <c r="CE684" s="161"/>
      <c r="CF684" s="161"/>
      <c r="CG684" s="161"/>
      <c r="CH684" s="161"/>
      <c r="CI684" s="161"/>
      <c r="CJ684" s="161"/>
      <c r="CK684" s="161"/>
      <c r="CL684" s="161"/>
      <c r="CM684" s="161"/>
      <c r="CN684" s="161"/>
      <c r="CO684" s="161"/>
      <c r="CP684" s="161"/>
      <c r="CQ684" s="161"/>
      <c r="CR684" s="161"/>
      <c r="CS684" s="161"/>
      <c r="CT684" s="161"/>
      <c r="CU684" s="161"/>
      <c r="CV684" s="161"/>
      <c r="CW684" s="161"/>
      <c r="CX684" s="161"/>
      <c r="CY684" s="161"/>
      <c r="CZ684" s="161"/>
      <c r="DA684" s="161"/>
      <c r="DB684" s="161"/>
      <c r="DC684" s="161"/>
      <c r="DD684" s="161"/>
    </row>
    <row r="685" spans="1:108">
      <c r="A685" s="163"/>
      <c r="B685" s="163"/>
      <c r="C685" s="163"/>
      <c r="D685" s="163"/>
      <c r="E685" s="163"/>
      <c r="F685" s="163"/>
      <c r="G685" s="163"/>
      <c r="H685" s="163"/>
      <c r="I685" s="163"/>
      <c r="J685" s="163"/>
      <c r="K685" s="163"/>
      <c r="L685" s="163"/>
      <c r="M685" s="163"/>
      <c r="N685" s="163"/>
      <c r="O685" s="163"/>
      <c r="P685" s="163"/>
      <c r="Q685" s="163"/>
      <c r="R685" s="163"/>
      <c r="S685" s="163"/>
      <c r="T685" s="163"/>
      <c r="U685" s="163"/>
      <c r="V685" s="163"/>
      <c r="W685" s="163"/>
      <c r="X685" s="163"/>
      <c r="Y685" s="163"/>
      <c r="Z685" s="163"/>
      <c r="AA685" s="163"/>
      <c r="AB685" s="163"/>
      <c r="AC685" s="163"/>
      <c r="AD685" s="163"/>
      <c r="AE685" s="163"/>
      <c r="AF685" s="163"/>
      <c r="AG685" s="163"/>
      <c r="AH685" s="163"/>
      <c r="AI685" s="163"/>
      <c r="AJ685" s="163"/>
      <c r="AK685" s="163"/>
      <c r="AL685" s="163"/>
      <c r="AM685" s="163"/>
      <c r="AN685" s="163"/>
      <c r="AO685" s="163"/>
      <c r="AP685" s="163"/>
      <c r="AQ685" s="155"/>
      <c r="AR685" s="155"/>
      <c r="AS685" s="155"/>
      <c r="AT685" s="161"/>
      <c r="AU685" s="161"/>
      <c r="AV685" s="161"/>
      <c r="AW685" s="161"/>
      <c r="AX685" s="161"/>
      <c r="AY685" s="161"/>
      <c r="AZ685" s="161"/>
      <c r="BA685" s="161"/>
      <c r="BB685" s="161"/>
      <c r="BC685" s="161"/>
      <c r="BD685" s="161"/>
      <c r="BE685" s="161"/>
      <c r="BF685" s="161"/>
      <c r="BG685" s="161"/>
      <c r="BH685" s="161"/>
      <c r="BI685" s="161"/>
      <c r="BJ685" s="161"/>
      <c r="BK685" s="161"/>
      <c r="BL685" s="161"/>
      <c r="BM685" s="161"/>
      <c r="BN685" s="161"/>
      <c r="BO685" s="161"/>
      <c r="BP685" s="161"/>
      <c r="BQ685" s="161"/>
      <c r="BR685" s="161"/>
      <c r="BS685" s="161"/>
      <c r="BT685" s="161"/>
      <c r="BU685" s="161"/>
      <c r="BV685" s="161"/>
      <c r="BW685" s="161"/>
      <c r="BX685" s="161"/>
      <c r="BY685" s="161"/>
      <c r="BZ685" s="161"/>
      <c r="CA685" s="161"/>
      <c r="CB685" s="161"/>
      <c r="CC685" s="161"/>
      <c r="CD685" s="161"/>
      <c r="CE685" s="161"/>
      <c r="CF685" s="161"/>
      <c r="CG685" s="161"/>
      <c r="CH685" s="161"/>
      <c r="CI685" s="161"/>
      <c r="CJ685" s="161"/>
      <c r="CK685" s="161"/>
      <c r="CL685" s="161"/>
      <c r="CM685" s="161"/>
      <c r="CN685" s="161"/>
      <c r="CO685" s="161"/>
      <c r="CP685" s="161"/>
      <c r="CQ685" s="161"/>
      <c r="CR685" s="161"/>
      <c r="CS685" s="161"/>
      <c r="CT685" s="161"/>
      <c r="CU685" s="161"/>
      <c r="CV685" s="161"/>
      <c r="CW685" s="161"/>
      <c r="CX685" s="161"/>
      <c r="CY685" s="161"/>
      <c r="CZ685" s="161"/>
      <c r="DA685" s="161"/>
      <c r="DB685" s="161"/>
      <c r="DC685" s="161"/>
      <c r="DD685" s="161"/>
    </row>
    <row r="686" spans="1:108">
      <c r="A686" s="163"/>
      <c r="B686" s="163"/>
      <c r="C686" s="163"/>
      <c r="D686" s="163"/>
      <c r="E686" s="163"/>
      <c r="F686" s="163"/>
      <c r="G686" s="163"/>
      <c r="H686" s="163"/>
      <c r="I686" s="163"/>
      <c r="J686" s="163"/>
      <c r="K686" s="163"/>
      <c r="L686" s="163"/>
      <c r="M686" s="163"/>
      <c r="N686" s="163"/>
      <c r="O686" s="163"/>
      <c r="P686" s="163"/>
      <c r="Q686" s="163"/>
      <c r="R686" s="163"/>
      <c r="S686" s="163"/>
      <c r="T686" s="163"/>
      <c r="U686" s="163"/>
      <c r="V686" s="163"/>
      <c r="W686" s="163"/>
      <c r="X686" s="163"/>
      <c r="Y686" s="163"/>
      <c r="Z686" s="163"/>
      <c r="AA686" s="163"/>
      <c r="AB686" s="163"/>
      <c r="AC686" s="163"/>
      <c r="AD686" s="163"/>
      <c r="AE686" s="163"/>
      <c r="AF686" s="163"/>
      <c r="AG686" s="163"/>
      <c r="AH686" s="163"/>
      <c r="AI686" s="163"/>
      <c r="AJ686" s="163"/>
      <c r="AK686" s="163"/>
      <c r="AL686" s="163"/>
      <c r="AM686" s="163"/>
      <c r="AN686" s="163"/>
      <c r="AO686" s="163"/>
      <c r="AP686" s="163"/>
      <c r="AQ686" s="155"/>
      <c r="AR686" s="155"/>
      <c r="AS686" s="155"/>
      <c r="AT686" s="161"/>
      <c r="AU686" s="161"/>
      <c r="AV686" s="161"/>
      <c r="AW686" s="161"/>
      <c r="AX686" s="161"/>
      <c r="AY686" s="161"/>
      <c r="AZ686" s="161"/>
      <c r="BA686" s="161"/>
      <c r="BB686" s="161"/>
      <c r="BC686" s="161"/>
      <c r="BD686" s="161"/>
      <c r="BE686" s="161"/>
      <c r="BF686" s="161"/>
      <c r="BG686" s="161"/>
      <c r="BH686" s="161"/>
      <c r="BI686" s="161"/>
      <c r="BJ686" s="161"/>
      <c r="BK686" s="161"/>
      <c r="BL686" s="161"/>
      <c r="BM686" s="161"/>
      <c r="BN686" s="161"/>
      <c r="BO686" s="161"/>
      <c r="BP686" s="161"/>
      <c r="BQ686" s="161"/>
      <c r="BR686" s="161"/>
      <c r="BS686" s="161"/>
      <c r="BT686" s="161"/>
      <c r="BU686" s="161"/>
      <c r="BV686" s="161"/>
      <c r="BW686" s="161"/>
      <c r="BX686" s="161"/>
      <c r="BY686" s="161"/>
      <c r="BZ686" s="161"/>
      <c r="CA686" s="161"/>
      <c r="CB686" s="161"/>
      <c r="CC686" s="161"/>
      <c r="CD686" s="161"/>
      <c r="CE686" s="161"/>
      <c r="CF686" s="161"/>
      <c r="CG686" s="161"/>
      <c r="CH686" s="161"/>
      <c r="CI686" s="161"/>
      <c r="CJ686" s="161"/>
      <c r="CK686" s="161"/>
      <c r="CL686" s="161"/>
      <c r="CM686" s="161"/>
      <c r="CN686" s="161"/>
      <c r="CO686" s="161"/>
      <c r="CP686" s="161"/>
      <c r="CQ686" s="161"/>
      <c r="CR686" s="161"/>
      <c r="CS686" s="161"/>
      <c r="CT686" s="161"/>
      <c r="CU686" s="161"/>
      <c r="CV686" s="161"/>
      <c r="CW686" s="161"/>
      <c r="CX686" s="161"/>
      <c r="CY686" s="161"/>
      <c r="CZ686" s="161"/>
      <c r="DA686" s="161"/>
      <c r="DB686" s="161"/>
      <c r="DC686" s="161"/>
      <c r="DD686" s="161"/>
    </row>
    <row r="687" spans="1:108">
      <c r="A687" s="163"/>
      <c r="B687" s="163"/>
      <c r="C687" s="163"/>
      <c r="D687" s="163"/>
      <c r="E687" s="163"/>
      <c r="F687" s="163"/>
      <c r="G687" s="163"/>
      <c r="H687" s="163"/>
      <c r="I687" s="163"/>
      <c r="J687" s="163"/>
      <c r="K687" s="163"/>
      <c r="L687" s="163"/>
      <c r="M687" s="163"/>
      <c r="N687" s="163"/>
      <c r="O687" s="163"/>
      <c r="P687" s="163"/>
      <c r="Q687" s="163"/>
      <c r="R687" s="163"/>
      <c r="S687" s="163"/>
      <c r="T687" s="163"/>
      <c r="U687" s="163"/>
      <c r="V687" s="163"/>
      <c r="W687" s="163"/>
      <c r="X687" s="163"/>
      <c r="Y687" s="163"/>
      <c r="Z687" s="163"/>
      <c r="AA687" s="163"/>
      <c r="AB687" s="163"/>
      <c r="AC687" s="163"/>
      <c r="AD687" s="163"/>
      <c r="AE687" s="163"/>
      <c r="AF687" s="163"/>
      <c r="AG687" s="163"/>
      <c r="AH687" s="163"/>
      <c r="AI687" s="163"/>
      <c r="AJ687" s="163"/>
      <c r="AK687" s="163"/>
      <c r="AL687" s="163"/>
      <c r="AM687" s="163"/>
      <c r="AN687" s="163"/>
      <c r="AO687" s="163"/>
      <c r="AP687" s="163"/>
      <c r="AQ687" s="155"/>
      <c r="AR687" s="155"/>
      <c r="AS687" s="155"/>
      <c r="AT687" s="161"/>
      <c r="AU687" s="161"/>
      <c r="AV687" s="161"/>
      <c r="AW687" s="161"/>
      <c r="AX687" s="161"/>
      <c r="AY687" s="161"/>
      <c r="AZ687" s="161"/>
      <c r="BA687" s="161"/>
      <c r="BB687" s="161"/>
      <c r="BC687" s="161"/>
      <c r="BD687" s="161"/>
      <c r="BE687" s="161"/>
      <c r="BF687" s="161"/>
      <c r="BG687" s="161"/>
      <c r="BH687" s="161"/>
      <c r="BI687" s="161"/>
      <c r="BJ687" s="161"/>
      <c r="BK687" s="161"/>
      <c r="BL687" s="161"/>
      <c r="BM687" s="161"/>
      <c r="BN687" s="161"/>
      <c r="BO687" s="161"/>
      <c r="BP687" s="161"/>
      <c r="BQ687" s="161"/>
      <c r="BR687" s="161"/>
      <c r="BS687" s="161"/>
      <c r="BT687" s="161"/>
      <c r="BU687" s="161"/>
      <c r="BV687" s="161"/>
      <c r="BW687" s="161"/>
      <c r="BX687" s="161"/>
      <c r="BY687" s="161"/>
      <c r="BZ687" s="161"/>
      <c r="CA687" s="161"/>
      <c r="CB687" s="161"/>
      <c r="CC687" s="161"/>
      <c r="CD687" s="161"/>
      <c r="CE687" s="161"/>
      <c r="CF687" s="161"/>
      <c r="CG687" s="161"/>
      <c r="CH687" s="161"/>
      <c r="CI687" s="161"/>
      <c r="CJ687" s="161"/>
      <c r="CK687" s="161"/>
      <c r="CL687" s="161"/>
      <c r="CM687" s="161"/>
      <c r="CN687" s="161"/>
      <c r="CO687" s="161"/>
      <c r="CP687" s="161"/>
      <c r="CQ687" s="161"/>
      <c r="CR687" s="161"/>
      <c r="CS687" s="161"/>
      <c r="CT687" s="161"/>
      <c r="CU687" s="161"/>
      <c r="CV687" s="161"/>
      <c r="CW687" s="161"/>
      <c r="CX687" s="161"/>
      <c r="CY687" s="161"/>
      <c r="CZ687" s="161"/>
      <c r="DA687" s="161"/>
      <c r="DB687" s="161"/>
      <c r="DC687" s="161"/>
      <c r="DD687" s="161"/>
    </row>
    <row r="688" spans="1:108">
      <c r="A688" s="163"/>
      <c r="B688" s="163"/>
      <c r="C688" s="163"/>
      <c r="D688" s="163"/>
      <c r="E688" s="163"/>
      <c r="F688" s="163"/>
      <c r="G688" s="163"/>
      <c r="H688" s="163"/>
      <c r="I688" s="163"/>
      <c r="J688" s="163"/>
      <c r="K688" s="163"/>
      <c r="L688" s="163"/>
      <c r="M688" s="163"/>
      <c r="N688" s="163"/>
      <c r="O688" s="163"/>
      <c r="P688" s="163"/>
      <c r="Q688" s="163"/>
      <c r="R688" s="163"/>
      <c r="S688" s="163"/>
      <c r="T688" s="163"/>
      <c r="U688" s="163"/>
      <c r="V688" s="163"/>
      <c r="W688" s="163"/>
      <c r="X688" s="163"/>
      <c r="Y688" s="163"/>
      <c r="Z688" s="163"/>
      <c r="AA688" s="163"/>
      <c r="AB688" s="163"/>
      <c r="AC688" s="163"/>
      <c r="AD688" s="163"/>
      <c r="AE688" s="163"/>
      <c r="AF688" s="163"/>
      <c r="AG688" s="163"/>
      <c r="AH688" s="163"/>
      <c r="AI688" s="163"/>
      <c r="AJ688" s="163"/>
      <c r="AK688" s="163"/>
      <c r="AL688" s="163"/>
      <c r="AM688" s="163"/>
      <c r="AN688" s="163"/>
      <c r="AO688" s="163"/>
      <c r="AP688" s="163"/>
      <c r="AQ688" s="155"/>
      <c r="AR688" s="155"/>
      <c r="AS688" s="155"/>
      <c r="AT688" s="161"/>
      <c r="AU688" s="161"/>
      <c r="AV688" s="161"/>
      <c r="AW688" s="161"/>
      <c r="AX688" s="161"/>
      <c r="AY688" s="161"/>
      <c r="AZ688" s="161"/>
      <c r="BA688" s="161"/>
      <c r="BB688" s="161"/>
      <c r="BC688" s="161"/>
      <c r="BD688" s="161"/>
      <c r="BE688" s="161"/>
      <c r="BF688" s="161"/>
      <c r="BG688" s="161"/>
      <c r="BH688" s="161"/>
      <c r="BI688" s="161"/>
      <c r="BJ688" s="161"/>
      <c r="BK688" s="161"/>
      <c r="BL688" s="161"/>
      <c r="BM688" s="161"/>
      <c r="BN688" s="161"/>
      <c r="BO688" s="161"/>
      <c r="BP688" s="161"/>
      <c r="BQ688" s="161"/>
      <c r="BR688" s="161"/>
      <c r="BS688" s="161"/>
      <c r="BT688" s="161"/>
      <c r="BU688" s="161"/>
      <c r="BV688" s="161"/>
      <c r="BW688" s="161"/>
      <c r="BX688" s="161"/>
      <c r="BY688" s="161"/>
      <c r="BZ688" s="161"/>
      <c r="CA688" s="161"/>
      <c r="CB688" s="161"/>
      <c r="CC688" s="161"/>
      <c r="CD688" s="161"/>
      <c r="CE688" s="161"/>
      <c r="CF688" s="161"/>
      <c r="CG688" s="161"/>
      <c r="CH688" s="161"/>
      <c r="CI688" s="161"/>
      <c r="CJ688" s="161"/>
      <c r="CK688" s="161"/>
      <c r="CL688" s="161"/>
      <c r="CM688" s="161"/>
      <c r="CN688" s="161"/>
      <c r="CO688" s="161"/>
      <c r="CP688" s="161"/>
      <c r="CQ688" s="161"/>
      <c r="CR688" s="161"/>
      <c r="CS688" s="161"/>
      <c r="CT688" s="161"/>
      <c r="CU688" s="161"/>
      <c r="CV688" s="161"/>
      <c r="CW688" s="161"/>
      <c r="CX688" s="161"/>
      <c r="CY688" s="161"/>
      <c r="CZ688" s="161"/>
      <c r="DA688" s="161"/>
      <c r="DB688" s="161"/>
      <c r="DC688" s="161"/>
      <c r="DD688" s="161"/>
    </row>
    <row r="689" spans="1:108">
      <c r="A689" s="163"/>
      <c r="B689" s="163"/>
      <c r="C689" s="163"/>
      <c r="D689" s="163"/>
      <c r="E689" s="163"/>
      <c r="F689" s="163"/>
      <c r="G689" s="163"/>
      <c r="H689" s="163"/>
      <c r="I689" s="163"/>
      <c r="J689" s="163"/>
      <c r="K689" s="163"/>
      <c r="L689" s="163"/>
      <c r="M689" s="163"/>
      <c r="N689" s="163"/>
      <c r="O689" s="163"/>
      <c r="P689" s="163"/>
      <c r="Q689" s="163"/>
      <c r="R689" s="163"/>
      <c r="S689" s="163"/>
      <c r="T689" s="163"/>
      <c r="U689" s="163"/>
      <c r="V689" s="163"/>
      <c r="W689" s="163"/>
      <c r="X689" s="163"/>
      <c r="Y689" s="163"/>
      <c r="Z689" s="163"/>
      <c r="AA689" s="163"/>
      <c r="AB689" s="163"/>
      <c r="AC689" s="163"/>
      <c r="AD689" s="163"/>
      <c r="AE689" s="163"/>
      <c r="AF689" s="163"/>
      <c r="AG689" s="163"/>
      <c r="AH689" s="163"/>
      <c r="AI689" s="163"/>
      <c r="AJ689" s="163"/>
      <c r="AK689" s="163"/>
      <c r="AL689" s="163"/>
      <c r="AM689" s="163"/>
      <c r="AN689" s="163"/>
      <c r="AO689" s="163"/>
      <c r="AP689" s="163"/>
      <c r="AQ689" s="155"/>
      <c r="AR689" s="155"/>
      <c r="AS689" s="155"/>
      <c r="AT689" s="161"/>
      <c r="AU689" s="161"/>
      <c r="AV689" s="161"/>
      <c r="AW689" s="161"/>
      <c r="AX689" s="161"/>
      <c r="AY689" s="161"/>
      <c r="AZ689" s="161"/>
      <c r="BA689" s="161"/>
      <c r="BB689" s="161"/>
      <c r="BC689" s="161"/>
      <c r="BD689" s="161"/>
      <c r="BE689" s="161"/>
      <c r="BF689" s="161"/>
      <c r="BG689" s="161"/>
      <c r="BH689" s="161"/>
      <c r="BI689" s="161"/>
      <c r="BJ689" s="161"/>
      <c r="BK689" s="161"/>
      <c r="BL689" s="161"/>
      <c r="BM689" s="161"/>
      <c r="BN689" s="161"/>
      <c r="BO689" s="161"/>
      <c r="BP689" s="161"/>
      <c r="BQ689" s="161"/>
      <c r="BR689" s="161"/>
      <c r="BS689" s="161"/>
      <c r="BT689" s="161"/>
      <c r="BU689" s="161"/>
      <c r="BV689" s="161"/>
      <c r="BW689" s="161"/>
      <c r="BX689" s="161"/>
      <c r="BY689" s="161"/>
      <c r="BZ689" s="161"/>
      <c r="CA689" s="161"/>
      <c r="CB689" s="161"/>
      <c r="CC689" s="161"/>
      <c r="CD689" s="161"/>
      <c r="CE689" s="161"/>
      <c r="CF689" s="161"/>
      <c r="CG689" s="161"/>
      <c r="CH689" s="161"/>
      <c r="CI689" s="161"/>
      <c r="CJ689" s="161"/>
      <c r="CK689" s="161"/>
      <c r="CL689" s="161"/>
      <c r="CM689" s="161"/>
      <c r="CN689" s="161"/>
      <c r="CO689" s="161"/>
      <c r="CP689" s="161"/>
      <c r="CQ689" s="161"/>
      <c r="CR689" s="161"/>
      <c r="CS689" s="161"/>
      <c r="CT689" s="161"/>
      <c r="CU689" s="161"/>
      <c r="CV689" s="161"/>
      <c r="CW689" s="161"/>
      <c r="CX689" s="161"/>
      <c r="CY689" s="161"/>
      <c r="CZ689" s="161"/>
      <c r="DA689" s="161"/>
      <c r="DB689" s="161"/>
      <c r="DC689" s="161"/>
      <c r="DD689" s="161"/>
    </row>
    <row r="690" spans="1:108">
      <c r="A690" s="163"/>
      <c r="B690" s="163"/>
      <c r="C690" s="163"/>
      <c r="D690" s="163"/>
      <c r="E690" s="163"/>
      <c r="F690" s="163"/>
      <c r="G690" s="163"/>
      <c r="H690" s="163"/>
      <c r="I690" s="163"/>
      <c r="J690" s="163"/>
      <c r="K690" s="163"/>
      <c r="L690" s="163"/>
      <c r="M690" s="163"/>
      <c r="N690" s="163"/>
      <c r="O690" s="163"/>
      <c r="P690" s="163"/>
      <c r="Q690" s="163"/>
      <c r="R690" s="163"/>
      <c r="S690" s="163"/>
      <c r="T690" s="163"/>
      <c r="U690" s="163"/>
      <c r="V690" s="163"/>
      <c r="W690" s="163"/>
      <c r="X690" s="163"/>
      <c r="Y690" s="163"/>
      <c r="Z690" s="163"/>
      <c r="AA690" s="163"/>
      <c r="AB690" s="163"/>
      <c r="AC690" s="163"/>
      <c r="AD690" s="163"/>
      <c r="AE690" s="163"/>
      <c r="AF690" s="163"/>
      <c r="AG690" s="163"/>
      <c r="AH690" s="163"/>
      <c r="AI690" s="163"/>
      <c r="AJ690" s="163"/>
      <c r="AK690" s="163"/>
      <c r="AL690" s="163"/>
      <c r="AM690" s="163"/>
      <c r="AN690" s="163"/>
      <c r="AO690" s="163"/>
      <c r="AP690" s="163"/>
      <c r="AQ690" s="155"/>
      <c r="AR690" s="155"/>
      <c r="AS690" s="155"/>
      <c r="AT690" s="161"/>
      <c r="AU690" s="161"/>
      <c r="AV690" s="161"/>
      <c r="AW690" s="161"/>
      <c r="AX690" s="161"/>
      <c r="AY690" s="161"/>
      <c r="AZ690" s="161"/>
      <c r="BA690" s="161"/>
      <c r="BB690" s="161"/>
      <c r="BC690" s="161"/>
      <c r="BD690" s="161"/>
      <c r="BE690" s="161"/>
      <c r="BF690" s="161"/>
      <c r="BG690" s="161"/>
      <c r="BH690" s="161"/>
      <c r="BI690" s="161"/>
      <c r="BJ690" s="161"/>
      <c r="BK690" s="161"/>
      <c r="BL690" s="161"/>
      <c r="BM690" s="161"/>
      <c r="BN690" s="161"/>
      <c r="BO690" s="161"/>
      <c r="BP690" s="161"/>
      <c r="BQ690" s="161"/>
      <c r="BR690" s="161"/>
      <c r="BS690" s="161"/>
      <c r="BT690" s="161"/>
      <c r="BU690" s="161"/>
      <c r="BV690" s="161"/>
      <c r="BW690" s="161"/>
      <c r="BX690" s="161"/>
      <c r="BY690" s="161"/>
      <c r="BZ690" s="161"/>
      <c r="CA690" s="161"/>
      <c r="CB690" s="161"/>
      <c r="CC690" s="161"/>
      <c r="CD690" s="161"/>
      <c r="CE690" s="161"/>
      <c r="CF690" s="161"/>
      <c r="CG690" s="161"/>
      <c r="CH690" s="161"/>
      <c r="CI690" s="161"/>
      <c r="CJ690" s="161"/>
      <c r="CK690" s="161"/>
      <c r="CL690" s="161"/>
      <c r="CM690" s="161"/>
      <c r="CN690" s="161"/>
      <c r="CO690" s="161"/>
      <c r="CP690" s="161"/>
      <c r="CQ690" s="161"/>
      <c r="CR690" s="161"/>
      <c r="CS690" s="161"/>
      <c r="CT690" s="161"/>
      <c r="CU690" s="161"/>
      <c r="CV690" s="161"/>
      <c r="CW690" s="161"/>
      <c r="CX690" s="161"/>
      <c r="CY690" s="161"/>
      <c r="CZ690" s="161"/>
      <c r="DA690" s="161"/>
      <c r="DB690" s="161"/>
      <c r="DC690" s="161"/>
      <c r="DD690" s="161"/>
    </row>
    <row r="691" spans="1:108">
      <c r="A691" s="163"/>
      <c r="B691" s="163"/>
      <c r="C691" s="163"/>
      <c r="D691" s="163"/>
      <c r="E691" s="163"/>
      <c r="F691" s="163"/>
      <c r="G691" s="163"/>
      <c r="H691" s="163"/>
      <c r="I691" s="163"/>
      <c r="J691" s="163"/>
      <c r="K691" s="163"/>
      <c r="L691" s="163"/>
      <c r="M691" s="163"/>
      <c r="N691" s="163"/>
      <c r="O691" s="163"/>
      <c r="P691" s="163"/>
      <c r="Q691" s="163"/>
      <c r="R691" s="163"/>
      <c r="S691" s="163"/>
      <c r="T691" s="163"/>
      <c r="U691" s="163"/>
      <c r="V691" s="163"/>
      <c r="W691" s="163"/>
      <c r="X691" s="163"/>
      <c r="Y691" s="163"/>
      <c r="Z691" s="163"/>
      <c r="AA691" s="163"/>
      <c r="AB691" s="163"/>
      <c r="AC691" s="163"/>
      <c r="AD691" s="163"/>
      <c r="AE691" s="163"/>
      <c r="AF691" s="163"/>
      <c r="AG691" s="163"/>
      <c r="AH691" s="163"/>
      <c r="AI691" s="163"/>
      <c r="AJ691" s="163"/>
      <c r="AK691" s="163"/>
      <c r="AL691" s="163"/>
      <c r="AM691" s="163"/>
      <c r="AN691" s="163"/>
      <c r="AO691" s="163"/>
      <c r="AP691" s="163"/>
      <c r="AQ691" s="155"/>
      <c r="AR691" s="155"/>
      <c r="AS691" s="155"/>
      <c r="AT691" s="161"/>
      <c r="AU691" s="161"/>
      <c r="AV691" s="161"/>
      <c r="AW691" s="161"/>
      <c r="AX691" s="161"/>
      <c r="AY691" s="161"/>
      <c r="AZ691" s="161"/>
      <c r="BA691" s="161"/>
      <c r="BB691" s="161"/>
      <c r="BC691" s="161"/>
      <c r="BD691" s="161"/>
      <c r="BE691" s="161"/>
      <c r="BF691" s="161"/>
      <c r="BG691" s="161"/>
      <c r="BH691" s="161"/>
      <c r="BI691" s="161"/>
      <c r="BJ691" s="161"/>
      <c r="BK691" s="161"/>
      <c r="BL691" s="161"/>
      <c r="BM691" s="161"/>
      <c r="BN691" s="161"/>
      <c r="BO691" s="161"/>
      <c r="BP691" s="161"/>
      <c r="BQ691" s="161"/>
      <c r="BR691" s="161"/>
      <c r="BS691" s="161"/>
      <c r="BT691" s="161"/>
      <c r="BU691" s="161"/>
      <c r="BV691" s="161"/>
      <c r="BW691" s="161"/>
      <c r="BX691" s="161"/>
      <c r="BY691" s="161"/>
      <c r="BZ691" s="161"/>
      <c r="CA691" s="161"/>
      <c r="CB691" s="161"/>
      <c r="CC691" s="161"/>
      <c r="CD691" s="161"/>
      <c r="CE691" s="161"/>
      <c r="CF691" s="161"/>
      <c r="CG691" s="161"/>
      <c r="CH691" s="161"/>
      <c r="CI691" s="161"/>
      <c r="CJ691" s="161"/>
      <c r="CK691" s="161"/>
      <c r="CL691" s="161"/>
      <c r="CM691" s="161"/>
      <c r="CN691" s="161"/>
      <c r="CO691" s="161"/>
      <c r="CP691" s="161"/>
      <c r="CQ691" s="161"/>
      <c r="CR691" s="161"/>
      <c r="CS691" s="161"/>
      <c r="CT691" s="161"/>
      <c r="CU691" s="161"/>
      <c r="CV691" s="161"/>
      <c r="CW691" s="161"/>
      <c r="CX691" s="161"/>
      <c r="CY691" s="161"/>
      <c r="CZ691" s="161"/>
      <c r="DA691" s="161"/>
      <c r="DB691" s="161"/>
      <c r="DC691" s="161"/>
      <c r="DD691" s="161"/>
    </row>
    <row r="692" spans="1:108">
      <c r="A692" s="163"/>
      <c r="B692" s="163"/>
      <c r="C692" s="163"/>
      <c r="D692" s="163"/>
      <c r="E692" s="163"/>
      <c r="F692" s="163"/>
      <c r="G692" s="163"/>
      <c r="H692" s="163"/>
      <c r="I692" s="163"/>
      <c r="J692" s="163"/>
      <c r="K692" s="163"/>
      <c r="L692" s="163"/>
      <c r="M692" s="163"/>
      <c r="N692" s="163"/>
      <c r="O692" s="163"/>
      <c r="P692" s="163"/>
      <c r="Q692" s="163"/>
      <c r="R692" s="163"/>
      <c r="S692" s="163"/>
      <c r="T692" s="163"/>
      <c r="U692" s="163"/>
      <c r="V692" s="163"/>
      <c r="W692" s="163"/>
      <c r="X692" s="163"/>
      <c r="Y692" s="163"/>
      <c r="Z692" s="163"/>
      <c r="AA692" s="163"/>
      <c r="AB692" s="163"/>
      <c r="AC692" s="163"/>
      <c r="AD692" s="163"/>
      <c r="AE692" s="163"/>
      <c r="AF692" s="163"/>
      <c r="AG692" s="163"/>
      <c r="AH692" s="163"/>
      <c r="AI692" s="163"/>
      <c r="AJ692" s="163"/>
      <c r="AK692" s="163"/>
      <c r="AL692" s="163"/>
      <c r="AM692" s="163"/>
      <c r="AN692" s="163"/>
      <c r="AO692" s="163"/>
      <c r="AP692" s="163"/>
      <c r="AQ692" s="155"/>
      <c r="AR692" s="155"/>
      <c r="AS692" s="155"/>
      <c r="AT692" s="161"/>
      <c r="AU692" s="161"/>
      <c r="AV692" s="161"/>
      <c r="AW692" s="161"/>
      <c r="AX692" s="161"/>
      <c r="AY692" s="161"/>
      <c r="AZ692" s="161"/>
      <c r="BA692" s="161"/>
      <c r="BB692" s="161"/>
      <c r="BC692" s="161"/>
      <c r="BD692" s="161"/>
      <c r="BE692" s="161"/>
      <c r="BF692" s="161"/>
      <c r="BG692" s="161"/>
      <c r="BH692" s="161"/>
      <c r="BI692" s="161"/>
      <c r="BJ692" s="161"/>
      <c r="BK692" s="161"/>
      <c r="BL692" s="161"/>
      <c r="BM692" s="161"/>
      <c r="BN692" s="161"/>
      <c r="BO692" s="161"/>
      <c r="BP692" s="161"/>
      <c r="BQ692" s="161"/>
      <c r="BR692" s="161"/>
      <c r="BS692" s="161"/>
      <c r="BT692" s="161"/>
      <c r="BU692" s="161"/>
      <c r="BV692" s="161"/>
      <c r="BW692" s="161"/>
      <c r="BX692" s="161"/>
      <c r="BY692" s="161"/>
      <c r="BZ692" s="161"/>
      <c r="CA692" s="161"/>
      <c r="CB692" s="161"/>
      <c r="CC692" s="161"/>
      <c r="CD692" s="161"/>
      <c r="CE692" s="161"/>
      <c r="CF692" s="161"/>
      <c r="CG692" s="161"/>
      <c r="CH692" s="161"/>
      <c r="CI692" s="161"/>
      <c r="CJ692" s="161"/>
      <c r="CK692" s="161"/>
      <c r="CL692" s="161"/>
      <c r="CM692" s="161"/>
      <c r="CN692" s="161"/>
      <c r="CO692" s="161"/>
      <c r="CP692" s="161"/>
      <c r="CQ692" s="161"/>
      <c r="CR692" s="161"/>
      <c r="CS692" s="161"/>
      <c r="CT692" s="161"/>
      <c r="CU692" s="161"/>
      <c r="CV692" s="161"/>
      <c r="CW692" s="161"/>
      <c r="CX692" s="161"/>
      <c r="CY692" s="161"/>
      <c r="CZ692" s="161"/>
      <c r="DA692" s="161"/>
      <c r="DB692" s="161"/>
      <c r="DC692" s="161"/>
      <c r="DD692" s="161"/>
    </row>
    <row r="693" spans="1:108">
      <c r="A693" s="163"/>
      <c r="B693" s="163"/>
      <c r="C693" s="163"/>
      <c r="D693" s="163"/>
      <c r="E693" s="163"/>
      <c r="F693" s="163"/>
      <c r="G693" s="163"/>
      <c r="H693" s="163"/>
      <c r="I693" s="163"/>
      <c r="J693" s="163"/>
      <c r="K693" s="163"/>
      <c r="L693" s="163"/>
      <c r="M693" s="163"/>
      <c r="N693" s="163"/>
      <c r="O693" s="163"/>
      <c r="P693" s="163"/>
      <c r="Q693" s="163"/>
      <c r="R693" s="163"/>
      <c r="S693" s="163"/>
      <c r="T693" s="163"/>
      <c r="U693" s="163"/>
      <c r="V693" s="163"/>
      <c r="W693" s="163"/>
      <c r="X693" s="163"/>
      <c r="Y693" s="163"/>
      <c r="Z693" s="163"/>
      <c r="AA693" s="163"/>
      <c r="AB693" s="163"/>
      <c r="AC693" s="163"/>
      <c r="AD693" s="163"/>
      <c r="AE693" s="163"/>
      <c r="AF693" s="163"/>
      <c r="AG693" s="163"/>
      <c r="AH693" s="163"/>
      <c r="AI693" s="163"/>
      <c r="AJ693" s="163"/>
      <c r="AK693" s="163"/>
      <c r="AL693" s="163"/>
      <c r="AM693" s="163"/>
      <c r="AN693" s="163"/>
      <c r="AO693" s="163"/>
      <c r="AP693" s="163"/>
      <c r="AQ693" s="155"/>
      <c r="AR693" s="155"/>
      <c r="AS693" s="155"/>
      <c r="AT693" s="161"/>
      <c r="AU693" s="161"/>
      <c r="AV693" s="161"/>
      <c r="AW693" s="161"/>
      <c r="AX693" s="161"/>
      <c r="AY693" s="161"/>
      <c r="AZ693" s="161"/>
      <c r="BA693" s="161"/>
      <c r="BB693" s="161"/>
      <c r="BC693" s="161"/>
      <c r="BD693" s="161"/>
      <c r="BE693" s="161"/>
      <c r="BF693" s="161"/>
      <c r="BG693" s="161"/>
      <c r="BH693" s="161"/>
      <c r="BI693" s="161"/>
      <c r="BJ693" s="161"/>
      <c r="BK693" s="161"/>
      <c r="BL693" s="161"/>
      <c r="BM693" s="161"/>
      <c r="BN693" s="161"/>
      <c r="BO693" s="161"/>
      <c r="BP693" s="161"/>
      <c r="BQ693" s="161"/>
      <c r="BR693" s="161"/>
      <c r="BS693" s="161"/>
      <c r="BT693" s="161"/>
      <c r="BU693" s="161"/>
      <c r="BV693" s="161"/>
      <c r="BW693" s="161"/>
      <c r="BX693" s="161"/>
      <c r="BY693" s="161"/>
      <c r="BZ693" s="161"/>
      <c r="CA693" s="161"/>
      <c r="CB693" s="161"/>
      <c r="CC693" s="161"/>
      <c r="CD693" s="161"/>
      <c r="CE693" s="161"/>
      <c r="CF693" s="161"/>
      <c r="CG693" s="161"/>
      <c r="CH693" s="161"/>
      <c r="CI693" s="161"/>
      <c r="CJ693" s="161"/>
      <c r="CK693" s="161"/>
      <c r="CL693" s="161"/>
      <c r="CM693" s="161"/>
      <c r="CN693" s="161"/>
      <c r="CO693" s="161"/>
      <c r="CP693" s="161"/>
      <c r="CQ693" s="161"/>
      <c r="CR693" s="161"/>
      <c r="CS693" s="161"/>
      <c r="CT693" s="161"/>
      <c r="CU693" s="161"/>
      <c r="CV693" s="161"/>
      <c r="CW693" s="161"/>
      <c r="CX693" s="161"/>
      <c r="CY693" s="161"/>
      <c r="CZ693" s="161"/>
      <c r="DA693" s="161"/>
      <c r="DB693" s="161"/>
      <c r="DC693" s="161"/>
      <c r="DD693" s="161"/>
    </row>
    <row r="694" spans="1:108">
      <c r="A694" s="163"/>
      <c r="B694" s="163"/>
      <c r="C694" s="163"/>
      <c r="D694" s="163"/>
      <c r="E694" s="163"/>
      <c r="F694" s="163"/>
      <c r="G694" s="163"/>
      <c r="H694" s="163"/>
      <c r="I694" s="163"/>
      <c r="J694" s="163"/>
      <c r="K694" s="163"/>
      <c r="L694" s="163"/>
      <c r="M694" s="163"/>
      <c r="N694" s="163"/>
      <c r="O694" s="163"/>
      <c r="P694" s="163"/>
      <c r="Q694" s="163"/>
      <c r="R694" s="163"/>
      <c r="S694" s="163"/>
      <c r="T694" s="163"/>
      <c r="U694" s="163"/>
      <c r="V694" s="163"/>
      <c r="W694" s="163"/>
      <c r="X694" s="163"/>
      <c r="Y694" s="163"/>
      <c r="Z694" s="163"/>
      <c r="AA694" s="163"/>
      <c r="AB694" s="163"/>
      <c r="AC694" s="163"/>
      <c r="AD694" s="163"/>
      <c r="AE694" s="163"/>
      <c r="AF694" s="163"/>
      <c r="AG694" s="163"/>
      <c r="AH694" s="163"/>
      <c r="AI694" s="163"/>
      <c r="AJ694" s="163"/>
      <c r="AK694" s="163"/>
      <c r="AL694" s="163"/>
      <c r="AM694" s="163"/>
      <c r="AN694" s="163"/>
      <c r="AO694" s="163"/>
      <c r="AP694" s="163"/>
      <c r="AQ694" s="155"/>
      <c r="AR694" s="155"/>
      <c r="AS694" s="155"/>
      <c r="AT694" s="161"/>
      <c r="AU694" s="161"/>
      <c r="AV694" s="161"/>
      <c r="AW694" s="161"/>
      <c r="AX694" s="161"/>
      <c r="AY694" s="161"/>
      <c r="AZ694" s="161"/>
      <c r="BA694" s="161"/>
      <c r="BB694" s="161"/>
      <c r="BC694" s="161"/>
      <c r="BD694" s="161"/>
      <c r="BE694" s="161"/>
      <c r="BF694" s="161"/>
      <c r="BG694" s="161"/>
      <c r="BH694" s="161"/>
      <c r="BI694" s="161"/>
      <c r="BJ694" s="161"/>
      <c r="BK694" s="161"/>
      <c r="BL694" s="161"/>
      <c r="BM694" s="161"/>
      <c r="BN694" s="161"/>
      <c r="BO694" s="161"/>
      <c r="BP694" s="161"/>
      <c r="BQ694" s="161"/>
      <c r="BR694" s="161"/>
      <c r="BS694" s="161"/>
      <c r="BT694" s="161"/>
      <c r="BU694" s="161"/>
      <c r="BV694" s="161"/>
      <c r="BW694" s="161"/>
      <c r="BX694" s="161"/>
      <c r="BY694" s="161"/>
      <c r="BZ694" s="161"/>
      <c r="CA694" s="161"/>
      <c r="CB694" s="161"/>
      <c r="CC694" s="161"/>
      <c r="CD694" s="161"/>
      <c r="CE694" s="161"/>
      <c r="CF694" s="161"/>
      <c r="CG694" s="161"/>
      <c r="CH694" s="161"/>
      <c r="CI694" s="161"/>
      <c r="CJ694" s="161"/>
      <c r="CK694" s="161"/>
      <c r="CL694" s="161"/>
      <c r="CM694" s="161"/>
      <c r="CN694" s="161"/>
      <c r="CO694" s="161"/>
      <c r="CP694" s="161"/>
      <c r="CQ694" s="161"/>
      <c r="CR694" s="161"/>
      <c r="CS694" s="161"/>
      <c r="CT694" s="161"/>
      <c r="CU694" s="161"/>
      <c r="CV694" s="161"/>
      <c r="CW694" s="161"/>
      <c r="CX694" s="161"/>
      <c r="CY694" s="161"/>
      <c r="CZ694" s="161"/>
      <c r="DA694" s="161"/>
      <c r="DB694" s="161"/>
      <c r="DC694" s="161"/>
      <c r="DD694" s="161"/>
    </row>
    <row r="695" spans="1:108">
      <c r="A695" s="163"/>
      <c r="B695" s="163"/>
      <c r="C695" s="163"/>
      <c r="D695" s="163"/>
      <c r="E695" s="163"/>
      <c r="F695" s="163"/>
      <c r="G695" s="163"/>
      <c r="H695" s="163"/>
      <c r="I695" s="163"/>
      <c r="J695" s="163"/>
      <c r="K695" s="163"/>
      <c r="L695" s="163"/>
      <c r="M695" s="163"/>
      <c r="N695" s="163"/>
      <c r="O695" s="163"/>
      <c r="P695" s="163"/>
      <c r="Q695" s="163"/>
      <c r="R695" s="163"/>
      <c r="S695" s="163"/>
      <c r="T695" s="163"/>
      <c r="U695" s="163"/>
      <c r="V695" s="163"/>
      <c r="W695" s="163"/>
      <c r="X695" s="163"/>
      <c r="Y695" s="163"/>
      <c r="Z695" s="163"/>
      <c r="AA695" s="163"/>
      <c r="AB695" s="163"/>
      <c r="AC695" s="163"/>
      <c r="AD695" s="163"/>
      <c r="AE695" s="163"/>
      <c r="AF695" s="163"/>
      <c r="AG695" s="163"/>
      <c r="AH695" s="163"/>
      <c r="AI695" s="163"/>
      <c r="AJ695" s="163"/>
      <c r="AK695" s="163"/>
      <c r="AL695" s="163"/>
      <c r="AM695" s="163"/>
      <c r="AN695" s="163"/>
      <c r="AO695" s="163"/>
      <c r="AP695" s="163"/>
      <c r="AQ695" s="155"/>
      <c r="AR695" s="155"/>
      <c r="AS695" s="155"/>
      <c r="AT695" s="161"/>
      <c r="AU695" s="161"/>
      <c r="AV695" s="161"/>
      <c r="AW695" s="161"/>
      <c r="AX695" s="161"/>
      <c r="AY695" s="161"/>
      <c r="AZ695" s="161"/>
      <c r="BA695" s="161"/>
      <c r="BB695" s="161"/>
      <c r="BC695" s="161"/>
      <c r="BD695" s="161"/>
      <c r="BE695" s="161"/>
      <c r="BF695" s="161"/>
      <c r="BG695" s="161"/>
      <c r="BH695" s="161"/>
      <c r="BI695" s="161"/>
      <c r="BJ695" s="161"/>
      <c r="BK695" s="161"/>
      <c r="BL695" s="161"/>
      <c r="BM695" s="161"/>
      <c r="BN695" s="161"/>
      <c r="BO695" s="161"/>
      <c r="BP695" s="161"/>
      <c r="BQ695" s="161"/>
      <c r="BR695" s="161"/>
      <c r="BS695" s="161"/>
      <c r="BT695" s="161"/>
      <c r="BU695" s="161"/>
      <c r="BV695" s="161"/>
      <c r="BW695" s="161"/>
      <c r="BX695" s="161"/>
      <c r="BY695" s="161"/>
      <c r="BZ695" s="161"/>
      <c r="CA695" s="161"/>
      <c r="CB695" s="161"/>
      <c r="CC695" s="161"/>
      <c r="CD695" s="161"/>
      <c r="CE695" s="161"/>
      <c r="CF695" s="161"/>
      <c r="CG695" s="161"/>
      <c r="CH695" s="161"/>
      <c r="CI695" s="161"/>
      <c r="CJ695" s="161"/>
      <c r="CK695" s="161"/>
      <c r="CL695" s="161"/>
      <c r="CM695" s="161"/>
      <c r="CN695" s="161"/>
      <c r="CO695" s="161"/>
      <c r="CP695" s="161"/>
      <c r="CQ695" s="161"/>
      <c r="CR695" s="161"/>
      <c r="CS695" s="161"/>
      <c r="CT695" s="161"/>
      <c r="CU695" s="161"/>
      <c r="CV695" s="161"/>
      <c r="CW695" s="161"/>
      <c r="CX695" s="161"/>
      <c r="CY695" s="161"/>
      <c r="CZ695" s="161"/>
      <c r="DA695" s="161"/>
      <c r="DB695" s="161"/>
      <c r="DC695" s="161"/>
      <c r="DD695" s="161"/>
    </row>
    <row r="696" spans="1:108">
      <c r="A696" s="163"/>
      <c r="B696" s="163"/>
      <c r="C696" s="163"/>
      <c r="D696" s="163"/>
      <c r="E696" s="163"/>
      <c r="F696" s="163"/>
      <c r="G696" s="163"/>
      <c r="H696" s="163"/>
      <c r="I696" s="163"/>
      <c r="J696" s="163"/>
      <c r="K696" s="163"/>
      <c r="L696" s="163"/>
      <c r="M696" s="163"/>
      <c r="N696" s="163"/>
      <c r="O696" s="163"/>
      <c r="P696" s="163"/>
      <c r="Q696" s="163"/>
      <c r="R696" s="163"/>
      <c r="S696" s="163"/>
      <c r="T696" s="163"/>
      <c r="U696" s="163"/>
      <c r="V696" s="163"/>
      <c r="W696" s="163"/>
      <c r="X696" s="163"/>
      <c r="Y696" s="163"/>
      <c r="Z696" s="163"/>
      <c r="AA696" s="163"/>
      <c r="AB696" s="163"/>
      <c r="AC696" s="163"/>
      <c r="AD696" s="163"/>
      <c r="AE696" s="163"/>
      <c r="AF696" s="163"/>
      <c r="AG696" s="163"/>
      <c r="AH696" s="163"/>
      <c r="AI696" s="163"/>
      <c r="AJ696" s="163"/>
      <c r="AK696" s="163"/>
      <c r="AL696" s="163"/>
      <c r="AM696" s="163"/>
      <c r="AN696" s="163"/>
      <c r="AO696" s="163"/>
      <c r="AP696" s="163"/>
      <c r="AQ696" s="155"/>
      <c r="AR696" s="155"/>
      <c r="AS696" s="155"/>
      <c r="AT696" s="161"/>
      <c r="AU696" s="161"/>
      <c r="AV696" s="161"/>
      <c r="AW696" s="161"/>
      <c r="AX696" s="161"/>
      <c r="AY696" s="161"/>
      <c r="AZ696" s="161"/>
      <c r="BA696" s="161"/>
      <c r="BB696" s="161"/>
      <c r="BC696" s="161"/>
      <c r="BD696" s="161"/>
      <c r="BE696" s="161"/>
      <c r="BF696" s="161"/>
      <c r="BG696" s="161"/>
      <c r="BH696" s="161"/>
      <c r="BI696" s="161"/>
      <c r="BJ696" s="161"/>
      <c r="BK696" s="161"/>
      <c r="BL696" s="161"/>
      <c r="BM696" s="161"/>
      <c r="BN696" s="161"/>
      <c r="BO696" s="161"/>
      <c r="BP696" s="161"/>
      <c r="BQ696" s="161"/>
      <c r="BR696" s="161"/>
      <c r="BS696" s="161"/>
      <c r="BT696" s="161"/>
      <c r="BU696" s="161"/>
      <c r="BV696" s="161"/>
      <c r="BW696" s="161"/>
      <c r="BX696" s="161"/>
      <c r="BY696" s="161"/>
      <c r="BZ696" s="161"/>
      <c r="CA696" s="161"/>
      <c r="CB696" s="161"/>
      <c r="CC696" s="161"/>
      <c r="CD696" s="161"/>
      <c r="CE696" s="161"/>
      <c r="CF696" s="161"/>
      <c r="CG696" s="161"/>
      <c r="CH696" s="161"/>
      <c r="CI696" s="161"/>
      <c r="CJ696" s="161"/>
      <c r="CK696" s="161"/>
      <c r="CL696" s="161"/>
      <c r="CM696" s="161"/>
      <c r="CN696" s="161"/>
      <c r="CO696" s="161"/>
      <c r="CP696" s="161"/>
      <c r="CQ696" s="161"/>
      <c r="CR696" s="161"/>
      <c r="CS696" s="161"/>
      <c r="CT696" s="161"/>
      <c r="CU696" s="161"/>
      <c r="CV696" s="161"/>
      <c r="CW696" s="161"/>
      <c r="CX696" s="161"/>
      <c r="CY696" s="161"/>
      <c r="CZ696" s="161"/>
      <c r="DA696" s="161"/>
      <c r="DB696" s="161"/>
      <c r="DC696" s="161"/>
      <c r="DD696" s="161"/>
    </row>
    <row r="697" spans="1:108">
      <c r="A697" s="163"/>
      <c r="B697" s="163"/>
      <c r="C697" s="163"/>
      <c r="D697" s="163"/>
      <c r="E697" s="163"/>
      <c r="F697" s="163"/>
      <c r="G697" s="163"/>
      <c r="H697" s="163"/>
      <c r="I697" s="163"/>
      <c r="J697" s="163"/>
      <c r="K697" s="163"/>
      <c r="L697" s="163"/>
      <c r="M697" s="163"/>
      <c r="N697" s="163"/>
      <c r="O697" s="163"/>
      <c r="P697" s="163"/>
      <c r="Q697" s="163"/>
      <c r="R697" s="163"/>
      <c r="S697" s="163"/>
      <c r="T697" s="163"/>
      <c r="U697" s="163"/>
      <c r="V697" s="163"/>
      <c r="W697" s="163"/>
      <c r="X697" s="163"/>
      <c r="Y697" s="163"/>
      <c r="Z697" s="163"/>
      <c r="AA697" s="163"/>
      <c r="AB697" s="163"/>
      <c r="AC697" s="163"/>
      <c r="AD697" s="163"/>
      <c r="AE697" s="163"/>
      <c r="AF697" s="163"/>
      <c r="AG697" s="163"/>
      <c r="AH697" s="163"/>
      <c r="AI697" s="163"/>
      <c r="AJ697" s="163"/>
      <c r="AK697" s="163"/>
      <c r="AL697" s="163"/>
      <c r="AM697" s="163"/>
      <c r="AN697" s="163"/>
      <c r="AO697" s="163"/>
      <c r="AP697" s="163"/>
      <c r="AQ697" s="155"/>
      <c r="AR697" s="155"/>
      <c r="AS697" s="155"/>
      <c r="AT697" s="161"/>
      <c r="AU697" s="161"/>
      <c r="AV697" s="161"/>
      <c r="AW697" s="161"/>
      <c r="AX697" s="161"/>
      <c r="AY697" s="161"/>
      <c r="AZ697" s="161"/>
      <c r="BA697" s="161"/>
      <c r="BB697" s="161"/>
      <c r="BC697" s="161"/>
      <c r="BD697" s="161"/>
      <c r="BE697" s="161"/>
      <c r="BF697" s="161"/>
      <c r="BG697" s="161"/>
      <c r="BH697" s="161"/>
      <c r="BI697" s="161"/>
      <c r="BJ697" s="161"/>
      <c r="BK697" s="161"/>
      <c r="BL697" s="161"/>
      <c r="BM697" s="161"/>
      <c r="BN697" s="161"/>
      <c r="BO697" s="161"/>
      <c r="BP697" s="161"/>
      <c r="BQ697" s="161"/>
      <c r="BR697" s="161"/>
      <c r="BS697" s="161"/>
      <c r="BT697" s="161"/>
      <c r="BU697" s="161"/>
      <c r="BV697" s="161"/>
      <c r="BW697" s="161"/>
      <c r="BX697" s="161"/>
      <c r="BY697" s="161"/>
      <c r="BZ697" s="161"/>
      <c r="CA697" s="161"/>
      <c r="CB697" s="161"/>
      <c r="CC697" s="161"/>
      <c r="CD697" s="161"/>
      <c r="CE697" s="161"/>
      <c r="CF697" s="161"/>
      <c r="CG697" s="161"/>
      <c r="CH697" s="161"/>
      <c r="CI697" s="161"/>
      <c r="CJ697" s="161"/>
      <c r="CK697" s="161"/>
      <c r="CL697" s="161"/>
      <c r="CM697" s="161"/>
      <c r="CN697" s="161"/>
      <c r="CO697" s="161"/>
      <c r="CP697" s="161"/>
      <c r="CQ697" s="161"/>
      <c r="CR697" s="161"/>
      <c r="CS697" s="161"/>
      <c r="CT697" s="161"/>
      <c r="CU697" s="161"/>
      <c r="CV697" s="161"/>
      <c r="CW697" s="161"/>
      <c r="CX697" s="161"/>
      <c r="CY697" s="161"/>
      <c r="CZ697" s="161"/>
      <c r="DA697" s="161"/>
      <c r="DB697" s="161"/>
      <c r="DC697" s="161"/>
      <c r="DD697" s="161"/>
    </row>
    <row r="698" spans="1:108">
      <c r="A698" s="163"/>
      <c r="B698" s="163"/>
      <c r="C698" s="163"/>
      <c r="D698" s="163"/>
      <c r="E698" s="163"/>
      <c r="F698" s="163"/>
      <c r="G698" s="163"/>
      <c r="H698" s="163"/>
      <c r="I698" s="163"/>
      <c r="J698" s="163"/>
      <c r="K698" s="163"/>
      <c r="L698" s="163"/>
      <c r="M698" s="163"/>
      <c r="N698" s="163"/>
      <c r="O698" s="163"/>
      <c r="P698" s="163"/>
      <c r="Q698" s="163"/>
      <c r="R698" s="163"/>
      <c r="S698" s="163"/>
      <c r="T698" s="163"/>
      <c r="U698" s="163"/>
      <c r="V698" s="163"/>
      <c r="W698" s="163"/>
      <c r="X698" s="163"/>
      <c r="Y698" s="163"/>
      <c r="Z698" s="163"/>
      <c r="AA698" s="163"/>
      <c r="AB698" s="163"/>
      <c r="AC698" s="163"/>
      <c r="AD698" s="163"/>
      <c r="AE698" s="163"/>
      <c r="AF698" s="163"/>
      <c r="AG698" s="163"/>
      <c r="AH698" s="163"/>
      <c r="AI698" s="163"/>
      <c r="AJ698" s="163"/>
      <c r="AK698" s="163"/>
      <c r="AL698" s="163"/>
      <c r="AM698" s="163"/>
      <c r="AN698" s="163"/>
      <c r="AO698" s="163"/>
      <c r="AP698" s="163"/>
      <c r="AQ698" s="155"/>
      <c r="AR698" s="155"/>
      <c r="AS698" s="155"/>
      <c r="AT698" s="161"/>
      <c r="AU698" s="161"/>
      <c r="AV698" s="161"/>
      <c r="AW698" s="161"/>
      <c r="AX698" s="161"/>
      <c r="AY698" s="161"/>
      <c r="AZ698" s="161"/>
      <c r="BA698" s="161"/>
      <c r="BB698" s="161"/>
      <c r="BC698" s="161"/>
      <c r="BD698" s="161"/>
      <c r="BE698" s="161"/>
      <c r="BF698" s="161"/>
      <c r="BG698" s="161"/>
      <c r="BH698" s="161"/>
      <c r="BI698" s="161"/>
      <c r="BJ698" s="161"/>
      <c r="BK698" s="161"/>
      <c r="BL698" s="161"/>
      <c r="BM698" s="161"/>
      <c r="BN698" s="161"/>
      <c r="BO698" s="161"/>
      <c r="BP698" s="161"/>
      <c r="BQ698" s="161"/>
      <c r="BR698" s="161"/>
      <c r="BS698" s="161"/>
      <c r="BT698" s="161"/>
      <c r="BU698" s="161"/>
      <c r="BV698" s="161"/>
      <c r="BW698" s="161"/>
      <c r="BX698" s="161"/>
      <c r="BY698" s="161"/>
      <c r="BZ698" s="161"/>
      <c r="CA698" s="161"/>
      <c r="CB698" s="161"/>
      <c r="CC698" s="161"/>
      <c r="CD698" s="161"/>
      <c r="CE698" s="161"/>
      <c r="CF698" s="161"/>
      <c r="CG698" s="161"/>
      <c r="CH698" s="161"/>
      <c r="CI698" s="161"/>
      <c r="CJ698" s="161"/>
      <c r="CK698" s="161"/>
      <c r="CL698" s="161"/>
      <c r="CM698" s="161"/>
      <c r="CN698" s="161"/>
      <c r="CO698" s="161"/>
      <c r="CP698" s="161"/>
      <c r="CQ698" s="161"/>
      <c r="CR698" s="161"/>
      <c r="CS698" s="161"/>
      <c r="CT698" s="161"/>
      <c r="CU698" s="161"/>
      <c r="CV698" s="161"/>
      <c r="CW698" s="161"/>
      <c r="CX698" s="161"/>
      <c r="CY698" s="161"/>
      <c r="CZ698" s="161"/>
      <c r="DA698" s="161"/>
      <c r="DB698" s="161"/>
      <c r="DC698" s="161"/>
      <c r="DD698" s="161"/>
    </row>
    <row r="699" spans="1:108">
      <c r="A699" s="163"/>
      <c r="B699" s="163"/>
      <c r="C699" s="163"/>
      <c r="D699" s="163"/>
      <c r="E699" s="163"/>
      <c r="F699" s="163"/>
      <c r="G699" s="163"/>
      <c r="H699" s="163"/>
      <c r="I699" s="163"/>
      <c r="J699" s="163"/>
      <c r="K699" s="163"/>
      <c r="L699" s="163"/>
      <c r="M699" s="163"/>
      <c r="N699" s="163"/>
      <c r="O699" s="163"/>
      <c r="P699" s="163"/>
      <c r="Q699" s="163"/>
      <c r="R699" s="163"/>
      <c r="S699" s="163"/>
      <c r="T699" s="163"/>
      <c r="U699" s="163"/>
      <c r="V699" s="163"/>
      <c r="W699" s="163"/>
      <c r="X699" s="163"/>
      <c r="Y699" s="163"/>
      <c r="Z699" s="163"/>
      <c r="AA699" s="163"/>
      <c r="AB699" s="163"/>
      <c r="AC699" s="163"/>
      <c r="AD699" s="163"/>
      <c r="AE699" s="163"/>
      <c r="AF699" s="163"/>
      <c r="AG699" s="163"/>
      <c r="AH699" s="163"/>
      <c r="AI699" s="163"/>
      <c r="AJ699" s="163"/>
      <c r="AK699" s="163"/>
      <c r="AL699" s="163"/>
      <c r="AM699" s="163"/>
      <c r="AN699" s="163"/>
      <c r="AO699" s="163"/>
      <c r="AP699" s="163"/>
      <c r="AQ699" s="155"/>
      <c r="AR699" s="155"/>
      <c r="AS699" s="155"/>
      <c r="AT699" s="161"/>
      <c r="AU699" s="161"/>
      <c r="AV699" s="161"/>
      <c r="AW699" s="161"/>
      <c r="AX699" s="161"/>
      <c r="AY699" s="161"/>
      <c r="AZ699" s="161"/>
      <c r="BA699" s="161"/>
      <c r="BB699" s="161"/>
      <c r="BC699" s="161"/>
      <c r="BD699" s="161"/>
      <c r="BE699" s="161"/>
      <c r="BF699" s="161"/>
      <c r="BG699" s="161"/>
      <c r="BH699" s="161"/>
      <c r="BI699" s="161"/>
      <c r="BJ699" s="161"/>
      <c r="BK699" s="161"/>
      <c r="BL699" s="161"/>
      <c r="BM699" s="161"/>
      <c r="BN699" s="161"/>
      <c r="BO699" s="161"/>
      <c r="BP699" s="161"/>
      <c r="BQ699" s="161"/>
      <c r="BR699" s="161"/>
      <c r="BS699" s="161"/>
      <c r="BT699" s="161"/>
      <c r="BU699" s="161"/>
      <c r="BV699" s="161"/>
      <c r="BW699" s="161"/>
      <c r="BX699" s="161"/>
      <c r="BY699" s="161"/>
      <c r="BZ699" s="161"/>
      <c r="CA699" s="161"/>
      <c r="CB699" s="161"/>
      <c r="CC699" s="161"/>
      <c r="CD699" s="161"/>
      <c r="CE699" s="161"/>
      <c r="CF699" s="161"/>
      <c r="CG699" s="161"/>
      <c r="CH699" s="161"/>
      <c r="CI699" s="161"/>
      <c r="CJ699" s="161"/>
      <c r="CK699" s="161"/>
      <c r="CL699" s="161"/>
      <c r="CM699" s="161"/>
      <c r="CN699" s="161"/>
      <c r="CO699" s="161"/>
      <c r="CP699" s="161"/>
      <c r="CQ699" s="161"/>
      <c r="CR699" s="161"/>
      <c r="CS699" s="161"/>
      <c r="CT699" s="161"/>
      <c r="CU699" s="161"/>
      <c r="CV699" s="161"/>
      <c r="CW699" s="161"/>
      <c r="CX699" s="161"/>
      <c r="CY699" s="161"/>
      <c r="CZ699" s="161"/>
      <c r="DA699" s="161"/>
      <c r="DB699" s="161"/>
      <c r="DC699" s="161"/>
      <c r="DD699" s="161"/>
    </row>
    <row r="700" spans="1:108">
      <c r="A700" s="163"/>
      <c r="B700" s="163"/>
      <c r="C700" s="163"/>
      <c r="D700" s="163"/>
      <c r="E700" s="163"/>
      <c r="F700" s="163"/>
      <c r="G700" s="163"/>
      <c r="H700" s="163"/>
      <c r="I700" s="163"/>
      <c r="J700" s="163"/>
      <c r="K700" s="163"/>
      <c r="L700" s="163"/>
      <c r="M700" s="163"/>
      <c r="N700" s="163"/>
      <c r="O700" s="163"/>
      <c r="P700" s="163"/>
      <c r="Q700" s="163"/>
      <c r="R700" s="163"/>
      <c r="S700" s="163"/>
      <c r="T700" s="163"/>
      <c r="U700" s="163"/>
      <c r="V700" s="163"/>
      <c r="W700" s="163"/>
      <c r="X700" s="163"/>
      <c r="Y700" s="163"/>
      <c r="Z700" s="163"/>
      <c r="AA700" s="163"/>
      <c r="AB700" s="163"/>
      <c r="AC700" s="163"/>
      <c r="AD700" s="163"/>
      <c r="AE700" s="163"/>
      <c r="AF700" s="163"/>
      <c r="AG700" s="163"/>
      <c r="AH700" s="163"/>
      <c r="AI700" s="163"/>
      <c r="AJ700" s="163"/>
      <c r="AK700" s="163"/>
      <c r="AL700" s="163"/>
      <c r="AM700" s="163"/>
      <c r="AN700" s="163"/>
      <c r="AO700" s="163"/>
      <c r="AP700" s="163"/>
      <c r="AQ700" s="155"/>
      <c r="AR700" s="155"/>
      <c r="AS700" s="155"/>
      <c r="AT700" s="161"/>
      <c r="AU700" s="161"/>
      <c r="AV700" s="161"/>
      <c r="AW700" s="161"/>
      <c r="AX700" s="161"/>
      <c r="AY700" s="161"/>
      <c r="AZ700" s="161"/>
      <c r="BA700" s="161"/>
      <c r="BB700" s="161"/>
      <c r="BC700" s="161"/>
      <c r="BD700" s="161"/>
      <c r="BE700" s="161"/>
      <c r="BF700" s="161"/>
      <c r="BG700" s="161"/>
      <c r="BH700" s="161"/>
      <c r="BI700" s="161"/>
      <c r="BJ700" s="161"/>
      <c r="BK700" s="161"/>
      <c r="BL700" s="161"/>
      <c r="BM700" s="161"/>
      <c r="BN700" s="161"/>
      <c r="BO700" s="161"/>
      <c r="BP700" s="161"/>
      <c r="BQ700" s="161"/>
      <c r="BR700" s="161"/>
      <c r="BS700" s="161"/>
      <c r="BT700" s="161"/>
      <c r="BU700" s="161"/>
      <c r="BV700" s="161"/>
      <c r="BW700" s="161"/>
      <c r="BX700" s="161"/>
      <c r="BY700" s="161"/>
      <c r="BZ700" s="161"/>
      <c r="CA700" s="161"/>
      <c r="CB700" s="161"/>
      <c r="CC700" s="161"/>
      <c r="CD700" s="161"/>
      <c r="CE700" s="161"/>
      <c r="CF700" s="161"/>
      <c r="CG700" s="161"/>
      <c r="CH700" s="161"/>
      <c r="CI700" s="161"/>
      <c r="CJ700" s="161"/>
      <c r="CK700" s="161"/>
      <c r="CL700" s="161"/>
      <c r="CM700" s="161"/>
      <c r="CN700" s="161"/>
      <c r="CO700" s="161"/>
      <c r="CP700" s="161"/>
      <c r="CQ700" s="161"/>
      <c r="CR700" s="161"/>
      <c r="CS700" s="161"/>
      <c r="CT700" s="161"/>
      <c r="CU700" s="161"/>
      <c r="CV700" s="161"/>
      <c r="CW700" s="161"/>
      <c r="CX700" s="161"/>
      <c r="CY700" s="161"/>
      <c r="CZ700" s="161"/>
      <c r="DA700" s="161"/>
      <c r="DB700" s="161"/>
      <c r="DC700" s="161"/>
      <c r="DD700" s="161"/>
    </row>
    <row r="701" spans="1:108">
      <c r="A701" s="163"/>
      <c r="B701" s="163"/>
      <c r="C701" s="163"/>
      <c r="D701" s="163"/>
      <c r="E701" s="163"/>
      <c r="F701" s="163"/>
      <c r="G701" s="163"/>
      <c r="H701" s="163"/>
      <c r="I701" s="163"/>
      <c r="J701" s="163"/>
      <c r="K701" s="163"/>
      <c r="L701" s="163"/>
      <c r="M701" s="163"/>
      <c r="N701" s="163"/>
      <c r="O701" s="163"/>
      <c r="P701" s="163"/>
      <c r="Q701" s="163"/>
      <c r="R701" s="163"/>
      <c r="S701" s="163"/>
      <c r="T701" s="163"/>
      <c r="U701" s="163"/>
      <c r="V701" s="163"/>
      <c r="W701" s="163"/>
      <c r="X701" s="163"/>
      <c r="Y701" s="163"/>
      <c r="Z701" s="163"/>
      <c r="AA701" s="163"/>
      <c r="AB701" s="163"/>
      <c r="AC701" s="163"/>
      <c r="AD701" s="163"/>
      <c r="AE701" s="163"/>
      <c r="AF701" s="163"/>
      <c r="AG701" s="163"/>
      <c r="AH701" s="163"/>
      <c r="AI701" s="163"/>
      <c r="AJ701" s="163"/>
      <c r="AK701" s="163"/>
      <c r="AL701" s="163"/>
      <c r="AM701" s="163"/>
      <c r="AN701" s="163"/>
      <c r="AO701" s="163"/>
      <c r="AP701" s="163"/>
      <c r="AQ701" s="155"/>
      <c r="AR701" s="155"/>
      <c r="AS701" s="155"/>
      <c r="AT701" s="161"/>
      <c r="AU701" s="161"/>
      <c r="AV701" s="161"/>
      <c r="AW701" s="161"/>
      <c r="AX701" s="161"/>
      <c r="AY701" s="161"/>
      <c r="AZ701" s="161"/>
      <c r="BA701" s="161"/>
      <c r="BB701" s="161"/>
      <c r="BC701" s="161"/>
      <c r="BD701" s="161"/>
      <c r="BE701" s="161"/>
      <c r="BF701" s="161"/>
      <c r="BG701" s="161"/>
      <c r="BH701" s="161"/>
      <c r="BI701" s="161"/>
      <c r="BJ701" s="161"/>
      <c r="BK701" s="161"/>
      <c r="BL701" s="161"/>
      <c r="BM701" s="161"/>
      <c r="BN701" s="161"/>
      <c r="BO701" s="161"/>
      <c r="BP701" s="161"/>
      <c r="BQ701" s="161"/>
      <c r="BR701" s="161"/>
      <c r="BS701" s="161"/>
      <c r="BT701" s="161"/>
      <c r="BU701" s="161"/>
      <c r="BV701" s="161"/>
      <c r="BW701" s="161"/>
      <c r="BX701" s="161"/>
      <c r="BY701" s="161"/>
      <c r="BZ701" s="161"/>
      <c r="CA701" s="161"/>
      <c r="CB701" s="161"/>
      <c r="CC701" s="161"/>
      <c r="CD701" s="161"/>
      <c r="CE701" s="161"/>
      <c r="CF701" s="161"/>
      <c r="CG701" s="161"/>
      <c r="CH701" s="161"/>
      <c r="CI701" s="161"/>
      <c r="CJ701" s="161"/>
      <c r="CK701" s="161"/>
      <c r="CL701" s="161"/>
      <c r="CM701" s="161"/>
      <c r="CN701" s="161"/>
      <c r="CO701" s="161"/>
      <c r="CP701" s="161"/>
      <c r="CQ701" s="161"/>
      <c r="CR701" s="161"/>
      <c r="CS701" s="161"/>
      <c r="CT701" s="161"/>
      <c r="CU701" s="161"/>
      <c r="CV701" s="161"/>
      <c r="CW701" s="161"/>
      <c r="CX701" s="161"/>
      <c r="CY701" s="161"/>
      <c r="CZ701" s="161"/>
      <c r="DA701" s="161"/>
      <c r="DB701" s="161"/>
      <c r="DC701" s="161"/>
      <c r="DD701" s="161"/>
    </row>
    <row r="702" spans="1:108">
      <c r="A702" s="163"/>
      <c r="B702" s="163"/>
      <c r="C702" s="163"/>
      <c r="D702" s="163"/>
      <c r="E702" s="163"/>
      <c r="F702" s="163"/>
      <c r="G702" s="163"/>
      <c r="H702" s="163"/>
      <c r="I702" s="163"/>
      <c r="J702" s="163"/>
      <c r="K702" s="163"/>
      <c r="L702" s="163"/>
      <c r="M702" s="163"/>
      <c r="N702" s="163"/>
      <c r="O702" s="163"/>
      <c r="P702" s="163"/>
      <c r="Q702" s="163"/>
      <c r="R702" s="163"/>
      <c r="S702" s="163"/>
      <c r="T702" s="163"/>
      <c r="U702" s="163"/>
      <c r="V702" s="163"/>
      <c r="W702" s="163"/>
      <c r="X702" s="163"/>
      <c r="Y702" s="163"/>
      <c r="Z702" s="163"/>
      <c r="AA702" s="163"/>
      <c r="AB702" s="163"/>
      <c r="AC702" s="163"/>
      <c r="AD702" s="163"/>
      <c r="AE702" s="163"/>
      <c r="AF702" s="163"/>
      <c r="AG702" s="163"/>
      <c r="AH702" s="163"/>
      <c r="AI702" s="163"/>
      <c r="AJ702" s="163"/>
      <c r="AK702" s="163"/>
      <c r="AL702" s="163"/>
      <c r="AM702" s="163"/>
      <c r="AN702" s="163"/>
      <c r="AO702" s="163"/>
      <c r="AP702" s="163"/>
      <c r="AQ702" s="155"/>
      <c r="AR702" s="155"/>
      <c r="AS702" s="155"/>
      <c r="AT702" s="161"/>
      <c r="AU702" s="161"/>
      <c r="AV702" s="161"/>
      <c r="AW702" s="161"/>
      <c r="AX702" s="161"/>
      <c r="AY702" s="161"/>
      <c r="AZ702" s="161"/>
      <c r="BA702" s="161"/>
      <c r="BB702" s="161"/>
      <c r="BC702" s="161"/>
      <c r="BD702" s="161"/>
      <c r="BE702" s="161"/>
      <c r="BF702" s="161"/>
      <c r="BG702" s="161"/>
      <c r="BH702" s="161"/>
      <c r="BI702" s="161"/>
      <c r="BJ702" s="161"/>
      <c r="BK702" s="161"/>
      <c r="BL702" s="161"/>
      <c r="BM702" s="161"/>
      <c r="BN702" s="161"/>
      <c r="BO702" s="161"/>
      <c r="BP702" s="161"/>
      <c r="BQ702" s="161"/>
      <c r="BR702" s="161"/>
      <c r="BS702" s="161"/>
      <c r="BT702" s="161"/>
      <c r="BU702" s="161"/>
      <c r="BV702" s="161"/>
      <c r="BW702" s="161"/>
      <c r="BX702" s="161"/>
      <c r="BY702" s="161"/>
      <c r="BZ702" s="161"/>
      <c r="CA702" s="161"/>
      <c r="CB702" s="161"/>
      <c r="CC702" s="161"/>
      <c r="CD702" s="161"/>
      <c r="CE702" s="161"/>
      <c r="CF702" s="161"/>
      <c r="CG702" s="161"/>
      <c r="CH702" s="161"/>
      <c r="CI702" s="161"/>
      <c r="CJ702" s="161"/>
      <c r="CK702" s="161"/>
      <c r="CL702" s="161"/>
      <c r="CM702" s="161"/>
      <c r="CN702" s="161"/>
      <c r="CO702" s="161"/>
      <c r="CP702" s="161"/>
      <c r="CQ702" s="161"/>
      <c r="CR702" s="161"/>
      <c r="CS702" s="161"/>
      <c r="CT702" s="161"/>
      <c r="CU702" s="161"/>
      <c r="CV702" s="161"/>
      <c r="CW702" s="161"/>
      <c r="CX702" s="161"/>
      <c r="CY702" s="161"/>
      <c r="CZ702" s="161"/>
      <c r="DA702" s="161"/>
      <c r="DB702" s="161"/>
      <c r="DC702" s="161"/>
      <c r="DD702" s="161"/>
    </row>
    <row r="703" spans="1:108">
      <c r="A703" s="163"/>
      <c r="B703" s="163"/>
      <c r="C703" s="163"/>
      <c r="D703" s="163"/>
      <c r="E703" s="163"/>
      <c r="F703" s="163"/>
      <c r="G703" s="163"/>
      <c r="H703" s="163"/>
      <c r="I703" s="163"/>
      <c r="J703" s="163"/>
      <c r="K703" s="163"/>
      <c r="L703" s="163"/>
      <c r="M703" s="163"/>
      <c r="N703" s="163"/>
      <c r="O703" s="163"/>
      <c r="P703" s="163"/>
      <c r="Q703" s="163"/>
      <c r="R703" s="163"/>
      <c r="S703" s="163"/>
      <c r="T703" s="163"/>
      <c r="U703" s="163"/>
      <c r="V703" s="163"/>
      <c r="W703" s="163"/>
      <c r="X703" s="163"/>
      <c r="Y703" s="163"/>
      <c r="Z703" s="163"/>
      <c r="AA703" s="163"/>
      <c r="AB703" s="163"/>
      <c r="AC703" s="163"/>
      <c r="AD703" s="163"/>
      <c r="AE703" s="163"/>
      <c r="AF703" s="163"/>
      <c r="AG703" s="163"/>
      <c r="AH703" s="163"/>
      <c r="AI703" s="163"/>
      <c r="AJ703" s="163"/>
      <c r="AK703" s="163"/>
      <c r="AL703" s="163"/>
      <c r="AM703" s="163"/>
      <c r="AN703" s="163"/>
      <c r="AO703" s="163"/>
      <c r="AP703" s="163"/>
      <c r="AQ703" s="155"/>
      <c r="AR703" s="155"/>
      <c r="AS703" s="155"/>
      <c r="AT703" s="161"/>
      <c r="AU703" s="161"/>
      <c r="AV703" s="161"/>
      <c r="AW703" s="161"/>
      <c r="AX703" s="161"/>
      <c r="AY703" s="161"/>
      <c r="AZ703" s="161"/>
      <c r="BA703" s="161"/>
      <c r="BB703" s="161"/>
      <c r="BC703" s="161"/>
      <c r="BD703" s="161"/>
      <c r="BE703" s="161"/>
      <c r="BF703" s="161"/>
      <c r="BG703" s="161"/>
      <c r="BH703" s="161"/>
      <c r="BI703" s="161"/>
      <c r="BJ703" s="161"/>
      <c r="BK703" s="161"/>
      <c r="BL703" s="161"/>
      <c r="BM703" s="161"/>
      <c r="BN703" s="161"/>
      <c r="BO703" s="161"/>
      <c r="BP703" s="161"/>
      <c r="BQ703" s="161"/>
      <c r="BR703" s="161"/>
      <c r="BS703" s="161"/>
      <c r="BT703" s="161"/>
      <c r="BU703" s="161"/>
      <c r="BV703" s="161"/>
      <c r="BW703" s="161"/>
      <c r="BX703" s="161"/>
      <c r="BY703" s="161"/>
      <c r="BZ703" s="161"/>
      <c r="CA703" s="161"/>
      <c r="CB703" s="161"/>
      <c r="CC703" s="161"/>
      <c r="CD703" s="161"/>
      <c r="CE703" s="161"/>
      <c r="CF703" s="161"/>
      <c r="CG703" s="161"/>
      <c r="CH703" s="161"/>
      <c r="CI703" s="161"/>
      <c r="CJ703" s="161"/>
      <c r="CK703" s="161"/>
      <c r="CL703" s="161"/>
      <c r="CM703" s="161"/>
      <c r="CN703" s="161"/>
      <c r="CO703" s="161"/>
      <c r="CP703" s="161"/>
      <c r="CQ703" s="161"/>
      <c r="CR703" s="161"/>
      <c r="CS703" s="161"/>
      <c r="CT703" s="161"/>
      <c r="CU703" s="161"/>
      <c r="CV703" s="161"/>
      <c r="CW703" s="161"/>
      <c r="CX703" s="161"/>
      <c r="CY703" s="161"/>
      <c r="CZ703" s="161"/>
      <c r="DA703" s="161"/>
      <c r="DB703" s="161"/>
      <c r="DC703" s="161"/>
      <c r="DD703" s="161"/>
    </row>
    <row r="704" spans="1:108">
      <c r="A704" s="163"/>
      <c r="B704" s="163"/>
      <c r="C704" s="163"/>
      <c r="D704" s="163"/>
      <c r="E704" s="163"/>
      <c r="F704" s="163"/>
      <c r="G704" s="163"/>
      <c r="H704" s="163"/>
      <c r="I704" s="163"/>
      <c r="J704" s="163"/>
      <c r="K704" s="163"/>
      <c r="L704" s="163"/>
      <c r="M704" s="163"/>
      <c r="N704" s="163"/>
      <c r="O704" s="163"/>
      <c r="P704" s="163"/>
      <c r="Q704" s="163"/>
      <c r="R704" s="163"/>
      <c r="S704" s="163"/>
      <c r="T704" s="163"/>
      <c r="U704" s="163"/>
      <c r="V704" s="163"/>
      <c r="W704" s="163"/>
      <c r="X704" s="163"/>
      <c r="Y704" s="163"/>
      <c r="Z704" s="163"/>
      <c r="AA704" s="163"/>
      <c r="AB704" s="163"/>
      <c r="AC704" s="163"/>
      <c r="AD704" s="163"/>
      <c r="AE704" s="163"/>
      <c r="AF704" s="163"/>
      <c r="AG704" s="163"/>
      <c r="AH704" s="163"/>
      <c r="AI704" s="163"/>
      <c r="AJ704" s="163"/>
      <c r="AK704" s="163"/>
      <c r="AL704" s="163"/>
      <c r="AM704" s="163"/>
      <c r="AN704" s="163"/>
      <c r="AO704" s="163"/>
      <c r="AP704" s="163"/>
      <c r="AQ704" s="155"/>
      <c r="AR704" s="155"/>
      <c r="AS704" s="155"/>
      <c r="AT704" s="161"/>
      <c r="AU704" s="161"/>
      <c r="AV704" s="161"/>
      <c r="AW704" s="161"/>
      <c r="AX704" s="161"/>
      <c r="AY704" s="161"/>
      <c r="AZ704" s="161"/>
      <c r="BA704" s="161"/>
      <c r="BB704" s="161"/>
      <c r="BC704" s="161"/>
      <c r="BD704" s="161"/>
      <c r="BE704" s="161"/>
      <c r="BF704" s="161"/>
      <c r="BG704" s="161"/>
      <c r="BH704" s="161"/>
      <c r="BI704" s="161"/>
      <c r="BJ704" s="161"/>
      <c r="BK704" s="161"/>
      <c r="BL704" s="161"/>
      <c r="BM704" s="161"/>
      <c r="BN704" s="161"/>
      <c r="BO704" s="161"/>
      <c r="BP704" s="161"/>
      <c r="BQ704" s="161"/>
      <c r="BR704" s="161"/>
      <c r="BS704" s="161"/>
      <c r="BT704" s="161"/>
      <c r="BU704" s="161"/>
      <c r="BV704" s="161"/>
      <c r="BW704" s="161"/>
      <c r="BX704" s="161"/>
      <c r="BY704" s="161"/>
      <c r="BZ704" s="161"/>
      <c r="CA704" s="161"/>
      <c r="CB704" s="161"/>
      <c r="CC704" s="161"/>
      <c r="CD704" s="161"/>
      <c r="CE704" s="161"/>
      <c r="CF704" s="161"/>
      <c r="CG704" s="161"/>
      <c r="CH704" s="161"/>
      <c r="CI704" s="161"/>
      <c r="CJ704" s="161"/>
      <c r="CK704" s="161"/>
      <c r="CL704" s="161"/>
      <c r="CM704" s="161"/>
      <c r="CN704" s="161"/>
      <c r="CO704" s="161"/>
      <c r="CP704" s="161"/>
      <c r="CQ704" s="161"/>
      <c r="CR704" s="161"/>
      <c r="CS704" s="161"/>
      <c r="CT704" s="161"/>
      <c r="CU704" s="161"/>
      <c r="CV704" s="161"/>
      <c r="CW704" s="161"/>
      <c r="CX704" s="161"/>
      <c r="CY704" s="161"/>
      <c r="CZ704" s="161"/>
      <c r="DA704" s="161"/>
      <c r="DB704" s="161"/>
      <c r="DC704" s="161"/>
      <c r="DD704" s="161"/>
    </row>
    <row r="705" spans="1:108">
      <c r="A705" s="163"/>
      <c r="B705" s="163"/>
      <c r="C705" s="163"/>
      <c r="D705" s="163"/>
      <c r="E705" s="163"/>
      <c r="F705" s="163"/>
      <c r="G705" s="163"/>
      <c r="H705" s="163"/>
      <c r="I705" s="163"/>
      <c r="J705" s="163"/>
      <c r="K705" s="163"/>
      <c r="L705" s="163"/>
      <c r="M705" s="163"/>
      <c r="N705" s="163"/>
      <c r="O705" s="163"/>
      <c r="P705" s="163"/>
      <c r="Q705" s="163"/>
      <c r="R705" s="163"/>
      <c r="S705" s="163"/>
      <c r="T705" s="163"/>
      <c r="U705" s="163"/>
      <c r="V705" s="163"/>
      <c r="W705" s="163"/>
      <c r="X705" s="163"/>
      <c r="Y705" s="163"/>
      <c r="Z705" s="163"/>
      <c r="AA705" s="163"/>
      <c r="AB705" s="163"/>
      <c r="AC705" s="163"/>
      <c r="AD705" s="163"/>
      <c r="AE705" s="163"/>
      <c r="AF705" s="163"/>
      <c r="AG705" s="163"/>
      <c r="AH705" s="163"/>
      <c r="AI705" s="163"/>
      <c r="AJ705" s="163"/>
      <c r="AK705" s="163"/>
      <c r="AL705" s="163"/>
      <c r="AM705" s="163"/>
      <c r="AN705" s="163"/>
      <c r="AO705" s="163"/>
      <c r="AP705" s="163"/>
      <c r="AQ705" s="155"/>
      <c r="AR705" s="155"/>
      <c r="AS705" s="155"/>
      <c r="AT705" s="161"/>
      <c r="AU705" s="161"/>
      <c r="AV705" s="161"/>
      <c r="AW705" s="161"/>
      <c r="AX705" s="161"/>
      <c r="AY705" s="161"/>
      <c r="AZ705" s="161"/>
      <c r="BA705" s="161"/>
      <c r="BB705" s="161"/>
      <c r="BC705" s="161"/>
      <c r="BD705" s="161"/>
      <c r="BE705" s="161"/>
      <c r="BF705" s="161"/>
      <c r="BG705" s="161"/>
      <c r="BH705" s="161"/>
      <c r="BI705" s="161"/>
      <c r="BJ705" s="161"/>
      <c r="BK705" s="161"/>
      <c r="BL705" s="161"/>
      <c r="BM705" s="161"/>
      <c r="BN705" s="161"/>
      <c r="BO705" s="161"/>
      <c r="BP705" s="161"/>
      <c r="BQ705" s="161"/>
      <c r="BR705" s="161"/>
      <c r="BS705" s="161"/>
      <c r="BT705" s="161"/>
      <c r="BU705" s="161"/>
      <c r="BV705" s="161"/>
      <c r="BW705" s="161"/>
      <c r="BX705" s="161"/>
      <c r="BY705" s="161"/>
      <c r="BZ705" s="161"/>
      <c r="CA705" s="161"/>
      <c r="CB705" s="161"/>
      <c r="CC705" s="161"/>
      <c r="CD705" s="161"/>
      <c r="CE705" s="161"/>
      <c r="CF705" s="161"/>
      <c r="CG705" s="161"/>
      <c r="CH705" s="161"/>
      <c r="CI705" s="161"/>
      <c r="CJ705" s="161"/>
      <c r="CK705" s="161"/>
      <c r="CL705" s="161"/>
      <c r="CM705" s="161"/>
      <c r="CN705" s="161"/>
      <c r="CO705" s="161"/>
      <c r="CP705" s="161"/>
      <c r="CQ705" s="161"/>
      <c r="CR705" s="161"/>
      <c r="CS705" s="161"/>
      <c r="CT705" s="161"/>
      <c r="CU705" s="161"/>
      <c r="CV705" s="161"/>
      <c r="CW705" s="161"/>
      <c r="CX705" s="161"/>
      <c r="CY705" s="161"/>
      <c r="CZ705" s="161"/>
      <c r="DA705" s="161"/>
      <c r="DB705" s="161"/>
      <c r="DC705" s="161"/>
      <c r="DD705" s="161"/>
    </row>
    <row r="706" spans="1:108">
      <c r="A706" s="163"/>
      <c r="B706" s="163"/>
      <c r="C706" s="163"/>
      <c r="D706" s="163"/>
      <c r="E706" s="163"/>
      <c r="F706" s="163"/>
      <c r="G706" s="163"/>
      <c r="H706" s="163"/>
      <c r="I706" s="163"/>
      <c r="J706" s="163"/>
      <c r="K706" s="163"/>
      <c r="L706" s="163"/>
      <c r="M706" s="163"/>
      <c r="N706" s="163"/>
      <c r="O706" s="163"/>
      <c r="P706" s="163"/>
      <c r="Q706" s="163"/>
      <c r="R706" s="163"/>
      <c r="S706" s="163"/>
      <c r="T706" s="163"/>
      <c r="U706" s="163"/>
      <c r="V706" s="163"/>
      <c r="W706" s="163"/>
      <c r="X706" s="163"/>
      <c r="Y706" s="163"/>
      <c r="Z706" s="163"/>
      <c r="AA706" s="163"/>
      <c r="AB706" s="163"/>
      <c r="AC706" s="163"/>
      <c r="AD706" s="163"/>
      <c r="AE706" s="163"/>
      <c r="AF706" s="163"/>
      <c r="AG706" s="163"/>
      <c r="AH706" s="163"/>
      <c r="AI706" s="163"/>
      <c r="AJ706" s="163"/>
      <c r="AK706" s="163"/>
      <c r="AL706" s="163"/>
      <c r="AM706" s="163"/>
      <c r="AN706" s="163"/>
      <c r="AO706" s="163"/>
      <c r="AP706" s="163"/>
      <c r="AQ706" s="155"/>
      <c r="AR706" s="155"/>
      <c r="AS706" s="155"/>
      <c r="AT706" s="161"/>
      <c r="AU706" s="161"/>
      <c r="AV706" s="161"/>
      <c r="AW706" s="161"/>
      <c r="AX706" s="161"/>
      <c r="AY706" s="161"/>
      <c r="AZ706" s="161"/>
      <c r="BA706" s="161"/>
      <c r="BB706" s="161"/>
      <c r="BC706" s="161"/>
      <c r="BD706" s="161"/>
      <c r="BE706" s="161"/>
      <c r="BF706" s="161"/>
      <c r="BG706" s="161"/>
      <c r="BH706" s="161"/>
      <c r="BI706" s="161"/>
      <c r="BJ706" s="161"/>
      <c r="BK706" s="161"/>
      <c r="BL706" s="161"/>
      <c r="BM706" s="161"/>
      <c r="BN706" s="161"/>
      <c r="BO706" s="161"/>
      <c r="BP706" s="161"/>
      <c r="BQ706" s="161"/>
      <c r="BR706" s="161"/>
      <c r="BS706" s="161"/>
      <c r="BT706" s="161"/>
      <c r="BU706" s="161"/>
      <c r="BV706" s="161"/>
      <c r="BW706" s="161"/>
      <c r="BX706" s="161"/>
      <c r="BY706" s="161"/>
      <c r="BZ706" s="161"/>
      <c r="CA706" s="161"/>
      <c r="CB706" s="161"/>
      <c r="CC706" s="161"/>
      <c r="CD706" s="161"/>
      <c r="CE706" s="161"/>
      <c r="CF706" s="161"/>
      <c r="CG706" s="161"/>
      <c r="CH706" s="161"/>
      <c r="CI706" s="161"/>
      <c r="CJ706" s="161"/>
      <c r="CK706" s="161"/>
      <c r="CL706" s="161"/>
      <c r="CM706" s="161"/>
      <c r="CN706" s="161"/>
      <c r="CO706" s="161"/>
      <c r="CP706" s="161"/>
      <c r="CQ706" s="161"/>
      <c r="CR706" s="161"/>
      <c r="CS706" s="161"/>
      <c r="CT706" s="161"/>
      <c r="CU706" s="161"/>
      <c r="CV706" s="161"/>
      <c r="CW706" s="161"/>
      <c r="CX706" s="161"/>
      <c r="CY706" s="161"/>
      <c r="CZ706" s="161"/>
      <c r="DA706" s="161"/>
      <c r="DB706" s="161"/>
      <c r="DC706" s="161"/>
      <c r="DD706" s="161"/>
    </row>
    <row r="707" spans="1:108">
      <c r="A707" s="163"/>
      <c r="B707" s="163"/>
      <c r="C707" s="163"/>
      <c r="D707" s="163"/>
      <c r="E707" s="163"/>
      <c r="F707" s="163"/>
      <c r="G707" s="163"/>
      <c r="H707" s="163"/>
      <c r="I707" s="163"/>
      <c r="J707" s="163"/>
      <c r="K707" s="163"/>
      <c r="L707" s="163"/>
      <c r="M707" s="163"/>
      <c r="N707" s="163"/>
      <c r="O707" s="163"/>
      <c r="P707" s="163"/>
      <c r="Q707" s="163"/>
      <c r="R707" s="163"/>
      <c r="S707" s="163"/>
      <c r="T707" s="163"/>
      <c r="U707" s="163"/>
      <c r="V707" s="163"/>
      <c r="W707" s="163"/>
      <c r="X707" s="163"/>
      <c r="Y707" s="163"/>
      <c r="Z707" s="163"/>
      <c r="AA707" s="163"/>
      <c r="AB707" s="163"/>
      <c r="AC707" s="163"/>
      <c r="AD707" s="163"/>
      <c r="AE707" s="163"/>
      <c r="AF707" s="163"/>
      <c r="AG707" s="163"/>
      <c r="AH707" s="163"/>
      <c r="AI707" s="163"/>
      <c r="AJ707" s="163"/>
      <c r="AK707" s="163"/>
      <c r="AL707" s="163"/>
      <c r="AM707" s="163"/>
      <c r="AN707" s="163"/>
      <c r="AO707" s="163"/>
      <c r="AP707" s="163"/>
      <c r="AQ707" s="155"/>
      <c r="AR707" s="155"/>
      <c r="AS707" s="155"/>
      <c r="AT707" s="161"/>
      <c r="AU707" s="161"/>
      <c r="AV707" s="161"/>
      <c r="AW707" s="161"/>
      <c r="AX707" s="161"/>
      <c r="AY707" s="161"/>
      <c r="AZ707" s="161"/>
      <c r="BA707" s="161"/>
      <c r="BB707" s="161"/>
      <c r="BC707" s="161"/>
      <c r="BD707" s="161"/>
      <c r="BE707" s="161"/>
      <c r="BF707" s="161"/>
      <c r="BG707" s="161"/>
      <c r="BH707" s="161"/>
      <c r="BI707" s="161"/>
      <c r="BJ707" s="161"/>
      <c r="BK707" s="161"/>
      <c r="BL707" s="161"/>
      <c r="BM707" s="161"/>
      <c r="BN707" s="161"/>
      <c r="BO707" s="161"/>
      <c r="BP707" s="161"/>
      <c r="BQ707" s="161"/>
      <c r="BR707" s="161"/>
      <c r="BS707" s="161"/>
      <c r="BT707" s="161"/>
      <c r="BU707" s="161"/>
      <c r="BV707" s="161"/>
      <c r="BW707" s="161"/>
      <c r="BX707" s="161"/>
      <c r="BY707" s="161"/>
      <c r="BZ707" s="161"/>
      <c r="CA707" s="161"/>
      <c r="CB707" s="161"/>
      <c r="CC707" s="161"/>
      <c r="CD707" s="161"/>
      <c r="CE707" s="161"/>
      <c r="CF707" s="161"/>
      <c r="CG707" s="161"/>
      <c r="CH707" s="161"/>
      <c r="CI707" s="161"/>
      <c r="CJ707" s="161"/>
      <c r="CK707" s="161"/>
      <c r="CL707" s="161"/>
      <c r="CM707" s="161"/>
      <c r="CN707" s="161"/>
      <c r="CO707" s="161"/>
      <c r="CP707" s="161"/>
      <c r="CQ707" s="161"/>
      <c r="CR707" s="161"/>
      <c r="CS707" s="161"/>
      <c r="CT707" s="161"/>
      <c r="CU707" s="161"/>
      <c r="CV707" s="161"/>
      <c r="CW707" s="161"/>
      <c r="CX707" s="161"/>
      <c r="CY707" s="161"/>
      <c r="CZ707" s="161"/>
      <c r="DA707" s="161"/>
      <c r="DB707" s="161"/>
      <c r="DC707" s="161"/>
      <c r="DD707" s="161"/>
    </row>
    <row r="708" spans="1:108">
      <c r="A708" s="163"/>
      <c r="B708" s="163"/>
      <c r="C708" s="163"/>
      <c r="D708" s="163"/>
      <c r="E708" s="163"/>
      <c r="F708" s="163"/>
      <c r="G708" s="163"/>
      <c r="H708" s="163"/>
      <c r="I708" s="163"/>
      <c r="J708" s="163"/>
      <c r="K708" s="163"/>
      <c r="L708" s="163"/>
      <c r="M708" s="163"/>
      <c r="N708" s="163"/>
      <c r="O708" s="163"/>
      <c r="P708" s="163"/>
      <c r="Q708" s="163"/>
      <c r="R708" s="163"/>
      <c r="S708" s="163"/>
      <c r="T708" s="163"/>
      <c r="U708" s="163"/>
      <c r="V708" s="163"/>
      <c r="W708" s="163"/>
      <c r="X708" s="163"/>
      <c r="Y708" s="163"/>
      <c r="Z708" s="163"/>
      <c r="AA708" s="163"/>
      <c r="AB708" s="163"/>
      <c r="AC708" s="163"/>
      <c r="AD708" s="163"/>
      <c r="AE708" s="163"/>
      <c r="AF708" s="163"/>
      <c r="AG708" s="163"/>
      <c r="AH708" s="163"/>
      <c r="AI708" s="163"/>
      <c r="AJ708" s="163"/>
      <c r="AK708" s="163"/>
      <c r="AL708" s="163"/>
      <c r="AM708" s="163"/>
      <c r="AN708" s="163"/>
      <c r="AO708" s="163"/>
      <c r="AP708" s="163"/>
      <c r="AQ708" s="155"/>
      <c r="AR708" s="155"/>
      <c r="AS708" s="155"/>
      <c r="AT708" s="161"/>
      <c r="AU708" s="161"/>
      <c r="AV708" s="161"/>
      <c r="AW708" s="161"/>
      <c r="AX708" s="161"/>
      <c r="AY708" s="161"/>
      <c r="AZ708" s="161"/>
      <c r="BA708" s="161"/>
      <c r="BB708" s="161"/>
      <c r="BC708" s="161"/>
      <c r="BD708" s="161"/>
      <c r="BE708" s="161"/>
      <c r="BF708" s="161"/>
      <c r="BG708" s="161"/>
      <c r="BH708" s="161"/>
      <c r="BI708" s="161"/>
      <c r="BJ708" s="161"/>
      <c r="BK708" s="161"/>
      <c r="BL708" s="161"/>
      <c r="BM708" s="161"/>
      <c r="BN708" s="161"/>
      <c r="BO708" s="161"/>
      <c r="BP708" s="161"/>
      <c r="BQ708" s="161"/>
      <c r="BR708" s="161"/>
      <c r="BS708" s="161"/>
      <c r="BT708" s="161"/>
      <c r="BU708" s="161"/>
      <c r="BV708" s="161"/>
      <c r="BW708" s="161"/>
      <c r="BX708" s="161"/>
      <c r="BY708" s="161"/>
      <c r="BZ708" s="161"/>
      <c r="CA708" s="161"/>
      <c r="CB708" s="161"/>
      <c r="CC708" s="161"/>
      <c r="CD708" s="161"/>
      <c r="CE708" s="161"/>
      <c r="CF708" s="161"/>
      <c r="CG708" s="161"/>
      <c r="CH708" s="161"/>
      <c r="CI708" s="161"/>
      <c r="CJ708" s="161"/>
      <c r="CK708" s="161"/>
      <c r="CL708" s="161"/>
      <c r="CM708" s="161"/>
      <c r="CN708" s="161"/>
      <c r="CO708" s="161"/>
      <c r="CP708" s="161"/>
      <c r="CQ708" s="161"/>
      <c r="CR708" s="161"/>
      <c r="CS708" s="161"/>
      <c r="CT708" s="161"/>
      <c r="CU708" s="161"/>
      <c r="CV708" s="161"/>
      <c r="CW708" s="161"/>
      <c r="CX708" s="161"/>
      <c r="CY708" s="161"/>
      <c r="CZ708" s="161"/>
      <c r="DA708" s="161"/>
      <c r="DB708" s="161"/>
      <c r="DC708" s="161"/>
      <c r="DD708" s="161"/>
    </row>
    <row r="709" spans="1:108">
      <c r="A709" s="163"/>
      <c r="B709" s="163"/>
      <c r="C709" s="163"/>
      <c r="D709" s="163"/>
      <c r="E709" s="163"/>
      <c r="F709" s="163"/>
      <c r="G709" s="163"/>
      <c r="H709" s="163"/>
      <c r="I709" s="163"/>
      <c r="J709" s="163"/>
      <c r="K709" s="163"/>
      <c r="L709" s="163"/>
      <c r="M709" s="163"/>
      <c r="N709" s="163"/>
      <c r="O709" s="163"/>
      <c r="P709" s="163"/>
      <c r="Q709" s="163"/>
      <c r="R709" s="163"/>
      <c r="S709" s="163"/>
      <c r="T709" s="163"/>
      <c r="U709" s="163"/>
      <c r="V709" s="163"/>
      <c r="W709" s="163"/>
      <c r="X709" s="163"/>
      <c r="Y709" s="163"/>
      <c r="Z709" s="163"/>
      <c r="AA709" s="163"/>
      <c r="AB709" s="163"/>
      <c r="AC709" s="163"/>
      <c r="AD709" s="163"/>
      <c r="AE709" s="163"/>
      <c r="AF709" s="163"/>
      <c r="AG709" s="163"/>
      <c r="AH709" s="163"/>
      <c r="AI709" s="163"/>
      <c r="AJ709" s="163"/>
      <c r="AK709" s="163"/>
      <c r="AL709" s="163"/>
      <c r="AM709" s="163"/>
      <c r="AN709" s="163"/>
      <c r="AO709" s="163"/>
      <c r="AP709" s="163"/>
      <c r="AQ709" s="155"/>
      <c r="AR709" s="155"/>
      <c r="AS709" s="155"/>
      <c r="AT709" s="161"/>
      <c r="AU709" s="161"/>
      <c r="AV709" s="161"/>
      <c r="AW709" s="161"/>
      <c r="AX709" s="161"/>
      <c r="AY709" s="161"/>
      <c r="AZ709" s="161"/>
      <c r="BA709" s="161"/>
      <c r="BB709" s="161"/>
      <c r="BC709" s="161"/>
      <c r="BD709" s="161"/>
      <c r="BE709" s="161"/>
      <c r="BF709" s="161"/>
      <c r="BG709" s="161"/>
      <c r="BH709" s="161"/>
      <c r="BI709" s="161"/>
      <c r="BJ709" s="161"/>
      <c r="BK709" s="161"/>
      <c r="BL709" s="161"/>
      <c r="BM709" s="161"/>
      <c r="BN709" s="161"/>
      <c r="BO709" s="161"/>
      <c r="BP709" s="161"/>
      <c r="BQ709" s="161"/>
      <c r="BR709" s="161"/>
      <c r="BS709" s="161"/>
      <c r="BT709" s="161"/>
      <c r="BU709" s="161"/>
      <c r="BV709" s="161"/>
      <c r="BW709" s="161"/>
      <c r="BX709" s="161"/>
      <c r="BY709" s="161"/>
      <c r="BZ709" s="161"/>
      <c r="CA709" s="161"/>
      <c r="CB709" s="161"/>
      <c r="CC709" s="161"/>
      <c r="CD709" s="161"/>
      <c r="CE709" s="161"/>
      <c r="CF709" s="161"/>
      <c r="CG709" s="161"/>
      <c r="CH709" s="161"/>
      <c r="CI709" s="161"/>
      <c r="CJ709" s="161"/>
      <c r="CK709" s="161"/>
      <c r="CL709" s="161"/>
      <c r="CM709" s="161"/>
      <c r="CN709" s="161"/>
      <c r="CO709" s="161"/>
      <c r="CP709" s="161"/>
      <c r="CQ709" s="161"/>
      <c r="CR709" s="161"/>
      <c r="CS709" s="161"/>
      <c r="CT709" s="161"/>
      <c r="CU709" s="161"/>
      <c r="CV709" s="161"/>
      <c r="CW709" s="161"/>
      <c r="CX709" s="161"/>
      <c r="CY709" s="161"/>
      <c r="CZ709" s="161"/>
      <c r="DA709" s="161"/>
      <c r="DB709" s="161"/>
      <c r="DC709" s="161"/>
      <c r="DD709" s="161"/>
    </row>
    <row r="710" spans="1:108">
      <c r="A710" s="163"/>
      <c r="B710" s="163"/>
      <c r="C710" s="163"/>
      <c r="D710" s="163"/>
      <c r="E710" s="163"/>
      <c r="F710" s="163"/>
      <c r="G710" s="163"/>
      <c r="H710" s="163"/>
      <c r="I710" s="163"/>
      <c r="J710" s="163"/>
      <c r="K710" s="163"/>
      <c r="L710" s="163"/>
      <c r="M710" s="163"/>
      <c r="N710" s="163"/>
      <c r="O710" s="163"/>
      <c r="P710" s="163"/>
      <c r="Q710" s="163"/>
      <c r="R710" s="163"/>
      <c r="S710" s="163"/>
      <c r="T710" s="163"/>
      <c r="U710" s="163"/>
      <c r="V710" s="163"/>
      <c r="W710" s="163"/>
      <c r="X710" s="163"/>
      <c r="Y710" s="163"/>
      <c r="Z710" s="163"/>
      <c r="AA710" s="163"/>
      <c r="AB710" s="163"/>
      <c r="AC710" s="163"/>
      <c r="AD710" s="163"/>
      <c r="AE710" s="163"/>
      <c r="AF710" s="163"/>
      <c r="AG710" s="163"/>
      <c r="AH710" s="163"/>
      <c r="AI710" s="163"/>
      <c r="AJ710" s="163"/>
      <c r="AK710" s="163"/>
      <c r="AL710" s="163"/>
      <c r="AM710" s="163"/>
      <c r="AN710" s="163"/>
      <c r="AO710" s="163"/>
      <c r="AP710" s="163"/>
      <c r="AQ710" s="155"/>
      <c r="AR710" s="155"/>
      <c r="AS710" s="155"/>
      <c r="AT710" s="161"/>
      <c r="AU710" s="161"/>
      <c r="AV710" s="161"/>
      <c r="AW710" s="161"/>
      <c r="AX710" s="161"/>
      <c r="AY710" s="161"/>
      <c r="AZ710" s="161"/>
      <c r="BA710" s="161"/>
      <c r="BB710" s="161"/>
      <c r="BC710" s="161"/>
      <c r="BD710" s="161"/>
      <c r="BE710" s="161"/>
      <c r="BF710" s="161"/>
      <c r="BG710" s="161"/>
      <c r="BH710" s="161"/>
      <c r="BI710" s="161"/>
      <c r="BJ710" s="161"/>
      <c r="BK710" s="161"/>
      <c r="BL710" s="161"/>
      <c r="BM710" s="161"/>
      <c r="BN710" s="161"/>
      <c r="BO710" s="161"/>
      <c r="BP710" s="161"/>
      <c r="BQ710" s="161"/>
      <c r="BR710" s="161"/>
      <c r="BS710" s="161"/>
      <c r="BT710" s="161"/>
      <c r="BU710" s="161"/>
      <c r="BV710" s="161"/>
      <c r="BW710" s="161"/>
      <c r="BX710" s="161"/>
      <c r="BY710" s="161"/>
      <c r="BZ710" s="161"/>
      <c r="CA710" s="161"/>
      <c r="CB710" s="161"/>
      <c r="CC710" s="161"/>
      <c r="CD710" s="161"/>
      <c r="CE710" s="161"/>
      <c r="CF710" s="161"/>
      <c r="CG710" s="161"/>
      <c r="CH710" s="161"/>
      <c r="CI710" s="161"/>
      <c r="CJ710" s="161"/>
      <c r="CK710" s="161"/>
      <c r="CL710" s="161"/>
      <c r="CM710" s="161"/>
      <c r="CN710" s="161"/>
      <c r="CO710" s="161"/>
      <c r="CP710" s="161"/>
      <c r="CQ710" s="161"/>
      <c r="CR710" s="161"/>
      <c r="CS710" s="161"/>
      <c r="CT710" s="161"/>
      <c r="CU710" s="161"/>
      <c r="CV710" s="161"/>
      <c r="CW710" s="161"/>
      <c r="CX710" s="161"/>
      <c r="CY710" s="161"/>
      <c r="CZ710" s="161"/>
      <c r="DA710" s="161"/>
      <c r="DB710" s="161"/>
      <c r="DC710" s="161"/>
      <c r="DD710" s="161"/>
    </row>
    <row r="711" spans="1:108">
      <c r="A711" s="163"/>
      <c r="B711" s="163"/>
      <c r="C711" s="163"/>
      <c r="D711" s="163"/>
      <c r="E711" s="163"/>
      <c r="F711" s="163"/>
      <c r="G711" s="163"/>
      <c r="H711" s="163"/>
      <c r="I711" s="163"/>
      <c r="J711" s="163"/>
      <c r="K711" s="163"/>
      <c r="L711" s="163"/>
      <c r="M711" s="163"/>
      <c r="N711" s="163"/>
      <c r="O711" s="163"/>
      <c r="P711" s="163"/>
      <c r="Q711" s="163"/>
      <c r="R711" s="163"/>
      <c r="S711" s="163"/>
      <c r="T711" s="163"/>
      <c r="U711" s="163"/>
      <c r="V711" s="163"/>
      <c r="W711" s="163"/>
      <c r="X711" s="163"/>
      <c r="Y711" s="163"/>
      <c r="Z711" s="163"/>
      <c r="AA711" s="163"/>
      <c r="AB711" s="163"/>
      <c r="AC711" s="163"/>
      <c r="AD711" s="163"/>
      <c r="AE711" s="163"/>
      <c r="AF711" s="163"/>
      <c r="AG711" s="163"/>
      <c r="AH711" s="163"/>
      <c r="AI711" s="163"/>
      <c r="AJ711" s="163"/>
      <c r="AK711" s="163"/>
      <c r="AL711" s="163"/>
      <c r="AM711" s="163"/>
      <c r="AN711" s="163"/>
      <c r="AO711" s="163"/>
      <c r="AP711" s="163"/>
      <c r="AQ711" s="155"/>
      <c r="AR711" s="155"/>
      <c r="AS711" s="155"/>
      <c r="AT711" s="161"/>
      <c r="AU711" s="161"/>
      <c r="AV711" s="161"/>
      <c r="AW711" s="161"/>
      <c r="AX711" s="161"/>
      <c r="AY711" s="161"/>
      <c r="AZ711" s="161"/>
      <c r="BA711" s="161"/>
      <c r="BB711" s="161"/>
      <c r="BC711" s="161"/>
      <c r="BD711" s="161"/>
      <c r="BE711" s="161"/>
      <c r="BF711" s="161"/>
      <c r="BG711" s="161"/>
      <c r="BH711" s="161"/>
      <c r="BI711" s="161"/>
      <c r="BJ711" s="161"/>
      <c r="BK711" s="161"/>
      <c r="BL711" s="161"/>
      <c r="BM711" s="161"/>
      <c r="BN711" s="161"/>
      <c r="BO711" s="161"/>
      <c r="BP711" s="161"/>
      <c r="BQ711" s="161"/>
      <c r="BR711" s="161"/>
      <c r="BS711" s="161"/>
      <c r="BT711" s="161"/>
      <c r="BU711" s="161"/>
      <c r="BV711" s="161"/>
      <c r="BW711" s="161"/>
      <c r="BX711" s="161"/>
      <c r="BY711" s="161"/>
      <c r="BZ711" s="161"/>
      <c r="CA711" s="161"/>
      <c r="CB711" s="161"/>
      <c r="CC711" s="161"/>
      <c r="CD711" s="161"/>
      <c r="CE711" s="161"/>
      <c r="CF711" s="161"/>
      <c r="CG711" s="161"/>
      <c r="CH711" s="161"/>
      <c r="CI711" s="161"/>
      <c r="CJ711" s="161"/>
      <c r="CK711" s="161"/>
      <c r="CL711" s="161"/>
      <c r="CM711" s="161"/>
      <c r="CN711" s="161"/>
      <c r="CO711" s="161"/>
      <c r="CP711" s="161"/>
      <c r="CQ711" s="161"/>
      <c r="CR711" s="161"/>
      <c r="CS711" s="161"/>
      <c r="CT711" s="161"/>
      <c r="CU711" s="161"/>
      <c r="CV711" s="161"/>
      <c r="CW711" s="161"/>
      <c r="CX711" s="161"/>
      <c r="CY711" s="161"/>
      <c r="CZ711" s="161"/>
      <c r="DA711" s="161"/>
      <c r="DB711" s="161"/>
      <c r="DC711" s="161"/>
      <c r="DD711" s="161"/>
    </row>
    <row r="712" spans="1:108">
      <c r="A712" s="163"/>
      <c r="B712" s="163"/>
      <c r="C712" s="163"/>
      <c r="D712" s="163"/>
      <c r="E712" s="163"/>
      <c r="F712" s="163"/>
      <c r="G712" s="163"/>
      <c r="H712" s="163"/>
      <c r="I712" s="163"/>
      <c r="J712" s="163"/>
      <c r="K712" s="163"/>
      <c r="L712" s="163"/>
      <c r="M712" s="163"/>
      <c r="N712" s="163"/>
      <c r="O712" s="163"/>
      <c r="P712" s="163"/>
      <c r="Q712" s="163"/>
      <c r="R712" s="163"/>
      <c r="S712" s="163"/>
      <c r="T712" s="163"/>
      <c r="U712" s="163"/>
      <c r="V712" s="163"/>
      <c r="W712" s="163"/>
      <c r="X712" s="163"/>
      <c r="Y712" s="163"/>
      <c r="Z712" s="163"/>
      <c r="AA712" s="163"/>
      <c r="AB712" s="163"/>
      <c r="AC712" s="163"/>
      <c r="AD712" s="163"/>
      <c r="AE712" s="163"/>
      <c r="AF712" s="163"/>
      <c r="AG712" s="163"/>
      <c r="AH712" s="163"/>
      <c r="AI712" s="163"/>
      <c r="AJ712" s="163"/>
      <c r="AK712" s="163"/>
      <c r="AL712" s="163"/>
      <c r="AM712" s="163"/>
      <c r="AN712" s="163"/>
      <c r="AO712" s="163"/>
      <c r="AP712" s="163"/>
      <c r="AQ712" s="155"/>
      <c r="AR712" s="155"/>
      <c r="AS712" s="155"/>
      <c r="AT712" s="161"/>
      <c r="AU712" s="161"/>
      <c r="AV712" s="161"/>
      <c r="AW712" s="161"/>
      <c r="AX712" s="161"/>
      <c r="AY712" s="161"/>
      <c r="AZ712" s="161"/>
      <c r="BA712" s="161"/>
      <c r="BB712" s="161"/>
      <c r="BC712" s="161"/>
      <c r="BD712" s="161"/>
      <c r="BE712" s="161"/>
      <c r="BF712" s="161"/>
      <c r="BG712" s="161"/>
      <c r="BH712" s="161"/>
      <c r="BI712" s="161"/>
      <c r="BJ712" s="161"/>
      <c r="BK712" s="161"/>
      <c r="BL712" s="161"/>
      <c r="BM712" s="161"/>
      <c r="BN712" s="161"/>
      <c r="BO712" s="161"/>
      <c r="BP712" s="161"/>
      <c r="BQ712" s="161"/>
      <c r="BR712" s="161"/>
      <c r="BS712" s="161"/>
      <c r="BT712" s="161"/>
      <c r="BU712" s="161"/>
      <c r="BV712" s="161"/>
      <c r="BW712" s="161"/>
      <c r="BX712" s="161"/>
      <c r="BY712" s="161"/>
      <c r="BZ712" s="161"/>
      <c r="CA712" s="161"/>
      <c r="CB712" s="161"/>
      <c r="CC712" s="161"/>
      <c r="CD712" s="161"/>
      <c r="CE712" s="161"/>
      <c r="CF712" s="161"/>
      <c r="CG712" s="161"/>
      <c r="CH712" s="161"/>
      <c r="CI712" s="161"/>
      <c r="CJ712" s="161"/>
      <c r="CK712" s="161"/>
      <c r="CL712" s="161"/>
      <c r="CM712" s="161"/>
      <c r="CN712" s="161"/>
      <c r="CO712" s="161"/>
      <c r="CP712" s="161"/>
      <c r="CQ712" s="161"/>
      <c r="CR712" s="161"/>
      <c r="CS712" s="161"/>
      <c r="CT712" s="161"/>
      <c r="CU712" s="161"/>
      <c r="CV712" s="161"/>
      <c r="CW712" s="161"/>
      <c r="CX712" s="161"/>
      <c r="CY712" s="161"/>
      <c r="CZ712" s="161"/>
      <c r="DA712" s="161"/>
      <c r="DB712" s="161"/>
      <c r="DC712" s="161"/>
      <c r="DD712" s="161"/>
    </row>
    <row r="713" spans="1:108">
      <c r="A713" s="163"/>
      <c r="B713" s="163"/>
      <c r="C713" s="163"/>
      <c r="D713" s="163"/>
      <c r="E713" s="163"/>
      <c r="F713" s="163"/>
      <c r="G713" s="163"/>
      <c r="H713" s="163"/>
      <c r="I713" s="163"/>
      <c r="J713" s="163"/>
      <c r="K713" s="163"/>
      <c r="L713" s="163"/>
      <c r="M713" s="163"/>
      <c r="N713" s="163"/>
      <c r="O713" s="163"/>
      <c r="P713" s="163"/>
      <c r="Q713" s="163"/>
      <c r="R713" s="163"/>
      <c r="S713" s="163"/>
      <c r="T713" s="163"/>
      <c r="U713" s="163"/>
      <c r="V713" s="163"/>
      <c r="W713" s="163"/>
      <c r="X713" s="163"/>
      <c r="Y713" s="163"/>
      <c r="Z713" s="163"/>
      <c r="AA713" s="163"/>
      <c r="AB713" s="163"/>
      <c r="AC713" s="163"/>
      <c r="AD713" s="163"/>
      <c r="AE713" s="163"/>
      <c r="AF713" s="163"/>
      <c r="AG713" s="163"/>
      <c r="AH713" s="163"/>
      <c r="AI713" s="163"/>
      <c r="AJ713" s="163"/>
      <c r="AK713" s="163"/>
      <c r="AL713" s="163"/>
      <c r="AM713" s="163"/>
      <c r="AN713" s="163"/>
      <c r="AO713" s="163"/>
      <c r="AP713" s="163"/>
      <c r="AQ713" s="155"/>
      <c r="AR713" s="155"/>
      <c r="AS713" s="155"/>
      <c r="AT713" s="161"/>
      <c r="AU713" s="161"/>
      <c r="AV713" s="161"/>
      <c r="AW713" s="161"/>
      <c r="AX713" s="161"/>
      <c r="AY713" s="161"/>
      <c r="AZ713" s="161"/>
      <c r="BA713" s="161"/>
      <c r="BB713" s="161"/>
      <c r="BC713" s="161"/>
      <c r="BD713" s="161"/>
      <c r="BE713" s="161"/>
      <c r="BF713" s="161"/>
      <c r="BG713" s="161"/>
      <c r="BH713" s="161"/>
      <c r="BI713" s="161"/>
      <c r="BJ713" s="161"/>
      <c r="BK713" s="161"/>
      <c r="BL713" s="161"/>
      <c r="BM713" s="161"/>
      <c r="BN713" s="161"/>
      <c r="BO713" s="161"/>
      <c r="BP713" s="161"/>
      <c r="BQ713" s="161"/>
      <c r="BR713" s="161"/>
      <c r="BS713" s="161"/>
      <c r="BT713" s="161"/>
      <c r="BU713" s="161"/>
      <c r="BV713" s="161"/>
      <c r="BW713" s="161"/>
      <c r="BX713" s="161"/>
      <c r="BY713" s="161"/>
      <c r="BZ713" s="161"/>
      <c r="CA713" s="161"/>
      <c r="CB713" s="161"/>
      <c r="CC713" s="161"/>
      <c r="CD713" s="161"/>
      <c r="CE713" s="161"/>
      <c r="CF713" s="161"/>
      <c r="CG713" s="161"/>
      <c r="CH713" s="161"/>
      <c r="CI713" s="161"/>
      <c r="CJ713" s="161"/>
      <c r="CK713" s="161"/>
      <c r="CL713" s="161"/>
      <c r="CM713" s="161"/>
      <c r="CN713" s="161"/>
      <c r="CO713" s="161"/>
      <c r="CP713" s="161"/>
      <c r="CQ713" s="161"/>
      <c r="CR713" s="161"/>
      <c r="CS713" s="161"/>
      <c r="CT713" s="161"/>
      <c r="CU713" s="161"/>
      <c r="CV713" s="161"/>
      <c r="CW713" s="161"/>
      <c r="CX713" s="161"/>
      <c r="CY713" s="161"/>
      <c r="CZ713" s="161"/>
      <c r="DA713" s="161"/>
      <c r="DB713" s="161"/>
      <c r="DC713" s="161"/>
      <c r="DD713" s="161"/>
    </row>
    <row r="714" spans="1:108">
      <c r="A714" s="163"/>
      <c r="B714" s="163"/>
      <c r="C714" s="163"/>
      <c r="D714" s="163"/>
      <c r="E714" s="163"/>
      <c r="F714" s="163"/>
      <c r="G714" s="163"/>
      <c r="H714" s="163"/>
      <c r="I714" s="163"/>
      <c r="J714" s="163"/>
      <c r="K714" s="163"/>
      <c r="L714" s="163"/>
      <c r="M714" s="163"/>
      <c r="N714" s="163"/>
      <c r="O714" s="163"/>
      <c r="P714" s="163"/>
      <c r="Q714" s="163"/>
      <c r="R714" s="163"/>
      <c r="S714" s="163"/>
      <c r="T714" s="163"/>
      <c r="U714" s="163"/>
      <c r="V714" s="163"/>
      <c r="W714" s="163"/>
      <c r="X714" s="163"/>
      <c r="Y714" s="163"/>
      <c r="Z714" s="163"/>
      <c r="AA714" s="163"/>
      <c r="AB714" s="163"/>
      <c r="AC714" s="163"/>
      <c r="AD714" s="163"/>
      <c r="AE714" s="163"/>
      <c r="AF714" s="163"/>
      <c r="AG714" s="163"/>
      <c r="AH714" s="163"/>
      <c r="AI714" s="163"/>
      <c r="AJ714" s="163"/>
      <c r="AK714" s="163"/>
      <c r="AL714" s="163"/>
      <c r="AM714" s="163"/>
      <c r="AN714" s="163"/>
      <c r="AO714" s="163"/>
      <c r="AP714" s="163"/>
      <c r="AQ714" s="155"/>
      <c r="AR714" s="155"/>
      <c r="AS714" s="155"/>
      <c r="AT714" s="161"/>
      <c r="AU714" s="161"/>
      <c r="AV714" s="161"/>
      <c r="AW714" s="161"/>
      <c r="AX714" s="161"/>
      <c r="AY714" s="161"/>
      <c r="AZ714" s="161"/>
      <c r="BA714" s="161"/>
      <c r="BB714" s="161"/>
      <c r="BC714" s="161"/>
      <c r="BD714" s="161"/>
      <c r="BE714" s="161"/>
      <c r="BF714" s="161"/>
      <c r="BG714" s="161"/>
      <c r="BH714" s="161"/>
      <c r="BI714" s="161"/>
      <c r="BJ714" s="161"/>
      <c r="BK714" s="161"/>
      <c r="BL714" s="161"/>
      <c r="BM714" s="161"/>
      <c r="BN714" s="161"/>
      <c r="BO714" s="161"/>
      <c r="BP714" s="161"/>
      <c r="BQ714" s="161"/>
      <c r="BR714" s="161"/>
      <c r="BS714" s="161"/>
      <c r="BT714" s="161"/>
      <c r="BU714" s="161"/>
      <c r="BV714" s="161"/>
      <c r="BW714" s="161"/>
      <c r="BX714" s="161"/>
      <c r="BY714" s="161"/>
      <c r="BZ714" s="161"/>
      <c r="CA714" s="161"/>
      <c r="CB714" s="161"/>
      <c r="CC714" s="161"/>
      <c r="CD714" s="161"/>
      <c r="CE714" s="161"/>
      <c r="CF714" s="161"/>
      <c r="CG714" s="161"/>
      <c r="CH714" s="161"/>
      <c r="CI714" s="161"/>
      <c r="CJ714" s="161"/>
      <c r="CK714" s="161"/>
      <c r="CL714" s="161"/>
      <c r="CM714" s="161"/>
      <c r="CN714" s="161"/>
      <c r="CO714" s="161"/>
      <c r="CP714" s="161"/>
      <c r="CQ714" s="161"/>
      <c r="CR714" s="161"/>
      <c r="CS714" s="161"/>
      <c r="CT714" s="161"/>
      <c r="CU714" s="161"/>
      <c r="CV714" s="161"/>
      <c r="CW714" s="161"/>
      <c r="CX714" s="161"/>
      <c r="CY714" s="161"/>
      <c r="CZ714" s="161"/>
      <c r="DA714" s="161"/>
      <c r="DB714" s="161"/>
      <c r="DC714" s="161"/>
      <c r="DD714" s="161"/>
    </row>
    <row r="715" spans="1:108">
      <c r="A715" s="163"/>
      <c r="B715" s="163"/>
      <c r="C715" s="163"/>
      <c r="D715" s="163"/>
      <c r="E715" s="163"/>
      <c r="F715" s="163"/>
      <c r="G715" s="163"/>
      <c r="H715" s="163"/>
      <c r="I715" s="163"/>
      <c r="J715" s="163"/>
      <c r="K715" s="163"/>
      <c r="L715" s="163"/>
      <c r="M715" s="163"/>
      <c r="N715" s="163"/>
      <c r="O715" s="163"/>
      <c r="P715" s="163"/>
      <c r="Q715" s="163"/>
      <c r="R715" s="163"/>
      <c r="S715" s="163"/>
      <c r="T715" s="163"/>
      <c r="U715" s="163"/>
      <c r="V715" s="163"/>
      <c r="W715" s="163"/>
      <c r="X715" s="163"/>
      <c r="Y715" s="163"/>
      <c r="Z715" s="163"/>
      <c r="AA715" s="163"/>
      <c r="AB715" s="163"/>
      <c r="AC715" s="163"/>
      <c r="AD715" s="163"/>
      <c r="AE715" s="163"/>
      <c r="AF715" s="163"/>
      <c r="AG715" s="163"/>
      <c r="AH715" s="163"/>
      <c r="AI715" s="163"/>
      <c r="AJ715" s="163"/>
      <c r="AK715" s="163"/>
      <c r="AL715" s="163"/>
      <c r="AM715" s="163"/>
      <c r="AN715" s="163"/>
      <c r="AO715" s="163"/>
      <c r="AP715" s="163"/>
      <c r="AQ715" s="155"/>
      <c r="AR715" s="155"/>
      <c r="AS715" s="155"/>
      <c r="AT715" s="161"/>
      <c r="AU715" s="161"/>
      <c r="AV715" s="161"/>
      <c r="AW715" s="161"/>
      <c r="AX715" s="161"/>
      <c r="AY715" s="161"/>
      <c r="AZ715" s="161"/>
      <c r="BA715" s="161"/>
      <c r="BB715" s="161"/>
      <c r="BC715" s="161"/>
      <c r="BD715" s="161"/>
      <c r="BE715" s="161"/>
      <c r="BF715" s="161"/>
      <c r="BG715" s="161"/>
      <c r="BH715" s="161"/>
      <c r="BI715" s="161"/>
      <c r="BJ715" s="161"/>
      <c r="BK715" s="161"/>
      <c r="BL715" s="161"/>
      <c r="BM715" s="161"/>
      <c r="BN715" s="161"/>
      <c r="BO715" s="161"/>
      <c r="BP715" s="161"/>
      <c r="BQ715" s="161"/>
      <c r="BR715" s="161"/>
      <c r="BS715" s="161"/>
      <c r="BT715" s="161"/>
      <c r="BU715" s="161"/>
      <c r="BV715" s="161"/>
      <c r="BW715" s="161"/>
      <c r="BX715" s="161"/>
      <c r="BY715" s="161"/>
      <c r="BZ715" s="161"/>
      <c r="CA715" s="161"/>
      <c r="CB715" s="161"/>
      <c r="CC715" s="161"/>
      <c r="CD715" s="161"/>
      <c r="CE715" s="161"/>
      <c r="CF715" s="161"/>
      <c r="CG715" s="161"/>
      <c r="CH715" s="161"/>
      <c r="CI715" s="161"/>
      <c r="CJ715" s="161"/>
      <c r="CK715" s="161"/>
      <c r="CL715" s="161"/>
      <c r="CM715" s="161"/>
      <c r="CN715" s="161"/>
      <c r="CO715" s="161"/>
      <c r="CP715" s="161"/>
      <c r="CQ715" s="161"/>
      <c r="CR715" s="161"/>
      <c r="CS715" s="161"/>
      <c r="CT715" s="161"/>
      <c r="CU715" s="161"/>
      <c r="CV715" s="161"/>
      <c r="CW715" s="161"/>
      <c r="CX715" s="161"/>
      <c r="CY715" s="161"/>
      <c r="CZ715" s="161"/>
      <c r="DA715" s="161"/>
      <c r="DB715" s="161"/>
      <c r="DC715" s="161"/>
      <c r="DD715" s="161"/>
    </row>
    <row r="716" spans="1:108">
      <c r="A716" s="163"/>
      <c r="B716" s="163"/>
      <c r="C716" s="163"/>
      <c r="D716" s="163"/>
      <c r="E716" s="163"/>
      <c r="F716" s="163"/>
      <c r="G716" s="163"/>
      <c r="H716" s="163"/>
      <c r="I716" s="163"/>
      <c r="J716" s="163"/>
      <c r="K716" s="163"/>
      <c r="L716" s="163"/>
      <c r="M716" s="163"/>
      <c r="N716" s="163"/>
      <c r="O716" s="163"/>
      <c r="P716" s="163"/>
      <c r="Q716" s="163"/>
      <c r="R716" s="163"/>
      <c r="S716" s="163"/>
      <c r="T716" s="163"/>
      <c r="U716" s="163"/>
      <c r="V716" s="163"/>
      <c r="W716" s="163"/>
      <c r="X716" s="163"/>
      <c r="Y716" s="163"/>
      <c r="Z716" s="163"/>
      <c r="AA716" s="163"/>
      <c r="AB716" s="163"/>
      <c r="AC716" s="163"/>
      <c r="AD716" s="163"/>
      <c r="AE716" s="163"/>
      <c r="AF716" s="163"/>
      <c r="AG716" s="163"/>
      <c r="AH716" s="163"/>
      <c r="AI716" s="163"/>
      <c r="AJ716" s="163"/>
      <c r="AK716" s="163"/>
      <c r="AL716" s="163"/>
      <c r="AM716" s="163"/>
      <c r="AN716" s="163"/>
      <c r="AO716" s="163"/>
      <c r="AP716" s="163"/>
      <c r="AQ716" s="155"/>
      <c r="AR716" s="155"/>
      <c r="AS716" s="155"/>
      <c r="AT716" s="161"/>
      <c r="AU716" s="161"/>
      <c r="AV716" s="161"/>
      <c r="AW716" s="161"/>
      <c r="AX716" s="161"/>
      <c r="AY716" s="161"/>
      <c r="AZ716" s="161"/>
      <c r="BA716" s="161"/>
      <c r="BB716" s="161"/>
      <c r="BC716" s="161"/>
      <c r="BD716" s="161"/>
      <c r="BE716" s="161"/>
      <c r="BF716" s="161"/>
      <c r="BG716" s="161"/>
      <c r="BH716" s="161"/>
      <c r="BI716" s="161"/>
      <c r="BJ716" s="161"/>
      <c r="BK716" s="161"/>
      <c r="BL716" s="161"/>
      <c r="BM716" s="161"/>
      <c r="BN716" s="161"/>
      <c r="BO716" s="161"/>
      <c r="BP716" s="161"/>
      <c r="BQ716" s="161"/>
      <c r="BR716" s="161"/>
      <c r="BS716" s="161"/>
      <c r="BT716" s="161"/>
      <c r="BU716" s="161"/>
      <c r="BV716" s="161"/>
      <c r="BW716" s="161"/>
      <c r="BX716" s="161"/>
      <c r="BY716" s="161"/>
      <c r="BZ716" s="161"/>
      <c r="CA716" s="161"/>
      <c r="CB716" s="161"/>
      <c r="CC716" s="161"/>
      <c r="CD716" s="161"/>
      <c r="CE716" s="161"/>
      <c r="CF716" s="161"/>
      <c r="CG716" s="161"/>
      <c r="CH716" s="161"/>
      <c r="CI716" s="161"/>
      <c r="CJ716" s="161"/>
      <c r="CK716" s="161"/>
      <c r="CL716" s="161"/>
      <c r="CM716" s="161"/>
      <c r="CN716" s="161"/>
      <c r="CO716" s="161"/>
      <c r="CP716" s="161"/>
      <c r="CQ716" s="161"/>
      <c r="CR716" s="161"/>
      <c r="CS716" s="161"/>
      <c r="CT716" s="161"/>
      <c r="CU716" s="161"/>
      <c r="CV716" s="161"/>
      <c r="CW716" s="161"/>
      <c r="CX716" s="161"/>
      <c r="CY716" s="161"/>
      <c r="CZ716" s="161"/>
      <c r="DA716" s="161"/>
      <c r="DB716" s="161"/>
      <c r="DC716" s="161"/>
      <c r="DD716" s="161"/>
    </row>
    <row r="717" spans="1:108">
      <c r="A717" s="163"/>
      <c r="B717" s="163"/>
      <c r="C717" s="163"/>
      <c r="D717" s="163"/>
      <c r="E717" s="163"/>
      <c r="F717" s="163"/>
      <c r="G717" s="163"/>
      <c r="H717" s="163"/>
      <c r="I717" s="163"/>
      <c r="J717" s="163"/>
      <c r="K717" s="163"/>
      <c r="L717" s="163"/>
      <c r="M717" s="163"/>
      <c r="N717" s="163"/>
      <c r="O717" s="163"/>
      <c r="P717" s="163"/>
      <c r="Q717" s="163"/>
      <c r="R717" s="163"/>
      <c r="S717" s="163"/>
      <c r="T717" s="163"/>
      <c r="U717" s="163"/>
      <c r="V717" s="163"/>
      <c r="W717" s="163"/>
      <c r="X717" s="163"/>
      <c r="Y717" s="163"/>
      <c r="Z717" s="163"/>
      <c r="AA717" s="163"/>
      <c r="AB717" s="163"/>
      <c r="AC717" s="163"/>
      <c r="AD717" s="163"/>
      <c r="AE717" s="163"/>
      <c r="AF717" s="163"/>
      <c r="AG717" s="163"/>
      <c r="AH717" s="163"/>
      <c r="AI717" s="163"/>
      <c r="AJ717" s="163"/>
      <c r="AK717" s="163"/>
      <c r="AL717" s="163"/>
      <c r="AM717" s="163"/>
      <c r="AN717" s="163"/>
      <c r="AO717" s="163"/>
      <c r="AP717" s="163"/>
      <c r="AQ717" s="155"/>
      <c r="AR717" s="155"/>
      <c r="AS717" s="155"/>
      <c r="AT717" s="161"/>
      <c r="AU717" s="161"/>
      <c r="AV717" s="161"/>
      <c r="AW717" s="161"/>
      <c r="AX717" s="161"/>
      <c r="AY717" s="161"/>
      <c r="AZ717" s="161"/>
      <c r="BA717" s="161"/>
      <c r="BB717" s="161"/>
      <c r="BC717" s="161"/>
      <c r="BD717" s="161"/>
      <c r="BE717" s="161"/>
      <c r="BF717" s="161"/>
      <c r="BG717" s="161"/>
      <c r="BH717" s="161"/>
      <c r="BI717" s="161"/>
      <c r="BJ717" s="161"/>
      <c r="BK717" s="161"/>
      <c r="BL717" s="161"/>
      <c r="BM717" s="161"/>
      <c r="BN717" s="161"/>
      <c r="BO717" s="161"/>
      <c r="BP717" s="161"/>
      <c r="BQ717" s="161"/>
      <c r="BR717" s="161"/>
      <c r="BS717" s="161"/>
      <c r="BT717" s="161"/>
      <c r="BU717" s="161"/>
      <c r="BV717" s="161"/>
      <c r="BW717" s="161"/>
      <c r="BX717" s="161"/>
      <c r="BY717" s="161"/>
      <c r="BZ717" s="161"/>
      <c r="CA717" s="161"/>
      <c r="CB717" s="161"/>
      <c r="CC717" s="161"/>
      <c r="CD717" s="161"/>
      <c r="CE717" s="161"/>
      <c r="CF717" s="161"/>
      <c r="CG717" s="161"/>
      <c r="CH717" s="161"/>
      <c r="CI717" s="161"/>
      <c r="CJ717" s="161"/>
      <c r="CK717" s="161"/>
      <c r="CL717" s="161"/>
      <c r="CM717" s="161"/>
      <c r="CN717" s="161"/>
      <c r="CO717" s="161"/>
      <c r="CP717" s="161"/>
      <c r="CQ717" s="161"/>
      <c r="CR717" s="161"/>
      <c r="CS717" s="161"/>
      <c r="CT717" s="161"/>
      <c r="CU717" s="161"/>
      <c r="CV717" s="161"/>
      <c r="CW717" s="161"/>
      <c r="CX717" s="161"/>
      <c r="CY717" s="161"/>
      <c r="CZ717" s="161"/>
      <c r="DA717" s="161"/>
      <c r="DB717" s="161"/>
      <c r="DC717" s="161"/>
      <c r="DD717" s="161"/>
    </row>
    <row r="718" spans="1:108">
      <c r="A718" s="163"/>
      <c r="B718" s="163"/>
      <c r="C718" s="163"/>
      <c r="D718" s="163"/>
      <c r="E718" s="163"/>
      <c r="F718" s="163"/>
      <c r="G718" s="163"/>
      <c r="H718" s="163"/>
      <c r="I718" s="163"/>
      <c r="J718" s="163"/>
      <c r="K718" s="163"/>
      <c r="L718" s="163"/>
      <c r="M718" s="163"/>
      <c r="N718" s="163"/>
      <c r="O718" s="163"/>
      <c r="P718" s="163"/>
      <c r="Q718" s="163"/>
      <c r="R718" s="163"/>
      <c r="S718" s="163"/>
      <c r="T718" s="163"/>
      <c r="U718" s="163"/>
      <c r="V718" s="163"/>
      <c r="W718" s="163"/>
      <c r="X718" s="163"/>
      <c r="Y718" s="163"/>
      <c r="Z718" s="163"/>
      <c r="AA718" s="163"/>
      <c r="AB718" s="163"/>
      <c r="AC718" s="163"/>
      <c r="AD718" s="163"/>
      <c r="AE718" s="163"/>
      <c r="AF718" s="163"/>
      <c r="AG718" s="163"/>
      <c r="AH718" s="163"/>
      <c r="AI718" s="163"/>
      <c r="AJ718" s="163"/>
      <c r="AK718" s="163"/>
      <c r="AL718" s="163"/>
      <c r="AM718" s="163"/>
      <c r="AN718" s="163"/>
      <c r="AO718" s="163"/>
      <c r="AP718" s="163"/>
      <c r="AQ718" s="155"/>
      <c r="AR718" s="155"/>
      <c r="AS718" s="155"/>
      <c r="AT718" s="161"/>
      <c r="AU718" s="161"/>
      <c r="AV718" s="161"/>
      <c r="AW718" s="161"/>
      <c r="AX718" s="161"/>
      <c r="AY718" s="161"/>
      <c r="AZ718" s="161"/>
      <c r="BA718" s="161"/>
      <c r="BB718" s="161"/>
      <c r="BC718" s="161"/>
      <c r="BD718" s="161"/>
      <c r="BE718" s="161"/>
      <c r="BF718" s="161"/>
      <c r="BG718" s="161"/>
      <c r="BH718" s="161"/>
      <c r="BI718" s="161"/>
      <c r="BJ718" s="161"/>
      <c r="BK718" s="161"/>
      <c r="BL718" s="161"/>
      <c r="BM718" s="161"/>
      <c r="BN718" s="161"/>
      <c r="BO718" s="161"/>
      <c r="BP718" s="161"/>
      <c r="BQ718" s="161"/>
      <c r="BR718" s="161"/>
      <c r="BS718" s="161"/>
      <c r="BT718" s="161"/>
      <c r="BU718" s="161"/>
      <c r="BV718" s="161"/>
      <c r="BW718" s="161"/>
      <c r="BX718" s="161"/>
      <c r="BY718" s="161"/>
      <c r="BZ718" s="161"/>
      <c r="CA718" s="161"/>
      <c r="CB718" s="161"/>
      <c r="CC718" s="161"/>
      <c r="CD718" s="161"/>
      <c r="CE718" s="161"/>
      <c r="CF718" s="161"/>
      <c r="CG718" s="161"/>
      <c r="CH718" s="161"/>
      <c r="CI718" s="161"/>
      <c r="CJ718" s="161"/>
      <c r="CK718" s="161"/>
      <c r="CL718" s="161"/>
      <c r="CM718" s="161"/>
      <c r="CN718" s="161"/>
      <c r="CO718" s="161"/>
      <c r="CP718" s="161"/>
      <c r="CQ718" s="161"/>
      <c r="CR718" s="161"/>
      <c r="CS718" s="161"/>
      <c r="CT718" s="161"/>
      <c r="CU718" s="161"/>
      <c r="CV718" s="161"/>
      <c r="CW718" s="161"/>
      <c r="CX718" s="161"/>
      <c r="CY718" s="161"/>
      <c r="CZ718" s="161"/>
      <c r="DA718" s="161"/>
      <c r="DB718" s="161"/>
      <c r="DC718" s="161"/>
      <c r="DD718" s="161"/>
    </row>
    <row r="719" spans="1:108">
      <c r="A719" s="163"/>
      <c r="B719" s="163"/>
      <c r="C719" s="163"/>
      <c r="D719" s="163"/>
      <c r="E719" s="163"/>
      <c r="F719" s="163"/>
      <c r="G719" s="163"/>
      <c r="H719" s="163"/>
      <c r="I719" s="163"/>
      <c r="J719" s="163"/>
      <c r="K719" s="163"/>
      <c r="L719" s="163"/>
      <c r="M719" s="163"/>
      <c r="N719" s="163"/>
      <c r="O719" s="163"/>
      <c r="P719" s="163"/>
      <c r="Q719" s="163"/>
      <c r="R719" s="163"/>
      <c r="S719" s="163"/>
      <c r="T719" s="163"/>
      <c r="U719" s="163"/>
      <c r="V719" s="163"/>
      <c r="W719" s="163"/>
      <c r="X719" s="163"/>
      <c r="Y719" s="163"/>
      <c r="Z719" s="163"/>
      <c r="AA719" s="163"/>
      <c r="AB719" s="163"/>
      <c r="AC719" s="163"/>
      <c r="AD719" s="163"/>
      <c r="AE719" s="163"/>
      <c r="AF719" s="163"/>
      <c r="AG719" s="163"/>
      <c r="AH719" s="163"/>
      <c r="AI719" s="163"/>
      <c r="AJ719" s="163"/>
      <c r="AK719" s="163"/>
      <c r="AL719" s="163"/>
      <c r="AM719" s="163"/>
      <c r="AN719" s="163"/>
      <c r="AO719" s="163"/>
      <c r="AP719" s="163"/>
      <c r="AQ719" s="155"/>
      <c r="AR719" s="155"/>
      <c r="AS719" s="155"/>
      <c r="AT719" s="161"/>
      <c r="AU719" s="161"/>
      <c r="AV719" s="161"/>
      <c r="AW719" s="161"/>
      <c r="AX719" s="161"/>
      <c r="AY719" s="161"/>
      <c r="AZ719" s="161"/>
      <c r="BA719" s="161"/>
      <c r="BB719" s="161"/>
      <c r="BC719" s="161"/>
      <c r="BD719" s="161"/>
      <c r="BE719" s="161"/>
      <c r="BF719" s="161"/>
      <c r="BG719" s="161"/>
      <c r="BH719" s="161"/>
      <c r="BI719" s="161"/>
      <c r="BJ719" s="161"/>
      <c r="BK719" s="161"/>
      <c r="BL719" s="161"/>
      <c r="BM719" s="161"/>
      <c r="BN719" s="161"/>
      <c r="BO719" s="161"/>
      <c r="BP719" s="161"/>
      <c r="BQ719" s="161"/>
      <c r="BR719" s="161"/>
      <c r="BS719" s="161"/>
      <c r="BT719" s="161"/>
      <c r="BU719" s="161"/>
      <c r="BV719" s="161"/>
      <c r="BW719" s="161"/>
      <c r="BX719" s="161"/>
      <c r="BY719" s="161"/>
      <c r="BZ719" s="161"/>
      <c r="CA719" s="161"/>
      <c r="CB719" s="161"/>
      <c r="CC719" s="161"/>
      <c r="CD719" s="161"/>
      <c r="CE719" s="161"/>
      <c r="CF719" s="161"/>
      <c r="CG719" s="161"/>
      <c r="CH719" s="161"/>
      <c r="CI719" s="161"/>
      <c r="CJ719" s="161"/>
      <c r="CK719" s="161"/>
      <c r="CL719" s="161"/>
      <c r="CM719" s="161"/>
      <c r="CN719" s="161"/>
      <c r="CO719" s="161"/>
      <c r="CP719" s="161"/>
      <c r="CQ719" s="161"/>
      <c r="CR719" s="161"/>
      <c r="CS719" s="161"/>
      <c r="CT719" s="161"/>
      <c r="CU719" s="161"/>
      <c r="CV719" s="161"/>
      <c r="CW719" s="161"/>
      <c r="CX719" s="161"/>
      <c r="CY719" s="161"/>
      <c r="CZ719" s="161"/>
      <c r="DA719" s="161"/>
      <c r="DB719" s="161"/>
      <c r="DC719" s="161"/>
      <c r="DD719" s="161"/>
    </row>
    <row r="720" spans="1:108">
      <c r="A720" s="163"/>
      <c r="B720" s="163"/>
      <c r="C720" s="163"/>
      <c r="D720" s="163"/>
      <c r="E720" s="163"/>
      <c r="F720" s="163"/>
      <c r="G720" s="163"/>
      <c r="H720" s="163"/>
      <c r="I720" s="163"/>
      <c r="J720" s="163"/>
      <c r="K720" s="163"/>
      <c r="L720" s="163"/>
      <c r="M720" s="163"/>
      <c r="N720" s="163"/>
      <c r="O720" s="163"/>
      <c r="P720" s="163"/>
      <c r="Q720" s="163"/>
      <c r="R720" s="163"/>
      <c r="S720" s="163"/>
      <c r="T720" s="163"/>
      <c r="U720" s="163"/>
      <c r="V720" s="163"/>
      <c r="W720" s="163"/>
      <c r="X720" s="163"/>
      <c r="Y720" s="163"/>
      <c r="Z720" s="163"/>
      <c r="AA720" s="163"/>
      <c r="AB720" s="163"/>
      <c r="AC720" s="163"/>
      <c r="AD720" s="163"/>
      <c r="AE720" s="163"/>
      <c r="AF720" s="163"/>
      <c r="AG720" s="163"/>
      <c r="AH720" s="163"/>
      <c r="AI720" s="163"/>
      <c r="AJ720" s="163"/>
      <c r="AK720" s="163"/>
      <c r="AL720" s="163"/>
      <c r="AM720" s="163"/>
      <c r="AN720" s="163"/>
      <c r="AO720" s="163"/>
      <c r="AP720" s="163"/>
      <c r="AQ720" s="155"/>
      <c r="AR720" s="155"/>
      <c r="AS720" s="155"/>
      <c r="AT720" s="161"/>
      <c r="AU720" s="161"/>
      <c r="AV720" s="161"/>
      <c r="AW720" s="161"/>
      <c r="AX720" s="161"/>
      <c r="AY720" s="161"/>
      <c r="AZ720" s="161"/>
      <c r="BA720" s="161"/>
      <c r="BB720" s="161"/>
      <c r="BC720" s="161"/>
      <c r="BD720" s="161"/>
      <c r="BE720" s="161"/>
      <c r="BF720" s="161"/>
      <c r="BG720" s="161"/>
      <c r="BH720" s="161"/>
      <c r="BI720" s="161"/>
      <c r="BJ720" s="161"/>
      <c r="BK720" s="161"/>
      <c r="BL720" s="161"/>
      <c r="BM720" s="161"/>
      <c r="BN720" s="161"/>
      <c r="BO720" s="161"/>
      <c r="BP720" s="161"/>
      <c r="BQ720" s="161"/>
      <c r="BR720" s="161"/>
      <c r="BS720" s="161"/>
      <c r="BT720" s="161"/>
      <c r="BU720" s="161"/>
      <c r="BV720" s="161"/>
      <c r="BW720" s="161"/>
      <c r="BX720" s="161"/>
      <c r="BY720" s="161"/>
      <c r="BZ720" s="161"/>
      <c r="CA720" s="161"/>
      <c r="CB720" s="161"/>
      <c r="CC720" s="161"/>
      <c r="CD720" s="161"/>
      <c r="CE720" s="161"/>
      <c r="CF720" s="161"/>
      <c r="CG720" s="161"/>
      <c r="CH720" s="161"/>
      <c r="CI720" s="161"/>
      <c r="CJ720" s="161"/>
      <c r="CK720" s="161"/>
      <c r="CL720" s="161"/>
      <c r="CM720" s="161"/>
      <c r="CN720" s="161"/>
      <c r="CO720" s="161"/>
      <c r="CP720" s="161"/>
      <c r="CQ720" s="161"/>
      <c r="CR720" s="161"/>
      <c r="CS720" s="161"/>
      <c r="CT720" s="161"/>
      <c r="CU720" s="161"/>
      <c r="CV720" s="161"/>
      <c r="CW720" s="161"/>
      <c r="CX720" s="161"/>
      <c r="CY720" s="161"/>
      <c r="CZ720" s="161"/>
      <c r="DA720" s="161"/>
      <c r="DB720" s="161"/>
      <c r="DC720" s="161"/>
      <c r="DD720" s="161"/>
    </row>
    <row r="721" spans="1:108">
      <c r="A721" s="163"/>
      <c r="B721" s="163"/>
      <c r="C721" s="163"/>
      <c r="D721" s="163"/>
      <c r="E721" s="163"/>
      <c r="F721" s="163"/>
      <c r="G721" s="163"/>
      <c r="H721" s="163"/>
      <c r="I721" s="163"/>
      <c r="J721" s="163"/>
      <c r="K721" s="163"/>
      <c r="L721" s="163"/>
      <c r="M721" s="163"/>
      <c r="N721" s="163"/>
      <c r="O721" s="163"/>
      <c r="P721" s="163"/>
      <c r="Q721" s="163"/>
      <c r="R721" s="163"/>
      <c r="S721" s="163"/>
      <c r="T721" s="163"/>
      <c r="U721" s="163"/>
      <c r="V721" s="163"/>
      <c r="W721" s="163"/>
      <c r="X721" s="163"/>
      <c r="Y721" s="163"/>
      <c r="Z721" s="163"/>
      <c r="AA721" s="163"/>
      <c r="AB721" s="163"/>
      <c r="AC721" s="163"/>
      <c r="AD721" s="163"/>
      <c r="AE721" s="163"/>
      <c r="AF721" s="163"/>
      <c r="AG721" s="163"/>
      <c r="AH721" s="163"/>
      <c r="AI721" s="163"/>
      <c r="AJ721" s="163"/>
      <c r="AK721" s="163"/>
      <c r="AL721" s="163"/>
      <c r="AM721" s="163"/>
      <c r="AN721" s="163"/>
      <c r="AO721" s="163"/>
      <c r="AP721" s="163"/>
      <c r="AQ721" s="155"/>
      <c r="AR721" s="155"/>
      <c r="AS721" s="155"/>
      <c r="AT721" s="161"/>
      <c r="AU721" s="161"/>
      <c r="AV721" s="161"/>
      <c r="AW721" s="161"/>
      <c r="AX721" s="161"/>
      <c r="AY721" s="161"/>
      <c r="AZ721" s="161"/>
      <c r="BA721" s="161"/>
      <c r="BB721" s="161"/>
      <c r="BC721" s="161"/>
      <c r="BD721" s="161"/>
      <c r="BE721" s="161"/>
      <c r="BF721" s="161"/>
      <c r="BG721" s="161"/>
      <c r="BH721" s="161"/>
      <c r="BI721" s="161"/>
      <c r="BJ721" s="161"/>
      <c r="BK721" s="161"/>
      <c r="BL721" s="161"/>
      <c r="BM721" s="161"/>
      <c r="BN721" s="161"/>
      <c r="BO721" s="161"/>
      <c r="BP721" s="161"/>
      <c r="BQ721" s="161"/>
      <c r="BR721" s="161"/>
      <c r="BS721" s="161"/>
      <c r="BT721" s="161"/>
      <c r="BU721" s="161"/>
      <c r="BV721" s="161"/>
      <c r="BW721" s="161"/>
      <c r="BX721" s="161"/>
      <c r="BY721" s="161"/>
      <c r="BZ721" s="161"/>
      <c r="CA721" s="161"/>
      <c r="CB721" s="161"/>
      <c r="CC721" s="161"/>
      <c r="CD721" s="161"/>
      <c r="CE721" s="161"/>
      <c r="CF721" s="161"/>
      <c r="CG721" s="161"/>
      <c r="CH721" s="161"/>
      <c r="CI721" s="161"/>
      <c r="CJ721" s="161"/>
      <c r="CK721" s="161"/>
      <c r="CL721" s="161"/>
      <c r="CM721" s="161"/>
      <c r="CN721" s="161"/>
      <c r="CO721" s="161"/>
      <c r="CP721" s="161"/>
      <c r="CQ721" s="161"/>
      <c r="CR721" s="161"/>
      <c r="CS721" s="161"/>
      <c r="CT721" s="161"/>
      <c r="CU721" s="161"/>
      <c r="CV721" s="161"/>
      <c r="CW721" s="161"/>
      <c r="CX721" s="161"/>
      <c r="CY721" s="161"/>
      <c r="CZ721" s="161"/>
      <c r="DA721" s="161"/>
      <c r="DB721" s="161"/>
      <c r="DC721" s="161"/>
      <c r="DD721" s="161"/>
    </row>
    <row r="722" spans="1:108">
      <c r="A722" s="163"/>
      <c r="B722" s="163"/>
      <c r="C722" s="163"/>
      <c r="D722" s="163"/>
      <c r="E722" s="163"/>
      <c r="F722" s="163"/>
      <c r="G722" s="163"/>
      <c r="H722" s="163"/>
      <c r="I722" s="163"/>
      <c r="J722" s="163"/>
      <c r="K722" s="163"/>
      <c r="L722" s="163"/>
      <c r="M722" s="163"/>
      <c r="N722" s="163"/>
      <c r="O722" s="163"/>
      <c r="P722" s="163"/>
      <c r="Q722" s="163"/>
      <c r="R722" s="163"/>
      <c r="S722" s="163"/>
      <c r="T722" s="163"/>
      <c r="U722" s="163"/>
      <c r="V722" s="163"/>
      <c r="W722" s="163"/>
      <c r="X722" s="163"/>
      <c r="Y722" s="163"/>
      <c r="Z722" s="163"/>
      <c r="AA722" s="163"/>
      <c r="AB722" s="163"/>
      <c r="AC722" s="163"/>
      <c r="AD722" s="163"/>
      <c r="AE722" s="163"/>
      <c r="AF722" s="163"/>
      <c r="AG722" s="163"/>
      <c r="AH722" s="163"/>
      <c r="AI722" s="163"/>
      <c r="AJ722" s="163"/>
      <c r="AK722" s="163"/>
      <c r="AL722" s="163"/>
      <c r="AM722" s="163"/>
      <c r="AN722" s="163"/>
      <c r="AO722" s="163"/>
      <c r="AP722" s="163"/>
      <c r="AQ722" s="155"/>
      <c r="AR722" s="155"/>
      <c r="AS722" s="155"/>
      <c r="AT722" s="161"/>
      <c r="AU722" s="161"/>
      <c r="AV722" s="161"/>
      <c r="AW722" s="161"/>
      <c r="AX722" s="161"/>
      <c r="AY722" s="161"/>
      <c r="AZ722" s="161"/>
      <c r="BA722" s="161"/>
      <c r="BB722" s="161"/>
      <c r="BC722" s="161"/>
      <c r="BD722" s="161"/>
      <c r="BE722" s="161"/>
      <c r="BF722" s="161"/>
      <c r="BG722" s="161"/>
      <c r="BH722" s="161"/>
      <c r="BI722" s="161"/>
      <c r="BJ722" s="161"/>
      <c r="BK722" s="161"/>
      <c r="BL722" s="161"/>
      <c r="BM722" s="161"/>
      <c r="BN722" s="161"/>
      <c r="BO722" s="161"/>
      <c r="BP722" s="161"/>
      <c r="BQ722" s="161"/>
      <c r="BR722" s="161"/>
      <c r="BS722" s="161"/>
      <c r="BT722" s="161"/>
      <c r="BU722" s="161"/>
      <c r="BV722" s="161"/>
      <c r="BW722" s="161"/>
      <c r="BX722" s="161"/>
      <c r="BY722" s="161"/>
      <c r="BZ722" s="161"/>
      <c r="CA722" s="161"/>
      <c r="CB722" s="161"/>
      <c r="CC722" s="161"/>
      <c r="CD722" s="161"/>
      <c r="CE722" s="161"/>
      <c r="CF722" s="161"/>
      <c r="CG722" s="161"/>
      <c r="CH722" s="161"/>
      <c r="CI722" s="161"/>
      <c r="CJ722" s="161"/>
      <c r="CK722" s="161"/>
      <c r="CL722" s="161"/>
      <c r="CM722" s="161"/>
      <c r="CN722" s="161"/>
      <c r="CO722" s="161"/>
      <c r="CP722" s="161"/>
      <c r="CQ722" s="161"/>
      <c r="CR722" s="161"/>
      <c r="CS722" s="161"/>
      <c r="CT722" s="161"/>
      <c r="CU722" s="161"/>
      <c r="CV722" s="161"/>
      <c r="CW722" s="161"/>
      <c r="CX722" s="161"/>
      <c r="CY722" s="161"/>
      <c r="CZ722" s="161"/>
      <c r="DA722" s="161"/>
      <c r="DB722" s="161"/>
      <c r="DC722" s="161"/>
      <c r="DD722" s="161"/>
    </row>
    <row r="723" spans="1:108">
      <c r="A723" s="163"/>
      <c r="B723" s="163"/>
      <c r="C723" s="163"/>
      <c r="D723" s="163"/>
      <c r="E723" s="163"/>
      <c r="F723" s="163"/>
      <c r="G723" s="163"/>
      <c r="H723" s="163"/>
      <c r="I723" s="163"/>
      <c r="J723" s="163"/>
      <c r="K723" s="163"/>
      <c r="L723" s="163"/>
      <c r="M723" s="163"/>
      <c r="N723" s="163"/>
      <c r="O723" s="163"/>
      <c r="P723" s="163"/>
      <c r="Q723" s="163"/>
      <c r="R723" s="163"/>
      <c r="S723" s="163"/>
      <c r="T723" s="163"/>
      <c r="U723" s="163"/>
      <c r="V723" s="163"/>
      <c r="W723" s="163"/>
      <c r="X723" s="163"/>
      <c r="Y723" s="163"/>
      <c r="Z723" s="163"/>
      <c r="AA723" s="163"/>
      <c r="AB723" s="163"/>
      <c r="AC723" s="163"/>
      <c r="AD723" s="163"/>
      <c r="AE723" s="163"/>
      <c r="AF723" s="163"/>
      <c r="AG723" s="163"/>
      <c r="AH723" s="163"/>
      <c r="AI723" s="163"/>
      <c r="AJ723" s="163"/>
      <c r="AK723" s="163"/>
      <c r="AL723" s="163"/>
      <c r="AM723" s="163"/>
      <c r="AN723" s="163"/>
      <c r="AO723" s="163"/>
      <c r="AP723" s="163"/>
      <c r="AQ723" s="155"/>
      <c r="AR723" s="155"/>
      <c r="AS723" s="155"/>
      <c r="AT723" s="161"/>
      <c r="AU723" s="161"/>
      <c r="AV723" s="161"/>
      <c r="AW723" s="161"/>
      <c r="AX723" s="161"/>
      <c r="AY723" s="161"/>
      <c r="AZ723" s="161"/>
      <c r="BA723" s="161"/>
      <c r="BB723" s="161"/>
      <c r="BC723" s="161"/>
      <c r="BD723" s="161"/>
      <c r="BE723" s="161"/>
      <c r="BF723" s="161"/>
      <c r="BG723" s="161"/>
      <c r="BH723" s="161"/>
      <c r="BI723" s="161"/>
      <c r="BJ723" s="161"/>
      <c r="BK723" s="161"/>
      <c r="BL723" s="161"/>
      <c r="BM723" s="161"/>
      <c r="BN723" s="161"/>
      <c r="BO723" s="161"/>
      <c r="BP723" s="161"/>
      <c r="BQ723" s="161"/>
      <c r="BR723" s="161"/>
      <c r="BS723" s="161"/>
      <c r="BT723" s="161"/>
      <c r="BU723" s="161"/>
      <c r="BV723" s="161"/>
      <c r="BW723" s="161"/>
      <c r="BX723" s="161"/>
      <c r="BY723" s="161"/>
      <c r="BZ723" s="161"/>
      <c r="CA723" s="161"/>
      <c r="CB723" s="161"/>
      <c r="CC723" s="161"/>
      <c r="CD723" s="161"/>
      <c r="CE723" s="161"/>
      <c r="CF723" s="161"/>
      <c r="CG723" s="161"/>
      <c r="CH723" s="161"/>
      <c r="CI723" s="161"/>
      <c r="CJ723" s="161"/>
      <c r="CK723" s="161"/>
      <c r="CL723" s="161"/>
      <c r="CM723" s="161"/>
      <c r="CN723" s="161"/>
      <c r="CO723" s="161"/>
      <c r="CP723" s="161"/>
      <c r="CQ723" s="161"/>
      <c r="CR723" s="161"/>
      <c r="CS723" s="161"/>
      <c r="CT723" s="161"/>
      <c r="CU723" s="161"/>
      <c r="CV723" s="161"/>
      <c r="CW723" s="161"/>
      <c r="CX723" s="161"/>
      <c r="CY723" s="161"/>
      <c r="CZ723" s="161"/>
      <c r="DA723" s="161"/>
      <c r="DB723" s="161"/>
      <c r="DC723" s="161"/>
      <c r="DD723" s="161"/>
    </row>
    <row r="724" spans="1:108">
      <c r="A724" s="163"/>
      <c r="B724" s="163"/>
      <c r="C724" s="163"/>
      <c r="D724" s="163"/>
      <c r="E724" s="163"/>
      <c r="F724" s="163"/>
      <c r="G724" s="163"/>
      <c r="H724" s="163"/>
      <c r="I724" s="163"/>
      <c r="J724" s="163"/>
      <c r="K724" s="163"/>
      <c r="L724" s="163"/>
      <c r="M724" s="163"/>
      <c r="N724" s="163"/>
      <c r="O724" s="163"/>
      <c r="P724" s="163"/>
      <c r="Q724" s="163"/>
      <c r="R724" s="163"/>
      <c r="S724" s="163"/>
      <c r="T724" s="163"/>
      <c r="U724" s="163"/>
      <c r="V724" s="163"/>
      <c r="W724" s="163"/>
      <c r="X724" s="163"/>
      <c r="Y724" s="163"/>
      <c r="Z724" s="163"/>
      <c r="AA724" s="163"/>
      <c r="AB724" s="163"/>
      <c r="AC724" s="163"/>
      <c r="AD724" s="163"/>
      <c r="AE724" s="163"/>
      <c r="AF724" s="163"/>
      <c r="AG724" s="163"/>
      <c r="AH724" s="163"/>
      <c r="AI724" s="163"/>
      <c r="AJ724" s="163"/>
      <c r="AK724" s="163"/>
      <c r="AL724" s="163"/>
      <c r="AM724" s="163"/>
      <c r="AN724" s="163"/>
      <c r="AO724" s="163"/>
      <c r="AP724" s="163"/>
      <c r="AQ724" s="155"/>
      <c r="AR724" s="155"/>
      <c r="AS724" s="155"/>
      <c r="AT724" s="161"/>
      <c r="AU724" s="161"/>
      <c r="AV724" s="161"/>
      <c r="AW724" s="161"/>
      <c r="AX724" s="161"/>
      <c r="AY724" s="161"/>
      <c r="AZ724" s="161"/>
      <c r="BA724" s="161"/>
      <c r="BB724" s="161"/>
      <c r="BC724" s="161"/>
      <c r="BD724" s="161"/>
      <c r="BE724" s="161"/>
      <c r="BF724" s="161"/>
      <c r="BG724" s="161"/>
      <c r="BH724" s="161"/>
      <c r="BI724" s="161"/>
      <c r="BJ724" s="161"/>
      <c r="BK724" s="161"/>
      <c r="BL724" s="161"/>
      <c r="BM724" s="161"/>
      <c r="BN724" s="161"/>
      <c r="BO724" s="161"/>
      <c r="BP724" s="161"/>
      <c r="BQ724" s="161"/>
      <c r="BR724" s="161"/>
      <c r="BS724" s="161"/>
      <c r="BT724" s="161"/>
      <c r="BU724" s="161"/>
      <c r="BV724" s="161"/>
      <c r="BW724" s="161"/>
      <c r="BX724" s="161"/>
      <c r="BY724" s="161"/>
      <c r="BZ724" s="161"/>
      <c r="CA724" s="161"/>
      <c r="CB724" s="161"/>
      <c r="CC724" s="161"/>
      <c r="CD724" s="161"/>
      <c r="CE724" s="161"/>
      <c r="CF724" s="161"/>
      <c r="CG724" s="161"/>
      <c r="CH724" s="161"/>
      <c r="CI724" s="161"/>
      <c r="CJ724" s="161"/>
      <c r="CK724" s="161"/>
      <c r="CL724" s="161"/>
      <c r="CM724" s="161"/>
      <c r="CN724" s="161"/>
      <c r="CO724" s="161"/>
      <c r="CP724" s="161"/>
      <c r="CQ724" s="161"/>
      <c r="CR724" s="161"/>
      <c r="CS724" s="161"/>
      <c r="CT724" s="161"/>
      <c r="CU724" s="161"/>
      <c r="CV724" s="161"/>
      <c r="CW724" s="161"/>
      <c r="CX724" s="161"/>
      <c r="CY724" s="161"/>
      <c r="CZ724" s="161"/>
      <c r="DA724" s="161"/>
      <c r="DB724" s="161"/>
      <c r="DC724" s="161"/>
      <c r="DD724" s="161"/>
    </row>
    <row r="725" spans="1:108">
      <c r="A725" s="163"/>
      <c r="B725" s="163"/>
      <c r="C725" s="163"/>
      <c r="D725" s="163"/>
      <c r="E725" s="163"/>
      <c r="F725" s="163"/>
      <c r="G725" s="163"/>
      <c r="H725" s="163"/>
      <c r="I725" s="163"/>
      <c r="J725" s="163"/>
      <c r="K725" s="163"/>
      <c r="L725" s="163"/>
      <c r="M725" s="163"/>
      <c r="N725" s="163"/>
      <c r="O725" s="163"/>
      <c r="P725" s="163"/>
      <c r="Q725" s="163"/>
      <c r="R725" s="163"/>
      <c r="S725" s="163"/>
      <c r="T725" s="163"/>
      <c r="U725" s="163"/>
      <c r="V725" s="163"/>
      <c r="W725" s="163"/>
      <c r="X725" s="163"/>
      <c r="Y725" s="163"/>
      <c r="Z725" s="163"/>
      <c r="AA725" s="163"/>
      <c r="AB725" s="163"/>
      <c r="AC725" s="163"/>
      <c r="AD725" s="163"/>
      <c r="AE725" s="163"/>
      <c r="AF725" s="163"/>
      <c r="AG725" s="163"/>
      <c r="AH725" s="163"/>
      <c r="AI725" s="163"/>
      <c r="AJ725" s="163"/>
      <c r="AK725" s="163"/>
      <c r="AL725" s="163"/>
      <c r="AM725" s="163"/>
      <c r="AN725" s="163"/>
      <c r="AO725" s="163"/>
      <c r="AP725" s="163"/>
      <c r="AQ725" s="155"/>
      <c r="AR725" s="155"/>
      <c r="AS725" s="155"/>
      <c r="AT725" s="161"/>
      <c r="AU725" s="161"/>
      <c r="AV725" s="161"/>
      <c r="AW725" s="161"/>
      <c r="AX725" s="161"/>
      <c r="AY725" s="161"/>
      <c r="AZ725" s="161"/>
      <c r="BA725" s="161"/>
      <c r="BB725" s="161"/>
      <c r="BC725" s="161"/>
      <c r="BD725" s="161"/>
      <c r="BE725" s="161"/>
      <c r="BF725" s="161"/>
      <c r="BG725" s="161"/>
      <c r="BH725" s="161"/>
      <c r="BI725" s="161"/>
      <c r="BJ725" s="161"/>
      <c r="BK725" s="161"/>
      <c r="BL725" s="161"/>
      <c r="BM725" s="161"/>
      <c r="BN725" s="161"/>
      <c r="BO725" s="161"/>
      <c r="BP725" s="161"/>
      <c r="BQ725" s="161"/>
      <c r="BR725" s="161"/>
      <c r="BS725" s="161"/>
      <c r="BT725" s="161"/>
      <c r="BU725" s="161"/>
      <c r="BV725" s="161"/>
      <c r="BW725" s="161"/>
      <c r="BX725" s="161"/>
      <c r="BY725" s="161"/>
      <c r="BZ725" s="161"/>
      <c r="CA725" s="161"/>
      <c r="CB725" s="161"/>
      <c r="CC725" s="161"/>
      <c r="CD725" s="161"/>
      <c r="CE725" s="161"/>
      <c r="CF725" s="161"/>
      <c r="CG725" s="161"/>
      <c r="CH725" s="161"/>
      <c r="CI725" s="161"/>
      <c r="CJ725" s="161"/>
      <c r="CK725" s="161"/>
      <c r="CL725" s="161"/>
      <c r="CM725" s="161"/>
      <c r="CN725" s="161"/>
      <c r="CO725" s="161"/>
      <c r="CP725" s="161"/>
      <c r="CQ725" s="161"/>
      <c r="CR725" s="161"/>
      <c r="CS725" s="161"/>
      <c r="CT725" s="161"/>
      <c r="CU725" s="161"/>
      <c r="CV725" s="161"/>
      <c r="CW725" s="161"/>
      <c r="CX725" s="161"/>
      <c r="CY725" s="161"/>
      <c r="CZ725" s="161"/>
      <c r="DA725" s="161"/>
      <c r="DB725" s="161"/>
      <c r="DC725" s="161"/>
      <c r="DD725" s="161"/>
    </row>
    <row r="726" spans="1:108">
      <c r="A726" s="163"/>
      <c r="B726" s="163"/>
      <c r="C726" s="163"/>
      <c r="D726" s="163"/>
      <c r="E726" s="163"/>
      <c r="F726" s="163"/>
      <c r="G726" s="163"/>
      <c r="H726" s="163"/>
      <c r="I726" s="163"/>
      <c r="J726" s="163"/>
      <c r="K726" s="163"/>
      <c r="L726" s="163"/>
      <c r="M726" s="163"/>
      <c r="N726" s="163"/>
      <c r="O726" s="163"/>
      <c r="P726" s="163"/>
      <c r="Q726" s="163"/>
      <c r="R726" s="163"/>
      <c r="S726" s="163"/>
      <c r="T726" s="163"/>
      <c r="U726" s="163"/>
      <c r="V726" s="163"/>
      <c r="W726" s="163"/>
      <c r="X726" s="163"/>
      <c r="Y726" s="163"/>
      <c r="Z726" s="163"/>
      <c r="AA726" s="163"/>
      <c r="AB726" s="163"/>
      <c r="AC726" s="163"/>
      <c r="AD726" s="163"/>
      <c r="AE726" s="163"/>
      <c r="AF726" s="163"/>
      <c r="AG726" s="163"/>
      <c r="AH726" s="163"/>
      <c r="AI726" s="163"/>
      <c r="AJ726" s="163"/>
      <c r="AK726" s="163"/>
      <c r="AL726" s="163"/>
      <c r="AM726" s="163"/>
      <c r="AN726" s="163"/>
      <c r="AO726" s="163"/>
      <c r="AP726" s="163"/>
      <c r="AQ726" s="155"/>
      <c r="AR726" s="155"/>
      <c r="AS726" s="155"/>
      <c r="AT726" s="161"/>
      <c r="AU726" s="161"/>
      <c r="AV726" s="161"/>
      <c r="AW726" s="161"/>
      <c r="AX726" s="161"/>
      <c r="AY726" s="161"/>
      <c r="AZ726" s="161"/>
      <c r="BA726" s="161"/>
      <c r="BB726" s="161"/>
      <c r="BC726" s="161"/>
      <c r="BD726" s="161"/>
      <c r="BE726" s="161"/>
      <c r="BF726" s="161"/>
      <c r="BG726" s="161"/>
      <c r="BH726" s="161"/>
      <c r="BI726" s="161"/>
      <c r="BJ726" s="161"/>
      <c r="BK726" s="161"/>
      <c r="BL726" s="161"/>
      <c r="BM726" s="161"/>
      <c r="BN726" s="161"/>
      <c r="BO726" s="161"/>
      <c r="BP726" s="161"/>
      <c r="BQ726" s="161"/>
      <c r="BR726" s="161"/>
      <c r="BS726" s="161"/>
      <c r="BT726" s="161"/>
      <c r="BU726" s="161"/>
      <c r="BV726" s="161"/>
      <c r="BW726" s="161"/>
      <c r="BX726" s="161"/>
      <c r="BY726" s="161"/>
      <c r="BZ726" s="161"/>
      <c r="CA726" s="161"/>
      <c r="CB726" s="161"/>
      <c r="CC726" s="161"/>
      <c r="CD726" s="161"/>
      <c r="CE726" s="161"/>
      <c r="CF726" s="161"/>
      <c r="CG726" s="161"/>
      <c r="CH726" s="161"/>
      <c r="CI726" s="161"/>
      <c r="CJ726" s="161"/>
      <c r="CK726" s="161"/>
      <c r="CL726" s="161"/>
      <c r="CM726" s="161"/>
      <c r="CN726" s="161"/>
      <c r="CO726" s="161"/>
      <c r="CP726" s="161"/>
      <c r="CQ726" s="161"/>
      <c r="CR726" s="161"/>
      <c r="CS726" s="161"/>
      <c r="CT726" s="161"/>
      <c r="CU726" s="161"/>
      <c r="CV726" s="161"/>
      <c r="CW726" s="161"/>
      <c r="CX726" s="161"/>
      <c r="CY726" s="161"/>
      <c r="CZ726" s="161"/>
      <c r="DA726" s="161"/>
      <c r="DB726" s="161"/>
      <c r="DC726" s="161"/>
      <c r="DD726" s="161"/>
    </row>
    <row r="727" spans="1:108">
      <c r="A727" s="163"/>
      <c r="B727" s="163"/>
      <c r="C727" s="163"/>
      <c r="D727" s="163"/>
      <c r="E727" s="163"/>
      <c r="F727" s="163"/>
      <c r="G727" s="163"/>
      <c r="H727" s="163"/>
      <c r="I727" s="163"/>
      <c r="J727" s="163"/>
      <c r="K727" s="163"/>
      <c r="L727" s="163"/>
      <c r="M727" s="163"/>
      <c r="N727" s="163"/>
      <c r="O727" s="163"/>
      <c r="P727" s="163"/>
      <c r="Q727" s="163"/>
      <c r="R727" s="163"/>
      <c r="S727" s="163"/>
      <c r="T727" s="163"/>
      <c r="U727" s="163"/>
      <c r="V727" s="163"/>
      <c r="W727" s="163"/>
      <c r="X727" s="163"/>
      <c r="Y727" s="163"/>
      <c r="Z727" s="163"/>
      <c r="AA727" s="163"/>
      <c r="AB727" s="163"/>
      <c r="AC727" s="163"/>
      <c r="AD727" s="163"/>
      <c r="AE727" s="163"/>
      <c r="AF727" s="163"/>
      <c r="AG727" s="163"/>
      <c r="AH727" s="163"/>
      <c r="AI727" s="163"/>
      <c r="AJ727" s="163"/>
      <c r="AK727" s="163"/>
      <c r="AL727" s="163"/>
      <c r="AM727" s="163"/>
      <c r="AN727" s="163"/>
      <c r="AO727" s="163"/>
      <c r="AP727" s="163"/>
      <c r="AQ727" s="155"/>
      <c r="AR727" s="155"/>
      <c r="AS727" s="155"/>
      <c r="AT727" s="161"/>
      <c r="AU727" s="161"/>
      <c r="AV727" s="161"/>
      <c r="AW727" s="161"/>
      <c r="AX727" s="161"/>
      <c r="AY727" s="161"/>
      <c r="AZ727" s="161"/>
      <c r="BA727" s="161"/>
      <c r="BB727" s="161"/>
      <c r="BC727" s="161"/>
      <c r="BD727" s="161"/>
      <c r="BE727" s="161"/>
      <c r="BF727" s="161"/>
      <c r="BG727" s="161"/>
      <c r="BH727" s="161"/>
      <c r="BI727" s="161"/>
      <c r="BJ727" s="161"/>
      <c r="BK727" s="161"/>
      <c r="BL727" s="161"/>
      <c r="BM727" s="161"/>
      <c r="BN727" s="161"/>
      <c r="BO727" s="161"/>
      <c r="BP727" s="161"/>
      <c r="BQ727" s="161"/>
      <c r="BR727" s="161"/>
      <c r="BS727" s="161"/>
      <c r="BT727" s="161"/>
      <c r="BU727" s="161"/>
      <c r="BV727" s="161"/>
      <c r="BW727" s="161"/>
      <c r="BX727" s="161"/>
      <c r="BY727" s="161"/>
      <c r="BZ727" s="161"/>
      <c r="CA727" s="161"/>
      <c r="CB727" s="161"/>
      <c r="CC727" s="161"/>
      <c r="CD727" s="161"/>
      <c r="CE727" s="161"/>
      <c r="CF727" s="161"/>
      <c r="CG727" s="161"/>
      <c r="CH727" s="161"/>
      <c r="CI727" s="161"/>
      <c r="CJ727" s="161"/>
      <c r="CK727" s="161"/>
      <c r="CL727" s="161"/>
      <c r="CM727" s="161"/>
      <c r="CN727" s="161"/>
      <c r="CO727" s="161"/>
      <c r="CP727" s="161"/>
      <c r="CQ727" s="161"/>
      <c r="CR727" s="161"/>
      <c r="CS727" s="161"/>
      <c r="CT727" s="161"/>
      <c r="CU727" s="161"/>
      <c r="CV727" s="161"/>
      <c r="CW727" s="161"/>
      <c r="CX727" s="161"/>
      <c r="CY727" s="161"/>
      <c r="CZ727" s="161"/>
      <c r="DA727" s="161"/>
      <c r="DB727" s="161"/>
      <c r="DC727" s="161"/>
      <c r="DD727" s="161"/>
    </row>
    <row r="728" spans="1:108">
      <c r="A728" s="163"/>
      <c r="B728" s="163"/>
      <c r="C728" s="163"/>
      <c r="D728" s="163"/>
      <c r="E728" s="163"/>
      <c r="F728" s="163"/>
      <c r="G728" s="163"/>
      <c r="H728" s="163"/>
      <c r="I728" s="163"/>
      <c r="J728" s="163"/>
      <c r="K728" s="163"/>
      <c r="L728" s="163"/>
      <c r="M728" s="163"/>
      <c r="N728" s="163"/>
      <c r="O728" s="163"/>
      <c r="P728" s="163"/>
      <c r="Q728" s="163"/>
      <c r="R728" s="163"/>
      <c r="S728" s="163"/>
      <c r="T728" s="163"/>
      <c r="U728" s="163"/>
      <c r="V728" s="163"/>
      <c r="W728" s="163"/>
      <c r="X728" s="163"/>
      <c r="Y728" s="163"/>
      <c r="Z728" s="163"/>
      <c r="AA728" s="163"/>
      <c r="AB728" s="163"/>
      <c r="AC728" s="163"/>
      <c r="AD728" s="163"/>
      <c r="AE728" s="163"/>
      <c r="AF728" s="163"/>
      <c r="AG728" s="163"/>
      <c r="AH728" s="163"/>
      <c r="AI728" s="163"/>
      <c r="AJ728" s="163"/>
      <c r="AK728" s="163"/>
      <c r="AL728" s="163"/>
      <c r="AM728" s="163"/>
      <c r="AN728" s="163"/>
      <c r="AO728" s="163"/>
      <c r="AP728" s="163"/>
      <c r="AQ728" s="155"/>
      <c r="AR728" s="155"/>
      <c r="AS728" s="155"/>
      <c r="AT728" s="161"/>
      <c r="AU728" s="161"/>
      <c r="AV728" s="161"/>
      <c r="AW728" s="161"/>
      <c r="AX728" s="161"/>
      <c r="AY728" s="161"/>
      <c r="AZ728" s="161"/>
      <c r="BA728" s="161"/>
      <c r="BB728" s="161"/>
      <c r="BC728" s="161"/>
      <c r="BD728" s="161"/>
      <c r="BE728" s="161"/>
      <c r="BF728" s="161"/>
      <c r="BG728" s="161"/>
      <c r="BH728" s="161"/>
      <c r="BI728" s="161"/>
      <c r="BJ728" s="161"/>
      <c r="BK728" s="161"/>
      <c r="BL728" s="161"/>
      <c r="BM728" s="161"/>
      <c r="BN728" s="161"/>
      <c r="BO728" s="161"/>
      <c r="BP728" s="161"/>
      <c r="BQ728" s="161"/>
      <c r="BR728" s="161"/>
      <c r="BS728" s="161"/>
      <c r="BT728" s="161"/>
      <c r="BU728" s="161"/>
      <c r="BV728" s="161"/>
      <c r="BW728" s="161"/>
      <c r="BX728" s="161"/>
      <c r="BY728" s="161"/>
      <c r="BZ728" s="161"/>
      <c r="CA728" s="161"/>
      <c r="CB728" s="161"/>
      <c r="CC728" s="161"/>
      <c r="CD728" s="161"/>
      <c r="CE728" s="161"/>
      <c r="CF728" s="161"/>
      <c r="CG728" s="161"/>
      <c r="CH728" s="161"/>
      <c r="CI728" s="161"/>
      <c r="CJ728" s="161"/>
      <c r="CK728" s="161"/>
      <c r="CL728" s="161"/>
      <c r="CM728" s="161"/>
      <c r="CN728" s="161"/>
      <c r="CO728" s="161"/>
      <c r="CP728" s="161"/>
      <c r="CQ728" s="161"/>
      <c r="CR728" s="161"/>
      <c r="CS728" s="161"/>
      <c r="CT728" s="161"/>
      <c r="CU728" s="161"/>
      <c r="CV728" s="161"/>
      <c r="CW728" s="161"/>
      <c r="CX728" s="161"/>
      <c r="CY728" s="161"/>
      <c r="CZ728" s="161"/>
      <c r="DA728" s="161"/>
      <c r="DB728" s="161"/>
      <c r="DC728" s="161"/>
      <c r="DD728" s="161"/>
    </row>
    <row r="729" spans="1:108">
      <c r="A729" s="163"/>
      <c r="B729" s="163"/>
      <c r="C729" s="163"/>
      <c r="D729" s="163"/>
      <c r="E729" s="163"/>
      <c r="F729" s="163"/>
      <c r="G729" s="163"/>
      <c r="H729" s="163"/>
      <c r="I729" s="163"/>
      <c r="J729" s="163"/>
      <c r="K729" s="163"/>
      <c r="L729" s="163"/>
      <c r="M729" s="163"/>
      <c r="N729" s="163"/>
      <c r="O729" s="163"/>
      <c r="P729" s="163"/>
      <c r="Q729" s="163"/>
      <c r="R729" s="163"/>
      <c r="S729" s="163"/>
      <c r="T729" s="163"/>
      <c r="U729" s="163"/>
      <c r="V729" s="163"/>
      <c r="W729" s="163"/>
      <c r="X729" s="163"/>
      <c r="Y729" s="163"/>
      <c r="Z729" s="163"/>
      <c r="AA729" s="163"/>
      <c r="AB729" s="163"/>
      <c r="AC729" s="163"/>
      <c r="AD729" s="163"/>
      <c r="AE729" s="163"/>
      <c r="AF729" s="163"/>
      <c r="AG729" s="163"/>
      <c r="AH729" s="163"/>
      <c r="AI729" s="163"/>
      <c r="AJ729" s="163"/>
      <c r="AK729" s="163"/>
      <c r="AL729" s="163"/>
      <c r="AM729" s="163"/>
      <c r="AN729" s="163"/>
      <c r="AO729" s="163"/>
      <c r="AP729" s="163"/>
      <c r="AQ729" s="155"/>
      <c r="AR729" s="155"/>
      <c r="AS729" s="155"/>
      <c r="AT729" s="161"/>
      <c r="AU729" s="161"/>
      <c r="AV729" s="161"/>
      <c r="AW729" s="161"/>
      <c r="AX729" s="161"/>
      <c r="AY729" s="161"/>
      <c r="AZ729" s="161"/>
      <c r="BA729" s="161"/>
      <c r="BB729" s="161"/>
      <c r="BC729" s="161"/>
      <c r="BD729" s="161"/>
      <c r="BE729" s="161"/>
      <c r="BF729" s="161"/>
      <c r="BG729" s="161"/>
      <c r="BH729" s="161"/>
      <c r="BI729" s="161"/>
      <c r="BJ729" s="161"/>
      <c r="BK729" s="161"/>
      <c r="BL729" s="161"/>
      <c r="BM729" s="161"/>
      <c r="BN729" s="161"/>
      <c r="BO729" s="161"/>
      <c r="BP729" s="161"/>
      <c r="BQ729" s="161"/>
      <c r="BR729" s="161"/>
      <c r="BS729" s="161"/>
      <c r="BT729" s="161"/>
      <c r="BU729" s="161"/>
      <c r="BV729" s="161"/>
      <c r="BW729" s="161"/>
      <c r="BX729" s="161"/>
      <c r="BY729" s="161"/>
      <c r="BZ729" s="161"/>
      <c r="CA729" s="161"/>
      <c r="CB729" s="161"/>
      <c r="CC729" s="161"/>
      <c r="CD729" s="161"/>
      <c r="CE729" s="161"/>
      <c r="CF729" s="161"/>
      <c r="CG729" s="161"/>
      <c r="CH729" s="161"/>
      <c r="CI729" s="161"/>
      <c r="CJ729" s="161"/>
      <c r="CK729" s="161"/>
      <c r="CL729" s="161"/>
      <c r="CM729" s="161"/>
      <c r="CN729" s="161"/>
      <c r="CO729" s="161"/>
      <c r="CP729" s="161"/>
      <c r="CQ729" s="161"/>
      <c r="CR729" s="161"/>
      <c r="CS729" s="161"/>
      <c r="CT729" s="161"/>
      <c r="CU729" s="161"/>
      <c r="CV729" s="161"/>
      <c r="CW729" s="161"/>
      <c r="CX729" s="161"/>
      <c r="CY729" s="161"/>
      <c r="CZ729" s="161"/>
      <c r="DA729" s="161"/>
      <c r="DB729" s="161"/>
      <c r="DC729" s="161"/>
      <c r="DD729" s="161"/>
    </row>
    <row r="730" spans="1:108">
      <c r="A730" s="163"/>
      <c r="B730" s="163"/>
      <c r="C730" s="163"/>
      <c r="D730" s="163"/>
      <c r="E730" s="163"/>
      <c r="F730" s="163"/>
      <c r="G730" s="163"/>
      <c r="H730" s="163"/>
      <c r="I730" s="163"/>
      <c r="J730" s="163"/>
      <c r="K730" s="163"/>
      <c r="L730" s="163"/>
      <c r="M730" s="163"/>
      <c r="N730" s="163"/>
      <c r="O730" s="163"/>
      <c r="P730" s="163"/>
      <c r="Q730" s="163"/>
      <c r="R730" s="163"/>
      <c r="S730" s="163"/>
      <c r="T730" s="163"/>
      <c r="U730" s="163"/>
      <c r="V730" s="163"/>
      <c r="W730" s="163"/>
      <c r="X730" s="163"/>
      <c r="Y730" s="163"/>
      <c r="Z730" s="163"/>
      <c r="AA730" s="163"/>
      <c r="AB730" s="163"/>
      <c r="AC730" s="163"/>
      <c r="AD730" s="163"/>
      <c r="AE730" s="163"/>
      <c r="AF730" s="163"/>
      <c r="AG730" s="163"/>
      <c r="AH730" s="163"/>
      <c r="AI730" s="163"/>
      <c r="AJ730" s="163"/>
      <c r="AK730" s="163"/>
      <c r="AL730" s="163"/>
      <c r="AM730" s="163"/>
      <c r="AN730" s="163"/>
      <c r="AO730" s="163"/>
      <c r="AP730" s="163"/>
      <c r="AQ730" s="155"/>
      <c r="AR730" s="155"/>
      <c r="AS730" s="155"/>
      <c r="AT730" s="161"/>
      <c r="AU730" s="161"/>
      <c r="AV730" s="161"/>
      <c r="AW730" s="161"/>
      <c r="AX730" s="161"/>
      <c r="AY730" s="161"/>
      <c r="AZ730" s="161"/>
      <c r="BA730" s="161"/>
      <c r="BB730" s="161"/>
      <c r="BC730" s="161"/>
      <c r="BD730" s="161"/>
      <c r="BE730" s="161"/>
      <c r="BF730" s="161"/>
      <c r="BG730" s="161"/>
      <c r="BH730" s="161"/>
      <c r="BI730" s="161"/>
      <c r="BJ730" s="161"/>
      <c r="BK730" s="161"/>
      <c r="BL730" s="161"/>
      <c r="BM730" s="161"/>
      <c r="BN730" s="161"/>
      <c r="BO730" s="161"/>
      <c r="BP730" s="161"/>
      <c r="BQ730" s="161"/>
      <c r="BR730" s="161"/>
      <c r="BS730" s="161"/>
      <c r="BT730" s="161"/>
      <c r="BU730" s="161"/>
      <c r="BV730" s="161"/>
      <c r="BW730" s="161"/>
      <c r="BX730" s="161"/>
      <c r="BY730" s="161"/>
      <c r="BZ730" s="161"/>
      <c r="CA730" s="161"/>
      <c r="CB730" s="161"/>
      <c r="CC730" s="161"/>
      <c r="CD730" s="161"/>
      <c r="CE730" s="161"/>
      <c r="CF730" s="161"/>
      <c r="CG730" s="161"/>
      <c r="CH730" s="161"/>
      <c r="CI730" s="161"/>
      <c r="CJ730" s="161"/>
      <c r="CK730" s="161"/>
      <c r="CL730" s="161"/>
      <c r="CM730" s="161"/>
      <c r="CN730" s="161"/>
      <c r="CO730" s="161"/>
      <c r="CP730" s="161"/>
      <c r="CQ730" s="161"/>
      <c r="CR730" s="161"/>
      <c r="CS730" s="161"/>
      <c r="CT730" s="161"/>
      <c r="CU730" s="161"/>
      <c r="CV730" s="161"/>
      <c r="CW730" s="161"/>
      <c r="CX730" s="161"/>
      <c r="CY730" s="161"/>
      <c r="CZ730" s="161"/>
      <c r="DA730" s="161"/>
      <c r="DB730" s="161"/>
      <c r="DC730" s="161"/>
      <c r="DD730" s="161"/>
    </row>
    <row r="731" spans="1:108">
      <c r="A731" s="163"/>
      <c r="B731" s="163"/>
      <c r="C731" s="163"/>
      <c r="D731" s="163"/>
      <c r="E731" s="163"/>
      <c r="F731" s="163"/>
      <c r="G731" s="163"/>
      <c r="H731" s="163"/>
      <c r="I731" s="163"/>
      <c r="J731" s="163"/>
      <c r="K731" s="163"/>
      <c r="L731" s="163"/>
      <c r="M731" s="163"/>
      <c r="N731" s="163"/>
      <c r="O731" s="163"/>
      <c r="P731" s="163"/>
      <c r="Q731" s="163"/>
      <c r="R731" s="163"/>
      <c r="S731" s="163"/>
      <c r="T731" s="163"/>
      <c r="U731" s="163"/>
      <c r="V731" s="163"/>
      <c r="W731" s="163"/>
      <c r="X731" s="163"/>
      <c r="Y731" s="163"/>
      <c r="Z731" s="163"/>
      <c r="AA731" s="163"/>
      <c r="AB731" s="163"/>
      <c r="AC731" s="163"/>
      <c r="AD731" s="163"/>
      <c r="AE731" s="163"/>
      <c r="AF731" s="163"/>
      <c r="AG731" s="163"/>
      <c r="AH731" s="163"/>
      <c r="AI731" s="163"/>
      <c r="AJ731" s="163"/>
      <c r="AK731" s="163"/>
      <c r="AL731" s="163"/>
      <c r="AM731" s="163"/>
      <c r="AN731" s="163"/>
      <c r="AO731" s="163"/>
      <c r="AP731" s="163"/>
      <c r="AQ731" s="155"/>
      <c r="AR731" s="155"/>
      <c r="AS731" s="155"/>
      <c r="AT731" s="161"/>
      <c r="AU731" s="161"/>
      <c r="AV731" s="161"/>
      <c r="AW731" s="161"/>
      <c r="AX731" s="161"/>
      <c r="AY731" s="161"/>
      <c r="AZ731" s="161"/>
      <c r="BA731" s="161"/>
      <c r="BB731" s="161"/>
      <c r="BC731" s="161"/>
      <c r="BD731" s="161"/>
      <c r="BE731" s="161"/>
      <c r="BF731" s="161"/>
      <c r="BG731" s="161"/>
      <c r="BH731" s="161"/>
      <c r="BI731" s="161"/>
      <c r="BJ731" s="161"/>
      <c r="BK731" s="161"/>
      <c r="BL731" s="161"/>
      <c r="BM731" s="161"/>
      <c r="BN731" s="161"/>
      <c r="BO731" s="161"/>
      <c r="BP731" s="161"/>
      <c r="BQ731" s="161"/>
      <c r="BR731" s="161"/>
      <c r="BS731" s="161"/>
      <c r="BT731" s="161"/>
      <c r="BU731" s="161"/>
      <c r="BV731" s="161"/>
      <c r="BW731" s="161"/>
      <c r="BX731" s="161"/>
      <c r="BY731" s="161"/>
      <c r="BZ731" s="161"/>
      <c r="CA731" s="161"/>
      <c r="CB731" s="161"/>
      <c r="CC731" s="161"/>
      <c r="CD731" s="161"/>
      <c r="CE731" s="161"/>
      <c r="CF731" s="161"/>
      <c r="CG731" s="161"/>
      <c r="CH731" s="161"/>
      <c r="CI731" s="161"/>
      <c r="CJ731" s="161"/>
      <c r="CK731" s="161"/>
      <c r="CL731" s="161"/>
      <c r="CM731" s="161"/>
      <c r="CN731" s="161"/>
      <c r="CO731" s="161"/>
      <c r="CP731" s="161"/>
      <c r="CQ731" s="161"/>
      <c r="CR731" s="161"/>
      <c r="CS731" s="161"/>
      <c r="CT731" s="161"/>
      <c r="CU731" s="161"/>
      <c r="CV731" s="161"/>
      <c r="CW731" s="161"/>
      <c r="CX731" s="161"/>
      <c r="CY731" s="161"/>
      <c r="CZ731" s="161"/>
      <c r="DA731" s="161"/>
      <c r="DB731" s="161"/>
      <c r="DC731" s="161"/>
      <c r="DD731" s="161"/>
    </row>
    <row r="732" spans="1:108">
      <c r="A732" s="163"/>
      <c r="B732" s="163"/>
      <c r="C732" s="163"/>
      <c r="D732" s="163"/>
      <c r="E732" s="163"/>
      <c r="F732" s="163"/>
      <c r="G732" s="163"/>
      <c r="H732" s="163"/>
      <c r="I732" s="163"/>
      <c r="J732" s="163"/>
      <c r="K732" s="163"/>
      <c r="L732" s="163"/>
      <c r="M732" s="163"/>
      <c r="N732" s="163"/>
      <c r="O732" s="163"/>
      <c r="P732" s="163"/>
      <c r="Q732" s="163"/>
      <c r="R732" s="163"/>
      <c r="S732" s="163"/>
      <c r="T732" s="163"/>
      <c r="U732" s="163"/>
      <c r="V732" s="163"/>
      <c r="W732" s="163"/>
      <c r="X732" s="163"/>
      <c r="Y732" s="163"/>
      <c r="Z732" s="163"/>
      <c r="AA732" s="163"/>
      <c r="AB732" s="163"/>
      <c r="AC732" s="163"/>
      <c r="AD732" s="163"/>
      <c r="AE732" s="163"/>
      <c r="AF732" s="163"/>
      <c r="AG732" s="163"/>
      <c r="AH732" s="163"/>
      <c r="AI732" s="163"/>
      <c r="AJ732" s="163"/>
      <c r="AK732" s="163"/>
      <c r="AL732" s="163"/>
      <c r="AM732" s="163"/>
      <c r="AN732" s="163"/>
      <c r="AO732" s="163"/>
      <c r="AP732" s="163"/>
      <c r="AQ732" s="155"/>
      <c r="AR732" s="155"/>
      <c r="AS732" s="155"/>
      <c r="AT732" s="161"/>
      <c r="AU732" s="161"/>
      <c r="AV732" s="161"/>
      <c r="AW732" s="161"/>
      <c r="AX732" s="161"/>
      <c r="AY732" s="161"/>
      <c r="AZ732" s="161"/>
      <c r="BA732" s="161"/>
      <c r="BB732" s="161"/>
      <c r="BC732" s="161"/>
      <c r="BD732" s="161"/>
      <c r="BE732" s="161"/>
      <c r="BF732" s="161"/>
      <c r="BG732" s="161"/>
      <c r="BH732" s="161"/>
      <c r="BI732" s="161"/>
      <c r="BJ732" s="161"/>
      <c r="BK732" s="161"/>
      <c r="BL732" s="161"/>
      <c r="BM732" s="161"/>
      <c r="BN732" s="161"/>
      <c r="BO732" s="161"/>
      <c r="BP732" s="161"/>
      <c r="BQ732" s="161"/>
      <c r="BR732" s="161"/>
      <c r="BS732" s="161"/>
      <c r="BT732" s="161"/>
      <c r="BU732" s="161"/>
      <c r="BV732" s="161"/>
      <c r="BW732" s="161"/>
      <c r="BX732" s="161"/>
      <c r="BY732" s="161"/>
      <c r="BZ732" s="161"/>
      <c r="CA732" s="161"/>
      <c r="CB732" s="161"/>
      <c r="CC732" s="161"/>
      <c r="CD732" s="161"/>
      <c r="CE732" s="161"/>
      <c r="CF732" s="161"/>
      <c r="CG732" s="161"/>
      <c r="CH732" s="161"/>
      <c r="CI732" s="161"/>
      <c r="CJ732" s="161"/>
      <c r="CK732" s="161"/>
      <c r="CL732" s="161"/>
      <c r="CM732" s="161"/>
      <c r="CN732" s="161"/>
      <c r="CO732" s="161"/>
      <c r="CP732" s="161"/>
      <c r="CQ732" s="161"/>
      <c r="CR732" s="161"/>
      <c r="CS732" s="161"/>
      <c r="CT732" s="161"/>
      <c r="CU732" s="161"/>
      <c r="CV732" s="161"/>
      <c r="CW732" s="161"/>
      <c r="CX732" s="161"/>
      <c r="CY732" s="161"/>
      <c r="CZ732" s="161"/>
      <c r="DA732" s="161"/>
      <c r="DB732" s="161"/>
      <c r="DC732" s="161"/>
      <c r="DD732" s="161"/>
    </row>
    <row r="733" spans="1:108">
      <c r="A733" s="163"/>
      <c r="B733" s="163"/>
      <c r="C733" s="163"/>
      <c r="D733" s="163"/>
      <c r="E733" s="163"/>
      <c r="F733" s="163"/>
      <c r="G733" s="163"/>
      <c r="H733" s="163"/>
      <c r="I733" s="163"/>
      <c r="J733" s="163"/>
      <c r="K733" s="163"/>
      <c r="L733" s="163"/>
      <c r="M733" s="163"/>
      <c r="N733" s="163"/>
      <c r="O733" s="163"/>
      <c r="P733" s="163"/>
      <c r="Q733" s="163"/>
      <c r="R733" s="163"/>
      <c r="S733" s="163"/>
      <c r="T733" s="163"/>
      <c r="U733" s="163"/>
      <c r="V733" s="163"/>
      <c r="W733" s="163"/>
      <c r="X733" s="163"/>
      <c r="Y733" s="163"/>
      <c r="Z733" s="163"/>
      <c r="AA733" s="163"/>
      <c r="AB733" s="163"/>
      <c r="AC733" s="163"/>
      <c r="AD733" s="163"/>
      <c r="AE733" s="163"/>
      <c r="AF733" s="163"/>
      <c r="AG733" s="163"/>
      <c r="AH733" s="163"/>
      <c r="AI733" s="163"/>
      <c r="AJ733" s="163"/>
      <c r="AK733" s="163"/>
      <c r="AL733" s="163"/>
      <c r="AM733" s="163"/>
      <c r="AN733" s="163"/>
      <c r="AO733" s="163"/>
      <c r="AP733" s="163"/>
      <c r="AQ733" s="155"/>
      <c r="AR733" s="155"/>
      <c r="AS733" s="155"/>
      <c r="AT733" s="161"/>
      <c r="AU733" s="161"/>
      <c r="AV733" s="161"/>
      <c r="AW733" s="161"/>
      <c r="AX733" s="161"/>
      <c r="AY733" s="161"/>
      <c r="AZ733" s="161"/>
      <c r="BA733" s="161"/>
      <c r="BB733" s="161"/>
      <c r="BC733" s="161"/>
      <c r="BD733" s="161"/>
      <c r="BE733" s="161"/>
      <c r="BF733" s="161"/>
      <c r="BG733" s="161"/>
      <c r="BH733" s="161"/>
      <c r="BI733" s="161"/>
      <c r="BJ733" s="161"/>
      <c r="BK733" s="161"/>
      <c r="BL733" s="161"/>
      <c r="BM733" s="161"/>
      <c r="BN733" s="161"/>
      <c r="BO733" s="161"/>
      <c r="BP733" s="161"/>
      <c r="BQ733" s="161"/>
      <c r="BR733" s="161"/>
      <c r="BS733" s="161"/>
      <c r="BT733" s="161"/>
      <c r="BU733" s="161"/>
      <c r="BV733" s="161"/>
      <c r="BW733" s="161"/>
      <c r="BX733" s="161"/>
      <c r="BY733" s="161"/>
      <c r="BZ733" s="161"/>
      <c r="CA733" s="161"/>
      <c r="CB733" s="161"/>
      <c r="CC733" s="161"/>
      <c r="CD733" s="161"/>
      <c r="CE733" s="161"/>
      <c r="CF733" s="161"/>
      <c r="CG733" s="161"/>
      <c r="CH733" s="161"/>
      <c r="CI733" s="161"/>
      <c r="CJ733" s="161"/>
      <c r="CK733" s="161"/>
      <c r="CL733" s="161"/>
      <c r="CM733" s="161"/>
      <c r="CN733" s="161"/>
      <c r="CO733" s="161"/>
      <c r="CP733" s="161"/>
      <c r="CQ733" s="161"/>
      <c r="CR733" s="161"/>
      <c r="CS733" s="161"/>
      <c r="CT733" s="161"/>
      <c r="CU733" s="161"/>
      <c r="CV733" s="161"/>
      <c r="CW733" s="161"/>
      <c r="CX733" s="161"/>
      <c r="CY733" s="161"/>
      <c r="CZ733" s="161"/>
      <c r="DA733" s="161"/>
      <c r="DB733" s="161"/>
      <c r="DC733" s="161"/>
      <c r="DD733" s="161"/>
    </row>
    <row r="734" spans="1:108">
      <c r="A734" s="163"/>
      <c r="B734" s="163"/>
      <c r="C734" s="163"/>
      <c r="D734" s="163"/>
      <c r="E734" s="163"/>
      <c r="F734" s="163"/>
      <c r="G734" s="163"/>
      <c r="H734" s="163"/>
      <c r="I734" s="163"/>
      <c r="J734" s="163"/>
      <c r="K734" s="163"/>
      <c r="L734" s="163"/>
      <c r="M734" s="163"/>
      <c r="N734" s="163"/>
      <c r="O734" s="163"/>
      <c r="P734" s="163"/>
      <c r="Q734" s="163"/>
      <c r="R734" s="163"/>
      <c r="S734" s="163"/>
      <c r="T734" s="163"/>
      <c r="U734" s="163"/>
      <c r="V734" s="163"/>
      <c r="W734" s="163"/>
      <c r="X734" s="163"/>
      <c r="Y734" s="163"/>
      <c r="Z734" s="163"/>
      <c r="AA734" s="163"/>
      <c r="AB734" s="163"/>
      <c r="AC734" s="163"/>
      <c r="AD734" s="163"/>
      <c r="AE734" s="163"/>
      <c r="AF734" s="163"/>
      <c r="AG734" s="163"/>
      <c r="AH734" s="163"/>
      <c r="AI734" s="163"/>
      <c r="AJ734" s="163"/>
      <c r="AK734" s="163"/>
      <c r="AL734" s="163"/>
      <c r="AM734" s="163"/>
      <c r="AN734" s="163"/>
      <c r="AO734" s="163"/>
      <c r="AP734" s="163"/>
      <c r="AQ734" s="155"/>
      <c r="AR734" s="155"/>
      <c r="AS734" s="155"/>
      <c r="AT734" s="161"/>
      <c r="AU734" s="161"/>
      <c r="AV734" s="161"/>
      <c r="AW734" s="161"/>
      <c r="AX734" s="161"/>
      <c r="AY734" s="161"/>
      <c r="AZ734" s="161"/>
      <c r="BA734" s="161"/>
      <c r="BB734" s="161"/>
      <c r="BC734" s="161"/>
      <c r="BD734" s="161"/>
      <c r="BE734" s="161"/>
      <c r="BF734" s="161"/>
      <c r="BG734" s="161"/>
      <c r="BH734" s="161"/>
      <c r="BI734" s="161"/>
      <c r="BJ734" s="161"/>
      <c r="BK734" s="161"/>
      <c r="BL734" s="161"/>
      <c r="BM734" s="161"/>
      <c r="BN734" s="161"/>
      <c r="BO734" s="161"/>
      <c r="BP734" s="161"/>
      <c r="BQ734" s="161"/>
      <c r="BR734" s="161"/>
      <c r="BS734" s="161"/>
      <c r="BT734" s="161"/>
      <c r="BU734" s="161"/>
      <c r="BV734" s="161"/>
      <c r="BW734" s="161"/>
      <c r="BX734" s="161"/>
      <c r="BY734" s="161"/>
      <c r="BZ734" s="161"/>
      <c r="CA734" s="161"/>
      <c r="CB734" s="161"/>
      <c r="CC734" s="161"/>
      <c r="CD734" s="161"/>
      <c r="CE734" s="161"/>
      <c r="CF734" s="161"/>
      <c r="CG734" s="161"/>
      <c r="CH734" s="161"/>
      <c r="CI734" s="161"/>
      <c r="CJ734" s="161"/>
      <c r="CK734" s="161"/>
      <c r="CL734" s="161"/>
      <c r="CM734" s="161"/>
      <c r="CN734" s="161"/>
      <c r="CO734" s="161"/>
      <c r="CP734" s="161"/>
      <c r="CQ734" s="161"/>
      <c r="CR734" s="161"/>
      <c r="CS734" s="161"/>
      <c r="CT734" s="161"/>
      <c r="CU734" s="161"/>
      <c r="CV734" s="161"/>
      <c r="CW734" s="161"/>
      <c r="CX734" s="161"/>
      <c r="CY734" s="161"/>
      <c r="CZ734" s="161"/>
      <c r="DA734" s="161"/>
      <c r="DB734" s="161"/>
      <c r="DC734" s="161"/>
      <c r="DD734" s="161"/>
    </row>
    <row r="735" spans="1:108">
      <c r="A735" s="163"/>
      <c r="B735" s="163"/>
      <c r="C735" s="163"/>
      <c r="D735" s="163"/>
      <c r="E735" s="163"/>
      <c r="F735" s="163"/>
      <c r="G735" s="163"/>
      <c r="H735" s="163"/>
      <c r="I735" s="163"/>
      <c r="J735" s="163"/>
      <c r="K735" s="163"/>
      <c r="L735" s="163"/>
      <c r="M735" s="163"/>
      <c r="N735" s="163"/>
      <c r="O735" s="163"/>
      <c r="P735" s="163"/>
      <c r="Q735" s="163"/>
      <c r="R735" s="163"/>
      <c r="S735" s="163"/>
      <c r="T735" s="163"/>
      <c r="U735" s="163"/>
      <c r="V735" s="163"/>
      <c r="W735" s="163"/>
      <c r="X735" s="163"/>
      <c r="Y735" s="163"/>
      <c r="Z735" s="163"/>
      <c r="AA735" s="163"/>
      <c r="AB735" s="163"/>
      <c r="AC735" s="163"/>
      <c r="AD735" s="163"/>
      <c r="AE735" s="163"/>
      <c r="AF735" s="163"/>
      <c r="AG735" s="163"/>
      <c r="AH735" s="163"/>
      <c r="AI735" s="163"/>
      <c r="AJ735" s="163"/>
      <c r="AK735" s="163"/>
      <c r="AL735" s="163"/>
      <c r="AM735" s="163"/>
      <c r="AN735" s="163"/>
      <c r="AO735" s="163"/>
      <c r="AP735" s="163"/>
      <c r="AQ735" s="155"/>
      <c r="AR735" s="155"/>
      <c r="AS735" s="155"/>
      <c r="AT735" s="161"/>
      <c r="AU735" s="161"/>
      <c r="AV735" s="161"/>
      <c r="AW735" s="161"/>
      <c r="AX735" s="161"/>
      <c r="AY735" s="161"/>
      <c r="AZ735" s="161"/>
      <c r="BA735" s="161"/>
      <c r="BB735" s="161"/>
      <c r="BC735" s="161"/>
      <c r="BD735" s="161"/>
      <c r="BE735" s="161"/>
      <c r="BF735" s="161"/>
      <c r="BG735" s="161"/>
      <c r="BH735" s="161"/>
      <c r="BI735" s="161"/>
      <c r="BJ735" s="161"/>
      <c r="BK735" s="161"/>
      <c r="BL735" s="161"/>
      <c r="BM735" s="161"/>
      <c r="BN735" s="161"/>
      <c r="BO735" s="161"/>
      <c r="BP735" s="161"/>
      <c r="BQ735" s="161"/>
      <c r="BR735" s="161"/>
      <c r="BS735" s="161"/>
      <c r="BT735" s="161"/>
      <c r="BU735" s="161"/>
      <c r="BV735" s="161"/>
      <c r="BW735" s="161"/>
      <c r="BX735" s="161"/>
      <c r="BY735" s="161"/>
      <c r="BZ735" s="161"/>
      <c r="CA735" s="161"/>
      <c r="CB735" s="161"/>
      <c r="CC735" s="161"/>
      <c r="CD735" s="161"/>
      <c r="CE735" s="161"/>
      <c r="CF735" s="161"/>
      <c r="CG735" s="161"/>
      <c r="CH735" s="161"/>
      <c r="CI735" s="161"/>
      <c r="CJ735" s="161"/>
      <c r="CK735" s="161"/>
      <c r="CL735" s="161"/>
      <c r="CM735" s="161"/>
      <c r="CN735" s="161"/>
      <c r="CO735" s="161"/>
      <c r="CP735" s="161"/>
      <c r="CQ735" s="161"/>
      <c r="CR735" s="161"/>
      <c r="CS735" s="161"/>
      <c r="CT735" s="161"/>
      <c r="CU735" s="161"/>
      <c r="CV735" s="161"/>
      <c r="CW735" s="161"/>
      <c r="CX735" s="161"/>
      <c r="CY735" s="161"/>
      <c r="CZ735" s="161"/>
      <c r="DA735" s="161"/>
      <c r="DB735" s="161"/>
      <c r="DC735" s="161"/>
      <c r="DD735" s="161"/>
    </row>
    <row r="736" spans="1:108">
      <c r="A736" s="163"/>
      <c r="B736" s="163"/>
      <c r="C736" s="163"/>
      <c r="D736" s="163"/>
      <c r="E736" s="163"/>
      <c r="F736" s="163"/>
      <c r="G736" s="163"/>
      <c r="H736" s="163"/>
      <c r="I736" s="163"/>
      <c r="J736" s="163"/>
      <c r="K736" s="163"/>
      <c r="L736" s="163"/>
      <c r="M736" s="163"/>
      <c r="N736" s="163"/>
      <c r="O736" s="163"/>
      <c r="P736" s="163"/>
      <c r="Q736" s="163"/>
      <c r="R736" s="163"/>
      <c r="S736" s="163"/>
      <c r="T736" s="163"/>
      <c r="U736" s="163"/>
      <c r="V736" s="163"/>
      <c r="W736" s="163"/>
      <c r="X736" s="163"/>
      <c r="Y736" s="163"/>
      <c r="Z736" s="163"/>
      <c r="AA736" s="163"/>
      <c r="AB736" s="163"/>
      <c r="AC736" s="163"/>
      <c r="AD736" s="163"/>
      <c r="AE736" s="163"/>
      <c r="AF736" s="163"/>
      <c r="AG736" s="163"/>
      <c r="AH736" s="163"/>
      <c r="AI736" s="163"/>
      <c r="AJ736" s="163"/>
      <c r="AK736" s="163"/>
      <c r="AL736" s="163"/>
      <c r="AM736" s="163"/>
      <c r="AN736" s="163"/>
      <c r="AO736" s="163"/>
      <c r="AP736" s="163"/>
      <c r="AQ736" s="155"/>
      <c r="AR736" s="155"/>
      <c r="AS736" s="155"/>
      <c r="AT736" s="161"/>
      <c r="AU736" s="161"/>
      <c r="AV736" s="161"/>
      <c r="AW736" s="161"/>
      <c r="AX736" s="161"/>
      <c r="AY736" s="161"/>
      <c r="AZ736" s="161"/>
      <c r="BA736" s="161"/>
      <c r="BB736" s="161"/>
      <c r="BC736" s="161"/>
      <c r="BD736" s="161"/>
      <c r="BE736" s="161"/>
      <c r="BF736" s="161"/>
      <c r="BG736" s="161"/>
      <c r="BH736" s="161"/>
      <c r="BI736" s="161"/>
      <c r="BJ736" s="161"/>
      <c r="BK736" s="161"/>
      <c r="BL736" s="161"/>
      <c r="BM736" s="161"/>
      <c r="BN736" s="161"/>
      <c r="BO736" s="161"/>
      <c r="BP736" s="161"/>
      <c r="BQ736" s="161"/>
      <c r="BR736" s="161"/>
      <c r="BS736" s="161"/>
      <c r="BT736" s="161"/>
      <c r="BU736" s="161"/>
      <c r="BV736" s="161"/>
      <c r="BW736" s="161"/>
      <c r="BX736" s="161"/>
      <c r="BY736" s="161"/>
      <c r="BZ736" s="161"/>
      <c r="CA736" s="161"/>
      <c r="CB736" s="161"/>
      <c r="CC736" s="161"/>
      <c r="CD736" s="161"/>
      <c r="CE736" s="161"/>
      <c r="CF736" s="161"/>
      <c r="CG736" s="161"/>
      <c r="CH736" s="161"/>
      <c r="CI736" s="161"/>
      <c r="CJ736" s="161"/>
      <c r="CK736" s="161"/>
      <c r="CL736" s="161"/>
      <c r="CM736" s="161"/>
      <c r="CN736" s="161"/>
      <c r="CO736" s="161"/>
      <c r="CP736" s="161"/>
      <c r="CQ736" s="161"/>
      <c r="CR736" s="161"/>
      <c r="CS736" s="161"/>
      <c r="CT736" s="161"/>
      <c r="CU736" s="161"/>
      <c r="CV736" s="161"/>
      <c r="CW736" s="161"/>
      <c r="CX736" s="161"/>
      <c r="CY736" s="161"/>
      <c r="CZ736" s="161"/>
      <c r="DA736" s="161"/>
      <c r="DB736" s="161"/>
      <c r="DC736" s="161"/>
      <c r="DD736" s="161"/>
    </row>
    <row r="737" spans="1:108">
      <c r="A737" s="163"/>
      <c r="B737" s="163"/>
      <c r="C737" s="163"/>
      <c r="D737" s="163"/>
      <c r="E737" s="163"/>
      <c r="F737" s="163"/>
      <c r="G737" s="163"/>
      <c r="H737" s="163"/>
      <c r="I737" s="163"/>
      <c r="J737" s="163"/>
      <c r="K737" s="163"/>
      <c r="L737" s="163"/>
      <c r="M737" s="163"/>
      <c r="N737" s="163"/>
      <c r="O737" s="163"/>
      <c r="P737" s="163"/>
      <c r="Q737" s="163"/>
      <c r="R737" s="163"/>
      <c r="S737" s="163"/>
      <c r="T737" s="163"/>
      <c r="U737" s="163"/>
      <c r="V737" s="163"/>
      <c r="W737" s="163"/>
      <c r="X737" s="163"/>
      <c r="Y737" s="163"/>
      <c r="Z737" s="163"/>
      <c r="AA737" s="163"/>
      <c r="AB737" s="163"/>
      <c r="AC737" s="163"/>
      <c r="AD737" s="163"/>
      <c r="AE737" s="163"/>
      <c r="AF737" s="163"/>
      <c r="AG737" s="163"/>
      <c r="AH737" s="163"/>
      <c r="AI737" s="163"/>
      <c r="AJ737" s="163"/>
      <c r="AK737" s="163"/>
      <c r="AL737" s="163"/>
      <c r="AM737" s="163"/>
      <c r="AN737" s="163"/>
      <c r="AO737" s="163"/>
      <c r="AP737" s="163"/>
      <c r="AQ737" s="155"/>
      <c r="AR737" s="155"/>
      <c r="AS737" s="155"/>
      <c r="AT737" s="161"/>
      <c r="AU737" s="161"/>
      <c r="AV737" s="161"/>
      <c r="AW737" s="161"/>
      <c r="AX737" s="161"/>
      <c r="AY737" s="161"/>
      <c r="AZ737" s="161"/>
      <c r="BA737" s="161"/>
      <c r="BB737" s="161"/>
      <c r="BC737" s="161"/>
      <c r="BD737" s="161"/>
      <c r="BE737" s="161"/>
      <c r="BF737" s="161"/>
      <c r="BG737" s="161"/>
      <c r="BH737" s="161"/>
      <c r="BI737" s="161"/>
      <c r="BJ737" s="161"/>
      <c r="BK737" s="161"/>
      <c r="BL737" s="161"/>
      <c r="BM737" s="161"/>
      <c r="BN737" s="161"/>
      <c r="BO737" s="161"/>
      <c r="BP737" s="161"/>
      <c r="BQ737" s="161"/>
      <c r="BR737" s="161"/>
      <c r="BS737" s="161"/>
      <c r="BT737" s="161"/>
      <c r="BU737" s="161"/>
      <c r="BV737" s="161"/>
      <c r="BW737" s="161"/>
      <c r="BX737" s="161"/>
      <c r="BY737" s="161"/>
      <c r="BZ737" s="161"/>
      <c r="CA737" s="161"/>
      <c r="CB737" s="161"/>
      <c r="CC737" s="161"/>
      <c r="CD737" s="161"/>
      <c r="CE737" s="161"/>
      <c r="CF737" s="161"/>
      <c r="CG737" s="161"/>
      <c r="CH737" s="161"/>
      <c r="CI737" s="161"/>
      <c r="CJ737" s="161"/>
      <c r="CK737" s="161"/>
      <c r="CL737" s="161"/>
      <c r="CM737" s="161"/>
      <c r="CN737" s="161"/>
      <c r="CO737" s="161"/>
      <c r="CP737" s="161"/>
      <c r="CQ737" s="161"/>
      <c r="CR737" s="161"/>
      <c r="CS737" s="161"/>
      <c r="CT737" s="161"/>
      <c r="CU737" s="161"/>
      <c r="CV737" s="161"/>
      <c r="CW737" s="161"/>
      <c r="CX737" s="161"/>
      <c r="CY737" s="161"/>
      <c r="CZ737" s="161"/>
      <c r="DA737" s="161"/>
      <c r="DB737" s="161"/>
      <c r="DC737" s="161"/>
      <c r="DD737" s="161"/>
    </row>
    <row r="738" spans="1:108">
      <c r="A738" s="163"/>
      <c r="B738" s="163"/>
      <c r="C738" s="163"/>
      <c r="D738" s="163"/>
      <c r="E738" s="163"/>
      <c r="F738" s="163"/>
      <c r="G738" s="163"/>
      <c r="H738" s="163"/>
      <c r="I738" s="163"/>
      <c r="J738" s="163"/>
      <c r="K738" s="163"/>
      <c r="L738" s="163"/>
      <c r="M738" s="163"/>
      <c r="N738" s="163"/>
      <c r="O738" s="163"/>
      <c r="P738" s="163"/>
      <c r="Q738" s="163"/>
      <c r="R738" s="163"/>
      <c r="S738" s="163"/>
      <c r="T738" s="163"/>
      <c r="U738" s="163"/>
      <c r="V738" s="163"/>
      <c r="W738" s="163"/>
      <c r="X738" s="163"/>
      <c r="Y738" s="163"/>
      <c r="Z738" s="163"/>
      <c r="AA738" s="163"/>
      <c r="AB738" s="163"/>
      <c r="AC738" s="163"/>
      <c r="AD738" s="163"/>
      <c r="AE738" s="163"/>
      <c r="AF738" s="163"/>
      <c r="AG738" s="163"/>
      <c r="AH738" s="163"/>
      <c r="AI738" s="163"/>
      <c r="AJ738" s="163"/>
      <c r="AK738" s="163"/>
      <c r="AL738" s="163"/>
      <c r="AM738" s="163"/>
      <c r="AN738" s="163"/>
      <c r="AO738" s="163"/>
      <c r="AP738" s="163"/>
      <c r="AQ738" s="155"/>
      <c r="AR738" s="155"/>
      <c r="AS738" s="155"/>
      <c r="AT738" s="161"/>
      <c r="AU738" s="161"/>
      <c r="AV738" s="161"/>
      <c r="AW738" s="161"/>
      <c r="AX738" s="161"/>
      <c r="AY738" s="161"/>
      <c r="AZ738" s="161"/>
      <c r="BA738" s="161"/>
      <c r="BB738" s="161"/>
      <c r="BC738" s="161"/>
      <c r="BD738" s="161"/>
      <c r="BE738" s="161"/>
      <c r="BF738" s="161"/>
      <c r="BG738" s="161"/>
      <c r="BH738" s="161"/>
      <c r="BI738" s="161"/>
      <c r="BJ738" s="161"/>
      <c r="BK738" s="161"/>
      <c r="BL738" s="161"/>
      <c r="BM738" s="161"/>
      <c r="BN738" s="161"/>
      <c r="BO738" s="161"/>
      <c r="BP738" s="161"/>
      <c r="BQ738" s="161"/>
      <c r="BR738" s="161"/>
      <c r="BS738" s="161"/>
      <c r="BT738" s="161"/>
      <c r="BU738" s="161"/>
      <c r="BV738" s="161"/>
      <c r="BW738" s="161"/>
      <c r="BX738" s="161"/>
      <c r="BY738" s="161"/>
      <c r="BZ738" s="161"/>
      <c r="CA738" s="161"/>
      <c r="CB738" s="161"/>
      <c r="CC738" s="161"/>
      <c r="CD738" s="161"/>
      <c r="CE738" s="161"/>
      <c r="CF738" s="161"/>
      <c r="CG738" s="161"/>
      <c r="CH738" s="161"/>
      <c r="CI738" s="161"/>
      <c r="CJ738" s="161"/>
      <c r="CK738" s="161"/>
      <c r="CL738" s="161"/>
      <c r="CM738" s="161"/>
      <c r="CN738" s="161"/>
      <c r="CO738" s="161"/>
      <c r="CP738" s="161"/>
      <c r="CQ738" s="161"/>
      <c r="CR738" s="161"/>
      <c r="CS738" s="161"/>
      <c r="CT738" s="161"/>
      <c r="CU738" s="161"/>
      <c r="CV738" s="161"/>
      <c r="CW738" s="161"/>
      <c r="CX738" s="161"/>
      <c r="CY738" s="161"/>
      <c r="CZ738" s="161"/>
      <c r="DA738" s="161"/>
      <c r="DB738" s="161"/>
      <c r="DC738" s="161"/>
      <c r="DD738" s="161"/>
    </row>
    <row r="739" spans="1:108">
      <c r="A739" s="163"/>
      <c r="B739" s="163"/>
      <c r="C739" s="163"/>
      <c r="D739" s="163"/>
      <c r="E739" s="163"/>
      <c r="F739" s="163"/>
      <c r="G739" s="163"/>
      <c r="H739" s="163"/>
      <c r="I739" s="163"/>
      <c r="J739" s="163"/>
      <c r="K739" s="163"/>
      <c r="L739" s="163"/>
      <c r="M739" s="163"/>
      <c r="N739" s="163"/>
      <c r="O739" s="163"/>
      <c r="P739" s="163"/>
      <c r="Q739" s="163"/>
      <c r="R739" s="163"/>
      <c r="S739" s="163"/>
      <c r="T739" s="163"/>
      <c r="U739" s="163"/>
      <c r="V739" s="163"/>
      <c r="W739" s="163"/>
      <c r="X739" s="163"/>
      <c r="Y739" s="163"/>
      <c r="Z739" s="163"/>
      <c r="AA739" s="163"/>
      <c r="AB739" s="163"/>
      <c r="AC739" s="163"/>
      <c r="AD739" s="163"/>
      <c r="AE739" s="163"/>
      <c r="AF739" s="163"/>
      <c r="AG739" s="163"/>
      <c r="AH739" s="163"/>
      <c r="AI739" s="163"/>
      <c r="AJ739" s="163"/>
      <c r="AK739" s="163"/>
      <c r="AL739" s="163"/>
      <c r="AM739" s="163"/>
      <c r="AN739" s="163"/>
      <c r="AO739" s="163"/>
      <c r="AP739" s="163"/>
      <c r="AQ739" s="155"/>
      <c r="AR739" s="155"/>
      <c r="AS739" s="155"/>
      <c r="AT739" s="161"/>
      <c r="AU739" s="161"/>
      <c r="AV739" s="161"/>
      <c r="AW739" s="161"/>
      <c r="AX739" s="161"/>
      <c r="AY739" s="161"/>
      <c r="AZ739" s="161"/>
      <c r="BA739" s="161"/>
      <c r="BB739" s="161"/>
      <c r="BC739" s="161"/>
      <c r="BD739" s="161"/>
      <c r="BE739" s="161"/>
      <c r="BF739" s="161"/>
      <c r="BG739" s="161"/>
      <c r="BH739" s="161"/>
      <c r="BI739" s="161"/>
      <c r="BJ739" s="161"/>
      <c r="BK739" s="161"/>
      <c r="BL739" s="161"/>
      <c r="BM739" s="161"/>
      <c r="BN739" s="161"/>
      <c r="BO739" s="161"/>
      <c r="BP739" s="161"/>
      <c r="BQ739" s="161"/>
      <c r="BR739" s="161"/>
      <c r="BS739" s="161"/>
      <c r="BT739" s="161"/>
      <c r="BU739" s="161"/>
      <c r="BV739" s="161"/>
      <c r="BW739" s="161"/>
      <c r="BX739" s="161"/>
      <c r="BY739" s="161"/>
      <c r="BZ739" s="161"/>
      <c r="CA739" s="161"/>
      <c r="CB739" s="161"/>
      <c r="CC739" s="161"/>
      <c r="CD739" s="161"/>
      <c r="CE739" s="161"/>
      <c r="CF739" s="161"/>
      <c r="CG739" s="161"/>
      <c r="CH739" s="161"/>
      <c r="CI739" s="161"/>
      <c r="CJ739" s="161"/>
      <c r="CK739" s="161"/>
      <c r="CL739" s="161"/>
      <c r="CM739" s="161"/>
      <c r="CN739" s="161"/>
      <c r="CO739" s="161"/>
      <c r="CP739" s="161"/>
      <c r="CQ739" s="161"/>
      <c r="CR739" s="161"/>
      <c r="CS739" s="161"/>
      <c r="CT739" s="161"/>
      <c r="CU739" s="161"/>
      <c r="CV739" s="161"/>
      <c r="CW739" s="161"/>
      <c r="CX739" s="161"/>
      <c r="CY739" s="161"/>
      <c r="CZ739" s="161"/>
      <c r="DA739" s="161"/>
      <c r="DB739" s="161"/>
      <c r="DC739" s="161"/>
      <c r="DD739" s="161"/>
    </row>
    <row r="740" spans="1:108">
      <c r="A740" s="163"/>
      <c r="B740" s="163"/>
      <c r="C740" s="163"/>
      <c r="D740" s="163"/>
      <c r="E740" s="163"/>
      <c r="F740" s="163"/>
      <c r="G740" s="163"/>
      <c r="H740" s="163"/>
      <c r="I740" s="163"/>
      <c r="J740" s="163"/>
      <c r="K740" s="163"/>
      <c r="L740" s="163"/>
      <c r="M740" s="163"/>
      <c r="N740" s="163"/>
      <c r="O740" s="163"/>
      <c r="P740" s="163"/>
      <c r="Q740" s="163"/>
      <c r="R740" s="163"/>
      <c r="S740" s="163"/>
      <c r="T740" s="163"/>
      <c r="U740" s="163"/>
      <c r="V740" s="163"/>
      <c r="W740" s="163"/>
      <c r="X740" s="163"/>
      <c r="Y740" s="163"/>
      <c r="Z740" s="163"/>
      <c r="AA740" s="163"/>
      <c r="AB740" s="163"/>
      <c r="AC740" s="163"/>
      <c r="AD740" s="163"/>
      <c r="AE740" s="163"/>
      <c r="AF740" s="163"/>
      <c r="AG740" s="163"/>
      <c r="AH740" s="163"/>
      <c r="AI740" s="163"/>
      <c r="AJ740" s="163"/>
      <c r="AK740" s="163"/>
      <c r="AL740" s="163"/>
      <c r="AM740" s="163"/>
      <c r="AN740" s="163"/>
      <c r="AO740" s="163"/>
      <c r="AP740" s="163"/>
      <c r="AQ740" s="155"/>
      <c r="AR740" s="155"/>
      <c r="AS740" s="155"/>
      <c r="AT740" s="161"/>
      <c r="AU740" s="161"/>
      <c r="AV740" s="161"/>
      <c r="AW740" s="161"/>
      <c r="AX740" s="161"/>
      <c r="AY740" s="161"/>
      <c r="AZ740" s="161"/>
      <c r="BA740" s="161"/>
      <c r="BB740" s="161"/>
      <c r="BC740" s="161"/>
      <c r="BD740" s="161"/>
      <c r="BE740" s="161"/>
      <c r="BF740" s="161"/>
      <c r="BG740" s="161"/>
      <c r="BH740" s="161"/>
      <c r="BI740" s="161"/>
      <c r="BJ740" s="161"/>
      <c r="BK740" s="161"/>
      <c r="BL740" s="161"/>
      <c r="BM740" s="161"/>
      <c r="BN740" s="161"/>
      <c r="BO740" s="161"/>
      <c r="BP740" s="161"/>
      <c r="BQ740" s="161"/>
      <c r="BR740" s="161"/>
      <c r="BS740" s="161"/>
      <c r="BT740" s="161"/>
      <c r="BU740" s="161"/>
      <c r="BV740" s="161"/>
      <c r="BW740" s="161"/>
      <c r="BX740" s="161"/>
      <c r="BY740" s="161"/>
      <c r="BZ740" s="161"/>
      <c r="CA740" s="161"/>
      <c r="CB740" s="161"/>
      <c r="CC740" s="161"/>
      <c r="CD740" s="161"/>
      <c r="CE740" s="161"/>
      <c r="CF740" s="161"/>
      <c r="CG740" s="161"/>
      <c r="CH740" s="161"/>
      <c r="CI740" s="161"/>
      <c r="CJ740" s="161"/>
      <c r="CK740" s="161"/>
      <c r="CL740" s="161"/>
      <c r="CM740" s="161"/>
      <c r="CN740" s="161"/>
      <c r="CO740" s="161"/>
      <c r="CP740" s="161"/>
      <c r="CQ740" s="161"/>
      <c r="CR740" s="161"/>
      <c r="CS740" s="161"/>
      <c r="CT740" s="161"/>
      <c r="CU740" s="161"/>
      <c r="CV740" s="161"/>
      <c r="CW740" s="161"/>
      <c r="CX740" s="161"/>
      <c r="CY740" s="161"/>
      <c r="CZ740" s="161"/>
      <c r="DA740" s="161"/>
      <c r="DB740" s="161"/>
      <c r="DC740" s="161"/>
      <c r="DD740" s="161"/>
    </row>
    <row r="741" spans="1:108">
      <c r="A741" s="163"/>
      <c r="B741" s="163"/>
      <c r="C741" s="163"/>
      <c r="D741" s="163"/>
      <c r="E741" s="163"/>
      <c r="F741" s="163"/>
      <c r="G741" s="163"/>
      <c r="H741" s="163"/>
      <c r="I741" s="163"/>
      <c r="J741" s="163"/>
      <c r="K741" s="163"/>
      <c r="L741" s="163"/>
      <c r="M741" s="163"/>
      <c r="N741" s="163"/>
      <c r="O741" s="163"/>
      <c r="P741" s="163"/>
      <c r="Q741" s="163"/>
      <c r="R741" s="163"/>
      <c r="S741" s="163"/>
      <c r="T741" s="163"/>
      <c r="U741" s="163"/>
      <c r="V741" s="163"/>
      <c r="W741" s="163"/>
      <c r="X741" s="163"/>
      <c r="Y741" s="163"/>
      <c r="Z741" s="163"/>
      <c r="AA741" s="163"/>
      <c r="AB741" s="163"/>
      <c r="AC741" s="163"/>
      <c r="AD741" s="163"/>
      <c r="AE741" s="163"/>
      <c r="AF741" s="163"/>
      <c r="AG741" s="163"/>
      <c r="AH741" s="163"/>
      <c r="AI741" s="163"/>
      <c r="AJ741" s="163"/>
      <c r="AK741" s="163"/>
      <c r="AL741" s="163"/>
      <c r="AM741" s="163"/>
      <c r="AN741" s="163"/>
      <c r="AO741" s="163"/>
      <c r="AP741" s="163"/>
      <c r="AQ741" s="155"/>
      <c r="AR741" s="155"/>
      <c r="AS741" s="155"/>
      <c r="AT741" s="161"/>
      <c r="AU741" s="161"/>
      <c r="AV741" s="161"/>
      <c r="AW741" s="161"/>
      <c r="AX741" s="161"/>
      <c r="AY741" s="161"/>
      <c r="AZ741" s="161"/>
      <c r="BA741" s="161"/>
      <c r="BB741" s="161"/>
      <c r="BC741" s="161"/>
      <c r="BD741" s="161"/>
      <c r="BE741" s="161"/>
      <c r="BF741" s="161"/>
      <c r="BG741" s="161"/>
      <c r="BH741" s="161"/>
      <c r="BI741" s="161"/>
      <c r="BJ741" s="161"/>
      <c r="BK741" s="161"/>
      <c r="BL741" s="161"/>
      <c r="BM741" s="161"/>
      <c r="BN741" s="161"/>
      <c r="BO741" s="161"/>
      <c r="BP741" s="161"/>
      <c r="BQ741" s="161"/>
      <c r="BR741" s="161"/>
      <c r="BS741" s="161"/>
      <c r="BT741" s="161"/>
      <c r="BU741" s="161"/>
      <c r="BV741" s="161"/>
      <c r="BW741" s="161"/>
      <c r="BX741" s="161"/>
      <c r="BY741" s="161"/>
      <c r="BZ741" s="161"/>
      <c r="CA741" s="161"/>
      <c r="CB741" s="161"/>
      <c r="CC741" s="161"/>
      <c r="CD741" s="161"/>
      <c r="CE741" s="161"/>
      <c r="CF741" s="161"/>
      <c r="CG741" s="161"/>
      <c r="CH741" s="161"/>
      <c r="CI741" s="161"/>
      <c r="CJ741" s="161"/>
      <c r="CK741" s="161"/>
      <c r="CL741" s="161"/>
      <c r="CM741" s="161"/>
      <c r="CN741" s="161"/>
      <c r="CO741" s="161"/>
      <c r="CP741" s="161"/>
      <c r="CQ741" s="161"/>
      <c r="CR741" s="161"/>
      <c r="CS741" s="161"/>
      <c r="CT741" s="161"/>
      <c r="CU741" s="161"/>
      <c r="CV741" s="161"/>
      <c r="CW741" s="161"/>
      <c r="CX741" s="161"/>
      <c r="CY741" s="161"/>
      <c r="CZ741" s="161"/>
      <c r="DA741" s="161"/>
      <c r="DB741" s="161"/>
      <c r="DC741" s="161"/>
      <c r="DD741" s="161"/>
    </row>
    <row r="742" spans="1:108">
      <c r="A742" s="163"/>
      <c r="B742" s="163"/>
      <c r="C742" s="163"/>
      <c r="D742" s="163"/>
      <c r="E742" s="163"/>
      <c r="F742" s="163"/>
      <c r="G742" s="163"/>
      <c r="H742" s="163"/>
      <c r="I742" s="163"/>
      <c r="J742" s="163"/>
      <c r="K742" s="163"/>
      <c r="L742" s="163"/>
      <c r="M742" s="163"/>
      <c r="N742" s="163"/>
      <c r="O742" s="163"/>
      <c r="P742" s="163"/>
      <c r="Q742" s="163"/>
      <c r="R742" s="163"/>
      <c r="S742" s="163"/>
      <c r="T742" s="163"/>
      <c r="U742" s="163"/>
      <c r="V742" s="163"/>
      <c r="W742" s="163"/>
      <c r="X742" s="163"/>
      <c r="Y742" s="163"/>
      <c r="Z742" s="163"/>
      <c r="AA742" s="163"/>
      <c r="AB742" s="163"/>
      <c r="AC742" s="163"/>
      <c r="AD742" s="163"/>
      <c r="AE742" s="163"/>
      <c r="AF742" s="163"/>
      <c r="AG742" s="163"/>
      <c r="AH742" s="163"/>
      <c r="AI742" s="163"/>
      <c r="AJ742" s="163"/>
      <c r="AK742" s="163"/>
      <c r="AL742" s="163"/>
      <c r="AM742" s="163"/>
      <c r="AN742" s="163"/>
      <c r="AO742" s="163"/>
      <c r="AP742" s="163"/>
      <c r="AQ742" s="155"/>
      <c r="AR742" s="155"/>
      <c r="AS742" s="155"/>
      <c r="AT742" s="161"/>
      <c r="AU742" s="161"/>
      <c r="AV742" s="161"/>
      <c r="AW742" s="161"/>
      <c r="AX742" s="161"/>
      <c r="AY742" s="161"/>
      <c r="AZ742" s="161"/>
      <c r="BA742" s="161"/>
      <c r="BB742" s="161"/>
      <c r="BC742" s="161"/>
      <c r="BD742" s="161"/>
      <c r="BE742" s="161"/>
      <c r="BF742" s="161"/>
      <c r="BG742" s="161"/>
      <c r="BH742" s="161"/>
      <c r="BI742" s="161"/>
      <c r="BJ742" s="161"/>
      <c r="BK742" s="161"/>
      <c r="BL742" s="161"/>
      <c r="BM742" s="161"/>
      <c r="BN742" s="161"/>
      <c r="BO742" s="161"/>
      <c r="BP742" s="161"/>
      <c r="BQ742" s="161"/>
      <c r="BR742" s="161"/>
      <c r="BS742" s="161"/>
      <c r="BT742" s="161"/>
      <c r="BU742" s="161"/>
      <c r="BV742" s="161"/>
      <c r="BW742" s="161"/>
      <c r="BX742" s="161"/>
      <c r="BY742" s="161"/>
      <c r="BZ742" s="161"/>
      <c r="CA742" s="161"/>
      <c r="CB742" s="161"/>
      <c r="CC742" s="161"/>
      <c r="CD742" s="161"/>
      <c r="CE742" s="161"/>
      <c r="CF742" s="161"/>
      <c r="CG742" s="161"/>
      <c r="CH742" s="161"/>
      <c r="CI742" s="161"/>
      <c r="CJ742" s="161"/>
      <c r="CK742" s="161"/>
      <c r="CL742" s="161"/>
      <c r="CM742" s="161"/>
      <c r="CN742" s="161"/>
      <c r="CO742" s="161"/>
      <c r="CP742" s="161"/>
      <c r="CQ742" s="161"/>
      <c r="CR742" s="161"/>
      <c r="CS742" s="161"/>
      <c r="CT742" s="161"/>
      <c r="CU742" s="161"/>
      <c r="CV742" s="161"/>
      <c r="CW742" s="161"/>
      <c r="CX742" s="161"/>
      <c r="CY742" s="161"/>
      <c r="CZ742" s="161"/>
      <c r="DA742" s="161"/>
      <c r="DB742" s="161"/>
      <c r="DC742" s="161"/>
      <c r="DD742" s="161"/>
    </row>
    <row r="743" spans="1:108">
      <c r="A743" s="163"/>
      <c r="B743" s="163"/>
      <c r="C743" s="163"/>
      <c r="D743" s="163"/>
      <c r="E743" s="163"/>
      <c r="F743" s="163"/>
      <c r="G743" s="163"/>
      <c r="H743" s="163"/>
      <c r="I743" s="163"/>
      <c r="J743" s="163"/>
      <c r="K743" s="163"/>
      <c r="L743" s="163"/>
      <c r="M743" s="163"/>
      <c r="N743" s="163"/>
      <c r="O743" s="163"/>
      <c r="P743" s="163"/>
      <c r="Q743" s="163"/>
      <c r="R743" s="163"/>
      <c r="S743" s="163"/>
      <c r="T743" s="163"/>
      <c r="U743" s="163"/>
      <c r="V743" s="163"/>
      <c r="W743" s="163"/>
      <c r="X743" s="163"/>
      <c r="Y743" s="163"/>
      <c r="Z743" s="163"/>
      <c r="AA743" s="163"/>
      <c r="AB743" s="163"/>
      <c r="AC743" s="163"/>
      <c r="AD743" s="163"/>
      <c r="AE743" s="163"/>
      <c r="AF743" s="163"/>
      <c r="AG743" s="163"/>
      <c r="AH743" s="163"/>
      <c r="AI743" s="163"/>
      <c r="AJ743" s="163"/>
      <c r="AK743" s="163"/>
      <c r="AL743" s="163"/>
      <c r="AM743" s="163"/>
      <c r="AN743" s="163"/>
      <c r="AO743" s="163"/>
      <c r="AP743" s="163"/>
      <c r="AQ743" s="155"/>
      <c r="AR743" s="155"/>
      <c r="AS743" s="155"/>
      <c r="AT743" s="161"/>
      <c r="AU743" s="161"/>
      <c r="AV743" s="161"/>
      <c r="AW743" s="161"/>
      <c r="AX743" s="161"/>
      <c r="AY743" s="161"/>
      <c r="AZ743" s="161"/>
      <c r="BA743" s="161"/>
      <c r="BB743" s="161"/>
      <c r="BC743" s="161"/>
      <c r="BD743" s="161"/>
      <c r="BE743" s="161"/>
      <c r="BF743" s="161"/>
      <c r="BG743" s="161"/>
      <c r="BH743" s="161"/>
      <c r="BI743" s="161"/>
      <c r="BJ743" s="161"/>
      <c r="BK743" s="161"/>
      <c r="BL743" s="161"/>
      <c r="BM743" s="161"/>
      <c r="BN743" s="161"/>
      <c r="BO743" s="161"/>
      <c r="BP743" s="161"/>
      <c r="BQ743" s="161"/>
      <c r="BR743" s="161"/>
      <c r="BS743" s="161"/>
      <c r="BT743" s="161"/>
      <c r="BU743" s="161"/>
      <c r="BV743" s="161"/>
      <c r="BW743" s="161"/>
      <c r="BX743" s="161"/>
      <c r="BY743" s="161"/>
      <c r="BZ743" s="161"/>
      <c r="CA743" s="161"/>
      <c r="CB743" s="161"/>
      <c r="CC743" s="161"/>
      <c r="CD743" s="161"/>
      <c r="CE743" s="161"/>
      <c r="CF743" s="161"/>
      <c r="CG743" s="161"/>
      <c r="CH743" s="161"/>
      <c r="CI743" s="161"/>
      <c r="CJ743" s="161"/>
      <c r="CK743" s="161"/>
      <c r="CL743" s="161"/>
      <c r="CM743" s="161"/>
      <c r="CN743" s="161"/>
      <c r="CO743" s="161"/>
      <c r="CP743" s="161"/>
      <c r="CQ743" s="161"/>
      <c r="CR743" s="161"/>
      <c r="CS743" s="161"/>
      <c r="CT743" s="161"/>
      <c r="CU743" s="161"/>
      <c r="CV743" s="161"/>
      <c r="CW743" s="161"/>
      <c r="CX743" s="161"/>
      <c r="CY743" s="161"/>
      <c r="CZ743" s="161"/>
      <c r="DA743" s="161"/>
      <c r="DB743" s="161"/>
      <c r="DC743" s="161"/>
      <c r="DD743" s="161"/>
    </row>
    <row r="744" spans="1:108">
      <c r="A744" s="163"/>
      <c r="B744" s="163"/>
      <c r="C744" s="163"/>
      <c r="D744" s="163"/>
      <c r="E744" s="163"/>
      <c r="F744" s="163"/>
      <c r="G744" s="163"/>
      <c r="H744" s="163"/>
      <c r="I744" s="163"/>
      <c r="J744" s="163"/>
      <c r="K744" s="163"/>
      <c r="L744" s="163"/>
      <c r="M744" s="163"/>
      <c r="N744" s="163"/>
      <c r="O744" s="163"/>
      <c r="P744" s="163"/>
      <c r="Q744" s="163"/>
      <c r="R744" s="163"/>
      <c r="S744" s="163"/>
      <c r="T744" s="163"/>
      <c r="U744" s="163"/>
      <c r="V744" s="163"/>
      <c r="W744" s="163"/>
      <c r="X744" s="163"/>
      <c r="Y744" s="163"/>
      <c r="Z744" s="163"/>
      <c r="AA744" s="163"/>
      <c r="AB744" s="163"/>
      <c r="AC744" s="163"/>
      <c r="AD744" s="163"/>
      <c r="AE744" s="163"/>
      <c r="AF744" s="163"/>
      <c r="AG744" s="163"/>
      <c r="AH744" s="163"/>
      <c r="AI744" s="163"/>
      <c r="AJ744" s="163"/>
      <c r="AK744" s="163"/>
      <c r="AL744" s="163"/>
      <c r="AM744" s="163"/>
      <c r="AN744" s="163"/>
      <c r="AO744" s="163"/>
      <c r="AP744" s="163"/>
      <c r="AQ744" s="155"/>
      <c r="AR744" s="155"/>
      <c r="AS744" s="155"/>
      <c r="AT744" s="161"/>
      <c r="AU744" s="161"/>
      <c r="AV744" s="161"/>
      <c r="AW744" s="161"/>
      <c r="AX744" s="161"/>
      <c r="AY744" s="161"/>
      <c r="AZ744" s="161"/>
      <c r="BA744" s="161"/>
      <c r="BB744" s="161"/>
      <c r="BC744" s="161"/>
      <c r="BD744" s="161"/>
      <c r="BE744" s="161"/>
      <c r="BF744" s="161"/>
      <c r="BG744" s="161"/>
      <c r="BH744" s="161"/>
      <c r="BI744" s="161"/>
      <c r="BJ744" s="161"/>
      <c r="BK744" s="161"/>
      <c r="BL744" s="161"/>
      <c r="BM744" s="161"/>
      <c r="BN744" s="161"/>
      <c r="BO744" s="161"/>
      <c r="BP744" s="161"/>
      <c r="BQ744" s="161"/>
      <c r="BR744" s="161"/>
      <c r="BS744" s="161"/>
      <c r="BT744" s="161"/>
      <c r="BU744" s="161"/>
      <c r="BV744" s="161"/>
      <c r="BW744" s="161"/>
      <c r="BX744" s="161"/>
      <c r="BY744" s="161"/>
      <c r="BZ744" s="161"/>
      <c r="CA744" s="161"/>
      <c r="CB744" s="161"/>
      <c r="CC744" s="161"/>
      <c r="CD744" s="161"/>
      <c r="CE744" s="161"/>
      <c r="CF744" s="161"/>
      <c r="CG744" s="161"/>
      <c r="CH744" s="161"/>
      <c r="CI744" s="161"/>
      <c r="CJ744" s="161"/>
      <c r="CK744" s="161"/>
      <c r="CL744" s="161"/>
      <c r="CM744" s="161"/>
      <c r="CN744" s="161"/>
      <c r="CO744" s="161"/>
      <c r="CP744" s="161"/>
      <c r="CQ744" s="161"/>
      <c r="CR744" s="161"/>
      <c r="CS744" s="161"/>
      <c r="CT744" s="161"/>
      <c r="CU744" s="161"/>
      <c r="CV744" s="161"/>
      <c r="CW744" s="161"/>
      <c r="CX744" s="161"/>
      <c r="CY744" s="161"/>
      <c r="CZ744" s="161"/>
      <c r="DA744" s="161"/>
      <c r="DB744" s="161"/>
      <c r="DC744" s="161"/>
      <c r="DD744" s="161"/>
    </row>
    <row r="745" spans="1:108">
      <c r="A745" s="163"/>
      <c r="B745" s="163"/>
      <c r="C745" s="163"/>
      <c r="D745" s="163"/>
      <c r="E745" s="163"/>
      <c r="F745" s="163"/>
      <c r="G745" s="163"/>
      <c r="H745" s="163"/>
      <c r="I745" s="163"/>
      <c r="J745" s="163"/>
      <c r="K745" s="163"/>
      <c r="L745" s="163"/>
      <c r="M745" s="163"/>
      <c r="N745" s="163"/>
      <c r="O745" s="163"/>
      <c r="P745" s="163"/>
      <c r="Q745" s="163"/>
      <c r="R745" s="163"/>
      <c r="S745" s="163"/>
      <c r="T745" s="163"/>
      <c r="U745" s="163"/>
      <c r="V745" s="163"/>
      <c r="W745" s="163"/>
      <c r="X745" s="163"/>
      <c r="Y745" s="163"/>
      <c r="Z745" s="163"/>
      <c r="AA745" s="163"/>
      <c r="AB745" s="163"/>
      <c r="AC745" s="163"/>
      <c r="AD745" s="163"/>
      <c r="AE745" s="163"/>
      <c r="AF745" s="163"/>
      <c r="AG745" s="163"/>
      <c r="AH745" s="163"/>
      <c r="AI745" s="163"/>
      <c r="AJ745" s="163"/>
      <c r="AK745" s="163"/>
      <c r="AL745" s="163"/>
      <c r="AM745" s="163"/>
      <c r="AN745" s="163"/>
      <c r="AO745" s="163"/>
      <c r="AP745" s="163"/>
      <c r="AQ745" s="155"/>
      <c r="AR745" s="155"/>
      <c r="AS745" s="155"/>
      <c r="AT745" s="161"/>
      <c r="AU745" s="161"/>
      <c r="AV745" s="161"/>
      <c r="AW745" s="161"/>
      <c r="AX745" s="161"/>
      <c r="AY745" s="161"/>
      <c r="AZ745" s="161"/>
      <c r="BA745" s="161"/>
      <c r="BB745" s="161"/>
      <c r="BC745" s="161"/>
      <c r="BD745" s="161"/>
      <c r="BE745" s="161"/>
      <c r="BF745" s="161"/>
      <c r="BG745" s="161"/>
      <c r="BH745" s="161"/>
      <c r="BI745" s="161"/>
      <c r="BJ745" s="161"/>
      <c r="BK745" s="161"/>
      <c r="BL745" s="161"/>
      <c r="BM745" s="161"/>
      <c r="BN745" s="161"/>
      <c r="BO745" s="161"/>
      <c r="BP745" s="161"/>
      <c r="BQ745" s="161"/>
      <c r="BR745" s="161"/>
      <c r="BS745" s="161"/>
      <c r="BT745" s="161"/>
      <c r="BU745" s="161"/>
      <c r="BV745" s="161"/>
      <c r="BW745" s="161"/>
      <c r="BX745" s="161"/>
      <c r="BY745" s="161"/>
      <c r="BZ745" s="161"/>
      <c r="CA745" s="161"/>
      <c r="CB745" s="161"/>
      <c r="CC745" s="161"/>
      <c r="CD745" s="161"/>
      <c r="CE745" s="161"/>
      <c r="CF745" s="161"/>
      <c r="CG745" s="161"/>
      <c r="CH745" s="161"/>
      <c r="CI745" s="161"/>
      <c r="CJ745" s="161"/>
      <c r="CK745" s="161"/>
      <c r="CL745" s="161"/>
      <c r="CM745" s="161"/>
      <c r="CN745" s="161"/>
      <c r="CO745" s="161"/>
      <c r="CP745" s="161"/>
      <c r="CQ745" s="161"/>
      <c r="CR745" s="161"/>
      <c r="CS745" s="161"/>
      <c r="CT745" s="161"/>
      <c r="CU745" s="161"/>
      <c r="CV745" s="161"/>
      <c r="CW745" s="161"/>
      <c r="CX745" s="161"/>
      <c r="CY745" s="161"/>
      <c r="CZ745" s="161"/>
      <c r="DA745" s="161"/>
      <c r="DB745" s="161"/>
      <c r="DC745" s="161"/>
      <c r="DD745" s="161"/>
    </row>
    <row r="746" spans="1:108">
      <c r="A746" s="163"/>
      <c r="B746" s="163"/>
      <c r="C746" s="163"/>
      <c r="D746" s="163"/>
      <c r="E746" s="163"/>
      <c r="F746" s="163"/>
      <c r="G746" s="163"/>
      <c r="H746" s="163"/>
      <c r="I746" s="163"/>
      <c r="J746" s="163"/>
      <c r="K746" s="163"/>
      <c r="L746" s="163"/>
      <c r="M746" s="163"/>
      <c r="N746" s="163"/>
      <c r="O746" s="163"/>
      <c r="P746" s="163"/>
      <c r="Q746" s="163"/>
      <c r="R746" s="163"/>
      <c r="S746" s="163"/>
      <c r="T746" s="163"/>
      <c r="U746" s="163"/>
      <c r="V746" s="163"/>
      <c r="W746" s="163"/>
      <c r="X746" s="163"/>
      <c r="Y746" s="163"/>
      <c r="Z746" s="163"/>
      <c r="AA746" s="163"/>
      <c r="AB746" s="163"/>
      <c r="AC746" s="163"/>
      <c r="AD746" s="163"/>
      <c r="AE746" s="163"/>
      <c r="AF746" s="163"/>
      <c r="AG746" s="163"/>
      <c r="AH746" s="163"/>
      <c r="AI746" s="163"/>
      <c r="AJ746" s="163"/>
      <c r="AK746" s="163"/>
      <c r="AL746" s="163"/>
      <c r="AM746" s="163"/>
      <c r="AN746" s="163"/>
      <c r="AO746" s="163"/>
      <c r="AP746" s="163"/>
      <c r="AQ746" s="155"/>
      <c r="AR746" s="155"/>
      <c r="AS746" s="155"/>
      <c r="AT746" s="161"/>
      <c r="AU746" s="161"/>
      <c r="AV746" s="161"/>
      <c r="AW746" s="161"/>
      <c r="AX746" s="161"/>
      <c r="AY746" s="161"/>
      <c r="AZ746" s="161"/>
      <c r="BA746" s="161"/>
      <c r="BB746" s="161"/>
      <c r="BC746" s="161"/>
      <c r="BD746" s="161"/>
      <c r="BE746" s="161"/>
      <c r="BF746" s="161"/>
      <c r="BG746" s="161"/>
      <c r="BH746" s="161"/>
      <c r="BI746" s="161"/>
      <c r="BJ746" s="161"/>
      <c r="BK746" s="161"/>
      <c r="BL746" s="161"/>
      <c r="BM746" s="161"/>
      <c r="BN746" s="161"/>
      <c r="BO746" s="161"/>
      <c r="BP746" s="161"/>
      <c r="BQ746" s="161"/>
      <c r="BR746" s="161"/>
      <c r="BS746" s="161"/>
      <c r="BT746" s="161"/>
      <c r="BU746" s="161"/>
      <c r="BV746" s="161"/>
      <c r="BW746" s="161"/>
      <c r="BX746" s="161"/>
      <c r="BY746" s="161"/>
      <c r="BZ746" s="161"/>
      <c r="CA746" s="161"/>
      <c r="CB746" s="161"/>
      <c r="CC746" s="161"/>
      <c r="CD746" s="161"/>
      <c r="CE746" s="161"/>
      <c r="CF746" s="161"/>
      <c r="CG746" s="161"/>
      <c r="CH746" s="161"/>
      <c r="CI746" s="161"/>
      <c r="CJ746" s="161"/>
      <c r="CK746" s="161"/>
      <c r="CL746" s="161"/>
      <c r="CM746" s="161"/>
      <c r="CN746" s="161"/>
      <c r="CO746" s="161"/>
      <c r="CP746" s="161"/>
      <c r="CQ746" s="161"/>
      <c r="CR746" s="161"/>
      <c r="CS746" s="161"/>
      <c r="CT746" s="161"/>
      <c r="CU746" s="161"/>
      <c r="CV746" s="161"/>
      <c r="CW746" s="161"/>
      <c r="CX746" s="161"/>
      <c r="CY746" s="161"/>
      <c r="CZ746" s="161"/>
      <c r="DA746" s="161"/>
      <c r="DB746" s="161"/>
      <c r="DC746" s="161"/>
      <c r="DD746" s="161"/>
    </row>
    <row r="747" spans="1:108">
      <c r="A747" s="163"/>
      <c r="B747" s="163"/>
      <c r="C747" s="163"/>
      <c r="D747" s="163"/>
      <c r="E747" s="163"/>
      <c r="F747" s="163"/>
      <c r="G747" s="163"/>
      <c r="H747" s="163"/>
      <c r="I747" s="163"/>
      <c r="J747" s="163"/>
      <c r="K747" s="163"/>
      <c r="L747" s="163"/>
      <c r="M747" s="163"/>
      <c r="N747" s="163"/>
      <c r="O747" s="163"/>
      <c r="P747" s="163"/>
      <c r="Q747" s="163"/>
      <c r="R747" s="163"/>
      <c r="S747" s="163"/>
      <c r="T747" s="163"/>
      <c r="U747" s="163"/>
      <c r="V747" s="163"/>
      <c r="W747" s="163"/>
      <c r="X747" s="163"/>
      <c r="Y747" s="163"/>
      <c r="Z747" s="163"/>
      <c r="AA747" s="163"/>
      <c r="AB747" s="163"/>
      <c r="AC747" s="163"/>
      <c r="AD747" s="163"/>
      <c r="AE747" s="163"/>
      <c r="AF747" s="163"/>
      <c r="AG747" s="163"/>
      <c r="AH747" s="163"/>
      <c r="AI747" s="163"/>
      <c r="AJ747" s="163"/>
      <c r="AK747" s="163"/>
      <c r="AL747" s="163"/>
      <c r="AM747" s="163"/>
      <c r="AN747" s="163"/>
      <c r="AO747" s="163"/>
      <c r="AP747" s="163"/>
      <c r="AQ747" s="155"/>
      <c r="AR747" s="155"/>
      <c r="AS747" s="155"/>
      <c r="AT747" s="161"/>
      <c r="AU747" s="161"/>
      <c r="AV747" s="161"/>
      <c r="AW747" s="161"/>
      <c r="AX747" s="161"/>
      <c r="AY747" s="161"/>
      <c r="AZ747" s="161"/>
      <c r="BA747" s="161"/>
      <c r="BB747" s="161"/>
      <c r="BC747" s="161"/>
      <c r="BD747" s="161"/>
      <c r="BE747" s="161"/>
      <c r="BF747" s="161"/>
      <c r="BG747" s="161"/>
      <c r="BH747" s="161"/>
      <c r="BI747" s="161"/>
      <c r="BJ747" s="161"/>
      <c r="BK747" s="161"/>
      <c r="BL747" s="161"/>
      <c r="BM747" s="161"/>
      <c r="BN747" s="161"/>
      <c r="BO747" s="161"/>
      <c r="BP747" s="161"/>
      <c r="BQ747" s="161"/>
      <c r="BR747" s="161"/>
      <c r="BS747" s="161"/>
      <c r="BT747" s="161"/>
      <c r="BU747" s="161"/>
      <c r="BV747" s="161"/>
      <c r="BW747" s="161"/>
      <c r="BX747" s="161"/>
      <c r="BY747" s="161"/>
      <c r="BZ747" s="161"/>
      <c r="CA747" s="161"/>
      <c r="CB747" s="161"/>
      <c r="CC747" s="161"/>
      <c r="CD747" s="161"/>
      <c r="CE747" s="161"/>
      <c r="CF747" s="161"/>
      <c r="CG747" s="161"/>
      <c r="CH747" s="161"/>
      <c r="CI747" s="161"/>
      <c r="CJ747" s="161"/>
      <c r="CK747" s="161"/>
      <c r="CL747" s="161"/>
      <c r="CM747" s="161"/>
      <c r="CN747" s="161"/>
      <c r="CO747" s="161"/>
      <c r="CP747" s="161"/>
      <c r="CQ747" s="161"/>
      <c r="CR747" s="161"/>
      <c r="CS747" s="161"/>
      <c r="CT747" s="161"/>
      <c r="CU747" s="161"/>
      <c r="CV747" s="161"/>
      <c r="CW747" s="161"/>
      <c r="CX747" s="161"/>
      <c r="CY747" s="161"/>
      <c r="CZ747" s="161"/>
      <c r="DA747" s="161"/>
      <c r="DB747" s="161"/>
      <c r="DC747" s="161"/>
      <c r="DD747" s="161"/>
    </row>
    <row r="748" spans="1:108">
      <c r="A748" s="163"/>
      <c r="B748" s="163"/>
      <c r="C748" s="163"/>
      <c r="D748" s="163"/>
      <c r="E748" s="163"/>
      <c r="F748" s="163"/>
      <c r="G748" s="163"/>
      <c r="H748" s="163"/>
      <c r="I748" s="163"/>
      <c r="J748" s="163"/>
      <c r="K748" s="163"/>
      <c r="L748" s="163"/>
      <c r="M748" s="163"/>
      <c r="N748" s="163"/>
      <c r="O748" s="163"/>
      <c r="P748" s="163"/>
      <c r="Q748" s="163"/>
      <c r="R748" s="163"/>
      <c r="S748" s="163"/>
      <c r="T748" s="163"/>
      <c r="U748" s="163"/>
      <c r="V748" s="163"/>
      <c r="W748" s="163"/>
      <c r="X748" s="163"/>
      <c r="Y748" s="163"/>
      <c r="Z748" s="163"/>
      <c r="AA748" s="163"/>
      <c r="AB748" s="163"/>
      <c r="AC748" s="163"/>
      <c r="AD748" s="163"/>
      <c r="AE748" s="163"/>
      <c r="AF748" s="163"/>
      <c r="AG748" s="163"/>
      <c r="AH748" s="163"/>
      <c r="AI748" s="163"/>
      <c r="AJ748" s="163"/>
      <c r="AK748" s="163"/>
      <c r="AL748" s="163"/>
      <c r="AM748" s="163"/>
      <c r="AN748" s="163"/>
      <c r="AO748" s="163"/>
      <c r="AP748" s="163"/>
      <c r="AQ748" s="155"/>
      <c r="AR748" s="155"/>
      <c r="AS748" s="155"/>
      <c r="AT748" s="161"/>
      <c r="AU748" s="161"/>
      <c r="AV748" s="161"/>
      <c r="AW748" s="161"/>
      <c r="AX748" s="161"/>
      <c r="AY748" s="161"/>
      <c r="AZ748" s="161"/>
      <c r="BA748" s="161"/>
      <c r="BB748" s="161"/>
      <c r="BC748" s="161"/>
      <c r="BD748" s="161"/>
      <c r="BE748" s="161"/>
      <c r="BF748" s="161"/>
      <c r="BG748" s="161"/>
      <c r="BH748" s="161"/>
      <c r="BI748" s="161"/>
      <c r="BJ748" s="161"/>
      <c r="BK748" s="161"/>
      <c r="BL748" s="161"/>
      <c r="BM748" s="161"/>
      <c r="BN748" s="161"/>
      <c r="BO748" s="161"/>
      <c r="BP748" s="161"/>
      <c r="BQ748" s="161"/>
      <c r="BR748" s="161"/>
      <c r="BS748" s="161"/>
      <c r="BT748" s="161"/>
      <c r="BU748" s="161"/>
      <c r="BV748" s="161"/>
      <c r="BW748" s="161"/>
      <c r="BX748" s="161"/>
      <c r="BY748" s="161"/>
      <c r="BZ748" s="161"/>
      <c r="CA748" s="161"/>
      <c r="CB748" s="161"/>
      <c r="CC748" s="161"/>
      <c r="CD748" s="161"/>
      <c r="CE748" s="161"/>
      <c r="CF748" s="161"/>
      <c r="CG748" s="161"/>
      <c r="CH748" s="161"/>
      <c r="CI748" s="161"/>
      <c r="CJ748" s="161"/>
      <c r="CK748" s="161"/>
      <c r="CL748" s="161"/>
      <c r="CM748" s="161"/>
      <c r="CN748" s="161"/>
      <c r="CO748" s="161"/>
      <c r="CP748" s="161"/>
      <c r="CQ748" s="161"/>
      <c r="CR748" s="161"/>
      <c r="CS748" s="161"/>
      <c r="CT748" s="161"/>
      <c r="CU748" s="161"/>
      <c r="CV748" s="161"/>
      <c r="CW748" s="161"/>
      <c r="CX748" s="161"/>
      <c r="CY748" s="161"/>
      <c r="CZ748" s="161"/>
      <c r="DA748" s="161"/>
      <c r="DB748" s="161"/>
      <c r="DC748" s="161"/>
      <c r="DD748" s="161"/>
    </row>
    <row r="749" spans="1:108">
      <c r="A749" s="163"/>
      <c r="B749" s="163"/>
      <c r="C749" s="163"/>
      <c r="D749" s="163"/>
      <c r="E749" s="163"/>
      <c r="F749" s="163"/>
      <c r="G749" s="163"/>
      <c r="H749" s="163"/>
      <c r="I749" s="163"/>
      <c r="J749" s="163"/>
      <c r="K749" s="163"/>
      <c r="L749" s="163"/>
      <c r="M749" s="163"/>
      <c r="N749" s="163"/>
      <c r="O749" s="163"/>
      <c r="P749" s="163"/>
      <c r="Q749" s="163"/>
      <c r="R749" s="163"/>
      <c r="S749" s="163"/>
      <c r="T749" s="163"/>
      <c r="U749" s="163"/>
      <c r="V749" s="163"/>
      <c r="W749" s="163"/>
      <c r="X749" s="163"/>
      <c r="Y749" s="163"/>
      <c r="Z749" s="163"/>
      <c r="AA749" s="163"/>
      <c r="AB749" s="163"/>
      <c r="AC749" s="163"/>
      <c r="AD749" s="163"/>
      <c r="AE749" s="163"/>
      <c r="AF749" s="163"/>
      <c r="AG749" s="163"/>
      <c r="AH749" s="163"/>
      <c r="AI749" s="163"/>
      <c r="AJ749" s="163"/>
      <c r="AK749" s="163"/>
      <c r="AL749" s="163"/>
      <c r="AM749" s="163"/>
      <c r="AN749" s="163"/>
      <c r="AO749" s="163"/>
      <c r="AP749" s="163"/>
      <c r="AQ749" s="155"/>
      <c r="AR749" s="155"/>
      <c r="AS749" s="155"/>
      <c r="AT749" s="161"/>
      <c r="AU749" s="161"/>
      <c r="AV749" s="161"/>
      <c r="AW749" s="161"/>
      <c r="AX749" s="161"/>
      <c r="AY749" s="161"/>
      <c r="AZ749" s="161"/>
      <c r="BA749" s="161"/>
      <c r="BB749" s="161"/>
      <c r="BC749" s="161"/>
      <c r="BD749" s="161"/>
      <c r="BE749" s="161"/>
      <c r="BF749" s="161"/>
      <c r="BG749" s="161"/>
      <c r="BH749" s="161"/>
      <c r="BI749" s="161"/>
      <c r="BJ749" s="161"/>
      <c r="BK749" s="161"/>
      <c r="BL749" s="161"/>
      <c r="BM749" s="161"/>
      <c r="BN749" s="161"/>
      <c r="BO749" s="161"/>
      <c r="BP749" s="161"/>
      <c r="BQ749" s="161"/>
      <c r="BR749" s="161"/>
      <c r="BS749" s="161"/>
      <c r="BT749" s="161"/>
      <c r="BU749" s="161"/>
      <c r="BV749" s="161"/>
      <c r="BW749" s="161"/>
      <c r="BX749" s="161"/>
      <c r="BY749" s="161"/>
      <c r="BZ749" s="161"/>
      <c r="CA749" s="161"/>
      <c r="CB749" s="161"/>
      <c r="CC749" s="161"/>
      <c r="CD749" s="161"/>
      <c r="CE749" s="161"/>
      <c r="CF749" s="161"/>
      <c r="CG749" s="161"/>
      <c r="CH749" s="161"/>
      <c r="CI749" s="161"/>
      <c r="CJ749" s="161"/>
      <c r="CK749" s="161"/>
      <c r="CL749" s="161"/>
      <c r="CM749" s="161"/>
      <c r="CN749" s="161"/>
      <c r="CO749" s="161"/>
      <c r="CP749" s="161"/>
      <c r="CQ749" s="161"/>
      <c r="CR749" s="161"/>
      <c r="CS749" s="161"/>
      <c r="CT749" s="161"/>
      <c r="CU749" s="161"/>
      <c r="CV749" s="161"/>
      <c r="CW749" s="161"/>
      <c r="CX749" s="161"/>
      <c r="CY749" s="161"/>
      <c r="CZ749" s="161"/>
      <c r="DA749" s="161"/>
      <c r="DB749" s="161"/>
      <c r="DC749" s="161"/>
      <c r="DD749" s="161"/>
    </row>
    <row r="750" spans="1:108">
      <c r="A750" s="163"/>
      <c r="B750" s="163"/>
      <c r="C750" s="163"/>
      <c r="D750" s="163"/>
      <c r="E750" s="163"/>
      <c r="F750" s="163"/>
      <c r="G750" s="163"/>
      <c r="H750" s="163"/>
      <c r="I750" s="163"/>
      <c r="J750" s="163"/>
      <c r="K750" s="163"/>
      <c r="L750" s="163"/>
      <c r="M750" s="163"/>
      <c r="N750" s="163"/>
      <c r="O750" s="163"/>
      <c r="P750" s="163"/>
      <c r="Q750" s="163"/>
      <c r="R750" s="163"/>
      <c r="S750" s="163"/>
      <c r="T750" s="163"/>
      <c r="U750" s="163"/>
      <c r="V750" s="163"/>
      <c r="W750" s="163"/>
      <c r="X750" s="163"/>
      <c r="Y750" s="163"/>
      <c r="Z750" s="163"/>
      <c r="AA750" s="163"/>
      <c r="AB750" s="163"/>
      <c r="AC750" s="163"/>
      <c r="AD750" s="163"/>
      <c r="AE750" s="163"/>
      <c r="AF750" s="163"/>
      <c r="AG750" s="163"/>
      <c r="AH750" s="163"/>
      <c r="AI750" s="163"/>
      <c r="AJ750" s="163"/>
      <c r="AK750" s="163"/>
      <c r="AL750" s="163"/>
      <c r="AM750" s="163"/>
      <c r="AN750" s="163"/>
      <c r="AO750" s="163"/>
      <c r="AP750" s="163"/>
      <c r="AQ750" s="155"/>
      <c r="AR750" s="155"/>
      <c r="AS750" s="155"/>
      <c r="AT750" s="161"/>
      <c r="AU750" s="161"/>
      <c r="AV750" s="161"/>
      <c r="AW750" s="161"/>
      <c r="AX750" s="161"/>
      <c r="AY750" s="161"/>
      <c r="AZ750" s="161"/>
      <c r="BA750" s="161"/>
      <c r="BB750" s="161"/>
      <c r="BC750" s="161"/>
      <c r="BD750" s="161"/>
      <c r="BE750" s="161"/>
      <c r="BF750" s="161"/>
      <c r="BG750" s="161"/>
      <c r="BH750" s="161"/>
      <c r="BI750" s="161"/>
      <c r="BJ750" s="161"/>
      <c r="BK750" s="161"/>
      <c r="BL750" s="161"/>
      <c r="BM750" s="161"/>
      <c r="BN750" s="161"/>
      <c r="BO750" s="161"/>
      <c r="BP750" s="161"/>
      <c r="BQ750" s="161"/>
      <c r="BR750" s="161"/>
      <c r="BS750" s="161"/>
      <c r="BT750" s="161"/>
      <c r="BU750" s="161"/>
      <c r="BV750" s="161"/>
      <c r="BW750" s="161"/>
      <c r="BX750" s="161"/>
      <c r="BY750" s="161"/>
      <c r="BZ750" s="161"/>
      <c r="CA750" s="161"/>
      <c r="CB750" s="161"/>
      <c r="CC750" s="161"/>
      <c r="CD750" s="161"/>
      <c r="CE750" s="161"/>
      <c r="CF750" s="161"/>
      <c r="CG750" s="161"/>
      <c r="CH750" s="161"/>
      <c r="CI750" s="161"/>
      <c r="CJ750" s="161"/>
      <c r="CK750" s="161"/>
      <c r="CL750" s="161"/>
      <c r="CM750" s="161"/>
      <c r="CN750" s="161"/>
      <c r="CO750" s="161"/>
      <c r="CP750" s="161"/>
      <c r="CQ750" s="161"/>
      <c r="CR750" s="161"/>
      <c r="CS750" s="161"/>
      <c r="CT750" s="161"/>
      <c r="CU750" s="161"/>
      <c r="CV750" s="161"/>
      <c r="CW750" s="161"/>
      <c r="CX750" s="161"/>
      <c r="CY750" s="161"/>
      <c r="CZ750" s="161"/>
      <c r="DA750" s="161"/>
      <c r="DB750" s="161"/>
      <c r="DC750" s="161"/>
      <c r="DD750" s="161"/>
    </row>
    <row r="751" spans="1:108">
      <c r="A751" s="163"/>
      <c r="B751" s="163"/>
      <c r="C751" s="163"/>
      <c r="D751" s="163"/>
      <c r="E751" s="163"/>
      <c r="F751" s="163"/>
      <c r="G751" s="163"/>
      <c r="H751" s="163"/>
      <c r="I751" s="163"/>
      <c r="J751" s="163"/>
      <c r="K751" s="163"/>
      <c r="L751" s="163"/>
      <c r="M751" s="163"/>
      <c r="N751" s="163"/>
      <c r="O751" s="163"/>
      <c r="P751" s="163"/>
      <c r="Q751" s="163"/>
      <c r="R751" s="163"/>
      <c r="S751" s="163"/>
      <c r="T751" s="163"/>
      <c r="U751" s="163"/>
      <c r="V751" s="163"/>
      <c r="W751" s="163"/>
      <c r="X751" s="163"/>
      <c r="Y751" s="163"/>
      <c r="Z751" s="163"/>
      <c r="AA751" s="163"/>
      <c r="AB751" s="163"/>
      <c r="AC751" s="163"/>
      <c r="AD751" s="163"/>
      <c r="AE751" s="163"/>
      <c r="AF751" s="163"/>
      <c r="AG751" s="163"/>
      <c r="AH751" s="163"/>
      <c r="AI751" s="163"/>
      <c r="AJ751" s="163"/>
      <c r="AK751" s="163"/>
      <c r="AL751" s="163"/>
      <c r="AM751" s="163"/>
      <c r="AN751" s="163"/>
      <c r="AO751" s="163"/>
      <c r="AP751" s="163"/>
      <c r="AQ751" s="155"/>
      <c r="AR751" s="155"/>
      <c r="AS751" s="155"/>
      <c r="AT751" s="161"/>
      <c r="AU751" s="161"/>
      <c r="AV751" s="161"/>
      <c r="AW751" s="161"/>
      <c r="AX751" s="161"/>
      <c r="AY751" s="161"/>
      <c r="AZ751" s="161"/>
      <c r="BA751" s="161"/>
      <c r="BB751" s="161"/>
      <c r="BC751" s="161"/>
      <c r="BD751" s="161"/>
      <c r="BE751" s="161"/>
      <c r="BF751" s="161"/>
      <c r="BG751" s="161"/>
      <c r="BH751" s="161"/>
      <c r="BI751" s="161"/>
      <c r="BJ751" s="161"/>
      <c r="BK751" s="161"/>
      <c r="BL751" s="161"/>
      <c r="BM751" s="161"/>
      <c r="BN751" s="161"/>
      <c r="BO751" s="161"/>
      <c r="BP751" s="161"/>
      <c r="BQ751" s="161"/>
      <c r="BR751" s="161"/>
      <c r="BS751" s="161"/>
      <c r="BT751" s="161"/>
      <c r="BU751" s="161"/>
      <c r="BV751" s="161"/>
      <c r="BW751" s="161"/>
      <c r="BX751" s="161"/>
      <c r="BY751" s="161"/>
      <c r="BZ751" s="161"/>
      <c r="CA751" s="161"/>
      <c r="CB751" s="161"/>
      <c r="CC751" s="161"/>
      <c r="CD751" s="161"/>
      <c r="CE751" s="161"/>
      <c r="CF751" s="161"/>
      <c r="CG751" s="161"/>
      <c r="CH751" s="161"/>
      <c r="CI751" s="161"/>
      <c r="CJ751" s="161"/>
      <c r="CK751" s="161"/>
      <c r="CL751" s="161"/>
      <c r="CM751" s="161"/>
      <c r="CN751" s="161"/>
      <c r="CO751" s="161"/>
      <c r="CP751" s="161"/>
      <c r="CQ751" s="161"/>
      <c r="CR751" s="161"/>
      <c r="CS751" s="161"/>
      <c r="CT751" s="161"/>
      <c r="CU751" s="161"/>
      <c r="CV751" s="161"/>
      <c r="CW751" s="161"/>
      <c r="CX751" s="161"/>
      <c r="CY751" s="161"/>
      <c r="CZ751" s="161"/>
      <c r="DA751" s="161"/>
      <c r="DB751" s="161"/>
      <c r="DC751" s="161"/>
      <c r="DD751" s="161"/>
    </row>
    <row r="752" spans="1:108">
      <c r="A752" s="163"/>
      <c r="B752" s="163"/>
      <c r="C752" s="163"/>
      <c r="D752" s="163"/>
      <c r="E752" s="163"/>
      <c r="F752" s="163"/>
      <c r="G752" s="163"/>
      <c r="H752" s="163"/>
      <c r="I752" s="163"/>
      <c r="J752" s="163"/>
      <c r="K752" s="163"/>
      <c r="L752" s="163"/>
      <c r="M752" s="163"/>
      <c r="N752" s="163"/>
      <c r="O752" s="163"/>
      <c r="P752" s="163"/>
      <c r="Q752" s="163"/>
      <c r="R752" s="163"/>
      <c r="S752" s="163"/>
      <c r="T752" s="163"/>
      <c r="U752" s="163"/>
      <c r="V752" s="163"/>
      <c r="W752" s="163"/>
      <c r="X752" s="163"/>
      <c r="Y752" s="163"/>
      <c r="Z752" s="163"/>
      <c r="AA752" s="163"/>
      <c r="AB752" s="163"/>
      <c r="AC752" s="163"/>
      <c r="AD752" s="163"/>
      <c r="AE752" s="163"/>
      <c r="AF752" s="163"/>
      <c r="AG752" s="163"/>
      <c r="AH752" s="163"/>
      <c r="AI752" s="163"/>
      <c r="AJ752" s="163"/>
      <c r="AK752" s="163"/>
      <c r="AL752" s="163"/>
      <c r="AM752" s="163"/>
      <c r="AN752" s="163"/>
      <c r="AO752" s="163"/>
      <c r="AP752" s="163"/>
      <c r="AQ752" s="155"/>
      <c r="AR752" s="155"/>
      <c r="AS752" s="155"/>
      <c r="AT752" s="161"/>
      <c r="AU752" s="161"/>
      <c r="AV752" s="161"/>
      <c r="AW752" s="161"/>
      <c r="AX752" s="161"/>
      <c r="AY752" s="161"/>
      <c r="AZ752" s="161"/>
      <c r="BA752" s="161"/>
      <c r="BB752" s="161"/>
      <c r="BC752" s="161"/>
      <c r="BD752" s="161"/>
      <c r="BE752" s="161"/>
      <c r="BF752" s="161"/>
      <c r="BG752" s="161"/>
      <c r="BH752" s="161"/>
      <c r="BI752" s="161"/>
      <c r="BJ752" s="161"/>
      <c r="BK752" s="161"/>
      <c r="BL752" s="161"/>
      <c r="BM752" s="161"/>
      <c r="BN752" s="161"/>
      <c r="BO752" s="161"/>
      <c r="BP752" s="161"/>
      <c r="BQ752" s="161"/>
      <c r="BR752" s="161"/>
      <c r="BS752" s="161"/>
      <c r="BT752" s="161"/>
      <c r="BU752" s="161"/>
      <c r="BV752" s="161"/>
      <c r="BW752" s="161"/>
      <c r="BX752" s="161"/>
      <c r="BY752" s="161"/>
      <c r="BZ752" s="161"/>
      <c r="CA752" s="161"/>
      <c r="CB752" s="161"/>
      <c r="CC752" s="161"/>
      <c r="CD752" s="161"/>
      <c r="CE752" s="161"/>
      <c r="CF752" s="161"/>
      <c r="CG752" s="161"/>
      <c r="CH752" s="161"/>
      <c r="CI752" s="161"/>
      <c r="CJ752" s="161"/>
      <c r="CK752" s="161"/>
      <c r="CL752" s="161"/>
      <c r="CM752" s="161"/>
      <c r="CN752" s="161"/>
      <c r="CO752" s="161"/>
      <c r="CP752" s="161"/>
      <c r="CQ752" s="161"/>
      <c r="CR752" s="161"/>
      <c r="CS752" s="161"/>
      <c r="CT752" s="161"/>
      <c r="CU752" s="161"/>
      <c r="CV752" s="161"/>
      <c r="CW752" s="161"/>
      <c r="CX752" s="161"/>
      <c r="CY752" s="161"/>
      <c r="CZ752" s="161"/>
      <c r="DA752" s="161"/>
      <c r="DB752" s="161"/>
      <c r="DC752" s="161"/>
      <c r="DD752" s="161"/>
    </row>
    <row r="753" spans="1:108">
      <c r="A753" s="163"/>
      <c r="B753" s="163"/>
      <c r="C753" s="163"/>
      <c r="D753" s="163"/>
      <c r="E753" s="163"/>
      <c r="F753" s="163"/>
      <c r="G753" s="163"/>
      <c r="H753" s="163"/>
      <c r="I753" s="163"/>
      <c r="J753" s="163"/>
      <c r="K753" s="163"/>
      <c r="L753" s="163"/>
      <c r="M753" s="163"/>
      <c r="N753" s="163"/>
      <c r="O753" s="163"/>
      <c r="P753" s="163"/>
      <c r="Q753" s="163"/>
      <c r="R753" s="163"/>
      <c r="S753" s="163"/>
      <c r="T753" s="163"/>
      <c r="U753" s="163"/>
      <c r="V753" s="163"/>
      <c r="W753" s="163"/>
      <c r="X753" s="163"/>
      <c r="Y753" s="163"/>
      <c r="Z753" s="163"/>
      <c r="AA753" s="163"/>
      <c r="AB753" s="163"/>
      <c r="AC753" s="163"/>
      <c r="AD753" s="163"/>
      <c r="AE753" s="163"/>
      <c r="AF753" s="163"/>
      <c r="AG753" s="163"/>
      <c r="AH753" s="163"/>
      <c r="AI753" s="163"/>
      <c r="AJ753" s="163"/>
      <c r="AK753" s="163"/>
      <c r="AL753" s="163"/>
      <c r="AM753" s="163"/>
      <c r="AN753" s="163"/>
      <c r="AO753" s="163"/>
      <c r="AP753" s="163"/>
      <c r="AQ753" s="155"/>
      <c r="AR753" s="155"/>
      <c r="AS753" s="155"/>
      <c r="AT753" s="161"/>
      <c r="AU753" s="161"/>
      <c r="AV753" s="161"/>
      <c r="AW753" s="161"/>
      <c r="AX753" s="161"/>
      <c r="AY753" s="161"/>
      <c r="AZ753" s="161"/>
      <c r="BA753" s="161"/>
      <c r="BB753" s="161"/>
      <c r="BC753" s="161"/>
      <c r="BD753" s="161"/>
      <c r="BE753" s="161"/>
      <c r="BF753" s="161"/>
      <c r="BG753" s="161"/>
      <c r="BH753" s="161"/>
      <c r="BI753" s="161"/>
      <c r="BJ753" s="161"/>
      <c r="BK753" s="161"/>
      <c r="BL753" s="161"/>
      <c r="BM753" s="161"/>
      <c r="BN753" s="161"/>
      <c r="BO753" s="161"/>
      <c r="BP753" s="161"/>
      <c r="BQ753" s="161"/>
      <c r="BR753" s="161"/>
      <c r="BS753" s="161"/>
      <c r="BT753" s="161"/>
      <c r="BU753" s="161"/>
      <c r="BV753" s="161"/>
      <c r="BW753" s="161"/>
      <c r="BX753" s="161"/>
      <c r="BY753" s="161"/>
      <c r="BZ753" s="161"/>
      <c r="CA753" s="161"/>
      <c r="CB753" s="161"/>
      <c r="CC753" s="161"/>
      <c r="CD753" s="161"/>
      <c r="CE753" s="161"/>
      <c r="CF753" s="161"/>
      <c r="CG753" s="161"/>
      <c r="CH753" s="161"/>
      <c r="CI753" s="161"/>
      <c r="CJ753" s="161"/>
      <c r="CK753" s="161"/>
      <c r="CL753" s="161"/>
      <c r="CM753" s="161"/>
      <c r="CN753" s="161"/>
      <c r="CO753" s="161"/>
      <c r="CP753" s="161"/>
      <c r="CQ753" s="161"/>
      <c r="CR753" s="161"/>
      <c r="CS753" s="161"/>
      <c r="CT753" s="161"/>
      <c r="CU753" s="161"/>
      <c r="CV753" s="161"/>
      <c r="CW753" s="161"/>
      <c r="CX753" s="161"/>
      <c r="CY753" s="161"/>
      <c r="CZ753" s="161"/>
      <c r="DA753" s="161"/>
      <c r="DB753" s="161"/>
      <c r="DC753" s="161"/>
      <c r="DD753" s="161"/>
    </row>
    <row r="754" spans="1:108">
      <c r="A754" s="163"/>
      <c r="B754" s="163"/>
      <c r="C754" s="163"/>
      <c r="D754" s="163"/>
      <c r="E754" s="163"/>
      <c r="F754" s="163"/>
      <c r="G754" s="163"/>
      <c r="H754" s="163"/>
      <c r="I754" s="163"/>
      <c r="J754" s="163"/>
      <c r="K754" s="163"/>
      <c r="L754" s="163"/>
      <c r="M754" s="163"/>
      <c r="N754" s="163"/>
      <c r="O754" s="163"/>
      <c r="P754" s="163"/>
      <c r="Q754" s="163"/>
      <c r="R754" s="163"/>
      <c r="S754" s="163"/>
      <c r="T754" s="163"/>
      <c r="U754" s="163"/>
      <c r="V754" s="163"/>
      <c r="W754" s="163"/>
      <c r="X754" s="163"/>
      <c r="Y754" s="163"/>
      <c r="Z754" s="163"/>
      <c r="AA754" s="163"/>
      <c r="AB754" s="163"/>
      <c r="AC754" s="163"/>
      <c r="AD754" s="163"/>
      <c r="AE754" s="163"/>
      <c r="AF754" s="163"/>
      <c r="AG754" s="163"/>
      <c r="AH754" s="163"/>
      <c r="AI754" s="163"/>
      <c r="AJ754" s="163"/>
      <c r="AK754" s="163"/>
      <c r="AL754" s="163"/>
      <c r="AM754" s="163"/>
      <c r="AN754" s="163"/>
      <c r="AO754" s="163"/>
      <c r="AP754" s="163"/>
      <c r="AQ754" s="155"/>
      <c r="AR754" s="155"/>
      <c r="AS754" s="155"/>
      <c r="AT754" s="161"/>
      <c r="AU754" s="161"/>
      <c r="AV754" s="161"/>
      <c r="AW754" s="161"/>
      <c r="AX754" s="161"/>
      <c r="AY754" s="161"/>
      <c r="AZ754" s="161"/>
      <c r="BA754" s="161"/>
      <c r="BB754" s="161"/>
      <c r="BC754" s="161"/>
      <c r="BD754" s="161"/>
      <c r="BE754" s="161"/>
      <c r="BF754" s="161"/>
      <c r="BG754" s="161"/>
      <c r="BH754" s="161"/>
      <c r="BI754" s="161"/>
      <c r="BJ754" s="161"/>
      <c r="BK754" s="161"/>
      <c r="BL754" s="161"/>
      <c r="BM754" s="161"/>
      <c r="BN754" s="161"/>
      <c r="BO754" s="161"/>
      <c r="BP754" s="161"/>
      <c r="BQ754" s="161"/>
      <c r="BR754" s="161"/>
      <c r="BS754" s="161"/>
      <c r="BT754" s="161"/>
      <c r="BU754" s="161"/>
      <c r="BV754" s="161"/>
      <c r="BW754" s="161"/>
      <c r="BX754" s="161"/>
      <c r="BY754" s="161"/>
      <c r="BZ754" s="161"/>
      <c r="CA754" s="161"/>
      <c r="CB754" s="161"/>
      <c r="CC754" s="161"/>
      <c r="CD754" s="161"/>
      <c r="CE754" s="161"/>
      <c r="CF754" s="161"/>
      <c r="CG754" s="161"/>
      <c r="CH754" s="161"/>
      <c r="CI754" s="161"/>
      <c r="CJ754" s="161"/>
      <c r="CK754" s="161"/>
      <c r="CL754" s="161"/>
      <c r="CM754" s="161"/>
      <c r="CN754" s="161"/>
      <c r="CO754" s="161"/>
      <c r="CP754" s="161"/>
      <c r="CQ754" s="161"/>
      <c r="CR754" s="161"/>
      <c r="CS754" s="161"/>
      <c r="CT754" s="161"/>
      <c r="CU754" s="161"/>
      <c r="CV754" s="161"/>
      <c r="CW754" s="161"/>
      <c r="CX754" s="161"/>
      <c r="CY754" s="161"/>
      <c r="CZ754" s="161"/>
      <c r="DA754" s="161"/>
      <c r="DB754" s="161"/>
      <c r="DC754" s="161"/>
      <c r="DD754" s="161"/>
    </row>
    <row r="755" spans="1:108">
      <c r="A755" s="163"/>
      <c r="B755" s="163"/>
      <c r="C755" s="163"/>
      <c r="D755" s="163"/>
      <c r="E755" s="163"/>
      <c r="F755" s="163"/>
      <c r="G755" s="163"/>
      <c r="H755" s="163"/>
      <c r="I755" s="163"/>
      <c r="J755" s="163"/>
      <c r="K755" s="163"/>
      <c r="L755" s="163"/>
      <c r="M755" s="163"/>
      <c r="N755" s="163"/>
      <c r="O755" s="163"/>
      <c r="P755" s="163"/>
      <c r="Q755" s="163"/>
      <c r="R755" s="163"/>
      <c r="S755" s="163"/>
      <c r="T755" s="163"/>
      <c r="U755" s="163"/>
      <c r="V755" s="163"/>
      <c r="W755" s="163"/>
      <c r="X755" s="163"/>
      <c r="Y755" s="163"/>
      <c r="Z755" s="163"/>
      <c r="AA755" s="163"/>
      <c r="AB755" s="163"/>
      <c r="AC755" s="163"/>
      <c r="AD755" s="163"/>
      <c r="AE755" s="163"/>
      <c r="AF755" s="163"/>
      <c r="AG755" s="163"/>
      <c r="AH755" s="163"/>
      <c r="AI755" s="163"/>
      <c r="AJ755" s="163"/>
      <c r="AK755" s="163"/>
      <c r="AL755" s="163"/>
      <c r="AM755" s="163"/>
      <c r="AN755" s="163"/>
      <c r="AO755" s="163"/>
      <c r="AP755" s="163"/>
      <c r="AQ755" s="155"/>
      <c r="AR755" s="155"/>
      <c r="AS755" s="155"/>
      <c r="AT755" s="161"/>
      <c r="AU755" s="161"/>
      <c r="AV755" s="161"/>
      <c r="AW755" s="161"/>
      <c r="AX755" s="161"/>
      <c r="AY755" s="161"/>
      <c r="AZ755" s="161"/>
      <c r="BA755" s="161"/>
      <c r="BB755" s="161"/>
      <c r="BC755" s="161"/>
      <c r="BD755" s="161"/>
      <c r="BE755" s="161"/>
      <c r="BF755" s="161"/>
      <c r="BG755" s="161"/>
      <c r="BH755" s="161"/>
      <c r="BI755" s="161"/>
      <c r="BJ755" s="161"/>
      <c r="BK755" s="161"/>
      <c r="BL755" s="161"/>
      <c r="BM755" s="161"/>
      <c r="BN755" s="161"/>
      <c r="BO755" s="161"/>
      <c r="BP755" s="161"/>
      <c r="BQ755" s="161"/>
      <c r="BR755" s="161"/>
      <c r="BS755" s="161"/>
      <c r="BT755" s="161"/>
      <c r="BU755" s="161"/>
      <c r="BV755" s="161"/>
      <c r="BW755" s="161"/>
      <c r="BX755" s="161"/>
      <c r="BY755" s="161"/>
      <c r="BZ755" s="161"/>
      <c r="CA755" s="161"/>
      <c r="CB755" s="161"/>
      <c r="CC755" s="161"/>
      <c r="CD755" s="161"/>
      <c r="CE755" s="161"/>
      <c r="CF755" s="161"/>
      <c r="CG755" s="161"/>
      <c r="CH755" s="161"/>
      <c r="CI755" s="161"/>
      <c r="CJ755" s="161"/>
      <c r="CK755" s="161"/>
      <c r="CL755" s="161"/>
      <c r="CM755" s="161"/>
      <c r="CN755" s="161"/>
      <c r="CO755" s="161"/>
      <c r="CP755" s="161"/>
      <c r="CQ755" s="161"/>
      <c r="CR755" s="161"/>
      <c r="CS755" s="161"/>
      <c r="CT755" s="161"/>
      <c r="CU755" s="161"/>
      <c r="CV755" s="161"/>
      <c r="CW755" s="161"/>
      <c r="CX755" s="161"/>
      <c r="CY755" s="161"/>
      <c r="CZ755" s="161"/>
      <c r="DA755" s="161"/>
      <c r="DB755" s="161"/>
      <c r="DC755" s="161"/>
      <c r="DD755" s="161"/>
    </row>
    <row r="756" spans="1:108">
      <c r="A756" s="163"/>
      <c r="B756" s="163"/>
      <c r="C756" s="163"/>
      <c r="D756" s="163"/>
      <c r="E756" s="163"/>
      <c r="F756" s="163"/>
      <c r="G756" s="163"/>
      <c r="H756" s="163"/>
      <c r="I756" s="163"/>
      <c r="J756" s="163"/>
      <c r="K756" s="163"/>
      <c r="L756" s="163"/>
      <c r="M756" s="163"/>
      <c r="N756" s="163"/>
      <c r="O756" s="163"/>
      <c r="P756" s="163"/>
      <c r="Q756" s="163"/>
      <c r="R756" s="163"/>
      <c r="S756" s="163"/>
      <c r="T756" s="163"/>
      <c r="U756" s="163"/>
      <c r="V756" s="163"/>
      <c r="W756" s="163"/>
      <c r="X756" s="163"/>
      <c r="Y756" s="163"/>
      <c r="Z756" s="163"/>
      <c r="AA756" s="163"/>
      <c r="AB756" s="163"/>
      <c r="AC756" s="163"/>
      <c r="AD756" s="163"/>
      <c r="AE756" s="163"/>
      <c r="AF756" s="163"/>
      <c r="AG756" s="163"/>
      <c r="AH756" s="163"/>
      <c r="AI756" s="163"/>
      <c r="AJ756" s="163"/>
      <c r="AK756" s="163"/>
      <c r="AL756" s="163"/>
      <c r="AM756" s="163"/>
      <c r="AN756" s="163"/>
      <c r="AO756" s="163"/>
      <c r="AP756" s="163"/>
      <c r="AQ756" s="155"/>
      <c r="AR756" s="155"/>
      <c r="AS756" s="155"/>
      <c r="AT756" s="161"/>
      <c r="AU756" s="161"/>
      <c r="AV756" s="161"/>
      <c r="AW756" s="161"/>
      <c r="AX756" s="161"/>
      <c r="AY756" s="161"/>
      <c r="AZ756" s="161"/>
      <c r="BA756" s="161"/>
      <c r="BB756" s="161"/>
      <c r="BC756" s="161"/>
      <c r="BD756" s="161"/>
      <c r="BE756" s="161"/>
      <c r="BF756" s="161"/>
      <c r="BG756" s="161"/>
      <c r="BH756" s="161"/>
      <c r="BI756" s="161"/>
      <c r="BJ756" s="161"/>
      <c r="BK756" s="161"/>
      <c r="BL756" s="161"/>
      <c r="BM756" s="161"/>
      <c r="BN756" s="161"/>
      <c r="BO756" s="161"/>
      <c r="BP756" s="161"/>
      <c r="BQ756" s="161"/>
      <c r="BR756" s="161"/>
      <c r="BS756" s="161"/>
      <c r="BT756" s="161"/>
      <c r="BU756" s="161"/>
      <c r="BV756" s="161"/>
      <c r="BW756" s="161"/>
      <c r="BX756" s="161"/>
      <c r="BY756" s="161"/>
      <c r="BZ756" s="161"/>
      <c r="CA756" s="161"/>
      <c r="CB756" s="161"/>
      <c r="CC756" s="161"/>
      <c r="CD756" s="161"/>
      <c r="CE756" s="161"/>
      <c r="CF756" s="161"/>
      <c r="CG756" s="161"/>
      <c r="CH756" s="161"/>
      <c r="CI756" s="161"/>
      <c r="CJ756" s="161"/>
      <c r="CK756" s="161"/>
      <c r="CL756" s="161"/>
      <c r="CM756" s="161"/>
      <c r="CN756" s="161"/>
      <c r="CO756" s="161"/>
      <c r="CP756" s="161"/>
      <c r="CQ756" s="161"/>
      <c r="CR756" s="161"/>
      <c r="CS756" s="161"/>
      <c r="CT756" s="161"/>
      <c r="CU756" s="161"/>
      <c r="CV756" s="161"/>
      <c r="CW756" s="161"/>
      <c r="CX756" s="161"/>
      <c r="CY756" s="161"/>
      <c r="CZ756" s="161"/>
      <c r="DA756" s="161"/>
      <c r="DB756" s="161"/>
      <c r="DC756" s="161"/>
      <c r="DD756" s="161"/>
    </row>
    <row r="757" spans="1:108">
      <c r="A757" s="163"/>
      <c r="B757" s="163"/>
      <c r="C757" s="163"/>
      <c r="D757" s="163"/>
      <c r="E757" s="163"/>
      <c r="F757" s="163"/>
      <c r="G757" s="163"/>
      <c r="H757" s="163"/>
      <c r="I757" s="163"/>
      <c r="J757" s="163"/>
      <c r="K757" s="163"/>
      <c r="L757" s="163"/>
      <c r="M757" s="163"/>
      <c r="N757" s="163"/>
      <c r="O757" s="163"/>
      <c r="P757" s="163"/>
      <c r="Q757" s="163"/>
      <c r="R757" s="163"/>
      <c r="S757" s="163"/>
      <c r="T757" s="163"/>
      <c r="U757" s="163"/>
      <c r="V757" s="163"/>
      <c r="W757" s="163"/>
      <c r="X757" s="163"/>
      <c r="Y757" s="163"/>
      <c r="Z757" s="163"/>
      <c r="AA757" s="163"/>
      <c r="AB757" s="163"/>
      <c r="AC757" s="163"/>
      <c r="AD757" s="163"/>
      <c r="AE757" s="163"/>
      <c r="AF757" s="163"/>
      <c r="AG757" s="163"/>
      <c r="AH757" s="163"/>
      <c r="AI757" s="163"/>
      <c r="AJ757" s="163"/>
      <c r="AK757" s="163"/>
      <c r="AL757" s="163"/>
      <c r="AM757" s="163"/>
      <c r="AN757" s="163"/>
      <c r="AO757" s="163"/>
      <c r="AP757" s="163"/>
      <c r="AQ757" s="155"/>
      <c r="AR757" s="155"/>
      <c r="AS757" s="155"/>
      <c r="AT757" s="161"/>
      <c r="AU757" s="161"/>
      <c r="AV757" s="161"/>
      <c r="AW757" s="161"/>
      <c r="AX757" s="161"/>
      <c r="AY757" s="161"/>
      <c r="AZ757" s="161"/>
      <c r="BA757" s="161"/>
      <c r="BB757" s="161"/>
      <c r="BC757" s="161"/>
      <c r="BD757" s="161"/>
      <c r="BE757" s="161"/>
      <c r="BF757" s="161"/>
      <c r="BG757" s="161"/>
      <c r="BH757" s="161"/>
      <c r="BI757" s="161"/>
      <c r="BJ757" s="161"/>
      <c r="BK757" s="161"/>
      <c r="BL757" s="161"/>
      <c r="BM757" s="161"/>
      <c r="BN757" s="161"/>
      <c r="BO757" s="161"/>
      <c r="BP757" s="161"/>
      <c r="BQ757" s="161"/>
      <c r="BR757" s="161"/>
      <c r="BS757" s="161"/>
      <c r="BT757" s="161"/>
      <c r="BU757" s="161"/>
      <c r="BV757" s="161"/>
      <c r="BW757" s="161"/>
      <c r="BX757" s="161"/>
      <c r="BY757" s="161"/>
      <c r="BZ757" s="161"/>
      <c r="CA757" s="161"/>
      <c r="CB757" s="161"/>
      <c r="CC757" s="161"/>
      <c r="CD757" s="161"/>
      <c r="CE757" s="161"/>
      <c r="CF757" s="161"/>
      <c r="CG757" s="161"/>
      <c r="CH757" s="161"/>
      <c r="CI757" s="161"/>
      <c r="CJ757" s="161"/>
      <c r="CK757" s="161"/>
      <c r="CL757" s="161"/>
      <c r="CM757" s="161"/>
      <c r="CN757" s="161"/>
      <c r="CO757" s="161"/>
      <c r="CP757" s="161"/>
      <c r="CQ757" s="161"/>
      <c r="CR757" s="161"/>
      <c r="CS757" s="161"/>
      <c r="CT757" s="161"/>
      <c r="CU757" s="161"/>
      <c r="CV757" s="161"/>
      <c r="CW757" s="161"/>
      <c r="CX757" s="161"/>
      <c r="CY757" s="161"/>
      <c r="CZ757" s="161"/>
      <c r="DA757" s="161"/>
      <c r="DB757" s="161"/>
      <c r="DC757" s="161"/>
      <c r="DD757" s="161"/>
    </row>
    <row r="758" spans="1:108">
      <c r="A758" s="163"/>
      <c r="B758" s="163"/>
      <c r="C758" s="163"/>
      <c r="D758" s="163"/>
      <c r="E758" s="163"/>
      <c r="F758" s="163"/>
      <c r="G758" s="163"/>
      <c r="H758" s="163"/>
      <c r="I758" s="163"/>
      <c r="J758" s="163"/>
      <c r="K758" s="163"/>
      <c r="L758" s="163"/>
      <c r="M758" s="163"/>
      <c r="N758" s="163"/>
      <c r="O758" s="163"/>
      <c r="P758" s="163"/>
      <c r="Q758" s="163"/>
      <c r="R758" s="163"/>
      <c r="S758" s="163"/>
      <c r="T758" s="163"/>
      <c r="U758" s="163"/>
      <c r="V758" s="163"/>
      <c r="W758" s="163"/>
      <c r="X758" s="163"/>
      <c r="Y758" s="163"/>
      <c r="Z758" s="163"/>
      <c r="AA758" s="163"/>
      <c r="AB758" s="163"/>
      <c r="AC758" s="163"/>
      <c r="AD758" s="163"/>
      <c r="AE758" s="163"/>
      <c r="AF758" s="163"/>
      <c r="AG758" s="163"/>
      <c r="AH758" s="163"/>
      <c r="AI758" s="163"/>
      <c r="AJ758" s="163"/>
      <c r="AK758" s="163"/>
      <c r="AL758" s="163"/>
      <c r="AM758" s="163"/>
      <c r="AN758" s="163"/>
      <c r="AO758" s="163"/>
      <c r="AP758" s="163"/>
      <c r="AQ758" s="155"/>
      <c r="AR758" s="155"/>
      <c r="AS758" s="155"/>
      <c r="AT758" s="161"/>
      <c r="AU758" s="161"/>
      <c r="AV758" s="161"/>
      <c r="AW758" s="161"/>
      <c r="AX758" s="161"/>
      <c r="AY758" s="161"/>
      <c r="AZ758" s="161"/>
      <c r="BA758" s="161"/>
      <c r="BB758" s="161"/>
      <c r="BC758" s="161"/>
      <c r="BD758" s="161"/>
      <c r="BE758" s="161"/>
      <c r="BF758" s="161"/>
      <c r="BG758" s="161"/>
      <c r="BH758" s="161"/>
      <c r="BI758" s="161"/>
      <c r="BJ758" s="161"/>
      <c r="BK758" s="161"/>
      <c r="BL758" s="161"/>
      <c r="BM758" s="161"/>
      <c r="BN758" s="161"/>
      <c r="BO758" s="161"/>
      <c r="BP758" s="161"/>
      <c r="BQ758" s="161"/>
      <c r="BR758" s="161"/>
      <c r="BS758" s="161"/>
      <c r="BT758" s="161"/>
      <c r="BU758" s="161"/>
      <c r="BV758" s="161"/>
      <c r="BW758" s="161"/>
      <c r="BX758" s="161"/>
      <c r="BY758" s="161"/>
      <c r="BZ758" s="161"/>
      <c r="CA758" s="161"/>
      <c r="CB758" s="161"/>
      <c r="CC758" s="161"/>
      <c r="CD758" s="161"/>
      <c r="CE758" s="161"/>
      <c r="CF758" s="161"/>
      <c r="CG758" s="161"/>
      <c r="CH758" s="161"/>
      <c r="CI758" s="161"/>
      <c r="CJ758" s="161"/>
      <c r="CK758" s="161"/>
      <c r="CL758" s="161"/>
      <c r="CM758" s="161"/>
      <c r="CN758" s="161"/>
      <c r="CO758" s="161"/>
      <c r="CP758" s="161"/>
      <c r="CQ758" s="161"/>
      <c r="CR758" s="161"/>
      <c r="CS758" s="161"/>
      <c r="CT758" s="161"/>
      <c r="CU758" s="161"/>
      <c r="CV758" s="161"/>
      <c r="CW758" s="161"/>
      <c r="CX758" s="161"/>
      <c r="CY758" s="161"/>
      <c r="CZ758" s="161"/>
      <c r="DA758" s="161"/>
      <c r="DB758" s="161"/>
      <c r="DC758" s="161"/>
      <c r="DD758" s="161"/>
    </row>
    <row r="759" spans="1:108">
      <c r="A759" s="163"/>
      <c r="B759" s="163"/>
      <c r="C759" s="163"/>
      <c r="D759" s="163"/>
      <c r="E759" s="163"/>
      <c r="F759" s="163"/>
      <c r="G759" s="163"/>
      <c r="H759" s="163"/>
      <c r="I759" s="163"/>
      <c r="J759" s="163"/>
      <c r="K759" s="163"/>
      <c r="L759" s="163"/>
      <c r="M759" s="163"/>
      <c r="N759" s="163"/>
      <c r="O759" s="163"/>
      <c r="P759" s="163"/>
      <c r="Q759" s="163"/>
      <c r="R759" s="163"/>
      <c r="S759" s="163"/>
      <c r="T759" s="163"/>
      <c r="U759" s="163"/>
      <c r="V759" s="163"/>
      <c r="W759" s="163"/>
      <c r="X759" s="163"/>
      <c r="Y759" s="163"/>
      <c r="Z759" s="163"/>
      <c r="AA759" s="163"/>
      <c r="AB759" s="163"/>
      <c r="AC759" s="163"/>
      <c r="AD759" s="163"/>
      <c r="AE759" s="163"/>
      <c r="AF759" s="163"/>
      <c r="AG759" s="163"/>
      <c r="AH759" s="163"/>
      <c r="AI759" s="163"/>
      <c r="AJ759" s="163"/>
      <c r="AK759" s="163"/>
      <c r="AL759" s="163"/>
      <c r="AM759" s="163"/>
      <c r="AN759" s="163"/>
      <c r="AO759" s="163"/>
      <c r="AP759" s="163"/>
      <c r="AQ759" s="155"/>
      <c r="AR759" s="155"/>
      <c r="AS759" s="155"/>
      <c r="AT759" s="161"/>
      <c r="AU759" s="161"/>
      <c r="AV759" s="161"/>
      <c r="AW759" s="161"/>
      <c r="AX759" s="161"/>
      <c r="AY759" s="161"/>
      <c r="AZ759" s="161"/>
      <c r="BA759" s="161"/>
      <c r="BB759" s="161"/>
      <c r="BC759" s="161"/>
      <c r="BD759" s="161"/>
      <c r="BE759" s="161"/>
      <c r="BF759" s="161"/>
      <c r="BG759" s="161"/>
      <c r="BH759" s="161"/>
      <c r="BI759" s="161"/>
      <c r="BJ759" s="161"/>
      <c r="BK759" s="161"/>
      <c r="BL759" s="161"/>
      <c r="BM759" s="161"/>
      <c r="BN759" s="161"/>
      <c r="BO759" s="161"/>
      <c r="BP759" s="161"/>
      <c r="BQ759" s="161"/>
      <c r="BR759" s="161"/>
      <c r="BS759" s="161"/>
      <c r="BT759" s="161"/>
      <c r="BU759" s="161"/>
      <c r="BV759" s="161"/>
      <c r="BW759" s="161"/>
      <c r="BX759" s="161"/>
      <c r="BY759" s="161"/>
      <c r="BZ759" s="161"/>
      <c r="CA759" s="161"/>
      <c r="CB759" s="161"/>
      <c r="CC759" s="161"/>
      <c r="CD759" s="161"/>
      <c r="CE759" s="161"/>
      <c r="CF759" s="161"/>
      <c r="CG759" s="161"/>
      <c r="CH759" s="161"/>
      <c r="CI759" s="161"/>
      <c r="CJ759" s="161"/>
      <c r="CK759" s="161"/>
      <c r="CL759" s="161"/>
      <c r="CM759" s="161"/>
      <c r="CN759" s="161"/>
      <c r="CO759" s="161"/>
      <c r="CP759" s="161"/>
      <c r="CQ759" s="161"/>
      <c r="CR759" s="161"/>
      <c r="CS759" s="161"/>
      <c r="CT759" s="161"/>
      <c r="CU759" s="161"/>
      <c r="CV759" s="161"/>
      <c r="CW759" s="161"/>
      <c r="CX759" s="161"/>
      <c r="CY759" s="161"/>
      <c r="CZ759" s="161"/>
      <c r="DA759" s="161"/>
      <c r="DB759" s="161"/>
      <c r="DC759" s="161"/>
      <c r="DD759" s="161"/>
    </row>
    <row r="760" spans="1:108">
      <c r="A760" s="163"/>
      <c r="B760" s="163"/>
      <c r="C760" s="163"/>
      <c r="D760" s="163"/>
      <c r="E760" s="163"/>
      <c r="F760" s="163"/>
      <c r="G760" s="163"/>
      <c r="H760" s="163"/>
      <c r="I760" s="163"/>
      <c r="J760" s="163"/>
      <c r="K760" s="163"/>
      <c r="L760" s="163"/>
      <c r="M760" s="163"/>
      <c r="N760" s="163"/>
      <c r="O760" s="163"/>
      <c r="P760" s="163"/>
      <c r="Q760" s="163"/>
      <c r="R760" s="163"/>
      <c r="S760" s="163"/>
      <c r="T760" s="163"/>
      <c r="U760" s="163"/>
      <c r="V760" s="163"/>
      <c r="W760" s="163"/>
      <c r="X760" s="163"/>
      <c r="Y760" s="163"/>
      <c r="Z760" s="163"/>
      <c r="AA760" s="163"/>
      <c r="AB760" s="163"/>
      <c r="AC760" s="163"/>
      <c r="AD760" s="163"/>
      <c r="AE760" s="163"/>
      <c r="AF760" s="163"/>
      <c r="AG760" s="163"/>
      <c r="AH760" s="163"/>
      <c r="AI760" s="163"/>
      <c r="AJ760" s="163"/>
      <c r="AK760" s="163"/>
      <c r="AL760" s="163"/>
      <c r="AM760" s="163"/>
      <c r="AN760" s="163"/>
      <c r="AO760" s="163"/>
      <c r="AP760" s="163"/>
      <c r="AQ760" s="155"/>
      <c r="AR760" s="155"/>
      <c r="AS760" s="155"/>
      <c r="AT760" s="161"/>
      <c r="AU760" s="161"/>
      <c r="AV760" s="161"/>
      <c r="AW760" s="161"/>
      <c r="AX760" s="161"/>
      <c r="AY760" s="161"/>
      <c r="AZ760" s="161"/>
      <c r="BA760" s="161"/>
      <c r="BB760" s="161"/>
      <c r="BC760" s="161"/>
      <c r="BD760" s="161"/>
      <c r="BE760" s="161"/>
      <c r="BF760" s="161"/>
      <c r="BG760" s="161"/>
      <c r="BH760" s="161"/>
      <c r="BI760" s="161"/>
      <c r="BJ760" s="161"/>
      <c r="BK760" s="161"/>
      <c r="BL760" s="161"/>
      <c r="BM760" s="161"/>
      <c r="BN760" s="161"/>
      <c r="BO760" s="161"/>
      <c r="BP760" s="161"/>
      <c r="BQ760" s="161"/>
      <c r="BR760" s="161"/>
      <c r="BS760" s="161"/>
      <c r="BT760" s="161"/>
      <c r="BU760" s="161"/>
      <c r="BV760" s="161"/>
      <c r="BW760" s="161"/>
      <c r="BX760" s="161"/>
      <c r="BY760" s="161"/>
      <c r="BZ760" s="161"/>
      <c r="CA760" s="161"/>
      <c r="CB760" s="161"/>
      <c r="CC760" s="161"/>
      <c r="CD760" s="161"/>
      <c r="CE760" s="161"/>
      <c r="CF760" s="161"/>
      <c r="CG760" s="161"/>
      <c r="CH760" s="161"/>
      <c r="CI760" s="161"/>
      <c r="CJ760" s="161"/>
      <c r="CK760" s="161"/>
      <c r="CL760" s="161"/>
      <c r="CM760" s="161"/>
      <c r="CN760" s="161"/>
      <c r="CO760" s="161"/>
      <c r="CP760" s="161"/>
      <c r="CQ760" s="161"/>
      <c r="CR760" s="161"/>
      <c r="CS760" s="161"/>
      <c r="CT760" s="161"/>
      <c r="CU760" s="161"/>
      <c r="CV760" s="161"/>
      <c r="CW760" s="161"/>
      <c r="CX760" s="161"/>
      <c r="CY760" s="161"/>
      <c r="CZ760" s="161"/>
      <c r="DA760" s="161"/>
      <c r="DB760" s="161"/>
      <c r="DC760" s="161"/>
      <c r="DD760" s="161"/>
    </row>
    <row r="761" spans="1:108">
      <c r="A761" s="163"/>
      <c r="B761" s="163"/>
      <c r="C761" s="163"/>
      <c r="D761" s="163"/>
      <c r="E761" s="163"/>
      <c r="F761" s="163"/>
      <c r="G761" s="163"/>
      <c r="H761" s="163"/>
      <c r="I761" s="163"/>
      <c r="J761" s="163"/>
      <c r="K761" s="163"/>
      <c r="L761" s="163"/>
      <c r="M761" s="163"/>
      <c r="N761" s="163"/>
      <c r="O761" s="163"/>
      <c r="P761" s="163"/>
      <c r="Q761" s="163"/>
      <c r="R761" s="163"/>
      <c r="S761" s="163"/>
      <c r="T761" s="163"/>
      <c r="U761" s="163"/>
      <c r="V761" s="163"/>
      <c r="W761" s="163"/>
      <c r="X761" s="163"/>
      <c r="Y761" s="163"/>
      <c r="Z761" s="163"/>
      <c r="AA761" s="163"/>
      <c r="AB761" s="163"/>
      <c r="AC761" s="163"/>
      <c r="AD761" s="163"/>
      <c r="AE761" s="163"/>
      <c r="AF761" s="163"/>
      <c r="AG761" s="163"/>
      <c r="AH761" s="163"/>
      <c r="AI761" s="163"/>
      <c r="AJ761" s="163"/>
      <c r="AK761" s="163"/>
      <c r="AL761" s="163"/>
      <c r="AM761" s="163"/>
      <c r="AN761" s="163"/>
      <c r="AO761" s="163"/>
      <c r="AP761" s="163"/>
      <c r="AQ761" s="155"/>
      <c r="AR761" s="155"/>
      <c r="AS761" s="155"/>
      <c r="AT761" s="161"/>
      <c r="AU761" s="161"/>
      <c r="AV761" s="161"/>
      <c r="AW761" s="161"/>
      <c r="AX761" s="161"/>
      <c r="AY761" s="161"/>
      <c r="AZ761" s="161"/>
      <c r="BA761" s="161"/>
      <c r="BB761" s="161"/>
      <c r="BC761" s="161"/>
      <c r="BD761" s="161"/>
      <c r="BE761" s="161"/>
      <c r="BF761" s="161"/>
      <c r="BG761" s="161"/>
      <c r="BH761" s="161"/>
      <c r="BI761" s="161"/>
      <c r="BJ761" s="161"/>
      <c r="BK761" s="161"/>
      <c r="BL761" s="161"/>
      <c r="BM761" s="161"/>
      <c r="BN761" s="161"/>
      <c r="BO761" s="161"/>
      <c r="BP761" s="161"/>
      <c r="BQ761" s="161"/>
      <c r="BR761" s="161"/>
      <c r="BS761" s="161"/>
      <c r="BT761" s="161"/>
      <c r="BU761" s="161"/>
      <c r="BV761" s="161"/>
      <c r="BW761" s="161"/>
      <c r="BX761" s="161"/>
      <c r="BY761" s="161"/>
      <c r="BZ761" s="161"/>
      <c r="CA761" s="161"/>
      <c r="CB761" s="161"/>
      <c r="CC761" s="161"/>
      <c r="CD761" s="161"/>
      <c r="CE761" s="161"/>
      <c r="CF761" s="161"/>
      <c r="CG761" s="161"/>
      <c r="CH761" s="161"/>
      <c r="CI761" s="161"/>
      <c r="CJ761" s="161"/>
      <c r="CK761" s="161"/>
      <c r="CL761" s="161"/>
      <c r="CM761" s="161"/>
      <c r="CN761" s="161"/>
      <c r="CO761" s="161"/>
      <c r="CP761" s="161"/>
      <c r="CQ761" s="161"/>
      <c r="CR761" s="161"/>
      <c r="CS761" s="161"/>
      <c r="CT761" s="161"/>
      <c r="CU761" s="161"/>
      <c r="CV761" s="161"/>
      <c r="CW761" s="161"/>
      <c r="CX761" s="161"/>
      <c r="CY761" s="161"/>
      <c r="CZ761" s="161"/>
      <c r="DA761" s="161"/>
      <c r="DB761" s="161"/>
      <c r="DC761" s="161"/>
      <c r="DD761" s="161"/>
    </row>
    <row r="762" spans="1:108">
      <c r="A762" s="163"/>
      <c r="B762" s="163"/>
      <c r="C762" s="163"/>
      <c r="D762" s="163"/>
      <c r="E762" s="163"/>
      <c r="F762" s="163"/>
      <c r="G762" s="163"/>
      <c r="H762" s="163"/>
      <c r="I762" s="163"/>
      <c r="J762" s="163"/>
      <c r="K762" s="163"/>
      <c r="L762" s="163"/>
      <c r="M762" s="163"/>
      <c r="N762" s="163"/>
      <c r="O762" s="163"/>
      <c r="P762" s="163"/>
      <c r="Q762" s="163"/>
      <c r="R762" s="163"/>
      <c r="S762" s="163"/>
      <c r="T762" s="163"/>
      <c r="U762" s="163"/>
      <c r="V762" s="163"/>
      <c r="W762" s="163"/>
      <c r="X762" s="163"/>
      <c r="Y762" s="163"/>
      <c r="Z762" s="163"/>
      <c r="AA762" s="163"/>
      <c r="AB762" s="163"/>
      <c r="AC762" s="163"/>
      <c r="AD762" s="163"/>
      <c r="AE762" s="163"/>
      <c r="AF762" s="163"/>
      <c r="AG762" s="163"/>
      <c r="AH762" s="163"/>
      <c r="AI762" s="163"/>
      <c r="AJ762" s="163"/>
      <c r="AK762" s="163"/>
      <c r="AL762" s="163"/>
      <c r="AM762" s="163"/>
      <c r="AN762" s="163"/>
      <c r="AO762" s="163"/>
      <c r="AP762" s="163"/>
      <c r="AQ762" s="155"/>
      <c r="AR762" s="155"/>
      <c r="AS762" s="155"/>
      <c r="AT762" s="161"/>
      <c r="AU762" s="161"/>
      <c r="AV762" s="161"/>
      <c r="AW762" s="161"/>
      <c r="AX762" s="161"/>
      <c r="AY762" s="161"/>
      <c r="AZ762" s="161"/>
      <c r="BA762" s="161"/>
      <c r="BB762" s="161"/>
      <c r="BC762" s="161"/>
      <c r="BD762" s="161"/>
      <c r="BE762" s="161"/>
      <c r="BF762" s="161"/>
      <c r="BG762" s="161"/>
      <c r="BH762" s="161"/>
      <c r="BI762" s="161"/>
      <c r="BJ762" s="161"/>
      <c r="BK762" s="161"/>
      <c r="BL762" s="161"/>
      <c r="BM762" s="161"/>
      <c r="BN762" s="161"/>
      <c r="BO762" s="161"/>
      <c r="BP762" s="161"/>
      <c r="BQ762" s="161"/>
      <c r="BR762" s="161"/>
      <c r="BS762" s="161"/>
      <c r="BT762" s="161"/>
      <c r="BU762" s="161"/>
      <c r="BV762" s="161"/>
      <c r="BW762" s="161"/>
      <c r="BX762" s="161"/>
      <c r="BY762" s="161"/>
      <c r="BZ762" s="161"/>
      <c r="CA762" s="161"/>
      <c r="CB762" s="161"/>
      <c r="CC762" s="161"/>
      <c r="CD762" s="161"/>
      <c r="CE762" s="161"/>
      <c r="CF762" s="161"/>
      <c r="CG762" s="161"/>
      <c r="CH762" s="161"/>
      <c r="CI762" s="161"/>
      <c r="CJ762" s="161"/>
      <c r="CK762" s="161"/>
      <c r="CL762" s="161"/>
      <c r="CM762" s="161"/>
      <c r="CN762" s="161"/>
      <c r="CO762" s="161"/>
      <c r="CP762" s="161"/>
      <c r="CQ762" s="161"/>
      <c r="CR762" s="161"/>
      <c r="CS762" s="161"/>
      <c r="CT762" s="161"/>
      <c r="CU762" s="161"/>
      <c r="CV762" s="161"/>
      <c r="CW762" s="161"/>
      <c r="CX762" s="161"/>
      <c r="CY762" s="161"/>
      <c r="CZ762" s="161"/>
      <c r="DA762" s="161"/>
      <c r="DB762" s="161"/>
      <c r="DC762" s="161"/>
      <c r="DD762" s="161"/>
    </row>
    <row r="763" spans="1:108">
      <c r="A763" s="163"/>
      <c r="B763" s="163"/>
      <c r="C763" s="163"/>
      <c r="D763" s="163"/>
      <c r="E763" s="163"/>
      <c r="F763" s="163"/>
      <c r="G763" s="163"/>
      <c r="H763" s="163"/>
      <c r="I763" s="163"/>
      <c r="J763" s="163"/>
      <c r="K763" s="163"/>
      <c r="L763" s="163"/>
      <c r="M763" s="163"/>
      <c r="N763" s="163"/>
      <c r="O763" s="163"/>
      <c r="P763" s="163"/>
      <c r="Q763" s="163"/>
      <c r="R763" s="163"/>
      <c r="S763" s="163"/>
      <c r="T763" s="163"/>
      <c r="U763" s="163"/>
      <c r="V763" s="163"/>
      <c r="W763" s="163"/>
      <c r="X763" s="163"/>
      <c r="Y763" s="163"/>
      <c r="Z763" s="163"/>
      <c r="AA763" s="163"/>
      <c r="AB763" s="163"/>
      <c r="AC763" s="163"/>
      <c r="AD763" s="163"/>
      <c r="AE763" s="163"/>
      <c r="AF763" s="163"/>
      <c r="AG763" s="163"/>
      <c r="AH763" s="163"/>
      <c r="AI763" s="163"/>
      <c r="AJ763" s="163"/>
      <c r="AK763" s="163"/>
      <c r="AL763" s="163"/>
      <c r="AM763" s="163"/>
      <c r="AN763" s="163"/>
      <c r="AO763" s="163"/>
      <c r="AP763" s="163"/>
      <c r="AQ763" s="155"/>
      <c r="AR763" s="155"/>
      <c r="AS763" s="155"/>
      <c r="AT763" s="161"/>
      <c r="AU763" s="161"/>
      <c r="AV763" s="161"/>
      <c r="AW763" s="161"/>
      <c r="AX763" s="161"/>
      <c r="AY763" s="161"/>
      <c r="AZ763" s="161"/>
      <c r="BA763" s="161"/>
      <c r="BB763" s="161"/>
      <c r="BC763" s="161"/>
      <c r="BD763" s="161"/>
      <c r="BE763" s="161"/>
      <c r="BF763" s="161"/>
      <c r="BG763" s="161"/>
      <c r="BH763" s="161"/>
      <c r="BI763" s="161"/>
      <c r="BJ763" s="161"/>
      <c r="BK763" s="161"/>
      <c r="BL763" s="161"/>
      <c r="BM763" s="161"/>
      <c r="BN763" s="161"/>
      <c r="BO763" s="161"/>
      <c r="BP763" s="161"/>
      <c r="BQ763" s="161"/>
      <c r="BR763" s="161"/>
      <c r="BS763" s="161"/>
      <c r="BT763" s="161"/>
      <c r="BU763" s="161"/>
      <c r="BV763" s="161"/>
      <c r="BW763" s="161"/>
      <c r="BX763" s="161"/>
      <c r="BY763" s="161"/>
      <c r="BZ763" s="161"/>
      <c r="CA763" s="161"/>
      <c r="CB763" s="161"/>
      <c r="CC763" s="161"/>
      <c r="CD763" s="161"/>
      <c r="CE763" s="161"/>
      <c r="CF763" s="161"/>
      <c r="CG763" s="161"/>
      <c r="CH763" s="161"/>
      <c r="CI763" s="161"/>
      <c r="CJ763" s="161"/>
      <c r="CK763" s="161"/>
      <c r="CL763" s="161"/>
      <c r="CM763" s="161"/>
      <c r="CN763" s="161"/>
      <c r="CO763" s="161"/>
      <c r="CP763" s="161"/>
      <c r="CQ763" s="161"/>
      <c r="CR763" s="161"/>
      <c r="CS763" s="161"/>
      <c r="CT763" s="161"/>
      <c r="CU763" s="161"/>
      <c r="CV763" s="161"/>
      <c r="CW763" s="161"/>
      <c r="CX763" s="161"/>
      <c r="CY763" s="161"/>
      <c r="CZ763" s="161"/>
      <c r="DA763" s="161"/>
      <c r="DB763" s="161"/>
      <c r="DC763" s="161"/>
      <c r="DD763" s="161"/>
    </row>
    <row r="764" spans="1:108">
      <c r="A764" s="163"/>
      <c r="B764" s="163"/>
      <c r="C764" s="163"/>
      <c r="D764" s="163"/>
      <c r="E764" s="163"/>
      <c r="F764" s="163"/>
      <c r="G764" s="163"/>
      <c r="H764" s="163"/>
      <c r="I764" s="163"/>
      <c r="J764" s="163"/>
      <c r="K764" s="163"/>
      <c r="L764" s="163"/>
      <c r="M764" s="163"/>
      <c r="N764" s="163"/>
      <c r="O764" s="163"/>
      <c r="P764" s="163"/>
      <c r="Q764" s="163"/>
      <c r="R764" s="163"/>
      <c r="S764" s="163"/>
      <c r="T764" s="163"/>
      <c r="U764" s="163"/>
      <c r="V764" s="163"/>
      <c r="W764" s="163"/>
      <c r="X764" s="163"/>
      <c r="Y764" s="163"/>
      <c r="Z764" s="163"/>
      <c r="AA764" s="163"/>
      <c r="AB764" s="163"/>
      <c r="AC764" s="163"/>
      <c r="AD764" s="163"/>
      <c r="AE764" s="163"/>
      <c r="AF764" s="163"/>
      <c r="AG764" s="163"/>
      <c r="AH764" s="163"/>
      <c r="AI764" s="163"/>
      <c r="AJ764" s="163"/>
      <c r="AK764" s="163"/>
      <c r="AL764" s="163"/>
      <c r="AM764" s="163"/>
      <c r="AN764" s="163"/>
      <c r="AO764" s="163"/>
      <c r="AP764" s="163"/>
      <c r="AQ764" s="155"/>
      <c r="AR764" s="155"/>
      <c r="AS764" s="155"/>
      <c r="AT764" s="161"/>
      <c r="AU764" s="161"/>
      <c r="AV764" s="161"/>
      <c r="AW764" s="161"/>
      <c r="AX764" s="161"/>
      <c r="AY764" s="161"/>
      <c r="AZ764" s="161"/>
      <c r="BA764" s="161"/>
      <c r="BB764" s="161"/>
      <c r="BC764" s="161"/>
      <c r="BD764" s="161"/>
      <c r="BE764" s="161"/>
      <c r="BF764" s="161"/>
      <c r="BG764" s="161"/>
      <c r="BH764" s="161"/>
      <c r="BI764" s="161"/>
      <c r="BJ764" s="161"/>
      <c r="BK764" s="161"/>
      <c r="BL764" s="161"/>
      <c r="BM764" s="161"/>
      <c r="BN764" s="161"/>
      <c r="BO764" s="161"/>
      <c r="BP764" s="161"/>
      <c r="BQ764" s="161"/>
      <c r="BR764" s="161"/>
      <c r="BS764" s="161"/>
      <c r="BT764" s="161"/>
      <c r="BU764" s="161"/>
      <c r="BV764" s="161"/>
      <c r="BW764" s="161"/>
      <c r="BX764" s="161"/>
      <c r="BY764" s="161"/>
      <c r="BZ764" s="161"/>
      <c r="CA764" s="161"/>
      <c r="CB764" s="161"/>
      <c r="CC764" s="161"/>
      <c r="CD764" s="161"/>
      <c r="CE764" s="161"/>
      <c r="CF764" s="161"/>
      <c r="CG764" s="161"/>
      <c r="CH764" s="161"/>
      <c r="CI764" s="161"/>
      <c r="CJ764" s="161"/>
      <c r="CK764" s="161"/>
      <c r="CL764" s="161"/>
      <c r="CM764" s="161"/>
      <c r="CN764" s="161"/>
      <c r="CO764" s="161"/>
      <c r="CP764" s="161"/>
      <c r="CQ764" s="161"/>
      <c r="CR764" s="161"/>
      <c r="CS764" s="161"/>
      <c r="CT764" s="161"/>
      <c r="CU764" s="161"/>
      <c r="CV764" s="161"/>
      <c r="CW764" s="161"/>
      <c r="CX764" s="161"/>
      <c r="CY764" s="161"/>
      <c r="CZ764" s="161"/>
      <c r="DA764" s="161"/>
      <c r="DB764" s="161"/>
      <c r="DC764" s="161"/>
      <c r="DD764" s="161"/>
    </row>
    <row r="765" spans="1:108">
      <c r="A765" s="163"/>
      <c r="B765" s="163"/>
      <c r="C765" s="163"/>
      <c r="D765" s="163"/>
      <c r="E765" s="163"/>
      <c r="F765" s="163"/>
      <c r="G765" s="163"/>
      <c r="H765" s="163"/>
      <c r="I765" s="163"/>
      <c r="J765" s="163"/>
      <c r="K765" s="163"/>
      <c r="L765" s="163"/>
      <c r="M765" s="163"/>
      <c r="N765" s="163"/>
      <c r="O765" s="163"/>
      <c r="P765" s="163"/>
      <c r="Q765" s="163"/>
      <c r="R765" s="163"/>
      <c r="S765" s="163"/>
      <c r="T765" s="163"/>
      <c r="U765" s="163"/>
      <c r="V765" s="163"/>
      <c r="W765" s="163"/>
      <c r="X765" s="163"/>
      <c r="Y765" s="163"/>
      <c r="Z765" s="163"/>
      <c r="AA765" s="163"/>
      <c r="AB765" s="163"/>
      <c r="AC765" s="163"/>
      <c r="AD765" s="163"/>
      <c r="AE765" s="163"/>
      <c r="AF765" s="163"/>
      <c r="AG765" s="163"/>
      <c r="AH765" s="163"/>
      <c r="AI765" s="163"/>
      <c r="AJ765" s="163"/>
      <c r="AK765" s="163"/>
      <c r="AL765" s="163"/>
      <c r="AM765" s="163"/>
      <c r="AN765" s="163"/>
      <c r="AO765" s="163"/>
      <c r="AP765" s="163"/>
      <c r="AQ765" s="155"/>
      <c r="AR765" s="155"/>
      <c r="AS765" s="155"/>
      <c r="AT765" s="161"/>
      <c r="AU765" s="161"/>
      <c r="AV765" s="161"/>
      <c r="AW765" s="161"/>
      <c r="AX765" s="161"/>
      <c r="AY765" s="161"/>
      <c r="AZ765" s="161"/>
      <c r="BA765" s="161"/>
      <c r="BB765" s="161"/>
      <c r="BC765" s="161"/>
      <c r="BD765" s="161"/>
      <c r="BE765" s="161"/>
      <c r="BF765" s="161"/>
      <c r="BG765" s="161"/>
      <c r="BH765" s="161"/>
      <c r="BI765" s="161"/>
      <c r="BJ765" s="161"/>
      <c r="BK765" s="161"/>
      <c r="BL765" s="161"/>
      <c r="BM765" s="161"/>
      <c r="BN765" s="161"/>
      <c r="BO765" s="161"/>
      <c r="BP765" s="161"/>
      <c r="BQ765" s="161"/>
      <c r="BR765" s="161"/>
      <c r="BS765" s="161"/>
      <c r="BT765" s="161"/>
      <c r="BU765" s="161"/>
      <c r="BV765" s="161"/>
      <c r="BW765" s="161"/>
      <c r="BX765" s="161"/>
      <c r="BY765" s="161"/>
      <c r="BZ765" s="161"/>
      <c r="CA765" s="161"/>
      <c r="CB765" s="161"/>
      <c r="CC765" s="161"/>
      <c r="CD765" s="161"/>
      <c r="CE765" s="161"/>
      <c r="CF765" s="161"/>
      <c r="CG765" s="161"/>
      <c r="CH765" s="161"/>
      <c r="CI765" s="161"/>
      <c r="CJ765" s="161"/>
      <c r="CK765" s="161"/>
      <c r="CL765" s="161"/>
      <c r="CM765" s="161"/>
      <c r="CN765" s="161"/>
      <c r="CO765" s="161"/>
      <c r="CP765" s="161"/>
      <c r="CQ765" s="161"/>
      <c r="CR765" s="161"/>
      <c r="CS765" s="161"/>
      <c r="CT765" s="161"/>
      <c r="CU765" s="161"/>
      <c r="CV765" s="161"/>
      <c r="CW765" s="161"/>
      <c r="CX765" s="161"/>
      <c r="CY765" s="161"/>
      <c r="CZ765" s="161"/>
      <c r="DA765" s="161"/>
      <c r="DB765" s="161"/>
      <c r="DC765" s="161"/>
      <c r="DD765" s="161"/>
    </row>
    <row r="766" spans="1:108">
      <c r="A766" s="163"/>
      <c r="B766" s="163"/>
      <c r="C766" s="163"/>
      <c r="D766" s="163"/>
      <c r="E766" s="163"/>
      <c r="F766" s="163"/>
      <c r="G766" s="163"/>
      <c r="H766" s="163"/>
      <c r="I766" s="163"/>
      <c r="J766" s="163"/>
      <c r="K766" s="163"/>
      <c r="L766" s="163"/>
      <c r="M766" s="163"/>
      <c r="N766" s="163"/>
      <c r="O766" s="163"/>
      <c r="P766" s="163"/>
      <c r="Q766" s="163"/>
      <c r="R766" s="163"/>
      <c r="S766" s="163"/>
      <c r="T766" s="163"/>
      <c r="U766" s="163"/>
      <c r="V766" s="163"/>
      <c r="W766" s="163"/>
      <c r="X766" s="163"/>
      <c r="Y766" s="163"/>
      <c r="Z766" s="163"/>
      <c r="AA766" s="163"/>
      <c r="AB766" s="163"/>
      <c r="AC766" s="163"/>
      <c r="AD766" s="163"/>
      <c r="AE766" s="163"/>
      <c r="AF766" s="163"/>
      <c r="AG766" s="163"/>
      <c r="AH766" s="163"/>
      <c r="AI766" s="163"/>
      <c r="AJ766" s="163"/>
      <c r="AK766" s="163"/>
      <c r="AL766" s="163"/>
      <c r="AM766" s="163"/>
      <c r="AN766" s="163"/>
      <c r="AO766" s="163"/>
      <c r="AP766" s="163"/>
      <c r="AQ766" s="155"/>
      <c r="AR766" s="155"/>
      <c r="AS766" s="155"/>
      <c r="AT766" s="161"/>
      <c r="AU766" s="161"/>
      <c r="AV766" s="161"/>
      <c r="AW766" s="161"/>
      <c r="AX766" s="161"/>
      <c r="AY766" s="161"/>
      <c r="AZ766" s="161"/>
      <c r="BA766" s="161"/>
      <c r="BB766" s="161"/>
      <c r="BC766" s="161"/>
      <c r="BD766" s="161"/>
      <c r="BE766" s="161"/>
      <c r="BF766" s="161"/>
      <c r="BG766" s="161"/>
      <c r="BH766" s="161"/>
      <c r="BI766" s="161"/>
      <c r="BJ766" s="161"/>
      <c r="BK766" s="161"/>
      <c r="BL766" s="161"/>
      <c r="BM766" s="161"/>
      <c r="BN766" s="161"/>
      <c r="BO766" s="161"/>
      <c r="BP766" s="161"/>
      <c r="BQ766" s="161"/>
      <c r="BR766" s="161"/>
      <c r="BS766" s="161"/>
      <c r="BT766" s="161"/>
      <c r="BU766" s="161"/>
      <c r="BV766" s="161"/>
      <c r="BW766" s="161"/>
      <c r="BX766" s="161"/>
      <c r="BY766" s="161"/>
      <c r="BZ766" s="161"/>
      <c r="CA766" s="161"/>
      <c r="CB766" s="161"/>
      <c r="CC766" s="161"/>
      <c r="CD766" s="161"/>
      <c r="CE766" s="161"/>
      <c r="CF766" s="161"/>
      <c r="CG766" s="161"/>
      <c r="CH766" s="161"/>
      <c r="CI766" s="161"/>
      <c r="CJ766" s="161"/>
      <c r="CK766" s="161"/>
      <c r="CL766" s="161"/>
      <c r="CM766" s="161"/>
      <c r="CN766" s="161"/>
      <c r="CO766" s="161"/>
      <c r="CP766" s="161"/>
      <c r="CQ766" s="161"/>
      <c r="CR766" s="161"/>
      <c r="CS766" s="161"/>
      <c r="CT766" s="161"/>
      <c r="CU766" s="161"/>
      <c r="CV766" s="161"/>
      <c r="CW766" s="161"/>
      <c r="CX766" s="161"/>
      <c r="CY766" s="161"/>
      <c r="CZ766" s="161"/>
      <c r="DA766" s="161"/>
      <c r="DB766" s="161"/>
      <c r="DC766" s="161"/>
      <c r="DD766" s="161"/>
    </row>
    <row r="767" spans="1:108">
      <c r="A767" s="163"/>
      <c r="B767" s="163"/>
      <c r="C767" s="163"/>
      <c r="D767" s="163"/>
      <c r="E767" s="163"/>
      <c r="F767" s="163"/>
      <c r="G767" s="163"/>
      <c r="H767" s="163"/>
      <c r="I767" s="163"/>
      <c r="J767" s="163"/>
      <c r="K767" s="163"/>
      <c r="L767" s="163"/>
      <c r="M767" s="163"/>
      <c r="N767" s="163"/>
      <c r="O767" s="163"/>
      <c r="P767" s="163"/>
      <c r="Q767" s="163"/>
      <c r="R767" s="163"/>
      <c r="S767" s="163"/>
      <c r="T767" s="163"/>
      <c r="U767" s="163"/>
      <c r="V767" s="163"/>
      <c r="W767" s="163"/>
      <c r="X767" s="163"/>
      <c r="Y767" s="163"/>
      <c r="Z767" s="163"/>
      <c r="AA767" s="163"/>
      <c r="AB767" s="163"/>
      <c r="AC767" s="163"/>
      <c r="AD767" s="163"/>
      <c r="AE767" s="163"/>
      <c r="AF767" s="163"/>
      <c r="AG767" s="163"/>
      <c r="AH767" s="163"/>
      <c r="AI767" s="163"/>
      <c r="AJ767" s="163"/>
      <c r="AK767" s="163"/>
      <c r="AL767" s="163"/>
      <c r="AM767" s="163"/>
      <c r="AN767" s="163"/>
      <c r="AO767" s="163"/>
      <c r="AP767" s="163"/>
      <c r="AQ767" s="155"/>
      <c r="AR767" s="155"/>
      <c r="AS767" s="155"/>
      <c r="AT767" s="161"/>
      <c r="AU767" s="161"/>
      <c r="AV767" s="161"/>
      <c r="AW767" s="161"/>
      <c r="AX767" s="161"/>
      <c r="AY767" s="161"/>
      <c r="AZ767" s="161"/>
      <c r="BA767" s="161"/>
      <c r="BB767" s="161"/>
      <c r="BC767" s="161"/>
      <c r="BD767" s="161"/>
      <c r="BE767" s="161"/>
      <c r="BF767" s="161"/>
      <c r="BG767" s="161"/>
      <c r="BH767" s="161"/>
      <c r="BI767" s="161"/>
      <c r="BJ767" s="161"/>
      <c r="BK767" s="161"/>
      <c r="BL767" s="161"/>
      <c r="BM767" s="161"/>
      <c r="BN767" s="161"/>
      <c r="BO767" s="161"/>
      <c r="BP767" s="161"/>
      <c r="BQ767" s="161"/>
      <c r="BR767" s="161"/>
      <c r="BS767" s="161"/>
      <c r="BT767" s="161"/>
      <c r="BU767" s="161"/>
      <c r="BV767" s="161"/>
      <c r="BW767" s="161"/>
      <c r="BX767" s="161"/>
      <c r="BY767" s="161"/>
      <c r="BZ767" s="161"/>
      <c r="CA767" s="161"/>
      <c r="CB767" s="161"/>
      <c r="CC767" s="161"/>
      <c r="CD767" s="161"/>
      <c r="CE767" s="161"/>
      <c r="CF767" s="161"/>
      <c r="CG767" s="161"/>
      <c r="CH767" s="161"/>
      <c r="CI767" s="161"/>
      <c r="CJ767" s="161"/>
      <c r="CK767" s="161"/>
      <c r="CL767" s="161"/>
      <c r="CM767" s="161"/>
      <c r="CN767" s="161"/>
      <c r="CO767" s="161"/>
      <c r="CP767" s="161"/>
      <c r="CQ767" s="161"/>
      <c r="CR767" s="161"/>
      <c r="CS767" s="161"/>
      <c r="CT767" s="161"/>
      <c r="CU767" s="161"/>
      <c r="CV767" s="161"/>
      <c r="CW767" s="161"/>
      <c r="CX767" s="161"/>
      <c r="CY767" s="161"/>
      <c r="CZ767" s="161"/>
      <c r="DA767" s="161"/>
      <c r="DB767" s="161"/>
      <c r="DC767" s="161"/>
      <c r="DD767" s="161"/>
    </row>
    <row r="768" spans="1:108">
      <c r="A768" s="163"/>
      <c r="B768" s="163"/>
      <c r="C768" s="163"/>
      <c r="D768" s="163"/>
      <c r="E768" s="163"/>
      <c r="F768" s="163"/>
      <c r="G768" s="163"/>
      <c r="H768" s="163"/>
      <c r="I768" s="163"/>
      <c r="J768" s="163"/>
      <c r="K768" s="163"/>
      <c r="L768" s="163"/>
      <c r="M768" s="163"/>
      <c r="N768" s="163"/>
      <c r="O768" s="163"/>
      <c r="P768" s="163"/>
      <c r="Q768" s="163"/>
      <c r="R768" s="163"/>
      <c r="S768" s="163"/>
      <c r="T768" s="163"/>
      <c r="U768" s="163"/>
      <c r="V768" s="163"/>
      <c r="W768" s="163"/>
      <c r="X768" s="163"/>
      <c r="Y768" s="163"/>
      <c r="Z768" s="163"/>
      <c r="AA768" s="163"/>
      <c r="AB768" s="163"/>
      <c r="AC768" s="163"/>
      <c r="AD768" s="163"/>
      <c r="AE768" s="163"/>
      <c r="AF768" s="163"/>
      <c r="AG768" s="163"/>
      <c r="AH768" s="163"/>
      <c r="AI768" s="163"/>
      <c r="AJ768" s="163"/>
      <c r="AK768" s="163"/>
      <c r="AL768" s="163"/>
      <c r="AM768" s="163"/>
      <c r="AN768" s="163"/>
      <c r="AO768" s="163"/>
      <c r="AP768" s="163"/>
      <c r="AQ768" s="155"/>
      <c r="AR768" s="155"/>
      <c r="AS768" s="155"/>
      <c r="AT768" s="161"/>
      <c r="AU768" s="161"/>
      <c r="AV768" s="161"/>
      <c r="AW768" s="161"/>
      <c r="AX768" s="161"/>
      <c r="AY768" s="161"/>
      <c r="AZ768" s="161"/>
      <c r="BA768" s="161"/>
      <c r="BB768" s="161"/>
      <c r="BC768" s="161"/>
      <c r="BD768" s="161"/>
      <c r="BE768" s="161"/>
      <c r="BF768" s="161"/>
      <c r="BG768" s="161"/>
      <c r="BH768" s="161"/>
      <c r="BI768" s="161"/>
      <c r="BJ768" s="161"/>
      <c r="BK768" s="161"/>
      <c r="BL768" s="161"/>
      <c r="BM768" s="161"/>
      <c r="BN768" s="161"/>
      <c r="BO768" s="161"/>
      <c r="BP768" s="161"/>
      <c r="BQ768" s="161"/>
      <c r="BR768" s="161"/>
      <c r="BS768" s="161"/>
      <c r="BT768" s="161"/>
      <c r="BU768" s="161"/>
      <c r="BV768" s="161"/>
      <c r="BW768" s="161"/>
      <c r="BX768" s="161"/>
      <c r="BY768" s="161"/>
      <c r="BZ768" s="161"/>
      <c r="CA768" s="161"/>
      <c r="CB768" s="161"/>
      <c r="CC768" s="161"/>
      <c r="CD768" s="161"/>
      <c r="CE768" s="161"/>
      <c r="CF768" s="161"/>
      <c r="CG768" s="161"/>
      <c r="CH768" s="161"/>
      <c r="CI768" s="161"/>
      <c r="CJ768" s="161"/>
      <c r="CK768" s="161"/>
      <c r="CL768" s="161"/>
      <c r="CM768" s="161"/>
      <c r="CN768" s="161"/>
      <c r="CO768" s="161"/>
      <c r="CP768" s="161"/>
      <c r="CQ768" s="161"/>
      <c r="CR768" s="161"/>
      <c r="CS768" s="161"/>
      <c r="CT768" s="161"/>
      <c r="CU768" s="161"/>
      <c r="CV768" s="161"/>
      <c r="CW768" s="161"/>
      <c r="CX768" s="161"/>
      <c r="CY768" s="161"/>
      <c r="CZ768" s="161"/>
      <c r="DA768" s="161"/>
      <c r="DB768" s="161"/>
      <c r="DC768" s="161"/>
      <c r="DD768" s="161"/>
    </row>
    <row r="769" spans="1:108">
      <c r="A769" s="163"/>
      <c r="B769" s="163"/>
      <c r="C769" s="163"/>
      <c r="D769" s="163"/>
      <c r="E769" s="163"/>
      <c r="F769" s="163"/>
      <c r="G769" s="163"/>
      <c r="H769" s="163"/>
      <c r="I769" s="163"/>
      <c r="J769" s="163"/>
      <c r="K769" s="163"/>
      <c r="L769" s="163"/>
      <c r="M769" s="163"/>
      <c r="N769" s="163"/>
      <c r="O769" s="163"/>
      <c r="P769" s="163"/>
      <c r="Q769" s="163"/>
      <c r="R769" s="163"/>
      <c r="S769" s="163"/>
      <c r="T769" s="163"/>
      <c r="U769" s="163"/>
      <c r="V769" s="163"/>
      <c r="W769" s="163"/>
      <c r="X769" s="163"/>
      <c r="Y769" s="163"/>
      <c r="Z769" s="163"/>
      <c r="AA769" s="163"/>
      <c r="AB769" s="163"/>
      <c r="AC769" s="163"/>
      <c r="AD769" s="163"/>
      <c r="AE769" s="163"/>
      <c r="AF769" s="163"/>
      <c r="AG769" s="163"/>
      <c r="AH769" s="163"/>
      <c r="AI769" s="163"/>
      <c r="AJ769" s="163"/>
      <c r="AK769" s="163"/>
      <c r="AL769" s="163"/>
      <c r="AM769" s="163"/>
      <c r="AN769" s="163"/>
      <c r="AO769" s="163"/>
      <c r="AP769" s="163"/>
      <c r="AQ769" s="155"/>
      <c r="AR769" s="155"/>
      <c r="AS769" s="155"/>
      <c r="AT769" s="161"/>
      <c r="AU769" s="161"/>
      <c r="AV769" s="161"/>
      <c r="AW769" s="161"/>
      <c r="AX769" s="161"/>
      <c r="AY769" s="161"/>
      <c r="AZ769" s="161"/>
      <c r="BA769" s="161"/>
      <c r="BB769" s="161"/>
      <c r="BC769" s="161"/>
      <c r="BD769" s="161"/>
      <c r="BE769" s="161"/>
      <c r="BF769" s="161"/>
      <c r="BG769" s="161"/>
      <c r="BH769" s="161"/>
      <c r="BI769" s="161"/>
      <c r="BJ769" s="161"/>
      <c r="BK769" s="161"/>
      <c r="BL769" s="161"/>
      <c r="BM769" s="161"/>
      <c r="BN769" s="161"/>
      <c r="BO769" s="161"/>
      <c r="BP769" s="161"/>
      <c r="BQ769" s="161"/>
      <c r="BR769" s="161"/>
      <c r="BS769" s="161"/>
      <c r="BT769" s="161"/>
      <c r="BU769" s="161"/>
      <c r="BV769" s="161"/>
      <c r="BW769" s="161"/>
      <c r="BX769" s="161"/>
      <c r="BY769" s="161"/>
      <c r="BZ769" s="161"/>
      <c r="CA769" s="161"/>
      <c r="CB769" s="161"/>
      <c r="CC769" s="161"/>
      <c r="CD769" s="161"/>
      <c r="CE769" s="161"/>
      <c r="CF769" s="161"/>
      <c r="CG769" s="161"/>
      <c r="CH769" s="161"/>
      <c r="CI769" s="161"/>
      <c r="CJ769" s="161"/>
      <c r="CK769" s="161"/>
      <c r="CL769" s="161"/>
      <c r="CM769" s="161"/>
      <c r="CN769" s="161"/>
      <c r="CO769" s="161"/>
      <c r="CP769" s="161"/>
      <c r="CQ769" s="161"/>
      <c r="CR769" s="161"/>
      <c r="CS769" s="161"/>
      <c r="CT769" s="161"/>
      <c r="CU769" s="161"/>
      <c r="CV769" s="161"/>
      <c r="CW769" s="161"/>
      <c r="CX769" s="161"/>
      <c r="CY769" s="161"/>
      <c r="CZ769" s="161"/>
      <c r="DA769" s="161"/>
      <c r="DB769" s="161"/>
      <c r="DC769" s="161"/>
      <c r="DD769" s="161"/>
    </row>
    <row r="770" spans="1:108">
      <c r="A770" s="163"/>
      <c r="B770" s="163"/>
      <c r="C770" s="163"/>
      <c r="D770" s="163"/>
      <c r="E770" s="163"/>
      <c r="F770" s="163"/>
      <c r="G770" s="163"/>
      <c r="H770" s="163"/>
      <c r="I770" s="163"/>
      <c r="J770" s="163"/>
      <c r="K770" s="163"/>
      <c r="L770" s="163"/>
      <c r="M770" s="163"/>
      <c r="N770" s="163"/>
      <c r="O770" s="163"/>
      <c r="P770" s="163"/>
      <c r="Q770" s="163"/>
      <c r="R770" s="163"/>
      <c r="S770" s="163"/>
      <c r="T770" s="163"/>
      <c r="U770" s="163"/>
      <c r="V770" s="163"/>
      <c r="W770" s="163"/>
      <c r="X770" s="163"/>
      <c r="Y770" s="163"/>
      <c r="Z770" s="163"/>
      <c r="AA770" s="163"/>
      <c r="AB770" s="163"/>
      <c r="AC770" s="163"/>
      <c r="AD770" s="163"/>
      <c r="AE770" s="163"/>
      <c r="AF770" s="163"/>
      <c r="AG770" s="163"/>
      <c r="AH770" s="163"/>
      <c r="AI770" s="163"/>
      <c r="AJ770" s="163"/>
      <c r="AK770" s="163"/>
      <c r="AL770" s="163"/>
      <c r="AM770" s="163"/>
      <c r="AN770" s="163"/>
      <c r="AO770" s="163"/>
      <c r="AP770" s="163"/>
      <c r="AQ770" s="155"/>
      <c r="AR770" s="155"/>
      <c r="AS770" s="155"/>
      <c r="AT770" s="161"/>
      <c r="AU770" s="161"/>
      <c r="AV770" s="161"/>
      <c r="AW770" s="161"/>
      <c r="AX770" s="161"/>
      <c r="AY770" s="161"/>
      <c r="AZ770" s="161"/>
      <c r="BA770" s="161"/>
      <c r="BB770" s="161"/>
      <c r="BC770" s="161"/>
      <c r="BD770" s="161"/>
      <c r="BE770" s="161"/>
      <c r="BF770" s="161"/>
      <c r="BG770" s="161"/>
      <c r="BH770" s="161"/>
      <c r="BI770" s="161"/>
      <c r="BJ770" s="161"/>
      <c r="BK770" s="161"/>
      <c r="BL770" s="161"/>
      <c r="BM770" s="161"/>
      <c r="BN770" s="161"/>
      <c r="BO770" s="161"/>
      <c r="BP770" s="161"/>
      <c r="BQ770" s="161"/>
      <c r="BR770" s="161"/>
      <c r="BS770" s="161"/>
      <c r="BT770" s="161"/>
      <c r="BU770" s="161"/>
      <c r="BV770" s="161"/>
      <c r="BW770" s="161"/>
      <c r="BX770" s="161"/>
      <c r="BY770" s="161"/>
      <c r="BZ770" s="161"/>
      <c r="CA770" s="161"/>
      <c r="CB770" s="161"/>
      <c r="CC770" s="161"/>
      <c r="CD770" s="161"/>
      <c r="CE770" s="161"/>
      <c r="CF770" s="161"/>
      <c r="CG770" s="161"/>
      <c r="CH770" s="161"/>
      <c r="CI770" s="161"/>
      <c r="CJ770" s="161"/>
      <c r="CK770" s="161"/>
      <c r="CL770" s="161"/>
      <c r="CM770" s="161"/>
      <c r="CN770" s="161"/>
      <c r="CO770" s="161"/>
      <c r="CP770" s="161"/>
      <c r="CQ770" s="161"/>
      <c r="CR770" s="161"/>
      <c r="CS770" s="161"/>
      <c r="CT770" s="161"/>
      <c r="CU770" s="161"/>
      <c r="CV770" s="161"/>
      <c r="CW770" s="161"/>
      <c r="CX770" s="161"/>
      <c r="CY770" s="161"/>
      <c r="CZ770" s="161"/>
      <c r="DA770" s="161"/>
      <c r="DB770" s="161"/>
      <c r="DC770" s="161"/>
      <c r="DD770" s="161"/>
    </row>
    <row r="771" spans="1:108">
      <c r="A771" s="163"/>
      <c r="B771" s="163"/>
      <c r="C771" s="163"/>
      <c r="D771" s="163"/>
      <c r="E771" s="163"/>
      <c r="F771" s="163"/>
      <c r="G771" s="163"/>
      <c r="H771" s="163"/>
      <c r="I771" s="163"/>
      <c r="J771" s="163"/>
      <c r="K771" s="163"/>
      <c r="L771" s="163"/>
      <c r="M771" s="163"/>
      <c r="N771" s="163"/>
      <c r="O771" s="163"/>
      <c r="P771" s="163"/>
      <c r="Q771" s="163"/>
      <c r="R771" s="163"/>
      <c r="S771" s="163"/>
      <c r="T771" s="163"/>
      <c r="U771" s="163"/>
      <c r="V771" s="163"/>
      <c r="W771" s="163"/>
      <c r="X771" s="163"/>
      <c r="Y771" s="163"/>
      <c r="Z771" s="163"/>
      <c r="AA771" s="163"/>
      <c r="AB771" s="163"/>
      <c r="AC771" s="163"/>
      <c r="AD771" s="163"/>
      <c r="AE771" s="163"/>
      <c r="AF771" s="163"/>
      <c r="AG771" s="163"/>
      <c r="AH771" s="163"/>
      <c r="AI771" s="163"/>
      <c r="AJ771" s="163"/>
      <c r="AK771" s="163"/>
      <c r="AL771" s="163"/>
      <c r="AM771" s="163"/>
      <c r="AN771" s="163"/>
      <c r="AO771" s="163"/>
      <c r="AP771" s="163"/>
      <c r="AQ771" s="155"/>
      <c r="AR771" s="155"/>
      <c r="AS771" s="155"/>
      <c r="AT771" s="161"/>
      <c r="AU771" s="161"/>
      <c r="AV771" s="161"/>
      <c r="AW771" s="161"/>
      <c r="AX771" s="161"/>
      <c r="AY771" s="161"/>
      <c r="AZ771" s="161"/>
      <c r="BA771" s="161"/>
      <c r="BB771" s="161"/>
      <c r="BC771" s="161"/>
      <c r="BD771" s="161"/>
      <c r="BE771" s="161"/>
      <c r="BF771" s="161"/>
      <c r="BG771" s="161"/>
      <c r="BH771" s="161"/>
      <c r="BI771" s="161"/>
      <c r="BJ771" s="161"/>
      <c r="BK771" s="161"/>
      <c r="BL771" s="161"/>
      <c r="BM771" s="161"/>
      <c r="BN771" s="161"/>
      <c r="BO771" s="161"/>
      <c r="BP771" s="161"/>
      <c r="BQ771" s="161"/>
      <c r="BR771" s="161"/>
      <c r="BS771" s="161"/>
      <c r="BT771" s="161"/>
      <c r="BU771" s="161"/>
      <c r="BV771" s="161"/>
      <c r="BW771" s="161"/>
      <c r="BX771" s="161"/>
      <c r="BY771" s="161"/>
      <c r="BZ771" s="161"/>
      <c r="CA771" s="161"/>
      <c r="CB771" s="161"/>
      <c r="CC771" s="161"/>
      <c r="CD771" s="161"/>
      <c r="CE771" s="161"/>
      <c r="CF771" s="161"/>
      <c r="CG771" s="161"/>
      <c r="CH771" s="161"/>
      <c r="CI771" s="161"/>
      <c r="CJ771" s="161"/>
      <c r="CK771" s="161"/>
      <c r="CL771" s="161"/>
      <c r="CM771" s="161"/>
      <c r="CN771" s="161"/>
      <c r="CO771" s="161"/>
      <c r="CP771" s="161"/>
      <c r="CQ771" s="161"/>
      <c r="CR771" s="161"/>
      <c r="CS771" s="161"/>
      <c r="CT771" s="161"/>
      <c r="CU771" s="161"/>
      <c r="CV771" s="161"/>
      <c r="CW771" s="161"/>
      <c r="CX771" s="161"/>
      <c r="CY771" s="161"/>
      <c r="CZ771" s="161"/>
      <c r="DA771" s="161"/>
      <c r="DB771" s="161"/>
      <c r="DC771" s="161"/>
      <c r="DD771" s="161"/>
    </row>
    <row r="772" spans="1:108">
      <c r="A772" s="163"/>
      <c r="B772" s="163"/>
      <c r="C772" s="163"/>
      <c r="D772" s="163"/>
      <c r="E772" s="163"/>
      <c r="F772" s="163"/>
      <c r="G772" s="163"/>
      <c r="H772" s="163"/>
      <c r="I772" s="163"/>
      <c r="J772" s="163"/>
      <c r="K772" s="163"/>
      <c r="L772" s="163"/>
      <c r="M772" s="163"/>
      <c r="N772" s="163"/>
      <c r="O772" s="163"/>
      <c r="P772" s="163"/>
      <c r="Q772" s="163"/>
      <c r="R772" s="163"/>
      <c r="S772" s="163"/>
      <c r="T772" s="163"/>
      <c r="U772" s="163"/>
      <c r="V772" s="163"/>
      <c r="W772" s="163"/>
      <c r="X772" s="163"/>
      <c r="Y772" s="163"/>
      <c r="Z772" s="163"/>
      <c r="AA772" s="163"/>
      <c r="AB772" s="163"/>
      <c r="AC772" s="163"/>
      <c r="AD772" s="163"/>
      <c r="AE772" s="163"/>
      <c r="AF772" s="163"/>
      <c r="AG772" s="163"/>
      <c r="AH772" s="163"/>
      <c r="AI772" s="163"/>
      <c r="AJ772" s="163"/>
      <c r="AK772" s="163"/>
      <c r="AL772" s="163"/>
      <c r="AM772" s="163"/>
      <c r="AN772" s="163"/>
      <c r="AO772" s="163"/>
      <c r="AP772" s="163"/>
      <c r="AQ772" s="155"/>
      <c r="AR772" s="155"/>
      <c r="AS772" s="155"/>
      <c r="AT772" s="161"/>
      <c r="AU772" s="161"/>
      <c r="AV772" s="161"/>
      <c r="AW772" s="161"/>
      <c r="AX772" s="161"/>
      <c r="AY772" s="161"/>
      <c r="AZ772" s="161"/>
      <c r="BA772" s="161"/>
      <c r="BB772" s="161"/>
      <c r="BC772" s="161"/>
      <c r="BD772" s="161"/>
      <c r="BE772" s="161"/>
      <c r="BF772" s="161"/>
      <c r="BG772" s="161"/>
      <c r="BH772" s="161"/>
      <c r="BI772" s="161"/>
      <c r="BJ772" s="161"/>
      <c r="BK772" s="161"/>
      <c r="BL772" s="161"/>
      <c r="BM772" s="161"/>
      <c r="BN772" s="161"/>
      <c r="BO772" s="161"/>
      <c r="BP772" s="161"/>
      <c r="BQ772" s="161"/>
      <c r="BR772" s="161"/>
      <c r="BS772" s="161"/>
      <c r="BT772" s="161"/>
      <c r="BU772" s="161"/>
      <c r="BV772" s="161"/>
      <c r="BW772" s="161"/>
      <c r="BX772" s="161"/>
      <c r="BY772" s="161"/>
      <c r="BZ772" s="161"/>
      <c r="CA772" s="161"/>
      <c r="CB772" s="161"/>
      <c r="CC772" s="161"/>
      <c r="CD772" s="161"/>
      <c r="CE772" s="161"/>
      <c r="CF772" s="161"/>
      <c r="CG772" s="161"/>
      <c r="CH772" s="161"/>
      <c r="CI772" s="161"/>
      <c r="CJ772" s="161"/>
      <c r="CK772" s="161"/>
      <c r="CL772" s="161"/>
      <c r="CM772" s="161"/>
      <c r="CN772" s="161"/>
      <c r="CO772" s="161"/>
      <c r="CP772" s="161"/>
      <c r="CQ772" s="161"/>
      <c r="CR772" s="161"/>
      <c r="CS772" s="161"/>
      <c r="CT772" s="161"/>
      <c r="CU772" s="161"/>
      <c r="CV772" s="161"/>
      <c r="CW772" s="161"/>
      <c r="CX772" s="161"/>
      <c r="CY772" s="161"/>
      <c r="CZ772" s="161"/>
      <c r="DA772" s="161"/>
      <c r="DB772" s="161"/>
      <c r="DC772" s="161"/>
      <c r="DD772" s="161"/>
    </row>
    <row r="773" spans="1:108">
      <c r="A773" s="163"/>
      <c r="B773" s="163"/>
      <c r="C773" s="163"/>
      <c r="D773" s="163"/>
      <c r="E773" s="163"/>
      <c r="F773" s="163"/>
      <c r="G773" s="163"/>
      <c r="H773" s="163"/>
      <c r="I773" s="163"/>
      <c r="J773" s="163"/>
      <c r="K773" s="163"/>
      <c r="L773" s="163"/>
      <c r="M773" s="163"/>
      <c r="N773" s="163"/>
      <c r="O773" s="163"/>
      <c r="P773" s="163"/>
      <c r="Q773" s="163"/>
      <c r="R773" s="163"/>
      <c r="S773" s="163"/>
      <c r="T773" s="163"/>
      <c r="U773" s="163"/>
      <c r="V773" s="163"/>
      <c r="W773" s="163"/>
      <c r="X773" s="163"/>
      <c r="Y773" s="163"/>
      <c r="Z773" s="163"/>
      <c r="AA773" s="163"/>
      <c r="AB773" s="163"/>
      <c r="AC773" s="163"/>
      <c r="AD773" s="163"/>
      <c r="AE773" s="163"/>
      <c r="AF773" s="163"/>
      <c r="AG773" s="163"/>
      <c r="AH773" s="163"/>
      <c r="AI773" s="163"/>
      <c r="AJ773" s="163"/>
      <c r="AK773" s="163"/>
      <c r="AL773" s="163"/>
      <c r="AM773" s="163"/>
      <c r="AN773" s="163"/>
      <c r="AO773" s="163"/>
      <c r="AP773" s="163"/>
      <c r="AQ773" s="155"/>
      <c r="AR773" s="155"/>
      <c r="AS773" s="155"/>
      <c r="AT773" s="161"/>
      <c r="AU773" s="161"/>
      <c r="AV773" s="161"/>
      <c r="AW773" s="161"/>
      <c r="AX773" s="161"/>
      <c r="AY773" s="161"/>
      <c r="AZ773" s="161"/>
      <c r="BA773" s="161"/>
      <c r="BB773" s="161"/>
      <c r="BC773" s="161"/>
      <c r="BD773" s="161"/>
      <c r="BE773" s="161"/>
      <c r="BF773" s="161"/>
      <c r="BG773" s="161"/>
      <c r="BH773" s="161"/>
      <c r="BI773" s="161"/>
      <c r="BJ773" s="161"/>
      <c r="BK773" s="161"/>
      <c r="BL773" s="161"/>
      <c r="BM773" s="161"/>
      <c r="BN773" s="161"/>
      <c r="BO773" s="161"/>
      <c r="BP773" s="161"/>
      <c r="BQ773" s="161"/>
      <c r="BR773" s="161"/>
      <c r="BS773" s="161"/>
      <c r="BT773" s="161"/>
      <c r="BU773" s="161"/>
      <c r="BV773" s="161"/>
      <c r="BW773" s="161"/>
      <c r="BX773" s="161"/>
      <c r="BY773" s="161"/>
      <c r="BZ773" s="161"/>
      <c r="CA773" s="161"/>
      <c r="CB773" s="161"/>
      <c r="CC773" s="161"/>
      <c r="CD773" s="161"/>
      <c r="CE773" s="161"/>
      <c r="CF773" s="161"/>
      <c r="CG773" s="161"/>
      <c r="CH773" s="161"/>
      <c r="CI773" s="161"/>
      <c r="CJ773" s="161"/>
      <c r="CK773" s="161"/>
      <c r="CL773" s="161"/>
      <c r="CM773" s="161"/>
      <c r="CN773" s="161"/>
      <c r="CO773" s="161"/>
      <c r="CP773" s="161"/>
      <c r="CQ773" s="161"/>
      <c r="CR773" s="161"/>
      <c r="CS773" s="161"/>
      <c r="CT773" s="161"/>
      <c r="CU773" s="161"/>
      <c r="CV773" s="161"/>
      <c r="CW773" s="161"/>
      <c r="CX773" s="161"/>
      <c r="CY773" s="161"/>
      <c r="CZ773" s="161"/>
      <c r="DA773" s="161"/>
      <c r="DB773" s="161"/>
      <c r="DC773" s="161"/>
      <c r="DD773" s="161"/>
    </row>
    <row r="774" spans="1:108">
      <c r="A774" s="163"/>
      <c r="B774" s="163"/>
      <c r="C774" s="163"/>
      <c r="D774" s="163"/>
      <c r="E774" s="163"/>
      <c r="F774" s="163"/>
      <c r="G774" s="163"/>
      <c r="H774" s="163"/>
      <c r="I774" s="163"/>
      <c r="J774" s="163"/>
      <c r="K774" s="163"/>
      <c r="L774" s="163"/>
      <c r="M774" s="163"/>
      <c r="N774" s="163"/>
      <c r="O774" s="163"/>
      <c r="P774" s="163"/>
      <c r="Q774" s="163"/>
      <c r="R774" s="163"/>
      <c r="S774" s="163"/>
      <c r="T774" s="163"/>
      <c r="U774" s="163"/>
      <c r="V774" s="163"/>
      <c r="W774" s="163"/>
      <c r="X774" s="163"/>
      <c r="Y774" s="163"/>
      <c r="Z774" s="163"/>
      <c r="AA774" s="163"/>
      <c r="AB774" s="163"/>
      <c r="AC774" s="163"/>
      <c r="AD774" s="163"/>
      <c r="AE774" s="163"/>
      <c r="AF774" s="163"/>
      <c r="AG774" s="163"/>
      <c r="AH774" s="163"/>
      <c r="AI774" s="163"/>
      <c r="AJ774" s="163"/>
      <c r="AK774" s="163"/>
      <c r="AL774" s="163"/>
      <c r="AM774" s="163"/>
      <c r="AN774" s="163"/>
      <c r="AO774" s="163"/>
      <c r="AP774" s="163"/>
      <c r="AQ774" s="155"/>
      <c r="AR774" s="155"/>
      <c r="AS774" s="155"/>
      <c r="AT774" s="161"/>
      <c r="AU774" s="161"/>
      <c r="AV774" s="161"/>
      <c r="AW774" s="161"/>
      <c r="AX774" s="161"/>
      <c r="AY774" s="161"/>
      <c r="AZ774" s="161"/>
      <c r="BA774" s="161"/>
      <c r="BB774" s="161"/>
      <c r="BC774" s="161"/>
      <c r="BD774" s="161"/>
      <c r="BE774" s="161"/>
      <c r="BF774" s="161"/>
      <c r="BG774" s="161"/>
      <c r="BH774" s="161"/>
      <c r="BI774" s="161"/>
      <c r="BJ774" s="161"/>
      <c r="BK774" s="161"/>
      <c r="BL774" s="161"/>
      <c r="BM774" s="161"/>
      <c r="BN774" s="161"/>
      <c r="BO774" s="161"/>
      <c r="BP774" s="161"/>
      <c r="BQ774" s="161"/>
      <c r="BR774" s="161"/>
      <c r="BS774" s="161"/>
      <c r="BT774" s="161"/>
      <c r="BU774" s="161"/>
      <c r="BV774" s="161"/>
      <c r="BW774" s="161"/>
      <c r="BX774" s="161"/>
      <c r="BY774" s="161"/>
      <c r="BZ774" s="161"/>
      <c r="CA774" s="161"/>
      <c r="CB774" s="161"/>
      <c r="CC774" s="161"/>
      <c r="CD774" s="161"/>
      <c r="CE774" s="161"/>
      <c r="CF774" s="161"/>
      <c r="CG774" s="161"/>
      <c r="CH774" s="161"/>
      <c r="CI774" s="161"/>
      <c r="CJ774" s="161"/>
      <c r="CK774" s="161"/>
      <c r="CL774" s="161"/>
      <c r="CM774" s="161"/>
      <c r="CN774" s="161"/>
      <c r="CO774" s="161"/>
      <c r="CP774" s="161"/>
      <c r="CQ774" s="161"/>
      <c r="CR774" s="161"/>
      <c r="CS774" s="161"/>
      <c r="CT774" s="161"/>
      <c r="CU774" s="161"/>
      <c r="CV774" s="161"/>
      <c r="CW774" s="161"/>
      <c r="CX774" s="161"/>
      <c r="CY774" s="161"/>
      <c r="CZ774" s="161"/>
      <c r="DA774" s="161"/>
      <c r="DB774" s="161"/>
      <c r="DC774" s="161"/>
      <c r="DD774" s="161"/>
    </row>
    <row r="775" spans="1:108">
      <c r="A775" s="163"/>
      <c r="B775" s="163"/>
      <c r="C775" s="163"/>
      <c r="D775" s="163"/>
      <c r="E775" s="163"/>
      <c r="F775" s="163"/>
      <c r="G775" s="163"/>
      <c r="H775" s="163"/>
      <c r="I775" s="163"/>
      <c r="J775" s="163"/>
      <c r="K775" s="163"/>
      <c r="L775" s="163"/>
      <c r="M775" s="163"/>
      <c r="N775" s="163"/>
      <c r="O775" s="163"/>
      <c r="P775" s="163"/>
      <c r="Q775" s="163"/>
      <c r="R775" s="163"/>
      <c r="S775" s="163"/>
      <c r="T775" s="163"/>
      <c r="U775" s="163"/>
      <c r="V775" s="163"/>
      <c r="W775" s="163"/>
      <c r="X775" s="163"/>
      <c r="Y775" s="163"/>
      <c r="Z775" s="163"/>
      <c r="AA775" s="163"/>
      <c r="AB775" s="163"/>
      <c r="AC775" s="163"/>
      <c r="AD775" s="163"/>
      <c r="AE775" s="163"/>
      <c r="AF775" s="163"/>
      <c r="AG775" s="163"/>
      <c r="AH775" s="163"/>
      <c r="AI775" s="163"/>
      <c r="AJ775" s="163"/>
      <c r="AK775" s="163"/>
      <c r="AL775" s="163"/>
      <c r="AM775" s="163"/>
      <c r="AN775" s="163"/>
      <c r="AO775" s="163"/>
      <c r="AP775" s="163"/>
      <c r="AQ775" s="155"/>
      <c r="AR775" s="155"/>
      <c r="AS775" s="155"/>
      <c r="AT775" s="161"/>
      <c r="AU775" s="161"/>
      <c r="AV775" s="161"/>
      <c r="AW775" s="161"/>
      <c r="AX775" s="161"/>
      <c r="AY775" s="161"/>
      <c r="AZ775" s="161"/>
      <c r="BA775" s="161"/>
      <c r="BB775" s="161"/>
      <c r="BC775" s="161"/>
      <c r="BD775" s="161"/>
      <c r="BE775" s="161"/>
      <c r="BF775" s="161"/>
      <c r="BG775" s="161"/>
      <c r="BH775" s="161"/>
      <c r="BI775" s="161"/>
      <c r="BJ775" s="161"/>
      <c r="BK775" s="161"/>
      <c r="BL775" s="161"/>
      <c r="BM775" s="161"/>
      <c r="BN775" s="161"/>
      <c r="BO775" s="161"/>
      <c r="BP775" s="161"/>
      <c r="BQ775" s="161"/>
      <c r="BR775" s="161"/>
      <c r="BS775" s="161"/>
      <c r="BT775" s="161"/>
      <c r="BU775" s="161"/>
      <c r="BV775" s="161"/>
      <c r="BW775" s="161"/>
      <c r="BX775" s="161"/>
      <c r="BY775" s="161"/>
      <c r="BZ775" s="161"/>
      <c r="CA775" s="161"/>
      <c r="CB775" s="161"/>
      <c r="CC775" s="161"/>
      <c r="CD775" s="161"/>
      <c r="CE775" s="161"/>
      <c r="CF775" s="161"/>
      <c r="CG775" s="161"/>
      <c r="CH775" s="161"/>
      <c r="CI775" s="161"/>
      <c r="CJ775" s="161"/>
      <c r="CK775" s="161"/>
      <c r="CL775" s="161"/>
      <c r="CM775" s="161"/>
      <c r="CN775" s="161"/>
      <c r="CO775" s="161"/>
      <c r="CP775" s="161"/>
      <c r="CQ775" s="161"/>
      <c r="CR775" s="161"/>
      <c r="CS775" s="161"/>
      <c r="CT775" s="161"/>
      <c r="CU775" s="161"/>
      <c r="CV775" s="161"/>
      <c r="CW775" s="161"/>
      <c r="CX775" s="161"/>
      <c r="CY775" s="161"/>
      <c r="CZ775" s="161"/>
      <c r="DA775" s="161"/>
      <c r="DB775" s="161"/>
      <c r="DC775" s="161"/>
      <c r="DD775" s="161"/>
    </row>
    <row r="776" spans="1:108">
      <c r="A776" s="163"/>
      <c r="B776" s="163"/>
      <c r="C776" s="163"/>
      <c r="D776" s="163"/>
      <c r="E776" s="163"/>
      <c r="F776" s="163"/>
      <c r="G776" s="163"/>
      <c r="H776" s="163"/>
      <c r="I776" s="163"/>
      <c r="J776" s="163"/>
      <c r="K776" s="163"/>
      <c r="L776" s="163"/>
      <c r="M776" s="163"/>
      <c r="N776" s="163"/>
      <c r="O776" s="163"/>
      <c r="P776" s="163"/>
      <c r="Q776" s="163"/>
      <c r="R776" s="163"/>
      <c r="S776" s="163"/>
      <c r="T776" s="163"/>
      <c r="U776" s="163"/>
      <c r="V776" s="163"/>
      <c r="W776" s="163"/>
      <c r="X776" s="163"/>
      <c r="Y776" s="163"/>
      <c r="Z776" s="163"/>
      <c r="AA776" s="163"/>
      <c r="AB776" s="163"/>
      <c r="AC776" s="163"/>
      <c r="AD776" s="163"/>
      <c r="AE776" s="163"/>
      <c r="AF776" s="163"/>
      <c r="AG776" s="163"/>
      <c r="AH776" s="163"/>
      <c r="AI776" s="163"/>
      <c r="AJ776" s="163"/>
      <c r="AK776" s="163"/>
      <c r="AL776" s="163"/>
      <c r="AM776" s="163"/>
      <c r="AN776" s="163"/>
      <c r="AO776" s="163"/>
      <c r="AP776" s="163"/>
      <c r="AQ776" s="155"/>
      <c r="AR776" s="155"/>
      <c r="AS776" s="155"/>
      <c r="AT776" s="161"/>
      <c r="AU776" s="161"/>
      <c r="AV776" s="161"/>
      <c r="AW776" s="161"/>
      <c r="AX776" s="161"/>
      <c r="AY776" s="161"/>
      <c r="AZ776" s="161"/>
      <c r="BA776" s="161"/>
      <c r="BB776" s="161"/>
      <c r="BC776" s="161"/>
      <c r="BD776" s="161"/>
      <c r="BE776" s="161"/>
      <c r="BF776" s="161"/>
      <c r="BG776" s="161"/>
      <c r="BH776" s="161"/>
      <c r="BI776" s="161"/>
      <c r="BJ776" s="161"/>
      <c r="BK776" s="161"/>
      <c r="BL776" s="161"/>
      <c r="BM776" s="161"/>
      <c r="BN776" s="161"/>
      <c r="BO776" s="161"/>
      <c r="BP776" s="161"/>
      <c r="BQ776" s="161"/>
      <c r="BR776" s="161"/>
      <c r="BS776" s="161"/>
      <c r="BT776" s="161"/>
      <c r="BU776" s="161"/>
      <c r="BV776" s="161"/>
      <c r="BW776" s="161"/>
      <c r="BX776" s="161"/>
      <c r="BY776" s="161"/>
      <c r="BZ776" s="161"/>
      <c r="CA776" s="161"/>
      <c r="CB776" s="161"/>
      <c r="CC776" s="161"/>
      <c r="CD776" s="161"/>
      <c r="CE776" s="161"/>
      <c r="CF776" s="161"/>
      <c r="CG776" s="161"/>
      <c r="CH776" s="161"/>
      <c r="CI776" s="161"/>
      <c r="CJ776" s="161"/>
      <c r="CK776" s="161"/>
      <c r="CL776" s="161"/>
      <c r="CM776" s="161"/>
      <c r="CN776" s="161"/>
      <c r="CO776" s="161"/>
      <c r="CP776" s="161"/>
      <c r="CQ776" s="161"/>
      <c r="CR776" s="161"/>
      <c r="CS776" s="161"/>
      <c r="CT776" s="161"/>
      <c r="CU776" s="161"/>
      <c r="CV776" s="161"/>
      <c r="CW776" s="161"/>
      <c r="CX776" s="161"/>
      <c r="CY776" s="161"/>
      <c r="CZ776" s="161"/>
      <c r="DA776" s="161"/>
      <c r="DB776" s="161"/>
      <c r="DC776" s="161"/>
      <c r="DD776" s="161"/>
    </row>
    <row r="777" spans="1:108">
      <c r="A777" s="163"/>
      <c r="B777" s="163"/>
      <c r="C777" s="163"/>
      <c r="D777" s="163"/>
      <c r="E777" s="163"/>
      <c r="F777" s="163"/>
      <c r="G777" s="163"/>
      <c r="H777" s="163"/>
      <c r="I777" s="163"/>
      <c r="J777" s="163"/>
      <c r="K777" s="163"/>
      <c r="L777" s="163"/>
      <c r="M777" s="163"/>
      <c r="N777" s="163"/>
      <c r="O777" s="163"/>
      <c r="P777" s="163"/>
      <c r="Q777" s="163"/>
      <c r="R777" s="163"/>
      <c r="S777" s="163"/>
      <c r="T777" s="163"/>
      <c r="U777" s="163"/>
      <c r="V777" s="163"/>
      <c r="W777" s="163"/>
      <c r="X777" s="163"/>
      <c r="Y777" s="163"/>
      <c r="Z777" s="163"/>
      <c r="AA777" s="163"/>
      <c r="AB777" s="163"/>
      <c r="AC777" s="163"/>
      <c r="AD777" s="163"/>
      <c r="AE777" s="163"/>
      <c r="AF777" s="163"/>
      <c r="AG777" s="163"/>
      <c r="AH777" s="163"/>
      <c r="AI777" s="163"/>
      <c r="AJ777" s="163"/>
      <c r="AK777" s="163"/>
      <c r="AL777" s="163"/>
      <c r="AM777" s="163"/>
      <c r="AN777" s="163"/>
      <c r="AO777" s="163"/>
      <c r="AP777" s="163"/>
      <c r="AQ777" s="155"/>
      <c r="AR777" s="155"/>
      <c r="AS777" s="155"/>
      <c r="AT777" s="161"/>
      <c r="AU777" s="161"/>
      <c r="AV777" s="161"/>
      <c r="AW777" s="161"/>
      <c r="AX777" s="161"/>
      <c r="AY777" s="161"/>
      <c r="AZ777" s="161"/>
      <c r="BA777" s="161"/>
      <c r="BB777" s="161"/>
      <c r="BC777" s="161"/>
      <c r="BD777" s="161"/>
      <c r="BE777" s="161"/>
      <c r="BF777" s="161"/>
      <c r="BG777" s="161"/>
      <c r="BH777" s="161"/>
      <c r="BI777" s="161"/>
      <c r="BJ777" s="161"/>
      <c r="BK777" s="161"/>
      <c r="BL777" s="161"/>
      <c r="BM777" s="161"/>
      <c r="BN777" s="161"/>
      <c r="BO777" s="161"/>
      <c r="BP777" s="161"/>
      <c r="BQ777" s="161"/>
      <c r="BR777" s="161"/>
      <c r="BS777" s="161"/>
      <c r="BT777" s="161"/>
      <c r="BU777" s="161"/>
      <c r="BV777" s="161"/>
      <c r="BW777" s="161"/>
      <c r="BX777" s="161"/>
      <c r="BY777" s="161"/>
      <c r="BZ777" s="161"/>
      <c r="CA777" s="161"/>
      <c r="CB777" s="161"/>
      <c r="CC777" s="161"/>
      <c r="CD777" s="161"/>
      <c r="CE777" s="161"/>
      <c r="CF777" s="161"/>
      <c r="CG777" s="161"/>
      <c r="CH777" s="161"/>
      <c r="CI777" s="161"/>
      <c r="CJ777" s="161"/>
      <c r="CK777" s="161"/>
      <c r="CL777" s="161"/>
      <c r="CM777" s="161"/>
      <c r="CN777" s="161"/>
      <c r="CO777" s="161"/>
      <c r="CP777" s="161"/>
      <c r="CQ777" s="161"/>
      <c r="CR777" s="161"/>
      <c r="CS777" s="161"/>
      <c r="CT777" s="161"/>
      <c r="CU777" s="161"/>
      <c r="CV777" s="161"/>
      <c r="CW777" s="161"/>
      <c r="CX777" s="161"/>
      <c r="CY777" s="161"/>
      <c r="CZ777" s="161"/>
      <c r="DA777" s="161"/>
      <c r="DB777" s="161"/>
      <c r="DC777" s="161"/>
      <c r="DD777" s="161"/>
    </row>
    <row r="778" spans="1:108">
      <c r="A778" s="163"/>
      <c r="B778" s="163"/>
      <c r="C778" s="163"/>
      <c r="D778" s="163"/>
      <c r="E778" s="163"/>
      <c r="F778" s="163"/>
      <c r="G778" s="163"/>
      <c r="H778" s="163"/>
      <c r="I778" s="163"/>
      <c r="J778" s="163"/>
      <c r="K778" s="163"/>
      <c r="L778" s="163"/>
      <c r="M778" s="163"/>
      <c r="N778" s="163"/>
      <c r="O778" s="163"/>
      <c r="P778" s="163"/>
      <c r="Q778" s="163"/>
      <c r="R778" s="163"/>
      <c r="S778" s="163"/>
      <c r="T778" s="163"/>
      <c r="U778" s="163"/>
      <c r="V778" s="163"/>
      <c r="W778" s="163"/>
      <c r="X778" s="163"/>
      <c r="Y778" s="163"/>
      <c r="Z778" s="163"/>
      <c r="AA778" s="163"/>
      <c r="AB778" s="163"/>
      <c r="AC778" s="163"/>
      <c r="AD778" s="163"/>
      <c r="AE778" s="163"/>
      <c r="AF778" s="163"/>
      <c r="AG778" s="163"/>
      <c r="AH778" s="163"/>
      <c r="AI778" s="163"/>
      <c r="AJ778" s="163"/>
      <c r="AK778" s="163"/>
      <c r="AL778" s="163"/>
      <c r="AM778" s="163"/>
      <c r="AN778" s="163"/>
      <c r="AO778" s="163"/>
      <c r="AP778" s="163"/>
      <c r="AQ778" s="155"/>
      <c r="AR778" s="155"/>
      <c r="AS778" s="155"/>
      <c r="AT778" s="161"/>
      <c r="AU778" s="161"/>
      <c r="AV778" s="161"/>
      <c r="AW778" s="161"/>
      <c r="AX778" s="161"/>
      <c r="AY778" s="161"/>
      <c r="AZ778" s="161"/>
      <c r="BA778" s="161"/>
      <c r="BB778" s="161"/>
      <c r="BC778" s="161"/>
      <c r="BD778" s="161"/>
      <c r="BE778" s="161"/>
      <c r="BF778" s="161"/>
      <c r="BG778" s="161"/>
      <c r="BH778" s="161"/>
      <c r="BI778" s="161"/>
      <c r="BJ778" s="161"/>
      <c r="BK778" s="161"/>
      <c r="BL778" s="161"/>
      <c r="BM778" s="161"/>
      <c r="BN778" s="161"/>
      <c r="BO778" s="161"/>
      <c r="BP778" s="161"/>
      <c r="BQ778" s="161"/>
      <c r="BR778" s="161"/>
      <c r="BS778" s="161"/>
      <c r="BT778" s="161"/>
      <c r="BU778" s="161"/>
      <c r="BV778" s="161"/>
      <c r="BW778" s="161"/>
      <c r="BX778" s="161"/>
      <c r="BY778" s="161"/>
      <c r="BZ778" s="161"/>
      <c r="CA778" s="161"/>
      <c r="CB778" s="161"/>
      <c r="CC778" s="161"/>
      <c r="CD778" s="161"/>
      <c r="CE778" s="161"/>
      <c r="CF778" s="161"/>
      <c r="CG778" s="161"/>
      <c r="CH778" s="161"/>
      <c r="CI778" s="161"/>
      <c r="CJ778" s="161"/>
      <c r="CK778" s="161"/>
      <c r="CL778" s="161"/>
      <c r="CM778" s="161"/>
      <c r="CN778" s="161"/>
      <c r="CO778" s="161"/>
      <c r="CP778" s="161"/>
      <c r="CQ778" s="161"/>
      <c r="CR778" s="161"/>
      <c r="CS778" s="161"/>
      <c r="CT778" s="161"/>
      <c r="CU778" s="161"/>
      <c r="CV778" s="161"/>
      <c r="CW778" s="161"/>
      <c r="CX778" s="161"/>
      <c r="CY778" s="161"/>
      <c r="CZ778" s="161"/>
      <c r="DA778" s="161"/>
      <c r="DB778" s="161"/>
      <c r="DC778" s="161"/>
      <c r="DD778" s="161"/>
    </row>
    <row r="779" spans="1:108">
      <c r="A779" s="163"/>
      <c r="B779" s="163"/>
      <c r="C779" s="163"/>
      <c r="D779" s="163"/>
      <c r="E779" s="163"/>
      <c r="F779" s="163"/>
      <c r="G779" s="163"/>
      <c r="H779" s="163"/>
      <c r="I779" s="163"/>
      <c r="J779" s="163"/>
      <c r="K779" s="163"/>
      <c r="L779" s="163"/>
      <c r="M779" s="163"/>
      <c r="N779" s="163"/>
      <c r="O779" s="163"/>
      <c r="P779" s="163"/>
      <c r="Q779" s="163"/>
      <c r="R779" s="163"/>
      <c r="S779" s="163"/>
      <c r="T779" s="163"/>
      <c r="U779" s="163"/>
      <c r="V779" s="163"/>
      <c r="W779" s="163"/>
      <c r="X779" s="163"/>
      <c r="Y779" s="163"/>
      <c r="Z779" s="163"/>
      <c r="AA779" s="163"/>
      <c r="AB779" s="163"/>
      <c r="AC779" s="163"/>
      <c r="AD779" s="163"/>
      <c r="AE779" s="163"/>
      <c r="AF779" s="163"/>
      <c r="AG779" s="163"/>
      <c r="AH779" s="163"/>
      <c r="AI779" s="163"/>
      <c r="AJ779" s="163"/>
      <c r="AK779" s="163"/>
      <c r="AL779" s="163"/>
      <c r="AM779" s="163"/>
      <c r="AN779" s="163"/>
      <c r="AO779" s="163"/>
      <c r="AP779" s="163"/>
      <c r="AQ779" s="155"/>
      <c r="AR779" s="155"/>
      <c r="AS779" s="155"/>
      <c r="AT779" s="161"/>
      <c r="AU779" s="161"/>
      <c r="AV779" s="161"/>
      <c r="AW779" s="161"/>
      <c r="AX779" s="161"/>
      <c r="AY779" s="161"/>
      <c r="AZ779" s="161"/>
      <c r="BA779" s="161"/>
      <c r="BB779" s="161"/>
      <c r="BC779" s="161"/>
      <c r="BD779" s="161"/>
      <c r="BE779" s="161"/>
      <c r="BF779" s="161"/>
      <c r="BG779" s="161"/>
      <c r="BH779" s="161"/>
      <c r="BI779" s="161"/>
      <c r="BJ779" s="161"/>
      <c r="BK779" s="161"/>
      <c r="BL779" s="161"/>
      <c r="BM779" s="161"/>
      <c r="BN779" s="161"/>
      <c r="BO779" s="161"/>
      <c r="BP779" s="161"/>
      <c r="BQ779" s="161"/>
      <c r="BR779" s="161"/>
      <c r="BS779" s="161"/>
      <c r="BT779" s="161"/>
      <c r="BU779" s="161"/>
      <c r="BV779" s="161"/>
      <c r="BW779" s="161"/>
      <c r="BX779" s="161"/>
      <c r="BY779" s="161"/>
      <c r="BZ779" s="161"/>
      <c r="CA779" s="161"/>
      <c r="CB779" s="161"/>
      <c r="CC779" s="161"/>
      <c r="CD779" s="161"/>
      <c r="CE779" s="161"/>
      <c r="CF779" s="161"/>
      <c r="CG779" s="161"/>
      <c r="CH779" s="161"/>
      <c r="CI779" s="161"/>
      <c r="CJ779" s="161"/>
      <c r="CK779" s="161"/>
      <c r="CL779" s="161"/>
      <c r="CM779" s="161"/>
      <c r="CN779" s="161"/>
      <c r="CO779" s="161"/>
      <c r="CP779" s="161"/>
      <c r="CQ779" s="161"/>
      <c r="CR779" s="161"/>
      <c r="CS779" s="161"/>
      <c r="CT779" s="161"/>
      <c r="CU779" s="161"/>
      <c r="CV779" s="161"/>
      <c r="CW779" s="161"/>
      <c r="CX779" s="161"/>
      <c r="CY779" s="161"/>
      <c r="CZ779" s="161"/>
      <c r="DA779" s="161"/>
      <c r="DB779" s="161"/>
      <c r="DC779" s="161"/>
      <c r="DD779" s="161"/>
    </row>
    <row r="780" spans="1:108">
      <c r="A780" s="163"/>
      <c r="B780" s="163"/>
      <c r="C780" s="163"/>
      <c r="D780" s="163"/>
      <c r="E780" s="163"/>
      <c r="F780" s="163"/>
      <c r="G780" s="163"/>
      <c r="H780" s="163"/>
      <c r="I780" s="163"/>
      <c r="J780" s="163"/>
      <c r="K780" s="163"/>
      <c r="L780" s="163"/>
      <c r="M780" s="163"/>
      <c r="N780" s="163"/>
      <c r="O780" s="163"/>
      <c r="P780" s="163"/>
      <c r="Q780" s="163"/>
      <c r="R780" s="163"/>
      <c r="S780" s="163"/>
      <c r="T780" s="163"/>
      <c r="U780" s="163"/>
      <c r="V780" s="163"/>
      <c r="W780" s="163"/>
      <c r="X780" s="163"/>
      <c r="Y780" s="163"/>
      <c r="Z780" s="163"/>
      <c r="AA780" s="163"/>
      <c r="AB780" s="163"/>
      <c r="AC780" s="163"/>
      <c r="AD780" s="163"/>
      <c r="AE780" s="163"/>
      <c r="AF780" s="163"/>
      <c r="AG780" s="163"/>
      <c r="AH780" s="163"/>
      <c r="AI780" s="163"/>
      <c r="AJ780" s="163"/>
      <c r="AK780" s="163"/>
      <c r="AL780" s="163"/>
      <c r="AM780" s="163"/>
      <c r="AN780" s="163"/>
      <c r="AO780" s="163"/>
      <c r="AP780" s="163"/>
      <c r="AQ780" s="155"/>
      <c r="AR780" s="155"/>
      <c r="AS780" s="155"/>
      <c r="AT780" s="161"/>
      <c r="AU780" s="161"/>
      <c r="AV780" s="161"/>
      <c r="AW780" s="161"/>
      <c r="AX780" s="161"/>
      <c r="AY780" s="161"/>
      <c r="AZ780" s="161"/>
      <c r="BA780" s="161"/>
      <c r="BB780" s="161"/>
      <c r="BC780" s="161"/>
      <c r="BD780" s="161"/>
      <c r="BE780" s="161"/>
      <c r="BF780" s="161"/>
      <c r="BG780" s="161"/>
      <c r="BH780" s="161"/>
      <c r="BI780" s="161"/>
      <c r="BJ780" s="161"/>
      <c r="BK780" s="161"/>
      <c r="BL780" s="161"/>
      <c r="BM780" s="161"/>
      <c r="BN780" s="161"/>
      <c r="BO780" s="161"/>
      <c r="BP780" s="161"/>
      <c r="BQ780" s="161"/>
      <c r="BR780" s="161"/>
      <c r="BS780" s="161"/>
      <c r="BT780" s="161"/>
      <c r="BU780" s="161"/>
      <c r="BV780" s="161"/>
      <c r="BW780" s="161"/>
      <c r="BX780" s="161"/>
      <c r="BY780" s="161"/>
      <c r="BZ780" s="161"/>
      <c r="CA780" s="161"/>
      <c r="CB780" s="161"/>
      <c r="CC780" s="161"/>
      <c r="CD780" s="161"/>
      <c r="CE780" s="161"/>
      <c r="CF780" s="161"/>
      <c r="CG780" s="161"/>
      <c r="CH780" s="161"/>
      <c r="CI780" s="161"/>
      <c r="CJ780" s="161"/>
      <c r="CK780" s="161"/>
      <c r="CL780" s="161"/>
      <c r="CM780" s="161"/>
      <c r="CN780" s="161"/>
      <c r="CO780" s="161"/>
      <c r="CP780" s="161"/>
      <c r="CQ780" s="161"/>
      <c r="CR780" s="161"/>
      <c r="CS780" s="161"/>
      <c r="CT780" s="161"/>
      <c r="CU780" s="161"/>
      <c r="CV780" s="161"/>
      <c r="CW780" s="161"/>
      <c r="CX780" s="161"/>
      <c r="CY780" s="161"/>
      <c r="CZ780" s="161"/>
      <c r="DA780" s="161"/>
      <c r="DB780" s="161"/>
      <c r="DC780" s="161"/>
      <c r="DD780" s="161"/>
    </row>
    <row r="781" spans="1:108">
      <c r="A781" s="163"/>
      <c r="B781" s="163"/>
      <c r="C781" s="163"/>
      <c r="D781" s="163"/>
      <c r="E781" s="163"/>
      <c r="F781" s="163"/>
      <c r="G781" s="163"/>
      <c r="H781" s="163"/>
      <c r="I781" s="163"/>
      <c r="J781" s="163"/>
      <c r="K781" s="163"/>
      <c r="L781" s="163"/>
      <c r="M781" s="163"/>
      <c r="N781" s="163"/>
      <c r="O781" s="163"/>
      <c r="P781" s="163"/>
      <c r="Q781" s="163"/>
      <c r="R781" s="163"/>
      <c r="S781" s="163"/>
      <c r="T781" s="163"/>
      <c r="U781" s="163"/>
      <c r="V781" s="163"/>
      <c r="W781" s="163"/>
      <c r="X781" s="163"/>
      <c r="Y781" s="163"/>
      <c r="Z781" s="163"/>
      <c r="AA781" s="163"/>
      <c r="AB781" s="163"/>
      <c r="AC781" s="163"/>
      <c r="AD781" s="163"/>
      <c r="AE781" s="163"/>
      <c r="AF781" s="163"/>
      <c r="AG781" s="163"/>
      <c r="AH781" s="163"/>
      <c r="AI781" s="163"/>
      <c r="AJ781" s="163"/>
      <c r="AK781" s="163"/>
      <c r="AL781" s="163"/>
      <c r="AM781" s="163"/>
      <c r="AN781" s="163"/>
      <c r="AO781" s="163"/>
      <c r="AP781" s="163"/>
      <c r="AQ781" s="155"/>
      <c r="AR781" s="155"/>
      <c r="AS781" s="155"/>
      <c r="AT781" s="161"/>
      <c r="AU781" s="161"/>
      <c r="AV781" s="161"/>
      <c r="AW781" s="161"/>
      <c r="AX781" s="161"/>
      <c r="AY781" s="161"/>
      <c r="AZ781" s="161"/>
      <c r="BA781" s="161"/>
      <c r="BB781" s="161"/>
      <c r="BC781" s="161"/>
      <c r="BD781" s="161"/>
      <c r="BE781" s="161"/>
      <c r="BF781" s="161"/>
      <c r="BG781" s="161"/>
      <c r="BH781" s="161"/>
      <c r="BI781" s="161"/>
      <c r="BJ781" s="161"/>
      <c r="BK781" s="161"/>
      <c r="BL781" s="161"/>
      <c r="BM781" s="161"/>
      <c r="BN781" s="161"/>
      <c r="BO781" s="161"/>
      <c r="BP781" s="161"/>
      <c r="BQ781" s="161"/>
      <c r="BR781" s="161"/>
      <c r="BS781" s="161"/>
      <c r="BT781" s="161"/>
      <c r="BU781" s="161"/>
      <c r="BV781" s="161"/>
      <c r="BW781" s="161"/>
      <c r="BX781" s="161"/>
      <c r="BY781" s="161"/>
      <c r="BZ781" s="161"/>
      <c r="CA781" s="161"/>
      <c r="CB781" s="161"/>
      <c r="CC781" s="161"/>
      <c r="CD781" s="161"/>
      <c r="CE781" s="161"/>
      <c r="CF781" s="161"/>
      <c r="CG781" s="161"/>
      <c r="CH781" s="161"/>
      <c r="CI781" s="161"/>
      <c r="CJ781" s="161"/>
      <c r="CK781" s="161"/>
      <c r="CL781" s="161"/>
      <c r="CM781" s="161"/>
      <c r="CN781" s="161"/>
      <c r="CO781" s="161"/>
      <c r="CP781" s="161"/>
      <c r="CQ781" s="161"/>
      <c r="CR781" s="161"/>
      <c r="CS781" s="161"/>
      <c r="CT781" s="161"/>
      <c r="CU781" s="161"/>
      <c r="CV781" s="161"/>
      <c r="CW781" s="161"/>
      <c r="CX781" s="161"/>
      <c r="CY781" s="161"/>
      <c r="CZ781" s="161"/>
      <c r="DA781" s="161"/>
      <c r="DB781" s="161"/>
      <c r="DC781" s="161"/>
      <c r="DD781" s="161"/>
    </row>
    <row r="782" spans="1:108">
      <c r="A782" s="163"/>
      <c r="B782" s="163"/>
      <c r="C782" s="163"/>
      <c r="D782" s="163"/>
      <c r="E782" s="163"/>
      <c r="F782" s="163"/>
      <c r="G782" s="163"/>
      <c r="H782" s="163"/>
      <c r="I782" s="163"/>
      <c r="J782" s="163"/>
      <c r="K782" s="163"/>
      <c r="L782" s="163"/>
      <c r="M782" s="163"/>
      <c r="N782" s="163"/>
      <c r="O782" s="163"/>
      <c r="P782" s="163"/>
      <c r="Q782" s="163"/>
      <c r="R782" s="163"/>
      <c r="S782" s="163"/>
      <c r="T782" s="163"/>
      <c r="U782" s="163"/>
      <c r="V782" s="163"/>
      <c r="W782" s="163"/>
      <c r="X782" s="163"/>
      <c r="Y782" s="163"/>
      <c r="Z782" s="163"/>
      <c r="AA782" s="163"/>
      <c r="AB782" s="163"/>
      <c r="AC782" s="163"/>
      <c r="AD782" s="163"/>
      <c r="AE782" s="163"/>
      <c r="AF782" s="163"/>
      <c r="AG782" s="163"/>
      <c r="AH782" s="163"/>
      <c r="AI782" s="163"/>
      <c r="AJ782" s="163"/>
      <c r="AK782" s="163"/>
      <c r="AL782" s="163"/>
      <c r="AM782" s="163"/>
      <c r="AN782" s="163"/>
      <c r="AO782" s="163"/>
      <c r="AP782" s="163"/>
      <c r="AQ782" s="155"/>
      <c r="AR782" s="155"/>
      <c r="AS782" s="155"/>
      <c r="AT782" s="161"/>
      <c r="AU782" s="161"/>
      <c r="AV782" s="161"/>
      <c r="AW782" s="161"/>
      <c r="AX782" s="161"/>
      <c r="AY782" s="161"/>
      <c r="AZ782" s="161"/>
      <c r="BA782" s="161"/>
      <c r="BB782" s="161"/>
      <c r="BC782" s="161"/>
      <c r="BD782" s="161"/>
      <c r="BE782" s="161"/>
      <c r="BF782" s="161"/>
      <c r="BG782" s="161"/>
      <c r="BH782" s="161"/>
      <c r="BI782" s="161"/>
      <c r="BJ782" s="161"/>
      <c r="BK782" s="161"/>
      <c r="BL782" s="161"/>
      <c r="BM782" s="161"/>
      <c r="BN782" s="161"/>
      <c r="BO782" s="161"/>
      <c r="BP782" s="161"/>
      <c r="BQ782" s="161"/>
      <c r="BR782" s="161"/>
      <c r="BS782" s="161"/>
      <c r="BT782" s="161"/>
      <c r="BU782" s="161"/>
      <c r="BV782" s="161"/>
      <c r="BW782" s="161"/>
      <c r="BX782" s="161"/>
      <c r="BY782" s="161"/>
      <c r="BZ782" s="161"/>
      <c r="CA782" s="161"/>
      <c r="CB782" s="161"/>
      <c r="CC782" s="161"/>
      <c r="CD782" s="161"/>
      <c r="CE782" s="161"/>
      <c r="CF782" s="161"/>
      <c r="CG782" s="161"/>
      <c r="CH782" s="161"/>
      <c r="CI782" s="161"/>
      <c r="CJ782" s="161"/>
      <c r="CK782" s="161"/>
      <c r="CL782" s="161"/>
      <c r="CM782" s="161"/>
      <c r="CN782" s="161"/>
      <c r="CO782" s="161"/>
      <c r="CP782" s="161"/>
      <c r="CQ782" s="161"/>
      <c r="CR782" s="161"/>
      <c r="CS782" s="161"/>
      <c r="CT782" s="161"/>
      <c r="CU782" s="161"/>
      <c r="CV782" s="161"/>
      <c r="CW782" s="161"/>
      <c r="CX782" s="161"/>
      <c r="CY782" s="161"/>
      <c r="CZ782" s="161"/>
      <c r="DA782" s="161"/>
      <c r="DB782" s="161"/>
      <c r="DC782" s="161"/>
      <c r="DD782" s="161"/>
    </row>
    <row r="783" spans="1:108">
      <c r="A783" s="163"/>
      <c r="B783" s="163"/>
      <c r="C783" s="163"/>
      <c r="D783" s="163"/>
      <c r="E783" s="163"/>
      <c r="F783" s="163"/>
      <c r="G783" s="163"/>
      <c r="H783" s="163"/>
      <c r="I783" s="163"/>
      <c r="J783" s="163"/>
      <c r="K783" s="163"/>
      <c r="L783" s="163"/>
      <c r="M783" s="163"/>
      <c r="N783" s="163"/>
      <c r="O783" s="163"/>
      <c r="P783" s="163"/>
      <c r="Q783" s="163"/>
      <c r="R783" s="163"/>
      <c r="S783" s="163"/>
      <c r="T783" s="163"/>
      <c r="U783" s="163"/>
      <c r="V783" s="163"/>
      <c r="W783" s="163"/>
      <c r="X783" s="163"/>
      <c r="Y783" s="163"/>
      <c r="Z783" s="163"/>
      <c r="AA783" s="163"/>
      <c r="AB783" s="163"/>
      <c r="AC783" s="163"/>
      <c r="AD783" s="163"/>
      <c r="AE783" s="163"/>
      <c r="AF783" s="163"/>
      <c r="AG783" s="163"/>
      <c r="AH783" s="163"/>
      <c r="AI783" s="163"/>
      <c r="AJ783" s="163"/>
      <c r="AK783" s="163"/>
      <c r="AL783" s="163"/>
      <c r="AM783" s="163"/>
      <c r="AN783" s="163"/>
      <c r="AO783" s="163"/>
      <c r="AP783" s="163"/>
      <c r="AQ783" s="155"/>
      <c r="AR783" s="155"/>
      <c r="AS783" s="155"/>
      <c r="AT783" s="161"/>
      <c r="AU783" s="161"/>
      <c r="AV783" s="161"/>
      <c r="AW783" s="161"/>
      <c r="AX783" s="161"/>
      <c r="AY783" s="161"/>
      <c r="AZ783" s="161"/>
      <c r="BA783" s="161"/>
      <c r="BB783" s="161"/>
      <c r="BC783" s="161"/>
      <c r="BD783" s="161"/>
      <c r="BE783" s="161"/>
      <c r="BF783" s="161"/>
      <c r="BG783" s="161"/>
      <c r="BH783" s="161"/>
      <c r="BI783" s="161"/>
      <c r="BJ783" s="161"/>
      <c r="BK783" s="161"/>
      <c r="BL783" s="161"/>
      <c r="BM783" s="161"/>
      <c r="BN783" s="161"/>
      <c r="BO783" s="161"/>
      <c r="BP783" s="161"/>
      <c r="BQ783" s="161"/>
      <c r="BR783" s="161"/>
      <c r="BS783" s="161"/>
      <c r="BT783" s="161"/>
      <c r="BU783" s="161"/>
      <c r="BV783" s="161"/>
      <c r="BW783" s="161"/>
      <c r="BX783" s="161"/>
      <c r="BY783" s="161"/>
      <c r="BZ783" s="161"/>
      <c r="CA783" s="161"/>
      <c r="CB783" s="161"/>
      <c r="CC783" s="161"/>
      <c r="CD783" s="161"/>
      <c r="CE783" s="161"/>
      <c r="CF783" s="161"/>
      <c r="CG783" s="161"/>
      <c r="CH783" s="161"/>
      <c r="CI783" s="161"/>
      <c r="CJ783" s="161"/>
      <c r="CK783" s="161"/>
      <c r="CL783" s="161"/>
      <c r="CM783" s="161"/>
      <c r="CN783" s="161"/>
      <c r="CO783" s="161"/>
      <c r="CP783" s="161"/>
      <c r="CQ783" s="161"/>
      <c r="CR783" s="161"/>
      <c r="CS783" s="161"/>
      <c r="CT783" s="161"/>
      <c r="CU783" s="161"/>
      <c r="CV783" s="161"/>
      <c r="CW783" s="161"/>
      <c r="CX783" s="161"/>
      <c r="CY783" s="161"/>
      <c r="CZ783" s="161"/>
      <c r="DA783" s="161"/>
      <c r="DB783" s="161"/>
      <c r="DC783" s="161"/>
      <c r="DD783" s="161"/>
    </row>
    <row r="784" spans="1:108">
      <c r="A784" s="163"/>
      <c r="B784" s="163"/>
      <c r="C784" s="163"/>
      <c r="D784" s="163"/>
      <c r="E784" s="163"/>
      <c r="F784" s="163"/>
      <c r="G784" s="163"/>
      <c r="H784" s="163"/>
      <c r="I784" s="163"/>
      <c r="J784" s="163"/>
      <c r="K784" s="163"/>
      <c r="L784" s="163"/>
      <c r="M784" s="163"/>
      <c r="N784" s="163"/>
      <c r="O784" s="163"/>
      <c r="P784" s="163"/>
      <c r="Q784" s="163"/>
      <c r="R784" s="163"/>
      <c r="S784" s="163"/>
      <c r="T784" s="163"/>
      <c r="U784" s="163"/>
      <c r="V784" s="163"/>
      <c r="W784" s="163"/>
      <c r="X784" s="163"/>
      <c r="Y784" s="163"/>
      <c r="Z784" s="163"/>
      <c r="AA784" s="163"/>
      <c r="AB784" s="163"/>
      <c r="AC784" s="163"/>
      <c r="AD784" s="163"/>
      <c r="AE784" s="163"/>
      <c r="AF784" s="163"/>
      <c r="AG784" s="163"/>
      <c r="AH784" s="163"/>
      <c r="AI784" s="163"/>
      <c r="AJ784" s="163"/>
      <c r="AK784" s="163"/>
      <c r="AL784" s="163"/>
      <c r="AM784" s="163"/>
      <c r="AN784" s="163"/>
      <c r="AO784" s="163"/>
      <c r="AP784" s="163"/>
      <c r="AQ784" s="155"/>
      <c r="AR784" s="155"/>
      <c r="AS784" s="155"/>
      <c r="AT784" s="161"/>
      <c r="AU784" s="161"/>
      <c r="AV784" s="161"/>
      <c r="AW784" s="161"/>
      <c r="AX784" s="161"/>
      <c r="AY784" s="161"/>
      <c r="AZ784" s="161"/>
      <c r="BA784" s="161"/>
      <c r="BB784" s="161"/>
      <c r="BC784" s="161"/>
      <c r="BD784" s="161"/>
      <c r="BE784" s="161"/>
      <c r="BF784" s="161"/>
      <c r="BG784" s="161"/>
      <c r="BH784" s="161"/>
      <c r="BI784" s="161"/>
      <c r="BJ784" s="161"/>
      <c r="BK784" s="161"/>
      <c r="BL784" s="161"/>
      <c r="BM784" s="161"/>
      <c r="BN784" s="161"/>
      <c r="BO784" s="161"/>
      <c r="BP784" s="161"/>
      <c r="BQ784" s="161"/>
      <c r="BR784" s="161"/>
      <c r="BS784" s="161"/>
      <c r="BT784" s="161"/>
      <c r="BU784" s="161"/>
      <c r="BV784" s="161"/>
      <c r="BW784" s="161"/>
      <c r="BX784" s="161"/>
      <c r="BY784" s="161"/>
      <c r="BZ784" s="161"/>
      <c r="CA784" s="161"/>
      <c r="CB784" s="161"/>
      <c r="CC784" s="161"/>
      <c r="CD784" s="161"/>
      <c r="CE784" s="161"/>
      <c r="CF784" s="161"/>
      <c r="CG784" s="161"/>
      <c r="CH784" s="161"/>
      <c r="CI784" s="161"/>
      <c r="CJ784" s="161"/>
      <c r="CK784" s="161"/>
      <c r="CL784" s="161"/>
      <c r="CM784" s="161"/>
      <c r="CN784" s="161"/>
      <c r="CO784" s="161"/>
      <c r="CP784" s="161"/>
      <c r="CQ784" s="161"/>
      <c r="CR784" s="161"/>
      <c r="CS784" s="161"/>
      <c r="CT784" s="161"/>
      <c r="CU784" s="161"/>
      <c r="CV784" s="161"/>
      <c r="CW784" s="161"/>
      <c r="CX784" s="161"/>
      <c r="CY784" s="161"/>
      <c r="CZ784" s="161"/>
      <c r="DA784" s="161"/>
      <c r="DB784" s="161"/>
      <c r="DC784" s="161"/>
      <c r="DD784" s="161"/>
    </row>
    <row r="785" spans="1:108">
      <c r="A785" s="163"/>
      <c r="B785" s="163"/>
      <c r="C785" s="163"/>
      <c r="D785" s="163"/>
      <c r="E785" s="163"/>
      <c r="F785" s="163"/>
      <c r="G785" s="163"/>
      <c r="H785" s="163"/>
      <c r="I785" s="163"/>
      <c r="J785" s="163"/>
      <c r="K785" s="163"/>
      <c r="L785" s="163"/>
      <c r="M785" s="163"/>
      <c r="N785" s="163"/>
      <c r="O785" s="163"/>
      <c r="P785" s="163"/>
      <c r="Q785" s="163"/>
      <c r="R785" s="163"/>
      <c r="S785" s="163"/>
      <c r="T785" s="163"/>
      <c r="U785" s="163"/>
      <c r="V785" s="163"/>
      <c r="W785" s="163"/>
      <c r="X785" s="163"/>
      <c r="Y785" s="163"/>
      <c r="Z785" s="163"/>
      <c r="AA785" s="163"/>
      <c r="AB785" s="163"/>
      <c r="AC785" s="163"/>
      <c r="AD785" s="163"/>
      <c r="AE785" s="163"/>
      <c r="AF785" s="163"/>
      <c r="AG785" s="163"/>
      <c r="AH785" s="163"/>
      <c r="AI785" s="163"/>
      <c r="AJ785" s="163"/>
      <c r="AK785" s="163"/>
      <c r="AL785" s="163"/>
      <c r="AM785" s="163"/>
      <c r="AN785" s="163"/>
      <c r="AO785" s="163"/>
      <c r="AP785" s="163"/>
      <c r="AQ785" s="155"/>
      <c r="AR785" s="155"/>
      <c r="AS785" s="155"/>
      <c r="AT785" s="161"/>
      <c r="AU785" s="161"/>
      <c r="AV785" s="161"/>
      <c r="AW785" s="161"/>
      <c r="AX785" s="161"/>
      <c r="AY785" s="161"/>
      <c r="AZ785" s="161"/>
      <c r="BA785" s="161"/>
      <c r="BB785" s="161"/>
      <c r="BC785" s="161"/>
      <c r="BD785" s="161"/>
      <c r="BE785" s="161"/>
      <c r="BF785" s="161"/>
      <c r="BG785" s="161"/>
      <c r="BH785" s="161"/>
      <c r="BI785" s="161"/>
      <c r="BJ785" s="161"/>
      <c r="BK785" s="161"/>
      <c r="BL785" s="161"/>
      <c r="BM785" s="161"/>
      <c r="BN785" s="161"/>
      <c r="BO785" s="161"/>
      <c r="BP785" s="161"/>
      <c r="BQ785" s="161"/>
      <c r="BR785" s="161"/>
      <c r="BS785" s="161"/>
      <c r="BT785" s="161"/>
      <c r="BU785" s="161"/>
      <c r="BV785" s="161"/>
      <c r="BW785" s="161"/>
      <c r="BX785" s="161"/>
      <c r="BY785" s="161"/>
      <c r="BZ785" s="161"/>
      <c r="CA785" s="161"/>
      <c r="CB785" s="161"/>
      <c r="CC785" s="161"/>
      <c r="CD785" s="161"/>
      <c r="CE785" s="161"/>
      <c r="CF785" s="161"/>
      <c r="CG785" s="161"/>
      <c r="CH785" s="161"/>
      <c r="CI785" s="161"/>
      <c r="CJ785" s="161"/>
      <c r="CK785" s="161"/>
      <c r="CL785" s="161"/>
      <c r="CM785" s="161"/>
      <c r="CN785" s="161"/>
      <c r="CO785" s="161"/>
      <c r="CP785" s="161"/>
      <c r="CQ785" s="161"/>
      <c r="CR785" s="161"/>
      <c r="CS785" s="161"/>
      <c r="CT785" s="161"/>
      <c r="CU785" s="161"/>
      <c r="CV785" s="161"/>
      <c r="CW785" s="161"/>
      <c r="CX785" s="161"/>
      <c r="CY785" s="161"/>
      <c r="CZ785" s="161"/>
      <c r="DA785" s="161"/>
      <c r="DB785" s="161"/>
      <c r="DC785" s="161"/>
      <c r="DD785" s="161"/>
    </row>
    <row r="786" spans="1:108">
      <c r="A786" s="163"/>
      <c r="B786" s="163"/>
      <c r="C786" s="163"/>
      <c r="D786" s="163"/>
      <c r="E786" s="163"/>
      <c r="F786" s="163"/>
      <c r="G786" s="163"/>
      <c r="H786" s="163"/>
      <c r="I786" s="163"/>
      <c r="J786" s="163"/>
      <c r="K786" s="163"/>
      <c r="L786" s="163"/>
      <c r="M786" s="163"/>
      <c r="N786" s="163"/>
      <c r="O786" s="163"/>
      <c r="P786" s="163"/>
      <c r="Q786" s="163"/>
      <c r="R786" s="163"/>
      <c r="S786" s="163"/>
      <c r="T786" s="163"/>
      <c r="U786" s="163"/>
      <c r="V786" s="163"/>
      <c r="W786" s="163"/>
      <c r="X786" s="163"/>
      <c r="Y786" s="163"/>
      <c r="Z786" s="163"/>
      <c r="AA786" s="163"/>
      <c r="AB786" s="163"/>
      <c r="AC786" s="163"/>
      <c r="AD786" s="163"/>
      <c r="AE786" s="163"/>
      <c r="AF786" s="163"/>
      <c r="AG786" s="163"/>
      <c r="AH786" s="163"/>
      <c r="AI786" s="163"/>
      <c r="AJ786" s="163"/>
      <c r="AK786" s="163"/>
      <c r="AL786" s="163"/>
      <c r="AM786" s="163"/>
      <c r="AN786" s="163"/>
      <c r="AO786" s="163"/>
      <c r="AP786" s="163"/>
      <c r="AQ786" s="155"/>
      <c r="AR786" s="155"/>
      <c r="AS786" s="155"/>
      <c r="AT786" s="161"/>
      <c r="AU786" s="161"/>
      <c r="AV786" s="161"/>
      <c r="AW786" s="161"/>
      <c r="AX786" s="161"/>
      <c r="AY786" s="161"/>
      <c r="AZ786" s="161"/>
      <c r="BA786" s="161"/>
      <c r="BB786" s="161"/>
      <c r="BC786" s="161"/>
      <c r="BD786" s="161"/>
      <c r="BE786" s="161"/>
      <c r="BF786" s="161"/>
      <c r="BG786" s="161"/>
      <c r="BH786" s="161"/>
      <c r="BI786" s="161"/>
      <c r="BJ786" s="161"/>
      <c r="BK786" s="161"/>
      <c r="BL786" s="161"/>
      <c r="BM786" s="161"/>
      <c r="BN786" s="161"/>
      <c r="BO786" s="161"/>
      <c r="BP786" s="161"/>
      <c r="BQ786" s="161"/>
      <c r="BR786" s="161"/>
      <c r="BS786" s="161"/>
      <c r="BT786" s="161"/>
      <c r="BU786" s="161"/>
      <c r="BV786" s="161"/>
      <c r="BW786" s="161"/>
      <c r="BX786" s="161"/>
      <c r="BY786" s="161"/>
      <c r="BZ786" s="161"/>
      <c r="CA786" s="161"/>
      <c r="CB786" s="161"/>
      <c r="CC786" s="161"/>
      <c r="CD786" s="161"/>
      <c r="CE786" s="161"/>
      <c r="CF786" s="161"/>
      <c r="CG786" s="161"/>
      <c r="CH786" s="161"/>
      <c r="CI786" s="161"/>
      <c r="CJ786" s="161"/>
      <c r="CK786" s="161"/>
      <c r="CL786" s="161"/>
      <c r="CM786" s="161"/>
      <c r="CN786" s="161"/>
      <c r="CO786" s="161"/>
      <c r="CP786" s="161"/>
      <c r="CQ786" s="161"/>
      <c r="CR786" s="161"/>
      <c r="CS786" s="161"/>
      <c r="CT786" s="161"/>
      <c r="CU786" s="161"/>
      <c r="CV786" s="161"/>
      <c r="CW786" s="161"/>
      <c r="CX786" s="161"/>
      <c r="CY786" s="161"/>
      <c r="CZ786" s="161"/>
      <c r="DA786" s="161"/>
      <c r="DB786" s="161"/>
      <c r="DC786" s="161"/>
      <c r="DD786" s="161"/>
    </row>
    <row r="787" spans="1:108">
      <c r="A787" s="163"/>
      <c r="B787" s="163"/>
      <c r="C787" s="163"/>
      <c r="D787" s="163"/>
      <c r="E787" s="163"/>
      <c r="F787" s="163"/>
      <c r="G787" s="163"/>
      <c r="H787" s="163"/>
      <c r="I787" s="163"/>
      <c r="J787" s="163"/>
      <c r="K787" s="163"/>
      <c r="L787" s="163"/>
      <c r="M787" s="163"/>
      <c r="N787" s="163"/>
      <c r="O787" s="163"/>
      <c r="P787" s="163"/>
      <c r="Q787" s="163"/>
      <c r="R787" s="163"/>
      <c r="S787" s="163"/>
      <c r="T787" s="163"/>
      <c r="U787" s="163"/>
      <c r="V787" s="163"/>
      <c r="W787" s="163"/>
      <c r="X787" s="163"/>
      <c r="Y787" s="163"/>
      <c r="Z787" s="163"/>
      <c r="AA787" s="163"/>
      <c r="AB787" s="163"/>
      <c r="AC787" s="163"/>
      <c r="AD787" s="163"/>
      <c r="AE787" s="163"/>
      <c r="AF787" s="163"/>
      <c r="AG787" s="163"/>
      <c r="AH787" s="163"/>
      <c r="AI787" s="163"/>
      <c r="AJ787" s="163"/>
      <c r="AK787" s="163"/>
      <c r="AL787" s="163"/>
      <c r="AM787" s="163"/>
      <c r="AN787" s="163"/>
      <c r="AO787" s="163"/>
      <c r="AP787" s="163"/>
      <c r="AQ787" s="155"/>
      <c r="AR787" s="155"/>
      <c r="AS787" s="155"/>
      <c r="AT787" s="161"/>
      <c r="AU787" s="161"/>
      <c r="AV787" s="161"/>
      <c r="AW787" s="161"/>
      <c r="AX787" s="161"/>
      <c r="AY787" s="161"/>
      <c r="AZ787" s="161"/>
      <c r="BA787" s="161"/>
      <c r="BB787" s="161"/>
      <c r="BC787" s="161"/>
      <c r="BD787" s="161"/>
      <c r="BE787" s="161"/>
      <c r="BF787" s="161"/>
      <c r="BG787" s="161"/>
      <c r="BH787" s="161"/>
      <c r="BI787" s="161"/>
      <c r="BJ787" s="161"/>
      <c r="BK787" s="161"/>
      <c r="BL787" s="161"/>
      <c r="BM787" s="161"/>
      <c r="BN787" s="161"/>
      <c r="BO787" s="161"/>
      <c r="BP787" s="161"/>
      <c r="BQ787" s="161"/>
      <c r="BR787" s="161"/>
      <c r="BS787" s="161"/>
      <c r="BT787" s="161"/>
      <c r="BU787" s="161"/>
      <c r="BV787" s="161"/>
      <c r="BW787" s="161"/>
      <c r="BX787" s="161"/>
      <c r="BY787" s="161"/>
      <c r="BZ787" s="161"/>
      <c r="CA787" s="161"/>
      <c r="CB787" s="161"/>
      <c r="CC787" s="161"/>
      <c r="CD787" s="161"/>
      <c r="CE787" s="161"/>
      <c r="CF787" s="161"/>
      <c r="CG787" s="161"/>
      <c r="CH787" s="161"/>
      <c r="CI787" s="161"/>
      <c r="CJ787" s="161"/>
      <c r="CK787" s="161"/>
      <c r="CL787" s="161"/>
      <c r="CM787" s="161"/>
      <c r="CN787" s="161"/>
      <c r="CO787" s="161"/>
      <c r="CP787" s="161"/>
      <c r="CQ787" s="161"/>
      <c r="CR787" s="161"/>
      <c r="CS787" s="161"/>
      <c r="CT787" s="161"/>
      <c r="CU787" s="161"/>
      <c r="CV787" s="161"/>
      <c r="CW787" s="161"/>
      <c r="CX787" s="161"/>
      <c r="CY787" s="161"/>
      <c r="CZ787" s="161"/>
      <c r="DA787" s="161"/>
      <c r="DB787" s="161"/>
      <c r="DC787" s="161"/>
      <c r="DD787" s="161"/>
    </row>
    <row r="788" spans="1:108">
      <c r="A788" s="163"/>
      <c r="B788" s="163"/>
      <c r="C788" s="163"/>
      <c r="D788" s="163"/>
      <c r="E788" s="163"/>
      <c r="F788" s="163"/>
      <c r="G788" s="163"/>
      <c r="H788" s="163"/>
      <c r="I788" s="163"/>
      <c r="J788" s="163"/>
      <c r="K788" s="163"/>
      <c r="L788" s="163"/>
      <c r="M788" s="163"/>
      <c r="N788" s="163"/>
      <c r="O788" s="163"/>
      <c r="P788" s="163"/>
      <c r="Q788" s="163"/>
      <c r="R788" s="163"/>
      <c r="S788" s="163"/>
      <c r="T788" s="163"/>
      <c r="U788" s="163"/>
      <c r="V788" s="163"/>
      <c r="W788" s="163"/>
      <c r="X788" s="163"/>
      <c r="Y788" s="163"/>
      <c r="Z788" s="163"/>
      <c r="AA788" s="163"/>
      <c r="AB788" s="163"/>
      <c r="AC788" s="163"/>
      <c r="AD788" s="163"/>
      <c r="AE788" s="163"/>
      <c r="AF788" s="163"/>
      <c r="AG788" s="163"/>
      <c r="AH788" s="163"/>
      <c r="AI788" s="163"/>
      <c r="AJ788" s="163"/>
      <c r="AK788" s="163"/>
      <c r="AL788" s="163"/>
      <c r="AM788" s="163"/>
      <c r="AN788" s="163"/>
      <c r="AO788" s="163"/>
      <c r="AP788" s="163"/>
      <c r="AQ788" s="155"/>
      <c r="AR788" s="155"/>
      <c r="AS788" s="155"/>
      <c r="AT788" s="161"/>
      <c r="AU788" s="161"/>
      <c r="AV788" s="161"/>
      <c r="AW788" s="161"/>
      <c r="AX788" s="161"/>
      <c r="AY788" s="161"/>
      <c r="AZ788" s="161"/>
      <c r="BA788" s="161"/>
      <c r="BB788" s="161"/>
      <c r="BC788" s="161"/>
      <c r="BD788" s="161"/>
      <c r="BE788" s="161"/>
      <c r="BF788" s="161"/>
      <c r="BG788" s="161"/>
      <c r="BH788" s="161"/>
      <c r="BI788" s="161"/>
      <c r="BJ788" s="161"/>
      <c r="BK788" s="161"/>
      <c r="BL788" s="161"/>
      <c r="BM788" s="161"/>
      <c r="BN788" s="161"/>
      <c r="BO788" s="161"/>
      <c r="BP788" s="161"/>
      <c r="BQ788" s="161"/>
      <c r="BR788" s="161"/>
      <c r="BS788" s="161"/>
      <c r="BT788" s="161"/>
      <c r="BU788" s="161"/>
      <c r="BV788" s="161"/>
      <c r="BW788" s="161"/>
      <c r="BX788" s="161"/>
      <c r="BY788" s="161"/>
      <c r="BZ788" s="161"/>
      <c r="CA788" s="161"/>
      <c r="CB788" s="161"/>
      <c r="CC788" s="161"/>
      <c r="CD788" s="161"/>
      <c r="CE788" s="161"/>
      <c r="CF788" s="161"/>
      <c r="CG788" s="161"/>
      <c r="CH788" s="161"/>
      <c r="CI788" s="161"/>
      <c r="CJ788" s="161"/>
      <c r="CK788" s="161"/>
      <c r="CL788" s="161"/>
      <c r="CM788" s="161"/>
      <c r="CN788" s="161"/>
      <c r="CO788" s="161"/>
      <c r="CP788" s="161"/>
      <c r="CQ788" s="161"/>
      <c r="CR788" s="161"/>
      <c r="CS788" s="161"/>
      <c r="CT788" s="161"/>
      <c r="CU788" s="161"/>
      <c r="CV788" s="161"/>
      <c r="CW788" s="161"/>
      <c r="CX788" s="161"/>
      <c r="CY788" s="161"/>
      <c r="CZ788" s="161"/>
      <c r="DA788" s="161"/>
      <c r="DB788" s="161"/>
      <c r="DC788" s="161"/>
      <c r="DD788" s="161"/>
    </row>
    <row r="789" spans="1:108">
      <c r="A789" s="163"/>
      <c r="B789" s="163"/>
      <c r="C789" s="163"/>
      <c r="D789" s="163"/>
      <c r="E789" s="163"/>
      <c r="F789" s="163"/>
      <c r="G789" s="163"/>
      <c r="H789" s="163"/>
      <c r="I789" s="163"/>
      <c r="J789" s="163"/>
      <c r="K789" s="163"/>
      <c r="L789" s="163"/>
      <c r="M789" s="163"/>
      <c r="N789" s="163"/>
      <c r="O789" s="163"/>
      <c r="P789" s="163"/>
      <c r="Q789" s="163"/>
      <c r="R789" s="163"/>
      <c r="S789" s="163"/>
      <c r="T789" s="163"/>
      <c r="U789" s="163"/>
      <c r="V789" s="163"/>
      <c r="W789" s="163"/>
      <c r="X789" s="163"/>
      <c r="Y789" s="163"/>
      <c r="Z789" s="163"/>
      <c r="AA789" s="163"/>
      <c r="AB789" s="163"/>
      <c r="AC789" s="163"/>
      <c r="AD789" s="163"/>
      <c r="AE789" s="163"/>
      <c r="AF789" s="163"/>
      <c r="AG789" s="163"/>
      <c r="AH789" s="163"/>
      <c r="AI789" s="163"/>
      <c r="AJ789" s="163"/>
      <c r="AK789" s="163"/>
      <c r="AL789" s="163"/>
      <c r="AM789" s="163"/>
      <c r="AN789" s="163"/>
      <c r="AO789" s="163"/>
      <c r="AP789" s="163"/>
      <c r="AQ789" s="155"/>
      <c r="AR789" s="155"/>
      <c r="AS789" s="155"/>
      <c r="AT789" s="161"/>
      <c r="AU789" s="161"/>
      <c r="AV789" s="161"/>
      <c r="AW789" s="161"/>
      <c r="AX789" s="161"/>
      <c r="AY789" s="161"/>
      <c r="AZ789" s="161"/>
      <c r="BA789" s="161"/>
      <c r="BB789" s="161"/>
      <c r="BC789" s="161"/>
      <c r="BD789" s="161"/>
      <c r="BE789" s="161"/>
      <c r="BF789" s="161"/>
      <c r="BG789" s="161"/>
      <c r="BH789" s="161"/>
      <c r="BI789" s="161"/>
      <c r="BJ789" s="161"/>
      <c r="BK789" s="161"/>
      <c r="BL789" s="161"/>
      <c r="BM789" s="161"/>
      <c r="BN789" s="161"/>
      <c r="BO789" s="161"/>
      <c r="BP789" s="161"/>
      <c r="BQ789" s="161"/>
      <c r="BR789" s="161"/>
      <c r="BS789" s="161"/>
      <c r="BT789" s="161"/>
      <c r="BU789" s="161"/>
      <c r="BV789" s="161"/>
      <c r="BW789" s="161"/>
      <c r="BX789" s="161"/>
      <c r="BY789" s="161"/>
      <c r="BZ789" s="161"/>
      <c r="CA789" s="161"/>
      <c r="CB789" s="161"/>
      <c r="CC789" s="161"/>
      <c r="CD789" s="161"/>
      <c r="CE789" s="161"/>
      <c r="CF789" s="161"/>
      <c r="CG789" s="161"/>
      <c r="CH789" s="161"/>
      <c r="CI789" s="161"/>
      <c r="CJ789" s="161"/>
      <c r="CK789" s="161"/>
      <c r="CL789" s="161"/>
      <c r="CM789" s="161"/>
      <c r="CN789" s="161"/>
      <c r="CO789" s="161"/>
      <c r="CP789" s="161"/>
      <c r="CQ789" s="161"/>
      <c r="CR789" s="161"/>
      <c r="CS789" s="161"/>
      <c r="CT789" s="161"/>
      <c r="CU789" s="161"/>
      <c r="CV789" s="161"/>
      <c r="CW789" s="161"/>
      <c r="CX789" s="161"/>
      <c r="CY789" s="161"/>
      <c r="CZ789" s="161"/>
      <c r="DA789" s="161"/>
      <c r="DB789" s="161"/>
      <c r="DC789" s="161"/>
      <c r="DD789" s="161"/>
    </row>
    <row r="790" spans="1:108">
      <c r="A790" s="163"/>
      <c r="B790" s="163"/>
      <c r="C790" s="163"/>
      <c r="D790" s="163"/>
      <c r="E790" s="163"/>
      <c r="F790" s="163"/>
      <c r="G790" s="163"/>
      <c r="H790" s="163"/>
      <c r="I790" s="163"/>
      <c r="J790" s="163"/>
      <c r="K790" s="163"/>
      <c r="L790" s="163"/>
      <c r="M790" s="163"/>
      <c r="N790" s="163"/>
      <c r="O790" s="163"/>
      <c r="P790" s="163"/>
      <c r="Q790" s="163"/>
      <c r="R790" s="163"/>
      <c r="S790" s="163"/>
      <c r="T790" s="163"/>
      <c r="U790" s="163"/>
      <c r="V790" s="163"/>
      <c r="W790" s="163"/>
      <c r="X790" s="163"/>
      <c r="Y790" s="163"/>
      <c r="Z790" s="163"/>
      <c r="AA790" s="163"/>
      <c r="AB790" s="163"/>
      <c r="AC790" s="163"/>
      <c r="AD790" s="163"/>
      <c r="AE790" s="163"/>
      <c r="AF790" s="163"/>
      <c r="AG790" s="163"/>
      <c r="AH790" s="163"/>
      <c r="AI790" s="163"/>
      <c r="AJ790" s="163"/>
      <c r="AK790" s="163"/>
      <c r="AL790" s="163"/>
      <c r="AM790" s="163"/>
      <c r="AN790" s="163"/>
      <c r="AO790" s="163"/>
      <c r="AP790" s="163"/>
      <c r="AQ790" s="155"/>
      <c r="AR790" s="155"/>
      <c r="AS790" s="155"/>
      <c r="AT790" s="161"/>
      <c r="AU790" s="161"/>
      <c r="AV790" s="161"/>
      <c r="AW790" s="161"/>
      <c r="AX790" s="161"/>
      <c r="AY790" s="161"/>
      <c r="AZ790" s="161"/>
      <c r="BA790" s="161"/>
      <c r="BB790" s="161"/>
      <c r="BC790" s="161"/>
      <c r="BD790" s="161"/>
      <c r="BE790" s="161"/>
      <c r="BF790" s="161"/>
      <c r="BG790" s="161"/>
      <c r="BH790" s="161"/>
      <c r="BI790" s="161"/>
      <c r="BJ790" s="161"/>
      <c r="BK790" s="161"/>
      <c r="BL790" s="161"/>
      <c r="BM790" s="161"/>
      <c r="BN790" s="161"/>
      <c r="BO790" s="161"/>
      <c r="BP790" s="161"/>
      <c r="BQ790" s="161"/>
      <c r="BR790" s="161"/>
      <c r="BS790" s="161"/>
      <c r="BT790" s="161"/>
      <c r="BU790" s="161"/>
      <c r="BV790" s="161"/>
      <c r="BW790" s="161"/>
      <c r="BX790" s="161"/>
      <c r="BY790" s="161"/>
      <c r="BZ790" s="161"/>
      <c r="CA790" s="161"/>
      <c r="CB790" s="161"/>
      <c r="CC790" s="161"/>
      <c r="CD790" s="161"/>
      <c r="CE790" s="161"/>
      <c r="CF790" s="161"/>
      <c r="CG790" s="161"/>
      <c r="CH790" s="161"/>
      <c r="CI790" s="161"/>
      <c r="CJ790" s="161"/>
      <c r="CK790" s="161"/>
      <c r="CL790" s="161"/>
      <c r="CM790" s="161"/>
      <c r="CN790" s="161"/>
      <c r="CO790" s="161"/>
      <c r="CP790" s="161"/>
      <c r="CQ790" s="161"/>
      <c r="CR790" s="161"/>
      <c r="CS790" s="161"/>
      <c r="CT790" s="161"/>
      <c r="CU790" s="161"/>
      <c r="CV790" s="161"/>
      <c r="CW790" s="161"/>
      <c r="CX790" s="161"/>
      <c r="CY790" s="161"/>
      <c r="CZ790" s="161"/>
      <c r="DA790" s="161"/>
      <c r="DB790" s="161"/>
      <c r="DC790" s="161"/>
      <c r="DD790" s="161"/>
    </row>
    <row r="791" spans="1:108">
      <c r="A791" s="163"/>
      <c r="B791" s="163"/>
      <c r="C791" s="163"/>
      <c r="D791" s="163"/>
      <c r="E791" s="163"/>
      <c r="F791" s="163"/>
      <c r="G791" s="163"/>
      <c r="H791" s="163"/>
      <c r="I791" s="163"/>
      <c r="J791" s="163"/>
      <c r="K791" s="163"/>
      <c r="L791" s="163"/>
      <c r="M791" s="163"/>
      <c r="N791" s="163"/>
      <c r="O791" s="163"/>
      <c r="P791" s="163"/>
      <c r="Q791" s="163"/>
      <c r="R791" s="163"/>
      <c r="S791" s="163"/>
      <c r="T791" s="163"/>
      <c r="U791" s="163"/>
      <c r="V791" s="163"/>
      <c r="W791" s="163"/>
      <c r="X791" s="163"/>
      <c r="Y791" s="163"/>
      <c r="Z791" s="163"/>
      <c r="AA791" s="163"/>
      <c r="AB791" s="163"/>
      <c r="AC791" s="163"/>
      <c r="AD791" s="163"/>
      <c r="AE791" s="163"/>
      <c r="AF791" s="163"/>
      <c r="AG791" s="163"/>
      <c r="AH791" s="163"/>
      <c r="AI791" s="163"/>
      <c r="AJ791" s="163"/>
      <c r="AK791" s="163"/>
      <c r="AL791" s="163"/>
      <c r="AM791" s="163"/>
      <c r="AN791" s="163"/>
      <c r="AO791" s="163"/>
      <c r="AP791" s="163"/>
      <c r="AQ791" s="155"/>
      <c r="AR791" s="155"/>
      <c r="AS791" s="155"/>
      <c r="AT791" s="161"/>
      <c r="AU791" s="161"/>
      <c r="AV791" s="161"/>
      <c r="AW791" s="161"/>
      <c r="AX791" s="161"/>
      <c r="AY791" s="161"/>
      <c r="AZ791" s="161"/>
      <c r="BA791" s="161"/>
      <c r="BB791" s="161"/>
      <c r="BC791" s="161"/>
      <c r="BD791" s="161"/>
      <c r="BE791" s="161"/>
      <c r="BF791" s="161"/>
      <c r="BG791" s="161"/>
      <c r="BH791" s="161"/>
      <c r="BI791" s="161"/>
      <c r="BJ791" s="161"/>
      <c r="BK791" s="161"/>
      <c r="BL791" s="161"/>
      <c r="BM791" s="161"/>
      <c r="BN791" s="161"/>
      <c r="BO791" s="161"/>
      <c r="BP791" s="161"/>
      <c r="BQ791" s="161"/>
      <c r="BR791" s="161"/>
      <c r="BS791" s="161"/>
      <c r="BT791" s="161"/>
      <c r="BU791" s="161"/>
      <c r="BV791" s="161"/>
      <c r="BW791" s="161"/>
      <c r="BX791" s="161"/>
      <c r="BY791" s="161"/>
      <c r="BZ791" s="161"/>
      <c r="CA791" s="161"/>
      <c r="CB791" s="161"/>
      <c r="CC791" s="161"/>
      <c r="CD791" s="161"/>
      <c r="CE791" s="161"/>
      <c r="CF791" s="161"/>
      <c r="CG791" s="161"/>
      <c r="CH791" s="161"/>
      <c r="CI791" s="161"/>
      <c r="CJ791" s="161"/>
      <c r="CK791" s="161"/>
      <c r="CL791" s="161"/>
      <c r="CM791" s="161"/>
      <c r="CN791" s="161"/>
      <c r="CO791" s="161"/>
      <c r="CP791" s="161"/>
      <c r="CQ791" s="161"/>
      <c r="CR791" s="161"/>
      <c r="CS791" s="161"/>
      <c r="CT791" s="161"/>
      <c r="CU791" s="161"/>
      <c r="CV791" s="161"/>
      <c r="CW791" s="161"/>
      <c r="CX791" s="161"/>
      <c r="CY791" s="161"/>
      <c r="CZ791" s="161"/>
      <c r="DA791" s="161"/>
      <c r="DB791" s="161"/>
      <c r="DC791" s="161"/>
      <c r="DD791" s="161"/>
    </row>
    <row r="792" spans="1:108">
      <c r="A792" s="163"/>
      <c r="B792" s="163"/>
      <c r="C792" s="163"/>
      <c r="D792" s="163"/>
      <c r="E792" s="163"/>
      <c r="F792" s="163"/>
      <c r="G792" s="163"/>
      <c r="H792" s="163"/>
      <c r="I792" s="163"/>
      <c r="J792" s="163"/>
      <c r="K792" s="163"/>
      <c r="L792" s="163"/>
      <c r="M792" s="163"/>
      <c r="N792" s="163"/>
      <c r="O792" s="163"/>
      <c r="P792" s="163"/>
      <c r="Q792" s="163"/>
      <c r="R792" s="163"/>
      <c r="S792" s="163"/>
      <c r="T792" s="163"/>
      <c r="U792" s="163"/>
      <c r="V792" s="163"/>
      <c r="W792" s="163"/>
      <c r="X792" s="163"/>
      <c r="Y792" s="163"/>
      <c r="Z792" s="163"/>
      <c r="AA792" s="163"/>
      <c r="AB792" s="163"/>
      <c r="AC792" s="163"/>
      <c r="AD792" s="163"/>
      <c r="AE792" s="163"/>
      <c r="AF792" s="163"/>
      <c r="AG792" s="163"/>
      <c r="AH792" s="163"/>
      <c r="AI792" s="163"/>
      <c r="AJ792" s="163"/>
      <c r="AK792" s="163"/>
      <c r="AL792" s="163"/>
      <c r="AM792" s="163"/>
      <c r="AN792" s="163"/>
      <c r="AO792" s="163"/>
      <c r="AP792" s="163"/>
      <c r="AQ792" s="155"/>
      <c r="AR792" s="155"/>
      <c r="AS792" s="155"/>
      <c r="AT792" s="161"/>
      <c r="AU792" s="161"/>
      <c r="AV792" s="161"/>
      <c r="AW792" s="161"/>
      <c r="AX792" s="161"/>
      <c r="AY792" s="161"/>
      <c r="AZ792" s="161"/>
      <c r="BA792" s="161"/>
      <c r="BB792" s="161"/>
      <c r="BC792" s="161"/>
      <c r="BD792" s="161"/>
      <c r="BE792" s="161"/>
      <c r="BF792" s="161"/>
      <c r="BG792" s="161"/>
      <c r="BH792" s="161"/>
      <c r="BI792" s="161"/>
      <c r="BJ792" s="161"/>
      <c r="BK792" s="161"/>
      <c r="BL792" s="161"/>
      <c r="BM792" s="161"/>
      <c r="BN792" s="161"/>
      <c r="BO792" s="161"/>
      <c r="BP792" s="161"/>
      <c r="BQ792" s="161"/>
      <c r="BR792" s="161"/>
      <c r="BS792" s="161"/>
      <c r="BT792" s="161"/>
      <c r="BU792" s="161"/>
      <c r="BV792" s="161"/>
      <c r="BW792" s="161"/>
      <c r="BX792" s="161"/>
      <c r="BY792" s="161"/>
      <c r="BZ792" s="161"/>
      <c r="CA792" s="161"/>
      <c r="CB792" s="161"/>
      <c r="CC792" s="161"/>
      <c r="CD792" s="161"/>
      <c r="CE792" s="161"/>
      <c r="CF792" s="161"/>
      <c r="CG792" s="161"/>
      <c r="CH792" s="161"/>
      <c r="CI792" s="161"/>
      <c r="CJ792" s="161"/>
      <c r="CK792" s="161"/>
      <c r="CL792" s="161"/>
      <c r="CM792" s="161"/>
      <c r="CN792" s="161"/>
      <c r="CO792" s="161"/>
      <c r="CP792" s="161"/>
      <c r="CQ792" s="161"/>
      <c r="CR792" s="161"/>
      <c r="CS792" s="161"/>
      <c r="CT792" s="161"/>
      <c r="CU792" s="161"/>
      <c r="CV792" s="161"/>
      <c r="CW792" s="161"/>
      <c r="CX792" s="161"/>
      <c r="CY792" s="161"/>
      <c r="CZ792" s="161"/>
      <c r="DA792" s="161"/>
      <c r="DB792" s="161"/>
      <c r="DC792" s="161"/>
      <c r="DD792" s="161"/>
    </row>
    <row r="793" spans="1:108">
      <c r="A793" s="163"/>
      <c r="B793" s="163"/>
      <c r="C793" s="163"/>
      <c r="D793" s="163"/>
      <c r="E793" s="163"/>
      <c r="F793" s="163"/>
      <c r="G793" s="163"/>
      <c r="H793" s="163"/>
      <c r="I793" s="163"/>
      <c r="J793" s="163"/>
      <c r="K793" s="163"/>
      <c r="L793" s="163"/>
      <c r="M793" s="163"/>
      <c r="N793" s="163"/>
      <c r="O793" s="163"/>
      <c r="P793" s="163"/>
      <c r="Q793" s="163"/>
      <c r="R793" s="163"/>
      <c r="S793" s="163"/>
      <c r="T793" s="163"/>
      <c r="U793" s="163"/>
      <c r="V793" s="163"/>
      <c r="W793" s="163"/>
      <c r="X793" s="163"/>
      <c r="Y793" s="163"/>
      <c r="Z793" s="163"/>
      <c r="AA793" s="163"/>
      <c r="AB793" s="163"/>
      <c r="AC793" s="163"/>
      <c r="AD793" s="163"/>
      <c r="AE793" s="163"/>
      <c r="AF793" s="163"/>
      <c r="AG793" s="163"/>
      <c r="AH793" s="163"/>
      <c r="AI793" s="163"/>
      <c r="AJ793" s="163"/>
      <c r="AK793" s="163"/>
      <c r="AL793" s="163"/>
      <c r="AM793" s="163"/>
      <c r="AN793" s="163"/>
      <c r="AO793" s="163"/>
      <c r="AP793" s="163"/>
      <c r="AQ793" s="155"/>
      <c r="AR793" s="155"/>
      <c r="AS793" s="155"/>
      <c r="AT793" s="161"/>
      <c r="AU793" s="161"/>
      <c r="AV793" s="161"/>
      <c r="AW793" s="161"/>
      <c r="AX793" s="161"/>
      <c r="AY793" s="161"/>
      <c r="AZ793" s="161"/>
      <c r="BA793" s="161"/>
      <c r="BB793" s="161"/>
      <c r="BC793" s="161"/>
      <c r="BD793" s="161"/>
      <c r="BE793" s="161"/>
      <c r="BF793" s="161"/>
      <c r="BG793" s="161"/>
      <c r="BH793" s="161"/>
      <c r="BI793" s="161"/>
      <c r="BJ793" s="161"/>
      <c r="BK793" s="161"/>
      <c r="BL793" s="161"/>
      <c r="BM793" s="161"/>
      <c r="BN793" s="161"/>
      <c r="BO793" s="161"/>
      <c r="BP793" s="161"/>
      <c r="BQ793" s="161"/>
      <c r="BR793" s="161"/>
      <c r="BS793" s="161"/>
      <c r="BT793" s="161"/>
      <c r="BU793" s="161"/>
      <c r="BV793" s="161"/>
      <c r="BW793" s="161"/>
      <c r="BX793" s="161"/>
      <c r="BY793" s="161"/>
      <c r="BZ793" s="161"/>
      <c r="CA793" s="161"/>
      <c r="CB793" s="161"/>
      <c r="CC793" s="161"/>
      <c r="CD793" s="161"/>
      <c r="CE793" s="161"/>
      <c r="CF793" s="161"/>
      <c r="CG793" s="161"/>
      <c r="CH793" s="161"/>
      <c r="CI793" s="161"/>
      <c r="CJ793" s="161"/>
      <c r="CK793" s="161"/>
      <c r="CL793" s="161"/>
      <c r="CM793" s="161"/>
      <c r="CN793" s="161"/>
      <c r="CO793" s="161"/>
      <c r="CP793" s="161"/>
      <c r="CQ793" s="161"/>
      <c r="CR793" s="161"/>
      <c r="CS793" s="161"/>
      <c r="CT793" s="161"/>
      <c r="CU793" s="161"/>
      <c r="CV793" s="161"/>
      <c r="CW793" s="161"/>
      <c r="CX793" s="161"/>
      <c r="CY793" s="161"/>
      <c r="CZ793" s="161"/>
      <c r="DA793" s="161"/>
      <c r="DB793" s="161"/>
      <c r="DC793" s="161"/>
      <c r="DD793" s="161"/>
    </row>
    <row r="794" spans="1:108">
      <c r="A794" s="163"/>
      <c r="B794" s="163"/>
      <c r="C794" s="163"/>
      <c r="D794" s="163"/>
      <c r="E794" s="163"/>
      <c r="F794" s="163"/>
      <c r="G794" s="163"/>
      <c r="H794" s="163"/>
      <c r="I794" s="163"/>
      <c r="J794" s="163"/>
      <c r="K794" s="163"/>
      <c r="L794" s="163"/>
      <c r="M794" s="163"/>
      <c r="N794" s="163"/>
      <c r="O794" s="163"/>
      <c r="P794" s="163"/>
      <c r="Q794" s="163"/>
      <c r="R794" s="163"/>
      <c r="S794" s="163"/>
      <c r="T794" s="163"/>
      <c r="U794" s="163"/>
      <c r="V794" s="163"/>
      <c r="W794" s="163"/>
      <c r="X794" s="163"/>
      <c r="Y794" s="163"/>
      <c r="Z794" s="163"/>
      <c r="AA794" s="163"/>
      <c r="AB794" s="163"/>
      <c r="AC794" s="163"/>
      <c r="AD794" s="163"/>
      <c r="AE794" s="163"/>
      <c r="AF794" s="163"/>
      <c r="AG794" s="163"/>
      <c r="AH794" s="163"/>
      <c r="AI794" s="163"/>
      <c r="AJ794" s="163"/>
      <c r="AK794" s="163"/>
      <c r="AL794" s="163"/>
      <c r="AM794" s="163"/>
      <c r="AN794" s="163"/>
      <c r="AO794" s="163"/>
      <c r="AP794" s="163"/>
      <c r="AQ794" s="155"/>
      <c r="AR794" s="155"/>
      <c r="AS794" s="155"/>
      <c r="AT794" s="161"/>
      <c r="AU794" s="161"/>
      <c r="AV794" s="161"/>
      <c r="AW794" s="161"/>
      <c r="AX794" s="161"/>
      <c r="AY794" s="161"/>
      <c r="AZ794" s="161"/>
      <c r="BA794" s="161"/>
      <c r="BB794" s="161"/>
      <c r="BC794" s="161"/>
      <c r="BD794" s="161"/>
      <c r="BE794" s="161"/>
      <c r="BF794" s="161"/>
      <c r="BG794" s="161"/>
      <c r="BH794" s="161"/>
      <c r="BI794" s="161"/>
      <c r="BJ794" s="161"/>
      <c r="BK794" s="161"/>
      <c r="BL794" s="161"/>
      <c r="BM794" s="161"/>
      <c r="BN794" s="161"/>
      <c r="BO794" s="161"/>
      <c r="BP794" s="161"/>
      <c r="BQ794" s="161"/>
      <c r="BR794" s="161"/>
      <c r="BS794" s="161"/>
      <c r="BT794" s="161"/>
      <c r="BU794" s="161"/>
      <c r="BV794" s="161"/>
      <c r="BW794" s="161"/>
      <c r="BX794" s="161"/>
      <c r="BY794" s="161"/>
      <c r="BZ794" s="161"/>
      <c r="CA794" s="161"/>
      <c r="CB794" s="161"/>
      <c r="CC794" s="161"/>
      <c r="CD794" s="161"/>
      <c r="CE794" s="161"/>
      <c r="CF794" s="161"/>
      <c r="CG794" s="161"/>
      <c r="CH794" s="161"/>
      <c r="CI794" s="161"/>
      <c r="CJ794" s="161"/>
      <c r="CK794" s="161"/>
      <c r="CL794" s="161"/>
      <c r="CM794" s="161"/>
      <c r="CN794" s="161"/>
      <c r="CO794" s="161"/>
      <c r="CP794" s="161"/>
      <c r="CQ794" s="161"/>
      <c r="CR794" s="161"/>
      <c r="CS794" s="161"/>
      <c r="CT794" s="161"/>
      <c r="CU794" s="161"/>
      <c r="CV794" s="161"/>
      <c r="CW794" s="161"/>
      <c r="CX794" s="161"/>
      <c r="CY794" s="161"/>
      <c r="CZ794" s="161"/>
      <c r="DA794" s="161"/>
      <c r="DB794" s="161"/>
      <c r="DC794" s="161"/>
      <c r="DD794" s="161"/>
    </row>
    <row r="795" spans="1:108">
      <c r="A795" s="163"/>
      <c r="B795" s="163"/>
      <c r="C795" s="163"/>
      <c r="D795" s="163"/>
      <c r="E795" s="163"/>
      <c r="F795" s="163"/>
      <c r="G795" s="163"/>
      <c r="H795" s="163"/>
      <c r="I795" s="163"/>
      <c r="J795" s="163"/>
      <c r="K795" s="163"/>
      <c r="L795" s="163"/>
      <c r="M795" s="163"/>
      <c r="N795" s="163"/>
      <c r="O795" s="163"/>
      <c r="P795" s="163"/>
      <c r="Q795" s="163"/>
      <c r="R795" s="163"/>
      <c r="S795" s="163"/>
      <c r="T795" s="163"/>
      <c r="U795" s="163"/>
      <c r="V795" s="163"/>
      <c r="W795" s="163"/>
      <c r="X795" s="163"/>
      <c r="Y795" s="163"/>
      <c r="Z795" s="163"/>
      <c r="AA795" s="163"/>
      <c r="AB795" s="163"/>
      <c r="AC795" s="163"/>
      <c r="AD795" s="163"/>
      <c r="AE795" s="163"/>
      <c r="AF795" s="163"/>
      <c r="AG795" s="163"/>
      <c r="AH795" s="163"/>
      <c r="AI795" s="163"/>
      <c r="AJ795" s="163"/>
      <c r="AK795" s="163"/>
      <c r="AL795" s="163"/>
      <c r="AM795" s="163"/>
      <c r="AN795" s="163"/>
      <c r="AO795" s="163"/>
      <c r="AP795" s="163"/>
      <c r="AQ795" s="155"/>
      <c r="AR795" s="155"/>
      <c r="AS795" s="155"/>
      <c r="AT795" s="161"/>
      <c r="AU795" s="161"/>
      <c r="AV795" s="161"/>
      <c r="AW795" s="161"/>
      <c r="AX795" s="161"/>
      <c r="AY795" s="161"/>
      <c r="AZ795" s="161"/>
      <c r="BA795" s="161"/>
      <c r="BB795" s="161"/>
      <c r="BC795" s="161"/>
      <c r="BD795" s="161"/>
      <c r="BE795" s="161"/>
      <c r="BF795" s="161"/>
      <c r="BG795" s="161"/>
      <c r="BH795" s="161"/>
      <c r="BI795" s="161"/>
      <c r="BJ795" s="161"/>
      <c r="BK795" s="161"/>
      <c r="BL795" s="161"/>
      <c r="BM795" s="161"/>
      <c r="BN795" s="161"/>
      <c r="BO795" s="161"/>
      <c r="BP795" s="161"/>
      <c r="BQ795" s="161"/>
      <c r="BR795" s="161"/>
      <c r="BS795" s="161"/>
      <c r="BT795" s="161"/>
      <c r="BU795" s="161"/>
      <c r="BV795" s="161"/>
      <c r="BW795" s="161"/>
      <c r="BX795" s="161"/>
      <c r="BY795" s="161"/>
      <c r="BZ795" s="161"/>
      <c r="CA795" s="161"/>
      <c r="CB795" s="161"/>
      <c r="CC795" s="161"/>
      <c r="CD795" s="161"/>
      <c r="CE795" s="161"/>
      <c r="CF795" s="161"/>
      <c r="CG795" s="161"/>
      <c r="CH795" s="161"/>
      <c r="CI795" s="161"/>
      <c r="CJ795" s="161"/>
      <c r="CK795" s="161"/>
      <c r="CL795" s="161"/>
      <c r="CM795" s="161"/>
      <c r="CN795" s="161"/>
      <c r="CO795" s="161"/>
      <c r="CP795" s="161"/>
      <c r="CQ795" s="161"/>
      <c r="CR795" s="161"/>
      <c r="CS795" s="161"/>
      <c r="CT795" s="161"/>
      <c r="CU795" s="161"/>
      <c r="CV795" s="161"/>
      <c r="CW795" s="161"/>
      <c r="CX795" s="161"/>
      <c r="CY795" s="161"/>
      <c r="CZ795" s="161"/>
      <c r="DA795" s="161"/>
      <c r="DB795" s="161"/>
      <c r="DC795" s="161"/>
      <c r="DD795" s="161"/>
    </row>
    <row r="796" spans="1:108">
      <c r="A796" s="163"/>
      <c r="B796" s="163"/>
      <c r="C796" s="163"/>
      <c r="D796" s="163"/>
      <c r="E796" s="163"/>
      <c r="F796" s="163"/>
      <c r="G796" s="163"/>
      <c r="H796" s="163"/>
      <c r="I796" s="163"/>
      <c r="J796" s="163"/>
      <c r="K796" s="163"/>
      <c r="L796" s="163"/>
      <c r="M796" s="163"/>
      <c r="N796" s="163"/>
      <c r="O796" s="163"/>
      <c r="P796" s="163"/>
      <c r="Q796" s="163"/>
      <c r="R796" s="163"/>
      <c r="S796" s="163"/>
      <c r="T796" s="163"/>
      <c r="U796" s="163"/>
      <c r="V796" s="163"/>
      <c r="W796" s="163"/>
      <c r="X796" s="163"/>
      <c r="Y796" s="163"/>
      <c r="Z796" s="163"/>
      <c r="AA796" s="163"/>
      <c r="AB796" s="163"/>
      <c r="AC796" s="163"/>
      <c r="AD796" s="163"/>
      <c r="AE796" s="163"/>
      <c r="AF796" s="163"/>
      <c r="AG796" s="163"/>
      <c r="AH796" s="163"/>
      <c r="AI796" s="163"/>
      <c r="AJ796" s="163"/>
      <c r="AK796" s="163"/>
      <c r="AL796" s="163"/>
      <c r="AM796" s="163"/>
      <c r="AN796" s="163"/>
      <c r="AO796" s="163"/>
      <c r="AP796" s="163"/>
      <c r="AQ796" s="155"/>
      <c r="AR796" s="155"/>
      <c r="AS796" s="155"/>
      <c r="AT796" s="161"/>
      <c r="AU796" s="161"/>
      <c r="AV796" s="161"/>
      <c r="AW796" s="161"/>
      <c r="AX796" s="161"/>
      <c r="AY796" s="161"/>
      <c r="AZ796" s="161"/>
      <c r="BA796" s="161"/>
      <c r="BB796" s="161"/>
      <c r="BC796" s="161"/>
      <c r="BD796" s="161"/>
      <c r="BE796" s="161"/>
      <c r="BF796" s="161"/>
      <c r="BG796" s="161"/>
      <c r="BH796" s="161"/>
      <c r="BI796" s="161"/>
      <c r="BJ796" s="161"/>
      <c r="BK796" s="161"/>
      <c r="BL796" s="161"/>
      <c r="BM796" s="161"/>
      <c r="BN796" s="161"/>
      <c r="BO796" s="161"/>
      <c r="BP796" s="161"/>
      <c r="BQ796" s="161"/>
      <c r="BR796" s="161"/>
      <c r="BS796" s="161"/>
      <c r="BT796" s="161"/>
      <c r="BU796" s="161"/>
      <c r="BV796" s="161"/>
      <c r="BW796" s="161"/>
      <c r="BX796" s="161"/>
      <c r="BY796" s="161"/>
      <c r="BZ796" s="161"/>
      <c r="CA796" s="161"/>
      <c r="CB796" s="161"/>
      <c r="CC796" s="161"/>
      <c r="CD796" s="161"/>
      <c r="CE796" s="161"/>
      <c r="CF796" s="161"/>
      <c r="CG796" s="161"/>
      <c r="CH796" s="161"/>
      <c r="CI796" s="161"/>
      <c r="CJ796" s="161"/>
      <c r="CK796" s="161"/>
      <c r="CL796" s="161"/>
      <c r="CM796" s="161"/>
      <c r="CN796" s="161"/>
      <c r="CO796" s="161"/>
      <c r="CP796" s="161"/>
      <c r="CQ796" s="161"/>
      <c r="CR796" s="161"/>
      <c r="CS796" s="161"/>
      <c r="CT796" s="161"/>
      <c r="CU796" s="161"/>
      <c r="CV796" s="161"/>
      <c r="CW796" s="161"/>
      <c r="CX796" s="161"/>
      <c r="CY796" s="161"/>
      <c r="CZ796" s="161"/>
      <c r="DA796" s="161"/>
      <c r="DB796" s="161"/>
      <c r="DC796" s="161"/>
      <c r="DD796" s="161"/>
    </row>
    <row r="797" spans="1:108">
      <c r="A797" s="163"/>
      <c r="B797" s="163"/>
      <c r="C797" s="163"/>
      <c r="D797" s="163"/>
      <c r="E797" s="163"/>
      <c r="F797" s="163"/>
      <c r="G797" s="163"/>
      <c r="H797" s="163"/>
      <c r="I797" s="163"/>
      <c r="J797" s="163"/>
      <c r="K797" s="163"/>
      <c r="L797" s="163"/>
      <c r="M797" s="163"/>
      <c r="N797" s="163"/>
      <c r="O797" s="163"/>
      <c r="P797" s="163"/>
      <c r="Q797" s="163"/>
      <c r="R797" s="163"/>
      <c r="S797" s="163"/>
      <c r="T797" s="163"/>
      <c r="U797" s="163"/>
      <c r="V797" s="163"/>
      <c r="W797" s="163"/>
      <c r="X797" s="163"/>
      <c r="Y797" s="163"/>
      <c r="Z797" s="163"/>
      <c r="AA797" s="163"/>
      <c r="AB797" s="163"/>
      <c r="AC797" s="163"/>
      <c r="AD797" s="163"/>
      <c r="AE797" s="163"/>
      <c r="AF797" s="163"/>
      <c r="AG797" s="163"/>
      <c r="AH797" s="163"/>
      <c r="AI797" s="163"/>
      <c r="AJ797" s="163"/>
      <c r="AK797" s="163"/>
      <c r="AL797" s="163"/>
      <c r="AM797" s="163"/>
      <c r="AN797" s="163"/>
      <c r="AO797" s="163"/>
      <c r="AP797" s="163"/>
      <c r="AQ797" s="155"/>
      <c r="AR797" s="155"/>
      <c r="AS797" s="155"/>
      <c r="AT797" s="161"/>
      <c r="AU797" s="161"/>
      <c r="AV797" s="161"/>
      <c r="AW797" s="161"/>
      <c r="AX797" s="161"/>
      <c r="AY797" s="161"/>
      <c r="AZ797" s="161"/>
      <c r="BA797" s="161"/>
      <c r="BB797" s="161"/>
      <c r="BC797" s="161"/>
      <c r="BD797" s="161"/>
      <c r="BE797" s="161"/>
      <c r="BF797" s="161"/>
      <c r="BG797" s="161"/>
      <c r="BH797" s="161"/>
      <c r="BI797" s="161"/>
      <c r="BJ797" s="161"/>
      <c r="BK797" s="161"/>
      <c r="BL797" s="161"/>
      <c r="BM797" s="161"/>
      <c r="BN797" s="161"/>
      <c r="BO797" s="161"/>
      <c r="BP797" s="161"/>
      <c r="BQ797" s="161"/>
      <c r="BR797" s="161"/>
      <c r="BS797" s="161"/>
      <c r="BT797" s="161"/>
      <c r="BU797" s="161"/>
      <c r="BV797" s="161"/>
      <c r="BW797" s="161"/>
      <c r="BX797" s="161"/>
      <c r="BY797" s="161"/>
      <c r="BZ797" s="161"/>
      <c r="CA797" s="161"/>
      <c r="CB797" s="161"/>
      <c r="CC797" s="161"/>
      <c r="CD797" s="161"/>
      <c r="CE797" s="161"/>
      <c r="CF797" s="161"/>
      <c r="CG797" s="161"/>
      <c r="CH797" s="161"/>
      <c r="CI797" s="161"/>
      <c r="CJ797" s="161"/>
      <c r="CK797" s="161"/>
      <c r="CL797" s="161"/>
      <c r="CM797" s="161"/>
      <c r="CN797" s="161"/>
      <c r="CO797" s="161"/>
      <c r="CP797" s="161"/>
      <c r="CQ797" s="161"/>
      <c r="CR797" s="161"/>
      <c r="CS797" s="161"/>
      <c r="CT797" s="161"/>
      <c r="CU797" s="161"/>
      <c r="CV797" s="161"/>
      <c r="CW797" s="161"/>
      <c r="CX797" s="161"/>
      <c r="CY797" s="161"/>
      <c r="CZ797" s="161"/>
      <c r="DA797" s="161"/>
      <c r="DB797" s="161"/>
      <c r="DC797" s="161"/>
      <c r="DD797" s="161"/>
    </row>
    <row r="798" spans="1:108">
      <c r="A798" s="163"/>
      <c r="B798" s="163"/>
      <c r="C798" s="163"/>
      <c r="D798" s="163"/>
      <c r="E798" s="163"/>
      <c r="F798" s="163"/>
      <c r="G798" s="163"/>
      <c r="H798" s="163"/>
      <c r="I798" s="163"/>
      <c r="J798" s="163"/>
      <c r="K798" s="163"/>
      <c r="L798" s="163"/>
      <c r="M798" s="163"/>
      <c r="N798" s="163"/>
      <c r="O798" s="163"/>
      <c r="P798" s="163"/>
      <c r="Q798" s="163"/>
      <c r="R798" s="163"/>
      <c r="S798" s="163"/>
      <c r="T798" s="163"/>
      <c r="U798" s="163"/>
      <c r="V798" s="163"/>
      <c r="W798" s="163"/>
      <c r="X798" s="163"/>
      <c r="Y798" s="163"/>
      <c r="Z798" s="163"/>
      <c r="AA798" s="163"/>
      <c r="AB798" s="163"/>
      <c r="AC798" s="163"/>
      <c r="AD798" s="163"/>
      <c r="AE798" s="163"/>
      <c r="AF798" s="163"/>
      <c r="AG798" s="163"/>
      <c r="AH798" s="163"/>
      <c r="AI798" s="163"/>
      <c r="AJ798" s="163"/>
      <c r="AK798" s="163"/>
      <c r="AL798" s="163"/>
      <c r="AM798" s="163"/>
      <c r="AN798" s="163"/>
      <c r="AO798" s="163"/>
      <c r="AP798" s="163"/>
      <c r="AQ798" s="155"/>
      <c r="AR798" s="155"/>
      <c r="AS798" s="155"/>
      <c r="AT798" s="161"/>
      <c r="AU798" s="161"/>
      <c r="AV798" s="161"/>
      <c r="AW798" s="161"/>
      <c r="AX798" s="161"/>
      <c r="AY798" s="161"/>
      <c r="AZ798" s="161"/>
      <c r="BA798" s="161"/>
      <c r="BB798" s="161"/>
      <c r="BC798" s="161"/>
      <c r="BD798" s="161"/>
      <c r="BE798" s="161"/>
      <c r="BF798" s="161"/>
      <c r="BG798" s="161"/>
      <c r="BH798" s="161"/>
      <c r="BI798" s="161"/>
      <c r="BJ798" s="161"/>
      <c r="BK798" s="161"/>
      <c r="BL798" s="161"/>
      <c r="BM798" s="161"/>
      <c r="BN798" s="161"/>
      <c r="BO798" s="161"/>
      <c r="BP798" s="161"/>
      <c r="BQ798" s="161"/>
      <c r="BR798" s="161"/>
      <c r="BS798" s="161"/>
      <c r="BT798" s="161"/>
      <c r="BU798" s="161"/>
      <c r="BV798" s="161"/>
      <c r="BW798" s="161"/>
      <c r="BX798" s="161"/>
      <c r="BY798" s="161"/>
      <c r="BZ798" s="161"/>
      <c r="CA798" s="161"/>
      <c r="CB798" s="161"/>
      <c r="CC798" s="161"/>
      <c r="CD798" s="161"/>
      <c r="CE798" s="161"/>
      <c r="CF798" s="161"/>
      <c r="CG798" s="161"/>
      <c r="CH798" s="161"/>
      <c r="CI798" s="161"/>
      <c r="CJ798" s="161"/>
      <c r="CK798" s="161"/>
      <c r="CL798" s="161"/>
      <c r="CM798" s="161"/>
      <c r="CN798" s="161"/>
      <c r="CO798" s="161"/>
      <c r="CP798" s="161"/>
      <c r="CQ798" s="161"/>
      <c r="CR798" s="161"/>
      <c r="CS798" s="161"/>
      <c r="CT798" s="161"/>
      <c r="CU798" s="161"/>
      <c r="CV798" s="161"/>
      <c r="CW798" s="161"/>
      <c r="CX798" s="161"/>
      <c r="CY798" s="161"/>
      <c r="CZ798" s="161"/>
      <c r="DA798" s="161"/>
      <c r="DB798" s="161"/>
      <c r="DC798" s="161"/>
      <c r="DD798" s="161"/>
    </row>
    <row r="799" spans="1:108">
      <c r="A799" s="163"/>
      <c r="B799" s="163"/>
      <c r="C799" s="163"/>
      <c r="D799" s="163"/>
      <c r="E799" s="163"/>
      <c r="F799" s="163"/>
      <c r="G799" s="163"/>
      <c r="H799" s="163"/>
      <c r="I799" s="163"/>
      <c r="J799" s="163"/>
      <c r="K799" s="163"/>
      <c r="L799" s="163"/>
      <c r="M799" s="163"/>
      <c r="N799" s="163"/>
      <c r="O799" s="163"/>
      <c r="P799" s="163"/>
      <c r="Q799" s="163"/>
      <c r="R799" s="163"/>
      <c r="S799" s="163"/>
      <c r="T799" s="163"/>
      <c r="U799" s="163"/>
      <c r="V799" s="163"/>
      <c r="W799" s="163"/>
      <c r="X799" s="163"/>
      <c r="Y799" s="163"/>
      <c r="Z799" s="163"/>
      <c r="AA799" s="163"/>
      <c r="AB799" s="163"/>
      <c r="AC799" s="163"/>
      <c r="AD799" s="163"/>
      <c r="AE799" s="163"/>
      <c r="AF799" s="163"/>
      <c r="AG799" s="163"/>
      <c r="AH799" s="163"/>
      <c r="AI799" s="163"/>
      <c r="AJ799" s="163"/>
      <c r="AK799" s="163"/>
      <c r="AL799" s="163"/>
      <c r="AM799" s="163"/>
      <c r="AN799" s="163"/>
      <c r="AO799" s="163"/>
      <c r="AP799" s="163"/>
      <c r="AQ799" s="155"/>
      <c r="AR799" s="155"/>
      <c r="AS799" s="155"/>
      <c r="AT799" s="161"/>
      <c r="AU799" s="161"/>
      <c r="AV799" s="161"/>
      <c r="AW799" s="161"/>
      <c r="AX799" s="161"/>
      <c r="AY799" s="161"/>
      <c r="AZ799" s="161"/>
      <c r="BA799" s="161"/>
      <c r="BB799" s="161"/>
      <c r="BC799" s="161"/>
      <c r="BD799" s="161"/>
      <c r="BE799" s="161"/>
      <c r="BF799" s="161"/>
      <c r="BG799" s="161"/>
      <c r="BH799" s="161"/>
      <c r="BI799" s="161"/>
      <c r="BJ799" s="161"/>
      <c r="BK799" s="161"/>
      <c r="BL799" s="161"/>
      <c r="BM799" s="161"/>
      <c r="BN799" s="161"/>
      <c r="BO799" s="161"/>
      <c r="BP799" s="161"/>
      <c r="BQ799" s="161"/>
      <c r="BR799" s="161"/>
      <c r="BS799" s="161"/>
      <c r="BT799" s="161"/>
      <c r="BU799" s="161"/>
      <c r="BV799" s="161"/>
      <c r="BW799" s="161"/>
      <c r="BX799" s="161"/>
      <c r="BY799" s="161"/>
      <c r="BZ799" s="161"/>
      <c r="CA799" s="161"/>
      <c r="CB799" s="161"/>
      <c r="CC799" s="161"/>
      <c r="CD799" s="161"/>
      <c r="CE799" s="161"/>
      <c r="CF799" s="161"/>
      <c r="CG799" s="161"/>
      <c r="CH799" s="161"/>
      <c r="CI799" s="161"/>
      <c r="CJ799" s="161"/>
      <c r="CK799" s="161"/>
      <c r="CL799" s="161"/>
      <c r="CM799" s="161"/>
      <c r="CN799" s="161"/>
      <c r="CO799" s="161"/>
      <c r="CP799" s="161"/>
      <c r="CQ799" s="161"/>
      <c r="CR799" s="161"/>
      <c r="CS799" s="161"/>
      <c r="CT799" s="161"/>
      <c r="CU799" s="161"/>
      <c r="CV799" s="161"/>
      <c r="CW799" s="161"/>
      <c r="CX799" s="161"/>
      <c r="CY799" s="161"/>
      <c r="CZ799" s="161"/>
      <c r="DA799" s="161"/>
      <c r="DB799" s="161"/>
      <c r="DC799" s="161"/>
      <c r="DD799" s="161"/>
    </row>
    <row r="800" spans="1:108">
      <c r="A800" s="163"/>
      <c r="B800" s="163"/>
      <c r="C800" s="163"/>
      <c r="D800" s="163"/>
      <c r="E800" s="163"/>
      <c r="F800" s="163"/>
      <c r="G800" s="163"/>
      <c r="H800" s="163"/>
      <c r="I800" s="163"/>
      <c r="J800" s="163"/>
      <c r="K800" s="163"/>
      <c r="L800" s="163"/>
      <c r="M800" s="163"/>
      <c r="N800" s="163"/>
      <c r="O800" s="163"/>
      <c r="P800" s="163"/>
      <c r="Q800" s="163"/>
      <c r="R800" s="163"/>
      <c r="S800" s="163"/>
      <c r="T800" s="163"/>
      <c r="U800" s="163"/>
      <c r="V800" s="163"/>
      <c r="W800" s="163"/>
      <c r="X800" s="163"/>
      <c r="Y800" s="163"/>
      <c r="Z800" s="163"/>
      <c r="AA800" s="163"/>
      <c r="AB800" s="163"/>
      <c r="AC800" s="163"/>
      <c r="AD800" s="163"/>
      <c r="AE800" s="163"/>
      <c r="AF800" s="163"/>
      <c r="AG800" s="163"/>
      <c r="AH800" s="163"/>
      <c r="AI800" s="163"/>
      <c r="AJ800" s="163"/>
      <c r="AK800" s="163"/>
      <c r="AL800" s="163"/>
      <c r="AM800" s="163"/>
      <c r="AN800" s="163"/>
      <c r="AO800" s="163"/>
      <c r="AP800" s="163"/>
      <c r="AQ800" s="155"/>
      <c r="AR800" s="155"/>
      <c r="AS800" s="155"/>
      <c r="AT800" s="161"/>
      <c r="AU800" s="161"/>
      <c r="AV800" s="161"/>
      <c r="AW800" s="161"/>
      <c r="AX800" s="161"/>
      <c r="AY800" s="161"/>
      <c r="AZ800" s="161"/>
      <c r="BA800" s="161"/>
      <c r="BB800" s="161"/>
      <c r="BC800" s="161"/>
      <c r="BD800" s="161"/>
      <c r="BE800" s="161"/>
      <c r="BF800" s="161"/>
      <c r="BG800" s="161"/>
      <c r="BH800" s="161"/>
      <c r="BI800" s="161"/>
      <c r="BJ800" s="161"/>
      <c r="BK800" s="161"/>
      <c r="BL800" s="161"/>
      <c r="BM800" s="161"/>
      <c r="BN800" s="161"/>
      <c r="BO800" s="161"/>
      <c r="BP800" s="161"/>
      <c r="BQ800" s="161"/>
      <c r="BR800" s="161"/>
      <c r="BS800" s="161"/>
      <c r="BT800" s="161"/>
      <c r="BU800" s="161"/>
      <c r="BV800" s="161"/>
      <c r="BW800" s="161"/>
      <c r="BX800" s="161"/>
      <c r="BY800" s="161"/>
      <c r="BZ800" s="161"/>
      <c r="CA800" s="161"/>
      <c r="CB800" s="161"/>
      <c r="CC800" s="161"/>
      <c r="CD800" s="161"/>
      <c r="CE800" s="161"/>
      <c r="CF800" s="161"/>
      <c r="CG800" s="161"/>
      <c r="CH800" s="161"/>
      <c r="CI800" s="161"/>
      <c r="CJ800" s="161"/>
      <c r="CK800" s="161"/>
      <c r="CL800" s="161"/>
      <c r="CM800" s="161"/>
      <c r="CN800" s="161"/>
      <c r="CO800" s="161"/>
      <c r="CP800" s="161"/>
      <c r="CQ800" s="161"/>
      <c r="CR800" s="161"/>
      <c r="CS800" s="161"/>
      <c r="CT800" s="161"/>
      <c r="CU800" s="161"/>
      <c r="CV800" s="161"/>
      <c r="CW800" s="161"/>
      <c r="CX800" s="161"/>
      <c r="CY800" s="161"/>
      <c r="CZ800" s="161"/>
      <c r="DA800" s="161"/>
      <c r="DB800" s="161"/>
      <c r="DC800" s="161"/>
      <c r="DD800" s="161"/>
    </row>
    <row r="801" spans="1:108">
      <c r="A801" s="163"/>
      <c r="B801" s="163"/>
      <c r="C801" s="163"/>
      <c r="D801" s="163"/>
      <c r="E801" s="163"/>
      <c r="F801" s="163"/>
      <c r="G801" s="163"/>
      <c r="H801" s="163"/>
      <c r="I801" s="163"/>
      <c r="J801" s="163"/>
      <c r="K801" s="163"/>
      <c r="L801" s="163"/>
      <c r="M801" s="163"/>
      <c r="N801" s="163"/>
      <c r="O801" s="163"/>
      <c r="P801" s="163"/>
      <c r="Q801" s="163"/>
      <c r="R801" s="163"/>
      <c r="S801" s="163"/>
      <c r="T801" s="163"/>
      <c r="U801" s="163"/>
      <c r="V801" s="163"/>
      <c r="W801" s="163"/>
      <c r="X801" s="163"/>
      <c r="Y801" s="163"/>
      <c r="Z801" s="163"/>
      <c r="AA801" s="163"/>
      <c r="AB801" s="163"/>
      <c r="AC801" s="163"/>
      <c r="AD801" s="163"/>
      <c r="AE801" s="163"/>
      <c r="AF801" s="163"/>
      <c r="AG801" s="163"/>
      <c r="AH801" s="163"/>
      <c r="AI801" s="163"/>
      <c r="AJ801" s="163"/>
      <c r="AK801" s="163"/>
      <c r="AL801" s="163"/>
      <c r="AM801" s="163"/>
      <c r="AN801" s="163"/>
      <c r="AO801" s="163"/>
      <c r="AP801" s="163"/>
      <c r="AQ801" s="155"/>
      <c r="AR801" s="155"/>
      <c r="AS801" s="155"/>
      <c r="AT801" s="161"/>
      <c r="AU801" s="161"/>
      <c r="AV801" s="161"/>
      <c r="AW801" s="161"/>
      <c r="AX801" s="161"/>
      <c r="AY801" s="161"/>
      <c r="AZ801" s="161"/>
      <c r="BA801" s="161"/>
      <c r="BB801" s="161"/>
      <c r="BC801" s="161"/>
      <c r="BD801" s="161"/>
      <c r="BE801" s="161"/>
      <c r="BF801" s="161"/>
      <c r="BG801" s="161"/>
      <c r="BH801" s="161"/>
      <c r="BI801" s="161"/>
      <c r="BJ801" s="161"/>
      <c r="BK801" s="161"/>
      <c r="BL801" s="161"/>
      <c r="BM801" s="161"/>
      <c r="BN801" s="161"/>
      <c r="BO801" s="161"/>
      <c r="BP801" s="161"/>
      <c r="BQ801" s="161"/>
      <c r="BR801" s="161"/>
      <c r="BS801" s="161"/>
      <c r="BT801" s="161"/>
      <c r="BU801" s="161"/>
      <c r="BV801" s="161"/>
      <c r="BW801" s="161"/>
      <c r="BX801" s="161"/>
      <c r="BY801" s="161"/>
      <c r="BZ801" s="161"/>
      <c r="CA801" s="161"/>
      <c r="CB801" s="161"/>
      <c r="CC801" s="161"/>
      <c r="CD801" s="161"/>
      <c r="CE801" s="161"/>
      <c r="CF801" s="161"/>
      <c r="CG801" s="161"/>
      <c r="CH801" s="161"/>
      <c r="CI801" s="161"/>
      <c r="CJ801" s="161"/>
      <c r="CK801" s="161"/>
      <c r="CL801" s="161"/>
      <c r="CM801" s="161"/>
      <c r="CN801" s="161"/>
      <c r="CO801" s="161"/>
      <c r="CP801" s="161"/>
      <c r="CQ801" s="161"/>
      <c r="CR801" s="161"/>
      <c r="CS801" s="161"/>
      <c r="CT801" s="161"/>
      <c r="CU801" s="161"/>
      <c r="CV801" s="161"/>
      <c r="CW801" s="161"/>
      <c r="CX801" s="161"/>
      <c r="CY801" s="161"/>
      <c r="CZ801" s="161"/>
      <c r="DA801" s="161"/>
      <c r="DB801" s="161"/>
      <c r="DC801" s="161"/>
      <c r="DD801" s="161"/>
    </row>
    <row r="802" spans="1:108">
      <c r="A802" s="163"/>
      <c r="B802" s="163"/>
      <c r="C802" s="163"/>
      <c r="D802" s="163"/>
      <c r="E802" s="163"/>
      <c r="F802" s="163"/>
      <c r="G802" s="163"/>
      <c r="H802" s="163"/>
      <c r="I802" s="163"/>
      <c r="J802" s="163"/>
      <c r="K802" s="163"/>
      <c r="L802" s="163"/>
      <c r="M802" s="163"/>
      <c r="N802" s="163"/>
      <c r="O802" s="163"/>
      <c r="P802" s="163"/>
      <c r="Q802" s="163"/>
      <c r="R802" s="163"/>
      <c r="S802" s="163"/>
      <c r="T802" s="163"/>
      <c r="U802" s="163"/>
      <c r="V802" s="163"/>
      <c r="W802" s="163"/>
      <c r="X802" s="163"/>
      <c r="Y802" s="163"/>
      <c r="Z802" s="163"/>
      <c r="AA802" s="163"/>
      <c r="AB802" s="163"/>
      <c r="AC802" s="163"/>
      <c r="AD802" s="163"/>
      <c r="AE802" s="163"/>
      <c r="AF802" s="163"/>
      <c r="AG802" s="163"/>
      <c r="AH802" s="163"/>
      <c r="AI802" s="163"/>
      <c r="AJ802" s="163"/>
      <c r="AK802" s="163"/>
      <c r="AL802" s="163"/>
      <c r="AM802" s="163"/>
      <c r="AN802" s="163"/>
      <c r="AO802" s="163"/>
      <c r="AP802" s="163"/>
      <c r="AQ802" s="155"/>
      <c r="AR802" s="155"/>
      <c r="AS802" s="155"/>
      <c r="AT802" s="161"/>
      <c r="AU802" s="161"/>
      <c r="AV802" s="161"/>
      <c r="AW802" s="161"/>
      <c r="AX802" s="161"/>
      <c r="AY802" s="161"/>
      <c r="AZ802" s="161"/>
      <c r="BA802" s="161"/>
      <c r="BB802" s="161"/>
      <c r="BC802" s="161"/>
      <c r="BD802" s="161"/>
      <c r="BE802" s="161"/>
      <c r="BF802" s="161"/>
      <c r="BG802" s="161"/>
      <c r="BH802" s="161"/>
      <c r="BI802" s="161"/>
      <c r="BJ802" s="161"/>
      <c r="BK802" s="161"/>
      <c r="BL802" s="161"/>
      <c r="BM802" s="161"/>
      <c r="BN802" s="161"/>
      <c r="BO802" s="161"/>
      <c r="BP802" s="161"/>
      <c r="BQ802" s="161"/>
      <c r="BR802" s="161"/>
      <c r="BS802" s="161"/>
      <c r="BT802" s="161"/>
      <c r="BU802" s="161"/>
      <c r="BV802" s="161"/>
      <c r="BW802" s="161"/>
      <c r="BX802" s="161"/>
      <c r="BY802" s="161"/>
      <c r="BZ802" s="161"/>
      <c r="CA802" s="161"/>
      <c r="CB802" s="161"/>
      <c r="CC802" s="161"/>
      <c r="CD802" s="161"/>
      <c r="CE802" s="161"/>
      <c r="CF802" s="161"/>
      <c r="CG802" s="161"/>
      <c r="CH802" s="161"/>
      <c r="CI802" s="161"/>
      <c r="CJ802" s="161"/>
      <c r="CK802" s="161"/>
      <c r="CL802" s="161"/>
      <c r="CM802" s="161"/>
      <c r="CN802" s="161"/>
      <c r="CO802" s="161"/>
      <c r="CP802" s="161"/>
      <c r="CQ802" s="161"/>
      <c r="CR802" s="161"/>
      <c r="CS802" s="161"/>
      <c r="CT802" s="161"/>
      <c r="CU802" s="161"/>
      <c r="CV802" s="161"/>
      <c r="CW802" s="161"/>
      <c r="CX802" s="161"/>
      <c r="CY802" s="161"/>
      <c r="CZ802" s="161"/>
      <c r="DA802" s="161"/>
      <c r="DB802" s="161"/>
      <c r="DC802" s="161"/>
      <c r="DD802" s="161"/>
    </row>
    <row r="803" spans="1:108">
      <c r="A803" s="163"/>
      <c r="B803" s="163"/>
      <c r="C803" s="163"/>
      <c r="D803" s="163"/>
      <c r="E803" s="163"/>
      <c r="F803" s="163"/>
      <c r="G803" s="163"/>
      <c r="H803" s="163"/>
      <c r="I803" s="163"/>
      <c r="J803" s="163"/>
      <c r="K803" s="163"/>
      <c r="L803" s="163"/>
      <c r="M803" s="163"/>
      <c r="N803" s="163"/>
      <c r="O803" s="163"/>
      <c r="P803" s="163"/>
      <c r="Q803" s="163"/>
      <c r="R803" s="163"/>
      <c r="S803" s="163"/>
      <c r="T803" s="163"/>
      <c r="U803" s="163"/>
      <c r="V803" s="163"/>
      <c r="W803" s="163"/>
      <c r="X803" s="163"/>
      <c r="Y803" s="163"/>
      <c r="Z803" s="163"/>
      <c r="AA803" s="163"/>
      <c r="AB803" s="163"/>
      <c r="AC803" s="163"/>
      <c r="AD803" s="163"/>
      <c r="AE803" s="163"/>
      <c r="AF803" s="163"/>
      <c r="AG803" s="163"/>
      <c r="AH803" s="163"/>
      <c r="AI803" s="163"/>
      <c r="AJ803" s="163"/>
      <c r="AK803" s="163"/>
      <c r="AL803" s="163"/>
      <c r="AM803" s="163"/>
      <c r="AN803" s="163"/>
      <c r="AO803" s="163"/>
      <c r="AP803" s="163"/>
      <c r="AQ803" s="155"/>
      <c r="AR803" s="155"/>
      <c r="AS803" s="155"/>
      <c r="AT803" s="161"/>
      <c r="AU803" s="161"/>
      <c r="AV803" s="161"/>
      <c r="AW803" s="161"/>
      <c r="AX803" s="161"/>
      <c r="AY803" s="161"/>
      <c r="AZ803" s="161"/>
      <c r="BA803" s="161"/>
      <c r="BB803" s="161"/>
      <c r="BC803" s="161"/>
      <c r="BD803" s="161"/>
      <c r="BE803" s="161"/>
      <c r="BF803" s="161"/>
      <c r="BG803" s="161"/>
      <c r="BH803" s="161"/>
      <c r="BI803" s="161"/>
      <c r="BJ803" s="161"/>
      <c r="BK803" s="161"/>
      <c r="BL803" s="161"/>
      <c r="BM803" s="161"/>
      <c r="BN803" s="161"/>
      <c r="BO803" s="161"/>
      <c r="BP803" s="161"/>
      <c r="BQ803" s="161"/>
      <c r="BR803" s="161"/>
      <c r="BS803" s="161"/>
      <c r="BT803" s="161"/>
      <c r="BU803" s="161"/>
      <c r="BV803" s="161"/>
      <c r="BW803" s="161"/>
      <c r="BX803" s="161"/>
      <c r="BY803" s="161"/>
      <c r="BZ803" s="161"/>
      <c r="CA803" s="161"/>
      <c r="CB803" s="161"/>
      <c r="CC803" s="161"/>
      <c r="CD803" s="161"/>
      <c r="CE803" s="161"/>
      <c r="CF803" s="161"/>
      <c r="CG803" s="161"/>
      <c r="CH803" s="161"/>
      <c r="CI803" s="161"/>
      <c r="CJ803" s="161"/>
      <c r="CK803" s="161"/>
      <c r="CL803" s="161"/>
      <c r="CM803" s="161"/>
      <c r="CN803" s="161"/>
      <c r="CO803" s="161"/>
      <c r="CP803" s="161"/>
      <c r="CQ803" s="161"/>
      <c r="CR803" s="161"/>
      <c r="CS803" s="161"/>
      <c r="CT803" s="161"/>
      <c r="CU803" s="161"/>
      <c r="CV803" s="161"/>
      <c r="CW803" s="161"/>
      <c r="CX803" s="161"/>
      <c r="CY803" s="161"/>
      <c r="CZ803" s="161"/>
      <c r="DA803" s="161"/>
      <c r="DB803" s="161"/>
      <c r="DC803" s="161"/>
      <c r="DD803" s="161"/>
    </row>
    <row r="804" spans="1:108">
      <c r="A804" s="163"/>
      <c r="B804" s="163"/>
      <c r="C804" s="163"/>
      <c r="D804" s="163"/>
      <c r="E804" s="163"/>
      <c r="F804" s="163"/>
      <c r="G804" s="163"/>
      <c r="H804" s="163"/>
      <c r="I804" s="163"/>
      <c r="J804" s="163"/>
      <c r="K804" s="163"/>
      <c r="L804" s="163"/>
      <c r="M804" s="163"/>
      <c r="N804" s="163"/>
      <c r="O804" s="163"/>
      <c r="P804" s="163"/>
      <c r="Q804" s="163"/>
      <c r="R804" s="163"/>
      <c r="S804" s="163"/>
      <c r="T804" s="163"/>
      <c r="U804" s="163"/>
      <c r="V804" s="163"/>
      <c r="W804" s="163"/>
      <c r="X804" s="163"/>
      <c r="Y804" s="163"/>
      <c r="Z804" s="163"/>
      <c r="AA804" s="163"/>
      <c r="AB804" s="163"/>
      <c r="AC804" s="163"/>
      <c r="AD804" s="163"/>
      <c r="AE804" s="163"/>
      <c r="AF804" s="163"/>
      <c r="AG804" s="163"/>
      <c r="AH804" s="163"/>
      <c r="AI804" s="163"/>
      <c r="AJ804" s="163"/>
      <c r="AK804" s="163"/>
      <c r="AL804" s="163"/>
      <c r="AM804" s="163"/>
      <c r="AN804" s="163"/>
      <c r="AO804" s="163"/>
      <c r="AP804" s="163"/>
      <c r="AQ804" s="155"/>
      <c r="AR804" s="155"/>
      <c r="AS804" s="155"/>
      <c r="AT804" s="161"/>
      <c r="AU804" s="161"/>
      <c r="AV804" s="161"/>
      <c r="AW804" s="161"/>
      <c r="AX804" s="161"/>
      <c r="AY804" s="161"/>
      <c r="AZ804" s="161"/>
      <c r="BA804" s="161"/>
      <c r="BB804" s="161"/>
      <c r="BC804" s="161"/>
      <c r="BD804" s="161"/>
      <c r="BE804" s="161"/>
      <c r="BF804" s="161"/>
      <c r="BG804" s="161"/>
      <c r="BH804" s="161"/>
      <c r="BI804" s="161"/>
      <c r="BJ804" s="161"/>
      <c r="BK804" s="161"/>
      <c r="BL804" s="161"/>
      <c r="BM804" s="161"/>
      <c r="BN804" s="161"/>
      <c r="BO804" s="161"/>
      <c r="BP804" s="161"/>
      <c r="BQ804" s="161"/>
      <c r="BR804" s="161"/>
      <c r="BS804" s="161"/>
      <c r="BT804" s="161"/>
      <c r="BU804" s="161"/>
      <c r="BV804" s="161"/>
      <c r="BW804" s="161"/>
      <c r="BX804" s="161"/>
      <c r="BY804" s="161"/>
      <c r="BZ804" s="161"/>
      <c r="CA804" s="161"/>
      <c r="CB804" s="161"/>
      <c r="CC804" s="161"/>
      <c r="CD804" s="161"/>
      <c r="CE804" s="161"/>
      <c r="CF804" s="161"/>
      <c r="CG804" s="161"/>
      <c r="CH804" s="161"/>
      <c r="CI804" s="161"/>
      <c r="CJ804" s="161"/>
      <c r="CK804" s="161"/>
      <c r="CL804" s="161"/>
      <c r="CM804" s="161"/>
      <c r="CN804" s="161"/>
      <c r="CO804" s="161"/>
      <c r="CP804" s="161"/>
      <c r="CQ804" s="161"/>
      <c r="CR804" s="161"/>
      <c r="CS804" s="161"/>
      <c r="CT804" s="161"/>
      <c r="CU804" s="161"/>
      <c r="CV804" s="161"/>
      <c r="CW804" s="161"/>
      <c r="CX804" s="161"/>
      <c r="CY804" s="161"/>
      <c r="CZ804" s="161"/>
      <c r="DA804" s="161"/>
      <c r="DB804" s="161"/>
      <c r="DC804" s="161"/>
      <c r="DD804" s="161"/>
    </row>
    <row r="805" spans="1:108">
      <c r="A805" s="163"/>
      <c r="B805" s="163"/>
      <c r="C805" s="163"/>
      <c r="D805" s="163"/>
      <c r="E805" s="163"/>
      <c r="F805" s="163"/>
      <c r="G805" s="163"/>
      <c r="H805" s="163"/>
      <c r="I805" s="163"/>
      <c r="J805" s="163"/>
      <c r="K805" s="163"/>
      <c r="L805" s="163"/>
      <c r="M805" s="163"/>
      <c r="N805" s="163"/>
      <c r="O805" s="163"/>
      <c r="P805" s="163"/>
      <c r="Q805" s="163"/>
      <c r="R805" s="163"/>
      <c r="S805" s="163"/>
      <c r="T805" s="163"/>
      <c r="U805" s="163"/>
      <c r="V805" s="163"/>
      <c r="W805" s="163"/>
      <c r="X805" s="163"/>
      <c r="Y805" s="163"/>
      <c r="Z805" s="163"/>
      <c r="AA805" s="163"/>
      <c r="AB805" s="163"/>
      <c r="AC805" s="163"/>
      <c r="AD805" s="163"/>
      <c r="AE805" s="163"/>
      <c r="AF805" s="163"/>
      <c r="AG805" s="163"/>
      <c r="AH805" s="163"/>
      <c r="AI805" s="163"/>
      <c r="AJ805" s="163"/>
      <c r="AK805" s="163"/>
      <c r="AL805" s="163"/>
      <c r="AM805" s="163"/>
      <c r="AN805" s="163"/>
      <c r="AO805" s="163"/>
      <c r="AP805" s="163"/>
      <c r="AQ805" s="155"/>
      <c r="AR805" s="155"/>
      <c r="AS805" s="155"/>
      <c r="AT805" s="161"/>
      <c r="AU805" s="161"/>
      <c r="AV805" s="161"/>
      <c r="AW805" s="161"/>
      <c r="AX805" s="161"/>
      <c r="AY805" s="161"/>
      <c r="AZ805" s="161"/>
      <c r="BA805" s="161"/>
      <c r="BB805" s="161"/>
      <c r="BC805" s="161"/>
      <c r="BD805" s="161"/>
      <c r="BE805" s="161"/>
      <c r="BF805" s="161"/>
      <c r="BG805" s="161"/>
      <c r="BH805" s="161"/>
      <c r="BI805" s="161"/>
      <c r="BJ805" s="161"/>
      <c r="BK805" s="161"/>
      <c r="BL805" s="161"/>
      <c r="BM805" s="161"/>
      <c r="BN805" s="161"/>
      <c r="BO805" s="161"/>
      <c r="BP805" s="161"/>
      <c r="BQ805" s="161"/>
      <c r="BR805" s="161"/>
      <c r="BS805" s="161"/>
      <c r="BT805" s="161"/>
      <c r="BU805" s="161"/>
      <c r="BV805" s="161"/>
      <c r="BW805" s="161"/>
      <c r="BX805" s="161"/>
      <c r="BY805" s="161"/>
      <c r="BZ805" s="161"/>
      <c r="CA805" s="161"/>
      <c r="CB805" s="161"/>
      <c r="CC805" s="161"/>
      <c r="CD805" s="161"/>
      <c r="CE805" s="161"/>
      <c r="CF805" s="161"/>
      <c r="CG805" s="161"/>
      <c r="CH805" s="161"/>
      <c r="CI805" s="161"/>
      <c r="CJ805" s="161"/>
      <c r="CK805" s="161"/>
      <c r="CL805" s="161"/>
      <c r="CM805" s="161"/>
      <c r="CN805" s="161"/>
      <c r="CO805" s="161"/>
      <c r="CP805" s="161"/>
      <c r="CQ805" s="161"/>
      <c r="CR805" s="161"/>
      <c r="CS805" s="161"/>
      <c r="CT805" s="161"/>
      <c r="CU805" s="161"/>
      <c r="CV805" s="161"/>
      <c r="CW805" s="161"/>
      <c r="CX805" s="161"/>
      <c r="CY805" s="161"/>
      <c r="CZ805" s="161"/>
      <c r="DA805" s="161"/>
      <c r="DB805" s="161"/>
      <c r="DC805" s="161"/>
      <c r="DD805" s="161"/>
    </row>
    <row r="806" spans="1:108">
      <c r="A806" s="163"/>
      <c r="B806" s="163"/>
      <c r="C806" s="163"/>
      <c r="D806" s="163"/>
      <c r="E806" s="163"/>
      <c r="F806" s="163"/>
      <c r="G806" s="163"/>
      <c r="H806" s="163"/>
      <c r="I806" s="163"/>
      <c r="J806" s="163"/>
      <c r="K806" s="163"/>
      <c r="L806" s="163"/>
      <c r="M806" s="163"/>
      <c r="N806" s="163"/>
      <c r="O806" s="163"/>
      <c r="P806" s="163"/>
      <c r="Q806" s="163"/>
      <c r="R806" s="163"/>
      <c r="S806" s="163"/>
      <c r="T806" s="163"/>
      <c r="U806" s="163"/>
      <c r="V806" s="163"/>
      <c r="W806" s="163"/>
      <c r="X806" s="163"/>
      <c r="Y806" s="163"/>
      <c r="Z806" s="163"/>
      <c r="AA806" s="163"/>
      <c r="AB806" s="163"/>
      <c r="AC806" s="163"/>
      <c r="AD806" s="163"/>
      <c r="AE806" s="163"/>
      <c r="AF806" s="163"/>
      <c r="AG806" s="163"/>
      <c r="AH806" s="163"/>
      <c r="AI806" s="163"/>
      <c r="AJ806" s="163"/>
      <c r="AK806" s="163"/>
      <c r="AL806" s="163"/>
      <c r="AM806" s="163"/>
      <c r="AN806" s="163"/>
      <c r="AO806" s="163"/>
      <c r="AP806" s="163"/>
      <c r="AQ806" s="155"/>
      <c r="AR806" s="155"/>
      <c r="AS806" s="155"/>
      <c r="AT806" s="161"/>
      <c r="AU806" s="161"/>
      <c r="AV806" s="161"/>
      <c r="AW806" s="161"/>
      <c r="AX806" s="161"/>
      <c r="AY806" s="161"/>
      <c r="AZ806" s="161"/>
      <c r="BA806" s="161"/>
      <c r="BB806" s="161"/>
      <c r="BC806" s="161"/>
      <c r="BD806" s="161"/>
      <c r="BE806" s="161"/>
      <c r="BF806" s="161"/>
      <c r="BG806" s="161"/>
      <c r="BH806" s="161"/>
      <c r="BI806" s="161"/>
      <c r="BJ806" s="161"/>
      <c r="BK806" s="161"/>
      <c r="BL806" s="161"/>
      <c r="BM806" s="161"/>
      <c r="BN806" s="161"/>
      <c r="BO806" s="161"/>
      <c r="BP806" s="161"/>
      <c r="BQ806" s="161"/>
      <c r="BR806" s="161"/>
      <c r="BS806" s="161"/>
      <c r="BT806" s="161"/>
      <c r="BU806" s="161"/>
      <c r="BV806" s="161"/>
      <c r="BW806" s="161"/>
      <c r="BX806" s="161"/>
      <c r="BY806" s="161"/>
      <c r="BZ806" s="161"/>
      <c r="CA806" s="161"/>
      <c r="CB806" s="161"/>
      <c r="CC806" s="161"/>
      <c r="CD806" s="161"/>
      <c r="CE806" s="161"/>
      <c r="CF806" s="161"/>
      <c r="CG806" s="161"/>
      <c r="CH806" s="161"/>
      <c r="CI806" s="161"/>
      <c r="CJ806" s="161"/>
      <c r="CK806" s="161"/>
      <c r="CL806" s="161"/>
      <c r="CM806" s="161"/>
      <c r="CN806" s="161"/>
      <c r="CO806" s="161"/>
      <c r="CP806" s="161"/>
      <c r="CQ806" s="161"/>
      <c r="CR806" s="161"/>
      <c r="CS806" s="161"/>
      <c r="CT806" s="161"/>
      <c r="CU806" s="161"/>
      <c r="CV806" s="161"/>
      <c r="CW806" s="161"/>
      <c r="CX806" s="161"/>
      <c r="CY806" s="161"/>
      <c r="CZ806" s="161"/>
      <c r="DA806" s="161"/>
      <c r="DB806" s="161"/>
      <c r="DC806" s="161"/>
      <c r="DD806" s="161"/>
    </row>
    <row r="807" spans="1:108">
      <c r="A807" s="163"/>
      <c r="B807" s="163"/>
      <c r="C807" s="163"/>
      <c r="D807" s="163"/>
      <c r="E807" s="163"/>
      <c r="F807" s="163"/>
      <c r="G807" s="163"/>
      <c r="H807" s="163"/>
      <c r="I807" s="163"/>
      <c r="J807" s="163"/>
      <c r="K807" s="163"/>
      <c r="L807" s="163"/>
      <c r="M807" s="163"/>
      <c r="N807" s="163"/>
      <c r="O807" s="163"/>
      <c r="P807" s="163"/>
      <c r="Q807" s="163"/>
      <c r="R807" s="163"/>
      <c r="S807" s="163"/>
      <c r="T807" s="163"/>
      <c r="U807" s="163"/>
      <c r="V807" s="163"/>
      <c r="W807" s="163"/>
      <c r="X807" s="163"/>
      <c r="Y807" s="163"/>
      <c r="Z807" s="163"/>
      <c r="AA807" s="163"/>
      <c r="AB807" s="163"/>
      <c r="AC807" s="163"/>
      <c r="AD807" s="163"/>
      <c r="AE807" s="163"/>
      <c r="AF807" s="163"/>
      <c r="AG807" s="163"/>
      <c r="AH807" s="163"/>
      <c r="AI807" s="163"/>
      <c r="AJ807" s="163"/>
      <c r="AK807" s="163"/>
      <c r="AL807" s="163"/>
      <c r="AM807" s="163"/>
      <c r="AN807" s="163"/>
      <c r="AO807" s="163"/>
      <c r="AP807" s="163"/>
      <c r="AQ807" s="155"/>
      <c r="AR807" s="155"/>
      <c r="AS807" s="155"/>
      <c r="AT807" s="161"/>
      <c r="AU807" s="161"/>
      <c r="AV807" s="161"/>
      <c r="AW807" s="161"/>
      <c r="AX807" s="161"/>
      <c r="AY807" s="161"/>
      <c r="AZ807" s="161"/>
      <c r="BA807" s="161"/>
      <c r="BB807" s="161"/>
      <c r="BC807" s="161"/>
      <c r="BD807" s="161"/>
      <c r="BE807" s="161"/>
      <c r="BF807" s="161"/>
      <c r="BG807" s="161"/>
      <c r="BH807" s="161"/>
      <c r="BI807" s="161"/>
      <c r="BJ807" s="161"/>
      <c r="BK807" s="161"/>
      <c r="BL807" s="161"/>
      <c r="BM807" s="161"/>
      <c r="BN807" s="161"/>
      <c r="BO807" s="161"/>
      <c r="BP807" s="161"/>
      <c r="BQ807" s="161"/>
      <c r="BR807" s="161"/>
      <c r="BS807" s="161"/>
      <c r="BT807" s="161"/>
      <c r="BU807" s="161"/>
      <c r="BV807" s="161"/>
      <c r="BW807" s="161"/>
      <c r="BX807" s="161"/>
      <c r="BY807" s="161"/>
      <c r="BZ807" s="161"/>
      <c r="CA807" s="161"/>
      <c r="CB807" s="161"/>
      <c r="CC807" s="161"/>
      <c r="CD807" s="161"/>
      <c r="CE807" s="161"/>
      <c r="CF807" s="161"/>
      <c r="CG807" s="161"/>
      <c r="CH807" s="161"/>
      <c r="CI807" s="161"/>
      <c r="CJ807" s="161"/>
      <c r="CK807" s="161"/>
      <c r="CL807" s="161"/>
      <c r="CM807" s="161"/>
      <c r="CN807" s="161"/>
      <c r="CO807" s="161"/>
      <c r="CP807" s="161"/>
      <c r="CQ807" s="161"/>
      <c r="CR807" s="161"/>
      <c r="CS807" s="161"/>
      <c r="CT807" s="161"/>
      <c r="CU807" s="161"/>
      <c r="CV807" s="161"/>
      <c r="CW807" s="161"/>
      <c r="CX807" s="161"/>
      <c r="CY807" s="161"/>
      <c r="CZ807" s="161"/>
      <c r="DA807" s="161"/>
      <c r="DB807" s="161"/>
      <c r="DC807" s="161"/>
      <c r="DD807" s="161"/>
    </row>
    <row r="808" spans="1:108">
      <c r="A808" s="163"/>
      <c r="B808" s="163"/>
      <c r="C808" s="163"/>
      <c r="D808" s="163"/>
      <c r="E808" s="163"/>
      <c r="F808" s="163"/>
      <c r="G808" s="163"/>
      <c r="H808" s="163"/>
      <c r="I808" s="163"/>
      <c r="J808" s="163"/>
      <c r="K808" s="163"/>
      <c r="L808" s="163"/>
      <c r="M808" s="163"/>
      <c r="N808" s="163"/>
      <c r="O808" s="163"/>
      <c r="P808" s="163"/>
      <c r="Q808" s="163"/>
      <c r="R808" s="163"/>
      <c r="S808" s="163"/>
      <c r="T808" s="163"/>
      <c r="U808" s="163"/>
      <c r="V808" s="163"/>
      <c r="W808" s="163"/>
      <c r="X808" s="163"/>
      <c r="Y808" s="163"/>
      <c r="Z808" s="163"/>
      <c r="AA808" s="163"/>
      <c r="AB808" s="163"/>
      <c r="AC808" s="163"/>
      <c r="AD808" s="163"/>
      <c r="AE808" s="163"/>
      <c r="AF808" s="163"/>
      <c r="AG808" s="163"/>
      <c r="AH808" s="163"/>
      <c r="AI808" s="163"/>
      <c r="AJ808" s="163"/>
      <c r="AK808" s="163"/>
      <c r="AL808" s="163"/>
      <c r="AM808" s="163"/>
      <c r="AN808" s="163"/>
      <c r="AO808" s="163"/>
      <c r="AP808" s="163"/>
      <c r="AQ808" s="155"/>
      <c r="AR808" s="155"/>
      <c r="AS808" s="155"/>
      <c r="AT808" s="161"/>
      <c r="AU808" s="161"/>
      <c r="AV808" s="161"/>
      <c r="AW808" s="161"/>
      <c r="AX808" s="161"/>
      <c r="AY808" s="161"/>
      <c r="AZ808" s="161"/>
      <c r="BA808" s="161"/>
      <c r="BB808" s="161"/>
      <c r="BC808" s="161"/>
      <c r="BD808" s="161"/>
      <c r="BE808" s="161"/>
      <c r="BF808" s="161"/>
      <c r="BG808" s="161"/>
      <c r="BH808" s="161"/>
      <c r="BI808" s="161"/>
      <c r="BJ808" s="161"/>
      <c r="BK808" s="161"/>
      <c r="BL808" s="161"/>
      <c r="BM808" s="161"/>
      <c r="BN808" s="161"/>
      <c r="BO808" s="161"/>
      <c r="BP808" s="161"/>
      <c r="BQ808" s="161"/>
      <c r="BR808" s="161"/>
      <c r="BS808" s="161"/>
      <c r="BT808" s="161"/>
      <c r="BU808" s="161"/>
      <c r="BV808" s="161"/>
      <c r="BW808" s="161"/>
      <c r="BX808" s="161"/>
      <c r="BY808" s="161"/>
      <c r="BZ808" s="161"/>
      <c r="CA808" s="161"/>
      <c r="CB808" s="161"/>
      <c r="CC808" s="161"/>
      <c r="CD808" s="161"/>
      <c r="CE808" s="161"/>
      <c r="CF808" s="161"/>
      <c r="CG808" s="161"/>
      <c r="CH808" s="161"/>
      <c r="CI808" s="161"/>
      <c r="CJ808" s="161"/>
      <c r="CK808" s="161"/>
      <c r="CL808" s="161"/>
      <c r="CM808" s="161"/>
      <c r="CN808" s="161"/>
      <c r="CO808" s="161"/>
      <c r="CP808" s="161"/>
      <c r="CQ808" s="161"/>
      <c r="CR808" s="161"/>
      <c r="CS808" s="161"/>
      <c r="CT808" s="161"/>
      <c r="CU808" s="161"/>
      <c r="CV808" s="161"/>
      <c r="CW808" s="161"/>
      <c r="CX808" s="161"/>
      <c r="CY808" s="161"/>
      <c r="CZ808" s="161"/>
      <c r="DA808" s="161"/>
      <c r="DB808" s="161"/>
      <c r="DC808" s="161"/>
      <c r="DD808" s="161"/>
    </row>
    <row r="809" spans="1:108">
      <c r="A809" s="163"/>
      <c r="B809" s="163"/>
      <c r="C809" s="163"/>
      <c r="D809" s="163"/>
      <c r="E809" s="163"/>
      <c r="F809" s="163"/>
      <c r="G809" s="163"/>
      <c r="H809" s="163"/>
      <c r="I809" s="163"/>
      <c r="J809" s="163"/>
      <c r="K809" s="163"/>
      <c r="L809" s="163"/>
      <c r="M809" s="163"/>
      <c r="N809" s="163"/>
      <c r="O809" s="163"/>
      <c r="P809" s="163"/>
      <c r="Q809" s="163"/>
      <c r="R809" s="163"/>
      <c r="S809" s="163"/>
      <c r="T809" s="163"/>
      <c r="U809" s="163"/>
      <c r="V809" s="163"/>
      <c r="W809" s="163"/>
      <c r="X809" s="163"/>
      <c r="Y809" s="163"/>
      <c r="Z809" s="163"/>
      <c r="AA809" s="163"/>
      <c r="AB809" s="163"/>
      <c r="AC809" s="163"/>
      <c r="AD809" s="163"/>
      <c r="AE809" s="163"/>
      <c r="AF809" s="163"/>
      <c r="AG809" s="163"/>
      <c r="AH809" s="163"/>
      <c r="AI809" s="163"/>
      <c r="AJ809" s="163"/>
      <c r="AK809" s="163"/>
      <c r="AL809" s="163"/>
      <c r="AM809" s="163"/>
      <c r="AN809" s="163"/>
      <c r="AO809" s="163"/>
      <c r="AP809" s="163"/>
      <c r="AQ809" s="155"/>
      <c r="AR809" s="155"/>
      <c r="AS809" s="155"/>
      <c r="AT809" s="161"/>
      <c r="AU809" s="161"/>
      <c r="AV809" s="161"/>
      <c r="AW809" s="161"/>
      <c r="AX809" s="161"/>
      <c r="AY809" s="161"/>
      <c r="AZ809" s="161"/>
      <c r="BA809" s="161"/>
      <c r="BB809" s="161"/>
      <c r="BC809" s="161"/>
      <c r="BD809" s="161"/>
      <c r="BE809" s="161"/>
      <c r="BF809" s="161"/>
      <c r="BG809" s="161"/>
      <c r="BH809" s="161"/>
      <c r="BI809" s="161"/>
      <c r="BJ809" s="161"/>
      <c r="BK809" s="161"/>
      <c r="BL809" s="161"/>
      <c r="BM809" s="161"/>
      <c r="BN809" s="161"/>
      <c r="BO809" s="161"/>
      <c r="BP809" s="161"/>
      <c r="BQ809" s="161"/>
      <c r="BR809" s="161"/>
      <c r="BS809" s="161"/>
      <c r="BT809" s="161"/>
      <c r="BU809" s="161"/>
      <c r="BV809" s="161"/>
      <c r="BW809" s="161"/>
      <c r="BX809" s="161"/>
      <c r="BY809" s="161"/>
      <c r="BZ809" s="161"/>
      <c r="CA809" s="161"/>
      <c r="CB809" s="161"/>
      <c r="CC809" s="161"/>
      <c r="CD809" s="161"/>
      <c r="CE809" s="161"/>
      <c r="CF809" s="161"/>
      <c r="CG809" s="161"/>
      <c r="CH809" s="161"/>
      <c r="CI809" s="161"/>
      <c r="CJ809" s="161"/>
      <c r="CK809" s="161"/>
      <c r="CL809" s="161"/>
      <c r="CM809" s="161"/>
      <c r="CN809" s="161"/>
      <c r="CO809" s="161"/>
      <c r="CP809" s="161"/>
      <c r="CQ809" s="161"/>
      <c r="CR809" s="161"/>
      <c r="CS809" s="161"/>
      <c r="CT809" s="161"/>
      <c r="CU809" s="161"/>
      <c r="CV809" s="161"/>
      <c r="CW809" s="161"/>
      <c r="CX809" s="161"/>
      <c r="CY809" s="161"/>
      <c r="CZ809" s="161"/>
      <c r="DA809" s="161"/>
      <c r="DB809" s="161"/>
      <c r="DC809" s="161"/>
      <c r="DD809" s="161"/>
    </row>
    <row r="810" spans="1:108">
      <c r="A810" s="163"/>
      <c r="B810" s="163"/>
      <c r="C810" s="163"/>
      <c r="D810" s="163"/>
      <c r="E810" s="163"/>
      <c r="F810" s="163"/>
      <c r="G810" s="163"/>
      <c r="H810" s="163"/>
      <c r="I810" s="163"/>
      <c r="J810" s="163"/>
      <c r="K810" s="163"/>
      <c r="L810" s="163"/>
      <c r="M810" s="163"/>
      <c r="N810" s="163"/>
      <c r="O810" s="163"/>
      <c r="P810" s="163"/>
      <c r="Q810" s="163"/>
      <c r="R810" s="163"/>
      <c r="S810" s="163"/>
      <c r="T810" s="163"/>
      <c r="U810" s="163"/>
      <c r="V810" s="163"/>
      <c r="W810" s="163"/>
      <c r="X810" s="163"/>
      <c r="Y810" s="163"/>
      <c r="Z810" s="163"/>
      <c r="AA810" s="163"/>
      <c r="AB810" s="163"/>
      <c r="AC810" s="163"/>
      <c r="AD810" s="163"/>
      <c r="AE810" s="163"/>
      <c r="AF810" s="163"/>
      <c r="AG810" s="163"/>
      <c r="AH810" s="163"/>
      <c r="AI810" s="163"/>
      <c r="AJ810" s="163"/>
      <c r="AK810" s="163"/>
      <c r="AL810" s="163"/>
      <c r="AM810" s="163"/>
      <c r="AN810" s="163"/>
      <c r="AO810" s="163"/>
      <c r="AP810" s="163"/>
      <c r="AQ810" s="155"/>
      <c r="AR810" s="155"/>
      <c r="AS810" s="155"/>
      <c r="AT810" s="161"/>
      <c r="AU810" s="161"/>
      <c r="AV810" s="161"/>
      <c r="AW810" s="161"/>
      <c r="AX810" s="161"/>
      <c r="AY810" s="161"/>
      <c r="AZ810" s="161"/>
      <c r="BA810" s="161"/>
      <c r="BB810" s="161"/>
      <c r="BC810" s="161"/>
      <c r="BD810" s="161"/>
      <c r="BE810" s="161"/>
      <c r="BF810" s="161"/>
      <c r="BG810" s="161"/>
      <c r="BH810" s="161"/>
      <c r="BI810" s="161"/>
      <c r="BJ810" s="161"/>
      <c r="BK810" s="161"/>
      <c r="BL810" s="161"/>
      <c r="BM810" s="161"/>
      <c r="BN810" s="161"/>
      <c r="BO810" s="161"/>
      <c r="BP810" s="161"/>
      <c r="BQ810" s="161"/>
      <c r="BR810" s="161"/>
      <c r="BS810" s="161"/>
      <c r="BT810" s="161"/>
      <c r="BU810" s="161"/>
      <c r="BV810" s="161"/>
      <c r="BW810" s="161"/>
      <c r="BX810" s="161"/>
      <c r="BY810" s="161"/>
      <c r="BZ810" s="161"/>
      <c r="CA810" s="161"/>
      <c r="CB810" s="161"/>
      <c r="CC810" s="161"/>
      <c r="CD810" s="161"/>
      <c r="CE810" s="161"/>
      <c r="CF810" s="161"/>
      <c r="CG810" s="161"/>
      <c r="CH810" s="161"/>
      <c r="CI810" s="161"/>
      <c r="CJ810" s="161"/>
      <c r="CK810" s="161"/>
      <c r="CL810" s="161"/>
      <c r="CM810" s="161"/>
      <c r="CN810" s="161"/>
      <c r="CO810" s="161"/>
      <c r="CP810" s="161"/>
      <c r="CQ810" s="161"/>
      <c r="CR810" s="161"/>
      <c r="CS810" s="161"/>
      <c r="CT810" s="161"/>
      <c r="CU810" s="161"/>
      <c r="CV810" s="161"/>
      <c r="CW810" s="161"/>
      <c r="CX810" s="161"/>
      <c r="CY810" s="161"/>
      <c r="CZ810" s="161"/>
      <c r="DA810" s="161"/>
      <c r="DB810" s="161"/>
      <c r="DC810" s="161"/>
      <c r="DD810" s="161"/>
    </row>
    <row r="811" spans="1:108">
      <c r="A811" s="163"/>
      <c r="B811" s="163"/>
      <c r="C811" s="163"/>
      <c r="D811" s="163"/>
      <c r="E811" s="163"/>
      <c r="F811" s="163"/>
      <c r="G811" s="163"/>
      <c r="H811" s="163"/>
      <c r="I811" s="163"/>
      <c r="J811" s="163"/>
      <c r="K811" s="163"/>
      <c r="L811" s="163"/>
      <c r="M811" s="163"/>
      <c r="N811" s="163"/>
      <c r="O811" s="163"/>
      <c r="P811" s="163"/>
      <c r="Q811" s="163"/>
      <c r="R811" s="163"/>
      <c r="S811" s="163"/>
      <c r="T811" s="163"/>
      <c r="U811" s="163"/>
      <c r="V811" s="163"/>
      <c r="W811" s="163"/>
      <c r="X811" s="163"/>
      <c r="Y811" s="163"/>
      <c r="Z811" s="163"/>
      <c r="AA811" s="163"/>
      <c r="AB811" s="163"/>
      <c r="AC811" s="163"/>
      <c r="AD811" s="163"/>
      <c r="AE811" s="163"/>
      <c r="AF811" s="163"/>
      <c r="AG811" s="163"/>
      <c r="AH811" s="163"/>
      <c r="AI811" s="163"/>
      <c r="AJ811" s="163"/>
      <c r="AK811" s="163"/>
      <c r="AL811" s="163"/>
      <c r="AM811" s="163"/>
      <c r="AN811" s="163"/>
      <c r="AO811" s="163"/>
      <c r="AP811" s="163"/>
      <c r="AQ811" s="155"/>
      <c r="AR811" s="155"/>
      <c r="AS811" s="155"/>
      <c r="AT811" s="161"/>
      <c r="AU811" s="161"/>
      <c r="AV811" s="161"/>
      <c r="AW811" s="161"/>
      <c r="AX811" s="161"/>
      <c r="AY811" s="161"/>
      <c r="AZ811" s="161"/>
      <c r="BA811" s="161"/>
      <c r="BB811" s="161"/>
      <c r="BC811" s="161"/>
      <c r="BD811" s="161"/>
      <c r="BE811" s="161"/>
      <c r="BF811" s="161"/>
      <c r="BG811" s="161"/>
      <c r="BH811" s="161"/>
      <c r="BI811" s="161"/>
      <c r="BJ811" s="161"/>
      <c r="BK811" s="161"/>
      <c r="BL811" s="161"/>
      <c r="BM811" s="161"/>
      <c r="BN811" s="161"/>
      <c r="BO811" s="161"/>
      <c r="BP811" s="161"/>
      <c r="BQ811" s="161"/>
      <c r="BR811" s="161"/>
      <c r="BS811" s="161"/>
      <c r="BT811" s="161"/>
      <c r="BU811" s="161"/>
      <c r="BV811" s="161"/>
      <c r="BW811" s="161"/>
      <c r="BX811" s="161"/>
      <c r="BY811" s="161"/>
      <c r="BZ811" s="161"/>
      <c r="CA811" s="161"/>
      <c r="CB811" s="161"/>
      <c r="CC811" s="161"/>
      <c r="CD811" s="161"/>
      <c r="CE811" s="161"/>
      <c r="CF811" s="161"/>
      <c r="CG811" s="161"/>
      <c r="CH811" s="161"/>
      <c r="CI811" s="161"/>
      <c r="CJ811" s="161"/>
      <c r="CK811" s="161"/>
      <c r="CL811" s="161"/>
      <c r="CM811" s="161"/>
      <c r="CN811" s="161"/>
      <c r="CO811" s="161"/>
      <c r="CP811" s="161"/>
      <c r="CQ811" s="161"/>
      <c r="CR811" s="161"/>
      <c r="CS811" s="161"/>
      <c r="CT811" s="161"/>
      <c r="CU811" s="161"/>
      <c r="CV811" s="161"/>
      <c r="CW811" s="161"/>
      <c r="CX811" s="161"/>
      <c r="CY811" s="161"/>
      <c r="CZ811" s="161"/>
      <c r="DA811" s="161"/>
      <c r="DB811" s="161"/>
      <c r="DC811" s="161"/>
      <c r="DD811" s="161"/>
    </row>
    <row r="812" spans="1:108">
      <c r="A812" s="163"/>
      <c r="B812" s="163"/>
      <c r="C812" s="163"/>
      <c r="D812" s="163"/>
      <c r="E812" s="163"/>
      <c r="F812" s="163"/>
      <c r="G812" s="163"/>
      <c r="H812" s="163"/>
      <c r="I812" s="163"/>
      <c r="J812" s="163"/>
      <c r="K812" s="163"/>
      <c r="L812" s="163"/>
      <c r="M812" s="163"/>
      <c r="N812" s="163"/>
      <c r="O812" s="163"/>
      <c r="P812" s="163"/>
      <c r="Q812" s="163"/>
      <c r="R812" s="163"/>
      <c r="S812" s="163"/>
      <c r="T812" s="163"/>
      <c r="U812" s="163"/>
      <c r="V812" s="163"/>
      <c r="W812" s="163"/>
      <c r="X812" s="163"/>
      <c r="Y812" s="163"/>
      <c r="Z812" s="163"/>
      <c r="AA812" s="163"/>
      <c r="AB812" s="163"/>
      <c r="AC812" s="163"/>
      <c r="AD812" s="163"/>
      <c r="AE812" s="163"/>
      <c r="AF812" s="163"/>
      <c r="AG812" s="163"/>
      <c r="AH812" s="163"/>
      <c r="AI812" s="163"/>
      <c r="AJ812" s="163"/>
      <c r="AK812" s="163"/>
      <c r="AL812" s="163"/>
      <c r="AM812" s="163"/>
      <c r="AN812" s="163"/>
      <c r="AO812" s="163"/>
      <c r="AP812" s="163"/>
      <c r="AQ812" s="155"/>
      <c r="AR812" s="155"/>
      <c r="AS812" s="155"/>
      <c r="AT812" s="161"/>
      <c r="AU812" s="161"/>
      <c r="AV812" s="161"/>
      <c r="AW812" s="161"/>
      <c r="AX812" s="161"/>
      <c r="AY812" s="161"/>
      <c r="AZ812" s="161"/>
      <c r="BA812" s="161"/>
      <c r="BB812" s="161"/>
      <c r="BC812" s="161"/>
      <c r="BD812" s="161"/>
      <c r="BE812" s="161"/>
      <c r="BF812" s="161"/>
      <c r="BG812" s="161"/>
      <c r="BH812" s="161"/>
      <c r="BI812" s="161"/>
      <c r="BJ812" s="161"/>
      <c r="BK812" s="161"/>
      <c r="BL812" s="161"/>
      <c r="BM812" s="161"/>
      <c r="BN812" s="161"/>
      <c r="BO812" s="161"/>
      <c r="BP812" s="161"/>
      <c r="BQ812" s="161"/>
      <c r="BR812" s="161"/>
      <c r="BS812" s="161"/>
      <c r="BT812" s="161"/>
      <c r="BU812" s="161"/>
      <c r="BV812" s="161"/>
      <c r="BW812" s="161"/>
      <c r="BX812" s="161"/>
      <c r="BY812" s="161"/>
      <c r="BZ812" s="161"/>
      <c r="CA812" s="161"/>
      <c r="CB812" s="161"/>
      <c r="CC812" s="161"/>
      <c r="CD812" s="161"/>
      <c r="CE812" s="161"/>
      <c r="CF812" s="161"/>
      <c r="CG812" s="161"/>
      <c r="CH812" s="161"/>
      <c r="CI812" s="161"/>
      <c r="CJ812" s="161"/>
      <c r="CK812" s="161"/>
      <c r="CL812" s="161"/>
      <c r="CM812" s="161"/>
      <c r="CN812" s="161"/>
      <c r="CO812" s="161"/>
      <c r="CP812" s="161"/>
      <c r="CQ812" s="161"/>
      <c r="CR812" s="161"/>
      <c r="CS812" s="161"/>
      <c r="CT812" s="161"/>
      <c r="CU812" s="161"/>
      <c r="CV812" s="161"/>
      <c r="CW812" s="161"/>
      <c r="CX812" s="161"/>
      <c r="CY812" s="161"/>
      <c r="CZ812" s="161"/>
      <c r="DA812" s="161"/>
      <c r="DB812" s="161"/>
      <c r="DC812" s="161"/>
      <c r="DD812" s="161"/>
    </row>
    <row r="813" spans="1:108">
      <c r="A813" s="163"/>
      <c r="B813" s="163"/>
      <c r="C813" s="163"/>
      <c r="D813" s="163"/>
      <c r="E813" s="163"/>
      <c r="F813" s="163"/>
      <c r="G813" s="163"/>
      <c r="H813" s="163"/>
      <c r="I813" s="163"/>
      <c r="J813" s="163"/>
      <c r="K813" s="163"/>
      <c r="L813" s="163"/>
      <c r="M813" s="163"/>
      <c r="N813" s="163"/>
      <c r="O813" s="163"/>
      <c r="P813" s="163"/>
      <c r="Q813" s="163"/>
      <c r="R813" s="163"/>
      <c r="S813" s="163"/>
      <c r="T813" s="163"/>
      <c r="U813" s="163"/>
      <c r="V813" s="163"/>
      <c r="W813" s="163"/>
      <c r="X813" s="163"/>
      <c r="Y813" s="163"/>
      <c r="Z813" s="163"/>
      <c r="AA813" s="163"/>
      <c r="AB813" s="163"/>
      <c r="AC813" s="163"/>
      <c r="AD813" s="163"/>
      <c r="AE813" s="163"/>
      <c r="AF813" s="163"/>
      <c r="AG813" s="163"/>
      <c r="AH813" s="163"/>
      <c r="AI813" s="163"/>
      <c r="AJ813" s="163"/>
      <c r="AK813" s="163"/>
      <c r="AL813" s="163"/>
      <c r="AM813" s="163"/>
      <c r="AN813" s="163"/>
      <c r="AO813" s="163"/>
      <c r="AP813" s="163"/>
      <c r="AQ813" s="155"/>
      <c r="AR813" s="155"/>
      <c r="AS813" s="155"/>
      <c r="AT813" s="161"/>
      <c r="AU813" s="161"/>
      <c r="AV813" s="161"/>
      <c r="AW813" s="161"/>
      <c r="AX813" s="161"/>
      <c r="AY813" s="161"/>
      <c r="AZ813" s="161"/>
      <c r="BA813" s="161"/>
      <c r="BB813" s="161"/>
      <c r="BC813" s="161"/>
      <c r="BD813" s="161"/>
      <c r="BE813" s="161"/>
      <c r="BF813" s="161"/>
      <c r="BG813" s="161"/>
      <c r="BH813" s="161"/>
      <c r="BI813" s="161"/>
      <c r="BJ813" s="161"/>
      <c r="BK813" s="161"/>
      <c r="BL813" s="161"/>
      <c r="BM813" s="161"/>
      <c r="BN813" s="161"/>
      <c r="BO813" s="161"/>
      <c r="BP813" s="161"/>
      <c r="BQ813" s="161"/>
      <c r="BR813" s="161"/>
      <c r="BS813" s="161"/>
      <c r="BT813" s="161"/>
      <c r="BU813" s="161"/>
      <c r="BV813" s="161"/>
      <c r="BW813" s="161"/>
      <c r="BX813" s="161"/>
      <c r="BY813" s="161"/>
      <c r="BZ813" s="161"/>
      <c r="CA813" s="161"/>
      <c r="CB813" s="161"/>
      <c r="CC813" s="161"/>
      <c r="CD813" s="161"/>
      <c r="CE813" s="161"/>
      <c r="CF813" s="161"/>
      <c r="CG813" s="161"/>
      <c r="CH813" s="161"/>
      <c r="CI813" s="161"/>
      <c r="CJ813" s="161"/>
      <c r="CK813" s="161"/>
      <c r="CL813" s="161"/>
      <c r="CM813" s="161"/>
      <c r="CN813" s="161"/>
      <c r="CO813" s="161"/>
      <c r="CP813" s="161"/>
      <c r="CQ813" s="161"/>
      <c r="CR813" s="161"/>
      <c r="CS813" s="161"/>
      <c r="CT813" s="161"/>
      <c r="CU813" s="161"/>
      <c r="CV813" s="161"/>
      <c r="CW813" s="161"/>
      <c r="CX813" s="161"/>
      <c r="CY813" s="161"/>
      <c r="CZ813" s="161"/>
      <c r="DA813" s="161"/>
      <c r="DB813" s="161"/>
      <c r="DC813" s="161"/>
      <c r="DD813" s="161"/>
    </row>
    <row r="814" spans="1:108">
      <c r="A814" s="163"/>
      <c r="B814" s="163"/>
      <c r="C814" s="163"/>
      <c r="D814" s="163"/>
      <c r="E814" s="163"/>
      <c r="F814" s="163"/>
      <c r="G814" s="163"/>
      <c r="H814" s="163"/>
      <c r="I814" s="163"/>
      <c r="J814" s="163"/>
      <c r="K814" s="163"/>
      <c r="L814" s="163"/>
      <c r="M814" s="163"/>
      <c r="N814" s="163"/>
      <c r="O814" s="163"/>
      <c r="P814" s="163"/>
      <c r="Q814" s="163"/>
      <c r="R814" s="163"/>
      <c r="S814" s="163"/>
      <c r="T814" s="163"/>
      <c r="U814" s="163"/>
      <c r="V814" s="163"/>
      <c r="W814" s="163"/>
      <c r="X814" s="163"/>
      <c r="Y814" s="163"/>
      <c r="Z814" s="163"/>
      <c r="AA814" s="163"/>
      <c r="AB814" s="163"/>
      <c r="AC814" s="163"/>
      <c r="AD814" s="163"/>
      <c r="AE814" s="163"/>
      <c r="AF814" s="163"/>
      <c r="AG814" s="163"/>
      <c r="AH814" s="163"/>
      <c r="AI814" s="163"/>
      <c r="AJ814" s="163"/>
      <c r="AK814" s="163"/>
      <c r="AL814" s="163"/>
      <c r="AM814" s="163"/>
      <c r="AN814" s="163"/>
      <c r="AO814" s="163"/>
      <c r="AP814" s="163"/>
      <c r="AQ814" s="155"/>
      <c r="AR814" s="155"/>
      <c r="AS814" s="155"/>
      <c r="AT814" s="161"/>
      <c r="AU814" s="161"/>
      <c r="AV814" s="161"/>
      <c r="AW814" s="161"/>
      <c r="AX814" s="161"/>
      <c r="AY814" s="161"/>
      <c r="AZ814" s="161"/>
      <c r="BA814" s="161"/>
      <c r="BB814" s="161"/>
      <c r="BC814" s="161"/>
      <c r="BD814" s="161"/>
      <c r="BE814" s="161"/>
      <c r="BF814" s="161"/>
      <c r="BG814" s="161"/>
      <c r="BH814" s="161"/>
      <c r="BI814" s="161"/>
      <c r="BJ814" s="161"/>
      <c r="BK814" s="161"/>
      <c r="BL814" s="161"/>
      <c r="BM814" s="161"/>
      <c r="BN814" s="161"/>
      <c r="BO814" s="161"/>
      <c r="BP814" s="161"/>
      <c r="BQ814" s="161"/>
      <c r="BR814" s="161"/>
      <c r="BS814" s="161"/>
      <c r="BT814" s="161"/>
      <c r="BU814" s="161"/>
      <c r="BV814" s="161"/>
      <c r="BW814" s="161"/>
      <c r="BX814" s="161"/>
      <c r="BY814" s="161"/>
      <c r="BZ814" s="161"/>
      <c r="CA814" s="161"/>
      <c r="CB814" s="161"/>
      <c r="CC814" s="161"/>
      <c r="CD814" s="161"/>
      <c r="CE814" s="161"/>
      <c r="CF814" s="161"/>
      <c r="CG814" s="161"/>
      <c r="CH814" s="161"/>
      <c r="CI814" s="161"/>
      <c r="CJ814" s="161"/>
      <c r="CK814" s="161"/>
      <c r="CL814" s="161"/>
      <c r="CM814" s="161"/>
      <c r="CN814" s="161"/>
      <c r="CO814" s="161"/>
      <c r="CP814" s="161"/>
      <c r="CQ814" s="161"/>
      <c r="CR814" s="161"/>
      <c r="CS814" s="161"/>
      <c r="CT814" s="161"/>
      <c r="CU814" s="161"/>
      <c r="CV814" s="161"/>
      <c r="CW814" s="161"/>
      <c r="CX814" s="161"/>
      <c r="CY814" s="161"/>
      <c r="CZ814" s="161"/>
      <c r="DA814" s="161"/>
      <c r="DB814" s="161"/>
      <c r="DC814" s="161"/>
      <c r="DD814" s="161"/>
    </row>
    <row r="815" spans="1:108">
      <c r="A815" s="163"/>
      <c r="B815" s="163"/>
      <c r="C815" s="163"/>
      <c r="D815" s="163"/>
      <c r="E815" s="163"/>
      <c r="F815" s="163"/>
      <c r="G815" s="163"/>
      <c r="H815" s="163"/>
      <c r="I815" s="163"/>
      <c r="J815" s="163"/>
      <c r="K815" s="163"/>
      <c r="L815" s="163"/>
      <c r="M815" s="163"/>
      <c r="N815" s="163"/>
      <c r="O815" s="163"/>
      <c r="P815" s="163"/>
      <c r="Q815" s="163"/>
      <c r="R815" s="163"/>
      <c r="S815" s="163"/>
      <c r="T815" s="163"/>
      <c r="U815" s="163"/>
      <c r="V815" s="163"/>
      <c r="W815" s="163"/>
      <c r="X815" s="163"/>
      <c r="Y815" s="163"/>
      <c r="Z815" s="163"/>
      <c r="AA815" s="163"/>
      <c r="AB815" s="163"/>
      <c r="AC815" s="163"/>
      <c r="AD815" s="163"/>
      <c r="AE815" s="163"/>
      <c r="AF815" s="163"/>
      <c r="AG815" s="163"/>
      <c r="AH815" s="163"/>
      <c r="AI815" s="163"/>
      <c r="AJ815" s="163"/>
      <c r="AK815" s="163"/>
      <c r="AL815" s="163"/>
      <c r="AM815" s="163"/>
      <c r="AN815" s="163"/>
      <c r="AO815" s="163"/>
      <c r="AP815" s="163"/>
      <c r="AQ815" s="155"/>
      <c r="AR815" s="155"/>
      <c r="AS815" s="155"/>
      <c r="AT815" s="161"/>
      <c r="AU815" s="161"/>
      <c r="AV815" s="161"/>
      <c r="AW815" s="161"/>
      <c r="AX815" s="161"/>
      <c r="AY815" s="161"/>
      <c r="AZ815" s="161"/>
      <c r="BA815" s="161"/>
      <c r="BB815" s="161"/>
      <c r="BC815" s="161"/>
      <c r="BD815" s="161"/>
      <c r="BE815" s="161"/>
      <c r="BF815" s="161"/>
      <c r="BG815" s="161"/>
      <c r="BH815" s="161"/>
      <c r="BI815" s="161"/>
      <c r="BJ815" s="161"/>
      <c r="BK815" s="161"/>
      <c r="BL815" s="161"/>
      <c r="BM815" s="161"/>
      <c r="BN815" s="161"/>
      <c r="BO815" s="161"/>
      <c r="BP815" s="161"/>
      <c r="BQ815" s="161"/>
      <c r="BR815" s="161"/>
      <c r="BS815" s="161"/>
      <c r="BT815" s="161"/>
      <c r="BU815" s="161"/>
      <c r="BV815" s="161"/>
      <c r="BW815" s="161"/>
      <c r="BX815" s="161"/>
      <c r="BY815" s="161"/>
      <c r="BZ815" s="161"/>
      <c r="CA815" s="161"/>
      <c r="CB815" s="161"/>
      <c r="CC815" s="161"/>
      <c r="CD815" s="161"/>
      <c r="CE815" s="161"/>
      <c r="CF815" s="161"/>
      <c r="CG815" s="161"/>
      <c r="CH815" s="161"/>
      <c r="CI815" s="161"/>
      <c r="CJ815" s="161"/>
      <c r="CK815" s="161"/>
      <c r="CL815" s="161"/>
      <c r="CM815" s="161"/>
      <c r="CN815" s="161"/>
      <c r="CO815" s="161"/>
      <c r="CP815" s="161"/>
      <c r="CQ815" s="161"/>
      <c r="CR815" s="161"/>
      <c r="CS815" s="161"/>
      <c r="CT815" s="161"/>
      <c r="CU815" s="161"/>
      <c r="CV815" s="161"/>
      <c r="CW815" s="161"/>
      <c r="CX815" s="161"/>
      <c r="CY815" s="161"/>
      <c r="CZ815" s="161"/>
      <c r="DA815" s="161"/>
      <c r="DB815" s="161"/>
      <c r="DC815" s="161"/>
      <c r="DD815" s="161"/>
    </row>
    <row r="816" spans="1:108">
      <c r="A816" s="163"/>
      <c r="B816" s="163"/>
      <c r="C816" s="163"/>
      <c r="D816" s="163"/>
      <c r="E816" s="163"/>
      <c r="F816" s="163"/>
      <c r="G816" s="163"/>
      <c r="H816" s="163"/>
      <c r="I816" s="163"/>
      <c r="J816" s="163"/>
      <c r="K816" s="163"/>
      <c r="L816" s="163"/>
      <c r="M816" s="163"/>
      <c r="N816" s="163"/>
      <c r="O816" s="163"/>
      <c r="P816" s="163"/>
      <c r="Q816" s="163"/>
      <c r="R816" s="163"/>
      <c r="S816" s="163"/>
      <c r="T816" s="163"/>
      <c r="U816" s="163"/>
      <c r="V816" s="163"/>
      <c r="W816" s="163"/>
      <c r="X816" s="163"/>
      <c r="Y816" s="163"/>
      <c r="Z816" s="163"/>
      <c r="AA816" s="163"/>
      <c r="AB816" s="163"/>
      <c r="AC816" s="163"/>
      <c r="AD816" s="163"/>
      <c r="AE816" s="163"/>
      <c r="AF816" s="163"/>
      <c r="AG816" s="163"/>
      <c r="AH816" s="163"/>
      <c r="AI816" s="163"/>
      <c r="AJ816" s="163"/>
      <c r="AK816" s="163"/>
      <c r="AL816" s="163"/>
      <c r="AM816" s="163"/>
      <c r="AN816" s="163"/>
      <c r="AO816" s="163"/>
      <c r="AP816" s="163"/>
      <c r="AQ816" s="155"/>
      <c r="AR816" s="155"/>
      <c r="AS816" s="155"/>
      <c r="AT816" s="161"/>
      <c r="AU816" s="161"/>
      <c r="AV816" s="161"/>
      <c r="AW816" s="161"/>
      <c r="AX816" s="161"/>
      <c r="AY816" s="161"/>
      <c r="AZ816" s="161"/>
      <c r="BA816" s="161"/>
      <c r="BB816" s="161"/>
      <c r="BC816" s="161"/>
      <c r="BD816" s="161"/>
      <c r="BE816" s="161"/>
      <c r="BF816" s="161"/>
      <c r="BG816" s="161"/>
      <c r="BH816" s="161"/>
      <c r="BI816" s="161"/>
      <c r="BJ816" s="161"/>
      <c r="BK816" s="161"/>
      <c r="BL816" s="161"/>
      <c r="BM816" s="161"/>
      <c r="BN816" s="161"/>
      <c r="BO816" s="161"/>
      <c r="BP816" s="161"/>
      <c r="BQ816" s="161"/>
      <c r="BR816" s="161"/>
      <c r="BS816" s="161"/>
      <c r="BT816" s="161"/>
      <c r="BU816" s="161"/>
      <c r="BV816" s="161"/>
      <c r="BW816" s="161"/>
      <c r="BX816" s="161"/>
      <c r="BY816" s="161"/>
      <c r="BZ816" s="161"/>
      <c r="CA816" s="161"/>
      <c r="CB816" s="161"/>
      <c r="CC816" s="161"/>
      <c r="CD816" s="161"/>
      <c r="CE816" s="161"/>
      <c r="CF816" s="161"/>
      <c r="CG816" s="161"/>
      <c r="CH816" s="161"/>
      <c r="CI816" s="161"/>
      <c r="CJ816" s="161"/>
      <c r="CK816" s="161"/>
      <c r="CL816" s="161"/>
      <c r="CM816" s="161"/>
      <c r="CN816" s="161"/>
      <c r="CO816" s="161"/>
      <c r="CP816" s="161"/>
      <c r="CQ816" s="161"/>
      <c r="CR816" s="161"/>
      <c r="CS816" s="161"/>
      <c r="CT816" s="161"/>
      <c r="CU816" s="161"/>
      <c r="CV816" s="161"/>
      <c r="CW816" s="161"/>
      <c r="CX816" s="161"/>
      <c r="CY816" s="161"/>
      <c r="CZ816" s="161"/>
      <c r="DA816" s="161"/>
      <c r="DB816" s="161"/>
      <c r="DC816" s="161"/>
      <c r="DD816" s="161"/>
    </row>
    <row r="817" spans="1:108">
      <c r="A817" s="163"/>
      <c r="B817" s="163"/>
      <c r="C817" s="163"/>
      <c r="D817" s="163"/>
      <c r="E817" s="163"/>
      <c r="F817" s="163"/>
      <c r="G817" s="163"/>
      <c r="H817" s="163"/>
      <c r="I817" s="163"/>
      <c r="J817" s="163"/>
      <c r="K817" s="163"/>
      <c r="L817" s="163"/>
      <c r="M817" s="163"/>
      <c r="N817" s="163"/>
      <c r="O817" s="163"/>
      <c r="P817" s="163"/>
      <c r="Q817" s="163"/>
      <c r="R817" s="163"/>
      <c r="S817" s="163"/>
      <c r="T817" s="163"/>
      <c r="U817" s="163"/>
      <c r="V817" s="163"/>
      <c r="W817" s="163"/>
      <c r="X817" s="163"/>
      <c r="Y817" s="163"/>
      <c r="Z817" s="163"/>
      <c r="AA817" s="163"/>
      <c r="AB817" s="163"/>
      <c r="AC817" s="163"/>
      <c r="AD817" s="163"/>
      <c r="AE817" s="163"/>
      <c r="AF817" s="163"/>
      <c r="AG817" s="163"/>
      <c r="AH817" s="163"/>
      <c r="AI817" s="163"/>
      <c r="AJ817" s="163"/>
      <c r="AK817" s="163"/>
      <c r="AL817" s="163"/>
      <c r="AM817" s="163"/>
      <c r="AN817" s="163"/>
      <c r="AO817" s="163"/>
      <c r="AP817" s="163"/>
      <c r="AQ817" s="155"/>
      <c r="AR817" s="155"/>
      <c r="AS817" s="155"/>
      <c r="AT817" s="161"/>
      <c r="AU817" s="161"/>
      <c r="AV817" s="161"/>
      <c r="AW817" s="161"/>
      <c r="AX817" s="161"/>
      <c r="AY817" s="161"/>
      <c r="AZ817" s="161"/>
      <c r="BA817" s="161"/>
      <c r="BB817" s="161"/>
      <c r="BC817" s="161"/>
      <c r="BD817" s="161"/>
      <c r="BE817" s="161"/>
      <c r="BF817" s="161"/>
      <c r="BG817" s="161"/>
      <c r="BH817" s="161"/>
      <c r="BI817" s="161"/>
      <c r="BJ817" s="161"/>
      <c r="BK817" s="161"/>
      <c r="BL817" s="161"/>
      <c r="BM817" s="161"/>
      <c r="BN817" s="161"/>
      <c r="BO817" s="161"/>
      <c r="BP817" s="161"/>
      <c r="BQ817" s="161"/>
      <c r="BR817" s="161"/>
      <c r="BS817" s="161"/>
      <c r="BT817" s="161"/>
      <c r="BU817" s="161"/>
      <c r="BV817" s="161"/>
      <c r="BW817" s="161"/>
      <c r="BX817" s="161"/>
      <c r="BY817" s="161"/>
      <c r="BZ817" s="161"/>
      <c r="CA817" s="161"/>
      <c r="CB817" s="161"/>
      <c r="CC817" s="161"/>
      <c r="CD817" s="161"/>
      <c r="CE817" s="161"/>
      <c r="CF817" s="161"/>
      <c r="CG817" s="161"/>
      <c r="CH817" s="161"/>
      <c r="CI817" s="161"/>
      <c r="CJ817" s="161"/>
      <c r="CK817" s="161"/>
      <c r="CL817" s="161"/>
      <c r="CM817" s="161"/>
      <c r="CN817" s="161"/>
      <c r="CO817" s="161"/>
      <c r="CP817" s="161"/>
      <c r="CQ817" s="161"/>
      <c r="CR817" s="161"/>
      <c r="CS817" s="161"/>
      <c r="CT817" s="161"/>
      <c r="CU817" s="161"/>
      <c r="CV817" s="161"/>
      <c r="CW817" s="161"/>
      <c r="CX817" s="161"/>
      <c r="CY817" s="161"/>
      <c r="CZ817" s="161"/>
      <c r="DA817" s="161"/>
      <c r="DB817" s="161"/>
      <c r="DC817" s="161"/>
      <c r="DD817" s="161"/>
    </row>
    <row r="818" spans="1:108">
      <c r="A818" s="163"/>
      <c r="B818" s="163"/>
      <c r="C818" s="163"/>
      <c r="D818" s="163"/>
      <c r="E818" s="163"/>
      <c r="F818" s="163"/>
      <c r="G818" s="163"/>
      <c r="H818" s="163"/>
      <c r="I818" s="163"/>
      <c r="J818" s="163"/>
      <c r="K818" s="163"/>
      <c r="L818" s="163"/>
      <c r="M818" s="163"/>
      <c r="N818" s="163"/>
      <c r="O818" s="163"/>
      <c r="P818" s="163"/>
      <c r="Q818" s="163"/>
      <c r="R818" s="163"/>
      <c r="S818" s="163"/>
      <c r="T818" s="163"/>
      <c r="U818" s="163"/>
      <c r="V818" s="163"/>
      <c r="W818" s="163"/>
      <c r="X818" s="163"/>
      <c r="Y818" s="163"/>
      <c r="Z818" s="163"/>
      <c r="AA818" s="163"/>
      <c r="AB818" s="163"/>
      <c r="AC818" s="163"/>
      <c r="AD818" s="163"/>
      <c r="AE818" s="163"/>
      <c r="AF818" s="163"/>
      <c r="AG818" s="163"/>
      <c r="AH818" s="163"/>
      <c r="AI818" s="163"/>
      <c r="AJ818" s="163"/>
      <c r="AK818" s="163"/>
      <c r="AL818" s="163"/>
      <c r="AM818" s="163"/>
      <c r="AN818" s="163"/>
      <c r="AO818" s="163"/>
      <c r="AP818" s="163"/>
      <c r="AQ818" s="155"/>
      <c r="AR818" s="155"/>
      <c r="AS818" s="155"/>
      <c r="AT818" s="161"/>
      <c r="AU818" s="161"/>
      <c r="AV818" s="161"/>
      <c r="AW818" s="161"/>
      <c r="AX818" s="161"/>
      <c r="AY818" s="161"/>
      <c r="AZ818" s="161"/>
      <c r="BA818" s="161"/>
      <c r="BB818" s="161"/>
      <c r="BC818" s="161"/>
      <c r="BD818" s="161"/>
      <c r="BE818" s="161"/>
      <c r="BF818" s="161"/>
      <c r="BG818" s="161"/>
      <c r="BH818" s="161"/>
      <c r="BI818" s="161"/>
      <c r="BJ818" s="161"/>
      <c r="BK818" s="161"/>
      <c r="BL818" s="161"/>
      <c r="BM818" s="161"/>
      <c r="BN818" s="161"/>
      <c r="BO818" s="161"/>
      <c r="BP818" s="161"/>
      <c r="BQ818" s="161"/>
      <c r="BR818" s="161"/>
      <c r="BS818" s="161"/>
      <c r="BT818" s="161"/>
      <c r="BU818" s="161"/>
      <c r="BV818" s="161"/>
      <c r="BW818" s="161"/>
      <c r="BX818" s="161"/>
      <c r="BY818" s="161"/>
      <c r="BZ818" s="161"/>
      <c r="CA818" s="161"/>
      <c r="CB818" s="161"/>
      <c r="CC818" s="161"/>
      <c r="CD818" s="161"/>
      <c r="CE818" s="161"/>
      <c r="CF818" s="161"/>
      <c r="CG818" s="161"/>
      <c r="CH818" s="161"/>
      <c r="CI818" s="161"/>
      <c r="CJ818" s="161"/>
      <c r="CK818" s="161"/>
      <c r="CL818" s="161"/>
      <c r="CM818" s="161"/>
      <c r="CN818" s="161"/>
      <c r="CO818" s="161"/>
      <c r="CP818" s="161"/>
      <c r="CQ818" s="161"/>
      <c r="CR818" s="161"/>
      <c r="CS818" s="161"/>
      <c r="CT818" s="161"/>
      <c r="CU818" s="161"/>
      <c r="CV818" s="161"/>
      <c r="CW818" s="161"/>
      <c r="CX818" s="161"/>
      <c r="CY818" s="161"/>
      <c r="CZ818" s="161"/>
      <c r="DA818" s="161"/>
      <c r="DB818" s="161"/>
      <c r="DC818" s="161"/>
      <c r="DD818" s="161"/>
    </row>
    <row r="819" spans="1:108">
      <c r="A819" s="163"/>
      <c r="B819" s="163"/>
      <c r="C819" s="163"/>
      <c r="D819" s="163"/>
      <c r="E819" s="163"/>
      <c r="F819" s="163"/>
      <c r="G819" s="163"/>
      <c r="H819" s="163"/>
      <c r="I819" s="163"/>
      <c r="J819" s="163"/>
      <c r="K819" s="163"/>
      <c r="L819" s="163"/>
      <c r="M819" s="163"/>
      <c r="N819" s="163"/>
      <c r="O819" s="163"/>
      <c r="P819" s="163"/>
      <c r="Q819" s="163"/>
      <c r="R819" s="163"/>
      <c r="S819" s="163"/>
      <c r="T819" s="163"/>
      <c r="U819" s="163"/>
      <c r="V819" s="163"/>
      <c r="W819" s="163"/>
      <c r="X819" s="163"/>
      <c r="Y819" s="163"/>
      <c r="Z819" s="163"/>
      <c r="AA819" s="163"/>
      <c r="AB819" s="163"/>
      <c r="AC819" s="163"/>
      <c r="AD819" s="163"/>
      <c r="AE819" s="163"/>
      <c r="AF819" s="163"/>
      <c r="AG819" s="163"/>
      <c r="AH819" s="163"/>
      <c r="AI819" s="163"/>
      <c r="AJ819" s="163"/>
      <c r="AK819" s="163"/>
      <c r="AL819" s="163"/>
      <c r="AM819" s="163"/>
      <c r="AN819" s="163"/>
      <c r="AO819" s="163"/>
      <c r="AP819" s="163"/>
      <c r="AQ819" s="155"/>
      <c r="AR819" s="155"/>
      <c r="AS819" s="155"/>
      <c r="AT819" s="161"/>
      <c r="AU819" s="161"/>
      <c r="AV819" s="161"/>
      <c r="AW819" s="161"/>
      <c r="AX819" s="161"/>
      <c r="AY819" s="161"/>
      <c r="AZ819" s="161"/>
      <c r="BA819" s="161"/>
      <c r="BB819" s="161"/>
      <c r="BC819" s="161"/>
      <c r="BD819" s="161"/>
      <c r="BE819" s="161"/>
      <c r="BF819" s="161"/>
      <c r="BG819" s="161"/>
      <c r="BH819" s="161"/>
      <c r="BI819" s="161"/>
      <c r="BJ819" s="161"/>
      <c r="BK819" s="161"/>
      <c r="BL819" s="161"/>
      <c r="BM819" s="161"/>
      <c r="BN819" s="161"/>
      <c r="BO819" s="161"/>
      <c r="BP819" s="161"/>
      <c r="BQ819" s="161"/>
      <c r="BR819" s="161"/>
      <c r="BS819" s="161"/>
      <c r="BT819" s="161"/>
      <c r="BU819" s="161"/>
      <c r="BV819" s="161"/>
      <c r="BW819" s="161"/>
      <c r="BX819" s="161"/>
      <c r="BY819" s="161"/>
      <c r="BZ819" s="161"/>
      <c r="CA819" s="161"/>
      <c r="CB819" s="161"/>
      <c r="CC819" s="161"/>
      <c r="CD819" s="161"/>
      <c r="CE819" s="161"/>
      <c r="CF819" s="161"/>
      <c r="CG819" s="161"/>
      <c r="CH819" s="161"/>
      <c r="CI819" s="161"/>
      <c r="CJ819" s="161"/>
      <c r="CK819" s="161"/>
      <c r="CL819" s="161"/>
      <c r="CM819" s="161"/>
      <c r="CN819" s="161"/>
      <c r="CO819" s="161"/>
      <c r="CP819" s="161"/>
      <c r="CQ819" s="161"/>
      <c r="CR819" s="161"/>
      <c r="CS819" s="161"/>
      <c r="CT819" s="161"/>
      <c r="CU819" s="161"/>
      <c r="CV819" s="161"/>
      <c r="CW819" s="161"/>
      <c r="CX819" s="161"/>
      <c r="CY819" s="161"/>
      <c r="CZ819" s="161"/>
      <c r="DA819" s="161"/>
      <c r="DB819" s="161"/>
      <c r="DC819" s="161"/>
      <c r="DD819" s="161"/>
    </row>
    <row r="820" spans="1:108">
      <c r="A820" s="163"/>
      <c r="B820" s="163"/>
      <c r="C820" s="163"/>
      <c r="D820" s="163"/>
      <c r="E820" s="163"/>
      <c r="F820" s="163"/>
      <c r="G820" s="163"/>
      <c r="H820" s="163"/>
      <c r="I820" s="163"/>
      <c r="J820" s="163"/>
      <c r="K820" s="163"/>
      <c r="L820" s="163"/>
      <c r="M820" s="163"/>
      <c r="N820" s="163"/>
      <c r="O820" s="163"/>
      <c r="P820" s="163"/>
      <c r="Q820" s="163"/>
      <c r="R820" s="163"/>
      <c r="S820" s="163"/>
      <c r="T820" s="163"/>
      <c r="U820" s="163"/>
      <c r="V820" s="163"/>
      <c r="W820" s="163"/>
      <c r="X820" s="163"/>
      <c r="Y820" s="163"/>
      <c r="Z820" s="163"/>
      <c r="AA820" s="163"/>
      <c r="AB820" s="163"/>
      <c r="AC820" s="163"/>
      <c r="AD820" s="163"/>
      <c r="AE820" s="163"/>
      <c r="AF820" s="163"/>
      <c r="AG820" s="163"/>
      <c r="AH820" s="163"/>
      <c r="AI820" s="163"/>
      <c r="AJ820" s="163"/>
      <c r="AK820" s="163"/>
      <c r="AL820" s="163"/>
      <c r="AM820" s="163"/>
      <c r="AN820" s="163"/>
      <c r="AO820" s="163"/>
      <c r="AP820" s="163"/>
      <c r="AQ820" s="155"/>
      <c r="AR820" s="155"/>
      <c r="AS820" s="155"/>
      <c r="AT820" s="161"/>
      <c r="AU820" s="161"/>
      <c r="AV820" s="161"/>
      <c r="AW820" s="161"/>
      <c r="AX820" s="161"/>
      <c r="AY820" s="161"/>
      <c r="AZ820" s="161"/>
      <c r="BA820" s="161"/>
      <c r="BB820" s="161"/>
      <c r="BC820" s="161"/>
      <c r="BD820" s="161"/>
      <c r="BE820" s="161"/>
      <c r="BF820" s="161"/>
      <c r="BG820" s="161"/>
      <c r="BH820" s="161"/>
      <c r="BI820" s="161"/>
      <c r="BJ820" s="161"/>
      <c r="BK820" s="161"/>
      <c r="BL820" s="161"/>
      <c r="BM820" s="161"/>
      <c r="BN820" s="161"/>
      <c r="BO820" s="161"/>
      <c r="BP820" s="161"/>
      <c r="BQ820" s="161"/>
      <c r="BR820" s="161"/>
      <c r="BS820" s="161"/>
      <c r="BT820" s="161"/>
      <c r="BU820" s="161"/>
      <c r="BV820" s="161"/>
      <c r="BW820" s="161"/>
      <c r="BX820" s="161"/>
      <c r="BY820" s="161"/>
      <c r="BZ820" s="161"/>
      <c r="CA820" s="161"/>
      <c r="CB820" s="161"/>
      <c r="CC820" s="161"/>
      <c r="CD820" s="161"/>
      <c r="CE820" s="161"/>
      <c r="CF820" s="161"/>
      <c r="CG820" s="161"/>
      <c r="CH820" s="161"/>
      <c r="CI820" s="161"/>
      <c r="CJ820" s="161"/>
      <c r="CK820" s="161"/>
      <c r="CL820" s="161"/>
      <c r="CM820" s="161"/>
      <c r="CN820" s="161"/>
      <c r="CO820" s="161"/>
      <c r="CP820" s="161"/>
      <c r="CQ820" s="161"/>
      <c r="CR820" s="161"/>
      <c r="CS820" s="161"/>
      <c r="CT820" s="161"/>
      <c r="CU820" s="161"/>
      <c r="CV820" s="161"/>
      <c r="CW820" s="161"/>
      <c r="CX820" s="161"/>
      <c r="CY820" s="161"/>
      <c r="CZ820" s="161"/>
      <c r="DA820" s="161"/>
      <c r="DB820" s="161"/>
      <c r="DC820" s="161"/>
      <c r="DD820" s="161"/>
    </row>
    <row r="821" spans="1:108">
      <c r="A821" s="163"/>
      <c r="B821" s="163"/>
      <c r="C821" s="163"/>
      <c r="D821" s="163"/>
      <c r="E821" s="163"/>
      <c r="F821" s="163"/>
      <c r="G821" s="163"/>
      <c r="H821" s="163"/>
      <c r="I821" s="163"/>
      <c r="J821" s="163"/>
      <c r="K821" s="163"/>
      <c r="L821" s="163"/>
      <c r="M821" s="163"/>
      <c r="N821" s="163"/>
      <c r="O821" s="163"/>
      <c r="P821" s="163"/>
      <c r="Q821" s="163"/>
      <c r="R821" s="163"/>
      <c r="S821" s="163"/>
      <c r="T821" s="163"/>
      <c r="U821" s="163"/>
      <c r="V821" s="163"/>
      <c r="W821" s="163"/>
      <c r="X821" s="163"/>
      <c r="Y821" s="163"/>
      <c r="Z821" s="163"/>
      <c r="AA821" s="163"/>
      <c r="AB821" s="163"/>
      <c r="AC821" s="163"/>
      <c r="AD821" s="163"/>
      <c r="AE821" s="163"/>
      <c r="AF821" s="163"/>
      <c r="AG821" s="163"/>
      <c r="AH821" s="163"/>
      <c r="AI821" s="163"/>
      <c r="AJ821" s="163"/>
      <c r="AK821" s="163"/>
      <c r="AL821" s="163"/>
      <c r="AM821" s="163"/>
      <c r="AN821" s="163"/>
      <c r="AO821" s="163"/>
      <c r="AP821" s="163"/>
      <c r="AQ821" s="155"/>
      <c r="AR821" s="155"/>
      <c r="AS821" s="155"/>
      <c r="AT821" s="161"/>
      <c r="AU821" s="161"/>
      <c r="AV821" s="161"/>
      <c r="AW821" s="161"/>
      <c r="AX821" s="161"/>
      <c r="AY821" s="161"/>
      <c r="AZ821" s="161"/>
      <c r="BA821" s="161"/>
      <c r="BB821" s="161"/>
      <c r="BC821" s="161"/>
      <c r="BD821" s="161"/>
      <c r="BE821" s="161"/>
      <c r="BF821" s="161"/>
      <c r="BG821" s="161"/>
      <c r="BH821" s="161"/>
      <c r="BI821" s="161"/>
      <c r="BJ821" s="161"/>
      <c r="BK821" s="161"/>
      <c r="BL821" s="161"/>
      <c r="BM821" s="161"/>
      <c r="BN821" s="161"/>
      <c r="BO821" s="161"/>
      <c r="BP821" s="161"/>
      <c r="BQ821" s="161"/>
      <c r="BR821" s="161"/>
      <c r="BS821" s="161"/>
      <c r="BT821" s="161"/>
      <c r="BU821" s="161"/>
      <c r="BV821" s="161"/>
      <c r="BW821" s="161"/>
      <c r="BX821" s="161"/>
      <c r="BY821" s="161"/>
      <c r="BZ821" s="161"/>
      <c r="CA821" s="161"/>
      <c r="CB821" s="161"/>
      <c r="CC821" s="161"/>
      <c r="CD821" s="161"/>
      <c r="CE821" s="161"/>
      <c r="CF821" s="161"/>
      <c r="CG821" s="161"/>
      <c r="CH821" s="161"/>
      <c r="CI821" s="161"/>
      <c r="CJ821" s="161"/>
      <c r="CK821" s="161"/>
      <c r="CL821" s="161"/>
      <c r="CM821" s="161"/>
      <c r="CN821" s="161"/>
      <c r="CO821" s="161"/>
      <c r="CP821" s="161"/>
      <c r="CQ821" s="161"/>
      <c r="CR821" s="161"/>
      <c r="CS821" s="161"/>
      <c r="CT821" s="161"/>
      <c r="CU821" s="161"/>
      <c r="CV821" s="161"/>
      <c r="CW821" s="161"/>
      <c r="CX821" s="161"/>
      <c r="CY821" s="161"/>
      <c r="CZ821" s="161"/>
      <c r="DA821" s="161"/>
      <c r="DB821" s="161"/>
      <c r="DC821" s="161"/>
      <c r="DD821" s="161"/>
    </row>
    <row r="822" spans="1:108">
      <c r="A822" s="163"/>
      <c r="B822" s="163"/>
      <c r="C822" s="163"/>
      <c r="D822" s="163"/>
      <c r="E822" s="163"/>
      <c r="F822" s="163"/>
      <c r="G822" s="163"/>
      <c r="H822" s="163"/>
      <c r="I822" s="163"/>
      <c r="J822" s="163"/>
      <c r="K822" s="163"/>
      <c r="L822" s="163"/>
      <c r="M822" s="163"/>
      <c r="N822" s="163"/>
      <c r="O822" s="163"/>
      <c r="P822" s="163"/>
      <c r="Q822" s="163"/>
      <c r="R822" s="163"/>
      <c r="S822" s="163"/>
      <c r="T822" s="163"/>
      <c r="U822" s="163"/>
      <c r="V822" s="163"/>
      <c r="W822" s="163"/>
      <c r="X822" s="163"/>
      <c r="Y822" s="163"/>
      <c r="Z822" s="163"/>
      <c r="AA822" s="163"/>
      <c r="AB822" s="163"/>
      <c r="AC822" s="163"/>
      <c r="AD822" s="163"/>
      <c r="AE822" s="163"/>
      <c r="AF822" s="163"/>
      <c r="AG822" s="163"/>
      <c r="AH822" s="163"/>
      <c r="AI822" s="163"/>
      <c r="AJ822" s="163"/>
      <c r="AK822" s="163"/>
      <c r="AL822" s="163"/>
      <c r="AM822" s="163"/>
      <c r="AN822" s="163"/>
      <c r="AO822" s="163"/>
      <c r="AP822" s="163"/>
      <c r="AQ822" s="155"/>
      <c r="AR822" s="155"/>
      <c r="AS822" s="155"/>
      <c r="AT822" s="161"/>
      <c r="AU822" s="161"/>
      <c r="AV822" s="161"/>
      <c r="AW822" s="161"/>
      <c r="AX822" s="161"/>
      <c r="AY822" s="161"/>
      <c r="AZ822" s="161"/>
      <c r="BA822" s="161"/>
      <c r="BB822" s="161"/>
      <c r="BC822" s="161"/>
      <c r="BD822" s="161"/>
      <c r="BE822" s="161"/>
      <c r="BF822" s="161"/>
      <c r="BG822" s="161"/>
      <c r="BH822" s="161"/>
      <c r="BI822" s="161"/>
      <c r="BJ822" s="161"/>
      <c r="BK822" s="161"/>
      <c r="BL822" s="161"/>
      <c r="BM822" s="161"/>
      <c r="BN822" s="161"/>
      <c r="BO822" s="161"/>
      <c r="BP822" s="161"/>
      <c r="BQ822" s="161"/>
      <c r="BR822" s="161"/>
      <c r="BS822" s="161"/>
      <c r="BT822" s="161"/>
      <c r="BU822" s="161"/>
      <c r="BV822" s="161"/>
      <c r="BW822" s="161"/>
      <c r="BX822" s="161"/>
      <c r="BY822" s="161"/>
      <c r="BZ822" s="161"/>
      <c r="CA822" s="161"/>
      <c r="CB822" s="161"/>
      <c r="CC822" s="161"/>
      <c r="CD822" s="161"/>
      <c r="CE822" s="161"/>
      <c r="CF822" s="161"/>
      <c r="CG822" s="161"/>
      <c r="CH822" s="161"/>
      <c r="CI822" s="161"/>
      <c r="CJ822" s="161"/>
      <c r="CK822" s="161"/>
      <c r="CL822" s="161"/>
      <c r="CM822" s="161"/>
      <c r="CN822" s="161"/>
      <c r="CO822" s="161"/>
      <c r="CP822" s="161"/>
      <c r="CQ822" s="161"/>
      <c r="CR822" s="161"/>
      <c r="CS822" s="161"/>
      <c r="CT822" s="161"/>
      <c r="CU822" s="161"/>
      <c r="CV822" s="161"/>
      <c r="CW822" s="161"/>
      <c r="CX822" s="161"/>
      <c r="CY822" s="161"/>
      <c r="CZ822" s="161"/>
      <c r="DA822" s="161"/>
      <c r="DB822" s="161"/>
      <c r="DC822" s="161"/>
      <c r="DD822" s="161"/>
    </row>
    <row r="823" spans="1:108">
      <c r="A823" s="163"/>
      <c r="B823" s="163"/>
      <c r="C823" s="163"/>
      <c r="D823" s="163"/>
      <c r="E823" s="163"/>
      <c r="F823" s="163"/>
      <c r="G823" s="163"/>
      <c r="H823" s="163"/>
      <c r="I823" s="163"/>
      <c r="J823" s="163"/>
      <c r="K823" s="163"/>
      <c r="L823" s="163"/>
      <c r="M823" s="163"/>
      <c r="N823" s="163"/>
      <c r="O823" s="163"/>
      <c r="P823" s="163"/>
      <c r="Q823" s="163"/>
      <c r="R823" s="163"/>
      <c r="S823" s="163"/>
      <c r="T823" s="163"/>
      <c r="U823" s="163"/>
      <c r="V823" s="163"/>
      <c r="W823" s="163"/>
      <c r="X823" s="163"/>
      <c r="Y823" s="163"/>
      <c r="Z823" s="163"/>
      <c r="AA823" s="163"/>
      <c r="AB823" s="163"/>
      <c r="AC823" s="163"/>
      <c r="AD823" s="163"/>
      <c r="AE823" s="163"/>
      <c r="AF823" s="163"/>
      <c r="AG823" s="163"/>
      <c r="AH823" s="163"/>
      <c r="AI823" s="163"/>
      <c r="AJ823" s="163"/>
      <c r="AK823" s="163"/>
      <c r="AL823" s="163"/>
      <c r="AM823" s="163"/>
      <c r="AN823" s="163"/>
      <c r="AO823" s="163"/>
      <c r="AP823" s="163"/>
      <c r="AQ823" s="155"/>
      <c r="AR823" s="155"/>
      <c r="AS823" s="155"/>
      <c r="AT823" s="161"/>
      <c r="AU823" s="161"/>
      <c r="AV823" s="161"/>
      <c r="AW823" s="161"/>
      <c r="AX823" s="161"/>
      <c r="AY823" s="161"/>
      <c r="AZ823" s="161"/>
      <c r="BA823" s="161"/>
      <c r="BB823" s="161"/>
      <c r="BC823" s="161"/>
      <c r="BD823" s="161"/>
      <c r="BE823" s="161"/>
      <c r="BF823" s="161"/>
      <c r="BG823" s="161"/>
      <c r="BH823" s="161"/>
      <c r="BI823" s="161"/>
      <c r="BJ823" s="161"/>
      <c r="BK823" s="161"/>
      <c r="BL823" s="161"/>
      <c r="BM823" s="161"/>
      <c r="BN823" s="161"/>
      <c r="BO823" s="161"/>
      <c r="BP823" s="161"/>
      <c r="BQ823" s="161"/>
      <c r="BR823" s="161"/>
      <c r="BS823" s="161"/>
      <c r="BT823" s="161"/>
      <c r="BU823" s="161"/>
      <c r="BV823" s="161"/>
      <c r="BW823" s="161"/>
      <c r="BX823" s="161"/>
      <c r="BY823" s="161"/>
      <c r="BZ823" s="161"/>
      <c r="CA823" s="161"/>
      <c r="CB823" s="161"/>
      <c r="CC823" s="161"/>
      <c r="CD823" s="161"/>
      <c r="CE823" s="161"/>
      <c r="CF823" s="161"/>
      <c r="CG823" s="161"/>
      <c r="CH823" s="161"/>
      <c r="CI823" s="161"/>
      <c r="CJ823" s="161"/>
      <c r="CK823" s="161"/>
      <c r="CL823" s="161"/>
      <c r="CM823" s="161"/>
      <c r="CN823" s="161"/>
      <c r="CO823" s="161"/>
      <c r="CP823" s="161"/>
      <c r="CQ823" s="161"/>
      <c r="CR823" s="161"/>
      <c r="CS823" s="161"/>
      <c r="CT823" s="161"/>
      <c r="CU823" s="161"/>
      <c r="CV823" s="161"/>
      <c r="CW823" s="161"/>
      <c r="CX823" s="161"/>
      <c r="CY823" s="161"/>
      <c r="CZ823" s="161"/>
      <c r="DA823" s="161"/>
      <c r="DB823" s="161"/>
      <c r="DC823" s="161"/>
      <c r="DD823" s="161"/>
    </row>
    <row r="824" spans="1:108">
      <c r="A824" s="163"/>
      <c r="B824" s="163"/>
      <c r="C824" s="163"/>
      <c r="D824" s="163"/>
      <c r="E824" s="163"/>
      <c r="F824" s="163"/>
      <c r="G824" s="163"/>
      <c r="H824" s="163"/>
      <c r="I824" s="163"/>
      <c r="J824" s="163"/>
      <c r="K824" s="163"/>
      <c r="L824" s="163"/>
      <c r="M824" s="163"/>
      <c r="N824" s="163"/>
      <c r="O824" s="163"/>
      <c r="P824" s="163"/>
      <c r="Q824" s="163"/>
      <c r="R824" s="163"/>
      <c r="S824" s="163"/>
      <c r="T824" s="163"/>
      <c r="U824" s="163"/>
      <c r="V824" s="163"/>
      <c r="W824" s="163"/>
      <c r="X824" s="163"/>
      <c r="Y824" s="163"/>
      <c r="Z824" s="163"/>
      <c r="AA824" s="163"/>
      <c r="AB824" s="163"/>
      <c r="AC824" s="163"/>
      <c r="AD824" s="163"/>
      <c r="AE824" s="163"/>
      <c r="AF824" s="163"/>
      <c r="AG824" s="163"/>
      <c r="AH824" s="163"/>
      <c r="AI824" s="163"/>
      <c r="AJ824" s="163"/>
      <c r="AK824" s="163"/>
      <c r="AL824" s="163"/>
      <c r="AM824" s="163"/>
      <c r="AN824" s="163"/>
      <c r="AO824" s="163"/>
      <c r="AP824" s="163"/>
      <c r="AQ824" s="155"/>
      <c r="AR824" s="155"/>
      <c r="AS824" s="155"/>
      <c r="AT824" s="161"/>
      <c r="AU824" s="161"/>
      <c r="AV824" s="161"/>
      <c r="AW824" s="161"/>
      <c r="AX824" s="161"/>
      <c r="AY824" s="161"/>
      <c r="AZ824" s="161"/>
      <c r="BA824" s="161"/>
      <c r="BB824" s="161"/>
      <c r="BC824" s="161"/>
      <c r="BD824" s="161"/>
      <c r="BE824" s="161"/>
      <c r="BF824" s="161"/>
      <c r="BG824" s="161"/>
      <c r="BH824" s="161"/>
      <c r="BI824" s="161"/>
      <c r="BJ824" s="161"/>
      <c r="BK824" s="161"/>
      <c r="BL824" s="161"/>
      <c r="BM824" s="161"/>
      <c r="BN824" s="161"/>
      <c r="BO824" s="161"/>
      <c r="BP824" s="161"/>
      <c r="BQ824" s="161"/>
      <c r="BR824" s="161"/>
      <c r="BS824" s="161"/>
      <c r="BT824" s="161"/>
      <c r="BU824" s="161"/>
      <c r="BV824" s="161"/>
      <c r="BW824" s="161"/>
      <c r="BX824" s="161"/>
      <c r="BY824" s="161"/>
      <c r="BZ824" s="161"/>
      <c r="CA824" s="161"/>
      <c r="CB824" s="161"/>
      <c r="CC824" s="161"/>
      <c r="CD824" s="161"/>
      <c r="CE824" s="161"/>
      <c r="CF824" s="161"/>
      <c r="CG824" s="161"/>
      <c r="CH824" s="161"/>
      <c r="CI824" s="161"/>
      <c r="CJ824" s="161"/>
      <c r="CK824" s="161"/>
      <c r="CL824" s="161"/>
      <c r="CM824" s="161"/>
      <c r="CN824" s="161"/>
      <c r="CO824" s="161"/>
      <c r="CP824" s="161"/>
      <c r="CQ824" s="161"/>
      <c r="CR824" s="161"/>
      <c r="CS824" s="161"/>
      <c r="CT824" s="161"/>
      <c r="CU824" s="161"/>
      <c r="CV824" s="161"/>
      <c r="CW824" s="161"/>
      <c r="CX824" s="161"/>
      <c r="CY824" s="161"/>
      <c r="CZ824" s="161"/>
      <c r="DA824" s="161"/>
      <c r="DB824" s="161"/>
      <c r="DC824" s="161"/>
      <c r="DD824" s="161"/>
    </row>
    <row r="825" spans="1:108">
      <c r="A825" s="163"/>
      <c r="B825" s="163"/>
      <c r="C825" s="163"/>
      <c r="D825" s="163"/>
      <c r="E825" s="163"/>
      <c r="F825" s="163"/>
      <c r="G825" s="163"/>
      <c r="H825" s="163"/>
      <c r="I825" s="163"/>
      <c r="J825" s="163"/>
      <c r="K825" s="163"/>
      <c r="L825" s="163"/>
      <c r="M825" s="163"/>
      <c r="N825" s="163"/>
      <c r="O825" s="163"/>
      <c r="P825" s="163"/>
      <c r="Q825" s="163"/>
      <c r="R825" s="163"/>
      <c r="S825" s="163"/>
      <c r="T825" s="163"/>
      <c r="U825" s="163"/>
      <c r="V825" s="163"/>
      <c r="W825" s="163"/>
      <c r="X825" s="163"/>
      <c r="Y825" s="163"/>
      <c r="Z825" s="163"/>
      <c r="AA825" s="163"/>
      <c r="AB825" s="163"/>
      <c r="AC825" s="163"/>
      <c r="AD825" s="163"/>
      <c r="AE825" s="163"/>
      <c r="AF825" s="163"/>
      <c r="AG825" s="163"/>
      <c r="AH825" s="163"/>
      <c r="AI825" s="163"/>
      <c r="AJ825" s="163"/>
      <c r="AK825" s="163"/>
      <c r="AL825" s="163"/>
      <c r="AM825" s="163"/>
      <c r="AN825" s="163"/>
      <c r="AO825" s="163"/>
      <c r="AP825" s="163"/>
      <c r="AQ825" s="155"/>
      <c r="AR825" s="155"/>
      <c r="AS825" s="155"/>
      <c r="AT825" s="161"/>
      <c r="AU825" s="161"/>
      <c r="AV825" s="161"/>
      <c r="AW825" s="161"/>
      <c r="AX825" s="161"/>
      <c r="AY825" s="161"/>
      <c r="AZ825" s="161"/>
      <c r="BA825" s="161"/>
      <c r="BB825" s="161"/>
      <c r="BC825" s="161"/>
      <c r="BD825" s="161"/>
      <c r="BE825" s="161"/>
      <c r="BF825" s="161"/>
      <c r="BG825" s="161"/>
      <c r="BH825" s="161"/>
      <c r="BI825" s="161"/>
      <c r="BJ825" s="161"/>
      <c r="BK825" s="161"/>
      <c r="BL825" s="161"/>
      <c r="BM825" s="161"/>
      <c r="BN825" s="161"/>
      <c r="BO825" s="161"/>
      <c r="BP825" s="161"/>
      <c r="BQ825" s="161"/>
      <c r="BR825" s="161"/>
      <c r="BS825" s="161"/>
      <c r="BT825" s="161"/>
      <c r="BU825" s="161"/>
      <c r="BV825" s="161"/>
      <c r="BW825" s="161"/>
      <c r="BX825" s="161"/>
      <c r="BY825" s="161"/>
      <c r="BZ825" s="161"/>
      <c r="CA825" s="161"/>
      <c r="CB825" s="161"/>
      <c r="CC825" s="161"/>
      <c r="CD825" s="161"/>
      <c r="CE825" s="161"/>
      <c r="CF825" s="161"/>
      <c r="CG825" s="161"/>
      <c r="CH825" s="161"/>
      <c r="CI825" s="161"/>
      <c r="CJ825" s="161"/>
      <c r="CK825" s="161"/>
      <c r="CL825" s="161"/>
      <c r="CM825" s="161"/>
      <c r="CN825" s="161"/>
      <c r="CO825" s="161"/>
      <c r="CP825" s="161"/>
      <c r="CQ825" s="161"/>
      <c r="CR825" s="161"/>
      <c r="CS825" s="161"/>
      <c r="CT825" s="161"/>
      <c r="CU825" s="161"/>
      <c r="CV825" s="161"/>
      <c r="CW825" s="161"/>
      <c r="CX825" s="161"/>
      <c r="CY825" s="161"/>
      <c r="CZ825" s="161"/>
      <c r="DA825" s="161"/>
      <c r="DB825" s="161"/>
      <c r="DC825" s="161"/>
      <c r="DD825" s="161"/>
    </row>
    <row r="826" spans="1:108">
      <c r="A826" s="163"/>
      <c r="B826" s="163"/>
      <c r="C826" s="163"/>
      <c r="D826" s="163"/>
      <c r="E826" s="163"/>
      <c r="F826" s="163"/>
      <c r="G826" s="163"/>
      <c r="H826" s="163"/>
      <c r="I826" s="163"/>
      <c r="J826" s="163"/>
      <c r="K826" s="163"/>
      <c r="L826" s="163"/>
      <c r="M826" s="163"/>
      <c r="N826" s="163"/>
      <c r="O826" s="163"/>
      <c r="P826" s="163"/>
      <c r="Q826" s="163"/>
      <c r="R826" s="163"/>
      <c r="S826" s="163"/>
      <c r="T826" s="163"/>
      <c r="U826" s="163"/>
      <c r="V826" s="163"/>
      <c r="W826" s="163"/>
      <c r="X826" s="163"/>
      <c r="Y826" s="163"/>
      <c r="Z826" s="163"/>
      <c r="AA826" s="163"/>
      <c r="AB826" s="163"/>
      <c r="AC826" s="163"/>
      <c r="AD826" s="163"/>
      <c r="AE826" s="163"/>
      <c r="AF826" s="163"/>
      <c r="AG826" s="163"/>
      <c r="AH826" s="163"/>
      <c r="AI826" s="163"/>
      <c r="AJ826" s="163"/>
      <c r="AK826" s="163"/>
      <c r="AL826" s="163"/>
      <c r="AM826" s="163"/>
      <c r="AN826" s="163"/>
      <c r="AO826" s="163"/>
      <c r="AP826" s="163"/>
      <c r="AQ826" s="155"/>
      <c r="AR826" s="155"/>
      <c r="AS826" s="155"/>
      <c r="AT826" s="161"/>
      <c r="AU826" s="161"/>
      <c r="AV826" s="161"/>
      <c r="AW826" s="161"/>
      <c r="AX826" s="161"/>
      <c r="AY826" s="161"/>
      <c r="AZ826" s="161"/>
      <c r="BA826" s="161"/>
      <c r="BB826" s="161"/>
      <c r="BC826" s="161"/>
      <c r="BD826" s="161"/>
      <c r="BE826" s="161"/>
      <c r="BF826" s="161"/>
      <c r="BG826" s="161"/>
      <c r="BH826" s="161"/>
      <c r="BI826" s="161"/>
      <c r="BJ826" s="161"/>
      <c r="BK826" s="161"/>
      <c r="BL826" s="161"/>
      <c r="BM826" s="161"/>
      <c r="BN826" s="161"/>
      <c r="BO826" s="161"/>
      <c r="BP826" s="161"/>
      <c r="BQ826" s="161"/>
      <c r="BR826" s="161"/>
      <c r="BS826" s="161"/>
      <c r="BT826" s="161"/>
      <c r="BU826" s="161"/>
      <c r="BV826" s="161"/>
      <c r="BW826" s="161"/>
      <c r="BX826" s="161"/>
      <c r="BY826" s="161"/>
      <c r="BZ826" s="161"/>
      <c r="CA826" s="161"/>
      <c r="CB826" s="161"/>
      <c r="CC826" s="161"/>
      <c r="CD826" s="161"/>
      <c r="CE826" s="161"/>
      <c r="CF826" s="161"/>
      <c r="CG826" s="161"/>
      <c r="CH826" s="161"/>
      <c r="CI826" s="161"/>
      <c r="CJ826" s="161"/>
      <c r="CK826" s="161"/>
      <c r="CL826" s="161"/>
      <c r="CM826" s="161"/>
      <c r="CN826" s="161"/>
      <c r="CO826" s="161"/>
      <c r="CP826" s="161"/>
      <c r="CQ826" s="161"/>
      <c r="CR826" s="161"/>
      <c r="CS826" s="161"/>
      <c r="CT826" s="161"/>
      <c r="CU826" s="161"/>
      <c r="CV826" s="161"/>
      <c r="CW826" s="161"/>
      <c r="CX826" s="161"/>
      <c r="CY826" s="161"/>
      <c r="CZ826" s="161"/>
      <c r="DA826" s="161"/>
      <c r="DB826" s="161"/>
      <c r="DC826" s="161"/>
      <c r="DD826" s="161"/>
    </row>
    <row r="827" spans="1:108">
      <c r="A827" s="163"/>
      <c r="B827" s="163"/>
      <c r="C827" s="163"/>
      <c r="D827" s="163"/>
      <c r="E827" s="163"/>
      <c r="F827" s="163"/>
      <c r="G827" s="163"/>
      <c r="H827" s="163"/>
      <c r="I827" s="163"/>
      <c r="J827" s="163"/>
      <c r="K827" s="163"/>
      <c r="L827" s="163"/>
      <c r="M827" s="163"/>
      <c r="N827" s="163"/>
      <c r="O827" s="163"/>
      <c r="P827" s="163"/>
      <c r="Q827" s="163"/>
      <c r="R827" s="163"/>
      <c r="S827" s="163"/>
      <c r="T827" s="163"/>
      <c r="U827" s="163"/>
      <c r="V827" s="163"/>
      <c r="W827" s="163"/>
      <c r="X827" s="163"/>
      <c r="Y827" s="163"/>
      <c r="Z827" s="163"/>
      <c r="AA827" s="163"/>
      <c r="AB827" s="163"/>
      <c r="AC827" s="163"/>
      <c r="AD827" s="163"/>
      <c r="AE827" s="163"/>
      <c r="AF827" s="163"/>
      <c r="AG827" s="163"/>
      <c r="AH827" s="163"/>
      <c r="AI827" s="163"/>
      <c r="AJ827" s="163"/>
      <c r="AK827" s="163"/>
      <c r="AL827" s="163"/>
      <c r="AM827" s="163"/>
      <c r="AN827" s="163"/>
      <c r="AO827" s="163"/>
      <c r="AP827" s="163"/>
      <c r="AQ827" s="155"/>
      <c r="AR827" s="155"/>
      <c r="AS827" s="155"/>
      <c r="AT827" s="161"/>
      <c r="AU827" s="161"/>
      <c r="AV827" s="161"/>
      <c r="AW827" s="161"/>
      <c r="AX827" s="161"/>
      <c r="AY827" s="161"/>
      <c r="AZ827" s="161"/>
      <c r="BA827" s="161"/>
      <c r="BB827" s="161"/>
      <c r="BC827" s="161"/>
      <c r="BD827" s="161"/>
      <c r="BE827" s="161"/>
      <c r="BF827" s="161"/>
      <c r="BG827" s="161"/>
      <c r="BH827" s="161"/>
      <c r="BI827" s="161"/>
      <c r="BJ827" s="161"/>
      <c r="BK827" s="161"/>
      <c r="BL827" s="161"/>
      <c r="BM827" s="161"/>
      <c r="BN827" s="161"/>
      <c r="BO827" s="161"/>
      <c r="BP827" s="161"/>
      <c r="BQ827" s="161"/>
      <c r="BR827" s="161"/>
      <c r="BS827" s="161"/>
      <c r="BT827" s="161"/>
      <c r="BU827" s="161"/>
      <c r="BV827" s="161"/>
      <c r="BW827" s="161"/>
      <c r="BX827" s="161"/>
      <c r="BY827" s="161"/>
      <c r="BZ827" s="161"/>
      <c r="CA827" s="161"/>
      <c r="CB827" s="161"/>
      <c r="CC827" s="161"/>
      <c r="CD827" s="161"/>
      <c r="CE827" s="161"/>
      <c r="CF827" s="161"/>
      <c r="CG827" s="161"/>
      <c r="CH827" s="161"/>
      <c r="CI827" s="161"/>
      <c r="CJ827" s="161"/>
      <c r="CK827" s="161"/>
      <c r="CL827" s="161"/>
      <c r="CM827" s="161"/>
      <c r="CN827" s="161"/>
      <c r="CO827" s="161"/>
      <c r="CP827" s="161"/>
      <c r="CQ827" s="161"/>
      <c r="CR827" s="161"/>
      <c r="CS827" s="161"/>
      <c r="CT827" s="161"/>
      <c r="CU827" s="161"/>
      <c r="CV827" s="161"/>
      <c r="CW827" s="161"/>
      <c r="CX827" s="161"/>
      <c r="CY827" s="161"/>
      <c r="CZ827" s="161"/>
      <c r="DA827" s="161"/>
      <c r="DB827" s="161"/>
      <c r="DC827" s="161"/>
      <c r="DD827" s="161"/>
    </row>
    <row r="828" spans="1:108">
      <c r="A828" s="163"/>
      <c r="B828" s="163"/>
      <c r="C828" s="163"/>
      <c r="D828" s="163"/>
      <c r="E828" s="163"/>
      <c r="F828" s="163"/>
      <c r="G828" s="163"/>
      <c r="H828" s="163"/>
      <c r="I828" s="163"/>
      <c r="J828" s="163"/>
      <c r="K828" s="163"/>
      <c r="L828" s="163"/>
      <c r="M828" s="163"/>
      <c r="N828" s="163"/>
      <c r="O828" s="163"/>
      <c r="P828" s="163"/>
      <c r="Q828" s="163"/>
      <c r="R828" s="163"/>
      <c r="S828" s="163"/>
      <c r="T828" s="163"/>
      <c r="U828" s="163"/>
      <c r="V828" s="163"/>
      <c r="W828" s="163"/>
      <c r="X828" s="163"/>
      <c r="Y828" s="163"/>
      <c r="Z828" s="163"/>
      <c r="AA828" s="163"/>
      <c r="AB828" s="163"/>
      <c r="AC828" s="163"/>
      <c r="AD828" s="163"/>
      <c r="AE828" s="163"/>
      <c r="AF828" s="163"/>
      <c r="AG828" s="163"/>
      <c r="AH828" s="163"/>
      <c r="AI828" s="163"/>
      <c r="AJ828" s="163"/>
      <c r="AK828" s="163"/>
      <c r="AL828" s="163"/>
      <c r="AM828" s="163"/>
      <c r="AN828" s="163"/>
      <c r="AO828" s="163"/>
      <c r="AP828" s="163"/>
      <c r="AQ828" s="155"/>
      <c r="AR828" s="155"/>
      <c r="AS828" s="155"/>
      <c r="AT828" s="161"/>
      <c r="AU828" s="161"/>
      <c r="AV828" s="161"/>
      <c r="AW828" s="161"/>
      <c r="AX828" s="161"/>
      <c r="AY828" s="161"/>
      <c r="AZ828" s="161"/>
      <c r="BA828" s="161"/>
      <c r="BB828" s="161"/>
      <c r="BC828" s="161"/>
      <c r="BD828" s="161"/>
      <c r="BE828" s="161"/>
      <c r="BF828" s="161"/>
      <c r="BG828" s="161"/>
      <c r="BH828" s="161"/>
      <c r="BI828" s="161"/>
      <c r="BJ828" s="161"/>
      <c r="BK828" s="161"/>
      <c r="BL828" s="161"/>
      <c r="BM828" s="161"/>
      <c r="BN828" s="161"/>
      <c r="BO828" s="161"/>
      <c r="BP828" s="161"/>
      <c r="BQ828" s="161"/>
      <c r="BR828" s="161"/>
      <c r="BS828" s="161"/>
      <c r="BT828" s="161"/>
      <c r="BU828" s="161"/>
      <c r="BV828" s="161"/>
      <c r="BW828" s="161"/>
      <c r="BX828" s="161"/>
      <c r="BY828" s="161"/>
      <c r="BZ828" s="161"/>
      <c r="CA828" s="161"/>
      <c r="CB828" s="161"/>
      <c r="CC828" s="161"/>
      <c r="CD828" s="161"/>
      <c r="CE828" s="161"/>
      <c r="CF828" s="161"/>
      <c r="CG828" s="161"/>
      <c r="CH828" s="161"/>
      <c r="CI828" s="161"/>
      <c r="CJ828" s="161"/>
      <c r="CK828" s="161"/>
      <c r="CL828" s="161"/>
      <c r="CM828" s="161"/>
      <c r="CN828" s="161"/>
      <c r="CO828" s="161"/>
      <c r="CP828" s="161"/>
      <c r="CQ828" s="161"/>
      <c r="CR828" s="161"/>
      <c r="CS828" s="161"/>
      <c r="CT828" s="161"/>
      <c r="CU828" s="161"/>
      <c r="CV828" s="161"/>
      <c r="CW828" s="161"/>
      <c r="CX828" s="161"/>
      <c r="CY828" s="161"/>
      <c r="CZ828" s="161"/>
      <c r="DA828" s="161"/>
      <c r="DB828" s="161"/>
      <c r="DC828" s="161"/>
      <c r="DD828" s="161"/>
    </row>
    <row r="829" spans="1:108">
      <c r="A829" s="163"/>
      <c r="B829" s="163"/>
      <c r="C829" s="163"/>
      <c r="D829" s="163"/>
      <c r="E829" s="163"/>
      <c r="F829" s="163"/>
      <c r="G829" s="163"/>
      <c r="H829" s="163"/>
      <c r="I829" s="163"/>
      <c r="J829" s="163"/>
      <c r="K829" s="163"/>
      <c r="L829" s="163"/>
      <c r="M829" s="163"/>
      <c r="N829" s="163"/>
      <c r="O829" s="163"/>
      <c r="P829" s="163"/>
      <c r="Q829" s="163"/>
      <c r="R829" s="163"/>
      <c r="S829" s="163"/>
      <c r="T829" s="163"/>
      <c r="U829" s="163"/>
      <c r="V829" s="163"/>
      <c r="W829" s="163"/>
      <c r="X829" s="163"/>
      <c r="Y829" s="163"/>
      <c r="Z829" s="163"/>
      <c r="AA829" s="163"/>
      <c r="AB829" s="163"/>
      <c r="AC829" s="163"/>
      <c r="AD829" s="163"/>
      <c r="AE829" s="163"/>
      <c r="AF829" s="163"/>
      <c r="AG829" s="163"/>
      <c r="AH829" s="163"/>
      <c r="AI829" s="163"/>
      <c r="AJ829" s="163"/>
      <c r="AK829" s="163"/>
      <c r="AL829" s="163"/>
      <c r="AM829" s="163"/>
      <c r="AN829" s="163"/>
      <c r="AO829" s="163"/>
      <c r="AP829" s="163"/>
      <c r="AQ829" s="155"/>
      <c r="AR829" s="155"/>
      <c r="AS829" s="155"/>
      <c r="AT829" s="161"/>
      <c r="AU829" s="161"/>
      <c r="AV829" s="161"/>
      <c r="AW829" s="161"/>
      <c r="AX829" s="161"/>
      <c r="AY829" s="161"/>
      <c r="AZ829" s="161"/>
      <c r="BA829" s="161"/>
      <c r="BB829" s="161"/>
      <c r="BC829" s="161"/>
      <c r="BD829" s="161"/>
      <c r="BE829" s="161"/>
      <c r="BF829" s="161"/>
      <c r="BG829" s="161"/>
      <c r="BH829" s="161"/>
      <c r="BI829" s="161"/>
      <c r="BJ829" s="161"/>
      <c r="BK829" s="161"/>
      <c r="BL829" s="161"/>
      <c r="BM829" s="161"/>
      <c r="BN829" s="161"/>
      <c r="BO829" s="161"/>
      <c r="BP829" s="161"/>
      <c r="BQ829" s="161"/>
      <c r="BR829" s="161"/>
      <c r="BS829" s="161"/>
      <c r="BT829" s="161"/>
      <c r="BU829" s="161"/>
      <c r="BV829" s="161"/>
      <c r="BW829" s="161"/>
      <c r="BX829" s="161"/>
      <c r="BY829" s="161"/>
      <c r="BZ829" s="161"/>
      <c r="CA829" s="161"/>
      <c r="CB829" s="161"/>
      <c r="CC829" s="161"/>
      <c r="CD829" s="161"/>
      <c r="CE829" s="161"/>
      <c r="CF829" s="161"/>
      <c r="CG829" s="161"/>
      <c r="CH829" s="161"/>
      <c r="CI829" s="161"/>
      <c r="CJ829" s="161"/>
      <c r="CK829" s="161"/>
      <c r="CL829" s="161"/>
      <c r="CM829" s="161"/>
      <c r="CN829" s="161"/>
      <c r="CO829" s="161"/>
      <c r="CP829" s="161"/>
      <c r="CQ829" s="161"/>
      <c r="CR829" s="161"/>
      <c r="CS829" s="161"/>
      <c r="CT829" s="161"/>
      <c r="CU829" s="161"/>
      <c r="CV829" s="161"/>
      <c r="CW829" s="161"/>
      <c r="CX829" s="161"/>
      <c r="CY829" s="161"/>
      <c r="CZ829" s="161"/>
      <c r="DA829" s="161"/>
      <c r="DB829" s="161"/>
      <c r="DC829" s="161"/>
      <c r="DD829" s="161"/>
    </row>
    <row r="830" spans="1:108">
      <c r="A830" s="163"/>
      <c r="B830" s="163"/>
      <c r="C830" s="163"/>
      <c r="D830" s="163"/>
      <c r="E830" s="163"/>
      <c r="F830" s="163"/>
      <c r="G830" s="163"/>
      <c r="H830" s="163"/>
      <c r="I830" s="163"/>
      <c r="J830" s="163"/>
      <c r="K830" s="163"/>
      <c r="L830" s="163"/>
      <c r="M830" s="163"/>
      <c r="N830" s="163"/>
      <c r="O830" s="163"/>
      <c r="P830" s="163"/>
      <c r="Q830" s="163"/>
      <c r="R830" s="163"/>
      <c r="S830" s="163"/>
      <c r="T830" s="163"/>
      <c r="U830" s="163"/>
      <c r="V830" s="163"/>
      <c r="W830" s="163"/>
      <c r="X830" s="163"/>
      <c r="Y830" s="163"/>
      <c r="Z830" s="163"/>
      <c r="AA830" s="163"/>
      <c r="AB830" s="163"/>
      <c r="AC830" s="163"/>
      <c r="AD830" s="163"/>
      <c r="AE830" s="163"/>
      <c r="AF830" s="163"/>
      <c r="AG830" s="163"/>
      <c r="AH830" s="163"/>
      <c r="AI830" s="163"/>
      <c r="AJ830" s="163"/>
      <c r="AK830" s="163"/>
      <c r="AL830" s="163"/>
      <c r="AM830" s="163"/>
      <c r="AN830" s="163"/>
      <c r="AO830" s="163"/>
      <c r="AP830" s="163"/>
      <c r="AQ830" s="155"/>
      <c r="AR830" s="155"/>
      <c r="AS830" s="155"/>
      <c r="AT830" s="161"/>
      <c r="AU830" s="161"/>
      <c r="AV830" s="161"/>
      <c r="AW830" s="161"/>
      <c r="AX830" s="161"/>
      <c r="AY830" s="161"/>
      <c r="AZ830" s="161"/>
      <c r="BA830" s="161"/>
      <c r="BB830" s="161"/>
      <c r="BC830" s="161"/>
      <c r="BD830" s="161"/>
      <c r="BE830" s="161"/>
      <c r="BF830" s="161"/>
      <c r="BG830" s="161"/>
      <c r="BH830" s="161"/>
      <c r="BI830" s="161"/>
      <c r="BJ830" s="161"/>
      <c r="BK830" s="161"/>
      <c r="BL830" s="161"/>
      <c r="BM830" s="161"/>
      <c r="BN830" s="161"/>
      <c r="BO830" s="161"/>
      <c r="BP830" s="161"/>
      <c r="BQ830" s="161"/>
      <c r="BR830" s="161"/>
      <c r="BS830" s="161"/>
      <c r="BT830" s="161"/>
      <c r="BU830" s="161"/>
      <c r="BV830" s="161"/>
      <c r="BW830" s="161"/>
      <c r="BX830" s="161"/>
      <c r="BY830" s="161"/>
      <c r="BZ830" s="161"/>
      <c r="CA830" s="161"/>
      <c r="CB830" s="161"/>
      <c r="CC830" s="161"/>
      <c r="CD830" s="161"/>
      <c r="CE830" s="161"/>
      <c r="CF830" s="161"/>
      <c r="CG830" s="161"/>
      <c r="CH830" s="161"/>
      <c r="CI830" s="161"/>
      <c r="CJ830" s="161"/>
      <c r="CK830" s="161"/>
      <c r="CL830" s="161"/>
      <c r="CM830" s="161"/>
      <c r="CN830" s="161"/>
      <c r="CO830" s="161"/>
      <c r="CP830" s="161"/>
      <c r="CQ830" s="161"/>
      <c r="CR830" s="161"/>
      <c r="CS830" s="161"/>
      <c r="CT830" s="161"/>
      <c r="CU830" s="161"/>
      <c r="CV830" s="161"/>
      <c r="CW830" s="161"/>
      <c r="CX830" s="161"/>
      <c r="CY830" s="161"/>
      <c r="CZ830" s="161"/>
      <c r="DA830" s="161"/>
      <c r="DB830" s="161"/>
      <c r="DC830" s="161"/>
      <c r="DD830" s="161"/>
    </row>
    <row r="831" spans="1:108">
      <c r="A831" s="163"/>
      <c r="B831" s="163"/>
      <c r="C831" s="163"/>
      <c r="D831" s="163"/>
      <c r="E831" s="163"/>
      <c r="F831" s="163"/>
      <c r="G831" s="163"/>
      <c r="H831" s="163"/>
      <c r="I831" s="163"/>
      <c r="J831" s="163"/>
      <c r="K831" s="163"/>
      <c r="L831" s="163"/>
      <c r="M831" s="163"/>
      <c r="N831" s="163"/>
      <c r="O831" s="163"/>
      <c r="P831" s="163"/>
      <c r="Q831" s="163"/>
      <c r="R831" s="163"/>
      <c r="S831" s="163"/>
      <c r="T831" s="163"/>
      <c r="U831" s="163"/>
      <c r="V831" s="163"/>
      <c r="W831" s="163"/>
      <c r="X831" s="163"/>
      <c r="Y831" s="163"/>
      <c r="Z831" s="163"/>
      <c r="AA831" s="163"/>
      <c r="AB831" s="163"/>
      <c r="AC831" s="163"/>
      <c r="AD831" s="163"/>
      <c r="AE831" s="163"/>
      <c r="AF831" s="163"/>
      <c r="AG831" s="163"/>
      <c r="AH831" s="163"/>
      <c r="AI831" s="163"/>
      <c r="AJ831" s="163"/>
      <c r="AK831" s="163"/>
      <c r="AL831" s="163"/>
      <c r="AM831" s="163"/>
      <c r="AN831" s="163"/>
      <c r="AO831" s="163"/>
      <c r="AP831" s="163"/>
      <c r="AQ831" s="155"/>
      <c r="AR831" s="155"/>
      <c r="AS831" s="155"/>
      <c r="AT831" s="161"/>
      <c r="AU831" s="161"/>
      <c r="AV831" s="161"/>
      <c r="AW831" s="161"/>
      <c r="AX831" s="161"/>
      <c r="AY831" s="161"/>
      <c r="AZ831" s="161"/>
      <c r="BA831" s="161"/>
      <c r="BB831" s="161"/>
      <c r="BC831" s="161"/>
      <c r="BD831" s="161"/>
      <c r="BE831" s="161"/>
      <c r="BF831" s="161"/>
      <c r="BG831" s="161"/>
      <c r="BH831" s="161"/>
      <c r="BI831" s="161"/>
      <c r="BJ831" s="161"/>
      <c r="BK831" s="161"/>
      <c r="BL831" s="161"/>
      <c r="BM831" s="161"/>
      <c r="BN831" s="161"/>
      <c r="BO831" s="161"/>
      <c r="BP831" s="161"/>
      <c r="BQ831" s="161"/>
      <c r="BR831" s="161"/>
      <c r="BS831" s="161"/>
      <c r="BT831" s="161"/>
      <c r="BU831" s="161"/>
      <c r="BV831" s="161"/>
      <c r="BW831" s="161"/>
      <c r="BX831" s="161"/>
      <c r="BY831" s="161"/>
      <c r="BZ831" s="161"/>
      <c r="CA831" s="161"/>
      <c r="CB831" s="161"/>
      <c r="CC831" s="161"/>
      <c r="CD831" s="161"/>
      <c r="CE831" s="161"/>
      <c r="CF831" s="161"/>
      <c r="CG831" s="161"/>
      <c r="CH831" s="161"/>
      <c r="CI831" s="161"/>
      <c r="CJ831" s="161"/>
      <c r="CK831" s="161"/>
      <c r="CL831" s="161"/>
      <c r="CM831" s="161"/>
      <c r="CN831" s="161"/>
      <c r="CO831" s="161"/>
      <c r="CP831" s="161"/>
      <c r="CQ831" s="161"/>
      <c r="CR831" s="161"/>
      <c r="CS831" s="161"/>
      <c r="CT831" s="161"/>
      <c r="CU831" s="161"/>
      <c r="CV831" s="161"/>
      <c r="CW831" s="161"/>
      <c r="CX831" s="161"/>
      <c r="CY831" s="161"/>
      <c r="CZ831" s="161"/>
      <c r="DA831" s="161"/>
      <c r="DB831" s="161"/>
      <c r="DC831" s="161"/>
      <c r="DD831" s="161"/>
    </row>
    <row r="832" spans="1:108">
      <c r="A832" s="163"/>
      <c r="B832" s="163"/>
      <c r="C832" s="163"/>
      <c r="D832" s="163"/>
      <c r="E832" s="163"/>
      <c r="F832" s="163"/>
      <c r="G832" s="163"/>
      <c r="H832" s="163"/>
      <c r="I832" s="163"/>
      <c r="J832" s="163"/>
      <c r="K832" s="163"/>
      <c r="L832" s="163"/>
      <c r="M832" s="163"/>
      <c r="N832" s="163"/>
      <c r="O832" s="163"/>
      <c r="P832" s="163"/>
      <c r="Q832" s="163"/>
      <c r="R832" s="163"/>
      <c r="S832" s="163"/>
      <c r="T832" s="163"/>
      <c r="U832" s="163"/>
      <c r="V832" s="163"/>
      <c r="W832" s="163"/>
      <c r="X832" s="163"/>
      <c r="Y832" s="163"/>
      <c r="Z832" s="163"/>
      <c r="AA832" s="163"/>
      <c r="AB832" s="163"/>
      <c r="AC832" s="163"/>
      <c r="AD832" s="163"/>
      <c r="AE832" s="163"/>
      <c r="AF832" s="163"/>
      <c r="AG832" s="163"/>
      <c r="AH832" s="163"/>
      <c r="AI832" s="163"/>
      <c r="AJ832" s="163"/>
      <c r="AK832" s="163"/>
      <c r="AL832" s="163"/>
      <c r="AM832" s="163"/>
      <c r="AN832" s="163"/>
      <c r="AO832" s="163"/>
      <c r="AP832" s="163"/>
      <c r="AQ832" s="155"/>
      <c r="AR832" s="155"/>
      <c r="AS832" s="155"/>
      <c r="AT832" s="161"/>
      <c r="AU832" s="161"/>
      <c r="AV832" s="161"/>
      <c r="AW832" s="161"/>
      <c r="AX832" s="161"/>
      <c r="AY832" s="161"/>
      <c r="AZ832" s="161"/>
      <c r="BA832" s="161"/>
      <c r="BB832" s="161"/>
      <c r="BC832" s="161"/>
      <c r="BD832" s="161"/>
      <c r="BE832" s="161"/>
      <c r="BF832" s="161"/>
      <c r="BG832" s="161"/>
      <c r="BH832" s="161"/>
      <c r="BI832" s="161"/>
      <c r="BJ832" s="161"/>
      <c r="BK832" s="161"/>
      <c r="BL832" s="161"/>
      <c r="BM832" s="161"/>
      <c r="BN832" s="161"/>
      <c r="BO832" s="161"/>
      <c r="BP832" s="161"/>
      <c r="BQ832" s="161"/>
      <c r="BR832" s="161"/>
      <c r="BS832" s="161"/>
      <c r="BT832" s="161"/>
      <c r="BU832" s="161"/>
      <c r="BV832" s="161"/>
      <c r="BW832" s="161"/>
      <c r="BX832" s="161"/>
      <c r="BY832" s="161"/>
      <c r="BZ832" s="161"/>
      <c r="CA832" s="161"/>
      <c r="CB832" s="161"/>
      <c r="CC832" s="161"/>
      <c r="CD832" s="161"/>
      <c r="CE832" s="161"/>
      <c r="CF832" s="161"/>
      <c r="CG832" s="161"/>
      <c r="CH832" s="161"/>
      <c r="CI832" s="161"/>
      <c r="CJ832" s="161"/>
      <c r="CK832" s="161"/>
      <c r="CL832" s="161"/>
      <c r="CM832" s="161"/>
      <c r="CN832" s="161"/>
      <c r="CO832" s="161"/>
      <c r="CP832" s="161"/>
      <c r="CQ832" s="161"/>
      <c r="CR832" s="161"/>
      <c r="CS832" s="161"/>
      <c r="CT832" s="161"/>
      <c r="CU832" s="161"/>
      <c r="CV832" s="161"/>
      <c r="CW832" s="161"/>
      <c r="CX832" s="161"/>
      <c r="CY832" s="161"/>
      <c r="CZ832" s="161"/>
      <c r="DA832" s="161"/>
      <c r="DB832" s="161"/>
      <c r="DC832" s="161"/>
      <c r="DD832" s="161"/>
    </row>
    <row r="833" spans="1:108">
      <c r="A833" s="163"/>
      <c r="B833" s="163"/>
      <c r="C833" s="163"/>
      <c r="D833" s="163"/>
      <c r="E833" s="163"/>
      <c r="F833" s="163"/>
      <c r="G833" s="163"/>
      <c r="H833" s="163"/>
      <c r="I833" s="163"/>
      <c r="J833" s="163"/>
      <c r="K833" s="163"/>
      <c r="L833" s="163"/>
      <c r="M833" s="163"/>
      <c r="N833" s="163"/>
      <c r="O833" s="163"/>
      <c r="P833" s="163"/>
      <c r="Q833" s="163"/>
      <c r="R833" s="163"/>
      <c r="S833" s="163"/>
      <c r="T833" s="163"/>
      <c r="U833" s="163"/>
      <c r="V833" s="163"/>
      <c r="W833" s="163"/>
      <c r="X833" s="163"/>
      <c r="Y833" s="163"/>
      <c r="Z833" s="163"/>
      <c r="AA833" s="163"/>
      <c r="AB833" s="163"/>
      <c r="AC833" s="163"/>
      <c r="AD833" s="163"/>
      <c r="AE833" s="163"/>
      <c r="AF833" s="163"/>
      <c r="AG833" s="163"/>
      <c r="AH833" s="163"/>
      <c r="AI833" s="163"/>
      <c r="AJ833" s="163"/>
      <c r="AK833" s="163"/>
      <c r="AL833" s="163"/>
      <c r="AM833" s="163"/>
      <c r="AN833" s="163"/>
      <c r="AO833" s="163"/>
      <c r="AP833" s="163"/>
      <c r="AQ833" s="155"/>
      <c r="AR833" s="155"/>
      <c r="AS833" s="155"/>
      <c r="AT833" s="161"/>
      <c r="AU833" s="161"/>
      <c r="AV833" s="161"/>
      <c r="AW833" s="161"/>
      <c r="AX833" s="161"/>
      <c r="AY833" s="161"/>
      <c r="AZ833" s="161"/>
      <c r="BA833" s="161"/>
      <c r="BB833" s="161"/>
      <c r="BC833" s="161"/>
      <c r="BD833" s="161"/>
      <c r="BE833" s="161"/>
      <c r="BF833" s="161"/>
      <c r="BG833" s="161"/>
      <c r="BH833" s="161"/>
      <c r="BI833" s="161"/>
      <c r="BJ833" s="161"/>
      <c r="BK833" s="161"/>
      <c r="BL833" s="161"/>
      <c r="BM833" s="161"/>
      <c r="BN833" s="161"/>
      <c r="BO833" s="161"/>
      <c r="BP833" s="161"/>
      <c r="BQ833" s="161"/>
      <c r="BR833" s="161"/>
      <c r="BS833" s="161"/>
      <c r="BT833" s="161"/>
      <c r="BU833" s="161"/>
      <c r="BV833" s="161"/>
      <c r="BW833" s="161"/>
      <c r="BX833" s="161"/>
      <c r="BY833" s="161"/>
      <c r="BZ833" s="161"/>
      <c r="CA833" s="161"/>
      <c r="CB833" s="161"/>
      <c r="CC833" s="161"/>
      <c r="CD833" s="161"/>
      <c r="CE833" s="161"/>
      <c r="CF833" s="161"/>
      <c r="CG833" s="161"/>
      <c r="CH833" s="161"/>
      <c r="CI833" s="161"/>
      <c r="CJ833" s="161"/>
      <c r="CK833" s="161"/>
      <c r="CL833" s="161"/>
      <c r="CM833" s="161"/>
      <c r="CN833" s="161"/>
      <c r="CO833" s="161"/>
      <c r="CP833" s="161"/>
      <c r="CQ833" s="161"/>
      <c r="CR833" s="161"/>
      <c r="CS833" s="161"/>
      <c r="CT833" s="161"/>
      <c r="CU833" s="161"/>
      <c r="CV833" s="161"/>
      <c r="CW833" s="161"/>
      <c r="CX833" s="161"/>
      <c r="CY833" s="161"/>
      <c r="CZ833" s="161"/>
      <c r="DA833" s="161"/>
      <c r="DB833" s="161"/>
      <c r="DC833" s="161"/>
      <c r="DD833" s="161"/>
    </row>
    <row r="834" spans="1:108">
      <c r="A834" s="163"/>
      <c r="B834" s="163"/>
      <c r="C834" s="163"/>
      <c r="D834" s="163"/>
      <c r="E834" s="163"/>
      <c r="F834" s="163"/>
      <c r="G834" s="163"/>
      <c r="H834" s="163"/>
      <c r="I834" s="163"/>
      <c r="J834" s="163"/>
      <c r="K834" s="163"/>
      <c r="L834" s="163"/>
      <c r="M834" s="163"/>
      <c r="N834" s="163"/>
      <c r="O834" s="163"/>
      <c r="P834" s="163"/>
      <c r="Q834" s="163"/>
      <c r="R834" s="163"/>
      <c r="S834" s="163"/>
      <c r="T834" s="163"/>
      <c r="U834" s="163"/>
      <c r="V834" s="163"/>
      <c r="W834" s="163"/>
      <c r="X834" s="163"/>
      <c r="Y834" s="163"/>
      <c r="Z834" s="163"/>
      <c r="AA834" s="163"/>
      <c r="AB834" s="163"/>
      <c r="AC834" s="163"/>
      <c r="AD834" s="163"/>
      <c r="AE834" s="163"/>
      <c r="AF834" s="163"/>
      <c r="AG834" s="163"/>
      <c r="AH834" s="163"/>
      <c r="AI834" s="163"/>
      <c r="AJ834" s="163"/>
      <c r="AK834" s="163"/>
      <c r="AL834" s="163"/>
      <c r="AM834" s="163"/>
      <c r="AN834" s="163"/>
      <c r="AO834" s="163"/>
      <c r="AP834" s="163"/>
      <c r="AQ834" s="155"/>
      <c r="AR834" s="155"/>
      <c r="AS834" s="155"/>
      <c r="AT834" s="161"/>
      <c r="AU834" s="161"/>
      <c r="AV834" s="161"/>
      <c r="AW834" s="161"/>
      <c r="AX834" s="161"/>
      <c r="AY834" s="161"/>
      <c r="AZ834" s="161"/>
      <c r="BA834" s="161"/>
      <c r="BB834" s="161"/>
      <c r="BC834" s="161"/>
      <c r="BD834" s="161"/>
      <c r="BE834" s="161"/>
      <c r="BF834" s="161"/>
      <c r="BG834" s="161"/>
      <c r="BH834" s="161"/>
      <c r="BI834" s="161"/>
      <c r="BJ834" s="161"/>
      <c r="BK834" s="161"/>
      <c r="BL834" s="161"/>
      <c r="BM834" s="161"/>
      <c r="BN834" s="161"/>
      <c r="BO834" s="161"/>
      <c r="BP834" s="161"/>
      <c r="BQ834" s="161"/>
      <c r="BR834" s="161"/>
      <c r="BS834" s="161"/>
      <c r="BT834" s="161"/>
      <c r="BU834" s="161"/>
      <c r="BV834" s="161"/>
      <c r="BW834" s="161"/>
      <c r="BX834" s="161"/>
      <c r="BY834" s="161"/>
      <c r="BZ834" s="161"/>
      <c r="CA834" s="161"/>
      <c r="CB834" s="161"/>
      <c r="CC834" s="161"/>
      <c r="CD834" s="161"/>
      <c r="CE834" s="161"/>
      <c r="CF834" s="161"/>
      <c r="CG834" s="161"/>
      <c r="CH834" s="161"/>
      <c r="CI834" s="161"/>
      <c r="CJ834" s="161"/>
      <c r="CK834" s="161"/>
      <c r="CL834" s="161"/>
      <c r="CM834" s="161"/>
      <c r="CN834" s="161"/>
      <c r="CO834" s="161"/>
      <c r="CP834" s="161"/>
      <c r="CQ834" s="161"/>
      <c r="CR834" s="161"/>
      <c r="CS834" s="161"/>
      <c r="CT834" s="161"/>
      <c r="CU834" s="161"/>
      <c r="CV834" s="161"/>
      <c r="CW834" s="161"/>
      <c r="CX834" s="161"/>
      <c r="CY834" s="161"/>
      <c r="CZ834" s="161"/>
      <c r="DA834" s="161"/>
      <c r="DB834" s="161"/>
      <c r="DC834" s="161"/>
      <c r="DD834" s="161"/>
    </row>
    <row r="835" spans="1:108">
      <c r="A835" s="163"/>
      <c r="B835" s="163"/>
      <c r="C835" s="163"/>
      <c r="D835" s="163"/>
      <c r="E835" s="163"/>
      <c r="F835" s="163"/>
      <c r="G835" s="163"/>
      <c r="H835" s="163"/>
      <c r="I835" s="163"/>
      <c r="J835" s="163"/>
      <c r="K835" s="163"/>
      <c r="L835" s="163"/>
      <c r="M835" s="163"/>
      <c r="N835" s="163"/>
      <c r="O835" s="163"/>
      <c r="P835" s="163"/>
      <c r="Q835" s="163"/>
      <c r="R835" s="163"/>
      <c r="S835" s="163"/>
      <c r="T835" s="163"/>
      <c r="U835" s="163"/>
      <c r="V835" s="163"/>
      <c r="W835" s="163"/>
      <c r="X835" s="163"/>
      <c r="Y835" s="163"/>
      <c r="Z835" s="163"/>
      <c r="AA835" s="163"/>
      <c r="AB835" s="163"/>
      <c r="AC835" s="163"/>
      <c r="AD835" s="163"/>
      <c r="AE835" s="163"/>
      <c r="AF835" s="163"/>
      <c r="AG835" s="163"/>
      <c r="AH835" s="163"/>
      <c r="AI835" s="163"/>
      <c r="AJ835" s="163"/>
      <c r="AK835" s="163"/>
      <c r="AL835" s="163"/>
      <c r="AM835" s="163"/>
      <c r="AN835" s="163"/>
      <c r="AO835" s="163"/>
      <c r="AP835" s="163"/>
      <c r="AQ835" s="155"/>
      <c r="AR835" s="155"/>
      <c r="AS835" s="155"/>
      <c r="AT835" s="161"/>
      <c r="AU835" s="161"/>
      <c r="AV835" s="161"/>
      <c r="AW835" s="161"/>
      <c r="AX835" s="161"/>
      <c r="AY835" s="161"/>
      <c r="AZ835" s="161"/>
      <c r="BA835" s="161"/>
      <c r="BB835" s="161"/>
      <c r="BC835" s="161"/>
      <c r="BD835" s="161"/>
      <c r="BE835" s="161"/>
      <c r="BF835" s="161"/>
      <c r="BG835" s="161"/>
      <c r="BH835" s="161"/>
      <c r="BI835" s="161"/>
      <c r="BJ835" s="161"/>
      <c r="BK835" s="161"/>
      <c r="BL835" s="161"/>
      <c r="BM835" s="161"/>
      <c r="BN835" s="161"/>
      <c r="BO835" s="161"/>
      <c r="BP835" s="161"/>
      <c r="BQ835" s="161"/>
      <c r="BR835" s="161"/>
      <c r="BS835" s="161"/>
      <c r="BT835" s="161"/>
      <c r="BU835" s="161"/>
      <c r="BV835" s="161"/>
      <c r="BW835" s="161"/>
      <c r="BX835" s="161"/>
      <c r="BY835" s="161"/>
      <c r="BZ835" s="161"/>
      <c r="CA835" s="161"/>
      <c r="CB835" s="161"/>
      <c r="CC835" s="161"/>
      <c r="CD835" s="161"/>
      <c r="CE835" s="161"/>
      <c r="CF835" s="161"/>
      <c r="CG835" s="161"/>
      <c r="CH835" s="161"/>
      <c r="CI835" s="161"/>
      <c r="CJ835" s="161"/>
      <c r="CK835" s="161"/>
      <c r="CL835" s="161"/>
      <c r="CM835" s="161"/>
      <c r="CN835" s="161"/>
      <c r="CO835" s="161"/>
      <c r="CP835" s="161"/>
      <c r="CQ835" s="161"/>
      <c r="CR835" s="161"/>
      <c r="CS835" s="161"/>
      <c r="CT835" s="161"/>
      <c r="CU835" s="161"/>
      <c r="CV835" s="161"/>
      <c r="CW835" s="161"/>
      <c r="CX835" s="161"/>
      <c r="CY835" s="161"/>
      <c r="CZ835" s="161"/>
      <c r="DA835" s="161"/>
      <c r="DB835" s="161"/>
      <c r="DC835" s="161"/>
      <c r="DD835" s="161"/>
    </row>
    <row r="836" spans="1:108">
      <c r="A836" s="163"/>
      <c r="B836" s="163"/>
      <c r="C836" s="163"/>
      <c r="D836" s="163"/>
      <c r="E836" s="163"/>
      <c r="F836" s="163"/>
      <c r="G836" s="163"/>
      <c r="H836" s="163"/>
      <c r="I836" s="163"/>
      <c r="J836" s="163"/>
      <c r="K836" s="163"/>
      <c r="L836" s="163"/>
      <c r="M836" s="163"/>
      <c r="N836" s="163"/>
      <c r="O836" s="163"/>
      <c r="P836" s="163"/>
      <c r="Q836" s="163"/>
      <c r="R836" s="163"/>
      <c r="S836" s="163"/>
      <c r="T836" s="163"/>
      <c r="U836" s="163"/>
      <c r="V836" s="163"/>
      <c r="W836" s="163"/>
      <c r="X836" s="163"/>
      <c r="Y836" s="163"/>
      <c r="Z836" s="163"/>
      <c r="AA836" s="163"/>
      <c r="AB836" s="163"/>
      <c r="AC836" s="163"/>
      <c r="AD836" s="163"/>
      <c r="AE836" s="163"/>
      <c r="AF836" s="163"/>
      <c r="AG836" s="163"/>
      <c r="AH836" s="163"/>
      <c r="AI836" s="163"/>
      <c r="AJ836" s="163"/>
      <c r="AK836" s="163"/>
      <c r="AL836" s="163"/>
      <c r="AM836" s="163"/>
      <c r="AN836" s="163"/>
      <c r="AO836" s="163"/>
      <c r="AP836" s="163"/>
      <c r="AQ836" s="155"/>
      <c r="AR836" s="155"/>
      <c r="AS836" s="155"/>
      <c r="AT836" s="161"/>
      <c r="AU836" s="161"/>
      <c r="AV836" s="161"/>
      <c r="AW836" s="161"/>
      <c r="AX836" s="161"/>
      <c r="AY836" s="161"/>
      <c r="AZ836" s="161"/>
      <c r="BA836" s="161"/>
      <c r="BB836" s="161"/>
      <c r="BC836" s="161"/>
      <c r="BD836" s="161"/>
      <c r="BE836" s="161"/>
      <c r="BF836" s="161"/>
      <c r="BG836" s="161"/>
      <c r="BH836" s="161"/>
      <c r="BI836" s="161"/>
      <c r="BJ836" s="161"/>
      <c r="BK836" s="161"/>
      <c r="BL836" s="161"/>
      <c r="BM836" s="161"/>
      <c r="BN836" s="161"/>
      <c r="BO836" s="161"/>
      <c r="BP836" s="161"/>
      <c r="BQ836" s="161"/>
      <c r="BR836" s="161"/>
      <c r="BS836" s="161"/>
      <c r="BT836" s="161"/>
      <c r="BU836" s="161"/>
      <c r="BV836" s="161"/>
      <c r="BW836" s="161"/>
      <c r="BX836" s="161"/>
      <c r="BY836" s="161"/>
      <c r="BZ836" s="161"/>
      <c r="CA836" s="161"/>
      <c r="CB836" s="161"/>
      <c r="CC836" s="161"/>
      <c r="CD836" s="161"/>
      <c r="CE836" s="161"/>
      <c r="CF836" s="161"/>
      <c r="CG836" s="161"/>
      <c r="CH836" s="161"/>
      <c r="CI836" s="161"/>
      <c r="CJ836" s="161"/>
      <c r="CK836" s="161"/>
      <c r="CL836" s="161"/>
      <c r="CM836" s="161"/>
      <c r="CN836" s="161"/>
      <c r="CO836" s="161"/>
      <c r="CP836" s="161"/>
      <c r="CQ836" s="161"/>
      <c r="CR836" s="161"/>
      <c r="CS836" s="161"/>
      <c r="CT836" s="161"/>
      <c r="CU836" s="161"/>
      <c r="CV836" s="161"/>
      <c r="CW836" s="161"/>
      <c r="CX836" s="161"/>
      <c r="CY836" s="161"/>
      <c r="CZ836" s="161"/>
      <c r="DA836" s="161"/>
      <c r="DB836" s="161"/>
      <c r="DC836" s="161"/>
      <c r="DD836" s="161"/>
    </row>
    <row r="837" spans="1:108">
      <c r="A837" s="163"/>
      <c r="B837" s="163"/>
      <c r="C837" s="163"/>
      <c r="D837" s="163"/>
      <c r="E837" s="163"/>
      <c r="F837" s="163"/>
      <c r="G837" s="163"/>
      <c r="H837" s="163"/>
      <c r="I837" s="163"/>
      <c r="J837" s="163"/>
      <c r="K837" s="163"/>
      <c r="L837" s="163"/>
      <c r="M837" s="163"/>
      <c r="N837" s="163"/>
      <c r="O837" s="163"/>
      <c r="P837" s="163"/>
      <c r="Q837" s="163"/>
      <c r="R837" s="163"/>
      <c r="S837" s="163"/>
      <c r="T837" s="163"/>
      <c r="U837" s="163"/>
      <c r="V837" s="163"/>
      <c r="W837" s="163"/>
      <c r="X837" s="163"/>
      <c r="Y837" s="163"/>
      <c r="Z837" s="163"/>
      <c r="AA837" s="163"/>
      <c r="AB837" s="163"/>
      <c r="AC837" s="163"/>
      <c r="AD837" s="163"/>
      <c r="AE837" s="163"/>
      <c r="AF837" s="163"/>
      <c r="AG837" s="163"/>
      <c r="AH837" s="163"/>
      <c r="AI837" s="163"/>
      <c r="AJ837" s="163"/>
      <c r="AK837" s="163"/>
      <c r="AL837" s="163"/>
      <c r="AM837" s="163"/>
      <c r="AN837" s="163"/>
      <c r="AO837" s="163"/>
      <c r="AP837" s="163"/>
      <c r="AQ837" s="155"/>
      <c r="AR837" s="155"/>
      <c r="AS837" s="155"/>
      <c r="AT837" s="161"/>
      <c r="AU837" s="161"/>
      <c r="AV837" s="161"/>
      <c r="AW837" s="161"/>
      <c r="AX837" s="161"/>
      <c r="AY837" s="161"/>
      <c r="AZ837" s="161"/>
      <c r="BA837" s="161"/>
      <c r="BB837" s="161"/>
      <c r="BC837" s="161"/>
      <c r="BD837" s="161"/>
      <c r="BE837" s="161"/>
      <c r="BF837" s="161"/>
      <c r="BG837" s="161"/>
      <c r="BH837" s="161"/>
      <c r="BI837" s="161"/>
      <c r="BJ837" s="161"/>
      <c r="BK837" s="161"/>
      <c r="BL837" s="161"/>
      <c r="BM837" s="161"/>
      <c r="BN837" s="161"/>
      <c r="BO837" s="161"/>
      <c r="BP837" s="161"/>
      <c r="BQ837" s="161"/>
      <c r="BR837" s="161"/>
      <c r="BS837" s="161"/>
      <c r="BT837" s="161"/>
      <c r="BU837" s="161"/>
      <c r="BV837" s="161"/>
      <c r="BW837" s="161"/>
      <c r="BX837" s="161"/>
      <c r="BY837" s="161"/>
      <c r="BZ837" s="161"/>
      <c r="CA837" s="161"/>
      <c r="CB837" s="161"/>
      <c r="CC837" s="161"/>
      <c r="CD837" s="161"/>
      <c r="CE837" s="161"/>
      <c r="CF837" s="161"/>
      <c r="CG837" s="161"/>
      <c r="CH837" s="161"/>
      <c r="CI837" s="161"/>
      <c r="CJ837" s="161"/>
      <c r="CK837" s="161"/>
      <c r="CL837" s="161"/>
      <c r="CM837" s="161"/>
      <c r="CN837" s="161"/>
      <c r="CO837" s="161"/>
      <c r="CP837" s="161"/>
      <c r="CQ837" s="161"/>
      <c r="CR837" s="161"/>
      <c r="CS837" s="161"/>
      <c r="CT837" s="161"/>
      <c r="CU837" s="161"/>
      <c r="CV837" s="161"/>
      <c r="CW837" s="161"/>
      <c r="CX837" s="161"/>
      <c r="CY837" s="161"/>
      <c r="CZ837" s="161"/>
      <c r="DA837" s="161"/>
      <c r="DB837" s="161"/>
      <c r="DC837" s="161"/>
      <c r="DD837" s="161"/>
    </row>
    <row r="838" spans="1:108">
      <c r="A838" s="163"/>
      <c r="B838" s="163"/>
      <c r="C838" s="163"/>
      <c r="D838" s="163"/>
      <c r="E838" s="163"/>
      <c r="F838" s="163"/>
      <c r="G838" s="163"/>
      <c r="H838" s="163"/>
      <c r="I838" s="163"/>
      <c r="J838" s="163"/>
      <c r="K838" s="163"/>
      <c r="L838" s="163"/>
      <c r="M838" s="163"/>
      <c r="N838" s="163"/>
      <c r="O838" s="163"/>
      <c r="P838" s="163"/>
      <c r="Q838" s="163"/>
      <c r="R838" s="163"/>
      <c r="S838" s="163"/>
      <c r="T838" s="163"/>
      <c r="U838" s="163"/>
      <c r="V838" s="163"/>
      <c r="W838" s="163"/>
      <c r="X838" s="163"/>
      <c r="Y838" s="163"/>
      <c r="Z838" s="163"/>
      <c r="AA838" s="163"/>
      <c r="AB838" s="163"/>
      <c r="AC838" s="163"/>
      <c r="AD838" s="163"/>
      <c r="AE838" s="163"/>
      <c r="AF838" s="163"/>
      <c r="AG838" s="163"/>
      <c r="AH838" s="163"/>
      <c r="AI838" s="163"/>
      <c r="AJ838" s="163"/>
      <c r="AK838" s="163"/>
      <c r="AL838" s="163"/>
      <c r="AM838" s="163"/>
      <c r="AN838" s="163"/>
      <c r="AO838" s="163"/>
      <c r="AP838" s="163"/>
      <c r="AQ838" s="155"/>
      <c r="AR838" s="155"/>
      <c r="AS838" s="155"/>
      <c r="AT838" s="161"/>
      <c r="AU838" s="161"/>
      <c r="AV838" s="161"/>
      <c r="AW838" s="161"/>
      <c r="AX838" s="161"/>
      <c r="AY838" s="161"/>
      <c r="AZ838" s="161"/>
      <c r="BA838" s="161"/>
      <c r="BB838" s="161"/>
      <c r="BC838" s="161"/>
      <c r="BD838" s="161"/>
      <c r="BE838" s="161"/>
      <c r="BF838" s="161"/>
      <c r="BG838" s="161"/>
      <c r="BH838" s="161"/>
      <c r="BI838" s="161"/>
      <c r="BJ838" s="161"/>
      <c r="BK838" s="161"/>
      <c r="BL838" s="161"/>
      <c r="BM838" s="161"/>
      <c r="BN838" s="161"/>
      <c r="BO838" s="161"/>
      <c r="BP838" s="161"/>
      <c r="BQ838" s="161"/>
      <c r="BR838" s="161"/>
      <c r="BS838" s="161"/>
      <c r="BT838" s="161"/>
      <c r="BU838" s="161"/>
      <c r="BV838" s="161"/>
      <c r="BW838" s="161"/>
      <c r="BX838" s="161"/>
      <c r="BY838" s="161"/>
      <c r="BZ838" s="161"/>
      <c r="CA838" s="161"/>
      <c r="CB838" s="161"/>
      <c r="CC838" s="161"/>
      <c r="CD838" s="161"/>
      <c r="CE838" s="161"/>
      <c r="CF838" s="161"/>
      <c r="CG838" s="161"/>
      <c r="CH838" s="161"/>
      <c r="CI838" s="161"/>
      <c r="CJ838" s="161"/>
      <c r="CK838" s="161"/>
      <c r="CL838" s="161"/>
      <c r="CM838" s="161"/>
      <c r="CN838" s="161"/>
      <c r="CO838" s="161"/>
      <c r="CP838" s="161"/>
      <c r="CQ838" s="161"/>
      <c r="CR838" s="161"/>
      <c r="CS838" s="161"/>
      <c r="CT838" s="161"/>
      <c r="CU838" s="161"/>
      <c r="CV838" s="161"/>
      <c r="CW838" s="161"/>
      <c r="CX838" s="161"/>
      <c r="CY838" s="161"/>
      <c r="CZ838" s="161"/>
      <c r="DA838" s="161"/>
      <c r="DB838" s="161"/>
      <c r="DC838" s="161"/>
      <c r="DD838" s="161"/>
    </row>
    <row r="839" spans="1:108">
      <c r="A839" s="163"/>
      <c r="B839" s="163"/>
      <c r="C839" s="163"/>
      <c r="D839" s="163"/>
      <c r="E839" s="163"/>
      <c r="F839" s="163"/>
      <c r="G839" s="163"/>
      <c r="H839" s="163"/>
      <c r="I839" s="163"/>
      <c r="J839" s="163"/>
      <c r="K839" s="163"/>
      <c r="L839" s="163"/>
      <c r="M839" s="163"/>
      <c r="N839" s="163"/>
      <c r="O839" s="163"/>
      <c r="P839" s="163"/>
      <c r="Q839" s="163"/>
      <c r="R839" s="163"/>
      <c r="S839" s="163"/>
      <c r="T839" s="163"/>
      <c r="U839" s="163"/>
      <c r="V839" s="163"/>
      <c r="W839" s="163"/>
      <c r="X839" s="163"/>
      <c r="Y839" s="163"/>
      <c r="Z839" s="163"/>
      <c r="AA839" s="163"/>
      <c r="AB839" s="163"/>
      <c r="AC839" s="163"/>
      <c r="AD839" s="163"/>
      <c r="AE839" s="163"/>
      <c r="AF839" s="163"/>
      <c r="AG839" s="163"/>
      <c r="AH839" s="163"/>
      <c r="AI839" s="163"/>
      <c r="AJ839" s="163"/>
      <c r="AK839" s="163"/>
      <c r="AL839" s="163"/>
      <c r="AM839" s="163"/>
      <c r="AN839" s="163"/>
      <c r="AO839" s="163"/>
      <c r="AP839" s="163"/>
      <c r="AQ839" s="155"/>
      <c r="AR839" s="155"/>
      <c r="AS839" s="155"/>
      <c r="AT839" s="161"/>
      <c r="AU839" s="161"/>
      <c r="AV839" s="161"/>
      <c r="AW839" s="161"/>
      <c r="AX839" s="161"/>
      <c r="AY839" s="161"/>
      <c r="AZ839" s="161"/>
      <c r="BA839" s="161"/>
      <c r="BB839" s="161"/>
      <c r="BC839" s="161"/>
      <c r="BD839" s="161"/>
      <c r="BE839" s="161"/>
      <c r="BF839" s="161"/>
      <c r="BG839" s="161"/>
      <c r="BH839" s="161"/>
      <c r="BI839" s="161"/>
      <c r="BJ839" s="161"/>
      <c r="BK839" s="161"/>
      <c r="BL839" s="161"/>
      <c r="BM839" s="161"/>
      <c r="BN839" s="161"/>
      <c r="BO839" s="161"/>
      <c r="BP839" s="161"/>
      <c r="BQ839" s="161"/>
      <c r="BR839" s="161"/>
      <c r="BS839" s="161"/>
      <c r="BT839" s="161"/>
      <c r="BU839" s="161"/>
      <c r="BV839" s="161"/>
      <c r="BW839" s="161"/>
      <c r="BX839" s="161"/>
      <c r="BY839" s="161"/>
      <c r="BZ839" s="161"/>
      <c r="CA839" s="161"/>
      <c r="CB839" s="161"/>
      <c r="CC839" s="161"/>
      <c r="CD839" s="161"/>
      <c r="CE839" s="161"/>
      <c r="CF839" s="161"/>
      <c r="CG839" s="161"/>
      <c r="CH839" s="161"/>
      <c r="CI839" s="161"/>
      <c r="CJ839" s="161"/>
      <c r="CK839" s="161"/>
      <c r="CL839" s="161"/>
      <c r="CM839" s="161"/>
      <c r="CN839" s="161"/>
      <c r="CO839" s="161"/>
      <c r="CP839" s="161"/>
      <c r="CQ839" s="161"/>
      <c r="CR839" s="161"/>
      <c r="CS839" s="161"/>
      <c r="CT839" s="161"/>
      <c r="CU839" s="161"/>
      <c r="CV839" s="161"/>
      <c r="CW839" s="161"/>
      <c r="CX839" s="161"/>
      <c r="CY839" s="161"/>
      <c r="CZ839" s="161"/>
      <c r="DA839" s="161"/>
      <c r="DB839" s="161"/>
      <c r="DC839" s="161"/>
      <c r="DD839" s="161"/>
    </row>
    <row r="840" spans="1:108">
      <c r="A840" s="163"/>
      <c r="B840" s="163"/>
      <c r="C840" s="163"/>
      <c r="D840" s="163"/>
      <c r="E840" s="163"/>
      <c r="F840" s="163"/>
      <c r="G840" s="163"/>
      <c r="H840" s="163"/>
      <c r="I840" s="163"/>
      <c r="J840" s="163"/>
      <c r="K840" s="163"/>
      <c r="L840" s="163"/>
      <c r="M840" s="163"/>
      <c r="N840" s="163"/>
      <c r="O840" s="163"/>
      <c r="P840" s="163"/>
      <c r="Q840" s="163"/>
      <c r="R840" s="163"/>
      <c r="S840" s="163"/>
      <c r="T840" s="163"/>
      <c r="U840" s="163"/>
      <c r="V840" s="163"/>
      <c r="W840" s="163"/>
      <c r="X840" s="163"/>
      <c r="Y840" s="163"/>
      <c r="Z840" s="163"/>
      <c r="AA840" s="163"/>
      <c r="AB840" s="163"/>
      <c r="AC840" s="163"/>
      <c r="AD840" s="163"/>
      <c r="AE840" s="163"/>
      <c r="AF840" s="163"/>
      <c r="AG840" s="163"/>
      <c r="AH840" s="163"/>
      <c r="AI840" s="163"/>
      <c r="AJ840" s="163"/>
      <c r="AK840" s="163"/>
      <c r="AL840" s="163"/>
      <c r="AM840" s="163"/>
      <c r="AN840" s="163"/>
      <c r="AO840" s="163"/>
      <c r="AP840" s="163"/>
      <c r="AQ840" s="155"/>
      <c r="AR840" s="155"/>
      <c r="AS840" s="155"/>
      <c r="AT840" s="161"/>
      <c r="AU840" s="161"/>
      <c r="AV840" s="161"/>
      <c r="AW840" s="161"/>
      <c r="AX840" s="161"/>
      <c r="AY840" s="161"/>
      <c r="AZ840" s="161"/>
      <c r="BA840" s="161"/>
      <c r="BB840" s="161"/>
      <c r="BC840" s="161"/>
      <c r="BD840" s="161"/>
      <c r="BE840" s="161"/>
      <c r="BF840" s="161"/>
      <c r="BG840" s="161"/>
      <c r="BH840" s="161"/>
      <c r="BI840" s="161"/>
      <c r="BJ840" s="161"/>
      <c r="BK840" s="161"/>
      <c r="BL840" s="161"/>
      <c r="BM840" s="161"/>
      <c r="BN840" s="161"/>
      <c r="BO840" s="161"/>
      <c r="BP840" s="161"/>
      <c r="BQ840" s="161"/>
      <c r="BR840" s="161"/>
      <c r="BS840" s="161"/>
      <c r="BT840" s="161"/>
      <c r="BU840" s="161"/>
      <c r="BV840" s="161"/>
      <c r="BW840" s="161"/>
      <c r="BX840" s="161"/>
      <c r="BY840" s="161"/>
      <c r="BZ840" s="161"/>
      <c r="CA840" s="161"/>
      <c r="CB840" s="161"/>
      <c r="CC840" s="161"/>
      <c r="CD840" s="161"/>
      <c r="CE840" s="161"/>
      <c r="CF840" s="161"/>
      <c r="CG840" s="161"/>
      <c r="CH840" s="161"/>
      <c r="CI840" s="161"/>
      <c r="CJ840" s="161"/>
      <c r="CK840" s="161"/>
      <c r="CL840" s="161"/>
      <c r="CM840" s="161"/>
      <c r="CN840" s="161"/>
      <c r="CO840" s="161"/>
      <c r="CP840" s="161"/>
      <c r="CQ840" s="161"/>
      <c r="CR840" s="161"/>
      <c r="CS840" s="161"/>
      <c r="CT840" s="161"/>
      <c r="CU840" s="161"/>
      <c r="CV840" s="161"/>
      <c r="CW840" s="161"/>
      <c r="CX840" s="161"/>
      <c r="CY840" s="161"/>
      <c r="CZ840" s="161"/>
      <c r="DA840" s="161"/>
      <c r="DB840" s="161"/>
      <c r="DC840" s="161"/>
      <c r="DD840" s="161"/>
    </row>
    <row r="841" spans="1:108">
      <c r="A841" s="163"/>
      <c r="B841" s="163"/>
      <c r="C841" s="163"/>
      <c r="D841" s="163"/>
      <c r="E841" s="163"/>
      <c r="F841" s="163"/>
      <c r="G841" s="163"/>
      <c r="H841" s="163"/>
      <c r="I841" s="163"/>
      <c r="J841" s="163"/>
      <c r="K841" s="163"/>
      <c r="L841" s="163"/>
      <c r="M841" s="163"/>
      <c r="N841" s="163"/>
      <c r="O841" s="163"/>
      <c r="P841" s="163"/>
      <c r="Q841" s="163"/>
      <c r="R841" s="163"/>
      <c r="S841" s="163"/>
      <c r="T841" s="163"/>
      <c r="U841" s="163"/>
      <c r="V841" s="163"/>
      <c r="W841" s="163"/>
      <c r="X841" s="163"/>
      <c r="Y841" s="163"/>
      <c r="Z841" s="163"/>
      <c r="AA841" s="163"/>
      <c r="AB841" s="163"/>
      <c r="AC841" s="163"/>
      <c r="AD841" s="163"/>
      <c r="AE841" s="163"/>
      <c r="AF841" s="163"/>
      <c r="AG841" s="163"/>
      <c r="AH841" s="163"/>
      <c r="AI841" s="163"/>
      <c r="AJ841" s="163"/>
      <c r="AK841" s="163"/>
      <c r="AL841" s="163"/>
      <c r="AM841" s="163"/>
      <c r="AN841" s="163"/>
      <c r="AO841" s="163"/>
      <c r="AP841" s="163"/>
      <c r="AQ841" s="155"/>
      <c r="AR841" s="155"/>
      <c r="AS841" s="155"/>
      <c r="AT841" s="161"/>
      <c r="AU841" s="161"/>
      <c r="AV841" s="161"/>
      <c r="AW841" s="161"/>
      <c r="AX841" s="161"/>
      <c r="AY841" s="161"/>
      <c r="AZ841" s="161"/>
      <c r="BA841" s="161"/>
      <c r="BB841" s="161"/>
      <c r="BC841" s="161"/>
      <c r="BD841" s="161"/>
      <c r="BE841" s="161"/>
      <c r="BF841" s="161"/>
      <c r="BG841" s="161"/>
      <c r="BH841" s="161"/>
      <c r="BI841" s="161"/>
      <c r="BJ841" s="161"/>
      <c r="BK841" s="161"/>
      <c r="BL841" s="161"/>
      <c r="BM841" s="161"/>
      <c r="BN841" s="161"/>
      <c r="BO841" s="161"/>
      <c r="BP841" s="161"/>
      <c r="BQ841" s="161"/>
      <c r="BR841" s="161"/>
      <c r="BS841" s="161"/>
      <c r="BT841" s="161"/>
      <c r="BU841" s="161"/>
      <c r="BV841" s="161"/>
      <c r="BW841" s="161"/>
      <c r="BX841" s="161"/>
      <c r="BY841" s="161"/>
      <c r="BZ841" s="161"/>
      <c r="CA841" s="161"/>
      <c r="CB841" s="161"/>
      <c r="CC841" s="161"/>
      <c r="CD841" s="161"/>
      <c r="CE841" s="161"/>
      <c r="CF841" s="161"/>
      <c r="CG841" s="161"/>
      <c r="CH841" s="161"/>
      <c r="CI841" s="161"/>
      <c r="CJ841" s="161"/>
      <c r="CK841" s="161"/>
      <c r="CL841" s="161"/>
      <c r="CM841" s="161"/>
      <c r="CN841" s="161"/>
      <c r="CO841" s="161"/>
      <c r="CP841" s="161"/>
      <c r="CQ841" s="161"/>
      <c r="CR841" s="161"/>
      <c r="CS841" s="161"/>
      <c r="CT841" s="161"/>
      <c r="CU841" s="161"/>
      <c r="CV841" s="161"/>
      <c r="CW841" s="161"/>
      <c r="CX841" s="161"/>
      <c r="CY841" s="161"/>
      <c r="CZ841" s="161"/>
      <c r="DA841" s="161"/>
      <c r="DB841" s="161"/>
      <c r="DC841" s="161"/>
      <c r="DD841" s="161"/>
    </row>
    <row r="842" spans="1:108">
      <c r="A842" s="163"/>
      <c r="B842" s="163"/>
      <c r="C842" s="163"/>
      <c r="D842" s="163"/>
      <c r="E842" s="163"/>
      <c r="F842" s="163"/>
      <c r="G842" s="163"/>
      <c r="H842" s="163"/>
      <c r="I842" s="163"/>
      <c r="J842" s="163"/>
      <c r="K842" s="163"/>
      <c r="L842" s="163"/>
      <c r="M842" s="163"/>
      <c r="N842" s="163"/>
      <c r="O842" s="163"/>
      <c r="P842" s="163"/>
      <c r="Q842" s="163"/>
      <c r="R842" s="163"/>
      <c r="S842" s="163"/>
      <c r="T842" s="163"/>
      <c r="U842" s="163"/>
      <c r="V842" s="163"/>
      <c r="W842" s="163"/>
      <c r="X842" s="163"/>
      <c r="Y842" s="163"/>
      <c r="Z842" s="163"/>
      <c r="AA842" s="163"/>
      <c r="AB842" s="163"/>
      <c r="AC842" s="163"/>
      <c r="AD842" s="163"/>
      <c r="AE842" s="163"/>
      <c r="AF842" s="163"/>
      <c r="AG842" s="163"/>
      <c r="AH842" s="163"/>
      <c r="AI842" s="163"/>
      <c r="AJ842" s="163"/>
      <c r="AK842" s="163"/>
      <c r="AL842" s="163"/>
      <c r="AM842" s="163"/>
      <c r="AN842" s="163"/>
      <c r="AO842" s="163"/>
      <c r="AP842" s="163"/>
      <c r="AQ842" s="155"/>
      <c r="AR842" s="155"/>
      <c r="AS842" s="155"/>
      <c r="AT842" s="161"/>
      <c r="AU842" s="161"/>
      <c r="AV842" s="161"/>
      <c r="AW842" s="161"/>
      <c r="AX842" s="161"/>
      <c r="AY842" s="161"/>
      <c r="AZ842" s="161"/>
      <c r="BA842" s="161"/>
      <c r="BB842" s="161"/>
      <c r="BC842" s="161"/>
      <c r="BD842" s="161"/>
      <c r="BE842" s="161"/>
      <c r="BF842" s="161"/>
      <c r="BG842" s="161"/>
      <c r="BH842" s="161"/>
      <c r="BI842" s="161"/>
      <c r="BJ842" s="161"/>
      <c r="BK842" s="161"/>
      <c r="BL842" s="161"/>
      <c r="BM842" s="161"/>
      <c r="BN842" s="161"/>
      <c r="BO842" s="161"/>
      <c r="BP842" s="161"/>
      <c r="BQ842" s="161"/>
      <c r="BR842" s="161"/>
      <c r="BS842" s="161"/>
      <c r="BT842" s="161"/>
      <c r="BU842" s="161"/>
      <c r="BV842" s="161"/>
      <c r="BW842" s="161"/>
      <c r="BX842" s="161"/>
      <c r="BY842" s="161"/>
      <c r="BZ842" s="161"/>
      <c r="CA842" s="161"/>
      <c r="CB842" s="161"/>
      <c r="CC842" s="161"/>
      <c r="CD842" s="161"/>
      <c r="CE842" s="161"/>
      <c r="CF842" s="161"/>
      <c r="CG842" s="161"/>
      <c r="CH842" s="161"/>
      <c r="CI842" s="161"/>
      <c r="CJ842" s="161"/>
      <c r="CK842" s="161"/>
      <c r="CL842" s="161"/>
      <c r="CM842" s="161"/>
      <c r="CN842" s="161"/>
      <c r="CO842" s="161"/>
      <c r="CP842" s="161"/>
      <c r="CQ842" s="161"/>
      <c r="CR842" s="161"/>
      <c r="CS842" s="161"/>
      <c r="CT842" s="161"/>
      <c r="CU842" s="161"/>
      <c r="CV842" s="161"/>
      <c r="CW842" s="161"/>
      <c r="CX842" s="161"/>
      <c r="CY842" s="161"/>
      <c r="CZ842" s="161"/>
      <c r="DA842" s="161"/>
      <c r="DB842" s="161"/>
      <c r="DC842" s="161"/>
      <c r="DD842" s="161"/>
    </row>
    <row r="843" spans="1:108">
      <c r="A843" s="163"/>
      <c r="B843" s="163"/>
      <c r="C843" s="163"/>
      <c r="D843" s="163"/>
      <c r="E843" s="163"/>
      <c r="F843" s="163"/>
      <c r="G843" s="163"/>
      <c r="H843" s="163"/>
      <c r="I843" s="163"/>
      <c r="J843" s="163"/>
      <c r="K843" s="163"/>
      <c r="L843" s="163"/>
      <c r="M843" s="163"/>
      <c r="N843" s="163"/>
      <c r="O843" s="163"/>
      <c r="P843" s="163"/>
      <c r="Q843" s="163"/>
      <c r="R843" s="163"/>
      <c r="S843" s="163"/>
      <c r="T843" s="163"/>
      <c r="U843" s="163"/>
      <c r="V843" s="163"/>
      <c r="W843" s="163"/>
      <c r="X843" s="163"/>
      <c r="Y843" s="163"/>
      <c r="Z843" s="163"/>
      <c r="AA843" s="163"/>
      <c r="AB843" s="163"/>
      <c r="AC843" s="163"/>
      <c r="AD843" s="163"/>
      <c r="AE843" s="163"/>
      <c r="AF843" s="163"/>
      <c r="AG843" s="163"/>
      <c r="AH843" s="163"/>
      <c r="AI843" s="163"/>
      <c r="AJ843" s="163"/>
      <c r="AK843" s="163"/>
      <c r="AL843" s="163"/>
      <c r="AM843" s="163"/>
      <c r="AN843" s="163"/>
      <c r="AO843" s="163"/>
      <c r="AP843" s="163"/>
      <c r="AQ843" s="155"/>
      <c r="AR843" s="155"/>
      <c r="AS843" s="155"/>
      <c r="AT843" s="161"/>
      <c r="AU843" s="161"/>
      <c r="AV843" s="161"/>
      <c r="AW843" s="161"/>
      <c r="AX843" s="161"/>
      <c r="AY843" s="161"/>
      <c r="AZ843" s="161"/>
      <c r="BA843" s="161"/>
      <c r="BB843" s="161"/>
      <c r="BC843" s="161"/>
      <c r="BD843" s="161"/>
      <c r="BE843" s="161"/>
      <c r="BF843" s="161"/>
      <c r="BG843" s="161"/>
      <c r="BH843" s="161"/>
      <c r="BI843" s="161"/>
      <c r="BJ843" s="161"/>
      <c r="BK843" s="161"/>
      <c r="BL843" s="161"/>
      <c r="BM843" s="161"/>
      <c r="BN843" s="161"/>
      <c r="BO843" s="161"/>
      <c r="BP843" s="161"/>
      <c r="BQ843" s="161"/>
      <c r="BR843" s="161"/>
      <c r="BS843" s="161"/>
      <c r="BT843" s="161"/>
      <c r="BU843" s="161"/>
      <c r="BV843" s="161"/>
      <c r="BW843" s="161"/>
      <c r="BX843" s="161"/>
      <c r="BY843" s="161"/>
      <c r="BZ843" s="161"/>
      <c r="CA843" s="161"/>
      <c r="CB843" s="161"/>
      <c r="CC843" s="161"/>
      <c r="CD843" s="161"/>
      <c r="CE843" s="161"/>
      <c r="CF843" s="161"/>
      <c r="CG843" s="161"/>
      <c r="CH843" s="161"/>
      <c r="CI843" s="161"/>
      <c r="CJ843" s="161"/>
      <c r="CK843" s="161"/>
      <c r="CL843" s="161"/>
      <c r="CM843" s="161"/>
      <c r="CN843" s="161"/>
      <c r="CO843" s="161"/>
      <c r="CP843" s="161"/>
      <c r="CQ843" s="161"/>
      <c r="CR843" s="161"/>
      <c r="CS843" s="161"/>
      <c r="CT843" s="161"/>
      <c r="CU843" s="161"/>
      <c r="CV843" s="161"/>
      <c r="CW843" s="161"/>
      <c r="CX843" s="161"/>
      <c r="CY843" s="161"/>
      <c r="CZ843" s="161"/>
      <c r="DA843" s="161"/>
      <c r="DB843" s="161"/>
      <c r="DC843" s="161"/>
      <c r="DD843" s="161"/>
    </row>
    <row r="844" spans="1:108">
      <c r="A844" s="163"/>
      <c r="B844" s="163"/>
      <c r="C844" s="163"/>
      <c r="D844" s="163"/>
      <c r="E844" s="163"/>
      <c r="F844" s="163"/>
      <c r="G844" s="163"/>
      <c r="H844" s="163"/>
      <c r="I844" s="163"/>
      <c r="J844" s="163"/>
      <c r="K844" s="163"/>
      <c r="L844" s="163"/>
      <c r="M844" s="163"/>
      <c r="N844" s="163"/>
      <c r="O844" s="163"/>
      <c r="P844" s="163"/>
      <c r="Q844" s="163"/>
      <c r="R844" s="163"/>
      <c r="S844" s="163"/>
      <c r="T844" s="163"/>
      <c r="U844" s="163"/>
      <c r="V844" s="163"/>
      <c r="W844" s="163"/>
      <c r="X844" s="163"/>
      <c r="Y844" s="163"/>
      <c r="Z844" s="163"/>
      <c r="AA844" s="163"/>
      <c r="AB844" s="163"/>
      <c r="AC844" s="163"/>
      <c r="AD844" s="163"/>
      <c r="AE844" s="163"/>
      <c r="AF844" s="163"/>
      <c r="AG844" s="163"/>
      <c r="AH844" s="163"/>
      <c r="AI844" s="163"/>
      <c r="AJ844" s="163"/>
      <c r="AK844" s="163"/>
      <c r="AL844" s="163"/>
      <c r="AM844" s="163"/>
      <c r="AN844" s="163"/>
      <c r="AO844" s="163"/>
      <c r="AP844" s="163"/>
      <c r="AQ844" s="155"/>
      <c r="AR844" s="155"/>
      <c r="AS844" s="155"/>
      <c r="AT844" s="161"/>
      <c r="AU844" s="161"/>
      <c r="AV844" s="161"/>
      <c r="AW844" s="161"/>
      <c r="AX844" s="161"/>
      <c r="AY844" s="161"/>
      <c r="AZ844" s="161"/>
      <c r="BA844" s="161"/>
      <c r="BB844" s="161"/>
      <c r="BC844" s="161"/>
      <c r="BD844" s="161"/>
      <c r="BE844" s="161"/>
      <c r="BF844" s="161"/>
      <c r="BG844" s="161"/>
      <c r="BH844" s="161"/>
      <c r="BI844" s="161"/>
      <c r="BJ844" s="161"/>
      <c r="BK844" s="161"/>
      <c r="BL844" s="161"/>
      <c r="BM844" s="161"/>
      <c r="BN844" s="161"/>
      <c r="BO844" s="161"/>
      <c r="BP844" s="161"/>
      <c r="BQ844" s="161"/>
      <c r="BR844" s="161"/>
      <c r="BS844" s="161"/>
      <c r="BT844" s="161"/>
      <c r="BU844" s="161"/>
      <c r="BV844" s="161"/>
      <c r="BW844" s="161"/>
      <c r="BX844" s="161"/>
      <c r="BY844" s="161"/>
      <c r="BZ844" s="161"/>
      <c r="CA844" s="161"/>
      <c r="CB844" s="161"/>
      <c r="CC844" s="161"/>
      <c r="CD844" s="161"/>
      <c r="CE844" s="161"/>
      <c r="CF844" s="161"/>
      <c r="CG844" s="161"/>
      <c r="CH844" s="161"/>
      <c r="CI844" s="161"/>
      <c r="CJ844" s="161"/>
      <c r="CK844" s="161"/>
      <c r="CL844" s="161"/>
      <c r="CM844" s="161"/>
      <c r="CN844" s="161"/>
      <c r="CO844" s="161"/>
      <c r="CP844" s="161"/>
      <c r="CQ844" s="161"/>
      <c r="CR844" s="161"/>
      <c r="CS844" s="161"/>
      <c r="CT844" s="161"/>
      <c r="CU844" s="161"/>
      <c r="CV844" s="161"/>
      <c r="CW844" s="161"/>
      <c r="CX844" s="161"/>
      <c r="CY844" s="161"/>
      <c r="CZ844" s="161"/>
      <c r="DA844" s="161"/>
      <c r="DB844" s="161"/>
      <c r="DC844" s="161"/>
      <c r="DD844" s="161"/>
    </row>
    <row r="845" spans="1:108">
      <c r="A845" s="163"/>
      <c r="B845" s="163"/>
      <c r="C845" s="163"/>
      <c r="D845" s="163"/>
      <c r="E845" s="163"/>
      <c r="F845" s="163"/>
      <c r="G845" s="163"/>
      <c r="H845" s="163"/>
      <c r="I845" s="163"/>
      <c r="J845" s="163"/>
      <c r="K845" s="163"/>
      <c r="L845" s="163"/>
      <c r="M845" s="163"/>
      <c r="N845" s="163"/>
      <c r="O845" s="163"/>
      <c r="P845" s="163"/>
      <c r="Q845" s="163"/>
      <c r="R845" s="163"/>
      <c r="S845" s="163"/>
      <c r="T845" s="163"/>
      <c r="U845" s="163"/>
      <c r="V845" s="163"/>
      <c r="W845" s="163"/>
      <c r="X845" s="163"/>
      <c r="Y845" s="163"/>
      <c r="Z845" s="163"/>
      <c r="AA845" s="163"/>
      <c r="AB845" s="163"/>
      <c r="AC845" s="163"/>
      <c r="AD845" s="163"/>
      <c r="AE845" s="163"/>
      <c r="AF845" s="163"/>
      <c r="AG845" s="163"/>
      <c r="AH845" s="163"/>
      <c r="AI845" s="163"/>
      <c r="AJ845" s="163"/>
      <c r="AK845" s="163"/>
      <c r="AL845" s="163"/>
      <c r="AM845" s="163"/>
      <c r="AN845" s="163"/>
      <c r="AO845" s="163"/>
      <c r="AP845" s="163"/>
      <c r="AQ845" s="155"/>
      <c r="AR845" s="155"/>
      <c r="AS845" s="155"/>
      <c r="AT845" s="161"/>
      <c r="AU845" s="161"/>
      <c r="AV845" s="161"/>
      <c r="AW845" s="161"/>
      <c r="AX845" s="161"/>
      <c r="AY845" s="161"/>
      <c r="AZ845" s="161"/>
      <c r="BA845" s="161"/>
      <c r="BB845" s="161"/>
      <c r="BC845" s="161"/>
      <c r="BD845" s="161"/>
      <c r="BE845" s="161"/>
      <c r="BF845" s="161"/>
      <c r="BG845" s="161"/>
      <c r="BH845" s="161"/>
      <c r="BI845" s="161"/>
      <c r="BJ845" s="161"/>
      <c r="BK845" s="161"/>
      <c r="BL845" s="161"/>
      <c r="BM845" s="161"/>
      <c r="BN845" s="161"/>
      <c r="BO845" s="161"/>
      <c r="BP845" s="161"/>
      <c r="BQ845" s="161"/>
      <c r="BR845" s="161"/>
      <c r="BS845" s="161"/>
      <c r="BT845" s="161"/>
      <c r="BU845" s="161"/>
      <c r="BV845" s="161"/>
      <c r="BW845" s="161"/>
      <c r="BX845" s="161"/>
      <c r="BY845" s="161"/>
      <c r="BZ845" s="161"/>
      <c r="CA845" s="161"/>
      <c r="CB845" s="161"/>
      <c r="CC845" s="161"/>
      <c r="CD845" s="161"/>
      <c r="CE845" s="161"/>
      <c r="CF845" s="161"/>
      <c r="CG845" s="161"/>
      <c r="CH845" s="161"/>
      <c r="CI845" s="161"/>
      <c r="CJ845" s="161"/>
      <c r="CK845" s="161"/>
      <c r="CL845" s="161"/>
      <c r="CM845" s="161"/>
      <c r="CN845" s="161"/>
      <c r="CO845" s="161"/>
      <c r="CP845" s="161"/>
      <c r="CQ845" s="161"/>
      <c r="CR845" s="161"/>
      <c r="CS845" s="161"/>
      <c r="CT845" s="161"/>
      <c r="CU845" s="161"/>
      <c r="CV845" s="161"/>
      <c r="CW845" s="161"/>
      <c r="CX845" s="161"/>
      <c r="CY845" s="161"/>
      <c r="CZ845" s="161"/>
      <c r="DA845" s="161"/>
      <c r="DB845" s="161"/>
      <c r="DC845" s="161"/>
      <c r="DD845" s="161"/>
    </row>
    <row r="846" spans="1:108">
      <c r="A846" s="163"/>
      <c r="B846" s="163"/>
      <c r="C846" s="163"/>
      <c r="D846" s="163"/>
      <c r="E846" s="163"/>
      <c r="F846" s="163"/>
      <c r="G846" s="163"/>
      <c r="H846" s="163"/>
      <c r="I846" s="163"/>
      <c r="J846" s="163"/>
      <c r="K846" s="163"/>
      <c r="L846" s="163"/>
      <c r="M846" s="163"/>
      <c r="N846" s="163"/>
      <c r="O846" s="163"/>
      <c r="P846" s="163"/>
      <c r="Q846" s="163"/>
      <c r="R846" s="163"/>
      <c r="S846" s="163"/>
      <c r="T846" s="163"/>
      <c r="U846" s="163"/>
      <c r="V846" s="163"/>
      <c r="W846" s="163"/>
      <c r="X846" s="163"/>
      <c r="Y846" s="163"/>
      <c r="Z846" s="163"/>
      <c r="AA846" s="163"/>
      <c r="AB846" s="163"/>
      <c r="AC846" s="163"/>
      <c r="AD846" s="163"/>
      <c r="AE846" s="163"/>
      <c r="AF846" s="163"/>
      <c r="AG846" s="163"/>
      <c r="AH846" s="163"/>
      <c r="AI846" s="163"/>
      <c r="AJ846" s="163"/>
      <c r="AK846" s="163"/>
      <c r="AL846" s="163"/>
      <c r="AM846" s="163"/>
      <c r="AN846" s="163"/>
      <c r="AO846" s="163"/>
      <c r="AP846" s="163"/>
      <c r="AQ846" s="155"/>
      <c r="AR846" s="155"/>
      <c r="AS846" s="155"/>
      <c r="AT846" s="161"/>
      <c r="AU846" s="161"/>
      <c r="AV846" s="161"/>
      <c r="AW846" s="161"/>
      <c r="AX846" s="161"/>
      <c r="AY846" s="161"/>
      <c r="AZ846" s="161"/>
      <c r="BA846" s="161"/>
      <c r="BB846" s="161"/>
      <c r="BC846" s="161"/>
      <c r="BD846" s="161"/>
      <c r="BE846" s="161"/>
      <c r="BF846" s="161"/>
      <c r="BG846" s="161"/>
      <c r="BH846" s="161"/>
      <c r="BI846" s="161"/>
      <c r="BJ846" s="161"/>
      <c r="BK846" s="161"/>
      <c r="BL846" s="161"/>
      <c r="BM846" s="161"/>
      <c r="BN846" s="161"/>
      <c r="BO846" s="161"/>
      <c r="BP846" s="161"/>
      <c r="BQ846" s="161"/>
      <c r="BR846" s="161"/>
      <c r="BS846" s="161"/>
      <c r="BT846" s="161"/>
      <c r="BU846" s="161"/>
      <c r="BV846" s="161"/>
      <c r="BW846" s="161"/>
      <c r="BX846" s="161"/>
      <c r="BY846" s="161"/>
      <c r="BZ846" s="161"/>
      <c r="CA846" s="161"/>
      <c r="CB846" s="161"/>
      <c r="CC846" s="161"/>
      <c r="CD846" s="161"/>
      <c r="CE846" s="161"/>
      <c r="CF846" s="161"/>
      <c r="CG846" s="161"/>
      <c r="CH846" s="161"/>
      <c r="CI846" s="161"/>
      <c r="CJ846" s="161"/>
      <c r="CK846" s="161"/>
      <c r="CL846" s="161"/>
      <c r="CM846" s="161"/>
      <c r="CN846" s="161"/>
      <c r="CO846" s="161"/>
      <c r="CP846" s="161"/>
      <c r="CQ846" s="161"/>
      <c r="CR846" s="161"/>
      <c r="CS846" s="161"/>
      <c r="CT846" s="161"/>
      <c r="CU846" s="161"/>
      <c r="CV846" s="161"/>
      <c r="CW846" s="161"/>
      <c r="CX846" s="161"/>
      <c r="CY846" s="161"/>
      <c r="CZ846" s="161"/>
      <c r="DA846" s="161"/>
      <c r="DB846" s="161"/>
      <c r="DC846" s="161"/>
      <c r="DD846" s="161"/>
    </row>
    <row r="847" spans="1:108">
      <c r="A847" s="163"/>
      <c r="B847" s="163"/>
      <c r="C847" s="163"/>
      <c r="D847" s="163"/>
      <c r="E847" s="163"/>
      <c r="F847" s="163"/>
      <c r="G847" s="163"/>
      <c r="H847" s="163"/>
      <c r="I847" s="163"/>
      <c r="J847" s="163"/>
      <c r="K847" s="163"/>
      <c r="L847" s="163"/>
      <c r="M847" s="163"/>
      <c r="N847" s="163"/>
      <c r="O847" s="163"/>
      <c r="P847" s="163"/>
      <c r="Q847" s="163"/>
      <c r="R847" s="163"/>
      <c r="S847" s="163"/>
      <c r="T847" s="163"/>
      <c r="U847" s="163"/>
      <c r="V847" s="163"/>
      <c r="W847" s="163"/>
      <c r="X847" s="163"/>
      <c r="Y847" s="163"/>
      <c r="Z847" s="163"/>
      <c r="AA847" s="163"/>
      <c r="AB847" s="163"/>
      <c r="AC847" s="163"/>
      <c r="AD847" s="163"/>
      <c r="AE847" s="163"/>
      <c r="AF847" s="163"/>
      <c r="AG847" s="163"/>
      <c r="AH847" s="163"/>
      <c r="AI847" s="163"/>
      <c r="AJ847" s="163"/>
      <c r="AK847" s="163"/>
      <c r="AL847" s="163"/>
      <c r="AM847" s="163"/>
      <c r="AN847" s="163"/>
      <c r="AO847" s="163"/>
      <c r="AP847" s="163"/>
      <c r="AQ847" s="155"/>
      <c r="AR847" s="155"/>
      <c r="AS847" s="155"/>
      <c r="AT847" s="161"/>
      <c r="AU847" s="161"/>
      <c r="AV847" s="161"/>
      <c r="AW847" s="161"/>
      <c r="AX847" s="161"/>
      <c r="AY847" s="161"/>
      <c r="AZ847" s="161"/>
      <c r="BA847" s="161"/>
      <c r="BB847" s="161"/>
      <c r="BC847" s="161"/>
      <c r="BD847" s="161"/>
      <c r="BE847" s="161"/>
      <c r="BF847" s="161"/>
      <c r="BG847" s="161"/>
      <c r="BH847" s="161"/>
      <c r="BI847" s="161"/>
      <c r="BJ847" s="161"/>
      <c r="BK847" s="161"/>
      <c r="BL847" s="161"/>
      <c r="BM847" s="161"/>
      <c r="BN847" s="161"/>
      <c r="BO847" s="161"/>
      <c r="BP847" s="161"/>
      <c r="BQ847" s="161"/>
      <c r="BR847" s="161"/>
      <c r="BS847" s="161"/>
      <c r="BT847" s="161"/>
      <c r="BU847" s="161"/>
      <c r="BV847" s="161"/>
      <c r="BW847" s="161"/>
      <c r="BX847" s="161"/>
      <c r="BY847" s="161"/>
      <c r="BZ847" s="161"/>
      <c r="CA847" s="161"/>
      <c r="CB847" s="161"/>
      <c r="CC847" s="161"/>
      <c r="CD847" s="161"/>
      <c r="CE847" s="161"/>
      <c r="CF847" s="161"/>
      <c r="CG847" s="161"/>
      <c r="CH847" s="161"/>
      <c r="CI847" s="161"/>
      <c r="CJ847" s="161"/>
      <c r="CK847" s="161"/>
      <c r="CL847" s="161"/>
      <c r="CM847" s="161"/>
      <c r="CN847" s="161"/>
      <c r="CO847" s="161"/>
      <c r="CP847" s="161"/>
      <c r="CQ847" s="161"/>
      <c r="CR847" s="161"/>
      <c r="CS847" s="161"/>
      <c r="CT847" s="161"/>
      <c r="CU847" s="161"/>
      <c r="CV847" s="161"/>
      <c r="CW847" s="161"/>
      <c r="CX847" s="161"/>
      <c r="CY847" s="161"/>
      <c r="CZ847" s="161"/>
      <c r="DA847" s="161"/>
      <c r="DB847" s="161"/>
      <c r="DC847" s="161"/>
      <c r="DD847" s="161"/>
    </row>
    <row r="848" spans="1:108">
      <c r="A848" s="163"/>
      <c r="B848" s="163"/>
      <c r="C848" s="163"/>
      <c r="D848" s="163"/>
      <c r="E848" s="163"/>
      <c r="F848" s="163"/>
      <c r="G848" s="163"/>
      <c r="H848" s="163"/>
      <c r="I848" s="163"/>
      <c r="J848" s="163"/>
      <c r="K848" s="163"/>
      <c r="L848" s="163"/>
      <c r="M848" s="163"/>
      <c r="N848" s="163"/>
      <c r="O848" s="163"/>
      <c r="P848" s="163"/>
      <c r="Q848" s="163"/>
      <c r="R848" s="163"/>
      <c r="S848" s="163"/>
      <c r="T848" s="163"/>
      <c r="U848" s="163"/>
      <c r="V848" s="163"/>
      <c r="W848" s="163"/>
      <c r="X848" s="163"/>
      <c r="Y848" s="163"/>
      <c r="Z848" s="163"/>
      <c r="AA848" s="163"/>
      <c r="AB848" s="163"/>
      <c r="AC848" s="163"/>
      <c r="AD848" s="163"/>
      <c r="AE848" s="163"/>
      <c r="AF848" s="163"/>
      <c r="AG848" s="163"/>
      <c r="AH848" s="163"/>
      <c r="AI848" s="163"/>
      <c r="AJ848" s="163"/>
      <c r="AK848" s="163"/>
      <c r="AL848" s="163"/>
      <c r="AM848" s="163"/>
      <c r="AN848" s="163"/>
      <c r="AO848" s="163"/>
      <c r="AP848" s="163"/>
      <c r="AQ848" s="155"/>
      <c r="AR848" s="155"/>
      <c r="AS848" s="155"/>
      <c r="AT848" s="161"/>
      <c r="AU848" s="161"/>
      <c r="AV848" s="161"/>
      <c r="AW848" s="161"/>
      <c r="AX848" s="161"/>
      <c r="AY848" s="161"/>
      <c r="AZ848" s="161"/>
      <c r="BA848" s="161"/>
      <c r="BB848" s="161"/>
      <c r="BC848" s="161"/>
      <c r="BD848" s="161"/>
      <c r="BE848" s="161"/>
      <c r="BF848" s="161"/>
      <c r="BG848" s="161"/>
      <c r="BH848" s="161"/>
      <c r="BI848" s="161"/>
      <c r="BJ848" s="161"/>
      <c r="BK848" s="161"/>
      <c r="BL848" s="161"/>
      <c r="BM848" s="161"/>
      <c r="BN848" s="161"/>
      <c r="BO848" s="161"/>
      <c r="BP848" s="161"/>
      <c r="BQ848" s="161"/>
      <c r="BR848" s="161"/>
      <c r="BS848" s="161"/>
      <c r="BT848" s="161"/>
      <c r="BU848" s="161"/>
      <c r="BV848" s="161"/>
      <c r="BW848" s="161"/>
      <c r="BX848" s="161"/>
      <c r="BY848" s="161"/>
      <c r="BZ848" s="161"/>
      <c r="CA848" s="161"/>
      <c r="CB848" s="161"/>
      <c r="CC848" s="161"/>
      <c r="CD848" s="161"/>
      <c r="CE848" s="161"/>
      <c r="CF848" s="161"/>
      <c r="CG848" s="161"/>
      <c r="CH848" s="161"/>
      <c r="CI848" s="161"/>
      <c r="CJ848" s="161"/>
      <c r="CK848" s="161"/>
      <c r="CL848" s="161"/>
      <c r="CM848" s="161"/>
      <c r="CN848" s="161"/>
      <c r="CO848" s="161"/>
      <c r="CP848" s="161"/>
      <c r="CQ848" s="161"/>
      <c r="CR848" s="161"/>
      <c r="CS848" s="161"/>
      <c r="CT848" s="161"/>
      <c r="CU848" s="161"/>
      <c r="CV848" s="161"/>
      <c r="CW848" s="161"/>
      <c r="CX848" s="161"/>
      <c r="CY848" s="161"/>
      <c r="CZ848" s="161"/>
      <c r="DA848" s="161"/>
      <c r="DB848" s="161"/>
      <c r="DC848" s="161"/>
      <c r="DD848" s="161"/>
    </row>
    <row r="849" spans="1:108">
      <c r="A849" s="163"/>
      <c r="B849" s="163"/>
      <c r="C849" s="163"/>
      <c r="D849" s="163"/>
      <c r="E849" s="163"/>
      <c r="F849" s="163"/>
      <c r="G849" s="163"/>
      <c r="H849" s="163"/>
      <c r="I849" s="163"/>
      <c r="J849" s="163"/>
      <c r="K849" s="163"/>
      <c r="L849" s="163"/>
      <c r="M849" s="163"/>
      <c r="N849" s="163"/>
      <c r="O849" s="163"/>
      <c r="P849" s="163"/>
      <c r="Q849" s="163"/>
      <c r="R849" s="163"/>
      <c r="S849" s="163"/>
      <c r="T849" s="163"/>
      <c r="U849" s="163"/>
      <c r="V849" s="163"/>
      <c r="W849" s="163"/>
      <c r="X849" s="163"/>
      <c r="Y849" s="163"/>
      <c r="Z849" s="163"/>
      <c r="AA849" s="163"/>
      <c r="AB849" s="163"/>
      <c r="AC849" s="163"/>
      <c r="AD849" s="163"/>
      <c r="AE849" s="163"/>
      <c r="AF849" s="163"/>
      <c r="AG849" s="163"/>
      <c r="AH849" s="163"/>
      <c r="AI849" s="163"/>
      <c r="AJ849" s="163"/>
      <c r="AK849" s="163"/>
      <c r="AL849" s="163"/>
      <c r="AM849" s="163"/>
      <c r="AN849" s="163"/>
      <c r="AO849" s="163"/>
      <c r="AP849" s="163"/>
      <c r="AQ849" s="155"/>
      <c r="AR849" s="155"/>
      <c r="AS849" s="155"/>
      <c r="AT849" s="161"/>
      <c r="AU849" s="161"/>
      <c r="AV849" s="161"/>
      <c r="AW849" s="161"/>
      <c r="AX849" s="161"/>
      <c r="AY849" s="161"/>
      <c r="AZ849" s="161"/>
      <c r="BA849" s="161"/>
      <c r="BB849" s="161"/>
      <c r="BC849" s="161"/>
      <c r="BD849" s="161"/>
      <c r="BE849" s="161"/>
      <c r="BF849" s="161"/>
      <c r="BG849" s="161"/>
      <c r="BH849" s="161"/>
      <c r="BI849" s="161"/>
      <c r="BJ849" s="161"/>
      <c r="BK849" s="161"/>
      <c r="BL849" s="161"/>
      <c r="BM849" s="161"/>
      <c r="BN849" s="161"/>
      <c r="BO849" s="161"/>
      <c r="BP849" s="161"/>
      <c r="BQ849" s="161"/>
      <c r="BR849" s="161"/>
      <c r="BS849" s="161"/>
      <c r="BT849" s="161"/>
      <c r="BU849" s="161"/>
      <c r="BV849" s="161"/>
      <c r="BW849" s="161"/>
      <c r="BX849" s="161"/>
      <c r="BY849" s="161"/>
      <c r="BZ849" s="161"/>
      <c r="CA849" s="161"/>
      <c r="CB849" s="161"/>
      <c r="CC849" s="161"/>
      <c r="CD849" s="161"/>
      <c r="CE849" s="161"/>
      <c r="CF849" s="161"/>
      <c r="CG849" s="161"/>
      <c r="CH849" s="161"/>
      <c r="CI849" s="161"/>
      <c r="CJ849" s="161"/>
      <c r="CK849" s="161"/>
      <c r="CL849" s="161"/>
      <c r="CM849" s="161"/>
      <c r="CN849" s="161"/>
      <c r="CO849" s="161"/>
      <c r="CP849" s="161"/>
      <c r="CQ849" s="161"/>
      <c r="CR849" s="161"/>
      <c r="CS849" s="161"/>
      <c r="CT849" s="161"/>
      <c r="CU849" s="161"/>
      <c r="CV849" s="161"/>
      <c r="CW849" s="161"/>
      <c r="CX849" s="161"/>
      <c r="CY849" s="161"/>
      <c r="CZ849" s="161"/>
      <c r="DA849" s="161"/>
      <c r="DB849" s="161"/>
      <c r="DC849" s="161"/>
      <c r="DD849" s="161"/>
    </row>
    <row r="850" spans="1:108">
      <c r="A850" s="163"/>
      <c r="B850" s="163"/>
      <c r="C850" s="163"/>
      <c r="D850" s="163"/>
      <c r="E850" s="163"/>
      <c r="F850" s="163"/>
      <c r="G850" s="163"/>
      <c r="H850" s="163"/>
      <c r="I850" s="163"/>
      <c r="J850" s="163"/>
      <c r="K850" s="163"/>
      <c r="L850" s="163"/>
      <c r="M850" s="163"/>
      <c r="N850" s="163"/>
      <c r="O850" s="163"/>
      <c r="P850" s="163"/>
      <c r="Q850" s="163"/>
      <c r="R850" s="163"/>
      <c r="S850" s="163"/>
      <c r="T850" s="163"/>
      <c r="U850" s="163"/>
      <c r="V850" s="163"/>
      <c r="W850" s="163"/>
      <c r="X850" s="163"/>
      <c r="Y850" s="163"/>
      <c r="Z850" s="163"/>
      <c r="AA850" s="163"/>
      <c r="AB850" s="163"/>
      <c r="AC850" s="163"/>
      <c r="AD850" s="163"/>
      <c r="AE850" s="163"/>
      <c r="AF850" s="163"/>
      <c r="AG850" s="163"/>
      <c r="AH850" s="163"/>
      <c r="AI850" s="163"/>
      <c r="AJ850" s="163"/>
      <c r="AK850" s="163"/>
      <c r="AL850" s="163"/>
      <c r="AM850" s="163"/>
      <c r="AN850" s="163"/>
      <c r="AO850" s="163"/>
      <c r="AP850" s="163"/>
      <c r="AQ850" s="155"/>
      <c r="AR850" s="155"/>
      <c r="AS850" s="155"/>
      <c r="AT850" s="161"/>
      <c r="AU850" s="161"/>
      <c r="AV850" s="161"/>
      <c r="AW850" s="161"/>
      <c r="AX850" s="161"/>
      <c r="AY850" s="161"/>
      <c r="AZ850" s="161"/>
      <c r="BA850" s="161"/>
      <c r="BB850" s="161"/>
      <c r="BC850" s="161"/>
      <c r="BD850" s="161"/>
      <c r="BE850" s="161"/>
      <c r="BF850" s="161"/>
      <c r="BG850" s="161"/>
      <c r="BH850" s="161"/>
      <c r="BI850" s="161"/>
      <c r="BJ850" s="161"/>
      <c r="BK850" s="161"/>
      <c r="BL850" s="161"/>
      <c r="BM850" s="161"/>
      <c r="BN850" s="161"/>
      <c r="BO850" s="161"/>
      <c r="BP850" s="161"/>
      <c r="BQ850" s="161"/>
      <c r="BR850" s="161"/>
      <c r="BS850" s="161"/>
      <c r="BT850" s="161"/>
      <c r="BU850" s="161"/>
      <c r="BV850" s="161"/>
      <c r="BW850" s="161"/>
      <c r="BX850" s="161"/>
      <c r="BY850" s="161"/>
      <c r="BZ850" s="161"/>
      <c r="CA850" s="161"/>
      <c r="CB850" s="161"/>
      <c r="CC850" s="161"/>
      <c r="CD850" s="161"/>
      <c r="CE850" s="161"/>
      <c r="CF850" s="161"/>
      <c r="CG850" s="161"/>
      <c r="CH850" s="161"/>
      <c r="CI850" s="161"/>
      <c r="CJ850" s="161"/>
      <c r="CK850" s="161"/>
      <c r="CL850" s="161"/>
      <c r="CM850" s="161"/>
      <c r="CN850" s="161"/>
      <c r="CO850" s="161"/>
      <c r="CP850" s="161"/>
      <c r="CQ850" s="161"/>
      <c r="CR850" s="161"/>
      <c r="CS850" s="161"/>
      <c r="CT850" s="161"/>
      <c r="CU850" s="161"/>
      <c r="CV850" s="161"/>
      <c r="CW850" s="161"/>
      <c r="CX850" s="161"/>
      <c r="CY850" s="161"/>
      <c r="CZ850" s="161"/>
      <c r="DA850" s="161"/>
      <c r="DB850" s="161"/>
      <c r="DC850" s="161"/>
      <c r="DD850" s="161"/>
    </row>
    <row r="851" spans="1:108">
      <c r="A851" s="163"/>
      <c r="B851" s="163"/>
      <c r="C851" s="163"/>
      <c r="D851" s="163"/>
      <c r="E851" s="163"/>
      <c r="F851" s="163"/>
      <c r="G851" s="163"/>
      <c r="H851" s="163"/>
      <c r="I851" s="163"/>
      <c r="J851" s="163"/>
      <c r="K851" s="163"/>
      <c r="L851" s="163"/>
      <c r="M851" s="163"/>
      <c r="N851" s="163"/>
      <c r="O851" s="163"/>
      <c r="P851" s="163"/>
      <c r="Q851" s="163"/>
      <c r="R851" s="163"/>
      <c r="S851" s="163"/>
      <c r="T851" s="163"/>
      <c r="U851" s="163"/>
      <c r="V851" s="163"/>
      <c r="W851" s="163"/>
      <c r="X851" s="163"/>
      <c r="Y851" s="163"/>
      <c r="Z851" s="163"/>
      <c r="AA851" s="163"/>
      <c r="AB851" s="163"/>
      <c r="AC851" s="163"/>
      <c r="AD851" s="163"/>
      <c r="AE851" s="163"/>
      <c r="AF851" s="163"/>
      <c r="AG851" s="163"/>
      <c r="AH851" s="163"/>
      <c r="AI851" s="163"/>
      <c r="AJ851" s="163"/>
      <c r="AK851" s="163"/>
      <c r="AL851" s="163"/>
      <c r="AM851" s="163"/>
      <c r="AN851" s="163"/>
      <c r="AO851" s="163"/>
      <c r="AP851" s="163"/>
      <c r="AQ851" s="155"/>
      <c r="AR851" s="155"/>
      <c r="AS851" s="155"/>
      <c r="AT851" s="161"/>
      <c r="AU851" s="161"/>
      <c r="AV851" s="161"/>
      <c r="AW851" s="161"/>
      <c r="AX851" s="161"/>
      <c r="AY851" s="161"/>
      <c r="AZ851" s="161"/>
      <c r="BA851" s="161"/>
      <c r="BB851" s="161"/>
      <c r="BC851" s="161"/>
      <c r="BD851" s="161"/>
      <c r="BE851" s="161"/>
      <c r="BF851" s="161"/>
      <c r="BG851" s="161"/>
      <c r="BH851" s="161"/>
      <c r="BI851" s="161"/>
      <c r="BJ851" s="161"/>
      <c r="BK851" s="161"/>
      <c r="BL851" s="161"/>
      <c r="BM851" s="161"/>
      <c r="BN851" s="161"/>
      <c r="BO851" s="161"/>
      <c r="BP851" s="161"/>
      <c r="BQ851" s="161"/>
      <c r="BR851" s="161"/>
      <c r="BS851" s="161"/>
      <c r="BT851" s="161"/>
      <c r="BU851" s="161"/>
      <c r="BV851" s="161"/>
      <c r="BW851" s="161"/>
      <c r="BX851" s="161"/>
      <c r="BY851" s="161"/>
      <c r="BZ851" s="161"/>
      <c r="CA851" s="161"/>
      <c r="CB851" s="161"/>
      <c r="CC851" s="161"/>
      <c r="CD851" s="161"/>
      <c r="CE851" s="161"/>
      <c r="CF851" s="161"/>
      <c r="CG851" s="161"/>
      <c r="CH851" s="161"/>
      <c r="CI851" s="161"/>
      <c r="CJ851" s="161"/>
      <c r="CK851" s="161"/>
      <c r="CL851" s="161"/>
      <c r="CM851" s="161"/>
      <c r="CN851" s="161"/>
      <c r="CO851" s="161"/>
      <c r="CP851" s="161"/>
      <c r="CQ851" s="161"/>
      <c r="CR851" s="161"/>
      <c r="CS851" s="161"/>
      <c r="CT851" s="161"/>
      <c r="CU851" s="161"/>
      <c r="CV851" s="161"/>
      <c r="CW851" s="161"/>
      <c r="CX851" s="161"/>
      <c r="CY851" s="161"/>
      <c r="CZ851" s="161"/>
      <c r="DA851" s="161"/>
      <c r="DB851" s="161"/>
      <c r="DC851" s="161"/>
      <c r="DD851" s="161"/>
    </row>
    <row r="852" spans="1:108">
      <c r="A852" s="163"/>
      <c r="B852" s="163"/>
      <c r="C852" s="163"/>
      <c r="D852" s="163"/>
      <c r="E852" s="163"/>
      <c r="F852" s="163"/>
      <c r="G852" s="163"/>
      <c r="H852" s="163"/>
      <c r="I852" s="163"/>
      <c r="J852" s="163"/>
      <c r="K852" s="163"/>
      <c r="L852" s="163"/>
      <c r="M852" s="163"/>
      <c r="N852" s="163"/>
      <c r="O852" s="163"/>
      <c r="P852" s="163"/>
      <c r="Q852" s="163"/>
      <c r="R852" s="163"/>
      <c r="S852" s="163"/>
      <c r="T852" s="163"/>
      <c r="U852" s="163"/>
      <c r="V852" s="163"/>
      <c r="W852" s="163"/>
      <c r="X852" s="163"/>
      <c r="Y852" s="163"/>
      <c r="Z852" s="163"/>
      <c r="AA852" s="163"/>
      <c r="AB852" s="163"/>
      <c r="AC852" s="163"/>
      <c r="AD852" s="163"/>
      <c r="AE852" s="163"/>
      <c r="AF852" s="163"/>
      <c r="AG852" s="163"/>
      <c r="AH852" s="163"/>
      <c r="AI852" s="163"/>
      <c r="AJ852" s="163"/>
      <c r="AK852" s="163"/>
      <c r="AL852" s="163"/>
      <c r="AM852" s="163"/>
      <c r="AN852" s="163"/>
      <c r="AO852" s="163"/>
      <c r="AP852" s="163"/>
      <c r="AQ852" s="155"/>
      <c r="AR852" s="155"/>
      <c r="AS852" s="155"/>
      <c r="AT852" s="161"/>
      <c r="AU852" s="161"/>
      <c r="AV852" s="161"/>
      <c r="AW852" s="161"/>
      <c r="AX852" s="161"/>
      <c r="AY852" s="161"/>
      <c r="AZ852" s="161"/>
      <c r="BA852" s="161"/>
      <c r="BB852" s="161"/>
      <c r="BC852" s="161"/>
      <c r="BD852" s="161"/>
      <c r="BE852" s="161"/>
      <c r="BF852" s="161"/>
      <c r="BG852" s="161"/>
      <c r="BH852" s="161"/>
      <c r="BI852" s="161"/>
      <c r="BJ852" s="161"/>
      <c r="BK852" s="161"/>
      <c r="BL852" s="161"/>
      <c r="BM852" s="161"/>
      <c r="BN852" s="161"/>
      <c r="BO852" s="161"/>
      <c r="BP852" s="161"/>
      <c r="BQ852" s="161"/>
      <c r="BR852" s="161"/>
      <c r="BS852" s="161"/>
      <c r="BT852" s="161"/>
      <c r="BU852" s="161"/>
      <c r="BV852" s="161"/>
      <c r="BW852" s="161"/>
      <c r="BX852" s="161"/>
      <c r="BY852" s="161"/>
      <c r="BZ852" s="161"/>
      <c r="CA852" s="161"/>
      <c r="CB852" s="161"/>
      <c r="CC852" s="161"/>
      <c r="CD852" s="161"/>
      <c r="CE852" s="161"/>
      <c r="CF852" s="161"/>
      <c r="CG852" s="161"/>
      <c r="CH852" s="161"/>
      <c r="CI852" s="161"/>
      <c r="CJ852" s="161"/>
      <c r="CK852" s="161"/>
      <c r="CL852" s="161"/>
      <c r="CM852" s="161"/>
      <c r="CN852" s="161"/>
      <c r="CO852" s="161"/>
      <c r="CP852" s="161"/>
      <c r="CQ852" s="161"/>
      <c r="CR852" s="161"/>
      <c r="CS852" s="161"/>
      <c r="CT852" s="161"/>
      <c r="CU852" s="161"/>
      <c r="CV852" s="161"/>
      <c r="CW852" s="161"/>
      <c r="CX852" s="161"/>
      <c r="CY852" s="161"/>
      <c r="CZ852" s="161"/>
      <c r="DA852" s="161"/>
      <c r="DB852" s="161"/>
      <c r="DC852" s="161"/>
      <c r="DD852" s="161"/>
    </row>
    <row r="853" spans="1:108">
      <c r="A853" s="163"/>
      <c r="B853" s="163"/>
      <c r="C853" s="163"/>
      <c r="D853" s="163"/>
      <c r="E853" s="163"/>
      <c r="F853" s="163"/>
      <c r="G853" s="163"/>
      <c r="H853" s="163"/>
      <c r="I853" s="163"/>
      <c r="J853" s="163"/>
      <c r="K853" s="163"/>
      <c r="L853" s="163"/>
      <c r="M853" s="163"/>
      <c r="N853" s="163"/>
      <c r="O853" s="163"/>
      <c r="P853" s="163"/>
      <c r="Q853" s="163"/>
      <c r="R853" s="163"/>
      <c r="S853" s="163"/>
      <c r="T853" s="163"/>
      <c r="U853" s="163"/>
      <c r="V853" s="163"/>
      <c r="W853" s="163"/>
      <c r="X853" s="163"/>
      <c r="Y853" s="163"/>
      <c r="Z853" s="163"/>
      <c r="AA853" s="163"/>
      <c r="AB853" s="163"/>
      <c r="AC853" s="163"/>
      <c r="AD853" s="163"/>
      <c r="AE853" s="163"/>
      <c r="AF853" s="163"/>
      <c r="AG853" s="163"/>
      <c r="AH853" s="163"/>
      <c r="AI853" s="163"/>
      <c r="AJ853" s="163"/>
      <c r="AK853" s="163"/>
      <c r="AL853" s="163"/>
      <c r="AM853" s="163"/>
      <c r="AN853" s="163"/>
      <c r="AO853" s="163"/>
      <c r="AP853" s="163"/>
      <c r="AQ853" s="155"/>
      <c r="AR853" s="155"/>
      <c r="AS853" s="155"/>
      <c r="AT853" s="161"/>
      <c r="AU853" s="161"/>
      <c r="AV853" s="161"/>
      <c r="AW853" s="161"/>
      <c r="AX853" s="161"/>
      <c r="AY853" s="161"/>
      <c r="AZ853" s="161"/>
      <c r="BA853" s="161"/>
      <c r="BB853" s="161"/>
      <c r="BC853" s="161"/>
      <c r="BD853" s="161"/>
      <c r="BE853" s="161"/>
      <c r="BF853" s="161"/>
      <c r="BG853" s="161"/>
      <c r="BH853" s="161"/>
      <c r="BI853" s="161"/>
      <c r="BJ853" s="161"/>
      <c r="BK853" s="161"/>
      <c r="BL853" s="161"/>
      <c r="BM853" s="161"/>
      <c r="BN853" s="161"/>
      <c r="BO853" s="161"/>
      <c r="BP853" s="161"/>
      <c r="BQ853" s="161"/>
      <c r="BR853" s="161"/>
      <c r="BS853" s="161"/>
      <c r="BT853" s="161"/>
      <c r="BU853" s="161"/>
      <c r="BV853" s="161"/>
      <c r="BW853" s="161"/>
      <c r="BX853" s="161"/>
      <c r="BY853" s="161"/>
      <c r="BZ853" s="161"/>
      <c r="CA853" s="161"/>
      <c r="CB853" s="161"/>
      <c r="CC853" s="161"/>
      <c r="CD853" s="161"/>
      <c r="CE853" s="161"/>
      <c r="CF853" s="161"/>
      <c r="CG853" s="161"/>
      <c r="CH853" s="161"/>
      <c r="CI853" s="161"/>
      <c r="CJ853" s="161"/>
      <c r="CK853" s="161"/>
      <c r="CL853" s="161"/>
      <c r="CM853" s="161"/>
      <c r="CN853" s="161"/>
      <c r="CO853" s="161"/>
      <c r="CP853" s="161"/>
      <c r="CQ853" s="161"/>
      <c r="CR853" s="161"/>
      <c r="CS853" s="161"/>
      <c r="CT853" s="161"/>
      <c r="CU853" s="161"/>
      <c r="CV853" s="161"/>
      <c r="CW853" s="161"/>
      <c r="CX853" s="161"/>
      <c r="CY853" s="161"/>
      <c r="CZ853" s="161"/>
      <c r="DA853" s="161"/>
      <c r="DB853" s="161"/>
      <c r="DC853" s="161"/>
      <c r="DD853" s="161"/>
    </row>
    <row r="854" spans="1:108">
      <c r="A854" s="163"/>
      <c r="B854" s="163"/>
      <c r="C854" s="163"/>
      <c r="D854" s="163"/>
      <c r="E854" s="163"/>
      <c r="F854" s="163"/>
      <c r="G854" s="163"/>
      <c r="H854" s="163"/>
      <c r="I854" s="163"/>
      <c r="J854" s="163"/>
      <c r="K854" s="163"/>
      <c r="L854" s="163"/>
      <c r="M854" s="163"/>
      <c r="N854" s="163"/>
      <c r="O854" s="163"/>
      <c r="P854" s="163"/>
      <c r="Q854" s="163"/>
      <c r="R854" s="163"/>
      <c r="S854" s="163"/>
      <c r="T854" s="163"/>
      <c r="U854" s="163"/>
      <c r="V854" s="163"/>
      <c r="W854" s="163"/>
      <c r="X854" s="163"/>
      <c r="Y854" s="163"/>
      <c r="Z854" s="163"/>
      <c r="AA854" s="163"/>
      <c r="AB854" s="163"/>
      <c r="AC854" s="163"/>
      <c r="AD854" s="163"/>
      <c r="AE854" s="163"/>
      <c r="AF854" s="163"/>
      <c r="AG854" s="163"/>
      <c r="AH854" s="163"/>
      <c r="AI854" s="163"/>
      <c r="AJ854" s="163"/>
      <c r="AK854" s="163"/>
      <c r="AL854" s="163"/>
      <c r="AM854" s="163"/>
      <c r="AN854" s="163"/>
      <c r="AO854" s="163"/>
      <c r="AP854" s="163"/>
      <c r="AQ854" s="155"/>
      <c r="AR854" s="155"/>
      <c r="AS854" s="155"/>
      <c r="AT854" s="161"/>
      <c r="AU854" s="161"/>
      <c r="AV854" s="161"/>
      <c r="AW854" s="161"/>
      <c r="AX854" s="161"/>
      <c r="AY854" s="161"/>
      <c r="AZ854" s="161"/>
      <c r="BA854" s="161"/>
      <c r="BB854" s="161"/>
      <c r="BC854" s="161"/>
      <c r="BD854" s="161"/>
      <c r="BE854" s="161"/>
      <c r="BF854" s="161"/>
      <c r="BG854" s="161"/>
      <c r="BH854" s="161"/>
      <c r="BI854" s="161"/>
      <c r="BJ854" s="161"/>
      <c r="BK854" s="161"/>
      <c r="BL854" s="161"/>
      <c r="BM854" s="161"/>
      <c r="BN854" s="161"/>
      <c r="BO854" s="161"/>
      <c r="BP854" s="161"/>
      <c r="BQ854" s="161"/>
      <c r="BR854" s="161"/>
      <c r="BS854" s="161"/>
      <c r="BT854" s="161"/>
      <c r="BU854" s="161"/>
      <c r="BV854" s="161"/>
      <c r="BW854" s="161"/>
      <c r="BX854" s="161"/>
      <c r="BY854" s="161"/>
      <c r="BZ854" s="161"/>
      <c r="CA854" s="161"/>
      <c r="CB854" s="161"/>
      <c r="CC854" s="161"/>
      <c r="CD854" s="161"/>
      <c r="CE854" s="161"/>
      <c r="CF854" s="161"/>
      <c r="CG854" s="161"/>
      <c r="CH854" s="161"/>
      <c r="CI854" s="161"/>
      <c r="CJ854" s="161"/>
      <c r="CK854" s="161"/>
      <c r="CL854" s="161"/>
      <c r="CM854" s="161"/>
      <c r="CN854" s="161"/>
      <c r="CO854" s="161"/>
      <c r="CP854" s="161"/>
      <c r="CQ854" s="161"/>
      <c r="CR854" s="161"/>
      <c r="CS854" s="161"/>
      <c r="CT854" s="161"/>
      <c r="CU854" s="161"/>
      <c r="CV854" s="161"/>
      <c r="CW854" s="161"/>
      <c r="CX854" s="161"/>
      <c r="CY854" s="161"/>
      <c r="CZ854" s="161"/>
      <c r="DA854" s="161"/>
      <c r="DB854" s="161"/>
      <c r="DC854" s="161"/>
      <c r="DD854" s="161"/>
    </row>
    <row r="855" spans="1:108">
      <c r="A855" s="163"/>
      <c r="B855" s="163"/>
      <c r="C855" s="163"/>
      <c r="D855" s="163"/>
      <c r="E855" s="163"/>
      <c r="F855" s="163"/>
      <c r="G855" s="163"/>
      <c r="H855" s="163"/>
      <c r="I855" s="163"/>
      <c r="J855" s="163"/>
      <c r="K855" s="163"/>
      <c r="L855" s="163"/>
      <c r="M855" s="163"/>
      <c r="N855" s="163"/>
      <c r="O855" s="163"/>
      <c r="P855" s="163"/>
      <c r="Q855" s="163"/>
      <c r="R855" s="163"/>
      <c r="S855" s="163"/>
      <c r="T855" s="163"/>
      <c r="U855" s="163"/>
      <c r="V855" s="163"/>
      <c r="W855" s="163"/>
      <c r="X855" s="163"/>
      <c r="Y855" s="163"/>
      <c r="Z855" s="163"/>
      <c r="AA855" s="163"/>
      <c r="AB855" s="163"/>
      <c r="AC855" s="163"/>
      <c r="AD855" s="163"/>
      <c r="AE855" s="163"/>
      <c r="AF855" s="163"/>
      <c r="AG855" s="163"/>
      <c r="AH855" s="163"/>
      <c r="AI855" s="163"/>
      <c r="AJ855" s="163"/>
      <c r="AK855" s="163"/>
      <c r="AL855" s="163"/>
      <c r="AM855" s="163"/>
      <c r="AN855" s="163"/>
      <c r="AO855" s="163"/>
      <c r="AP855" s="163"/>
      <c r="AQ855" s="155"/>
      <c r="AR855" s="155"/>
      <c r="AS855" s="155"/>
      <c r="AT855" s="161"/>
      <c r="AU855" s="161"/>
      <c r="AV855" s="161"/>
      <c r="AW855" s="161"/>
      <c r="AX855" s="161"/>
      <c r="AY855" s="161"/>
      <c r="AZ855" s="161"/>
      <c r="BA855" s="161"/>
      <c r="BB855" s="161"/>
      <c r="BC855" s="161"/>
      <c r="BD855" s="161"/>
      <c r="BE855" s="161"/>
      <c r="BF855" s="161"/>
      <c r="BG855" s="161"/>
      <c r="BH855" s="161"/>
      <c r="BI855" s="161"/>
      <c r="BJ855" s="161"/>
      <c r="BK855" s="161"/>
      <c r="BL855" s="161"/>
      <c r="BM855" s="161"/>
      <c r="BN855" s="161"/>
      <c r="BO855" s="161"/>
      <c r="BP855" s="161"/>
      <c r="BQ855" s="161"/>
      <c r="BR855" s="161"/>
      <c r="BS855" s="161"/>
      <c r="BT855" s="161"/>
      <c r="BU855" s="161"/>
      <c r="BV855" s="161"/>
      <c r="BW855" s="161"/>
      <c r="BX855" s="161"/>
      <c r="BY855" s="161"/>
      <c r="BZ855" s="161"/>
      <c r="CA855" s="161"/>
      <c r="CB855" s="161"/>
      <c r="CC855" s="161"/>
      <c r="CD855" s="161"/>
      <c r="CE855" s="161"/>
      <c r="CF855" s="161"/>
      <c r="CG855" s="161"/>
      <c r="CH855" s="161"/>
      <c r="CI855" s="161"/>
      <c r="CJ855" s="161"/>
      <c r="CK855" s="161"/>
      <c r="CL855" s="161"/>
      <c r="CM855" s="161"/>
      <c r="CN855" s="161"/>
      <c r="CO855" s="161"/>
      <c r="CP855" s="161"/>
      <c r="CQ855" s="161"/>
      <c r="CR855" s="161"/>
      <c r="CS855" s="161"/>
      <c r="CT855" s="161"/>
      <c r="CU855" s="161"/>
      <c r="CV855" s="161"/>
      <c r="CW855" s="161"/>
      <c r="CX855" s="161"/>
      <c r="CY855" s="161"/>
      <c r="CZ855" s="161"/>
      <c r="DA855" s="161"/>
      <c r="DB855" s="161"/>
      <c r="DC855" s="161"/>
      <c r="DD855" s="161"/>
    </row>
    <row r="856" spans="1:108">
      <c r="A856" s="163"/>
      <c r="B856" s="163"/>
      <c r="C856" s="163"/>
      <c r="D856" s="163"/>
      <c r="E856" s="163"/>
      <c r="F856" s="163"/>
      <c r="G856" s="163"/>
      <c r="H856" s="163"/>
      <c r="I856" s="163"/>
      <c r="J856" s="163"/>
      <c r="K856" s="163"/>
      <c r="L856" s="163"/>
      <c r="M856" s="163"/>
      <c r="N856" s="163"/>
      <c r="O856" s="163"/>
      <c r="P856" s="163"/>
      <c r="Q856" s="163"/>
      <c r="R856" s="163"/>
      <c r="S856" s="163"/>
      <c r="T856" s="163"/>
      <c r="U856" s="163"/>
      <c r="V856" s="163"/>
      <c r="W856" s="163"/>
      <c r="X856" s="163"/>
      <c r="Y856" s="163"/>
      <c r="Z856" s="163"/>
      <c r="AA856" s="163"/>
      <c r="AB856" s="163"/>
      <c r="AC856" s="163"/>
      <c r="AD856" s="163"/>
      <c r="AE856" s="163"/>
      <c r="AF856" s="163"/>
      <c r="AG856" s="163"/>
      <c r="AH856" s="163"/>
      <c r="AI856" s="163"/>
      <c r="AJ856" s="163"/>
      <c r="AK856" s="163"/>
      <c r="AL856" s="163"/>
      <c r="AM856" s="163"/>
      <c r="AN856" s="163"/>
      <c r="AO856" s="163"/>
      <c r="AP856" s="163"/>
      <c r="AQ856" s="155"/>
      <c r="AR856" s="155"/>
      <c r="AS856" s="155"/>
      <c r="AT856" s="161"/>
      <c r="AU856" s="161"/>
      <c r="AV856" s="161"/>
      <c r="AW856" s="161"/>
      <c r="AX856" s="161"/>
      <c r="AY856" s="161"/>
      <c r="AZ856" s="161"/>
      <c r="BA856" s="161"/>
      <c r="BB856" s="161"/>
      <c r="BC856" s="161"/>
      <c r="BD856" s="161"/>
      <c r="BE856" s="161"/>
      <c r="BF856" s="161"/>
      <c r="BG856" s="161"/>
      <c r="BH856" s="161"/>
      <c r="BI856" s="161"/>
      <c r="BJ856" s="161"/>
      <c r="BK856" s="161"/>
      <c r="BL856" s="161"/>
      <c r="BM856" s="161"/>
      <c r="BN856" s="161"/>
      <c r="BO856" s="161"/>
      <c r="BP856" s="161"/>
      <c r="BQ856" s="161"/>
      <c r="BR856" s="161"/>
      <c r="BS856" s="161"/>
      <c r="BT856" s="161"/>
      <c r="BU856" s="161"/>
      <c r="BV856" s="161"/>
      <c r="BW856" s="161"/>
      <c r="BX856" s="161"/>
      <c r="BY856" s="161"/>
      <c r="BZ856" s="161"/>
      <c r="CA856" s="161"/>
      <c r="CB856" s="161"/>
      <c r="CC856" s="161"/>
      <c r="CD856" s="161"/>
      <c r="CE856" s="161"/>
      <c r="CF856" s="161"/>
      <c r="CG856" s="161"/>
      <c r="CH856" s="161"/>
      <c r="CI856" s="161"/>
      <c r="CJ856" s="161"/>
      <c r="CK856" s="161"/>
      <c r="CL856" s="161"/>
      <c r="CM856" s="161"/>
      <c r="CN856" s="161"/>
      <c r="CO856" s="161"/>
      <c r="CP856" s="161"/>
      <c r="CQ856" s="161"/>
      <c r="CR856" s="161"/>
      <c r="CS856" s="161"/>
      <c r="CT856" s="161"/>
      <c r="CU856" s="161"/>
      <c r="CV856" s="161"/>
      <c r="CW856" s="161"/>
      <c r="CX856" s="161"/>
      <c r="CY856" s="161"/>
      <c r="CZ856" s="161"/>
      <c r="DA856" s="161"/>
      <c r="DB856" s="161"/>
      <c r="DC856" s="161"/>
      <c r="DD856" s="161"/>
    </row>
    <row r="857" spans="1:108">
      <c r="A857" s="163"/>
      <c r="B857" s="163"/>
      <c r="C857" s="163"/>
      <c r="D857" s="163"/>
      <c r="E857" s="163"/>
      <c r="F857" s="163"/>
      <c r="G857" s="163"/>
      <c r="H857" s="163"/>
      <c r="I857" s="163"/>
      <c r="J857" s="163"/>
      <c r="K857" s="163"/>
      <c r="L857" s="163"/>
      <c r="M857" s="163"/>
      <c r="N857" s="163"/>
      <c r="O857" s="163"/>
      <c r="P857" s="163"/>
      <c r="Q857" s="163"/>
      <c r="R857" s="163"/>
      <c r="S857" s="163"/>
      <c r="T857" s="163"/>
      <c r="U857" s="163"/>
      <c r="V857" s="163"/>
      <c r="W857" s="163"/>
      <c r="X857" s="163"/>
      <c r="Y857" s="163"/>
      <c r="Z857" s="163"/>
      <c r="AA857" s="163"/>
      <c r="AB857" s="163"/>
      <c r="AC857" s="163"/>
      <c r="AD857" s="163"/>
      <c r="AE857" s="163"/>
      <c r="AF857" s="163"/>
      <c r="AG857" s="163"/>
      <c r="AH857" s="163"/>
      <c r="AI857" s="163"/>
      <c r="AJ857" s="163"/>
      <c r="AK857" s="163"/>
      <c r="AL857" s="163"/>
      <c r="AM857" s="163"/>
      <c r="AN857" s="163"/>
      <c r="AO857" s="163"/>
      <c r="AP857" s="163"/>
      <c r="AQ857" s="155"/>
      <c r="AR857" s="155"/>
      <c r="AS857" s="155"/>
      <c r="AT857" s="161"/>
      <c r="AU857" s="161"/>
      <c r="AV857" s="161"/>
      <c r="AW857" s="161"/>
      <c r="AX857" s="161"/>
      <c r="AY857" s="161"/>
      <c r="AZ857" s="161"/>
      <c r="BA857" s="161"/>
      <c r="BB857" s="161"/>
      <c r="BC857" s="161"/>
      <c r="BD857" s="161"/>
      <c r="BE857" s="161"/>
      <c r="BF857" s="161"/>
      <c r="BG857" s="161"/>
      <c r="BH857" s="161"/>
      <c r="BI857" s="161"/>
      <c r="BJ857" s="161"/>
      <c r="BK857" s="161"/>
      <c r="BL857" s="161"/>
      <c r="BM857" s="161"/>
      <c r="BN857" s="161"/>
      <c r="BO857" s="161"/>
      <c r="BP857" s="161"/>
      <c r="BQ857" s="161"/>
      <c r="BR857" s="161"/>
      <c r="BS857" s="161"/>
      <c r="BT857" s="161"/>
      <c r="BU857" s="161"/>
      <c r="BV857" s="161"/>
      <c r="BW857" s="161"/>
      <c r="BX857" s="161"/>
      <c r="BY857" s="161"/>
      <c r="BZ857" s="161"/>
      <c r="CA857" s="161"/>
      <c r="CB857" s="161"/>
      <c r="CC857" s="161"/>
      <c r="CD857" s="161"/>
      <c r="CE857" s="161"/>
      <c r="CF857" s="161"/>
      <c r="CG857" s="161"/>
      <c r="CH857" s="161"/>
      <c r="CI857" s="161"/>
      <c r="CJ857" s="161"/>
      <c r="CK857" s="161"/>
      <c r="CL857" s="161"/>
      <c r="CM857" s="161"/>
      <c r="CN857" s="161"/>
      <c r="CO857" s="161"/>
      <c r="CP857" s="161"/>
      <c r="CQ857" s="161"/>
      <c r="CR857" s="161"/>
      <c r="CS857" s="161"/>
      <c r="CT857" s="161"/>
      <c r="CU857" s="161"/>
      <c r="CV857" s="161"/>
      <c r="CW857" s="161"/>
      <c r="CX857" s="161"/>
      <c r="CY857" s="161"/>
      <c r="CZ857" s="161"/>
      <c r="DA857" s="161"/>
      <c r="DB857" s="161"/>
      <c r="DC857" s="161"/>
      <c r="DD857" s="161"/>
    </row>
    <row r="858" spans="1:108">
      <c r="A858" s="163"/>
      <c r="B858" s="163"/>
      <c r="C858" s="163"/>
      <c r="D858" s="163"/>
      <c r="E858" s="163"/>
      <c r="F858" s="163"/>
      <c r="G858" s="163"/>
      <c r="H858" s="163"/>
      <c r="I858" s="163"/>
      <c r="J858" s="163"/>
      <c r="K858" s="163"/>
      <c r="L858" s="163"/>
      <c r="M858" s="163"/>
      <c r="N858" s="163"/>
      <c r="O858" s="163"/>
      <c r="P858" s="163"/>
      <c r="Q858" s="163"/>
      <c r="R858" s="163"/>
      <c r="S858" s="163"/>
      <c r="T858" s="163"/>
      <c r="U858" s="163"/>
      <c r="V858" s="163"/>
      <c r="W858" s="163"/>
      <c r="X858" s="163"/>
      <c r="Y858" s="163"/>
      <c r="Z858" s="163"/>
      <c r="AA858" s="163"/>
      <c r="AB858" s="163"/>
      <c r="AC858" s="163"/>
      <c r="AD858" s="163"/>
      <c r="AE858" s="163"/>
      <c r="AF858" s="163"/>
      <c r="AG858" s="163"/>
      <c r="AH858" s="163"/>
      <c r="AI858" s="163"/>
      <c r="AJ858" s="163"/>
      <c r="AK858" s="163"/>
      <c r="AL858" s="163"/>
      <c r="AM858" s="163"/>
      <c r="AN858" s="163"/>
      <c r="AO858" s="163"/>
      <c r="AP858" s="163"/>
      <c r="AQ858" s="155"/>
      <c r="AR858" s="155"/>
      <c r="AS858" s="155"/>
      <c r="AT858" s="161"/>
      <c r="AU858" s="161"/>
      <c r="AV858" s="161"/>
      <c r="AW858" s="161"/>
      <c r="AX858" s="161"/>
      <c r="AY858" s="161"/>
      <c r="AZ858" s="161"/>
      <c r="BA858" s="161"/>
      <c r="BB858" s="161"/>
      <c r="BC858" s="161"/>
      <c r="BD858" s="161"/>
      <c r="BE858" s="161"/>
      <c r="BF858" s="161"/>
      <c r="BG858" s="161"/>
      <c r="BH858" s="161"/>
      <c r="BI858" s="161"/>
      <c r="BJ858" s="161"/>
      <c r="BK858" s="161"/>
      <c r="BL858" s="161"/>
      <c r="BM858" s="161"/>
      <c r="BN858" s="161"/>
      <c r="BO858" s="161"/>
      <c r="BP858" s="161"/>
      <c r="BQ858" s="161"/>
      <c r="BR858" s="161"/>
      <c r="BS858" s="161"/>
      <c r="BT858" s="161"/>
      <c r="BU858" s="161"/>
      <c r="BV858" s="161"/>
      <c r="BW858" s="161"/>
      <c r="BX858" s="161"/>
      <c r="BY858" s="161"/>
      <c r="BZ858" s="161"/>
      <c r="CA858" s="161"/>
      <c r="CB858" s="161"/>
      <c r="CC858" s="161"/>
      <c r="CD858" s="161"/>
      <c r="CE858" s="161"/>
      <c r="CF858" s="161"/>
      <c r="CG858" s="161"/>
      <c r="CH858" s="161"/>
      <c r="CI858" s="161"/>
      <c r="CJ858" s="161"/>
      <c r="CK858" s="161"/>
      <c r="CL858" s="161"/>
      <c r="CM858" s="161"/>
      <c r="CN858" s="161"/>
      <c r="CO858" s="161"/>
      <c r="CP858" s="161"/>
      <c r="CQ858" s="161"/>
      <c r="CR858" s="161"/>
      <c r="CS858" s="161"/>
      <c r="CT858" s="161"/>
      <c r="CU858" s="161"/>
      <c r="CV858" s="161"/>
      <c r="CW858" s="161"/>
      <c r="CX858" s="161"/>
      <c r="CY858" s="161"/>
      <c r="CZ858" s="161"/>
      <c r="DA858" s="161"/>
      <c r="DB858" s="161"/>
      <c r="DC858" s="161"/>
      <c r="DD858" s="161"/>
    </row>
    <row r="859" spans="1:108">
      <c r="A859" s="163"/>
      <c r="B859" s="163"/>
      <c r="C859" s="163"/>
      <c r="D859" s="163"/>
      <c r="E859" s="163"/>
      <c r="F859" s="163"/>
      <c r="G859" s="163"/>
      <c r="H859" s="163"/>
      <c r="I859" s="163"/>
      <c r="J859" s="163"/>
      <c r="K859" s="163"/>
      <c r="L859" s="163"/>
      <c r="M859" s="163"/>
      <c r="N859" s="163"/>
      <c r="O859" s="163"/>
      <c r="P859" s="163"/>
      <c r="Q859" s="163"/>
      <c r="R859" s="163"/>
      <c r="S859" s="163"/>
      <c r="T859" s="163"/>
      <c r="U859" s="163"/>
      <c r="V859" s="163"/>
      <c r="W859" s="163"/>
      <c r="X859" s="163"/>
      <c r="Y859" s="163"/>
      <c r="Z859" s="163"/>
      <c r="AA859" s="163"/>
      <c r="AB859" s="163"/>
      <c r="AC859" s="163"/>
      <c r="AD859" s="163"/>
      <c r="AE859" s="163"/>
      <c r="AF859" s="163"/>
      <c r="AG859" s="163"/>
      <c r="AH859" s="163"/>
      <c r="AI859" s="163"/>
      <c r="AJ859" s="163"/>
      <c r="AK859" s="163"/>
      <c r="AL859" s="163"/>
      <c r="AM859" s="163"/>
      <c r="AN859" s="163"/>
      <c r="AO859" s="163"/>
      <c r="AP859" s="163"/>
      <c r="AQ859" s="155"/>
      <c r="AR859" s="155"/>
      <c r="AS859" s="155"/>
      <c r="AT859" s="161"/>
      <c r="AU859" s="161"/>
      <c r="AV859" s="161"/>
      <c r="AW859" s="161"/>
      <c r="AX859" s="161"/>
      <c r="AY859" s="161"/>
      <c r="AZ859" s="161"/>
      <c r="BA859" s="161"/>
      <c r="BB859" s="161"/>
      <c r="BC859" s="161"/>
      <c r="BD859" s="161"/>
      <c r="BE859" s="161"/>
      <c r="BF859" s="161"/>
      <c r="BG859" s="161"/>
      <c r="BH859" s="161"/>
      <c r="BI859" s="161"/>
      <c r="BJ859" s="161"/>
      <c r="BK859" s="161"/>
      <c r="BL859" s="161"/>
      <c r="BM859" s="161"/>
      <c r="BN859" s="161"/>
      <c r="BO859" s="161"/>
      <c r="BP859" s="161"/>
      <c r="BQ859" s="161"/>
      <c r="BR859" s="161"/>
      <c r="BS859" s="161"/>
      <c r="BT859" s="161"/>
      <c r="BU859" s="161"/>
      <c r="BV859" s="161"/>
      <c r="BW859" s="161"/>
      <c r="BX859" s="161"/>
      <c r="BY859" s="161"/>
      <c r="BZ859" s="161"/>
      <c r="CA859" s="161"/>
      <c r="CB859" s="161"/>
      <c r="CC859" s="161"/>
      <c r="CD859" s="161"/>
      <c r="CE859" s="161"/>
      <c r="CF859" s="161"/>
      <c r="CG859" s="161"/>
      <c r="CH859" s="161"/>
      <c r="CI859" s="161"/>
      <c r="CJ859" s="161"/>
      <c r="CK859" s="161"/>
      <c r="CL859" s="161"/>
      <c r="CM859" s="161"/>
      <c r="CN859" s="161"/>
      <c r="CO859" s="161"/>
      <c r="CP859" s="161"/>
      <c r="CQ859" s="161"/>
      <c r="CR859" s="161"/>
      <c r="CS859" s="161"/>
      <c r="CT859" s="161"/>
      <c r="CU859" s="161"/>
      <c r="CV859" s="161"/>
      <c r="CW859" s="161"/>
      <c r="CX859" s="161"/>
      <c r="CY859" s="161"/>
      <c r="CZ859" s="161"/>
      <c r="DA859" s="161"/>
      <c r="DB859" s="161"/>
      <c r="DC859" s="161"/>
      <c r="DD859" s="161"/>
    </row>
    <row r="860" spans="1:108">
      <c r="A860" s="163"/>
      <c r="B860" s="163"/>
      <c r="C860" s="163"/>
      <c r="D860" s="163"/>
      <c r="E860" s="163"/>
      <c r="F860" s="163"/>
      <c r="G860" s="163"/>
      <c r="H860" s="163"/>
      <c r="I860" s="163"/>
      <c r="J860" s="163"/>
      <c r="K860" s="163"/>
      <c r="L860" s="163"/>
      <c r="M860" s="163"/>
      <c r="N860" s="163"/>
      <c r="O860" s="163"/>
      <c r="P860" s="163"/>
      <c r="Q860" s="163"/>
      <c r="R860" s="163"/>
      <c r="S860" s="163"/>
      <c r="T860" s="163"/>
      <c r="U860" s="163"/>
      <c r="V860" s="163"/>
      <c r="W860" s="163"/>
      <c r="X860" s="163"/>
      <c r="Y860" s="163"/>
      <c r="Z860" s="163"/>
      <c r="AA860" s="163"/>
      <c r="AB860" s="163"/>
      <c r="AC860" s="163"/>
      <c r="AD860" s="163"/>
      <c r="AE860" s="163"/>
      <c r="AF860" s="163"/>
      <c r="AG860" s="163"/>
      <c r="AH860" s="163"/>
      <c r="AI860" s="163"/>
      <c r="AJ860" s="163"/>
      <c r="AK860" s="163"/>
      <c r="AL860" s="163"/>
      <c r="AM860" s="163"/>
      <c r="AN860" s="163"/>
      <c r="AO860" s="163"/>
      <c r="AP860" s="163"/>
      <c r="AQ860" s="155"/>
      <c r="AR860" s="155"/>
      <c r="AS860" s="155"/>
      <c r="AT860" s="161"/>
      <c r="AU860" s="161"/>
      <c r="AV860" s="161"/>
      <c r="AW860" s="161"/>
      <c r="AX860" s="161"/>
      <c r="AY860" s="161"/>
      <c r="AZ860" s="161"/>
      <c r="BA860" s="161"/>
      <c r="BB860" s="161"/>
      <c r="BC860" s="161"/>
      <c r="BD860" s="161"/>
      <c r="BE860" s="161"/>
      <c r="BF860" s="161"/>
      <c r="BG860" s="161"/>
      <c r="BH860" s="161"/>
      <c r="BI860" s="161"/>
      <c r="BJ860" s="161"/>
      <c r="BK860" s="161"/>
      <c r="BL860" s="161"/>
      <c r="BM860" s="161"/>
      <c r="BN860" s="161"/>
      <c r="BO860" s="161"/>
      <c r="BP860" s="161"/>
      <c r="BQ860" s="161"/>
      <c r="BR860" s="161"/>
      <c r="BS860" s="161"/>
      <c r="BT860" s="161"/>
      <c r="BU860" s="161"/>
      <c r="BV860" s="161"/>
      <c r="BW860" s="161"/>
      <c r="BX860" s="161"/>
      <c r="BY860" s="161"/>
      <c r="BZ860" s="161"/>
      <c r="CA860" s="161"/>
      <c r="CB860" s="161"/>
      <c r="CC860" s="161"/>
      <c r="CD860" s="161"/>
      <c r="CE860" s="161"/>
      <c r="CF860" s="161"/>
      <c r="CG860" s="161"/>
      <c r="CH860" s="161"/>
      <c r="CI860" s="161"/>
      <c r="CJ860" s="161"/>
      <c r="CK860" s="161"/>
      <c r="CL860" s="161"/>
      <c r="CM860" s="161"/>
      <c r="CN860" s="161"/>
      <c r="CO860" s="161"/>
      <c r="CP860" s="161"/>
      <c r="CQ860" s="161"/>
      <c r="CR860" s="161"/>
      <c r="CS860" s="161"/>
      <c r="CT860" s="161"/>
      <c r="CU860" s="161"/>
      <c r="CV860" s="161"/>
      <c r="CW860" s="161"/>
      <c r="CX860" s="161"/>
      <c r="CY860" s="161"/>
      <c r="CZ860" s="161"/>
      <c r="DA860" s="161"/>
      <c r="DB860" s="161"/>
      <c r="DC860" s="161"/>
      <c r="DD860" s="161"/>
    </row>
    <row r="861" spans="1:108">
      <c r="A861" s="163"/>
      <c r="B861" s="163"/>
      <c r="C861" s="163"/>
      <c r="D861" s="163"/>
      <c r="E861" s="163"/>
      <c r="F861" s="163"/>
      <c r="G861" s="163"/>
      <c r="H861" s="163"/>
      <c r="I861" s="163"/>
      <c r="J861" s="163"/>
      <c r="K861" s="163"/>
      <c r="L861" s="163"/>
      <c r="M861" s="163"/>
      <c r="N861" s="163"/>
      <c r="O861" s="163"/>
      <c r="P861" s="163"/>
      <c r="Q861" s="163"/>
      <c r="R861" s="163"/>
      <c r="S861" s="163"/>
      <c r="T861" s="163"/>
      <c r="U861" s="163"/>
      <c r="V861" s="163"/>
      <c r="W861" s="163"/>
      <c r="X861" s="163"/>
      <c r="Y861" s="163"/>
      <c r="Z861" s="163"/>
      <c r="AA861" s="163"/>
      <c r="AB861" s="163"/>
      <c r="AC861" s="163"/>
      <c r="AD861" s="163"/>
      <c r="AE861" s="163"/>
      <c r="AF861" s="163"/>
      <c r="AG861" s="163"/>
      <c r="AH861" s="163"/>
      <c r="AI861" s="163"/>
      <c r="AJ861" s="163"/>
      <c r="AK861" s="163"/>
      <c r="AL861" s="163"/>
      <c r="AM861" s="163"/>
      <c r="AN861" s="163"/>
      <c r="AO861" s="163"/>
      <c r="AP861" s="163"/>
      <c r="AQ861" s="155"/>
      <c r="AR861" s="155"/>
      <c r="AS861" s="155"/>
      <c r="AT861" s="161"/>
      <c r="AU861" s="161"/>
      <c r="AV861" s="161"/>
      <c r="AW861" s="161"/>
      <c r="AX861" s="161"/>
      <c r="AY861" s="161"/>
      <c r="AZ861" s="161"/>
      <c r="BA861" s="161"/>
      <c r="BB861" s="161"/>
      <c r="BC861" s="161"/>
      <c r="BD861" s="161"/>
      <c r="BE861" s="161"/>
      <c r="BF861" s="161"/>
      <c r="BG861" s="161"/>
      <c r="BH861" s="161"/>
      <c r="BI861" s="161"/>
      <c r="BJ861" s="161"/>
      <c r="BK861" s="161"/>
      <c r="BL861" s="161"/>
      <c r="BM861" s="161"/>
      <c r="BN861" s="161"/>
      <c r="BO861" s="161"/>
      <c r="BP861" s="161"/>
      <c r="BQ861" s="161"/>
      <c r="BR861" s="161"/>
      <c r="BS861" s="161"/>
      <c r="BT861" s="161"/>
      <c r="BU861" s="161"/>
      <c r="BV861" s="161"/>
      <c r="BW861" s="161"/>
      <c r="BX861" s="161"/>
      <c r="BY861" s="161"/>
      <c r="BZ861" s="161"/>
      <c r="CA861" s="161"/>
      <c r="CB861" s="161"/>
      <c r="CC861" s="161"/>
      <c r="CD861" s="161"/>
      <c r="CE861" s="161"/>
      <c r="CF861" s="161"/>
      <c r="CG861" s="161"/>
      <c r="CH861" s="161"/>
      <c r="CI861" s="161"/>
      <c r="CJ861" s="161"/>
      <c r="CK861" s="161"/>
      <c r="CL861" s="161"/>
      <c r="CM861" s="161"/>
      <c r="CN861" s="161"/>
      <c r="CO861" s="161"/>
      <c r="CP861" s="161"/>
      <c r="CQ861" s="161"/>
      <c r="CR861" s="161"/>
      <c r="CS861" s="161"/>
      <c r="CT861" s="161"/>
      <c r="CU861" s="161"/>
      <c r="CV861" s="161"/>
      <c r="CW861" s="161"/>
      <c r="CX861" s="161"/>
      <c r="CY861" s="161"/>
      <c r="CZ861" s="161"/>
      <c r="DA861" s="161"/>
      <c r="DB861" s="161"/>
      <c r="DC861" s="161"/>
      <c r="DD861" s="161"/>
    </row>
    <row r="862" spans="1:108">
      <c r="A862" s="163"/>
      <c r="B862" s="163"/>
      <c r="C862" s="163"/>
      <c r="D862" s="163"/>
      <c r="E862" s="163"/>
      <c r="F862" s="163"/>
      <c r="G862" s="163"/>
      <c r="H862" s="163"/>
      <c r="I862" s="163"/>
      <c r="J862" s="163"/>
      <c r="K862" s="163"/>
      <c r="L862" s="163"/>
      <c r="M862" s="163"/>
      <c r="N862" s="163"/>
      <c r="O862" s="163"/>
      <c r="P862" s="163"/>
      <c r="Q862" s="163"/>
      <c r="R862" s="163"/>
      <c r="S862" s="163"/>
      <c r="T862" s="163"/>
      <c r="U862" s="163"/>
      <c r="V862" s="163"/>
      <c r="W862" s="163"/>
      <c r="X862" s="163"/>
      <c r="Y862" s="163"/>
      <c r="Z862" s="163"/>
      <c r="AA862" s="163"/>
      <c r="AB862" s="163"/>
      <c r="AC862" s="163"/>
      <c r="AD862" s="163"/>
      <c r="AE862" s="163"/>
      <c r="AF862" s="163"/>
      <c r="AG862" s="163"/>
      <c r="AH862" s="163"/>
      <c r="AI862" s="163"/>
      <c r="AJ862" s="163"/>
      <c r="AK862" s="163"/>
      <c r="AL862" s="163"/>
      <c r="AM862" s="163"/>
      <c r="AN862" s="163"/>
      <c r="AO862" s="163"/>
      <c r="AP862" s="163"/>
      <c r="AQ862" s="155"/>
      <c r="AR862" s="155"/>
      <c r="AS862" s="155"/>
      <c r="AT862" s="161"/>
      <c r="AU862" s="161"/>
      <c r="AV862" s="161"/>
      <c r="AW862" s="161"/>
      <c r="AX862" s="161"/>
      <c r="AY862" s="161"/>
      <c r="AZ862" s="161"/>
      <c r="BA862" s="161"/>
      <c r="BB862" s="161"/>
      <c r="BC862" s="161"/>
      <c r="BD862" s="161"/>
      <c r="BE862" s="161"/>
      <c r="BF862" s="161"/>
      <c r="BG862" s="161"/>
      <c r="BH862" s="161"/>
      <c r="BI862" s="161"/>
      <c r="BJ862" s="161"/>
      <c r="BK862" s="161"/>
      <c r="BL862" s="161"/>
      <c r="BM862" s="161"/>
      <c r="BN862" s="161"/>
      <c r="BO862" s="161"/>
      <c r="BP862" s="161"/>
      <c r="BQ862" s="161"/>
      <c r="BR862" s="161"/>
      <c r="BS862" s="161"/>
      <c r="BT862" s="161"/>
      <c r="BU862" s="161"/>
      <c r="BV862" s="161"/>
      <c r="BW862" s="161"/>
      <c r="BX862" s="161"/>
      <c r="BY862" s="161"/>
      <c r="BZ862" s="161"/>
      <c r="CA862" s="161"/>
      <c r="CB862" s="161"/>
      <c r="CC862" s="161"/>
      <c r="CD862" s="161"/>
      <c r="CE862" s="161"/>
      <c r="CF862" s="161"/>
      <c r="CG862" s="161"/>
      <c r="CH862" s="161"/>
      <c r="CI862" s="161"/>
      <c r="CJ862" s="161"/>
      <c r="CK862" s="161"/>
      <c r="CL862" s="161"/>
      <c r="CM862" s="161"/>
      <c r="CN862" s="161"/>
      <c r="CO862" s="161"/>
      <c r="CP862" s="161"/>
      <c r="CQ862" s="161"/>
      <c r="CR862" s="161"/>
      <c r="CS862" s="161"/>
      <c r="CT862" s="161"/>
      <c r="CU862" s="161"/>
      <c r="CV862" s="161"/>
      <c r="CW862" s="161"/>
      <c r="CX862" s="161"/>
      <c r="CY862" s="161"/>
      <c r="CZ862" s="161"/>
      <c r="DA862" s="161"/>
      <c r="DB862" s="161"/>
      <c r="DC862" s="161"/>
      <c r="DD862" s="161"/>
    </row>
    <row r="863" spans="1:108">
      <c r="A863" s="163"/>
      <c r="B863" s="163"/>
      <c r="C863" s="163"/>
      <c r="D863" s="163"/>
      <c r="E863" s="163"/>
      <c r="F863" s="163"/>
      <c r="G863" s="163"/>
      <c r="H863" s="163"/>
      <c r="I863" s="163"/>
      <c r="J863" s="163"/>
      <c r="K863" s="163"/>
      <c r="L863" s="163"/>
      <c r="M863" s="163"/>
      <c r="N863" s="163"/>
      <c r="O863" s="163"/>
      <c r="P863" s="163"/>
      <c r="Q863" s="163"/>
      <c r="R863" s="163"/>
      <c r="S863" s="163"/>
      <c r="T863" s="163"/>
      <c r="U863" s="163"/>
      <c r="V863" s="163"/>
      <c r="W863" s="163"/>
      <c r="X863" s="163"/>
      <c r="Y863" s="163"/>
      <c r="Z863" s="163"/>
      <c r="AA863" s="163"/>
      <c r="AB863" s="163"/>
      <c r="AC863" s="163"/>
      <c r="AD863" s="163"/>
      <c r="AE863" s="163"/>
      <c r="AF863" s="163"/>
      <c r="AG863" s="163"/>
      <c r="AH863" s="163"/>
      <c r="AI863" s="163"/>
      <c r="AJ863" s="163"/>
      <c r="AK863" s="163"/>
      <c r="AL863" s="163"/>
      <c r="AM863" s="163"/>
      <c r="AN863" s="163"/>
      <c r="AO863" s="163"/>
      <c r="AP863" s="163"/>
      <c r="AQ863" s="155"/>
      <c r="AR863" s="155"/>
      <c r="AS863" s="155"/>
      <c r="AT863" s="161"/>
      <c r="AU863" s="161"/>
      <c r="AV863" s="161"/>
      <c r="AW863" s="161"/>
      <c r="AX863" s="161"/>
      <c r="AY863" s="161"/>
      <c r="AZ863" s="161"/>
      <c r="BA863" s="161"/>
      <c r="BB863" s="161"/>
      <c r="BC863" s="161"/>
      <c r="BD863" s="161"/>
      <c r="BE863" s="161"/>
      <c r="BF863" s="161"/>
      <c r="BG863" s="161"/>
      <c r="BH863" s="161"/>
      <c r="BI863" s="161"/>
      <c r="BJ863" s="161"/>
      <c r="BK863" s="161"/>
      <c r="BL863" s="161"/>
      <c r="BM863" s="161"/>
      <c r="BN863" s="161"/>
      <c r="BO863" s="161"/>
      <c r="BP863" s="161"/>
      <c r="BQ863" s="161"/>
      <c r="BR863" s="161"/>
      <c r="BS863" s="161"/>
      <c r="BT863" s="161"/>
      <c r="BU863" s="161"/>
      <c r="BV863" s="161"/>
      <c r="BW863" s="161"/>
      <c r="BX863" s="161"/>
      <c r="BY863" s="161"/>
      <c r="BZ863" s="161"/>
      <c r="CA863" s="161"/>
      <c r="CB863" s="161"/>
      <c r="CC863" s="161"/>
      <c r="CD863" s="161"/>
      <c r="CE863" s="161"/>
      <c r="CF863" s="161"/>
      <c r="CG863" s="161"/>
      <c r="CH863" s="161"/>
      <c r="CI863" s="161"/>
      <c r="CJ863" s="161"/>
      <c r="CK863" s="161"/>
      <c r="CL863" s="161"/>
      <c r="CM863" s="161"/>
      <c r="CN863" s="161"/>
      <c r="CO863" s="161"/>
      <c r="CP863" s="161"/>
      <c r="CQ863" s="161"/>
      <c r="CR863" s="161"/>
      <c r="CS863" s="161"/>
      <c r="CT863" s="161"/>
      <c r="CU863" s="161"/>
      <c r="CV863" s="161"/>
      <c r="CW863" s="161"/>
      <c r="CX863" s="161"/>
      <c r="CY863" s="161"/>
      <c r="CZ863" s="161"/>
      <c r="DA863" s="161"/>
      <c r="DB863" s="161"/>
      <c r="DC863" s="161"/>
      <c r="DD863" s="161"/>
    </row>
    <row r="864" spans="1:108">
      <c r="A864" s="163"/>
      <c r="B864" s="163"/>
      <c r="C864" s="163"/>
      <c r="D864" s="163"/>
      <c r="E864" s="163"/>
      <c r="F864" s="163"/>
      <c r="G864" s="163"/>
      <c r="H864" s="163"/>
      <c r="I864" s="163"/>
      <c r="J864" s="163"/>
      <c r="K864" s="163"/>
      <c r="L864" s="163"/>
      <c r="M864" s="163"/>
      <c r="N864" s="163"/>
      <c r="O864" s="163"/>
      <c r="P864" s="163"/>
      <c r="Q864" s="163"/>
      <c r="R864" s="163"/>
      <c r="S864" s="163"/>
      <c r="T864" s="163"/>
      <c r="U864" s="163"/>
      <c r="V864" s="163"/>
      <c r="W864" s="163"/>
      <c r="X864" s="163"/>
      <c r="Y864" s="163"/>
      <c r="Z864" s="163"/>
      <c r="AA864" s="163"/>
      <c r="AB864" s="163"/>
      <c r="AC864" s="163"/>
      <c r="AD864" s="163"/>
      <c r="AE864" s="163"/>
      <c r="AF864" s="163"/>
      <c r="AG864" s="163"/>
      <c r="AH864" s="163"/>
      <c r="AI864" s="163"/>
      <c r="AJ864" s="163"/>
      <c r="AK864" s="163"/>
      <c r="AL864" s="163"/>
      <c r="AM864" s="163"/>
      <c r="AN864" s="163"/>
      <c r="AO864" s="163"/>
      <c r="AP864" s="163"/>
      <c r="AQ864" s="155"/>
      <c r="AR864" s="155"/>
      <c r="AS864" s="155"/>
      <c r="AT864" s="161"/>
      <c r="AU864" s="161"/>
      <c r="AV864" s="161"/>
      <c r="AW864" s="161"/>
      <c r="AX864" s="161"/>
      <c r="AY864" s="161"/>
      <c r="AZ864" s="161"/>
      <c r="BA864" s="161"/>
      <c r="BB864" s="161"/>
      <c r="BC864" s="161"/>
      <c r="BD864" s="161"/>
      <c r="BE864" s="161"/>
      <c r="BF864" s="161"/>
      <c r="BG864" s="161"/>
      <c r="BH864" s="161"/>
      <c r="BI864" s="161"/>
      <c r="BJ864" s="161"/>
      <c r="BK864" s="161"/>
      <c r="BL864" s="161"/>
      <c r="BM864" s="161"/>
      <c r="BN864" s="161"/>
      <c r="BO864" s="161"/>
      <c r="BP864" s="161"/>
      <c r="BQ864" s="161"/>
      <c r="BR864" s="161"/>
      <c r="BS864" s="161"/>
      <c r="BT864" s="161"/>
      <c r="BU864" s="161"/>
      <c r="BV864" s="161"/>
      <c r="BW864" s="161"/>
      <c r="BX864" s="161"/>
      <c r="BY864" s="161"/>
      <c r="BZ864" s="161"/>
      <c r="CA864" s="161"/>
      <c r="CB864" s="161"/>
      <c r="CC864" s="161"/>
      <c r="CD864" s="161"/>
      <c r="CE864" s="161"/>
      <c r="CF864" s="161"/>
      <c r="CG864" s="161"/>
      <c r="CH864" s="161"/>
      <c r="CI864" s="161"/>
      <c r="CJ864" s="161"/>
      <c r="CK864" s="161"/>
      <c r="CL864" s="161"/>
      <c r="CM864" s="161"/>
      <c r="CN864" s="161"/>
      <c r="CO864" s="161"/>
      <c r="CP864" s="161"/>
      <c r="CQ864" s="161"/>
      <c r="CR864" s="161"/>
      <c r="CS864" s="161"/>
      <c r="CT864" s="161"/>
      <c r="CU864" s="161"/>
      <c r="CV864" s="161"/>
      <c r="CW864" s="161"/>
      <c r="CX864" s="161"/>
      <c r="CY864" s="161"/>
      <c r="CZ864" s="161"/>
      <c r="DA864" s="161"/>
      <c r="DB864" s="161"/>
      <c r="DC864" s="161"/>
      <c r="DD864" s="161"/>
    </row>
    <row r="865" spans="1:108">
      <c r="A865" s="163"/>
      <c r="B865" s="163"/>
      <c r="C865" s="163"/>
      <c r="D865" s="163"/>
      <c r="E865" s="163"/>
      <c r="F865" s="163"/>
      <c r="G865" s="163"/>
      <c r="H865" s="163"/>
      <c r="I865" s="163"/>
      <c r="J865" s="163"/>
      <c r="K865" s="163"/>
      <c r="L865" s="163"/>
      <c r="M865" s="163"/>
      <c r="N865" s="163"/>
      <c r="O865" s="163"/>
      <c r="P865" s="163"/>
      <c r="Q865" s="163"/>
      <c r="R865" s="163"/>
      <c r="S865" s="163"/>
      <c r="T865" s="163"/>
      <c r="U865" s="163"/>
      <c r="V865" s="163"/>
      <c r="W865" s="163"/>
      <c r="X865" s="163"/>
      <c r="Y865" s="163"/>
      <c r="Z865" s="163"/>
      <c r="AA865" s="163"/>
      <c r="AB865" s="163"/>
      <c r="AC865" s="163"/>
      <c r="AD865" s="163"/>
      <c r="AE865" s="163"/>
      <c r="AF865" s="163"/>
      <c r="AG865" s="163"/>
      <c r="AH865" s="163"/>
      <c r="AI865" s="163"/>
      <c r="AJ865" s="163"/>
      <c r="AK865" s="163"/>
      <c r="AL865" s="163"/>
      <c r="AM865" s="163"/>
      <c r="AN865" s="163"/>
      <c r="AO865" s="163"/>
      <c r="AP865" s="163"/>
      <c r="AQ865" s="155"/>
      <c r="AR865" s="155"/>
      <c r="AS865" s="155"/>
      <c r="AT865" s="161"/>
      <c r="AU865" s="161"/>
      <c r="AV865" s="161"/>
      <c r="AW865" s="161"/>
      <c r="AX865" s="161"/>
      <c r="AY865" s="161"/>
      <c r="AZ865" s="161"/>
      <c r="BA865" s="161"/>
      <c r="BB865" s="161"/>
      <c r="BC865" s="161"/>
      <c r="BD865" s="161"/>
      <c r="BE865" s="161"/>
      <c r="BF865" s="161"/>
      <c r="BG865" s="161"/>
      <c r="BH865" s="161"/>
      <c r="BI865" s="161"/>
      <c r="BJ865" s="161"/>
      <c r="BK865" s="161"/>
      <c r="BL865" s="161"/>
      <c r="BM865" s="161"/>
      <c r="BN865" s="161"/>
      <c r="BO865" s="161"/>
      <c r="BP865" s="161"/>
      <c r="BQ865" s="161"/>
      <c r="BR865" s="161"/>
      <c r="BS865" s="161"/>
      <c r="BT865" s="161"/>
      <c r="BU865" s="161"/>
      <c r="BV865" s="161"/>
      <c r="BW865" s="161"/>
      <c r="BX865" s="161"/>
      <c r="BY865" s="161"/>
      <c r="BZ865" s="161"/>
      <c r="CA865" s="161"/>
      <c r="CB865" s="161"/>
      <c r="CC865" s="161"/>
      <c r="CD865" s="161"/>
      <c r="CE865" s="161"/>
      <c r="CF865" s="161"/>
      <c r="CG865" s="161"/>
      <c r="CH865" s="161"/>
      <c r="CI865" s="161"/>
      <c r="CJ865" s="161"/>
      <c r="CK865" s="161"/>
      <c r="CL865" s="161"/>
      <c r="CM865" s="161"/>
      <c r="CN865" s="161"/>
      <c r="CO865" s="161"/>
      <c r="CP865" s="161"/>
      <c r="CQ865" s="161"/>
      <c r="CR865" s="161"/>
      <c r="CS865" s="161"/>
      <c r="CT865" s="161"/>
      <c r="CU865" s="161"/>
      <c r="CV865" s="161"/>
      <c r="CW865" s="161"/>
      <c r="CX865" s="161"/>
      <c r="CY865" s="161"/>
      <c r="CZ865" s="161"/>
      <c r="DA865" s="161"/>
      <c r="DB865" s="161"/>
      <c r="DC865" s="161"/>
      <c r="DD865" s="161"/>
    </row>
    <row r="866" spans="1:108">
      <c r="A866" s="163"/>
      <c r="B866" s="163"/>
      <c r="C866" s="163"/>
      <c r="D866" s="163"/>
      <c r="E866" s="163"/>
      <c r="F866" s="163"/>
      <c r="G866" s="163"/>
      <c r="H866" s="163"/>
      <c r="I866" s="163"/>
      <c r="J866" s="163"/>
      <c r="K866" s="163"/>
      <c r="L866" s="163"/>
      <c r="M866" s="163"/>
      <c r="N866" s="163"/>
      <c r="O866" s="163"/>
      <c r="P866" s="163"/>
      <c r="Q866" s="163"/>
      <c r="R866" s="163"/>
      <c r="S866" s="163"/>
      <c r="T866" s="163"/>
      <c r="U866" s="163"/>
      <c r="V866" s="163"/>
      <c r="W866" s="163"/>
      <c r="X866" s="163"/>
      <c r="Y866" s="163"/>
      <c r="Z866" s="163"/>
      <c r="AA866" s="163"/>
      <c r="AB866" s="163"/>
      <c r="AC866" s="163"/>
      <c r="AD866" s="163"/>
      <c r="AE866" s="163"/>
      <c r="AF866" s="163"/>
      <c r="AG866" s="163"/>
      <c r="AH866" s="163"/>
      <c r="AI866" s="163"/>
      <c r="AJ866" s="163"/>
      <c r="AK866" s="163"/>
      <c r="AL866" s="163"/>
      <c r="AM866" s="163"/>
      <c r="AN866" s="163"/>
      <c r="AO866" s="163"/>
      <c r="AP866" s="163"/>
      <c r="AQ866" s="155"/>
      <c r="AR866" s="155"/>
      <c r="AS866" s="155"/>
      <c r="AT866" s="161"/>
      <c r="AU866" s="161"/>
      <c r="AV866" s="161"/>
      <c r="AW866" s="161"/>
      <c r="AX866" s="161"/>
      <c r="AY866" s="161"/>
      <c r="AZ866" s="161"/>
      <c r="BA866" s="161"/>
      <c r="BB866" s="161"/>
      <c r="BC866" s="161"/>
      <c r="BD866" s="161"/>
      <c r="BE866" s="161"/>
      <c r="BF866" s="161"/>
      <c r="BG866" s="161"/>
      <c r="BH866" s="161"/>
      <c r="BI866" s="161"/>
      <c r="BJ866" s="161"/>
      <c r="BK866" s="161"/>
      <c r="BL866" s="161"/>
      <c r="BM866" s="161"/>
      <c r="BN866" s="161"/>
      <c r="BO866" s="161"/>
      <c r="BP866" s="161"/>
      <c r="BQ866" s="161"/>
      <c r="BR866" s="161"/>
      <c r="BS866" s="161"/>
      <c r="BT866" s="161"/>
      <c r="BU866" s="161"/>
      <c r="BV866" s="161"/>
      <c r="BW866" s="161"/>
      <c r="BX866" s="161"/>
      <c r="BY866" s="161"/>
      <c r="BZ866" s="161"/>
      <c r="CA866" s="161"/>
      <c r="CB866" s="161"/>
      <c r="CC866" s="161"/>
      <c r="CD866" s="161"/>
      <c r="CE866" s="161"/>
      <c r="CF866" s="161"/>
      <c r="CG866" s="161"/>
      <c r="CH866" s="161"/>
      <c r="CI866" s="161"/>
      <c r="CJ866" s="161"/>
      <c r="CK866" s="161"/>
      <c r="CL866" s="161"/>
      <c r="CM866" s="161"/>
      <c r="CN866" s="161"/>
      <c r="CO866" s="161"/>
      <c r="CP866" s="161"/>
      <c r="CQ866" s="161"/>
      <c r="CR866" s="161"/>
      <c r="CS866" s="161"/>
      <c r="CT866" s="161"/>
      <c r="CU866" s="161"/>
      <c r="CV866" s="161"/>
      <c r="CW866" s="161"/>
      <c r="CX866" s="161"/>
      <c r="CY866" s="161"/>
      <c r="CZ866" s="161"/>
      <c r="DA866" s="161"/>
      <c r="DB866" s="161"/>
      <c r="DC866" s="161"/>
      <c r="DD866" s="161"/>
    </row>
    <row r="867" spans="1:108">
      <c r="A867" s="163"/>
      <c r="B867" s="163"/>
      <c r="C867" s="163"/>
      <c r="D867" s="163"/>
      <c r="E867" s="163"/>
      <c r="F867" s="163"/>
      <c r="G867" s="163"/>
      <c r="H867" s="163"/>
      <c r="I867" s="163"/>
      <c r="J867" s="163"/>
      <c r="K867" s="163"/>
      <c r="L867" s="163"/>
      <c r="M867" s="163"/>
      <c r="N867" s="163"/>
      <c r="O867" s="163"/>
      <c r="P867" s="163"/>
      <c r="Q867" s="163"/>
      <c r="R867" s="163"/>
      <c r="S867" s="163"/>
      <c r="T867" s="163"/>
      <c r="U867" s="163"/>
      <c r="V867" s="163"/>
      <c r="W867" s="163"/>
      <c r="X867" s="163"/>
      <c r="Y867" s="163"/>
      <c r="Z867" s="163"/>
      <c r="AA867" s="163"/>
      <c r="AB867" s="163"/>
      <c r="AC867" s="163"/>
      <c r="AD867" s="163"/>
      <c r="AE867" s="163"/>
      <c r="AF867" s="163"/>
      <c r="AG867" s="163"/>
      <c r="AH867" s="163"/>
      <c r="AI867" s="163"/>
      <c r="AJ867" s="163"/>
      <c r="AK867" s="163"/>
      <c r="AL867" s="163"/>
      <c r="AM867" s="163"/>
      <c r="AN867" s="163"/>
      <c r="AO867" s="163"/>
      <c r="AP867" s="163"/>
      <c r="AQ867" s="155"/>
      <c r="AR867" s="155"/>
      <c r="AS867" s="155"/>
      <c r="AT867" s="161"/>
      <c r="AU867" s="161"/>
      <c r="AV867" s="161"/>
      <c r="AW867" s="161"/>
      <c r="AX867" s="161"/>
      <c r="AY867" s="161"/>
      <c r="AZ867" s="161"/>
      <c r="BA867" s="161"/>
      <c r="BB867" s="161"/>
      <c r="BC867" s="161"/>
      <c r="BD867" s="161"/>
      <c r="BE867" s="161"/>
      <c r="BF867" s="161"/>
      <c r="BG867" s="161"/>
      <c r="BH867" s="161"/>
      <c r="BI867" s="161"/>
      <c r="BJ867" s="161"/>
      <c r="BK867" s="161"/>
      <c r="BL867" s="161"/>
      <c r="BM867" s="161"/>
      <c r="BN867" s="161"/>
      <c r="BO867" s="161"/>
      <c r="BP867" s="161"/>
      <c r="BQ867" s="161"/>
      <c r="BR867" s="161"/>
      <c r="BS867" s="161"/>
      <c r="BT867" s="161"/>
      <c r="BU867" s="161"/>
      <c r="BV867" s="161"/>
      <c r="BW867" s="161"/>
      <c r="BX867" s="161"/>
      <c r="BY867" s="161"/>
      <c r="BZ867" s="161"/>
      <c r="CA867" s="161"/>
      <c r="CB867" s="161"/>
      <c r="CC867" s="161"/>
      <c r="CD867" s="161"/>
      <c r="CE867" s="161"/>
      <c r="CF867" s="161"/>
      <c r="CG867" s="161"/>
      <c r="CH867" s="161"/>
      <c r="CI867" s="161"/>
      <c r="CJ867" s="161"/>
      <c r="CK867" s="161"/>
      <c r="CL867" s="161"/>
      <c r="CM867" s="161"/>
      <c r="CN867" s="161"/>
      <c r="CO867" s="161"/>
      <c r="CP867" s="161"/>
      <c r="CQ867" s="161"/>
      <c r="CR867" s="161"/>
      <c r="CS867" s="161"/>
      <c r="CT867" s="161"/>
      <c r="CU867" s="161"/>
      <c r="CV867" s="161"/>
      <c r="CW867" s="161"/>
      <c r="CX867" s="161"/>
      <c r="CY867" s="161"/>
      <c r="CZ867" s="161"/>
      <c r="DA867" s="161"/>
      <c r="DB867" s="161"/>
      <c r="DC867" s="161"/>
      <c r="DD867" s="161"/>
    </row>
    <row r="868" spans="1:108">
      <c r="A868" s="163"/>
      <c r="B868" s="163"/>
      <c r="C868" s="163"/>
      <c r="D868" s="163"/>
      <c r="E868" s="163"/>
      <c r="F868" s="163"/>
      <c r="G868" s="163"/>
      <c r="H868" s="163"/>
      <c r="I868" s="163"/>
      <c r="J868" s="163"/>
      <c r="K868" s="163"/>
      <c r="L868" s="163"/>
      <c r="M868" s="163"/>
      <c r="N868" s="163"/>
      <c r="O868" s="163"/>
      <c r="P868" s="163"/>
      <c r="Q868" s="163"/>
      <c r="R868" s="163"/>
      <c r="S868" s="163"/>
      <c r="T868" s="163"/>
      <c r="U868" s="163"/>
      <c r="V868" s="163"/>
      <c r="W868" s="163"/>
      <c r="X868" s="163"/>
      <c r="Y868" s="163"/>
      <c r="Z868" s="163"/>
      <c r="AA868" s="163"/>
      <c r="AB868" s="163"/>
      <c r="AC868" s="163"/>
      <c r="AD868" s="163"/>
      <c r="AE868" s="163"/>
      <c r="AF868" s="163"/>
      <c r="AG868" s="163"/>
      <c r="AH868" s="163"/>
      <c r="AI868" s="163"/>
      <c r="AJ868" s="163"/>
      <c r="AK868" s="163"/>
      <c r="AL868" s="163"/>
      <c r="AM868" s="163"/>
      <c r="AN868" s="163"/>
      <c r="AO868" s="163"/>
      <c r="AP868" s="163"/>
      <c r="AQ868" s="155"/>
      <c r="AR868" s="155"/>
      <c r="AS868" s="155"/>
      <c r="AT868" s="161"/>
      <c r="AU868" s="161"/>
      <c r="AV868" s="161"/>
      <c r="AW868" s="161"/>
      <c r="AX868" s="161"/>
      <c r="AY868" s="161"/>
      <c r="AZ868" s="161"/>
      <c r="BA868" s="161"/>
      <c r="BB868" s="161"/>
      <c r="BC868" s="161"/>
      <c r="BD868" s="161"/>
      <c r="BE868" s="161"/>
      <c r="BF868" s="161"/>
      <c r="BG868" s="161"/>
      <c r="BH868" s="161"/>
      <c r="BI868" s="161"/>
      <c r="BJ868" s="161"/>
      <c r="BK868" s="161"/>
      <c r="BL868" s="161"/>
      <c r="BM868" s="161"/>
      <c r="BN868" s="161"/>
      <c r="BO868" s="161"/>
      <c r="BP868" s="161"/>
      <c r="BQ868" s="161"/>
      <c r="BR868" s="161"/>
      <c r="BS868" s="161"/>
      <c r="BT868" s="161"/>
      <c r="BU868" s="161"/>
      <c r="BV868" s="161"/>
      <c r="BW868" s="161"/>
      <c r="BX868" s="161"/>
      <c r="BY868" s="161"/>
      <c r="BZ868" s="161"/>
      <c r="CA868" s="161"/>
      <c r="CB868" s="161"/>
      <c r="CC868" s="161"/>
      <c r="CD868" s="161"/>
      <c r="CE868" s="161"/>
      <c r="CF868" s="161"/>
      <c r="CG868" s="161"/>
      <c r="CH868" s="161"/>
      <c r="CI868" s="161"/>
      <c r="CJ868" s="161"/>
      <c r="CK868" s="161"/>
      <c r="CL868" s="161"/>
      <c r="CM868" s="161"/>
      <c r="CN868" s="161"/>
      <c r="CO868" s="161"/>
      <c r="CP868" s="161"/>
      <c r="CQ868" s="161"/>
      <c r="CR868" s="161"/>
      <c r="CS868" s="161"/>
      <c r="CT868" s="161"/>
      <c r="CU868" s="161"/>
      <c r="CV868" s="161"/>
      <c r="CW868" s="161"/>
      <c r="CX868" s="161"/>
      <c r="CY868" s="161"/>
      <c r="CZ868" s="161"/>
      <c r="DA868" s="161"/>
      <c r="DB868" s="161"/>
      <c r="DC868" s="161"/>
      <c r="DD868" s="161"/>
    </row>
    <row r="869" spans="1:108">
      <c r="A869" s="163"/>
      <c r="B869" s="163"/>
      <c r="C869" s="163"/>
      <c r="D869" s="163"/>
      <c r="E869" s="163"/>
      <c r="F869" s="163"/>
      <c r="G869" s="163"/>
      <c r="H869" s="163"/>
      <c r="I869" s="163"/>
      <c r="J869" s="163"/>
      <c r="K869" s="163"/>
      <c r="L869" s="163"/>
      <c r="M869" s="163"/>
      <c r="N869" s="163"/>
      <c r="O869" s="163"/>
      <c r="P869" s="163"/>
      <c r="Q869" s="163"/>
      <c r="R869" s="163"/>
      <c r="S869" s="163"/>
      <c r="T869" s="163"/>
      <c r="U869" s="163"/>
      <c r="V869" s="163"/>
      <c r="W869" s="163"/>
      <c r="X869" s="163"/>
      <c r="Y869" s="163"/>
      <c r="Z869" s="163"/>
      <c r="AA869" s="163"/>
      <c r="AB869" s="163"/>
      <c r="AC869" s="163"/>
      <c r="AD869" s="163"/>
      <c r="AE869" s="163"/>
      <c r="AF869" s="163"/>
      <c r="AG869" s="163"/>
      <c r="AH869" s="163"/>
      <c r="AI869" s="163"/>
      <c r="AJ869" s="163"/>
      <c r="AK869" s="163"/>
      <c r="AL869" s="163"/>
      <c r="AM869" s="163"/>
      <c r="AN869" s="163"/>
      <c r="AO869" s="163"/>
      <c r="AP869" s="163"/>
      <c r="AQ869" s="155"/>
      <c r="AR869" s="155"/>
      <c r="AS869" s="155"/>
      <c r="AT869" s="161"/>
      <c r="AU869" s="161"/>
      <c r="AV869" s="161"/>
      <c r="AW869" s="161"/>
      <c r="AX869" s="161"/>
      <c r="AY869" s="161"/>
      <c r="AZ869" s="161"/>
      <c r="BA869" s="161"/>
      <c r="BB869" s="161"/>
      <c r="BC869" s="161"/>
      <c r="BD869" s="161"/>
      <c r="BE869" s="161"/>
      <c r="BF869" s="161"/>
      <c r="BG869" s="161"/>
      <c r="BH869" s="161"/>
      <c r="BI869" s="161"/>
      <c r="BJ869" s="161"/>
      <c r="BK869" s="161"/>
      <c r="BL869" s="161"/>
      <c r="BM869" s="161"/>
      <c r="BN869" s="161"/>
      <c r="BO869" s="161"/>
      <c r="BP869" s="161"/>
      <c r="BQ869" s="161"/>
      <c r="BR869" s="161"/>
      <c r="BS869" s="161"/>
      <c r="BT869" s="161"/>
      <c r="BU869" s="161"/>
      <c r="BV869" s="161"/>
      <c r="BW869" s="161"/>
      <c r="BX869" s="161"/>
      <c r="BY869" s="161"/>
      <c r="BZ869" s="161"/>
      <c r="CA869" s="161"/>
      <c r="CB869" s="161"/>
      <c r="CC869" s="161"/>
      <c r="CD869" s="161"/>
      <c r="CE869" s="161"/>
      <c r="CF869" s="161"/>
      <c r="CG869" s="161"/>
      <c r="CH869" s="161"/>
      <c r="CI869" s="161"/>
      <c r="CJ869" s="161"/>
      <c r="CK869" s="161"/>
      <c r="CL869" s="161"/>
      <c r="CM869" s="161"/>
      <c r="CN869" s="161"/>
      <c r="CO869" s="161"/>
      <c r="CP869" s="161"/>
      <c r="CQ869" s="161"/>
      <c r="CR869" s="161"/>
      <c r="CS869" s="161"/>
      <c r="CT869" s="161"/>
      <c r="CU869" s="161"/>
      <c r="CV869" s="161"/>
      <c r="CW869" s="161"/>
      <c r="CX869" s="161"/>
      <c r="CY869" s="161"/>
      <c r="CZ869" s="161"/>
      <c r="DA869" s="161"/>
      <c r="DB869" s="161"/>
      <c r="DC869" s="161"/>
      <c r="DD869" s="161"/>
    </row>
    <row r="870" spans="1:108">
      <c r="A870" s="163"/>
      <c r="B870" s="163"/>
      <c r="C870" s="163"/>
      <c r="D870" s="163"/>
      <c r="E870" s="163"/>
      <c r="F870" s="163"/>
      <c r="G870" s="163"/>
      <c r="H870" s="163"/>
      <c r="I870" s="163"/>
      <c r="J870" s="163"/>
      <c r="K870" s="163"/>
      <c r="L870" s="163"/>
      <c r="M870" s="163"/>
      <c r="N870" s="163"/>
      <c r="O870" s="163"/>
      <c r="P870" s="163"/>
      <c r="Q870" s="163"/>
      <c r="R870" s="163"/>
      <c r="S870" s="163"/>
      <c r="T870" s="163"/>
      <c r="U870" s="163"/>
      <c r="V870" s="163"/>
      <c r="W870" s="163"/>
      <c r="X870" s="163"/>
      <c r="Y870" s="163"/>
      <c r="Z870" s="163"/>
      <c r="AA870" s="163"/>
      <c r="AB870" s="163"/>
      <c r="AC870" s="163"/>
      <c r="AD870" s="163"/>
      <c r="AE870" s="163"/>
      <c r="AF870" s="163"/>
      <c r="AG870" s="163"/>
      <c r="AH870" s="163"/>
      <c r="AI870" s="163"/>
      <c r="AJ870" s="163"/>
      <c r="AK870" s="163"/>
      <c r="AL870" s="163"/>
      <c r="AM870" s="163"/>
      <c r="AN870" s="163"/>
      <c r="AO870" s="163"/>
      <c r="AP870" s="163"/>
      <c r="AQ870" s="155"/>
      <c r="AR870" s="155"/>
      <c r="AS870" s="155"/>
      <c r="AT870" s="161"/>
      <c r="AU870" s="161"/>
      <c r="AV870" s="161"/>
      <c r="AW870" s="161"/>
      <c r="AX870" s="161"/>
      <c r="AY870" s="161"/>
      <c r="AZ870" s="161"/>
      <c r="BA870" s="161"/>
      <c r="BB870" s="161"/>
      <c r="BC870" s="161"/>
      <c r="BD870" s="161"/>
      <c r="BE870" s="161"/>
      <c r="BF870" s="161"/>
      <c r="BG870" s="161"/>
      <c r="BH870" s="161"/>
      <c r="BI870" s="161"/>
      <c r="BJ870" s="161"/>
      <c r="BK870" s="161"/>
      <c r="BL870" s="161"/>
      <c r="BM870" s="161"/>
      <c r="BN870" s="161"/>
      <c r="BO870" s="161"/>
      <c r="BP870" s="161"/>
      <c r="BQ870" s="161"/>
      <c r="BR870" s="161"/>
      <c r="BS870" s="161"/>
      <c r="BT870" s="161"/>
      <c r="BU870" s="161"/>
      <c r="BV870" s="161"/>
      <c r="BW870" s="161"/>
      <c r="BX870" s="161"/>
      <c r="BY870" s="161"/>
      <c r="BZ870" s="161"/>
      <c r="CA870" s="161"/>
      <c r="CB870" s="161"/>
      <c r="CC870" s="161"/>
      <c r="CD870" s="161"/>
      <c r="CE870" s="161"/>
      <c r="CF870" s="161"/>
      <c r="CG870" s="161"/>
      <c r="CH870" s="161"/>
      <c r="CI870" s="161"/>
      <c r="CJ870" s="161"/>
      <c r="CK870" s="161"/>
      <c r="CL870" s="161"/>
      <c r="CM870" s="161"/>
      <c r="CN870" s="161"/>
      <c r="CO870" s="161"/>
      <c r="CP870" s="161"/>
      <c r="CQ870" s="161"/>
      <c r="CR870" s="161"/>
      <c r="CS870" s="161"/>
      <c r="CT870" s="161"/>
      <c r="CU870" s="161"/>
      <c r="CV870" s="161"/>
      <c r="CW870" s="161"/>
      <c r="CX870" s="161"/>
      <c r="CY870" s="161"/>
      <c r="CZ870" s="161"/>
      <c r="DA870" s="161"/>
      <c r="DB870" s="161"/>
      <c r="DC870" s="161"/>
      <c r="DD870" s="161"/>
    </row>
    <row r="871" spans="1:108">
      <c r="A871" s="163"/>
      <c r="B871" s="163"/>
      <c r="C871" s="163"/>
      <c r="D871" s="163"/>
      <c r="E871" s="163"/>
      <c r="F871" s="163"/>
      <c r="G871" s="163"/>
      <c r="H871" s="163"/>
      <c r="I871" s="163"/>
      <c r="J871" s="163"/>
      <c r="K871" s="163"/>
      <c r="L871" s="163"/>
      <c r="M871" s="163"/>
      <c r="N871" s="163"/>
      <c r="O871" s="163"/>
      <c r="P871" s="163"/>
      <c r="Q871" s="163"/>
      <c r="R871" s="163"/>
      <c r="S871" s="163"/>
      <c r="T871" s="163"/>
      <c r="U871" s="163"/>
      <c r="V871" s="163"/>
      <c r="W871" s="163"/>
      <c r="X871" s="163"/>
      <c r="Y871" s="163"/>
      <c r="Z871" s="163"/>
      <c r="AA871" s="163"/>
      <c r="AB871" s="163"/>
      <c r="AC871" s="163"/>
      <c r="AD871" s="163"/>
      <c r="AE871" s="163"/>
      <c r="AF871" s="163"/>
      <c r="AG871" s="163"/>
      <c r="AH871" s="163"/>
      <c r="AI871" s="163"/>
      <c r="AJ871" s="163"/>
      <c r="AK871" s="163"/>
      <c r="AL871" s="163"/>
      <c r="AM871" s="163"/>
      <c r="AN871" s="163"/>
      <c r="AO871" s="163"/>
      <c r="AP871" s="163"/>
      <c r="AQ871" s="155"/>
      <c r="AR871" s="155"/>
      <c r="AS871" s="155"/>
      <c r="AT871" s="161"/>
      <c r="AU871" s="161"/>
      <c r="AV871" s="161"/>
      <c r="AW871" s="161"/>
      <c r="AX871" s="161"/>
      <c r="AY871" s="161"/>
      <c r="AZ871" s="161"/>
      <c r="BA871" s="161"/>
      <c r="BB871" s="161"/>
      <c r="BC871" s="161"/>
      <c r="BD871" s="161"/>
      <c r="BE871" s="161"/>
      <c r="BF871" s="161"/>
      <c r="BG871" s="161"/>
      <c r="BH871" s="161"/>
      <c r="BI871" s="161"/>
      <c r="BJ871" s="161"/>
      <c r="BK871" s="161"/>
      <c r="BL871" s="161"/>
      <c r="BM871" s="161"/>
      <c r="BN871" s="161"/>
      <c r="BO871" s="161"/>
      <c r="BP871" s="161"/>
      <c r="BQ871" s="161"/>
      <c r="BR871" s="161"/>
      <c r="BS871" s="161"/>
      <c r="BT871" s="161"/>
      <c r="BU871" s="161"/>
      <c r="BV871" s="161"/>
      <c r="BW871" s="161"/>
      <c r="BX871" s="161"/>
      <c r="BY871" s="161"/>
      <c r="BZ871" s="161"/>
      <c r="CA871" s="161"/>
      <c r="CB871" s="161"/>
      <c r="CC871" s="161"/>
      <c r="CD871" s="161"/>
      <c r="CE871" s="161"/>
      <c r="CF871" s="161"/>
      <c r="CG871" s="161"/>
      <c r="CH871" s="161"/>
      <c r="CI871" s="161"/>
      <c r="CJ871" s="161"/>
      <c r="CK871" s="161"/>
      <c r="CL871" s="161"/>
      <c r="CM871" s="161"/>
      <c r="CN871" s="161"/>
      <c r="CO871" s="161"/>
      <c r="CP871" s="161"/>
      <c r="CQ871" s="161"/>
      <c r="CR871" s="161"/>
      <c r="CS871" s="161"/>
      <c r="CT871" s="161"/>
      <c r="CU871" s="161"/>
      <c r="CV871" s="161"/>
      <c r="CW871" s="161"/>
      <c r="CX871" s="161"/>
      <c r="CY871" s="161"/>
      <c r="CZ871" s="161"/>
      <c r="DA871" s="161"/>
      <c r="DB871" s="161"/>
      <c r="DC871" s="161"/>
      <c r="DD871" s="161"/>
    </row>
    <row r="872" spans="1:108">
      <c r="A872" s="163"/>
      <c r="B872" s="163"/>
      <c r="C872" s="163"/>
      <c r="D872" s="163"/>
      <c r="E872" s="163"/>
      <c r="F872" s="163"/>
      <c r="G872" s="163"/>
      <c r="H872" s="163"/>
      <c r="I872" s="163"/>
      <c r="J872" s="163"/>
      <c r="K872" s="163"/>
      <c r="L872" s="163"/>
      <c r="M872" s="163"/>
      <c r="N872" s="163"/>
      <c r="O872" s="163"/>
      <c r="P872" s="163"/>
      <c r="Q872" s="163"/>
      <c r="R872" s="163"/>
      <c r="S872" s="163"/>
      <c r="T872" s="163"/>
      <c r="U872" s="163"/>
      <c r="V872" s="163"/>
      <c r="W872" s="163"/>
      <c r="X872" s="163"/>
      <c r="Y872" s="163"/>
      <c r="Z872" s="163"/>
      <c r="AA872" s="163"/>
      <c r="AB872" s="163"/>
      <c r="AC872" s="163"/>
      <c r="AD872" s="163"/>
      <c r="AE872" s="163"/>
      <c r="AF872" s="163"/>
      <c r="AG872" s="163"/>
      <c r="AH872" s="163"/>
      <c r="AI872" s="163"/>
      <c r="AJ872" s="163"/>
      <c r="AK872" s="163"/>
      <c r="AL872" s="163"/>
      <c r="AM872" s="163"/>
      <c r="AN872" s="163"/>
      <c r="AO872" s="163"/>
      <c r="AP872" s="163"/>
      <c r="AQ872" s="155"/>
      <c r="AR872" s="155"/>
      <c r="AS872" s="155"/>
      <c r="AT872" s="161"/>
      <c r="AU872" s="161"/>
      <c r="AV872" s="161"/>
      <c r="AW872" s="161"/>
      <c r="AX872" s="161"/>
      <c r="AY872" s="161"/>
      <c r="AZ872" s="161"/>
      <c r="BA872" s="161"/>
      <c r="BB872" s="161"/>
      <c r="BC872" s="161"/>
      <c r="BD872" s="161"/>
      <c r="BE872" s="161"/>
      <c r="BF872" s="161"/>
      <c r="BG872" s="161"/>
      <c r="BH872" s="161"/>
      <c r="BI872" s="161"/>
      <c r="BJ872" s="161"/>
      <c r="BK872" s="161"/>
      <c r="BL872" s="161"/>
      <c r="BM872" s="161"/>
      <c r="BN872" s="161"/>
      <c r="BO872" s="161"/>
      <c r="BP872" s="161"/>
      <c r="BQ872" s="161"/>
      <c r="BR872" s="161"/>
      <c r="BS872" s="161"/>
      <c r="BT872" s="161"/>
      <c r="BU872" s="161"/>
      <c r="BV872" s="161"/>
      <c r="BW872" s="161"/>
      <c r="BX872" s="161"/>
      <c r="BY872" s="161"/>
      <c r="BZ872" s="161"/>
      <c r="CA872" s="161"/>
      <c r="CB872" s="161"/>
      <c r="CC872" s="161"/>
      <c r="CD872" s="161"/>
      <c r="CE872" s="161"/>
      <c r="CF872" s="161"/>
      <c r="CG872" s="161"/>
      <c r="CH872" s="161"/>
      <c r="CI872" s="161"/>
      <c r="CJ872" s="161"/>
      <c r="CK872" s="161"/>
      <c r="CL872" s="161"/>
      <c r="CM872" s="161"/>
      <c r="CN872" s="161"/>
      <c r="CO872" s="161"/>
      <c r="CP872" s="161"/>
      <c r="CQ872" s="161"/>
      <c r="CR872" s="161"/>
      <c r="CS872" s="161"/>
      <c r="CT872" s="161"/>
      <c r="CU872" s="161"/>
      <c r="CV872" s="161"/>
      <c r="CW872" s="161"/>
      <c r="CX872" s="161"/>
      <c r="CY872" s="161"/>
      <c r="CZ872" s="161"/>
      <c r="DA872" s="161"/>
      <c r="DB872" s="161"/>
      <c r="DC872" s="161"/>
      <c r="DD872" s="161"/>
    </row>
    <row r="873" spans="1:108">
      <c r="A873" s="163"/>
      <c r="B873" s="163"/>
      <c r="C873" s="163"/>
      <c r="D873" s="163"/>
      <c r="E873" s="163"/>
      <c r="F873" s="163"/>
      <c r="G873" s="163"/>
      <c r="H873" s="163"/>
      <c r="I873" s="163"/>
      <c r="J873" s="163"/>
      <c r="K873" s="163"/>
      <c r="L873" s="163"/>
      <c r="M873" s="163"/>
      <c r="N873" s="163"/>
      <c r="O873" s="163"/>
      <c r="P873" s="163"/>
      <c r="Q873" s="163"/>
      <c r="R873" s="163"/>
      <c r="S873" s="163"/>
      <c r="T873" s="163"/>
      <c r="U873" s="163"/>
      <c r="V873" s="163"/>
      <c r="W873" s="163"/>
      <c r="X873" s="163"/>
      <c r="Y873" s="163"/>
      <c r="Z873" s="163"/>
      <c r="AA873" s="163"/>
      <c r="AB873" s="163"/>
      <c r="AC873" s="163"/>
      <c r="AD873" s="163"/>
      <c r="AE873" s="163"/>
      <c r="AF873" s="163"/>
      <c r="AG873" s="163"/>
      <c r="AH873" s="163"/>
      <c r="AI873" s="163"/>
      <c r="AJ873" s="163"/>
      <c r="AK873" s="163"/>
      <c r="AL873" s="163"/>
      <c r="AM873" s="163"/>
      <c r="AN873" s="163"/>
      <c r="AO873" s="163"/>
      <c r="AP873" s="163"/>
      <c r="AQ873" s="155"/>
      <c r="AR873" s="155"/>
      <c r="AS873" s="155"/>
      <c r="AT873" s="161"/>
      <c r="AU873" s="161"/>
      <c r="AV873" s="161"/>
      <c r="AW873" s="161"/>
      <c r="AX873" s="161"/>
      <c r="AY873" s="161"/>
      <c r="AZ873" s="161"/>
      <c r="BA873" s="161"/>
      <c r="BB873" s="161"/>
      <c r="BC873" s="161"/>
      <c r="BD873" s="161"/>
      <c r="BE873" s="161"/>
      <c r="BF873" s="161"/>
      <c r="BG873" s="161"/>
      <c r="BH873" s="161"/>
      <c r="BI873" s="161"/>
      <c r="BJ873" s="161"/>
      <c r="BK873" s="161"/>
      <c r="BL873" s="161"/>
      <c r="BM873" s="161"/>
      <c r="BN873" s="161"/>
      <c r="BO873" s="161"/>
      <c r="BP873" s="161"/>
      <c r="BQ873" s="161"/>
      <c r="BR873" s="161"/>
      <c r="BS873" s="161"/>
      <c r="BT873" s="161"/>
      <c r="BU873" s="161"/>
      <c r="BV873" s="161"/>
      <c r="BW873" s="161"/>
      <c r="BX873" s="161"/>
      <c r="BY873" s="161"/>
      <c r="BZ873" s="161"/>
      <c r="CA873" s="161"/>
      <c r="CB873" s="161"/>
      <c r="CC873" s="161"/>
      <c r="CD873" s="161"/>
      <c r="CE873" s="161"/>
      <c r="CF873" s="161"/>
      <c r="CG873" s="161"/>
      <c r="CH873" s="161"/>
      <c r="CI873" s="161"/>
      <c r="CJ873" s="161"/>
      <c r="CK873" s="161"/>
      <c r="CL873" s="161"/>
      <c r="CM873" s="161"/>
      <c r="CN873" s="161"/>
      <c r="CO873" s="161"/>
      <c r="CP873" s="161"/>
      <c r="CQ873" s="161"/>
      <c r="CR873" s="161"/>
      <c r="CS873" s="161"/>
      <c r="CT873" s="161"/>
      <c r="CU873" s="161"/>
      <c r="CV873" s="161"/>
      <c r="CW873" s="161"/>
      <c r="CX873" s="161"/>
      <c r="CY873" s="161"/>
      <c r="CZ873" s="161"/>
      <c r="DA873" s="161"/>
      <c r="DB873" s="161"/>
      <c r="DC873" s="161"/>
      <c r="DD873" s="161"/>
    </row>
    <row r="874" spans="1:108">
      <c r="A874" s="163"/>
      <c r="B874" s="163"/>
      <c r="C874" s="163"/>
      <c r="D874" s="163"/>
      <c r="E874" s="163"/>
      <c r="F874" s="163"/>
      <c r="G874" s="163"/>
      <c r="H874" s="163"/>
      <c r="I874" s="163"/>
      <c r="J874" s="163"/>
      <c r="K874" s="163"/>
      <c r="L874" s="163"/>
      <c r="M874" s="163"/>
      <c r="N874" s="163"/>
      <c r="O874" s="163"/>
      <c r="P874" s="163"/>
      <c r="Q874" s="163"/>
      <c r="R874" s="163"/>
      <c r="S874" s="163"/>
      <c r="T874" s="163"/>
      <c r="U874" s="163"/>
      <c r="V874" s="163"/>
      <c r="W874" s="163"/>
      <c r="X874" s="163"/>
      <c r="Y874" s="163"/>
      <c r="Z874" s="163"/>
      <c r="AA874" s="163"/>
      <c r="AB874" s="163"/>
      <c r="AC874" s="163"/>
      <c r="AD874" s="163"/>
      <c r="AE874" s="163"/>
      <c r="AF874" s="163"/>
      <c r="AG874" s="163"/>
      <c r="AH874" s="163"/>
      <c r="AI874" s="163"/>
      <c r="AJ874" s="163"/>
      <c r="AK874" s="163"/>
      <c r="AL874" s="163"/>
      <c r="AM874" s="163"/>
      <c r="AN874" s="163"/>
      <c r="AO874" s="163"/>
      <c r="AP874" s="163"/>
      <c r="AQ874" s="155"/>
      <c r="AR874" s="155"/>
      <c r="AS874" s="155"/>
      <c r="AT874" s="161"/>
      <c r="AU874" s="161"/>
      <c r="AV874" s="161"/>
      <c r="AW874" s="161"/>
      <c r="AX874" s="161"/>
      <c r="AY874" s="161"/>
      <c r="AZ874" s="161"/>
      <c r="BA874" s="161"/>
      <c r="BB874" s="161"/>
      <c r="BC874" s="161"/>
      <c r="BD874" s="161"/>
      <c r="BE874" s="161"/>
      <c r="BF874" s="161"/>
      <c r="BG874" s="161"/>
      <c r="BH874" s="161"/>
      <c r="BI874" s="161"/>
      <c r="BJ874" s="161"/>
      <c r="BK874" s="161"/>
      <c r="BL874" s="161"/>
      <c r="BM874" s="161"/>
      <c r="BN874" s="161"/>
      <c r="BO874" s="161"/>
      <c r="BP874" s="161"/>
      <c r="BQ874" s="161"/>
      <c r="BR874" s="161"/>
      <c r="BS874" s="161"/>
      <c r="BT874" s="161"/>
      <c r="BU874" s="161"/>
      <c r="BV874" s="161"/>
      <c r="BW874" s="161"/>
      <c r="BX874" s="161"/>
      <c r="BY874" s="161"/>
      <c r="BZ874" s="161"/>
      <c r="CA874" s="161"/>
      <c r="CB874" s="161"/>
      <c r="CC874" s="161"/>
      <c r="CD874" s="161"/>
      <c r="CE874" s="161"/>
      <c r="CF874" s="161"/>
      <c r="CG874" s="161"/>
      <c r="CH874" s="161"/>
      <c r="CI874" s="161"/>
      <c r="CJ874" s="161"/>
      <c r="CK874" s="161"/>
      <c r="CL874" s="161"/>
      <c r="CM874" s="161"/>
      <c r="CN874" s="161"/>
      <c r="CO874" s="161"/>
      <c r="CP874" s="161"/>
      <c r="CQ874" s="161"/>
      <c r="CR874" s="161"/>
      <c r="CS874" s="161"/>
      <c r="CT874" s="161"/>
      <c r="CU874" s="161"/>
      <c r="CV874" s="161"/>
      <c r="CW874" s="161"/>
      <c r="CX874" s="161"/>
      <c r="CY874" s="161"/>
      <c r="CZ874" s="161"/>
      <c r="DA874" s="161"/>
      <c r="DB874" s="161"/>
      <c r="DC874" s="161"/>
      <c r="DD874" s="161"/>
    </row>
    <row r="875" spans="1:108">
      <c r="A875" s="163"/>
      <c r="B875" s="163"/>
      <c r="C875" s="163"/>
      <c r="D875" s="163"/>
      <c r="E875" s="163"/>
      <c r="F875" s="163"/>
      <c r="G875" s="163"/>
      <c r="H875" s="163"/>
      <c r="I875" s="163"/>
      <c r="J875" s="163"/>
      <c r="K875" s="163"/>
      <c r="L875" s="163"/>
      <c r="M875" s="163"/>
      <c r="N875" s="163"/>
      <c r="O875" s="163"/>
      <c r="P875" s="163"/>
      <c r="Q875" s="163"/>
      <c r="R875" s="163"/>
      <c r="S875" s="163"/>
      <c r="T875" s="163"/>
      <c r="U875" s="163"/>
      <c r="V875" s="163"/>
      <c r="W875" s="163"/>
      <c r="X875" s="163"/>
      <c r="Y875" s="163"/>
      <c r="Z875" s="163"/>
      <c r="AA875" s="163"/>
      <c r="AB875" s="163"/>
      <c r="AC875" s="163"/>
      <c r="AD875" s="163"/>
      <c r="AE875" s="163"/>
      <c r="AF875" s="163"/>
      <c r="AG875" s="163"/>
      <c r="AH875" s="163"/>
      <c r="AI875" s="163"/>
      <c r="AJ875" s="163"/>
      <c r="AK875" s="163"/>
      <c r="AL875" s="163"/>
      <c r="AM875" s="163"/>
      <c r="AN875" s="163"/>
      <c r="AO875" s="163"/>
      <c r="AP875" s="163"/>
      <c r="AQ875" s="155"/>
      <c r="AR875" s="155"/>
      <c r="AS875" s="155"/>
      <c r="AT875" s="161"/>
      <c r="AU875" s="161"/>
      <c r="AV875" s="161"/>
      <c r="AW875" s="161"/>
      <c r="AX875" s="161"/>
      <c r="AY875" s="161"/>
      <c r="AZ875" s="161"/>
      <c r="BA875" s="161"/>
      <c r="BB875" s="161"/>
      <c r="BC875" s="161"/>
      <c r="BD875" s="161"/>
      <c r="BE875" s="161"/>
      <c r="BF875" s="161"/>
      <c r="BG875" s="161"/>
      <c r="BH875" s="161"/>
      <c r="BI875" s="161"/>
      <c r="BJ875" s="161"/>
      <c r="BK875" s="161"/>
      <c r="BL875" s="161"/>
      <c r="BM875" s="161"/>
      <c r="BN875" s="161"/>
      <c r="BO875" s="161"/>
      <c r="BP875" s="161"/>
      <c r="BQ875" s="161"/>
      <c r="BR875" s="161"/>
      <c r="BS875" s="161"/>
      <c r="BT875" s="161"/>
      <c r="BU875" s="161"/>
      <c r="BV875" s="161"/>
      <c r="BW875" s="161"/>
      <c r="BX875" s="161"/>
      <c r="BY875" s="161"/>
      <c r="BZ875" s="161"/>
      <c r="CA875" s="161"/>
      <c r="CB875" s="161"/>
      <c r="CC875" s="161"/>
      <c r="CD875" s="161"/>
      <c r="CE875" s="161"/>
      <c r="CF875" s="161"/>
      <c r="CG875" s="161"/>
      <c r="CH875" s="161"/>
      <c r="CI875" s="161"/>
      <c r="CJ875" s="161"/>
      <c r="CK875" s="161"/>
      <c r="CL875" s="161"/>
      <c r="CM875" s="161"/>
      <c r="CN875" s="161"/>
      <c r="CO875" s="161"/>
      <c r="CP875" s="161"/>
      <c r="CQ875" s="161"/>
      <c r="CR875" s="161"/>
      <c r="CS875" s="161"/>
      <c r="CT875" s="161"/>
      <c r="CU875" s="161"/>
      <c r="CV875" s="161"/>
      <c r="CW875" s="161"/>
      <c r="CX875" s="161"/>
      <c r="CY875" s="161"/>
      <c r="CZ875" s="161"/>
      <c r="DA875" s="161"/>
      <c r="DB875" s="161"/>
      <c r="DC875" s="161"/>
      <c r="DD875" s="161"/>
    </row>
    <row r="876" spans="1:108">
      <c r="A876" s="163"/>
      <c r="B876" s="163"/>
      <c r="C876" s="163"/>
      <c r="D876" s="163"/>
      <c r="E876" s="163"/>
      <c r="F876" s="163"/>
      <c r="G876" s="163"/>
      <c r="H876" s="163"/>
      <c r="I876" s="163"/>
      <c r="J876" s="163"/>
      <c r="K876" s="163"/>
      <c r="L876" s="163"/>
      <c r="M876" s="163"/>
      <c r="N876" s="163"/>
      <c r="O876" s="163"/>
      <c r="P876" s="163"/>
      <c r="Q876" s="163"/>
      <c r="R876" s="163"/>
      <c r="S876" s="163"/>
      <c r="T876" s="163"/>
      <c r="U876" s="163"/>
      <c r="V876" s="163"/>
      <c r="W876" s="163"/>
      <c r="X876" s="163"/>
      <c r="Y876" s="163"/>
      <c r="Z876" s="163"/>
      <c r="AA876" s="163"/>
      <c r="AB876" s="163"/>
      <c r="AC876" s="163"/>
      <c r="AD876" s="163"/>
      <c r="AE876" s="163"/>
      <c r="AF876" s="163"/>
      <c r="AG876" s="163"/>
      <c r="AH876" s="163"/>
      <c r="AI876" s="163"/>
      <c r="AJ876" s="163"/>
      <c r="AK876" s="163"/>
      <c r="AL876" s="163"/>
      <c r="AM876" s="163"/>
      <c r="AN876" s="163"/>
      <c r="AO876" s="163"/>
      <c r="AP876" s="163"/>
      <c r="AQ876" s="155"/>
      <c r="AR876" s="155"/>
      <c r="AS876" s="155"/>
      <c r="AT876" s="161"/>
      <c r="AU876" s="161"/>
      <c r="AV876" s="161"/>
      <c r="AW876" s="161"/>
      <c r="AX876" s="161"/>
      <c r="AY876" s="161"/>
      <c r="AZ876" s="161"/>
      <c r="BA876" s="161"/>
      <c r="BB876" s="161"/>
      <c r="BC876" s="161"/>
      <c r="BD876" s="161"/>
      <c r="BE876" s="161"/>
      <c r="BF876" s="161"/>
      <c r="BG876" s="161"/>
      <c r="BH876" s="161"/>
      <c r="BI876" s="161"/>
      <c r="BJ876" s="161"/>
      <c r="BK876" s="161"/>
      <c r="BL876" s="161"/>
      <c r="BM876" s="161"/>
      <c r="BN876" s="161"/>
      <c r="BO876" s="161"/>
      <c r="BP876" s="161"/>
      <c r="BQ876" s="161"/>
      <c r="BR876" s="161"/>
      <c r="BS876" s="161"/>
      <c r="BT876" s="161"/>
      <c r="BU876" s="161"/>
      <c r="BV876" s="161"/>
      <c r="BW876" s="161"/>
      <c r="BX876" s="161"/>
      <c r="BY876" s="161"/>
      <c r="BZ876" s="161"/>
      <c r="CA876" s="161"/>
      <c r="CB876" s="161"/>
      <c r="CC876" s="161"/>
      <c r="CD876" s="161"/>
      <c r="CE876" s="161"/>
      <c r="CF876" s="161"/>
      <c r="CG876" s="161"/>
      <c r="CH876" s="161"/>
      <c r="CI876" s="161"/>
      <c r="CJ876" s="161"/>
      <c r="CK876" s="161"/>
      <c r="CL876" s="161"/>
      <c r="CM876" s="161"/>
      <c r="CN876" s="161"/>
      <c r="CO876" s="161"/>
      <c r="CP876" s="161"/>
      <c r="CQ876" s="161"/>
      <c r="CR876" s="161"/>
      <c r="CS876" s="161"/>
      <c r="CT876" s="161"/>
      <c r="CU876" s="161"/>
      <c r="CV876" s="161"/>
      <c r="CW876" s="161"/>
      <c r="CX876" s="161"/>
      <c r="CY876" s="161"/>
      <c r="CZ876" s="161"/>
      <c r="DA876" s="161"/>
      <c r="DB876" s="161"/>
      <c r="DC876" s="161"/>
      <c r="DD876" s="161"/>
    </row>
    <row r="877" spans="1:108">
      <c r="A877" s="163"/>
      <c r="B877" s="163"/>
      <c r="C877" s="163"/>
      <c r="D877" s="163"/>
      <c r="E877" s="163"/>
      <c r="F877" s="163"/>
      <c r="G877" s="163"/>
      <c r="H877" s="163"/>
      <c r="I877" s="163"/>
      <c r="J877" s="163"/>
      <c r="K877" s="163"/>
      <c r="L877" s="163"/>
      <c r="M877" s="163"/>
      <c r="N877" s="163"/>
      <c r="O877" s="163"/>
      <c r="P877" s="163"/>
      <c r="Q877" s="163"/>
      <c r="R877" s="163"/>
      <c r="S877" s="163"/>
      <c r="T877" s="163"/>
      <c r="U877" s="163"/>
      <c r="V877" s="163"/>
      <c r="W877" s="163"/>
      <c r="X877" s="163"/>
      <c r="Y877" s="163"/>
      <c r="Z877" s="163"/>
      <c r="AA877" s="163"/>
      <c r="AB877" s="163"/>
      <c r="AC877" s="163"/>
      <c r="AD877" s="163"/>
      <c r="AE877" s="163"/>
      <c r="AF877" s="163"/>
      <c r="AG877" s="163"/>
      <c r="AH877" s="163"/>
      <c r="AI877" s="163"/>
      <c r="AJ877" s="163"/>
      <c r="AK877" s="163"/>
      <c r="AL877" s="163"/>
      <c r="AM877" s="163"/>
      <c r="AN877" s="163"/>
      <c r="AO877" s="163"/>
      <c r="AP877" s="163"/>
      <c r="AQ877" s="155"/>
      <c r="AR877" s="155"/>
      <c r="AS877" s="155"/>
      <c r="AT877" s="161"/>
      <c r="AU877" s="161"/>
      <c r="AV877" s="161"/>
      <c r="AW877" s="161"/>
      <c r="AX877" s="161"/>
      <c r="AY877" s="161"/>
      <c r="AZ877" s="161"/>
      <c r="BA877" s="161"/>
      <c r="BB877" s="161"/>
      <c r="BC877" s="161"/>
      <c r="BD877" s="161"/>
      <c r="BE877" s="161"/>
      <c r="BF877" s="161"/>
      <c r="BG877" s="161"/>
      <c r="BH877" s="161"/>
      <c r="BI877" s="161"/>
      <c r="BJ877" s="161"/>
      <c r="BK877" s="161"/>
      <c r="BL877" s="161"/>
      <c r="BM877" s="161"/>
      <c r="BN877" s="161"/>
      <c r="BO877" s="161"/>
      <c r="BP877" s="161"/>
      <c r="BQ877" s="161"/>
      <c r="BR877" s="161"/>
      <c r="BS877" s="161"/>
      <c r="BT877" s="161"/>
      <c r="BU877" s="161"/>
      <c r="BV877" s="161"/>
      <c r="BW877" s="161"/>
      <c r="BX877" s="161"/>
      <c r="BY877" s="161"/>
      <c r="BZ877" s="161"/>
      <c r="CA877" s="161"/>
      <c r="CB877" s="161"/>
      <c r="CC877" s="161"/>
      <c r="CD877" s="161"/>
      <c r="CE877" s="161"/>
      <c r="CF877" s="161"/>
      <c r="CG877" s="161"/>
      <c r="CH877" s="161"/>
      <c r="CI877" s="161"/>
      <c r="CJ877" s="161"/>
      <c r="CK877" s="161"/>
      <c r="CL877" s="161"/>
      <c r="CM877" s="161"/>
      <c r="CN877" s="161"/>
      <c r="CO877" s="161"/>
      <c r="CP877" s="161"/>
      <c r="CQ877" s="161"/>
      <c r="CR877" s="161"/>
      <c r="CS877" s="161"/>
      <c r="CT877" s="161"/>
      <c r="CU877" s="161"/>
      <c r="CV877" s="161"/>
      <c r="CW877" s="161"/>
      <c r="CX877" s="161"/>
      <c r="CY877" s="161"/>
      <c r="CZ877" s="161"/>
      <c r="DA877" s="161"/>
      <c r="DB877" s="161"/>
      <c r="DC877" s="161"/>
      <c r="DD877" s="161"/>
    </row>
    <row r="878" spans="1:108">
      <c r="A878" s="163"/>
      <c r="B878" s="163"/>
      <c r="C878" s="163"/>
      <c r="D878" s="163"/>
      <c r="E878" s="163"/>
      <c r="F878" s="163"/>
      <c r="G878" s="163"/>
      <c r="H878" s="163"/>
      <c r="I878" s="163"/>
      <c r="J878" s="163"/>
      <c r="K878" s="163"/>
      <c r="L878" s="163"/>
      <c r="M878" s="163"/>
      <c r="N878" s="163"/>
      <c r="O878" s="163"/>
      <c r="P878" s="163"/>
      <c r="Q878" s="163"/>
      <c r="R878" s="163"/>
      <c r="S878" s="163"/>
      <c r="T878" s="163"/>
      <c r="U878" s="163"/>
      <c r="V878" s="163"/>
      <c r="W878" s="163"/>
      <c r="X878" s="163"/>
      <c r="Y878" s="163"/>
      <c r="Z878" s="163"/>
      <c r="AA878" s="163"/>
      <c r="AB878" s="163"/>
      <c r="AC878" s="163"/>
      <c r="AD878" s="163"/>
      <c r="AE878" s="163"/>
      <c r="AF878" s="163"/>
      <c r="AG878" s="163"/>
      <c r="AH878" s="163"/>
      <c r="AI878" s="163"/>
      <c r="AJ878" s="163"/>
      <c r="AK878" s="163"/>
      <c r="AL878" s="163"/>
      <c r="AM878" s="163"/>
      <c r="AN878" s="163"/>
      <c r="AO878" s="163"/>
      <c r="AP878" s="163"/>
      <c r="AQ878" s="155"/>
      <c r="AR878" s="155"/>
      <c r="AS878" s="155"/>
      <c r="AT878" s="161"/>
      <c r="AU878" s="161"/>
      <c r="AV878" s="161"/>
      <c r="AW878" s="161"/>
      <c r="AX878" s="161"/>
      <c r="AY878" s="161"/>
      <c r="AZ878" s="161"/>
      <c r="BA878" s="161"/>
      <c r="BB878" s="161"/>
      <c r="BC878" s="161"/>
      <c r="BD878" s="161"/>
      <c r="BE878" s="161"/>
      <c r="BF878" s="161"/>
      <c r="BG878" s="161"/>
      <c r="BH878" s="161"/>
      <c r="BI878" s="161"/>
      <c r="BJ878" s="161"/>
      <c r="BK878" s="161"/>
      <c r="BL878" s="161"/>
      <c r="BM878" s="161"/>
      <c r="BN878" s="161"/>
      <c r="BO878" s="161"/>
      <c r="BP878" s="161"/>
      <c r="BQ878" s="161"/>
      <c r="BR878" s="161"/>
      <c r="BS878" s="161"/>
      <c r="BT878" s="161"/>
      <c r="BU878" s="161"/>
      <c r="BV878" s="161"/>
      <c r="BW878" s="161"/>
      <c r="BX878" s="161"/>
      <c r="BY878" s="161"/>
      <c r="BZ878" s="161"/>
      <c r="CA878" s="161"/>
      <c r="CB878" s="161"/>
      <c r="CC878" s="161"/>
      <c r="CD878" s="161"/>
      <c r="CE878" s="161"/>
      <c r="CF878" s="161"/>
      <c r="CG878" s="161"/>
      <c r="CH878" s="161"/>
      <c r="CI878" s="161"/>
      <c r="CJ878" s="161"/>
      <c r="CK878" s="161"/>
      <c r="CL878" s="161"/>
      <c r="CM878" s="161"/>
      <c r="CN878" s="161"/>
      <c r="CO878" s="161"/>
      <c r="CP878" s="161"/>
      <c r="CQ878" s="161"/>
      <c r="CR878" s="161"/>
      <c r="CS878" s="161"/>
      <c r="CT878" s="161"/>
      <c r="CU878" s="161"/>
      <c r="CV878" s="161"/>
      <c r="CW878" s="161"/>
      <c r="CX878" s="161"/>
      <c r="CY878" s="161"/>
      <c r="CZ878" s="161"/>
      <c r="DA878" s="161"/>
      <c r="DB878" s="161"/>
      <c r="DC878" s="161"/>
      <c r="DD878" s="161"/>
    </row>
    <row r="879" spans="1:108">
      <c r="A879" s="163"/>
      <c r="B879" s="163"/>
      <c r="C879" s="163"/>
      <c r="D879" s="163"/>
      <c r="E879" s="163"/>
      <c r="F879" s="163"/>
      <c r="G879" s="163"/>
      <c r="H879" s="163"/>
      <c r="I879" s="163"/>
      <c r="J879" s="163"/>
      <c r="K879" s="163"/>
      <c r="L879" s="163"/>
      <c r="M879" s="163"/>
      <c r="N879" s="163"/>
      <c r="O879" s="163"/>
      <c r="P879" s="163"/>
      <c r="Q879" s="163"/>
      <c r="R879" s="163"/>
      <c r="S879" s="163"/>
      <c r="T879" s="163"/>
      <c r="U879" s="163"/>
      <c r="V879" s="163"/>
      <c r="W879" s="163"/>
      <c r="X879" s="163"/>
      <c r="Y879" s="163"/>
      <c r="Z879" s="163"/>
      <c r="AA879" s="163"/>
      <c r="AB879" s="163"/>
      <c r="AC879" s="163"/>
      <c r="AD879" s="163"/>
      <c r="AE879" s="163"/>
      <c r="AF879" s="163"/>
      <c r="AG879" s="163"/>
      <c r="AH879" s="163"/>
      <c r="AI879" s="163"/>
      <c r="AJ879" s="163"/>
      <c r="AK879" s="163"/>
      <c r="AL879" s="163"/>
      <c r="AM879" s="163"/>
      <c r="AN879" s="163"/>
      <c r="AO879" s="163"/>
      <c r="AP879" s="163"/>
      <c r="AQ879" s="155"/>
      <c r="AR879" s="155"/>
      <c r="AS879" s="155"/>
      <c r="AT879" s="161"/>
      <c r="AU879" s="161"/>
      <c r="AV879" s="161"/>
      <c r="AW879" s="161"/>
      <c r="AX879" s="161"/>
      <c r="AY879" s="161"/>
      <c r="AZ879" s="161"/>
      <c r="BA879" s="161"/>
      <c r="BB879" s="161"/>
      <c r="BC879" s="161"/>
      <c r="BD879" s="161"/>
      <c r="BE879" s="161"/>
      <c r="BF879" s="161"/>
      <c r="BG879" s="161"/>
      <c r="BH879" s="161"/>
      <c r="BI879" s="161"/>
      <c r="BJ879" s="161"/>
      <c r="BK879" s="161"/>
      <c r="BL879" s="161"/>
      <c r="BM879" s="161"/>
      <c r="BN879" s="161"/>
      <c r="BO879" s="161"/>
      <c r="BP879" s="161"/>
      <c r="BQ879" s="161"/>
      <c r="BR879" s="161"/>
      <c r="BS879" s="161"/>
      <c r="BT879" s="161"/>
      <c r="BU879" s="161"/>
      <c r="BV879" s="161"/>
      <c r="BW879" s="161"/>
      <c r="BX879" s="161"/>
      <c r="BY879" s="161"/>
      <c r="BZ879" s="161"/>
      <c r="CA879" s="161"/>
      <c r="CB879" s="161"/>
      <c r="CC879" s="161"/>
      <c r="CD879" s="161"/>
      <c r="CE879" s="161"/>
      <c r="CF879" s="161"/>
      <c r="CG879" s="161"/>
      <c r="CH879" s="161"/>
      <c r="CI879" s="161"/>
      <c r="CJ879" s="161"/>
      <c r="CK879" s="161"/>
      <c r="CL879" s="161"/>
      <c r="CM879" s="161"/>
      <c r="CN879" s="161"/>
      <c r="CO879" s="161"/>
      <c r="CP879" s="161"/>
      <c r="CQ879" s="161"/>
      <c r="CR879" s="161"/>
      <c r="CS879" s="161"/>
      <c r="CT879" s="161"/>
      <c r="CU879" s="161"/>
      <c r="CV879" s="161"/>
      <c r="CW879" s="161"/>
      <c r="CX879" s="161"/>
      <c r="CY879" s="161"/>
      <c r="CZ879" s="161"/>
      <c r="DA879" s="161"/>
      <c r="DB879" s="161"/>
      <c r="DC879" s="161"/>
      <c r="DD879" s="161"/>
    </row>
    <row r="880" spans="1:108">
      <c r="A880" s="163"/>
      <c r="B880" s="163"/>
      <c r="C880" s="163"/>
      <c r="D880" s="163"/>
      <c r="E880" s="163"/>
      <c r="F880" s="163"/>
      <c r="G880" s="163"/>
      <c r="H880" s="163"/>
      <c r="I880" s="163"/>
      <c r="J880" s="163"/>
      <c r="K880" s="163"/>
      <c r="L880" s="163"/>
      <c r="M880" s="163"/>
      <c r="N880" s="163"/>
      <c r="O880" s="163"/>
      <c r="P880" s="163"/>
      <c r="Q880" s="163"/>
      <c r="R880" s="163"/>
      <c r="S880" s="163"/>
      <c r="T880" s="163"/>
      <c r="U880" s="163"/>
      <c r="V880" s="163"/>
      <c r="W880" s="163"/>
      <c r="X880" s="163"/>
      <c r="Y880" s="163"/>
      <c r="Z880" s="163"/>
      <c r="AA880" s="163"/>
      <c r="AB880" s="163"/>
      <c r="AC880" s="163"/>
      <c r="AD880" s="163"/>
      <c r="AE880" s="163"/>
      <c r="AF880" s="163"/>
      <c r="AG880" s="163"/>
      <c r="AH880" s="163"/>
      <c r="AI880" s="163"/>
      <c r="AJ880" s="163"/>
      <c r="AK880" s="163"/>
      <c r="AL880" s="163"/>
      <c r="AM880" s="163"/>
      <c r="AN880" s="163"/>
      <c r="AO880" s="163"/>
      <c r="AP880" s="163"/>
      <c r="AQ880" s="155"/>
      <c r="AR880" s="155"/>
      <c r="AS880" s="155"/>
      <c r="AT880" s="161"/>
      <c r="AU880" s="161"/>
      <c r="AV880" s="161"/>
      <c r="AW880" s="161"/>
      <c r="AX880" s="161"/>
      <c r="AY880" s="161"/>
      <c r="AZ880" s="161"/>
      <c r="BA880" s="161"/>
      <c r="BB880" s="161"/>
      <c r="BC880" s="161"/>
      <c r="BD880" s="161"/>
      <c r="BE880" s="161"/>
      <c r="BF880" s="161"/>
      <c r="BG880" s="161"/>
      <c r="BH880" s="161"/>
      <c r="BI880" s="161"/>
      <c r="BJ880" s="161"/>
      <c r="BK880" s="161"/>
      <c r="BL880" s="161"/>
      <c r="BM880" s="161"/>
      <c r="BN880" s="161"/>
      <c r="BO880" s="161"/>
      <c r="BP880" s="161"/>
      <c r="BQ880" s="161"/>
      <c r="BR880" s="161"/>
      <c r="BS880" s="161"/>
      <c r="BT880" s="161"/>
      <c r="BU880" s="161"/>
      <c r="BV880" s="161"/>
      <c r="BW880" s="161"/>
      <c r="BX880" s="161"/>
      <c r="BY880" s="161"/>
      <c r="BZ880" s="161"/>
      <c r="CA880" s="161"/>
      <c r="CB880" s="161"/>
      <c r="CC880" s="161"/>
      <c r="CD880" s="161"/>
      <c r="CE880" s="161"/>
      <c r="CF880" s="161"/>
      <c r="CG880" s="161"/>
      <c r="CH880" s="161"/>
      <c r="CI880" s="161"/>
      <c r="CJ880" s="161"/>
      <c r="CK880" s="161"/>
      <c r="CL880" s="161"/>
      <c r="CM880" s="161"/>
      <c r="CN880" s="161"/>
      <c r="CO880" s="161"/>
      <c r="CP880" s="161"/>
      <c r="CQ880" s="161"/>
      <c r="CR880" s="161"/>
      <c r="CS880" s="161"/>
      <c r="CT880" s="161"/>
      <c r="CU880" s="161"/>
      <c r="CV880" s="161"/>
      <c r="CW880" s="161"/>
      <c r="CX880" s="161"/>
      <c r="CY880" s="161"/>
      <c r="CZ880" s="161"/>
      <c r="DA880" s="161"/>
      <c r="DB880" s="161"/>
      <c r="DC880" s="161"/>
      <c r="DD880" s="161"/>
    </row>
    <row r="881" spans="1:108">
      <c r="A881" s="163"/>
      <c r="B881" s="163"/>
      <c r="C881" s="163"/>
      <c r="D881" s="163"/>
      <c r="E881" s="163"/>
      <c r="F881" s="163"/>
      <c r="G881" s="163"/>
      <c r="H881" s="163"/>
      <c r="I881" s="163"/>
      <c r="J881" s="163"/>
      <c r="K881" s="163"/>
      <c r="L881" s="163"/>
      <c r="M881" s="163"/>
      <c r="N881" s="163"/>
      <c r="O881" s="163"/>
      <c r="P881" s="163"/>
      <c r="Q881" s="163"/>
      <c r="R881" s="163"/>
      <c r="S881" s="163"/>
      <c r="T881" s="163"/>
      <c r="U881" s="163"/>
      <c r="V881" s="163"/>
      <c r="W881" s="163"/>
      <c r="X881" s="163"/>
      <c r="Y881" s="163"/>
      <c r="Z881" s="163"/>
      <c r="AA881" s="163"/>
      <c r="AB881" s="163"/>
      <c r="AC881" s="163"/>
      <c r="AD881" s="163"/>
      <c r="AE881" s="163"/>
      <c r="AF881" s="163"/>
      <c r="AG881" s="163"/>
      <c r="AH881" s="163"/>
      <c r="AI881" s="163"/>
      <c r="AJ881" s="163"/>
      <c r="AK881" s="163"/>
      <c r="AL881" s="163"/>
      <c r="AM881" s="163"/>
      <c r="AN881" s="163"/>
      <c r="AO881" s="163"/>
      <c r="AP881" s="163"/>
      <c r="AQ881" s="155"/>
      <c r="AR881" s="155"/>
      <c r="AS881" s="155"/>
      <c r="AT881" s="161"/>
      <c r="AU881" s="161"/>
      <c r="AV881" s="161"/>
      <c r="AW881" s="161"/>
      <c r="AX881" s="161"/>
      <c r="AY881" s="161"/>
      <c r="AZ881" s="161"/>
      <c r="BA881" s="161"/>
      <c r="BB881" s="161"/>
      <c r="BC881" s="161"/>
      <c r="BD881" s="161"/>
      <c r="BE881" s="161"/>
      <c r="BF881" s="161"/>
      <c r="BG881" s="161"/>
      <c r="BH881" s="161"/>
      <c r="BI881" s="161"/>
      <c r="BJ881" s="161"/>
      <c r="BK881" s="161"/>
      <c r="BL881" s="161"/>
      <c r="BM881" s="161"/>
      <c r="BN881" s="161"/>
      <c r="BO881" s="161"/>
      <c r="BP881" s="161"/>
      <c r="BQ881" s="161"/>
      <c r="BR881" s="161"/>
      <c r="BS881" s="161"/>
      <c r="BT881" s="161"/>
      <c r="BU881" s="161"/>
      <c r="BV881" s="161"/>
      <c r="BW881" s="161"/>
      <c r="BX881" s="161"/>
      <c r="BY881" s="161"/>
      <c r="BZ881" s="161"/>
      <c r="CA881" s="161"/>
      <c r="CB881" s="161"/>
      <c r="CC881" s="161"/>
      <c r="CD881" s="161"/>
      <c r="CE881" s="161"/>
      <c r="CF881" s="161"/>
      <c r="CG881" s="161"/>
      <c r="CH881" s="161"/>
      <c r="CI881" s="161"/>
      <c r="CJ881" s="161"/>
      <c r="CK881" s="161"/>
      <c r="CL881" s="161"/>
      <c r="CM881" s="161"/>
      <c r="CN881" s="161"/>
      <c r="CO881" s="161"/>
      <c r="CP881" s="161"/>
      <c r="CQ881" s="161"/>
      <c r="CR881" s="161"/>
      <c r="CS881" s="161"/>
      <c r="CT881" s="161"/>
      <c r="CU881" s="161"/>
      <c r="CV881" s="161"/>
      <c r="CW881" s="161"/>
      <c r="CX881" s="161"/>
      <c r="CY881" s="161"/>
      <c r="CZ881" s="161"/>
      <c r="DA881" s="161"/>
      <c r="DB881" s="161"/>
      <c r="DC881" s="161"/>
      <c r="DD881" s="161"/>
    </row>
    <row r="882" spans="1:108">
      <c r="A882" s="163"/>
      <c r="B882" s="163"/>
      <c r="C882" s="163"/>
      <c r="D882" s="163"/>
      <c r="E882" s="163"/>
      <c r="F882" s="163"/>
      <c r="G882" s="163"/>
      <c r="H882" s="163"/>
      <c r="I882" s="163"/>
      <c r="J882" s="163"/>
      <c r="K882" s="163"/>
      <c r="L882" s="163"/>
      <c r="M882" s="163"/>
      <c r="N882" s="163"/>
      <c r="O882" s="163"/>
      <c r="P882" s="163"/>
      <c r="Q882" s="163"/>
      <c r="R882" s="163"/>
      <c r="S882" s="163"/>
      <c r="T882" s="163"/>
      <c r="U882" s="163"/>
      <c r="V882" s="163"/>
      <c r="W882" s="163"/>
      <c r="X882" s="163"/>
      <c r="Y882" s="163"/>
      <c r="Z882" s="163"/>
      <c r="AA882" s="163"/>
      <c r="AB882" s="163"/>
      <c r="AC882" s="163"/>
      <c r="AD882" s="163"/>
      <c r="AE882" s="163"/>
      <c r="AF882" s="163"/>
      <c r="AG882" s="163"/>
      <c r="AH882" s="163"/>
      <c r="AI882" s="163"/>
      <c r="AJ882" s="163"/>
      <c r="AK882" s="163"/>
      <c r="AL882" s="163"/>
      <c r="AM882" s="163"/>
      <c r="AN882" s="163"/>
      <c r="AO882" s="163"/>
      <c r="AP882" s="163"/>
      <c r="AQ882" s="155"/>
      <c r="AR882" s="155"/>
      <c r="AS882" s="155"/>
      <c r="AT882" s="161"/>
      <c r="AU882" s="161"/>
      <c r="AV882" s="161"/>
      <c r="AW882" s="161"/>
      <c r="AX882" s="161"/>
      <c r="AY882" s="161"/>
      <c r="AZ882" s="161"/>
      <c r="BA882" s="161"/>
      <c r="BB882" s="161"/>
      <c r="BC882" s="161"/>
      <c r="BD882" s="161"/>
      <c r="BE882" s="161"/>
      <c r="BF882" s="161"/>
      <c r="BG882" s="161"/>
      <c r="BH882" s="161"/>
      <c r="BI882" s="161"/>
      <c r="BJ882" s="161"/>
      <c r="BK882" s="161"/>
      <c r="BL882" s="161"/>
      <c r="BM882" s="161"/>
      <c r="BN882" s="161"/>
      <c r="BO882" s="161"/>
      <c r="BP882" s="161"/>
      <c r="BQ882" s="161"/>
      <c r="BR882" s="161"/>
      <c r="BS882" s="161"/>
      <c r="BT882" s="161"/>
      <c r="BU882" s="161"/>
      <c r="BV882" s="161"/>
      <c r="BW882" s="161"/>
      <c r="BX882" s="161"/>
      <c r="BY882" s="161"/>
      <c r="BZ882" s="161"/>
      <c r="CA882" s="161"/>
      <c r="CB882" s="161"/>
      <c r="CC882" s="161"/>
      <c r="CD882" s="161"/>
      <c r="CE882" s="161"/>
      <c r="CF882" s="161"/>
      <c r="CG882" s="161"/>
      <c r="CH882" s="161"/>
      <c r="CI882" s="161"/>
      <c r="CJ882" s="161"/>
      <c r="CK882" s="161"/>
      <c r="CL882" s="161"/>
      <c r="CM882" s="161"/>
      <c r="CN882" s="161"/>
      <c r="CO882" s="161"/>
      <c r="CP882" s="161"/>
      <c r="CQ882" s="161"/>
      <c r="CR882" s="161"/>
      <c r="CS882" s="161"/>
      <c r="CT882" s="161"/>
      <c r="CU882" s="161"/>
      <c r="CV882" s="161"/>
      <c r="CW882" s="161"/>
      <c r="CX882" s="161"/>
      <c r="CY882" s="161"/>
      <c r="CZ882" s="161"/>
      <c r="DA882" s="161"/>
      <c r="DB882" s="161"/>
      <c r="DC882" s="161"/>
      <c r="DD882" s="161"/>
    </row>
    <row r="883" spans="1:108">
      <c r="A883" s="163"/>
      <c r="B883" s="163"/>
      <c r="C883" s="163"/>
      <c r="D883" s="163"/>
      <c r="E883" s="163"/>
      <c r="F883" s="163"/>
      <c r="G883" s="163"/>
      <c r="H883" s="163"/>
      <c r="I883" s="163"/>
      <c r="J883" s="163"/>
      <c r="K883" s="163"/>
      <c r="L883" s="163"/>
      <c r="M883" s="163"/>
      <c r="N883" s="163"/>
      <c r="O883" s="163"/>
      <c r="P883" s="163"/>
      <c r="Q883" s="163"/>
      <c r="R883" s="163"/>
      <c r="S883" s="163"/>
      <c r="T883" s="163"/>
      <c r="U883" s="163"/>
      <c r="V883" s="163"/>
      <c r="W883" s="163"/>
      <c r="X883" s="163"/>
      <c r="Y883" s="163"/>
      <c r="Z883" s="163"/>
      <c r="AA883" s="163"/>
      <c r="AB883" s="163"/>
      <c r="AC883" s="163"/>
      <c r="AD883" s="163"/>
      <c r="AE883" s="163"/>
      <c r="AF883" s="163"/>
      <c r="AG883" s="163"/>
      <c r="AH883" s="163"/>
      <c r="AI883" s="163"/>
      <c r="AJ883" s="163"/>
      <c r="AK883" s="163"/>
      <c r="AL883" s="163"/>
      <c r="AM883" s="163"/>
      <c r="AN883" s="163"/>
      <c r="AO883" s="163"/>
      <c r="AP883" s="163"/>
      <c r="AQ883" s="155"/>
      <c r="AR883" s="155"/>
      <c r="AS883" s="155"/>
      <c r="AT883" s="161"/>
      <c r="AU883" s="161"/>
      <c r="AV883" s="161"/>
      <c r="AW883" s="161"/>
      <c r="AX883" s="161"/>
      <c r="AY883" s="161"/>
      <c r="AZ883" s="161"/>
      <c r="BA883" s="161"/>
      <c r="BB883" s="161"/>
      <c r="BC883" s="161"/>
      <c r="BD883" s="161"/>
      <c r="BE883" s="161"/>
      <c r="BF883" s="161"/>
      <c r="BG883" s="161"/>
      <c r="BH883" s="161"/>
      <c r="BI883" s="161"/>
      <c r="BJ883" s="161"/>
      <c r="BK883" s="161"/>
      <c r="BL883" s="161"/>
      <c r="BM883" s="161"/>
      <c r="BN883" s="161"/>
      <c r="BO883" s="161"/>
      <c r="BP883" s="161"/>
      <c r="BQ883" s="161"/>
      <c r="BR883" s="161"/>
      <c r="BS883" s="161"/>
      <c r="BT883" s="161"/>
      <c r="BU883" s="161"/>
      <c r="BV883" s="161"/>
      <c r="BW883" s="161"/>
      <c r="BX883" s="161"/>
      <c r="BY883" s="161"/>
      <c r="BZ883" s="161"/>
      <c r="CA883" s="161"/>
      <c r="CB883" s="161"/>
      <c r="CC883" s="161"/>
      <c r="CD883" s="161"/>
      <c r="CE883" s="161"/>
      <c r="CF883" s="161"/>
      <c r="CG883" s="161"/>
      <c r="CH883" s="161"/>
      <c r="CI883" s="161"/>
      <c r="CJ883" s="161"/>
      <c r="CK883" s="161"/>
      <c r="CL883" s="161"/>
      <c r="CM883" s="161"/>
      <c r="CN883" s="161"/>
      <c r="CO883" s="161"/>
      <c r="CP883" s="161"/>
      <c r="CQ883" s="161"/>
      <c r="CR883" s="161"/>
      <c r="CS883" s="161"/>
      <c r="CT883" s="161"/>
      <c r="CU883" s="161"/>
      <c r="CV883" s="161"/>
      <c r="CW883" s="161"/>
      <c r="CX883" s="161"/>
      <c r="CY883" s="161"/>
      <c r="CZ883" s="161"/>
      <c r="DA883" s="161"/>
      <c r="DB883" s="161"/>
      <c r="DC883" s="161"/>
      <c r="DD883" s="161"/>
    </row>
    <row r="884" spans="1:108">
      <c r="A884" s="163"/>
      <c r="B884" s="163"/>
      <c r="C884" s="163"/>
      <c r="D884" s="163"/>
      <c r="E884" s="163"/>
      <c r="F884" s="163"/>
      <c r="G884" s="163"/>
      <c r="H884" s="163"/>
      <c r="I884" s="163"/>
      <c r="J884" s="163"/>
      <c r="K884" s="163"/>
      <c r="L884" s="163"/>
      <c r="M884" s="163"/>
      <c r="N884" s="163"/>
      <c r="O884" s="163"/>
      <c r="P884" s="163"/>
      <c r="Q884" s="163"/>
      <c r="R884" s="163"/>
      <c r="S884" s="163"/>
      <c r="T884" s="163"/>
      <c r="U884" s="163"/>
      <c r="V884" s="163"/>
      <c r="W884" s="163"/>
      <c r="X884" s="163"/>
      <c r="Y884" s="163"/>
      <c r="Z884" s="163"/>
      <c r="AA884" s="163"/>
      <c r="AB884" s="163"/>
      <c r="AC884" s="163"/>
      <c r="AD884" s="163"/>
      <c r="AE884" s="163"/>
      <c r="AF884" s="163"/>
      <c r="AG884" s="163"/>
      <c r="AH884" s="163"/>
      <c r="AI884" s="163"/>
      <c r="AJ884" s="163"/>
      <c r="AK884" s="163"/>
      <c r="AL884" s="163"/>
      <c r="AM884" s="163"/>
      <c r="AN884" s="163"/>
      <c r="AO884" s="163"/>
      <c r="AP884" s="163"/>
      <c r="AQ884" s="155"/>
      <c r="AR884" s="155"/>
      <c r="AS884" s="155"/>
      <c r="AT884" s="161"/>
      <c r="AU884" s="161"/>
      <c r="AV884" s="161"/>
      <c r="AW884" s="161"/>
      <c r="AX884" s="161"/>
      <c r="AY884" s="161"/>
      <c r="AZ884" s="161"/>
      <c r="BA884" s="161"/>
      <c r="BB884" s="161"/>
      <c r="BC884" s="161"/>
      <c r="BD884" s="161"/>
      <c r="BE884" s="161"/>
      <c r="BF884" s="161"/>
      <c r="BG884" s="161"/>
      <c r="BH884" s="161"/>
      <c r="BI884" s="161"/>
      <c r="BJ884" s="161"/>
      <c r="BK884" s="161"/>
      <c r="BL884" s="161"/>
      <c r="BM884" s="161"/>
      <c r="BN884" s="161"/>
      <c r="BO884" s="161"/>
      <c r="BP884" s="161"/>
      <c r="BQ884" s="161"/>
      <c r="BR884" s="161"/>
      <c r="BS884" s="161"/>
      <c r="BT884" s="161"/>
      <c r="BU884" s="161"/>
      <c r="BV884" s="161"/>
      <c r="BW884" s="161"/>
      <c r="BX884" s="161"/>
      <c r="BY884" s="161"/>
      <c r="BZ884" s="161"/>
      <c r="CA884" s="161"/>
      <c r="CB884" s="161"/>
      <c r="CC884" s="161"/>
      <c r="CD884" s="161"/>
      <c r="CE884" s="161"/>
      <c r="CF884" s="161"/>
      <c r="CG884" s="161"/>
      <c r="CH884" s="161"/>
      <c r="CI884" s="161"/>
      <c r="CJ884" s="161"/>
      <c r="CK884" s="161"/>
      <c r="CL884" s="161"/>
      <c r="CM884" s="161"/>
      <c r="CN884" s="161"/>
      <c r="CO884" s="161"/>
      <c r="CP884" s="161"/>
      <c r="CQ884" s="161"/>
      <c r="CR884" s="161"/>
      <c r="CS884" s="161"/>
      <c r="CT884" s="161"/>
      <c r="CU884" s="161"/>
      <c r="CV884" s="161"/>
      <c r="CW884" s="161"/>
      <c r="CX884" s="161"/>
      <c r="CY884" s="161"/>
      <c r="CZ884" s="161"/>
      <c r="DA884" s="161"/>
      <c r="DB884" s="161"/>
      <c r="DC884" s="161"/>
      <c r="DD884" s="161"/>
    </row>
    <row r="885" spans="1:108">
      <c r="A885" s="163"/>
      <c r="B885" s="163"/>
      <c r="C885" s="163"/>
      <c r="D885" s="163"/>
      <c r="E885" s="163"/>
      <c r="F885" s="163"/>
      <c r="G885" s="163"/>
      <c r="H885" s="163"/>
      <c r="I885" s="163"/>
      <c r="J885" s="163"/>
      <c r="K885" s="163"/>
      <c r="L885" s="163"/>
      <c r="M885" s="163"/>
      <c r="N885" s="163"/>
      <c r="O885" s="163"/>
      <c r="P885" s="163"/>
      <c r="Q885" s="163"/>
      <c r="R885" s="163"/>
      <c r="S885" s="163"/>
      <c r="T885" s="163"/>
      <c r="U885" s="163"/>
      <c r="V885" s="163"/>
      <c r="W885" s="163"/>
      <c r="X885" s="163"/>
      <c r="Y885" s="163"/>
      <c r="Z885" s="163"/>
      <c r="AA885" s="163"/>
      <c r="AB885" s="163"/>
      <c r="AC885" s="163"/>
      <c r="AD885" s="163"/>
      <c r="AE885" s="163"/>
      <c r="AF885" s="163"/>
      <c r="AG885" s="163"/>
      <c r="AH885" s="163"/>
      <c r="AI885" s="163"/>
      <c r="AJ885" s="163"/>
      <c r="AK885" s="163"/>
      <c r="AL885" s="163"/>
      <c r="AM885" s="163"/>
      <c r="AN885" s="163"/>
      <c r="AO885" s="163"/>
      <c r="AP885" s="163"/>
      <c r="AQ885" s="155"/>
      <c r="AR885" s="155"/>
      <c r="AS885" s="155"/>
      <c r="AT885" s="161"/>
      <c r="AU885" s="161"/>
      <c r="AV885" s="161"/>
      <c r="AW885" s="161"/>
      <c r="AX885" s="161"/>
      <c r="AY885" s="161"/>
      <c r="AZ885" s="161"/>
      <c r="BA885" s="161"/>
      <c r="BB885" s="161"/>
      <c r="BC885" s="161"/>
      <c r="BD885" s="161"/>
      <c r="BE885" s="161"/>
      <c r="BF885" s="161"/>
      <c r="BG885" s="161"/>
      <c r="BH885" s="161"/>
      <c r="BI885" s="161"/>
      <c r="BJ885" s="161"/>
      <c r="BK885" s="161"/>
      <c r="BL885" s="161"/>
      <c r="BM885" s="161"/>
      <c r="BN885" s="161"/>
      <c r="BO885" s="161"/>
      <c r="BP885" s="161"/>
      <c r="BQ885" s="161"/>
      <c r="BR885" s="161"/>
      <c r="BS885" s="161"/>
      <c r="BT885" s="161"/>
      <c r="BU885" s="161"/>
      <c r="BV885" s="161"/>
      <c r="BW885" s="161"/>
      <c r="BX885" s="161"/>
      <c r="BY885" s="161"/>
      <c r="BZ885" s="161"/>
      <c r="CA885" s="161"/>
      <c r="CB885" s="161"/>
      <c r="CC885" s="161"/>
      <c r="CD885" s="161"/>
      <c r="CE885" s="161"/>
      <c r="CF885" s="161"/>
      <c r="CG885" s="161"/>
      <c r="CH885" s="161"/>
      <c r="CI885" s="161"/>
      <c r="CJ885" s="161"/>
      <c r="CK885" s="161"/>
      <c r="CL885" s="161"/>
      <c r="CM885" s="161"/>
      <c r="CN885" s="161"/>
      <c r="CO885" s="161"/>
      <c r="CP885" s="161"/>
      <c r="CQ885" s="161"/>
      <c r="CR885" s="161"/>
      <c r="CS885" s="161"/>
      <c r="CT885" s="161"/>
      <c r="CU885" s="161"/>
      <c r="CV885" s="161"/>
      <c r="CW885" s="161"/>
      <c r="CX885" s="161"/>
      <c r="CY885" s="161"/>
      <c r="CZ885" s="161"/>
      <c r="DA885" s="161"/>
      <c r="DB885" s="161"/>
      <c r="DC885" s="161"/>
      <c r="DD885" s="161"/>
    </row>
    <row r="886" spans="1:108">
      <c r="A886" s="163"/>
      <c r="B886" s="163"/>
      <c r="C886" s="163"/>
      <c r="D886" s="163"/>
      <c r="E886" s="163"/>
      <c r="F886" s="163"/>
      <c r="G886" s="163"/>
      <c r="H886" s="163"/>
      <c r="I886" s="163"/>
      <c r="J886" s="163"/>
      <c r="K886" s="163"/>
      <c r="L886" s="163"/>
      <c r="M886" s="163"/>
      <c r="N886" s="163"/>
      <c r="O886" s="163"/>
      <c r="P886" s="163"/>
      <c r="Q886" s="163"/>
      <c r="R886" s="163"/>
      <c r="S886" s="163"/>
      <c r="T886" s="163"/>
      <c r="U886" s="163"/>
      <c r="V886" s="163"/>
      <c r="W886" s="163"/>
      <c r="X886" s="163"/>
      <c r="Y886" s="163"/>
      <c r="Z886" s="163"/>
      <c r="AA886" s="163"/>
      <c r="AB886" s="163"/>
      <c r="AC886" s="163"/>
      <c r="AD886" s="163"/>
      <c r="AE886" s="163"/>
      <c r="AF886" s="163"/>
      <c r="AG886" s="163"/>
      <c r="AH886" s="163"/>
      <c r="AI886" s="163"/>
      <c r="AJ886" s="163"/>
      <c r="AK886" s="163"/>
      <c r="AL886" s="163"/>
      <c r="AM886" s="163"/>
      <c r="AN886" s="163"/>
      <c r="AO886" s="163"/>
      <c r="AP886" s="163"/>
      <c r="AQ886" s="155"/>
      <c r="AR886" s="155"/>
      <c r="AS886" s="155"/>
      <c r="AT886" s="161"/>
      <c r="AU886" s="161"/>
      <c r="AV886" s="161"/>
      <c r="AW886" s="161"/>
      <c r="AX886" s="161"/>
      <c r="AY886" s="161"/>
      <c r="AZ886" s="161"/>
      <c r="BA886" s="161"/>
      <c r="BB886" s="161"/>
      <c r="BC886" s="161"/>
      <c r="BD886" s="161"/>
      <c r="BE886" s="161"/>
      <c r="BF886" s="161"/>
      <c r="BG886" s="161"/>
      <c r="BH886" s="161"/>
      <c r="BI886" s="161"/>
      <c r="BJ886" s="161"/>
      <c r="BK886" s="161"/>
      <c r="BL886" s="161"/>
      <c r="BM886" s="161"/>
      <c r="BN886" s="161"/>
      <c r="BO886" s="161"/>
      <c r="BP886" s="161"/>
      <c r="BQ886" s="161"/>
      <c r="BR886" s="161"/>
      <c r="BS886" s="161"/>
      <c r="BT886" s="161"/>
      <c r="BU886" s="161"/>
      <c r="BV886" s="161"/>
      <c r="BW886" s="161"/>
      <c r="BX886" s="161"/>
      <c r="BY886" s="161"/>
      <c r="BZ886" s="161"/>
      <c r="CA886" s="161"/>
      <c r="CB886" s="161"/>
      <c r="CC886" s="161"/>
      <c r="CD886" s="161"/>
      <c r="CE886" s="161"/>
      <c r="CF886" s="161"/>
      <c r="CG886" s="161"/>
      <c r="CH886" s="161"/>
      <c r="CI886" s="161"/>
      <c r="CJ886" s="161"/>
      <c r="CK886" s="161"/>
      <c r="CL886" s="161"/>
      <c r="CM886" s="161"/>
      <c r="CN886" s="161"/>
      <c r="CO886" s="161"/>
      <c r="CP886" s="161"/>
      <c r="CQ886" s="161"/>
      <c r="CR886" s="161"/>
      <c r="CS886" s="161"/>
      <c r="CT886" s="161"/>
      <c r="CU886" s="161"/>
      <c r="CV886" s="161"/>
      <c r="CW886" s="161"/>
      <c r="CX886" s="161"/>
      <c r="CY886" s="161"/>
      <c r="CZ886" s="161"/>
      <c r="DA886" s="161"/>
      <c r="DB886" s="161"/>
      <c r="DC886" s="161"/>
      <c r="DD886" s="161"/>
    </row>
    <row r="887" spans="1:108">
      <c r="A887" s="163"/>
      <c r="B887" s="163"/>
      <c r="C887" s="163"/>
      <c r="D887" s="163"/>
      <c r="E887" s="163"/>
      <c r="F887" s="163"/>
      <c r="G887" s="163"/>
      <c r="H887" s="163"/>
      <c r="I887" s="163"/>
      <c r="J887" s="163"/>
      <c r="K887" s="163"/>
      <c r="L887" s="163"/>
      <c r="M887" s="163"/>
      <c r="N887" s="163"/>
      <c r="O887" s="163"/>
      <c r="P887" s="163"/>
      <c r="Q887" s="163"/>
      <c r="R887" s="163"/>
      <c r="S887" s="163"/>
      <c r="T887" s="163"/>
      <c r="U887" s="163"/>
      <c r="V887" s="163"/>
      <c r="W887" s="163"/>
      <c r="X887" s="163"/>
      <c r="Y887" s="163"/>
      <c r="Z887" s="163"/>
      <c r="AA887" s="163"/>
      <c r="AB887" s="163"/>
      <c r="AC887" s="163"/>
      <c r="AD887" s="163"/>
      <c r="AE887" s="163"/>
      <c r="AF887" s="163"/>
      <c r="AG887" s="163"/>
      <c r="AH887" s="163"/>
      <c r="AI887" s="163"/>
      <c r="AJ887" s="163"/>
      <c r="AK887" s="163"/>
      <c r="AL887" s="163"/>
      <c r="AM887" s="163"/>
      <c r="AN887" s="163"/>
      <c r="AO887" s="163"/>
      <c r="AP887" s="163"/>
      <c r="AQ887" s="155"/>
      <c r="AR887" s="155"/>
      <c r="AS887" s="155"/>
      <c r="AT887" s="161"/>
      <c r="AU887" s="161"/>
      <c r="AV887" s="161"/>
      <c r="AW887" s="161"/>
      <c r="AX887" s="161"/>
      <c r="AY887" s="161"/>
      <c r="AZ887" s="161"/>
      <c r="BA887" s="161"/>
      <c r="BB887" s="161"/>
      <c r="BC887" s="161"/>
      <c r="BD887" s="161"/>
      <c r="BE887" s="161"/>
      <c r="BF887" s="161"/>
      <c r="BG887" s="161"/>
      <c r="BH887" s="161"/>
      <c r="BI887" s="161"/>
      <c r="BJ887" s="161"/>
      <c r="BK887" s="161"/>
      <c r="BL887" s="161"/>
      <c r="BM887" s="161"/>
      <c r="BN887" s="161"/>
      <c r="BO887" s="161"/>
      <c r="BP887" s="161"/>
      <c r="BQ887" s="161"/>
      <c r="BR887" s="161"/>
      <c r="BS887" s="161"/>
      <c r="BT887" s="161"/>
      <c r="BU887" s="161"/>
      <c r="BV887" s="161"/>
      <c r="BW887" s="161"/>
      <c r="BX887" s="161"/>
      <c r="BY887" s="161"/>
      <c r="BZ887" s="161"/>
      <c r="CA887" s="161"/>
      <c r="CB887" s="161"/>
      <c r="CC887" s="161"/>
      <c r="CD887" s="161"/>
      <c r="CE887" s="161"/>
      <c r="CF887" s="161"/>
      <c r="CG887" s="161"/>
      <c r="CH887" s="161"/>
      <c r="CI887" s="161"/>
      <c r="CJ887" s="161"/>
      <c r="CK887" s="161"/>
      <c r="CL887" s="161"/>
      <c r="CM887" s="161"/>
      <c r="CN887" s="161"/>
      <c r="CO887" s="161"/>
      <c r="CP887" s="161"/>
      <c r="CQ887" s="161"/>
      <c r="CR887" s="161"/>
      <c r="CS887" s="161"/>
      <c r="CT887" s="161"/>
      <c r="CU887" s="161"/>
      <c r="CV887" s="161"/>
      <c r="CW887" s="161"/>
      <c r="CX887" s="161"/>
      <c r="CY887" s="161"/>
      <c r="CZ887" s="161"/>
      <c r="DA887" s="161"/>
      <c r="DB887" s="161"/>
      <c r="DC887" s="161"/>
      <c r="DD887" s="161"/>
    </row>
    <row r="888" spans="1:108">
      <c r="A888" s="163"/>
      <c r="B888" s="163"/>
      <c r="C888" s="163"/>
      <c r="D888" s="163"/>
      <c r="E888" s="163"/>
      <c r="F888" s="163"/>
      <c r="G888" s="163"/>
      <c r="H888" s="163"/>
      <c r="I888" s="163"/>
      <c r="J888" s="163"/>
      <c r="K888" s="163"/>
      <c r="L888" s="163"/>
      <c r="M888" s="163"/>
      <c r="N888" s="163"/>
      <c r="O888" s="163"/>
      <c r="P888" s="163"/>
      <c r="Q888" s="163"/>
      <c r="R888" s="163"/>
      <c r="S888" s="163"/>
      <c r="T888" s="163"/>
      <c r="U888" s="163"/>
      <c r="V888" s="163"/>
      <c r="W888" s="163"/>
      <c r="X888" s="163"/>
      <c r="Y888" s="163"/>
      <c r="Z888" s="163"/>
      <c r="AA888" s="163"/>
      <c r="AB888" s="163"/>
      <c r="AC888" s="163"/>
      <c r="AD888" s="163"/>
      <c r="AE888" s="163"/>
      <c r="AF888" s="163"/>
      <c r="AG888" s="163"/>
      <c r="AH888" s="163"/>
      <c r="AI888" s="163"/>
      <c r="AJ888" s="163"/>
      <c r="AK888" s="163"/>
      <c r="AL888" s="163"/>
      <c r="AM888" s="163"/>
      <c r="AN888" s="163"/>
      <c r="AO888" s="163"/>
      <c r="AP888" s="163"/>
      <c r="AQ888" s="155"/>
      <c r="AR888" s="155"/>
      <c r="AS888" s="155"/>
      <c r="AT888" s="161"/>
      <c r="AU888" s="161"/>
      <c r="AV888" s="161"/>
      <c r="AW888" s="161"/>
      <c r="AX888" s="161"/>
      <c r="AY888" s="161"/>
      <c r="AZ888" s="161"/>
      <c r="BA888" s="161"/>
      <c r="BB888" s="161"/>
      <c r="BC888" s="161"/>
      <c r="BD888" s="161"/>
      <c r="BE888" s="161"/>
      <c r="BF888" s="161"/>
      <c r="BG888" s="161"/>
      <c r="BH888" s="161"/>
      <c r="BI888" s="161"/>
      <c r="BJ888" s="161"/>
      <c r="BK888" s="161"/>
      <c r="BL888" s="161"/>
      <c r="BM888" s="161"/>
      <c r="BN888" s="161"/>
      <c r="BO888" s="161"/>
      <c r="BP888" s="161"/>
      <c r="BQ888" s="161"/>
      <c r="BR888" s="161"/>
      <c r="BS888" s="161"/>
      <c r="BT888" s="161"/>
      <c r="BU888" s="161"/>
      <c r="BV888" s="161"/>
      <c r="BW888" s="161"/>
      <c r="BX888" s="161"/>
      <c r="BY888" s="161"/>
      <c r="BZ888" s="161"/>
      <c r="CA888" s="161"/>
      <c r="CB888" s="161"/>
      <c r="CC888" s="161"/>
      <c r="CD888" s="161"/>
      <c r="CE888" s="161"/>
      <c r="CF888" s="161"/>
      <c r="CG888" s="161"/>
      <c r="CH888" s="161"/>
      <c r="CI888" s="161"/>
      <c r="CJ888" s="161"/>
      <c r="CK888" s="161"/>
      <c r="CL888" s="161"/>
      <c r="CM888" s="161"/>
      <c r="CN888" s="161"/>
      <c r="CO888" s="161"/>
      <c r="CP888" s="161"/>
      <c r="CQ888" s="161"/>
      <c r="CR888" s="161"/>
      <c r="CS888" s="161"/>
      <c r="CT888" s="161"/>
      <c r="CU888" s="161"/>
      <c r="CV888" s="161"/>
      <c r="CW888" s="161"/>
      <c r="CX888" s="161"/>
      <c r="CY888" s="161"/>
      <c r="CZ888" s="161"/>
      <c r="DA888" s="161"/>
      <c r="DB888" s="161"/>
      <c r="DC888" s="161"/>
      <c r="DD888" s="161"/>
    </row>
    <row r="889" spans="1:108">
      <c r="A889" s="163"/>
      <c r="B889" s="163"/>
      <c r="C889" s="163"/>
      <c r="D889" s="163"/>
      <c r="E889" s="163"/>
      <c r="F889" s="163"/>
      <c r="G889" s="163"/>
      <c r="H889" s="163"/>
      <c r="I889" s="163"/>
      <c r="J889" s="163"/>
      <c r="K889" s="163"/>
      <c r="L889" s="163"/>
      <c r="M889" s="163"/>
      <c r="N889" s="163"/>
      <c r="O889" s="163"/>
      <c r="P889" s="163"/>
      <c r="Q889" s="163"/>
      <c r="R889" s="163"/>
      <c r="S889" s="163"/>
      <c r="T889" s="163"/>
      <c r="U889" s="163"/>
      <c r="V889" s="163"/>
      <c r="W889" s="163"/>
      <c r="X889" s="163"/>
      <c r="Y889" s="163"/>
      <c r="Z889" s="163"/>
      <c r="AA889" s="163"/>
      <c r="AB889" s="163"/>
      <c r="AC889" s="163"/>
      <c r="AD889" s="163"/>
      <c r="AE889" s="163"/>
      <c r="AF889" s="163"/>
      <c r="AG889" s="163"/>
      <c r="AH889" s="163"/>
      <c r="AI889" s="163"/>
      <c r="AJ889" s="163"/>
      <c r="AK889" s="163"/>
      <c r="AL889" s="163"/>
      <c r="AM889" s="163"/>
      <c r="AN889" s="163"/>
      <c r="AO889" s="163"/>
      <c r="AP889" s="163"/>
      <c r="AQ889" s="155"/>
      <c r="AR889" s="155"/>
      <c r="AS889" s="155"/>
      <c r="AT889" s="161"/>
      <c r="AU889" s="161"/>
      <c r="AV889" s="161"/>
      <c r="AW889" s="161"/>
      <c r="AX889" s="161"/>
      <c r="AY889" s="161"/>
      <c r="AZ889" s="161"/>
      <c r="BA889" s="161"/>
      <c r="BB889" s="161"/>
      <c r="BC889" s="161"/>
      <c r="BD889" s="161"/>
      <c r="BE889" s="161"/>
      <c r="BF889" s="161"/>
      <c r="BG889" s="161"/>
      <c r="BH889" s="161"/>
      <c r="BI889" s="161"/>
      <c r="BJ889" s="161"/>
      <c r="BK889" s="161"/>
      <c r="BL889" s="161"/>
      <c r="BM889" s="161"/>
      <c r="BN889" s="161"/>
      <c r="BO889" s="161"/>
      <c r="BP889" s="161"/>
      <c r="BQ889" s="161"/>
      <c r="BR889" s="161"/>
      <c r="BS889" s="161"/>
      <c r="BT889" s="161"/>
      <c r="BU889" s="161"/>
      <c r="BV889" s="161"/>
      <c r="BW889" s="161"/>
      <c r="BX889" s="161"/>
      <c r="BY889" s="161"/>
      <c r="BZ889" s="161"/>
      <c r="CA889" s="161"/>
      <c r="CB889" s="161"/>
      <c r="CC889" s="161"/>
      <c r="CD889" s="161"/>
      <c r="CE889" s="161"/>
      <c r="CF889" s="161"/>
      <c r="CG889" s="161"/>
      <c r="CH889" s="161"/>
      <c r="CI889" s="161"/>
      <c r="CJ889" s="161"/>
      <c r="CK889" s="161"/>
      <c r="CL889" s="161"/>
      <c r="CM889" s="161"/>
      <c r="CN889" s="161"/>
      <c r="CO889" s="161"/>
      <c r="CP889" s="161"/>
      <c r="CQ889" s="161"/>
      <c r="CR889" s="161"/>
      <c r="CS889" s="161"/>
      <c r="CT889" s="161"/>
      <c r="CU889" s="161"/>
      <c r="CV889" s="161"/>
      <c r="CW889" s="161"/>
      <c r="CX889" s="161"/>
      <c r="CY889" s="161"/>
      <c r="CZ889" s="161"/>
      <c r="DA889" s="161"/>
      <c r="DB889" s="161"/>
      <c r="DC889" s="161"/>
      <c r="DD889" s="161"/>
    </row>
    <row r="890" spans="1:108">
      <c r="A890" s="163"/>
      <c r="B890" s="163"/>
      <c r="C890" s="163"/>
      <c r="D890" s="163"/>
      <c r="E890" s="163"/>
      <c r="F890" s="163"/>
      <c r="G890" s="163"/>
      <c r="H890" s="163"/>
      <c r="I890" s="163"/>
      <c r="J890" s="163"/>
      <c r="K890" s="163"/>
      <c r="L890" s="163"/>
      <c r="M890" s="163"/>
      <c r="N890" s="163"/>
      <c r="O890" s="163"/>
      <c r="P890" s="163"/>
      <c r="Q890" s="163"/>
      <c r="R890" s="163"/>
      <c r="S890" s="163"/>
      <c r="T890" s="163"/>
      <c r="U890" s="163"/>
      <c r="V890" s="163"/>
      <c r="W890" s="163"/>
      <c r="X890" s="163"/>
      <c r="Y890" s="163"/>
      <c r="Z890" s="163"/>
      <c r="AA890" s="163"/>
      <c r="AB890" s="163"/>
      <c r="AC890" s="163"/>
      <c r="AD890" s="163"/>
      <c r="AE890" s="163"/>
      <c r="AF890" s="163"/>
      <c r="AG890" s="163"/>
      <c r="AH890" s="163"/>
      <c r="AI890" s="163"/>
      <c r="AJ890" s="163"/>
      <c r="AK890" s="163"/>
      <c r="AL890" s="163"/>
      <c r="AM890" s="163"/>
      <c r="AN890" s="163"/>
      <c r="AO890" s="163"/>
      <c r="AP890" s="163"/>
      <c r="AQ890" s="155"/>
      <c r="AR890" s="155"/>
      <c r="AS890" s="155"/>
      <c r="AT890" s="161"/>
      <c r="AU890" s="161"/>
      <c r="AV890" s="161"/>
      <c r="AW890" s="161"/>
      <c r="AX890" s="161"/>
      <c r="AY890" s="161"/>
      <c r="AZ890" s="161"/>
      <c r="BA890" s="161"/>
      <c r="BB890" s="161"/>
      <c r="BC890" s="161"/>
      <c r="BD890" s="161"/>
      <c r="BE890" s="161"/>
      <c r="BF890" s="161"/>
      <c r="BG890" s="161"/>
      <c r="BH890" s="161"/>
      <c r="BI890" s="161"/>
      <c r="BJ890" s="161"/>
      <c r="BK890" s="161"/>
      <c r="BL890" s="161"/>
      <c r="BM890" s="161"/>
      <c r="BN890" s="161"/>
      <c r="BO890" s="161"/>
      <c r="BP890" s="161"/>
      <c r="BQ890" s="161"/>
      <c r="BR890" s="161"/>
      <c r="BS890" s="161"/>
      <c r="BT890" s="161"/>
      <c r="BU890" s="161"/>
      <c r="BV890" s="161"/>
      <c r="BW890" s="161"/>
      <c r="BX890" s="161"/>
      <c r="BY890" s="161"/>
      <c r="BZ890" s="161"/>
      <c r="CA890" s="161"/>
      <c r="CB890" s="161"/>
      <c r="CC890" s="161"/>
      <c r="CD890" s="161"/>
      <c r="CE890" s="161"/>
      <c r="CF890" s="161"/>
      <c r="CG890" s="161"/>
      <c r="CH890" s="161"/>
      <c r="CI890" s="161"/>
      <c r="CJ890" s="161"/>
      <c r="CK890" s="161"/>
      <c r="CL890" s="161"/>
      <c r="CM890" s="161"/>
      <c r="CN890" s="161"/>
      <c r="CO890" s="161"/>
      <c r="CP890" s="161"/>
      <c r="CQ890" s="161"/>
      <c r="CR890" s="161"/>
      <c r="CS890" s="161"/>
      <c r="CT890" s="161"/>
      <c r="CU890" s="161"/>
      <c r="CV890" s="161"/>
      <c r="CW890" s="161"/>
      <c r="CX890" s="161"/>
      <c r="CY890" s="161"/>
      <c r="CZ890" s="161"/>
      <c r="DA890" s="161"/>
      <c r="DB890" s="161"/>
      <c r="DC890" s="161"/>
      <c r="DD890" s="161"/>
    </row>
    <row r="891" spans="1:108">
      <c r="A891" s="163"/>
      <c r="B891" s="163"/>
      <c r="C891" s="163"/>
      <c r="D891" s="163"/>
      <c r="E891" s="163"/>
      <c r="F891" s="163"/>
      <c r="G891" s="163"/>
      <c r="H891" s="163"/>
      <c r="I891" s="163"/>
      <c r="J891" s="163"/>
      <c r="K891" s="163"/>
      <c r="L891" s="163"/>
      <c r="M891" s="163"/>
      <c r="N891" s="163"/>
      <c r="O891" s="163"/>
      <c r="P891" s="163"/>
      <c r="Q891" s="163"/>
      <c r="R891" s="163"/>
      <c r="S891" s="163"/>
      <c r="T891" s="163"/>
      <c r="U891" s="163"/>
      <c r="V891" s="163"/>
      <c r="W891" s="163"/>
      <c r="X891" s="163"/>
      <c r="Y891" s="163"/>
      <c r="Z891" s="163"/>
      <c r="AA891" s="163"/>
      <c r="AB891" s="163"/>
      <c r="AC891" s="163"/>
      <c r="AD891" s="163"/>
      <c r="AE891" s="163"/>
      <c r="AF891" s="163"/>
      <c r="AG891" s="163"/>
      <c r="AH891" s="163"/>
      <c r="AI891" s="163"/>
      <c r="AJ891" s="163"/>
      <c r="AK891" s="163"/>
      <c r="AL891" s="163"/>
      <c r="AM891" s="163"/>
      <c r="AN891" s="163"/>
      <c r="AO891" s="163"/>
      <c r="AP891" s="163"/>
      <c r="AQ891" s="155"/>
      <c r="AR891" s="155"/>
      <c r="AS891" s="155"/>
      <c r="AT891" s="161"/>
      <c r="AU891" s="161"/>
      <c r="AV891" s="161"/>
      <c r="AW891" s="161"/>
      <c r="AX891" s="161"/>
      <c r="AY891" s="161"/>
      <c r="AZ891" s="161"/>
      <c r="BA891" s="161"/>
      <c r="BB891" s="161"/>
      <c r="BC891" s="161"/>
      <c r="BD891" s="161"/>
      <c r="BE891" s="161"/>
      <c r="BF891" s="161"/>
      <c r="BG891" s="161"/>
      <c r="BH891" s="161"/>
      <c r="BI891" s="161"/>
      <c r="BJ891" s="161"/>
      <c r="BK891" s="161"/>
      <c r="BL891" s="161"/>
      <c r="BM891" s="161"/>
      <c r="BN891" s="161"/>
      <c r="BO891" s="161"/>
      <c r="BP891" s="161"/>
      <c r="BQ891" s="161"/>
      <c r="BR891" s="161"/>
      <c r="BS891" s="161"/>
      <c r="BT891" s="161"/>
      <c r="BU891" s="161"/>
      <c r="BV891" s="161"/>
      <c r="BW891" s="161"/>
      <c r="BX891" s="161"/>
      <c r="BY891" s="161"/>
      <c r="BZ891" s="161"/>
      <c r="CA891" s="161"/>
      <c r="CB891" s="161"/>
      <c r="CC891" s="161"/>
      <c r="CD891" s="161"/>
      <c r="CE891" s="161"/>
      <c r="CF891" s="161"/>
      <c r="CG891" s="161"/>
      <c r="CH891" s="161"/>
      <c r="CI891" s="161"/>
      <c r="CJ891" s="161"/>
      <c r="CK891" s="161"/>
      <c r="CL891" s="161"/>
      <c r="CM891" s="161"/>
      <c r="CN891" s="161"/>
      <c r="CO891" s="161"/>
      <c r="CP891" s="161"/>
      <c r="CQ891" s="161"/>
      <c r="CR891" s="161"/>
      <c r="CS891" s="161"/>
      <c r="CT891" s="161"/>
      <c r="CU891" s="161"/>
      <c r="CV891" s="161"/>
      <c r="CW891" s="161"/>
      <c r="CX891" s="161"/>
      <c r="CY891" s="161"/>
      <c r="CZ891" s="161"/>
      <c r="DA891" s="161"/>
      <c r="DB891" s="161"/>
      <c r="DC891" s="161"/>
      <c r="DD891" s="161"/>
    </row>
    <row r="892" spans="1:108">
      <c r="A892" s="163"/>
      <c r="B892" s="163"/>
      <c r="C892" s="163"/>
      <c r="D892" s="163"/>
      <c r="E892" s="163"/>
      <c r="F892" s="163"/>
      <c r="G892" s="163"/>
      <c r="H892" s="163"/>
      <c r="I892" s="163"/>
      <c r="J892" s="163"/>
      <c r="K892" s="163"/>
      <c r="L892" s="163"/>
      <c r="M892" s="163"/>
      <c r="N892" s="163"/>
      <c r="O892" s="163"/>
      <c r="P892" s="163"/>
      <c r="Q892" s="163"/>
      <c r="R892" s="163"/>
      <c r="S892" s="163"/>
      <c r="T892" s="163"/>
      <c r="U892" s="163"/>
      <c r="V892" s="163"/>
      <c r="W892" s="163"/>
      <c r="X892" s="163"/>
      <c r="Y892" s="163"/>
      <c r="Z892" s="163"/>
      <c r="AA892" s="163"/>
      <c r="AB892" s="163"/>
      <c r="AC892" s="163"/>
      <c r="AD892" s="163"/>
      <c r="AE892" s="163"/>
      <c r="AF892" s="163"/>
      <c r="AG892" s="163"/>
      <c r="AH892" s="163"/>
      <c r="AI892" s="163"/>
      <c r="AJ892" s="163"/>
      <c r="AK892" s="163"/>
      <c r="AL892" s="163"/>
      <c r="AM892" s="163"/>
      <c r="AN892" s="163"/>
      <c r="AO892" s="163"/>
      <c r="AP892" s="163"/>
      <c r="AQ892" s="155"/>
      <c r="AR892" s="155"/>
      <c r="AS892" s="155"/>
      <c r="AT892" s="161"/>
      <c r="AU892" s="161"/>
      <c r="AV892" s="161"/>
      <c r="AW892" s="161"/>
      <c r="AX892" s="161"/>
      <c r="AY892" s="161"/>
      <c r="AZ892" s="161"/>
      <c r="BA892" s="161"/>
      <c r="BB892" s="161"/>
      <c r="BC892" s="161"/>
      <c r="BD892" s="161"/>
      <c r="BE892" s="161"/>
      <c r="BF892" s="161"/>
      <c r="BG892" s="161"/>
      <c r="BH892" s="161"/>
      <c r="BI892" s="161"/>
      <c r="BJ892" s="161"/>
      <c r="BK892" s="161"/>
      <c r="BL892" s="161"/>
      <c r="BM892" s="161"/>
      <c r="BN892" s="161"/>
      <c r="BO892" s="161"/>
      <c r="BP892" s="161"/>
      <c r="BQ892" s="161"/>
      <c r="BR892" s="161"/>
      <c r="BS892" s="161"/>
      <c r="BT892" s="161"/>
      <c r="BU892" s="161"/>
      <c r="BV892" s="161"/>
      <c r="BW892" s="161"/>
      <c r="BX892" s="161"/>
      <c r="BY892" s="161"/>
      <c r="BZ892" s="161"/>
      <c r="CA892" s="161"/>
      <c r="CB892" s="161"/>
      <c r="CC892" s="161"/>
      <c r="CD892" s="161"/>
      <c r="CE892" s="161"/>
      <c r="CF892" s="161"/>
      <c r="CG892" s="161"/>
      <c r="CH892" s="161"/>
      <c r="CI892" s="161"/>
      <c r="CJ892" s="161"/>
      <c r="CK892" s="161"/>
      <c r="CL892" s="161"/>
      <c r="CM892" s="161"/>
      <c r="CN892" s="161"/>
      <c r="CO892" s="161"/>
      <c r="CP892" s="161"/>
      <c r="CQ892" s="161"/>
      <c r="CR892" s="161"/>
      <c r="CS892" s="161"/>
      <c r="CT892" s="161"/>
      <c r="CU892" s="161"/>
      <c r="CV892" s="161"/>
      <c r="CW892" s="161"/>
      <c r="CX892" s="161"/>
      <c r="CY892" s="161"/>
      <c r="CZ892" s="161"/>
      <c r="DA892" s="161"/>
      <c r="DB892" s="161"/>
      <c r="DC892" s="161"/>
      <c r="DD892" s="161"/>
    </row>
    <row r="893" spans="1:108">
      <c r="A893" s="163"/>
      <c r="B893" s="163"/>
      <c r="C893" s="163"/>
      <c r="D893" s="163"/>
      <c r="E893" s="163"/>
      <c r="F893" s="163"/>
      <c r="G893" s="163"/>
      <c r="H893" s="163"/>
      <c r="I893" s="163"/>
      <c r="J893" s="163"/>
      <c r="K893" s="163"/>
      <c r="L893" s="163"/>
      <c r="M893" s="163"/>
      <c r="N893" s="163"/>
      <c r="O893" s="163"/>
      <c r="P893" s="163"/>
      <c r="Q893" s="163"/>
      <c r="R893" s="163"/>
      <c r="S893" s="163"/>
      <c r="T893" s="163"/>
      <c r="U893" s="163"/>
      <c r="V893" s="163"/>
      <c r="W893" s="163"/>
      <c r="X893" s="163"/>
      <c r="Y893" s="163"/>
      <c r="Z893" s="163"/>
      <c r="AA893" s="163"/>
      <c r="AB893" s="163"/>
      <c r="AC893" s="163"/>
      <c r="AD893" s="163"/>
      <c r="AE893" s="163"/>
      <c r="AF893" s="163"/>
      <c r="AG893" s="163"/>
      <c r="AH893" s="163"/>
      <c r="AI893" s="163"/>
      <c r="AJ893" s="163"/>
      <c r="AK893" s="163"/>
      <c r="AL893" s="163"/>
      <c r="AM893" s="163"/>
      <c r="AN893" s="163"/>
      <c r="AO893" s="163"/>
      <c r="AP893" s="163"/>
      <c r="AQ893" s="155"/>
      <c r="AR893" s="155"/>
      <c r="AS893" s="155"/>
      <c r="AT893" s="161"/>
      <c r="AU893" s="161"/>
      <c r="AV893" s="161"/>
      <c r="AW893" s="161"/>
      <c r="AX893" s="161"/>
      <c r="AY893" s="161"/>
      <c r="AZ893" s="161"/>
      <c r="BA893" s="161"/>
      <c r="BB893" s="161"/>
      <c r="BC893" s="161"/>
      <c r="BD893" s="161"/>
      <c r="BE893" s="161"/>
      <c r="BF893" s="161"/>
      <c r="BG893" s="161"/>
      <c r="BH893" s="161"/>
      <c r="BI893" s="161"/>
      <c r="BJ893" s="161"/>
      <c r="BK893" s="161"/>
      <c r="BL893" s="161"/>
      <c r="BM893" s="161"/>
      <c r="BN893" s="161"/>
      <c r="BO893" s="161"/>
      <c r="BP893" s="161"/>
      <c r="BQ893" s="161"/>
      <c r="BR893" s="161"/>
      <c r="BS893" s="161"/>
      <c r="BT893" s="161"/>
      <c r="BU893" s="161"/>
      <c r="BV893" s="161"/>
      <c r="BW893" s="161"/>
      <c r="BX893" s="161"/>
      <c r="BY893" s="161"/>
      <c r="BZ893" s="161"/>
      <c r="CA893" s="161"/>
      <c r="CB893" s="161"/>
      <c r="CC893" s="161"/>
      <c r="CD893" s="161"/>
      <c r="CE893" s="161"/>
      <c r="CF893" s="161"/>
      <c r="CG893" s="161"/>
      <c r="CH893" s="161"/>
      <c r="CI893" s="161"/>
      <c r="CJ893" s="161"/>
      <c r="CK893" s="161"/>
      <c r="CL893" s="161"/>
      <c r="CM893" s="161"/>
      <c r="CN893" s="161"/>
      <c r="CO893" s="161"/>
      <c r="CP893" s="161"/>
      <c r="CQ893" s="161"/>
      <c r="CR893" s="161"/>
      <c r="CS893" s="161"/>
      <c r="CT893" s="161"/>
      <c r="CU893" s="161"/>
      <c r="CV893" s="161"/>
      <c r="CW893" s="161"/>
      <c r="CX893" s="161"/>
      <c r="CY893" s="161"/>
      <c r="CZ893" s="161"/>
      <c r="DA893" s="161"/>
      <c r="DB893" s="161"/>
      <c r="DC893" s="161"/>
      <c r="DD893" s="161"/>
    </row>
    <row r="894" spans="1:108">
      <c r="A894" s="163"/>
      <c r="B894" s="163"/>
      <c r="C894" s="163"/>
      <c r="D894" s="163"/>
      <c r="E894" s="163"/>
      <c r="F894" s="163"/>
      <c r="G894" s="163"/>
      <c r="H894" s="163"/>
      <c r="I894" s="163"/>
      <c r="J894" s="163"/>
      <c r="K894" s="163"/>
      <c r="L894" s="163"/>
      <c r="M894" s="163"/>
      <c r="N894" s="163"/>
      <c r="O894" s="163"/>
      <c r="P894" s="163"/>
      <c r="Q894" s="163"/>
      <c r="R894" s="163"/>
      <c r="S894" s="163"/>
      <c r="T894" s="163"/>
      <c r="U894" s="163"/>
      <c r="V894" s="163"/>
      <c r="W894" s="163"/>
      <c r="X894" s="163"/>
      <c r="Y894" s="163"/>
      <c r="Z894" s="163"/>
      <c r="AA894" s="163"/>
      <c r="AB894" s="163"/>
      <c r="AC894" s="163"/>
      <c r="AD894" s="163"/>
      <c r="AE894" s="163"/>
      <c r="AF894" s="163"/>
      <c r="AG894" s="163"/>
      <c r="AH894" s="163"/>
      <c r="AI894" s="163"/>
      <c r="AJ894" s="163"/>
      <c r="AK894" s="163"/>
      <c r="AL894" s="163"/>
      <c r="AM894" s="163"/>
      <c r="AN894" s="163"/>
      <c r="AO894" s="163"/>
      <c r="AP894" s="163"/>
      <c r="AQ894" s="155"/>
      <c r="AR894" s="155"/>
      <c r="AS894" s="155"/>
      <c r="AT894" s="161"/>
      <c r="AU894" s="161"/>
      <c r="AV894" s="161"/>
      <c r="AW894" s="161"/>
      <c r="AX894" s="161"/>
      <c r="AY894" s="161"/>
      <c r="AZ894" s="161"/>
      <c r="BA894" s="161"/>
      <c r="BB894" s="161"/>
      <c r="BC894" s="161"/>
      <c r="BD894" s="161"/>
      <c r="BE894" s="161"/>
      <c r="BF894" s="161"/>
      <c r="BG894" s="161"/>
      <c r="BH894" s="161"/>
      <c r="BI894" s="161"/>
      <c r="BJ894" s="161"/>
      <c r="BK894" s="161"/>
      <c r="BL894" s="161"/>
      <c r="BM894" s="161"/>
      <c r="BN894" s="161"/>
      <c r="BO894" s="161"/>
      <c r="BP894" s="161"/>
      <c r="BQ894" s="161"/>
      <c r="BR894" s="161"/>
      <c r="BS894" s="161"/>
      <c r="BT894" s="161"/>
      <c r="BU894" s="161"/>
      <c r="BV894" s="161"/>
      <c r="BW894" s="161"/>
      <c r="BX894" s="161"/>
      <c r="BY894" s="161"/>
      <c r="BZ894" s="161"/>
      <c r="CA894" s="161"/>
      <c r="CB894" s="161"/>
      <c r="CC894" s="161"/>
      <c r="CD894" s="161"/>
      <c r="CE894" s="161"/>
      <c r="CF894" s="161"/>
      <c r="CG894" s="161"/>
      <c r="CH894" s="161"/>
      <c r="CI894" s="161"/>
      <c r="CJ894" s="161"/>
      <c r="CK894" s="161"/>
      <c r="CL894" s="161"/>
      <c r="CM894" s="161"/>
      <c r="CN894" s="161"/>
      <c r="CO894" s="161"/>
      <c r="CP894" s="161"/>
      <c r="CQ894" s="161"/>
      <c r="CR894" s="161"/>
      <c r="CS894" s="161"/>
      <c r="CT894" s="161"/>
      <c r="CU894" s="161"/>
      <c r="CV894" s="161"/>
      <c r="CW894" s="161"/>
      <c r="CX894" s="161"/>
      <c r="CY894" s="161"/>
      <c r="CZ894" s="161"/>
      <c r="DA894" s="161"/>
      <c r="DB894" s="161"/>
      <c r="DC894" s="161"/>
      <c r="DD894" s="161"/>
    </row>
    <row r="895" spans="1:108">
      <c r="A895" s="163"/>
      <c r="B895" s="163"/>
      <c r="C895" s="163"/>
      <c r="D895" s="163"/>
      <c r="E895" s="163"/>
      <c r="F895" s="163"/>
      <c r="G895" s="163"/>
      <c r="H895" s="163"/>
      <c r="I895" s="163"/>
      <c r="J895" s="163"/>
      <c r="K895" s="163"/>
      <c r="L895" s="163"/>
      <c r="M895" s="163"/>
      <c r="N895" s="163"/>
      <c r="O895" s="163"/>
      <c r="P895" s="163"/>
      <c r="Q895" s="163"/>
      <c r="R895" s="163"/>
      <c r="S895" s="163"/>
      <c r="T895" s="163"/>
      <c r="U895" s="163"/>
      <c r="V895" s="163"/>
      <c r="W895" s="163"/>
      <c r="X895" s="163"/>
      <c r="Y895" s="163"/>
      <c r="Z895" s="163"/>
      <c r="AA895" s="163"/>
      <c r="AB895" s="163"/>
      <c r="AC895" s="163"/>
      <c r="AD895" s="163"/>
      <c r="AE895" s="163"/>
      <c r="AF895" s="163"/>
      <c r="AG895" s="163"/>
      <c r="AH895" s="163"/>
      <c r="AI895" s="163"/>
      <c r="AJ895" s="163"/>
      <c r="AK895" s="163"/>
      <c r="AL895" s="163"/>
      <c r="AM895" s="163"/>
      <c r="AN895" s="163"/>
      <c r="AO895" s="163"/>
      <c r="AP895" s="163"/>
      <c r="AQ895" s="155"/>
      <c r="AR895" s="155"/>
      <c r="AS895" s="155"/>
      <c r="AT895" s="161"/>
      <c r="AU895" s="161"/>
      <c r="AV895" s="161"/>
      <c r="AW895" s="161"/>
      <c r="AX895" s="161"/>
      <c r="AY895" s="161"/>
      <c r="AZ895" s="161"/>
      <c r="BA895" s="161"/>
      <c r="BB895" s="161"/>
      <c r="BC895" s="161"/>
      <c r="BD895" s="161"/>
      <c r="BE895" s="161"/>
      <c r="BF895" s="161"/>
      <c r="BG895" s="161"/>
      <c r="BH895" s="161"/>
      <c r="BI895" s="161"/>
      <c r="BJ895" s="161"/>
      <c r="BK895" s="161"/>
      <c r="BL895" s="161"/>
      <c r="BM895" s="161"/>
      <c r="BN895" s="161"/>
      <c r="BO895" s="161"/>
      <c r="BP895" s="161"/>
      <c r="BQ895" s="161"/>
      <c r="BR895" s="161"/>
      <c r="BS895" s="161"/>
      <c r="BT895" s="161"/>
      <c r="BU895" s="161"/>
      <c r="BV895" s="161"/>
      <c r="BW895" s="161"/>
      <c r="BX895" s="161"/>
      <c r="BY895" s="161"/>
      <c r="BZ895" s="161"/>
      <c r="CA895" s="161"/>
      <c r="CB895" s="161"/>
      <c r="CC895" s="161"/>
      <c r="CD895" s="161"/>
      <c r="CE895" s="161"/>
      <c r="CF895" s="161"/>
      <c r="CG895" s="161"/>
      <c r="CH895" s="161"/>
      <c r="CI895" s="161"/>
      <c r="CJ895" s="161"/>
      <c r="CK895" s="161"/>
      <c r="CL895" s="161"/>
      <c r="CM895" s="161"/>
      <c r="CN895" s="161"/>
      <c r="CO895" s="161"/>
      <c r="CP895" s="161"/>
      <c r="CQ895" s="161"/>
      <c r="CR895" s="161"/>
      <c r="CS895" s="161"/>
      <c r="CT895" s="161"/>
      <c r="CU895" s="161"/>
      <c r="CV895" s="161"/>
      <c r="CW895" s="161"/>
      <c r="CX895" s="161"/>
      <c r="CY895" s="161"/>
      <c r="CZ895" s="161"/>
      <c r="DA895" s="161"/>
      <c r="DB895" s="161"/>
      <c r="DC895" s="161"/>
      <c r="DD895" s="161"/>
    </row>
    <row r="896" spans="1:108">
      <c r="A896" s="163"/>
      <c r="B896" s="163"/>
      <c r="C896" s="163"/>
      <c r="D896" s="163"/>
      <c r="E896" s="163"/>
      <c r="F896" s="163"/>
      <c r="G896" s="163"/>
      <c r="H896" s="163"/>
      <c r="I896" s="163"/>
      <c r="J896" s="163"/>
      <c r="K896" s="163"/>
      <c r="L896" s="163"/>
      <c r="M896" s="163"/>
      <c r="N896" s="163"/>
      <c r="O896" s="163"/>
      <c r="P896" s="163"/>
      <c r="Q896" s="163"/>
      <c r="R896" s="163"/>
      <c r="S896" s="163"/>
      <c r="T896" s="163"/>
      <c r="U896" s="163"/>
      <c r="V896" s="163"/>
      <c r="W896" s="163"/>
      <c r="X896" s="163"/>
      <c r="Y896" s="163"/>
      <c r="Z896" s="163"/>
      <c r="AA896" s="163"/>
      <c r="AB896" s="163"/>
      <c r="AC896" s="163"/>
      <c r="AD896" s="163"/>
      <c r="AE896" s="163"/>
      <c r="AF896" s="163"/>
      <c r="AG896" s="163"/>
      <c r="AH896" s="163"/>
      <c r="AI896" s="163"/>
      <c r="AJ896" s="163"/>
      <c r="AK896" s="163"/>
      <c r="AL896" s="163"/>
      <c r="AM896" s="163"/>
      <c r="AN896" s="163"/>
      <c r="AO896" s="163"/>
      <c r="AP896" s="163"/>
      <c r="AQ896" s="155"/>
      <c r="AR896" s="155"/>
      <c r="AS896" s="155"/>
      <c r="AT896" s="161"/>
      <c r="AU896" s="161"/>
      <c r="AV896" s="161"/>
      <c r="AW896" s="161"/>
      <c r="AX896" s="161"/>
      <c r="AY896" s="161"/>
      <c r="AZ896" s="161"/>
      <c r="BA896" s="161"/>
      <c r="BB896" s="161"/>
      <c r="BC896" s="161"/>
      <c r="BD896" s="161"/>
      <c r="BE896" s="161"/>
      <c r="BF896" s="161"/>
      <c r="BG896" s="161"/>
      <c r="BH896" s="161"/>
      <c r="BI896" s="161"/>
      <c r="BJ896" s="161"/>
      <c r="BK896" s="161"/>
      <c r="BL896" s="161"/>
      <c r="BM896" s="161"/>
      <c r="BN896" s="161"/>
      <c r="BO896" s="161"/>
      <c r="BP896" s="161"/>
      <c r="BQ896" s="161"/>
      <c r="BR896" s="161"/>
      <c r="BS896" s="161"/>
      <c r="BT896" s="161"/>
      <c r="BU896" s="161"/>
      <c r="BV896" s="161"/>
      <c r="BW896" s="161"/>
      <c r="BX896" s="161"/>
      <c r="BY896" s="161"/>
      <c r="BZ896" s="161"/>
      <c r="CA896" s="161"/>
      <c r="CB896" s="161"/>
      <c r="CC896" s="161"/>
      <c r="CD896" s="161"/>
      <c r="CE896" s="161"/>
      <c r="CF896" s="161"/>
      <c r="CG896" s="161"/>
      <c r="CH896" s="161"/>
      <c r="CI896" s="161"/>
      <c r="CJ896" s="161"/>
      <c r="CK896" s="161"/>
      <c r="CL896" s="161"/>
      <c r="CM896" s="161"/>
      <c r="CN896" s="161"/>
      <c r="CO896" s="161"/>
      <c r="CP896" s="161"/>
      <c r="CQ896" s="161"/>
      <c r="CR896" s="161"/>
      <c r="CS896" s="161"/>
      <c r="CT896" s="161"/>
      <c r="CU896" s="161"/>
      <c r="CV896" s="161"/>
      <c r="CW896" s="161"/>
      <c r="CX896" s="161"/>
      <c r="CY896" s="161"/>
      <c r="CZ896" s="161"/>
      <c r="DA896" s="161"/>
      <c r="DB896" s="161"/>
      <c r="DC896" s="161"/>
      <c r="DD896" s="161"/>
    </row>
    <row r="897" spans="1:108">
      <c r="A897" s="163"/>
      <c r="B897" s="163"/>
      <c r="C897" s="163"/>
      <c r="D897" s="163"/>
      <c r="E897" s="163"/>
      <c r="F897" s="163"/>
      <c r="G897" s="163"/>
      <c r="H897" s="163"/>
      <c r="I897" s="163"/>
      <c r="J897" s="163"/>
      <c r="K897" s="163"/>
      <c r="L897" s="163"/>
      <c r="M897" s="163"/>
      <c r="N897" s="163"/>
      <c r="O897" s="163"/>
      <c r="P897" s="163"/>
      <c r="Q897" s="163"/>
      <c r="R897" s="163"/>
      <c r="S897" s="163"/>
      <c r="T897" s="163"/>
      <c r="U897" s="163"/>
      <c r="V897" s="163"/>
      <c r="W897" s="163"/>
      <c r="X897" s="163"/>
      <c r="Y897" s="163"/>
      <c r="Z897" s="163"/>
      <c r="AA897" s="163"/>
      <c r="AB897" s="163"/>
      <c r="AC897" s="163"/>
      <c r="AD897" s="163"/>
      <c r="AE897" s="163"/>
      <c r="AF897" s="163"/>
      <c r="AG897" s="163"/>
      <c r="AH897" s="163"/>
      <c r="AI897" s="163"/>
      <c r="AJ897" s="163"/>
      <c r="AK897" s="163"/>
      <c r="AL897" s="163"/>
      <c r="AM897" s="163"/>
      <c r="AN897" s="163"/>
      <c r="AO897" s="163"/>
      <c r="AP897" s="163"/>
      <c r="AQ897" s="155"/>
      <c r="AR897" s="155"/>
      <c r="AS897" s="155"/>
      <c r="AT897" s="161"/>
      <c r="AU897" s="161"/>
      <c r="AV897" s="161"/>
      <c r="AW897" s="161"/>
      <c r="AX897" s="161"/>
      <c r="AY897" s="161"/>
      <c r="AZ897" s="161"/>
      <c r="BA897" s="161"/>
      <c r="BB897" s="161"/>
      <c r="BC897" s="161"/>
      <c r="BD897" s="161"/>
      <c r="BE897" s="161"/>
      <c r="BF897" s="161"/>
      <c r="BG897" s="161"/>
      <c r="BH897" s="161"/>
      <c r="BI897" s="161"/>
      <c r="BJ897" s="161"/>
      <c r="BK897" s="161"/>
      <c r="BL897" s="161"/>
      <c r="BM897" s="161"/>
      <c r="BN897" s="161"/>
      <c r="BO897" s="161"/>
      <c r="BP897" s="161"/>
      <c r="BQ897" s="161"/>
      <c r="BR897" s="161"/>
      <c r="BS897" s="161"/>
      <c r="BT897" s="161"/>
      <c r="BU897" s="161"/>
      <c r="BV897" s="161"/>
      <c r="BW897" s="161"/>
      <c r="BX897" s="161"/>
      <c r="BY897" s="161"/>
      <c r="BZ897" s="161"/>
      <c r="CA897" s="161"/>
      <c r="CB897" s="161"/>
      <c r="CC897" s="161"/>
      <c r="CD897" s="161"/>
      <c r="CE897" s="161"/>
      <c r="CF897" s="161"/>
      <c r="CG897" s="161"/>
      <c r="CH897" s="161"/>
      <c r="CI897" s="161"/>
      <c r="CJ897" s="161"/>
      <c r="CK897" s="161"/>
      <c r="CL897" s="161"/>
      <c r="CM897" s="161"/>
      <c r="CN897" s="161"/>
      <c r="CO897" s="161"/>
      <c r="CP897" s="161"/>
      <c r="CQ897" s="161"/>
      <c r="CR897" s="161"/>
      <c r="CS897" s="161"/>
      <c r="CT897" s="161"/>
      <c r="CU897" s="161"/>
      <c r="CV897" s="161"/>
      <c r="CW897" s="161"/>
      <c r="CX897" s="161"/>
      <c r="CY897" s="161"/>
      <c r="CZ897" s="161"/>
      <c r="DA897" s="161"/>
      <c r="DB897" s="161"/>
      <c r="DC897" s="161"/>
      <c r="DD897" s="161"/>
    </row>
    <row r="898" spans="1:108">
      <c r="A898" s="163"/>
      <c r="B898" s="163"/>
      <c r="C898" s="163"/>
      <c r="D898" s="163"/>
      <c r="E898" s="163"/>
      <c r="F898" s="163"/>
      <c r="G898" s="163"/>
      <c r="H898" s="163"/>
      <c r="I898" s="163"/>
      <c r="J898" s="163"/>
      <c r="K898" s="163"/>
      <c r="L898" s="163"/>
      <c r="M898" s="163"/>
      <c r="N898" s="163"/>
      <c r="O898" s="163"/>
      <c r="P898" s="163"/>
      <c r="Q898" s="163"/>
      <c r="R898" s="163"/>
      <c r="S898" s="163"/>
      <c r="T898" s="163"/>
      <c r="U898" s="163"/>
      <c r="V898" s="163"/>
      <c r="W898" s="163"/>
      <c r="X898" s="163"/>
      <c r="Y898" s="163"/>
      <c r="Z898" s="163"/>
      <c r="AA898" s="163"/>
      <c r="AB898" s="163"/>
      <c r="AC898" s="163"/>
      <c r="AD898" s="163"/>
      <c r="AE898" s="163"/>
      <c r="AF898" s="163"/>
      <c r="AG898" s="163"/>
      <c r="AH898" s="163"/>
      <c r="AI898" s="163"/>
      <c r="AJ898" s="163"/>
      <c r="AK898" s="163"/>
      <c r="AL898" s="163"/>
      <c r="AM898" s="163"/>
      <c r="AN898" s="163"/>
      <c r="AO898" s="163"/>
      <c r="AP898" s="163"/>
      <c r="AQ898" s="155"/>
      <c r="AR898" s="155"/>
      <c r="AS898" s="155"/>
      <c r="AT898" s="161"/>
      <c r="AU898" s="161"/>
      <c r="AV898" s="161"/>
      <c r="AW898" s="161"/>
      <c r="AX898" s="161"/>
      <c r="AY898" s="161"/>
      <c r="AZ898" s="161"/>
      <c r="BA898" s="161"/>
      <c r="BB898" s="161"/>
      <c r="BC898" s="161"/>
      <c r="BD898" s="161"/>
      <c r="BE898" s="161"/>
      <c r="BF898" s="161"/>
      <c r="BG898" s="161"/>
      <c r="BH898" s="161"/>
      <c r="BI898" s="161"/>
      <c r="BJ898" s="161"/>
      <c r="BK898" s="161"/>
      <c r="BL898" s="161"/>
      <c r="BM898" s="161"/>
      <c r="BN898" s="161"/>
      <c r="BO898" s="161"/>
      <c r="BP898" s="161"/>
      <c r="BQ898" s="161"/>
      <c r="BR898" s="161"/>
      <c r="BS898" s="161"/>
      <c r="BT898" s="161"/>
      <c r="BU898" s="161"/>
      <c r="BV898" s="161"/>
      <c r="BW898" s="161"/>
      <c r="BX898" s="161"/>
      <c r="BY898" s="161"/>
      <c r="BZ898" s="161"/>
      <c r="CA898" s="161"/>
      <c r="CB898" s="161"/>
      <c r="CC898" s="161"/>
      <c r="CD898" s="161"/>
      <c r="CE898" s="161"/>
      <c r="CF898" s="161"/>
      <c r="CG898" s="161"/>
      <c r="CH898" s="161"/>
      <c r="CI898" s="161"/>
      <c r="CJ898" s="161"/>
      <c r="CK898" s="161"/>
      <c r="CL898" s="161"/>
      <c r="CM898" s="161"/>
      <c r="CN898" s="161"/>
      <c r="CO898" s="161"/>
      <c r="CP898" s="161"/>
      <c r="CQ898" s="161"/>
      <c r="CR898" s="161"/>
      <c r="CS898" s="161"/>
      <c r="CT898" s="161"/>
      <c r="CU898" s="161"/>
      <c r="CV898" s="161"/>
      <c r="CW898" s="161"/>
      <c r="CX898" s="161"/>
      <c r="CY898" s="161"/>
      <c r="CZ898" s="161"/>
      <c r="DA898" s="161"/>
      <c r="DB898" s="161"/>
      <c r="DC898" s="161"/>
      <c r="DD898" s="161"/>
    </row>
    <row r="899" spans="1:108">
      <c r="A899" s="163"/>
      <c r="B899" s="163"/>
      <c r="C899" s="163"/>
      <c r="D899" s="163"/>
      <c r="E899" s="163"/>
      <c r="F899" s="163"/>
      <c r="G899" s="163"/>
      <c r="H899" s="163"/>
      <c r="I899" s="163"/>
      <c r="J899" s="163"/>
      <c r="K899" s="163"/>
      <c r="L899" s="163"/>
      <c r="M899" s="163"/>
      <c r="N899" s="163"/>
      <c r="O899" s="163"/>
      <c r="P899" s="163"/>
      <c r="Q899" s="163"/>
      <c r="R899" s="163"/>
      <c r="S899" s="163"/>
      <c r="T899" s="163"/>
      <c r="U899" s="163"/>
      <c r="V899" s="163"/>
      <c r="W899" s="163"/>
      <c r="X899" s="163"/>
      <c r="Y899" s="163"/>
      <c r="Z899" s="163"/>
      <c r="AA899" s="163"/>
      <c r="AB899" s="163"/>
      <c r="AC899" s="163"/>
      <c r="AD899" s="163"/>
      <c r="AE899" s="163"/>
      <c r="AF899" s="163"/>
      <c r="AG899" s="163"/>
      <c r="AH899" s="163"/>
      <c r="AI899" s="163"/>
      <c r="AJ899" s="163"/>
      <c r="AK899" s="163"/>
      <c r="AL899" s="163"/>
      <c r="AM899" s="163"/>
      <c r="AN899" s="163"/>
      <c r="AO899" s="163"/>
      <c r="AP899" s="163"/>
      <c r="AQ899" s="155"/>
      <c r="AR899" s="155"/>
      <c r="AS899" s="155"/>
      <c r="AT899" s="161"/>
      <c r="AU899" s="161"/>
      <c r="AV899" s="161"/>
      <c r="AW899" s="161"/>
      <c r="AX899" s="161"/>
      <c r="AY899" s="161"/>
      <c r="AZ899" s="161"/>
      <c r="BA899" s="161"/>
      <c r="BB899" s="161"/>
      <c r="BC899" s="161"/>
      <c r="BD899" s="161"/>
      <c r="BE899" s="161"/>
      <c r="BF899" s="161"/>
      <c r="BG899" s="161"/>
      <c r="BH899" s="161"/>
      <c r="BI899" s="161"/>
      <c r="BJ899" s="161"/>
      <c r="BK899" s="161"/>
      <c r="BL899" s="161"/>
      <c r="BM899" s="161"/>
      <c r="BN899" s="161"/>
      <c r="BO899" s="161"/>
      <c r="BP899" s="161"/>
      <c r="BQ899" s="161"/>
      <c r="BR899" s="161"/>
      <c r="BS899" s="161"/>
      <c r="BT899" s="161"/>
      <c r="BU899" s="161"/>
      <c r="BV899" s="161"/>
      <c r="BW899" s="161"/>
      <c r="BX899" s="161"/>
      <c r="BY899" s="161"/>
      <c r="BZ899" s="161"/>
      <c r="CA899" s="161"/>
      <c r="CB899" s="161"/>
      <c r="CC899" s="161"/>
      <c r="CD899" s="161"/>
      <c r="CE899" s="161"/>
      <c r="CF899" s="161"/>
      <c r="CG899" s="161"/>
      <c r="CH899" s="161"/>
      <c r="CI899" s="161"/>
      <c r="CJ899" s="161"/>
      <c r="CK899" s="161"/>
      <c r="CL899" s="161"/>
      <c r="CM899" s="161"/>
      <c r="CN899" s="161"/>
      <c r="CO899" s="161"/>
      <c r="CP899" s="161"/>
      <c r="CQ899" s="161"/>
      <c r="CR899" s="161"/>
      <c r="CS899" s="161"/>
      <c r="CT899" s="161"/>
      <c r="CU899" s="161"/>
      <c r="CV899" s="161"/>
      <c r="CW899" s="161"/>
      <c r="CX899" s="161"/>
      <c r="CY899" s="161"/>
      <c r="CZ899" s="161"/>
      <c r="DA899" s="161"/>
      <c r="DB899" s="161"/>
      <c r="DC899" s="161"/>
      <c r="DD899" s="161"/>
    </row>
    <row r="900" spans="1:108">
      <c r="A900" s="163"/>
      <c r="B900" s="163"/>
      <c r="C900" s="163"/>
      <c r="D900" s="163"/>
      <c r="E900" s="163"/>
      <c r="F900" s="163"/>
      <c r="G900" s="163"/>
      <c r="H900" s="163"/>
      <c r="I900" s="163"/>
      <c r="J900" s="163"/>
      <c r="K900" s="163"/>
      <c r="L900" s="163"/>
      <c r="M900" s="163"/>
      <c r="N900" s="163"/>
      <c r="O900" s="163"/>
      <c r="P900" s="163"/>
      <c r="Q900" s="163"/>
      <c r="R900" s="163"/>
      <c r="S900" s="163"/>
      <c r="T900" s="163"/>
      <c r="U900" s="163"/>
      <c r="V900" s="163"/>
      <c r="W900" s="163"/>
      <c r="X900" s="163"/>
      <c r="Y900" s="163"/>
      <c r="Z900" s="163"/>
      <c r="AA900" s="163"/>
      <c r="AB900" s="163"/>
      <c r="AC900" s="163"/>
      <c r="AD900" s="163"/>
      <c r="AE900" s="163"/>
      <c r="AF900" s="163"/>
      <c r="AG900" s="163"/>
      <c r="AH900" s="163"/>
      <c r="AI900" s="163"/>
      <c r="AJ900" s="163"/>
      <c r="AK900" s="163"/>
      <c r="AL900" s="163"/>
      <c r="AM900" s="163"/>
      <c r="AN900" s="163"/>
      <c r="AO900" s="163"/>
      <c r="AP900" s="163"/>
      <c r="AQ900" s="155"/>
      <c r="AR900" s="155"/>
      <c r="AS900" s="155"/>
      <c r="AT900" s="161"/>
      <c r="AU900" s="161"/>
      <c r="AV900" s="161"/>
      <c r="AW900" s="161"/>
      <c r="AX900" s="161"/>
      <c r="AY900" s="161"/>
      <c r="AZ900" s="161"/>
      <c r="BA900" s="161"/>
      <c r="BB900" s="161"/>
      <c r="BC900" s="161"/>
      <c r="BD900" s="161"/>
      <c r="BE900" s="161"/>
      <c r="BF900" s="161"/>
      <c r="BG900" s="161"/>
      <c r="BH900" s="161"/>
      <c r="BI900" s="161"/>
      <c r="BJ900" s="161"/>
      <c r="BK900" s="161"/>
      <c r="BL900" s="161"/>
      <c r="BM900" s="161"/>
      <c r="BN900" s="161"/>
      <c r="BO900" s="161"/>
      <c r="BP900" s="161"/>
      <c r="BQ900" s="161"/>
      <c r="BR900" s="161"/>
      <c r="BS900" s="161"/>
      <c r="BT900" s="161"/>
      <c r="BU900" s="161"/>
      <c r="BV900" s="161"/>
      <c r="BW900" s="161"/>
      <c r="BX900" s="161"/>
      <c r="BY900" s="161"/>
      <c r="BZ900" s="161"/>
      <c r="CA900" s="161"/>
      <c r="CB900" s="161"/>
      <c r="CC900" s="161"/>
      <c r="CD900" s="161"/>
      <c r="CE900" s="161"/>
      <c r="CF900" s="161"/>
      <c r="CG900" s="161"/>
      <c r="CH900" s="161"/>
      <c r="CI900" s="161"/>
      <c r="CJ900" s="161"/>
      <c r="CK900" s="161"/>
      <c r="CL900" s="161"/>
      <c r="CM900" s="161"/>
      <c r="CN900" s="161"/>
      <c r="CO900" s="161"/>
      <c r="CP900" s="161"/>
      <c r="CQ900" s="161"/>
      <c r="CR900" s="161"/>
      <c r="CS900" s="161"/>
      <c r="CT900" s="161"/>
      <c r="CU900" s="161"/>
      <c r="CV900" s="161"/>
      <c r="CW900" s="161"/>
      <c r="CX900" s="161"/>
      <c r="CY900" s="161"/>
      <c r="CZ900" s="161"/>
      <c r="DA900" s="161"/>
      <c r="DB900" s="161"/>
      <c r="DC900" s="161"/>
      <c r="DD900" s="161"/>
    </row>
    <row r="901" spans="1:108">
      <c r="A901" s="163"/>
      <c r="B901" s="163"/>
      <c r="C901" s="163"/>
      <c r="D901" s="163"/>
      <c r="E901" s="163"/>
      <c r="F901" s="163"/>
      <c r="G901" s="163"/>
      <c r="H901" s="163"/>
      <c r="I901" s="163"/>
      <c r="J901" s="163"/>
      <c r="K901" s="163"/>
      <c r="L901" s="163"/>
      <c r="M901" s="163"/>
      <c r="N901" s="163"/>
      <c r="O901" s="163"/>
      <c r="P901" s="163"/>
      <c r="Q901" s="163"/>
      <c r="R901" s="163"/>
      <c r="S901" s="163"/>
      <c r="T901" s="163"/>
      <c r="U901" s="163"/>
      <c r="V901" s="163"/>
      <c r="W901" s="163"/>
      <c r="X901" s="163"/>
      <c r="Y901" s="163"/>
      <c r="Z901" s="163"/>
      <c r="AA901" s="163"/>
      <c r="AB901" s="163"/>
      <c r="AC901" s="163"/>
      <c r="AD901" s="163"/>
      <c r="AE901" s="163"/>
      <c r="AF901" s="163"/>
      <c r="AG901" s="163"/>
      <c r="AH901" s="163"/>
      <c r="AI901" s="163"/>
      <c r="AJ901" s="163"/>
      <c r="AK901" s="163"/>
      <c r="AL901" s="163"/>
      <c r="AM901" s="163"/>
      <c r="AN901" s="163"/>
      <c r="AO901" s="163"/>
      <c r="AP901" s="163"/>
      <c r="AQ901" s="155"/>
      <c r="AR901" s="155"/>
      <c r="AS901" s="155"/>
      <c r="AT901" s="161"/>
      <c r="AU901" s="161"/>
      <c r="AV901" s="161"/>
      <c r="AW901" s="161"/>
      <c r="AX901" s="161"/>
      <c r="AY901" s="161"/>
      <c r="AZ901" s="161"/>
      <c r="BA901" s="161"/>
      <c r="BB901" s="161"/>
      <c r="BC901" s="161"/>
      <c r="BD901" s="161"/>
      <c r="BE901" s="161"/>
      <c r="BF901" s="161"/>
      <c r="BG901" s="161"/>
      <c r="BH901" s="161"/>
      <c r="BI901" s="161"/>
      <c r="BJ901" s="161"/>
      <c r="BK901" s="161"/>
      <c r="BL901" s="161"/>
      <c r="BM901" s="161"/>
      <c r="BN901" s="161"/>
      <c r="BO901" s="161"/>
      <c r="BP901" s="161"/>
      <c r="BQ901" s="161"/>
      <c r="BR901" s="161"/>
      <c r="BS901" s="161"/>
      <c r="BT901" s="161"/>
      <c r="BU901" s="161"/>
      <c r="BV901" s="161"/>
      <c r="BW901" s="161"/>
      <c r="BX901" s="161"/>
      <c r="BY901" s="161"/>
      <c r="BZ901" s="161"/>
      <c r="CA901" s="161"/>
      <c r="CB901" s="161"/>
      <c r="CC901" s="161"/>
      <c r="CD901" s="161"/>
      <c r="CE901" s="161"/>
      <c r="CF901" s="161"/>
      <c r="CG901" s="161"/>
      <c r="CH901" s="161"/>
      <c r="CI901" s="161"/>
      <c r="CJ901" s="161"/>
      <c r="CK901" s="161"/>
      <c r="CL901" s="161"/>
      <c r="CM901" s="161"/>
      <c r="CN901" s="161"/>
      <c r="CO901" s="161"/>
      <c r="CP901" s="161"/>
      <c r="CQ901" s="161"/>
      <c r="CR901" s="161"/>
      <c r="CS901" s="161"/>
      <c r="CT901" s="161"/>
      <c r="CU901" s="161"/>
      <c r="CV901" s="161"/>
      <c r="CW901" s="161"/>
      <c r="CX901" s="161"/>
      <c r="CY901" s="161"/>
      <c r="CZ901" s="161"/>
      <c r="DA901" s="161"/>
      <c r="DB901" s="161"/>
      <c r="DC901" s="161"/>
      <c r="DD901" s="161"/>
    </row>
    <row r="902" spans="1:108">
      <c r="A902" s="163"/>
      <c r="B902" s="163"/>
      <c r="C902" s="163"/>
      <c r="D902" s="163"/>
      <c r="E902" s="163"/>
      <c r="F902" s="163"/>
      <c r="G902" s="163"/>
      <c r="H902" s="163"/>
      <c r="I902" s="163"/>
      <c r="J902" s="163"/>
      <c r="K902" s="163"/>
      <c r="L902" s="163"/>
      <c r="M902" s="163"/>
      <c r="N902" s="163"/>
      <c r="O902" s="163"/>
      <c r="P902" s="163"/>
      <c r="Q902" s="163"/>
      <c r="R902" s="163"/>
      <c r="S902" s="163"/>
      <c r="T902" s="163"/>
      <c r="U902" s="163"/>
      <c r="V902" s="163"/>
      <c r="W902" s="163"/>
      <c r="X902" s="163"/>
      <c r="Y902" s="163"/>
      <c r="Z902" s="163"/>
      <c r="AA902" s="163"/>
      <c r="AB902" s="163"/>
      <c r="AC902" s="163"/>
      <c r="AD902" s="163"/>
      <c r="AE902" s="163"/>
      <c r="AF902" s="163"/>
      <c r="AG902" s="163"/>
      <c r="AH902" s="163"/>
      <c r="AI902" s="163"/>
      <c r="AJ902" s="163"/>
      <c r="AK902" s="163"/>
      <c r="AL902" s="163"/>
      <c r="AM902" s="163"/>
      <c r="AN902" s="163"/>
      <c r="AO902" s="163"/>
      <c r="AP902" s="163"/>
      <c r="AQ902" s="155"/>
      <c r="AR902" s="155"/>
      <c r="AS902" s="155"/>
      <c r="AT902" s="161"/>
      <c r="AU902" s="161"/>
      <c r="AV902" s="161"/>
      <c r="AW902" s="161"/>
      <c r="AX902" s="161"/>
      <c r="AY902" s="161"/>
      <c r="AZ902" s="161"/>
      <c r="BA902" s="161"/>
      <c r="BB902" s="161"/>
      <c r="BC902" s="161"/>
      <c r="BD902" s="161"/>
      <c r="BE902" s="161"/>
      <c r="BF902" s="161"/>
      <c r="BG902" s="161"/>
      <c r="BH902" s="161"/>
      <c r="BI902" s="161"/>
      <c r="BJ902" s="161"/>
      <c r="BK902" s="161"/>
      <c r="BL902" s="161"/>
      <c r="BM902" s="161"/>
      <c r="BN902" s="161"/>
      <c r="BO902" s="161"/>
      <c r="BP902" s="161"/>
      <c r="BQ902" s="161"/>
      <c r="BR902" s="161"/>
      <c r="BS902" s="161"/>
      <c r="BT902" s="161"/>
      <c r="BU902" s="161"/>
      <c r="BV902" s="161"/>
      <c r="BW902" s="161"/>
      <c r="BX902" s="161"/>
      <c r="BY902" s="161"/>
      <c r="BZ902" s="161"/>
      <c r="CA902" s="161"/>
      <c r="CB902" s="161"/>
      <c r="CC902" s="161"/>
      <c r="CD902" s="161"/>
      <c r="CE902" s="161"/>
      <c r="CF902" s="161"/>
      <c r="CG902" s="161"/>
      <c r="CH902" s="161"/>
      <c r="CI902" s="161"/>
      <c r="CJ902" s="161"/>
      <c r="CK902" s="161"/>
      <c r="CL902" s="161"/>
      <c r="CM902" s="161"/>
      <c r="CN902" s="161"/>
      <c r="CO902" s="161"/>
      <c r="CP902" s="161"/>
      <c r="CQ902" s="161"/>
      <c r="CR902" s="161"/>
      <c r="CS902" s="161"/>
      <c r="CT902" s="161"/>
      <c r="CU902" s="161"/>
      <c r="CV902" s="161"/>
      <c r="CW902" s="161"/>
      <c r="CX902" s="161"/>
      <c r="CY902" s="161"/>
      <c r="CZ902" s="161"/>
      <c r="DA902" s="161"/>
      <c r="DB902" s="161"/>
      <c r="DC902" s="161"/>
      <c r="DD902" s="161"/>
    </row>
    <row r="903" spans="1:108">
      <c r="A903" s="163"/>
      <c r="B903" s="163"/>
      <c r="C903" s="163"/>
      <c r="D903" s="163"/>
      <c r="E903" s="163"/>
      <c r="F903" s="163"/>
      <c r="G903" s="163"/>
      <c r="H903" s="163"/>
      <c r="I903" s="163"/>
      <c r="J903" s="163"/>
      <c r="K903" s="163"/>
      <c r="L903" s="163"/>
      <c r="M903" s="163"/>
      <c r="N903" s="163"/>
      <c r="O903" s="163"/>
      <c r="P903" s="163"/>
      <c r="Q903" s="163"/>
      <c r="R903" s="163"/>
      <c r="S903" s="163"/>
      <c r="T903" s="163"/>
      <c r="U903" s="163"/>
      <c r="V903" s="163"/>
      <c r="W903" s="163"/>
      <c r="X903" s="163"/>
      <c r="Y903" s="163"/>
      <c r="Z903" s="163"/>
      <c r="AA903" s="163"/>
      <c r="AB903" s="163"/>
      <c r="AC903" s="163"/>
      <c r="AD903" s="163"/>
      <c r="AE903" s="163"/>
      <c r="AF903" s="163"/>
      <c r="AG903" s="163"/>
      <c r="AH903" s="163"/>
      <c r="AI903" s="163"/>
      <c r="AJ903" s="163"/>
      <c r="AK903" s="163"/>
      <c r="AL903" s="163"/>
      <c r="AM903" s="163"/>
      <c r="AN903" s="163"/>
      <c r="AO903" s="163"/>
      <c r="AP903" s="163"/>
      <c r="AQ903" s="155"/>
      <c r="AR903" s="155"/>
      <c r="AS903" s="155"/>
      <c r="AT903" s="161"/>
      <c r="AU903" s="161"/>
      <c r="AV903" s="161"/>
      <c r="AW903" s="161"/>
      <c r="AX903" s="161"/>
      <c r="AY903" s="161"/>
      <c r="AZ903" s="161"/>
      <c r="BA903" s="161"/>
      <c r="BB903" s="161"/>
      <c r="BC903" s="161"/>
      <c r="BD903" s="161"/>
      <c r="BE903" s="161"/>
      <c r="BF903" s="161"/>
      <c r="BG903" s="161"/>
      <c r="BH903" s="161"/>
      <c r="BI903" s="161"/>
      <c r="BJ903" s="161"/>
      <c r="BK903" s="161"/>
      <c r="BL903" s="161"/>
      <c r="BM903" s="161"/>
      <c r="BN903" s="161"/>
      <c r="BO903" s="161"/>
      <c r="BP903" s="161"/>
      <c r="BQ903" s="161"/>
      <c r="BR903" s="161"/>
      <c r="BS903" s="161"/>
      <c r="BT903" s="161"/>
      <c r="BU903" s="161"/>
      <c r="BV903" s="161"/>
      <c r="BW903" s="161"/>
      <c r="BX903" s="161"/>
      <c r="BY903" s="161"/>
      <c r="BZ903" s="161"/>
      <c r="CA903" s="161"/>
      <c r="CB903" s="161"/>
      <c r="CC903" s="161"/>
      <c r="CD903" s="161"/>
      <c r="CE903" s="161"/>
      <c r="CF903" s="161"/>
      <c r="CG903" s="161"/>
      <c r="CH903" s="161"/>
      <c r="CI903" s="161"/>
      <c r="CJ903" s="161"/>
      <c r="CK903" s="161"/>
      <c r="CL903" s="161"/>
      <c r="CM903" s="161"/>
      <c r="CN903" s="161"/>
      <c r="CO903" s="161"/>
      <c r="CP903" s="161"/>
      <c r="CQ903" s="161"/>
      <c r="CR903" s="161"/>
      <c r="CS903" s="161"/>
      <c r="CT903" s="161"/>
      <c r="CU903" s="161"/>
      <c r="CV903" s="161"/>
      <c r="CW903" s="161"/>
      <c r="CX903" s="161"/>
      <c r="CY903" s="161"/>
      <c r="CZ903" s="161"/>
      <c r="DA903" s="161"/>
      <c r="DB903" s="161"/>
      <c r="DC903" s="161"/>
      <c r="DD903" s="161"/>
    </row>
    <row r="904" spans="1:108">
      <c r="A904" s="163"/>
      <c r="B904" s="163"/>
      <c r="C904" s="163"/>
      <c r="D904" s="163"/>
      <c r="E904" s="163"/>
      <c r="F904" s="163"/>
      <c r="G904" s="163"/>
      <c r="H904" s="163"/>
      <c r="I904" s="163"/>
      <c r="J904" s="163"/>
      <c r="K904" s="163"/>
      <c r="L904" s="163"/>
      <c r="M904" s="163"/>
      <c r="N904" s="163"/>
      <c r="O904" s="163"/>
      <c r="P904" s="163"/>
      <c r="Q904" s="163"/>
      <c r="R904" s="163"/>
      <c r="S904" s="163"/>
      <c r="T904" s="163"/>
      <c r="U904" s="163"/>
      <c r="V904" s="163"/>
      <c r="W904" s="163"/>
      <c r="X904" s="163"/>
      <c r="Y904" s="163"/>
      <c r="Z904" s="163"/>
      <c r="AA904" s="163"/>
      <c r="AB904" s="163"/>
      <c r="AC904" s="163"/>
      <c r="AD904" s="163"/>
      <c r="AE904" s="163"/>
      <c r="AF904" s="163"/>
      <c r="AG904" s="163"/>
      <c r="AH904" s="163"/>
      <c r="AI904" s="163"/>
      <c r="AJ904" s="163"/>
      <c r="AK904" s="163"/>
      <c r="AL904" s="163"/>
      <c r="AM904" s="163"/>
      <c r="AN904" s="163"/>
      <c r="AO904" s="163"/>
      <c r="AP904" s="163"/>
      <c r="AQ904" s="155"/>
      <c r="AR904" s="155"/>
      <c r="AS904" s="155"/>
      <c r="AT904" s="161"/>
      <c r="AU904" s="161"/>
      <c r="AV904" s="161"/>
      <c r="AW904" s="161"/>
      <c r="AX904" s="161"/>
      <c r="AY904" s="161"/>
      <c r="AZ904" s="161"/>
      <c r="BA904" s="161"/>
      <c r="BB904" s="161"/>
      <c r="BC904" s="161"/>
      <c r="BD904" s="161"/>
      <c r="BE904" s="161"/>
      <c r="BF904" s="161"/>
      <c r="BG904" s="161"/>
      <c r="BH904" s="161"/>
      <c r="BI904" s="161"/>
      <c r="BJ904" s="161"/>
      <c r="BK904" s="161"/>
      <c r="BL904" s="161"/>
      <c r="BM904" s="161"/>
      <c r="BN904" s="161"/>
      <c r="BO904" s="161"/>
      <c r="BP904" s="161"/>
      <c r="BQ904" s="161"/>
      <c r="BR904" s="161"/>
      <c r="BS904" s="161"/>
      <c r="BT904" s="161"/>
      <c r="BU904" s="161"/>
      <c r="BV904" s="161"/>
      <c r="BW904" s="161"/>
      <c r="BX904" s="161"/>
      <c r="BY904" s="161"/>
      <c r="BZ904" s="161"/>
      <c r="CA904" s="161"/>
      <c r="CB904" s="161"/>
      <c r="CC904" s="161"/>
      <c r="CD904" s="161"/>
      <c r="CE904" s="161"/>
      <c r="CF904" s="161"/>
      <c r="CG904" s="161"/>
      <c r="CH904" s="161"/>
      <c r="CI904" s="161"/>
      <c r="CJ904" s="161"/>
      <c r="CK904" s="161"/>
      <c r="CL904" s="161"/>
      <c r="CM904" s="161"/>
      <c r="CN904" s="161"/>
      <c r="CO904" s="161"/>
      <c r="CP904" s="161"/>
      <c r="CQ904" s="161"/>
      <c r="CR904" s="161"/>
      <c r="CS904" s="161"/>
      <c r="CT904" s="161"/>
      <c r="CU904" s="161"/>
      <c r="CV904" s="161"/>
      <c r="CW904" s="161"/>
      <c r="CX904" s="161"/>
      <c r="CY904" s="161"/>
      <c r="CZ904" s="161"/>
      <c r="DA904" s="161"/>
      <c r="DB904" s="161"/>
      <c r="DC904" s="161"/>
      <c r="DD904" s="161"/>
    </row>
    <row r="905" spans="1:108">
      <c r="A905" s="163"/>
      <c r="B905" s="163"/>
      <c r="C905" s="163"/>
      <c r="D905" s="163"/>
      <c r="E905" s="163"/>
      <c r="F905" s="163"/>
      <c r="G905" s="163"/>
      <c r="H905" s="163"/>
      <c r="I905" s="163"/>
      <c r="J905" s="163"/>
      <c r="K905" s="163"/>
      <c r="L905" s="163"/>
      <c r="M905" s="163"/>
      <c r="N905" s="163"/>
      <c r="O905" s="163"/>
      <c r="P905" s="163"/>
      <c r="Q905" s="163"/>
      <c r="R905" s="163"/>
      <c r="S905" s="163"/>
      <c r="T905" s="163"/>
      <c r="U905" s="163"/>
      <c r="V905" s="163"/>
      <c r="W905" s="163"/>
      <c r="X905" s="163"/>
      <c r="Y905" s="163"/>
      <c r="Z905" s="163"/>
      <c r="AA905" s="163"/>
      <c r="AB905" s="163"/>
      <c r="AC905" s="163"/>
      <c r="AD905" s="163"/>
      <c r="AE905" s="163"/>
      <c r="AF905" s="163"/>
      <c r="AG905" s="163"/>
      <c r="AH905" s="163"/>
      <c r="AI905" s="163"/>
      <c r="AJ905" s="163"/>
      <c r="AK905" s="163"/>
      <c r="AL905" s="163"/>
      <c r="AM905" s="163"/>
      <c r="AN905" s="163"/>
      <c r="AO905" s="163"/>
      <c r="AP905" s="163"/>
      <c r="AQ905" s="155"/>
      <c r="AR905" s="155"/>
      <c r="AS905" s="155"/>
      <c r="AT905" s="161"/>
      <c r="AU905" s="161"/>
      <c r="AV905" s="161"/>
      <c r="AW905" s="161"/>
      <c r="AX905" s="161"/>
      <c r="AY905" s="161"/>
      <c r="AZ905" s="161"/>
      <c r="BA905" s="161"/>
      <c r="BB905" s="161"/>
      <c r="BC905" s="161"/>
      <c r="BD905" s="161"/>
      <c r="BE905" s="161"/>
      <c r="BF905" s="161"/>
      <c r="BG905" s="161"/>
      <c r="BH905" s="161"/>
      <c r="BI905" s="161"/>
      <c r="BJ905" s="161"/>
      <c r="BK905" s="161"/>
      <c r="BL905" s="161"/>
      <c r="BM905" s="161"/>
      <c r="BN905" s="161"/>
      <c r="BO905" s="161"/>
      <c r="BP905" s="161"/>
      <c r="BQ905" s="161"/>
      <c r="BR905" s="161"/>
      <c r="BS905" s="161"/>
      <c r="BT905" s="161"/>
      <c r="BU905" s="161"/>
      <c r="BV905" s="161"/>
      <c r="BW905" s="161"/>
      <c r="BX905" s="161"/>
      <c r="BY905" s="161"/>
      <c r="BZ905" s="161"/>
      <c r="CA905" s="161"/>
      <c r="CB905" s="161"/>
      <c r="CC905" s="161"/>
      <c r="CD905" s="161"/>
      <c r="CE905" s="161"/>
      <c r="CF905" s="161"/>
      <c r="CG905" s="161"/>
      <c r="CH905" s="161"/>
      <c r="CI905" s="161"/>
      <c r="CJ905" s="161"/>
      <c r="CK905" s="161"/>
      <c r="CL905" s="161"/>
      <c r="CM905" s="161"/>
      <c r="CN905" s="161"/>
      <c r="CO905" s="161"/>
      <c r="CP905" s="161"/>
      <c r="CQ905" s="161"/>
      <c r="CR905" s="161"/>
      <c r="CS905" s="161"/>
      <c r="CT905" s="161"/>
      <c r="CU905" s="161"/>
      <c r="CV905" s="161"/>
      <c r="CW905" s="161"/>
      <c r="CX905" s="161"/>
      <c r="CY905" s="161"/>
      <c r="CZ905" s="161"/>
      <c r="DA905" s="161"/>
      <c r="DB905" s="161"/>
      <c r="DC905" s="161"/>
      <c r="DD905" s="161"/>
    </row>
    <row r="906" spans="1:108">
      <c r="A906" s="163"/>
      <c r="B906" s="163"/>
      <c r="C906" s="163"/>
      <c r="D906" s="163"/>
      <c r="E906" s="163"/>
      <c r="F906" s="163"/>
      <c r="G906" s="163"/>
      <c r="H906" s="163"/>
      <c r="I906" s="163"/>
      <c r="J906" s="163"/>
      <c r="K906" s="163"/>
      <c r="L906" s="163"/>
      <c r="M906" s="163"/>
      <c r="N906" s="163"/>
      <c r="O906" s="163"/>
      <c r="P906" s="163"/>
      <c r="Q906" s="163"/>
      <c r="R906" s="163"/>
      <c r="S906" s="163"/>
      <c r="T906" s="163"/>
      <c r="U906" s="163"/>
      <c r="V906" s="163"/>
      <c r="W906" s="163"/>
      <c r="X906" s="163"/>
      <c r="Y906" s="163"/>
      <c r="Z906" s="163"/>
      <c r="AA906" s="163"/>
      <c r="AB906" s="163"/>
      <c r="AC906" s="163"/>
      <c r="AD906" s="163"/>
      <c r="AE906" s="163"/>
      <c r="AF906" s="163"/>
      <c r="AG906" s="163"/>
      <c r="AH906" s="163"/>
      <c r="AI906" s="163"/>
      <c r="AJ906" s="163"/>
      <c r="AK906" s="163"/>
      <c r="AL906" s="163"/>
      <c r="AM906" s="163"/>
      <c r="AN906" s="163"/>
      <c r="AO906" s="163"/>
      <c r="AP906" s="163"/>
      <c r="AQ906" s="155"/>
      <c r="AR906" s="155"/>
      <c r="AS906" s="155"/>
      <c r="AT906" s="161"/>
      <c r="AU906" s="161"/>
      <c r="AV906" s="161"/>
      <c r="AW906" s="161"/>
      <c r="AX906" s="161"/>
      <c r="AY906" s="161"/>
      <c r="AZ906" s="161"/>
      <c r="BA906" s="161"/>
      <c r="BB906" s="161"/>
      <c r="BC906" s="161"/>
      <c r="BD906" s="161"/>
      <c r="BE906" s="161"/>
      <c r="BF906" s="161"/>
      <c r="BG906" s="161"/>
      <c r="BH906" s="161"/>
      <c r="BI906" s="161"/>
      <c r="BJ906" s="161"/>
      <c r="BK906" s="161"/>
      <c r="BL906" s="161"/>
      <c r="BM906" s="161"/>
      <c r="BN906" s="161"/>
      <c r="BO906" s="161"/>
      <c r="BP906" s="161"/>
      <c r="BQ906" s="161"/>
      <c r="BR906" s="161"/>
      <c r="BS906" s="161"/>
      <c r="BT906" s="161"/>
      <c r="BU906" s="161"/>
      <c r="BV906" s="161"/>
      <c r="BW906" s="161"/>
      <c r="BX906" s="161"/>
      <c r="BY906" s="161"/>
      <c r="BZ906" s="161"/>
      <c r="CA906" s="161"/>
      <c r="CB906" s="161"/>
      <c r="CC906" s="161"/>
      <c r="CD906" s="161"/>
      <c r="CE906" s="161"/>
      <c r="CF906" s="161"/>
      <c r="CG906" s="161"/>
      <c r="CH906" s="161"/>
      <c r="CI906" s="161"/>
      <c r="CJ906" s="161"/>
      <c r="CK906" s="161"/>
      <c r="CL906" s="161"/>
      <c r="CM906" s="161"/>
      <c r="CN906" s="161"/>
      <c r="CO906" s="161"/>
      <c r="CP906" s="161"/>
      <c r="CQ906" s="161"/>
      <c r="CR906" s="161"/>
      <c r="CS906" s="161"/>
      <c r="CT906" s="161"/>
      <c r="CU906" s="161"/>
      <c r="CV906" s="161"/>
      <c r="CW906" s="161"/>
      <c r="CX906" s="161"/>
      <c r="CY906" s="161"/>
      <c r="CZ906" s="161"/>
      <c r="DA906" s="161"/>
      <c r="DB906" s="161"/>
      <c r="DC906" s="161"/>
      <c r="DD906" s="161"/>
    </row>
    <row r="907" spans="1:108">
      <c r="A907" s="163"/>
      <c r="B907" s="163"/>
      <c r="C907" s="163"/>
      <c r="D907" s="163"/>
      <c r="E907" s="163"/>
      <c r="F907" s="163"/>
      <c r="G907" s="163"/>
      <c r="H907" s="163"/>
      <c r="I907" s="163"/>
      <c r="J907" s="163"/>
      <c r="K907" s="163"/>
      <c r="L907" s="163"/>
      <c r="M907" s="163"/>
      <c r="N907" s="163"/>
      <c r="O907" s="163"/>
      <c r="P907" s="163"/>
      <c r="Q907" s="163"/>
      <c r="R907" s="163"/>
      <c r="S907" s="163"/>
      <c r="T907" s="163"/>
      <c r="U907" s="163"/>
      <c r="V907" s="163"/>
      <c r="W907" s="163"/>
      <c r="X907" s="163"/>
      <c r="Y907" s="163"/>
      <c r="Z907" s="163"/>
      <c r="AA907" s="163"/>
      <c r="AB907" s="163"/>
      <c r="AC907" s="163"/>
      <c r="AD907" s="163"/>
      <c r="AE907" s="163"/>
      <c r="AF907" s="163"/>
      <c r="AG907" s="163"/>
      <c r="AH907" s="163"/>
      <c r="AI907" s="163"/>
      <c r="AJ907" s="163"/>
      <c r="AK907" s="163"/>
      <c r="AL907" s="163"/>
      <c r="AM907" s="163"/>
      <c r="AN907" s="163"/>
      <c r="AO907" s="163"/>
      <c r="AP907" s="163"/>
      <c r="AQ907" s="155"/>
      <c r="AR907" s="155"/>
      <c r="AS907" s="155"/>
      <c r="AT907" s="161"/>
      <c r="AU907" s="161"/>
      <c r="AV907" s="161"/>
      <c r="AW907" s="161"/>
      <c r="AX907" s="161"/>
      <c r="AY907" s="161"/>
      <c r="AZ907" s="161"/>
      <c r="BA907" s="161"/>
      <c r="BB907" s="161"/>
      <c r="BC907" s="161"/>
      <c r="BD907" s="161"/>
      <c r="BE907" s="161"/>
      <c r="BF907" s="161"/>
      <c r="BG907" s="161"/>
      <c r="BH907" s="161"/>
      <c r="BI907" s="161"/>
      <c r="BJ907" s="161"/>
      <c r="BK907" s="161"/>
      <c r="BL907" s="161"/>
      <c r="BM907" s="161"/>
      <c r="BN907" s="161"/>
      <c r="BO907" s="161"/>
      <c r="BP907" s="161"/>
      <c r="BQ907" s="161"/>
      <c r="BR907" s="161"/>
      <c r="BS907" s="161"/>
      <c r="BT907" s="161"/>
      <c r="BU907" s="161"/>
      <c r="BV907" s="161"/>
      <c r="BW907" s="161"/>
      <c r="BX907" s="161"/>
      <c r="BY907" s="161"/>
      <c r="BZ907" s="161"/>
      <c r="CA907" s="161"/>
      <c r="CB907" s="161"/>
      <c r="CC907" s="161"/>
      <c r="CD907" s="161"/>
      <c r="CE907" s="161"/>
      <c r="CF907" s="161"/>
      <c r="CG907" s="161"/>
      <c r="CH907" s="161"/>
      <c r="CI907" s="161"/>
      <c r="CJ907" s="161"/>
      <c r="CK907" s="161"/>
      <c r="CL907" s="161"/>
      <c r="CM907" s="161"/>
      <c r="CN907" s="161"/>
      <c r="CO907" s="161"/>
      <c r="CP907" s="161"/>
      <c r="CQ907" s="161"/>
      <c r="CR907" s="161"/>
      <c r="CS907" s="161"/>
      <c r="CT907" s="161"/>
      <c r="CU907" s="161"/>
      <c r="CV907" s="161"/>
      <c r="CW907" s="161"/>
      <c r="CX907" s="161"/>
      <c r="CY907" s="161"/>
      <c r="CZ907" s="161"/>
      <c r="DA907" s="161"/>
      <c r="DB907" s="161"/>
      <c r="DC907" s="161"/>
      <c r="DD907" s="161"/>
    </row>
    <row r="908" spans="1:108">
      <c r="A908" s="163"/>
      <c r="B908" s="163"/>
      <c r="C908" s="163"/>
      <c r="D908" s="163"/>
      <c r="E908" s="163"/>
      <c r="F908" s="163"/>
      <c r="G908" s="163"/>
      <c r="H908" s="163"/>
      <c r="I908" s="163"/>
      <c r="J908" s="163"/>
      <c r="K908" s="163"/>
      <c r="L908" s="163"/>
      <c r="M908" s="163"/>
      <c r="N908" s="163"/>
      <c r="O908" s="163"/>
      <c r="P908" s="163"/>
      <c r="Q908" s="163"/>
      <c r="R908" s="163"/>
      <c r="S908" s="163"/>
      <c r="T908" s="163"/>
      <c r="U908" s="163"/>
      <c r="V908" s="163"/>
      <c r="W908" s="163"/>
      <c r="X908" s="163"/>
      <c r="Y908" s="163"/>
      <c r="Z908" s="163"/>
      <c r="AA908" s="163"/>
      <c r="AB908" s="163"/>
      <c r="AC908" s="163"/>
      <c r="AD908" s="163"/>
      <c r="AE908" s="163"/>
      <c r="AF908" s="163"/>
      <c r="AG908" s="163"/>
      <c r="AH908" s="163"/>
      <c r="AI908" s="163"/>
      <c r="AJ908" s="163"/>
      <c r="AK908" s="163"/>
      <c r="AL908" s="163"/>
      <c r="AM908" s="163"/>
      <c r="AN908" s="163"/>
      <c r="AO908" s="163"/>
      <c r="AP908" s="163"/>
      <c r="AQ908" s="155"/>
      <c r="AR908" s="155"/>
      <c r="AS908" s="155"/>
      <c r="AT908" s="161"/>
      <c r="AU908" s="161"/>
      <c r="AV908" s="161"/>
      <c r="AW908" s="161"/>
      <c r="AX908" s="161"/>
      <c r="AY908" s="161"/>
      <c r="AZ908" s="161"/>
      <c r="BA908" s="161"/>
      <c r="BB908" s="161"/>
      <c r="BC908" s="161"/>
      <c r="BD908" s="161"/>
      <c r="BE908" s="161"/>
      <c r="BF908" s="161"/>
      <c r="BG908" s="161"/>
      <c r="BH908" s="161"/>
      <c r="BI908" s="161"/>
      <c r="BJ908" s="161"/>
      <c r="BK908" s="161"/>
      <c r="BL908" s="161"/>
      <c r="BM908" s="161"/>
      <c r="BN908" s="161"/>
      <c r="BO908" s="161"/>
      <c r="BP908" s="161"/>
      <c r="BQ908" s="161"/>
      <c r="BR908" s="161"/>
      <c r="BS908" s="161"/>
      <c r="BT908" s="161"/>
      <c r="BU908" s="161"/>
      <c r="BV908" s="161"/>
      <c r="BW908" s="161"/>
      <c r="BX908" s="161"/>
      <c r="BY908" s="161"/>
      <c r="BZ908" s="161"/>
      <c r="CA908" s="161"/>
      <c r="CB908" s="161"/>
      <c r="CC908" s="161"/>
      <c r="CD908" s="161"/>
      <c r="CE908" s="161"/>
      <c r="CF908" s="161"/>
      <c r="CG908" s="161"/>
      <c r="CH908" s="161"/>
      <c r="CI908" s="161"/>
      <c r="CJ908" s="161"/>
      <c r="CK908" s="161"/>
      <c r="CL908" s="161"/>
      <c r="CM908" s="161"/>
      <c r="CN908" s="161"/>
      <c r="CO908" s="161"/>
      <c r="CP908" s="161"/>
      <c r="CQ908" s="161"/>
      <c r="CR908" s="161"/>
      <c r="CS908" s="161"/>
      <c r="CT908" s="161"/>
      <c r="CU908" s="161"/>
      <c r="CV908" s="161"/>
      <c r="CW908" s="161"/>
      <c r="CX908" s="161"/>
      <c r="CY908" s="161"/>
      <c r="CZ908" s="161"/>
      <c r="DA908" s="161"/>
      <c r="DB908" s="161"/>
      <c r="DC908" s="161"/>
      <c r="DD908" s="161"/>
    </row>
    <row r="909" spans="1:108">
      <c r="A909" s="163"/>
      <c r="B909" s="163"/>
      <c r="C909" s="163"/>
      <c r="D909" s="163"/>
      <c r="E909" s="163"/>
      <c r="F909" s="163"/>
      <c r="G909" s="163"/>
      <c r="H909" s="163"/>
      <c r="I909" s="163"/>
      <c r="J909" s="163"/>
      <c r="K909" s="163"/>
      <c r="L909" s="163"/>
      <c r="M909" s="163"/>
      <c r="N909" s="163"/>
      <c r="O909" s="163"/>
      <c r="P909" s="163"/>
      <c r="Q909" s="163"/>
      <c r="R909" s="163"/>
      <c r="S909" s="163"/>
      <c r="T909" s="163"/>
      <c r="U909" s="163"/>
      <c r="V909" s="163"/>
      <c r="W909" s="163"/>
      <c r="X909" s="163"/>
      <c r="Y909" s="163"/>
      <c r="Z909" s="163"/>
      <c r="AA909" s="163"/>
      <c r="AB909" s="163"/>
      <c r="AC909" s="163"/>
      <c r="AD909" s="163"/>
      <c r="AE909" s="163"/>
      <c r="AF909" s="163"/>
      <c r="AG909" s="163"/>
      <c r="AH909" s="163"/>
      <c r="AI909" s="163"/>
      <c r="AJ909" s="163"/>
      <c r="AK909" s="163"/>
      <c r="AL909" s="163"/>
      <c r="AM909" s="163"/>
      <c r="AN909" s="163"/>
      <c r="AO909" s="163"/>
      <c r="AP909" s="163"/>
      <c r="AQ909" s="155"/>
      <c r="AR909" s="155"/>
      <c r="AS909" s="155"/>
      <c r="AT909" s="161"/>
      <c r="AU909" s="161"/>
      <c r="AV909" s="161"/>
      <c r="AW909" s="161"/>
      <c r="AX909" s="161"/>
      <c r="AY909" s="161"/>
      <c r="AZ909" s="161"/>
      <c r="BA909" s="161"/>
      <c r="BB909" s="161"/>
      <c r="BC909" s="161"/>
      <c r="BD909" s="161"/>
      <c r="BE909" s="161"/>
      <c r="BF909" s="161"/>
      <c r="BG909" s="161"/>
      <c r="BH909" s="161"/>
      <c r="BI909" s="161"/>
      <c r="BJ909" s="161"/>
      <c r="BK909" s="161"/>
      <c r="BL909" s="161"/>
      <c r="BM909" s="161"/>
      <c r="BN909" s="161"/>
      <c r="BO909" s="161"/>
      <c r="BP909" s="161"/>
      <c r="BQ909" s="161"/>
      <c r="BR909" s="161"/>
      <c r="BS909" s="161"/>
      <c r="BT909" s="161"/>
      <c r="BU909" s="161"/>
      <c r="BV909" s="161"/>
      <c r="BW909" s="161"/>
      <c r="BX909" s="161"/>
      <c r="BY909" s="161"/>
      <c r="BZ909" s="161"/>
      <c r="CA909" s="161"/>
      <c r="CB909" s="161"/>
      <c r="CC909" s="161"/>
      <c r="CD909" s="161"/>
      <c r="CE909" s="161"/>
      <c r="CF909" s="161"/>
      <c r="CG909" s="161"/>
      <c r="CH909" s="161"/>
      <c r="CI909" s="161"/>
      <c r="CJ909" s="161"/>
      <c r="CK909" s="161"/>
      <c r="CL909" s="161"/>
      <c r="CM909" s="161"/>
      <c r="CN909" s="161"/>
      <c r="CO909" s="161"/>
      <c r="CP909" s="161"/>
      <c r="CQ909" s="161"/>
      <c r="CR909" s="161"/>
      <c r="CS909" s="161"/>
      <c r="CT909" s="161"/>
      <c r="CU909" s="161"/>
      <c r="CV909" s="161"/>
      <c r="CW909" s="161"/>
      <c r="CX909" s="161"/>
      <c r="CY909" s="161"/>
      <c r="CZ909" s="161"/>
      <c r="DA909" s="161"/>
      <c r="DB909" s="161"/>
      <c r="DC909" s="161"/>
      <c r="DD909" s="161"/>
    </row>
    <row r="910" spans="1:108">
      <c r="A910" s="163"/>
      <c r="B910" s="163"/>
      <c r="C910" s="163"/>
      <c r="D910" s="163"/>
      <c r="E910" s="163"/>
      <c r="F910" s="163"/>
      <c r="G910" s="163"/>
      <c r="H910" s="163"/>
      <c r="I910" s="163"/>
      <c r="J910" s="163"/>
      <c r="K910" s="163"/>
      <c r="L910" s="163"/>
      <c r="M910" s="163"/>
      <c r="N910" s="163"/>
      <c r="O910" s="163"/>
      <c r="P910" s="163"/>
      <c r="Q910" s="163"/>
      <c r="R910" s="163"/>
      <c r="S910" s="163"/>
      <c r="T910" s="163"/>
      <c r="U910" s="163"/>
      <c r="V910" s="163"/>
      <c r="W910" s="163"/>
      <c r="X910" s="163"/>
      <c r="Y910" s="163"/>
      <c r="Z910" s="163"/>
      <c r="AA910" s="163"/>
      <c r="AB910" s="163"/>
      <c r="AC910" s="163"/>
      <c r="AD910" s="163"/>
      <c r="AE910" s="163"/>
      <c r="AF910" s="163"/>
      <c r="AG910" s="163"/>
      <c r="AH910" s="163"/>
      <c r="AI910" s="163"/>
      <c r="AJ910" s="163"/>
      <c r="AK910" s="163"/>
      <c r="AL910" s="163"/>
      <c r="AM910" s="163"/>
      <c r="AN910" s="163"/>
      <c r="AO910" s="163"/>
      <c r="AP910" s="163"/>
      <c r="AQ910" s="155"/>
      <c r="AR910" s="155"/>
      <c r="AS910" s="155"/>
      <c r="AT910" s="161"/>
      <c r="AU910" s="161"/>
      <c r="AV910" s="161"/>
      <c r="AW910" s="161"/>
      <c r="AX910" s="161"/>
      <c r="AY910" s="161"/>
      <c r="AZ910" s="161"/>
      <c r="BA910" s="161"/>
      <c r="BB910" s="161"/>
      <c r="BC910" s="161"/>
      <c r="BD910" s="161"/>
      <c r="BE910" s="161"/>
      <c r="BF910" s="161"/>
      <c r="BG910" s="161"/>
      <c r="BH910" s="161"/>
      <c r="BI910" s="161"/>
      <c r="BJ910" s="161"/>
      <c r="BK910" s="161"/>
      <c r="BL910" s="161"/>
      <c r="BM910" s="161"/>
      <c r="BN910" s="161"/>
      <c r="BO910" s="161"/>
      <c r="BP910" s="161"/>
      <c r="BQ910" s="161"/>
      <c r="BR910" s="161"/>
      <c r="BS910" s="161"/>
      <c r="BT910" s="161"/>
      <c r="BU910" s="161"/>
      <c r="BV910" s="161"/>
      <c r="BW910" s="161"/>
      <c r="BX910" s="161"/>
      <c r="BY910" s="161"/>
      <c r="BZ910" s="161"/>
      <c r="CA910" s="161"/>
      <c r="CB910" s="161"/>
      <c r="CC910" s="161"/>
      <c r="CD910" s="161"/>
      <c r="CE910" s="161"/>
      <c r="CF910" s="161"/>
      <c r="CG910" s="161"/>
      <c r="CH910" s="161"/>
      <c r="CI910" s="161"/>
      <c r="CJ910" s="161"/>
      <c r="CK910" s="161"/>
      <c r="CL910" s="161"/>
      <c r="CM910" s="161"/>
      <c r="CN910" s="161"/>
      <c r="CO910" s="161"/>
      <c r="CP910" s="161"/>
      <c r="CQ910" s="161"/>
      <c r="CR910" s="161"/>
      <c r="CS910" s="161"/>
      <c r="CT910" s="161"/>
      <c r="CU910" s="161"/>
      <c r="CV910" s="161"/>
      <c r="CW910" s="161"/>
      <c r="CX910" s="161"/>
      <c r="CY910" s="161"/>
      <c r="CZ910" s="161"/>
      <c r="DA910" s="161"/>
      <c r="DB910" s="161"/>
      <c r="DC910" s="161"/>
      <c r="DD910" s="161"/>
    </row>
    <row r="911" spans="1:108">
      <c r="A911" s="163"/>
      <c r="B911" s="163"/>
      <c r="C911" s="163"/>
      <c r="D911" s="163"/>
      <c r="E911" s="163"/>
      <c r="F911" s="163"/>
      <c r="G911" s="163"/>
      <c r="H911" s="163"/>
      <c r="I911" s="163"/>
      <c r="J911" s="163"/>
      <c r="K911" s="163"/>
      <c r="L911" s="163"/>
      <c r="M911" s="163"/>
      <c r="N911" s="163"/>
      <c r="O911" s="163"/>
      <c r="P911" s="163"/>
      <c r="Q911" s="163"/>
      <c r="R911" s="163"/>
      <c r="S911" s="163"/>
      <c r="T911" s="163"/>
      <c r="U911" s="163"/>
      <c r="V911" s="163"/>
      <c r="W911" s="163"/>
      <c r="X911" s="163"/>
      <c r="Y911" s="163"/>
      <c r="Z911" s="163"/>
      <c r="AA911" s="163"/>
      <c r="AB911" s="163"/>
      <c r="AC911" s="163"/>
      <c r="AD911" s="163"/>
      <c r="AE911" s="163"/>
      <c r="AF911" s="163"/>
      <c r="AG911" s="163"/>
      <c r="AH911" s="163"/>
      <c r="AI911" s="163"/>
      <c r="AJ911" s="163"/>
      <c r="AK911" s="163"/>
      <c r="AL911" s="163"/>
      <c r="AM911" s="163"/>
      <c r="AN911" s="163"/>
      <c r="AO911" s="163"/>
      <c r="AP911" s="163"/>
      <c r="AQ911" s="155"/>
      <c r="AR911" s="155"/>
      <c r="AS911" s="155"/>
      <c r="AT911" s="161"/>
      <c r="AU911" s="161"/>
      <c r="AV911" s="161"/>
      <c r="AW911" s="161"/>
      <c r="AX911" s="161"/>
      <c r="AY911" s="161"/>
      <c r="AZ911" s="161"/>
      <c r="BA911" s="161"/>
      <c r="BB911" s="161"/>
      <c r="BC911" s="161"/>
      <c r="BD911" s="161"/>
      <c r="BE911" s="161"/>
      <c r="BF911" s="161"/>
      <c r="BG911" s="161"/>
      <c r="BH911" s="161"/>
      <c r="BI911" s="161"/>
      <c r="BJ911" s="161"/>
      <c r="BK911" s="161"/>
      <c r="BL911" s="161"/>
      <c r="BM911" s="161"/>
      <c r="BN911" s="161"/>
      <c r="BO911" s="161"/>
      <c r="BP911" s="161"/>
      <c r="BQ911" s="161"/>
      <c r="BR911" s="161"/>
      <c r="BS911" s="161"/>
      <c r="BT911" s="161"/>
      <c r="BU911" s="161"/>
      <c r="BV911" s="161"/>
      <c r="BW911" s="161"/>
      <c r="BX911" s="161"/>
      <c r="BY911" s="161"/>
      <c r="BZ911" s="161"/>
      <c r="CA911" s="161"/>
      <c r="CB911" s="161"/>
      <c r="CC911" s="161"/>
      <c r="CD911" s="161"/>
      <c r="CE911" s="161"/>
      <c r="CF911" s="161"/>
      <c r="CG911" s="161"/>
      <c r="CH911" s="161"/>
      <c r="CI911" s="161"/>
      <c r="CJ911" s="161"/>
      <c r="CK911" s="161"/>
      <c r="CL911" s="161"/>
      <c r="CM911" s="161"/>
      <c r="CN911" s="161"/>
      <c r="CO911" s="161"/>
      <c r="CP911" s="161"/>
      <c r="CQ911" s="161"/>
      <c r="CR911" s="161"/>
      <c r="CS911" s="161"/>
      <c r="CT911" s="161"/>
      <c r="CU911" s="161"/>
      <c r="CV911" s="161"/>
      <c r="CW911" s="161"/>
      <c r="CX911" s="161"/>
      <c r="CY911" s="161"/>
      <c r="CZ911" s="161"/>
      <c r="DA911" s="161"/>
      <c r="DB911" s="161"/>
      <c r="DC911" s="161"/>
      <c r="DD911" s="161"/>
    </row>
    <row r="912" spans="1:108">
      <c r="A912" s="163"/>
      <c r="B912" s="163"/>
      <c r="C912" s="163"/>
      <c r="D912" s="163"/>
      <c r="E912" s="163"/>
      <c r="F912" s="163"/>
      <c r="G912" s="163"/>
      <c r="H912" s="163"/>
      <c r="I912" s="163"/>
      <c r="J912" s="163"/>
      <c r="K912" s="163"/>
      <c r="L912" s="163"/>
      <c r="M912" s="163"/>
      <c r="N912" s="163"/>
      <c r="O912" s="163"/>
      <c r="P912" s="163"/>
      <c r="Q912" s="163"/>
      <c r="R912" s="163"/>
      <c r="S912" s="163"/>
      <c r="T912" s="163"/>
      <c r="U912" s="163"/>
      <c r="V912" s="163"/>
      <c r="W912" s="163"/>
      <c r="X912" s="163"/>
      <c r="Y912" s="163"/>
      <c r="Z912" s="163"/>
      <c r="AA912" s="163"/>
      <c r="AB912" s="163"/>
      <c r="AC912" s="163"/>
      <c r="AD912" s="163"/>
      <c r="AE912" s="163"/>
      <c r="AF912" s="163"/>
      <c r="AG912" s="163"/>
      <c r="AH912" s="163"/>
      <c r="AI912" s="163"/>
      <c r="AJ912" s="163"/>
      <c r="AK912" s="163"/>
      <c r="AL912" s="163"/>
      <c r="AM912" s="163"/>
      <c r="AN912" s="163"/>
      <c r="AO912" s="163"/>
      <c r="AP912" s="163"/>
      <c r="AQ912" s="155"/>
      <c r="AR912" s="155"/>
      <c r="AS912" s="155"/>
      <c r="AT912" s="161"/>
      <c r="AU912" s="161"/>
      <c r="AV912" s="161"/>
      <c r="AW912" s="161"/>
      <c r="AX912" s="161"/>
      <c r="AY912" s="161"/>
      <c r="AZ912" s="161"/>
      <c r="BA912" s="161"/>
      <c r="BB912" s="161"/>
      <c r="BC912" s="161"/>
      <c r="BD912" s="161"/>
      <c r="BE912" s="161"/>
      <c r="BF912" s="161"/>
      <c r="BG912" s="161"/>
      <c r="BH912" s="161"/>
      <c r="BI912" s="161"/>
      <c r="BJ912" s="161"/>
      <c r="BK912" s="161"/>
      <c r="BL912" s="161"/>
      <c r="BM912" s="161"/>
      <c r="BN912" s="161"/>
      <c r="BO912" s="161"/>
      <c r="BP912" s="161"/>
      <c r="BQ912" s="161"/>
      <c r="BR912" s="161"/>
      <c r="BS912" s="161"/>
      <c r="BT912" s="161"/>
      <c r="BU912" s="161"/>
      <c r="BV912" s="161"/>
      <c r="BW912" s="161"/>
      <c r="BX912" s="161"/>
      <c r="BY912" s="161"/>
      <c r="BZ912" s="161"/>
      <c r="CA912" s="161"/>
      <c r="CB912" s="161"/>
      <c r="CC912" s="161"/>
      <c r="CD912" s="161"/>
      <c r="CE912" s="161"/>
      <c r="CF912" s="161"/>
      <c r="CG912" s="161"/>
      <c r="CH912" s="161"/>
      <c r="CI912" s="161"/>
      <c r="CJ912" s="161"/>
      <c r="CK912" s="161"/>
      <c r="CL912" s="161"/>
      <c r="CM912" s="161"/>
      <c r="CN912" s="161"/>
      <c r="CO912" s="161"/>
      <c r="CP912" s="161"/>
      <c r="CQ912" s="161"/>
      <c r="CR912" s="161"/>
      <c r="CS912" s="161"/>
      <c r="CT912" s="161"/>
      <c r="CU912" s="161"/>
      <c r="CV912" s="161"/>
      <c r="CW912" s="161"/>
      <c r="CX912" s="161"/>
      <c r="CY912" s="161"/>
      <c r="CZ912" s="161"/>
      <c r="DA912" s="161"/>
      <c r="DB912" s="161"/>
      <c r="DC912" s="161"/>
      <c r="DD912" s="161"/>
    </row>
    <row r="913" spans="1:108">
      <c r="A913" s="163"/>
      <c r="B913" s="163"/>
      <c r="C913" s="163"/>
      <c r="D913" s="163"/>
      <c r="E913" s="163"/>
      <c r="F913" s="163"/>
      <c r="G913" s="163"/>
      <c r="H913" s="163"/>
      <c r="I913" s="163"/>
      <c r="J913" s="163"/>
      <c r="K913" s="163"/>
      <c r="L913" s="163"/>
      <c r="M913" s="163"/>
      <c r="N913" s="163"/>
      <c r="O913" s="163"/>
      <c r="P913" s="163"/>
      <c r="Q913" s="163"/>
      <c r="R913" s="163"/>
      <c r="S913" s="163"/>
      <c r="T913" s="163"/>
      <c r="U913" s="163"/>
      <c r="V913" s="163"/>
      <c r="W913" s="163"/>
      <c r="X913" s="163"/>
      <c r="Y913" s="163"/>
      <c r="Z913" s="163"/>
      <c r="AA913" s="163"/>
      <c r="AB913" s="163"/>
      <c r="AC913" s="163"/>
      <c r="AD913" s="163"/>
      <c r="AE913" s="163"/>
      <c r="AF913" s="163"/>
      <c r="AG913" s="163"/>
      <c r="AH913" s="163"/>
      <c r="AI913" s="163"/>
      <c r="AJ913" s="163"/>
      <c r="AK913" s="163"/>
      <c r="AL913" s="163"/>
      <c r="AM913" s="163"/>
      <c r="AN913" s="163"/>
      <c r="AO913" s="163"/>
      <c r="AP913" s="163"/>
      <c r="AQ913" s="155"/>
      <c r="AR913" s="155"/>
      <c r="AS913" s="155"/>
      <c r="AT913" s="161"/>
      <c r="AU913" s="161"/>
      <c r="AV913" s="161"/>
      <c r="AW913" s="161"/>
      <c r="AX913" s="161"/>
      <c r="AY913" s="161"/>
      <c r="AZ913" s="161"/>
      <c r="BA913" s="161"/>
      <c r="BB913" s="161"/>
      <c r="BC913" s="161"/>
      <c r="BD913" s="161"/>
      <c r="BE913" s="161"/>
      <c r="BF913" s="161"/>
      <c r="BG913" s="161"/>
      <c r="BH913" s="161"/>
      <c r="BI913" s="161"/>
      <c r="BJ913" s="161"/>
      <c r="BK913" s="161"/>
      <c r="BL913" s="161"/>
      <c r="BM913" s="161"/>
      <c r="BN913" s="161"/>
      <c r="BO913" s="161"/>
      <c r="BP913" s="161"/>
      <c r="BQ913" s="161"/>
      <c r="BR913" s="161"/>
      <c r="BS913" s="161"/>
      <c r="BT913" s="161"/>
      <c r="BU913" s="161"/>
      <c r="BV913" s="161"/>
      <c r="BW913" s="161"/>
      <c r="BX913" s="161"/>
      <c r="BY913" s="161"/>
      <c r="BZ913" s="161"/>
      <c r="CA913" s="161"/>
      <c r="CB913" s="161"/>
      <c r="CC913" s="161"/>
      <c r="CD913" s="161"/>
      <c r="CE913" s="161"/>
      <c r="CF913" s="161"/>
      <c r="CG913" s="161"/>
      <c r="CH913" s="161"/>
      <c r="CI913" s="161"/>
      <c r="CJ913" s="161"/>
      <c r="CK913" s="161"/>
      <c r="CL913" s="161"/>
      <c r="CM913" s="161"/>
      <c r="CN913" s="161"/>
      <c r="CO913" s="161"/>
      <c r="CP913" s="161"/>
      <c r="CQ913" s="161"/>
      <c r="CR913" s="161"/>
      <c r="CS913" s="161"/>
      <c r="CT913" s="161"/>
      <c r="CU913" s="161"/>
      <c r="CV913" s="161"/>
      <c r="CW913" s="161"/>
      <c r="CX913" s="161"/>
      <c r="CY913" s="161"/>
      <c r="CZ913" s="161"/>
      <c r="DA913" s="161"/>
      <c r="DB913" s="161"/>
      <c r="DC913" s="161"/>
      <c r="DD913" s="161"/>
    </row>
    <row r="914" spans="1:108">
      <c r="A914" s="163"/>
      <c r="B914" s="163"/>
      <c r="C914" s="163"/>
      <c r="D914" s="163"/>
      <c r="E914" s="163"/>
      <c r="F914" s="163"/>
      <c r="G914" s="163"/>
      <c r="H914" s="163"/>
      <c r="I914" s="163"/>
      <c r="J914" s="163"/>
      <c r="K914" s="163"/>
      <c r="L914" s="163"/>
      <c r="M914" s="163"/>
      <c r="N914" s="163"/>
      <c r="O914" s="163"/>
      <c r="P914" s="163"/>
      <c r="Q914" s="163"/>
      <c r="R914" s="163"/>
      <c r="S914" s="163"/>
      <c r="T914" s="163"/>
      <c r="U914" s="163"/>
      <c r="V914" s="163"/>
      <c r="W914" s="163"/>
      <c r="X914" s="163"/>
      <c r="Y914" s="163"/>
      <c r="Z914" s="163"/>
      <c r="AA914" s="163"/>
      <c r="AB914" s="163"/>
      <c r="AC914" s="163"/>
      <c r="AD914" s="163"/>
      <c r="AE914" s="163"/>
      <c r="AF914" s="163"/>
      <c r="AG914" s="163"/>
      <c r="AH914" s="163"/>
      <c r="AI914" s="163"/>
      <c r="AJ914" s="163"/>
      <c r="AK914" s="163"/>
      <c r="AL914" s="163"/>
      <c r="AM914" s="163"/>
      <c r="AN914" s="163"/>
      <c r="AO914" s="163"/>
      <c r="AP914" s="163"/>
      <c r="AQ914" s="155"/>
      <c r="AR914" s="155"/>
      <c r="AS914" s="155"/>
      <c r="AT914" s="161"/>
      <c r="AU914" s="161"/>
      <c r="AV914" s="161"/>
      <c r="AW914" s="161"/>
      <c r="AX914" s="161"/>
      <c r="AY914" s="161"/>
      <c r="AZ914" s="161"/>
      <c r="BA914" s="161"/>
      <c r="BB914" s="161"/>
      <c r="BC914" s="161"/>
      <c r="BD914" s="161"/>
      <c r="BE914" s="161"/>
      <c r="BF914" s="161"/>
      <c r="BG914" s="161"/>
      <c r="BH914" s="161"/>
      <c r="BI914" s="161"/>
      <c r="BJ914" s="161"/>
      <c r="BK914" s="161"/>
      <c r="BL914" s="161"/>
      <c r="BM914" s="161"/>
      <c r="BN914" s="161"/>
      <c r="BO914" s="161"/>
      <c r="BP914" s="161"/>
      <c r="BQ914" s="161"/>
      <c r="BR914" s="161"/>
      <c r="BS914" s="161"/>
      <c r="BT914" s="161"/>
      <c r="BU914" s="161"/>
      <c r="BV914" s="161"/>
      <c r="BW914" s="161"/>
      <c r="BX914" s="161"/>
      <c r="BY914" s="161"/>
      <c r="BZ914" s="161"/>
      <c r="CA914" s="161"/>
      <c r="CB914" s="161"/>
      <c r="CC914" s="161"/>
      <c r="CD914" s="161"/>
      <c r="CE914" s="161"/>
      <c r="CF914" s="161"/>
      <c r="CG914" s="161"/>
      <c r="CH914" s="161"/>
      <c r="CI914" s="161"/>
      <c r="CJ914" s="161"/>
      <c r="CK914" s="161"/>
      <c r="CL914" s="161"/>
      <c r="CM914" s="161"/>
      <c r="CN914" s="161"/>
      <c r="CO914" s="161"/>
      <c r="CP914" s="161"/>
      <c r="CQ914" s="161"/>
      <c r="CR914" s="161"/>
      <c r="CS914" s="161"/>
      <c r="CT914" s="161"/>
      <c r="CU914" s="161"/>
      <c r="CV914" s="161"/>
      <c r="CW914" s="161"/>
      <c r="CX914" s="161"/>
      <c r="CY914" s="161"/>
      <c r="CZ914" s="161"/>
      <c r="DA914" s="161"/>
      <c r="DB914" s="161"/>
      <c r="DC914" s="161"/>
      <c r="DD914" s="161"/>
    </row>
    <row r="915" spans="1:108">
      <c r="A915" s="163"/>
      <c r="B915" s="163"/>
      <c r="C915" s="163"/>
      <c r="D915" s="163"/>
      <c r="E915" s="163"/>
      <c r="F915" s="163"/>
      <c r="G915" s="163"/>
      <c r="H915" s="163"/>
      <c r="I915" s="163"/>
      <c r="J915" s="163"/>
      <c r="K915" s="163"/>
      <c r="L915" s="163"/>
      <c r="M915" s="163"/>
      <c r="N915" s="163"/>
      <c r="O915" s="163"/>
      <c r="P915" s="163"/>
      <c r="Q915" s="163"/>
      <c r="R915" s="163"/>
      <c r="S915" s="163"/>
      <c r="T915" s="163"/>
      <c r="U915" s="163"/>
      <c r="V915" s="163"/>
      <c r="W915" s="163"/>
      <c r="X915" s="163"/>
      <c r="Y915" s="163"/>
      <c r="Z915" s="163"/>
      <c r="AA915" s="163"/>
      <c r="AB915" s="163"/>
      <c r="AC915" s="163"/>
      <c r="AD915" s="163"/>
      <c r="AE915" s="163"/>
      <c r="AF915" s="163"/>
      <c r="AG915" s="163"/>
      <c r="AH915" s="163"/>
      <c r="AI915" s="163"/>
      <c r="AJ915" s="163"/>
      <c r="AK915" s="163"/>
      <c r="AL915" s="163"/>
      <c r="AM915" s="163"/>
      <c r="AN915" s="163"/>
      <c r="AO915" s="163"/>
      <c r="AP915" s="163"/>
      <c r="AQ915" s="155"/>
      <c r="AR915" s="155"/>
      <c r="AS915" s="155"/>
      <c r="AT915" s="161"/>
      <c r="AU915" s="161"/>
      <c r="AV915" s="161"/>
      <c r="AW915" s="161"/>
      <c r="AX915" s="161"/>
      <c r="AY915" s="161"/>
      <c r="AZ915" s="161"/>
      <c r="BA915" s="161"/>
      <c r="BB915" s="161"/>
      <c r="BC915" s="161"/>
      <c r="BD915" s="161"/>
      <c r="BE915" s="161"/>
      <c r="BF915" s="161"/>
      <c r="BG915" s="161"/>
      <c r="BH915" s="161"/>
      <c r="BI915" s="161"/>
      <c r="BJ915" s="161"/>
      <c r="BK915" s="161"/>
      <c r="BL915" s="161"/>
      <c r="BM915" s="161"/>
      <c r="BN915" s="161"/>
      <c r="BO915" s="161"/>
      <c r="BP915" s="161"/>
      <c r="BQ915" s="161"/>
      <c r="BR915" s="161"/>
      <c r="BS915" s="161"/>
      <c r="BT915" s="161"/>
      <c r="BU915" s="161"/>
      <c r="BV915" s="161"/>
      <c r="BW915" s="161"/>
      <c r="BX915" s="161"/>
      <c r="BY915" s="161"/>
      <c r="BZ915" s="161"/>
      <c r="CA915" s="161"/>
      <c r="CB915" s="161"/>
      <c r="CC915" s="161"/>
      <c r="CD915" s="161"/>
      <c r="CE915" s="161"/>
      <c r="CF915" s="161"/>
      <c r="CG915" s="161"/>
      <c r="CH915" s="161"/>
      <c r="CI915" s="161"/>
      <c r="CJ915" s="161"/>
      <c r="CK915" s="161"/>
      <c r="CL915" s="161"/>
      <c r="CM915" s="161"/>
      <c r="CN915" s="161"/>
      <c r="CO915" s="161"/>
      <c r="CP915" s="161"/>
      <c r="CQ915" s="161"/>
      <c r="CR915" s="161"/>
      <c r="CS915" s="161"/>
      <c r="CT915" s="161"/>
      <c r="CU915" s="161"/>
      <c r="CV915" s="161"/>
      <c r="CW915" s="161"/>
      <c r="CX915" s="161"/>
      <c r="CY915" s="161"/>
      <c r="CZ915" s="161"/>
      <c r="DA915" s="161"/>
      <c r="DB915" s="161"/>
      <c r="DC915" s="161"/>
      <c r="DD915" s="161"/>
    </row>
    <row r="916" spans="1:108">
      <c r="A916" s="163"/>
      <c r="B916" s="163"/>
      <c r="C916" s="163"/>
      <c r="D916" s="163"/>
      <c r="E916" s="163"/>
      <c r="F916" s="163"/>
      <c r="G916" s="163"/>
      <c r="H916" s="163"/>
      <c r="I916" s="163"/>
      <c r="J916" s="163"/>
      <c r="K916" s="163"/>
      <c r="L916" s="163"/>
      <c r="M916" s="163"/>
      <c r="N916" s="163"/>
      <c r="O916" s="163"/>
      <c r="P916" s="163"/>
      <c r="Q916" s="163"/>
      <c r="R916" s="163"/>
      <c r="S916" s="163"/>
      <c r="T916" s="163"/>
      <c r="U916" s="163"/>
      <c r="V916" s="163"/>
      <c r="W916" s="163"/>
      <c r="X916" s="163"/>
      <c r="Y916" s="163"/>
      <c r="Z916" s="163"/>
      <c r="AA916" s="163"/>
      <c r="AB916" s="163"/>
      <c r="AC916" s="163"/>
      <c r="AD916" s="163"/>
      <c r="AE916" s="163"/>
      <c r="AF916" s="163"/>
      <c r="AG916" s="163"/>
      <c r="AH916" s="163"/>
      <c r="AI916" s="163"/>
      <c r="AJ916" s="163"/>
      <c r="AK916" s="163"/>
      <c r="AL916" s="163"/>
      <c r="AM916" s="163"/>
      <c r="AN916" s="163"/>
      <c r="AO916" s="163"/>
      <c r="AP916" s="163"/>
      <c r="AQ916" s="155"/>
      <c r="AR916" s="155"/>
      <c r="AS916" s="155"/>
      <c r="AT916" s="161"/>
      <c r="AU916" s="161"/>
      <c r="AV916" s="161"/>
      <c r="AW916" s="161"/>
      <c r="AX916" s="161"/>
      <c r="AY916" s="161"/>
      <c r="AZ916" s="161"/>
      <c r="BA916" s="161"/>
      <c r="BB916" s="161"/>
      <c r="BC916" s="161"/>
      <c r="BD916" s="161"/>
      <c r="BE916" s="161"/>
      <c r="BF916" s="161"/>
      <c r="BG916" s="161"/>
      <c r="BH916" s="161"/>
      <c r="BI916" s="161"/>
      <c r="BJ916" s="161"/>
      <c r="BK916" s="161"/>
      <c r="BL916" s="161"/>
      <c r="BM916" s="161"/>
      <c r="BN916" s="161"/>
      <c r="BO916" s="161"/>
      <c r="BP916" s="161"/>
      <c r="BQ916" s="161"/>
      <c r="BR916" s="161"/>
      <c r="BS916" s="161"/>
      <c r="BT916" s="161"/>
      <c r="BU916" s="161"/>
      <c r="BV916" s="161"/>
      <c r="BW916" s="161"/>
      <c r="BX916" s="161"/>
      <c r="BY916" s="161"/>
      <c r="BZ916" s="161"/>
      <c r="CA916" s="161"/>
      <c r="CB916" s="161"/>
      <c r="CC916" s="161"/>
      <c r="CD916" s="161"/>
      <c r="CE916" s="161"/>
      <c r="CF916" s="161"/>
      <c r="CG916" s="161"/>
      <c r="CH916" s="161"/>
      <c r="CI916" s="161"/>
      <c r="CJ916" s="161"/>
      <c r="CK916" s="161"/>
      <c r="CL916" s="161"/>
      <c r="CM916" s="161"/>
      <c r="CN916" s="161"/>
      <c r="CO916" s="161"/>
      <c r="CP916" s="161"/>
      <c r="CQ916" s="161"/>
      <c r="CR916" s="161"/>
      <c r="CS916" s="161"/>
      <c r="CT916" s="161"/>
      <c r="CU916" s="161"/>
      <c r="CV916" s="161"/>
      <c r="CW916" s="161"/>
      <c r="CX916" s="161"/>
      <c r="CY916" s="161"/>
      <c r="CZ916" s="161"/>
      <c r="DA916" s="161"/>
      <c r="DB916" s="161"/>
      <c r="DC916" s="161"/>
      <c r="DD916" s="161"/>
    </row>
    <row r="917" spans="1:108">
      <c r="A917" s="163"/>
      <c r="B917" s="163"/>
      <c r="C917" s="163"/>
      <c r="D917" s="163"/>
      <c r="E917" s="163"/>
      <c r="F917" s="163"/>
      <c r="G917" s="163"/>
      <c r="H917" s="163"/>
      <c r="I917" s="163"/>
      <c r="J917" s="163"/>
      <c r="K917" s="163"/>
      <c r="L917" s="163"/>
      <c r="M917" s="163"/>
      <c r="N917" s="163"/>
      <c r="O917" s="163"/>
      <c r="P917" s="163"/>
      <c r="Q917" s="163"/>
      <c r="R917" s="163"/>
      <c r="S917" s="163"/>
      <c r="T917" s="163"/>
      <c r="U917" s="163"/>
      <c r="V917" s="163"/>
      <c r="W917" s="163"/>
      <c r="X917" s="163"/>
      <c r="Y917" s="163"/>
      <c r="Z917" s="163"/>
      <c r="AA917" s="163"/>
      <c r="AB917" s="163"/>
      <c r="AC917" s="163"/>
      <c r="AD917" s="163"/>
      <c r="AE917" s="163"/>
      <c r="AF917" s="163"/>
      <c r="AG917" s="163"/>
      <c r="AH917" s="163"/>
      <c r="AI917" s="163"/>
      <c r="AJ917" s="163"/>
      <c r="AK917" s="163"/>
      <c r="AL917" s="163"/>
      <c r="AM917" s="163"/>
      <c r="AN917" s="163"/>
      <c r="AO917" s="163"/>
      <c r="AP917" s="163"/>
      <c r="AQ917" s="155"/>
      <c r="AR917" s="155"/>
      <c r="AS917" s="155"/>
      <c r="AT917" s="161"/>
      <c r="AU917" s="161"/>
      <c r="AV917" s="161"/>
      <c r="AW917" s="161"/>
      <c r="AX917" s="161"/>
      <c r="AY917" s="161"/>
      <c r="AZ917" s="161"/>
      <c r="BA917" s="161"/>
      <c r="BB917" s="161"/>
      <c r="BC917" s="161"/>
      <c r="BD917" s="161"/>
      <c r="BE917" s="161"/>
      <c r="BF917" s="161"/>
      <c r="BG917" s="161"/>
      <c r="BH917" s="161"/>
      <c r="BI917" s="161"/>
      <c r="BJ917" s="161"/>
      <c r="BK917" s="161"/>
      <c r="BL917" s="161"/>
      <c r="BM917" s="161"/>
      <c r="BN917" s="161"/>
      <c r="BO917" s="161"/>
      <c r="BP917" s="161"/>
      <c r="BQ917" s="161"/>
      <c r="BR917" s="161"/>
      <c r="BS917" s="161"/>
      <c r="BT917" s="161"/>
      <c r="BU917" s="161"/>
      <c r="BV917" s="161"/>
      <c r="BW917" s="161"/>
      <c r="BX917" s="161"/>
      <c r="BY917" s="161"/>
      <c r="BZ917" s="161"/>
      <c r="CA917" s="161"/>
      <c r="CB917" s="161"/>
      <c r="CC917" s="161"/>
      <c r="CD917" s="161"/>
      <c r="CE917" s="161"/>
      <c r="CF917" s="161"/>
      <c r="CG917" s="161"/>
      <c r="CH917" s="161"/>
      <c r="CI917" s="161"/>
      <c r="CJ917" s="161"/>
      <c r="CK917" s="161"/>
      <c r="CL917" s="161"/>
      <c r="CM917" s="161"/>
      <c r="CN917" s="161"/>
      <c r="CO917" s="161"/>
      <c r="CP917" s="161"/>
      <c r="CQ917" s="161"/>
      <c r="CR917" s="161"/>
      <c r="CS917" s="161"/>
      <c r="CT917" s="161"/>
      <c r="CU917" s="161"/>
      <c r="CV917" s="161"/>
      <c r="CW917" s="161"/>
      <c r="CX917" s="161"/>
      <c r="CY917" s="161"/>
      <c r="CZ917" s="161"/>
      <c r="DA917" s="161"/>
      <c r="DB917" s="161"/>
      <c r="DC917" s="161"/>
      <c r="DD917" s="161"/>
    </row>
    <row r="918" spans="1:108">
      <c r="A918" s="163"/>
      <c r="B918" s="163"/>
      <c r="C918" s="163"/>
      <c r="D918" s="163"/>
      <c r="E918" s="163"/>
      <c r="F918" s="163"/>
      <c r="G918" s="163"/>
      <c r="H918" s="163"/>
      <c r="I918" s="163"/>
      <c r="J918" s="163"/>
      <c r="K918" s="163"/>
      <c r="L918" s="163"/>
      <c r="M918" s="163"/>
      <c r="N918" s="163"/>
      <c r="O918" s="163"/>
      <c r="P918" s="163"/>
      <c r="Q918" s="163"/>
      <c r="R918" s="163"/>
      <c r="S918" s="163"/>
      <c r="T918" s="163"/>
      <c r="U918" s="163"/>
      <c r="V918" s="163"/>
      <c r="W918" s="163"/>
      <c r="X918" s="163"/>
      <c r="Y918" s="163"/>
      <c r="Z918" s="163"/>
      <c r="AA918" s="163"/>
      <c r="AB918" s="163"/>
      <c r="AC918" s="163"/>
      <c r="AD918" s="163"/>
      <c r="AE918" s="163"/>
      <c r="AF918" s="163"/>
      <c r="AG918" s="163"/>
      <c r="AH918" s="163"/>
      <c r="AI918" s="163"/>
      <c r="AJ918" s="163"/>
      <c r="AK918" s="163"/>
      <c r="AL918" s="163"/>
      <c r="AM918" s="163"/>
      <c r="AN918" s="163"/>
      <c r="AO918" s="163"/>
      <c r="AP918" s="163"/>
      <c r="AQ918" s="155"/>
      <c r="AR918" s="155"/>
      <c r="AS918" s="155"/>
      <c r="AT918" s="161"/>
      <c r="AU918" s="161"/>
      <c r="AV918" s="161"/>
      <c r="AW918" s="161"/>
      <c r="AX918" s="161"/>
      <c r="AY918" s="161"/>
      <c r="AZ918" s="161"/>
      <c r="BA918" s="161"/>
      <c r="BB918" s="161"/>
      <c r="BC918" s="161"/>
      <c r="BD918" s="161"/>
      <c r="BE918" s="161"/>
      <c r="BF918" s="161"/>
      <c r="BG918" s="161"/>
      <c r="BH918" s="161"/>
      <c r="BI918" s="161"/>
      <c r="BJ918" s="161"/>
      <c r="BK918" s="161"/>
      <c r="BL918" s="161"/>
      <c r="BM918" s="161"/>
      <c r="BN918" s="161"/>
      <c r="BO918" s="161"/>
      <c r="BP918" s="161"/>
      <c r="BQ918" s="161"/>
      <c r="BR918" s="161"/>
      <c r="BS918" s="161"/>
      <c r="BT918" s="161"/>
      <c r="BU918" s="161"/>
      <c r="BV918" s="161"/>
      <c r="BW918" s="161"/>
      <c r="BX918" s="161"/>
      <c r="BY918" s="161"/>
      <c r="BZ918" s="161"/>
      <c r="CA918" s="161"/>
      <c r="CB918" s="161"/>
      <c r="CC918" s="161"/>
      <c r="CD918" s="161"/>
      <c r="CE918" s="161"/>
      <c r="CF918" s="161"/>
      <c r="CG918" s="161"/>
      <c r="CH918" s="161"/>
      <c r="CI918" s="161"/>
      <c r="CJ918" s="161"/>
      <c r="CK918" s="161"/>
      <c r="CL918" s="161"/>
      <c r="CM918" s="161"/>
      <c r="CN918" s="161"/>
      <c r="CO918" s="161"/>
      <c r="CP918" s="161"/>
      <c r="CQ918" s="161"/>
      <c r="CR918" s="161"/>
      <c r="CS918" s="161"/>
      <c r="CT918" s="161"/>
      <c r="CU918" s="161"/>
      <c r="CV918" s="161"/>
      <c r="CW918" s="161"/>
      <c r="CX918" s="161"/>
      <c r="CY918" s="161"/>
      <c r="CZ918" s="161"/>
      <c r="DA918" s="161"/>
      <c r="DB918" s="161"/>
      <c r="DC918" s="161"/>
      <c r="DD918" s="161"/>
    </row>
    <row r="919" spans="1:108">
      <c r="A919" s="163"/>
      <c r="B919" s="163"/>
      <c r="C919" s="163"/>
      <c r="D919" s="163"/>
      <c r="E919" s="163"/>
      <c r="F919" s="163"/>
      <c r="G919" s="163"/>
      <c r="H919" s="163"/>
      <c r="I919" s="163"/>
      <c r="J919" s="163"/>
      <c r="K919" s="163"/>
      <c r="L919" s="163"/>
      <c r="M919" s="163"/>
      <c r="N919" s="163"/>
      <c r="O919" s="163"/>
      <c r="P919" s="163"/>
      <c r="Q919" s="163"/>
      <c r="R919" s="163"/>
      <c r="S919" s="163"/>
      <c r="T919" s="163"/>
      <c r="U919" s="163"/>
      <c r="V919" s="163"/>
      <c r="W919" s="163"/>
      <c r="X919" s="163"/>
      <c r="Y919" s="163"/>
      <c r="Z919" s="163"/>
      <c r="AA919" s="163"/>
      <c r="AB919" s="163"/>
      <c r="AC919" s="163"/>
      <c r="AD919" s="163"/>
      <c r="AE919" s="163"/>
      <c r="AF919" s="163"/>
      <c r="AG919" s="163"/>
      <c r="AH919" s="163"/>
      <c r="AI919" s="163"/>
      <c r="AJ919" s="163"/>
      <c r="AK919" s="163"/>
      <c r="AL919" s="163"/>
      <c r="AM919" s="163"/>
      <c r="AN919" s="163"/>
      <c r="AO919" s="163"/>
      <c r="AP919" s="163"/>
      <c r="AQ919" s="155"/>
      <c r="AR919" s="155"/>
      <c r="AS919" s="155"/>
      <c r="AT919" s="161"/>
      <c r="AU919" s="161"/>
      <c r="AV919" s="161"/>
      <c r="AW919" s="161"/>
      <c r="AX919" s="161"/>
      <c r="AY919" s="161"/>
      <c r="AZ919" s="161"/>
      <c r="BA919" s="161"/>
      <c r="BB919" s="161"/>
      <c r="BC919" s="161"/>
      <c r="BD919" s="161"/>
      <c r="BE919" s="161"/>
      <c r="BF919" s="161"/>
      <c r="BG919" s="161"/>
      <c r="BH919" s="161"/>
      <c r="BI919" s="161"/>
      <c r="BJ919" s="161"/>
      <c r="BK919" s="161"/>
      <c r="BL919" s="161"/>
      <c r="BM919" s="161"/>
      <c r="BN919" s="161"/>
      <c r="BO919" s="161"/>
      <c r="BP919" s="161"/>
      <c r="BQ919" s="161"/>
      <c r="BR919" s="161"/>
      <c r="BS919" s="161"/>
      <c r="BT919" s="161"/>
      <c r="BU919" s="161"/>
      <c r="BV919" s="161"/>
      <c r="BW919" s="161"/>
      <c r="BX919" s="161"/>
      <c r="BY919" s="161"/>
      <c r="BZ919" s="161"/>
      <c r="CA919" s="161"/>
      <c r="CB919" s="161"/>
      <c r="CC919" s="161"/>
      <c r="CD919" s="161"/>
      <c r="CE919" s="161"/>
      <c r="CF919" s="161"/>
      <c r="CG919" s="161"/>
      <c r="CH919" s="161"/>
      <c r="CI919" s="161"/>
      <c r="CJ919" s="161"/>
      <c r="CK919" s="161"/>
      <c r="CL919" s="161"/>
      <c r="CM919" s="161"/>
      <c r="CN919" s="161"/>
      <c r="CO919" s="161"/>
      <c r="CP919" s="161"/>
      <c r="CQ919" s="161"/>
      <c r="CR919" s="161"/>
      <c r="CS919" s="161"/>
      <c r="CT919" s="161"/>
      <c r="CU919" s="161"/>
      <c r="CV919" s="161"/>
      <c r="CW919" s="161"/>
      <c r="CX919" s="161"/>
      <c r="CY919" s="161"/>
      <c r="CZ919" s="161"/>
      <c r="DA919" s="161"/>
      <c r="DB919" s="161"/>
      <c r="DC919" s="161"/>
      <c r="DD919" s="161"/>
    </row>
    <row r="920" spans="1:108">
      <c r="A920" s="163"/>
      <c r="B920" s="163"/>
      <c r="C920" s="163"/>
      <c r="D920" s="163"/>
      <c r="E920" s="163"/>
      <c r="F920" s="163"/>
      <c r="G920" s="163"/>
      <c r="H920" s="163"/>
      <c r="I920" s="163"/>
      <c r="J920" s="163"/>
      <c r="K920" s="163"/>
      <c r="L920" s="163"/>
      <c r="M920" s="163"/>
      <c r="N920" s="163"/>
      <c r="O920" s="163"/>
      <c r="P920" s="163"/>
      <c r="Q920" s="163"/>
      <c r="R920" s="163"/>
      <c r="S920" s="163"/>
      <c r="T920" s="163"/>
      <c r="U920" s="163"/>
      <c r="V920" s="163"/>
      <c r="W920" s="163"/>
      <c r="X920" s="163"/>
      <c r="Y920" s="163"/>
      <c r="Z920" s="163"/>
      <c r="AA920" s="163"/>
      <c r="AB920" s="163"/>
      <c r="AC920" s="163"/>
      <c r="AD920" s="163"/>
      <c r="AE920" s="163"/>
      <c r="AF920" s="163"/>
      <c r="AG920" s="163"/>
      <c r="AH920" s="163"/>
      <c r="AI920" s="163"/>
      <c r="AJ920" s="163"/>
      <c r="AK920" s="163"/>
      <c r="AL920" s="163"/>
      <c r="AM920" s="163"/>
      <c r="AN920" s="163"/>
      <c r="AO920" s="163"/>
      <c r="AP920" s="163"/>
      <c r="AQ920" s="155"/>
      <c r="AR920" s="155"/>
      <c r="AS920" s="155"/>
      <c r="AT920" s="161"/>
      <c r="AU920" s="161"/>
      <c r="AV920" s="161"/>
      <c r="AW920" s="161"/>
      <c r="AX920" s="161"/>
      <c r="AY920" s="161"/>
      <c r="AZ920" s="161"/>
      <c r="BA920" s="161"/>
      <c r="BB920" s="161"/>
      <c r="BC920" s="161"/>
      <c r="BD920" s="161"/>
      <c r="BE920" s="161"/>
      <c r="BF920" s="161"/>
      <c r="BG920" s="161"/>
      <c r="BH920" s="161"/>
      <c r="BI920" s="161"/>
      <c r="BJ920" s="161"/>
      <c r="BK920" s="161"/>
      <c r="BL920" s="161"/>
      <c r="BM920" s="161"/>
      <c r="BN920" s="161"/>
      <c r="BO920" s="161"/>
      <c r="BP920" s="161"/>
      <c r="BQ920" s="161"/>
      <c r="BR920" s="161"/>
      <c r="BS920" s="161"/>
      <c r="BT920" s="161"/>
      <c r="BU920" s="161"/>
      <c r="BV920" s="161"/>
      <c r="BW920" s="161"/>
      <c r="BX920" s="161"/>
      <c r="BY920" s="161"/>
      <c r="BZ920" s="161"/>
      <c r="CA920" s="161"/>
      <c r="CB920" s="161"/>
      <c r="CC920" s="161"/>
      <c r="CD920" s="161"/>
      <c r="CE920" s="161"/>
      <c r="CF920" s="161"/>
      <c r="CG920" s="161"/>
      <c r="CH920" s="161"/>
      <c r="CI920" s="161"/>
      <c r="CJ920" s="161"/>
      <c r="CK920" s="161"/>
      <c r="CL920" s="161"/>
      <c r="CM920" s="161"/>
      <c r="CN920" s="161"/>
      <c r="CO920" s="161"/>
      <c r="CP920" s="161"/>
      <c r="CQ920" s="161"/>
      <c r="CR920" s="161"/>
      <c r="CS920" s="161"/>
      <c r="CT920" s="161"/>
      <c r="CU920" s="161"/>
      <c r="CV920" s="161"/>
      <c r="CW920" s="161"/>
      <c r="CX920" s="161"/>
      <c r="CY920" s="161"/>
      <c r="CZ920" s="161"/>
      <c r="DA920" s="161"/>
      <c r="DB920" s="161"/>
      <c r="DC920" s="161"/>
      <c r="DD920" s="161"/>
    </row>
    <row r="921" spans="1:108">
      <c r="A921" s="163"/>
      <c r="B921" s="163"/>
      <c r="C921" s="163"/>
      <c r="D921" s="163"/>
      <c r="E921" s="163"/>
      <c r="F921" s="163"/>
      <c r="G921" s="163"/>
      <c r="H921" s="163"/>
      <c r="I921" s="163"/>
      <c r="J921" s="163"/>
      <c r="K921" s="163"/>
      <c r="L921" s="163"/>
      <c r="M921" s="163"/>
      <c r="N921" s="163"/>
      <c r="O921" s="163"/>
      <c r="P921" s="163"/>
      <c r="Q921" s="163"/>
      <c r="R921" s="163"/>
      <c r="S921" s="163"/>
      <c r="T921" s="163"/>
      <c r="U921" s="163"/>
      <c r="V921" s="163"/>
      <c r="W921" s="163"/>
      <c r="X921" s="163"/>
      <c r="Y921" s="163"/>
      <c r="Z921" s="163"/>
      <c r="AA921" s="163"/>
      <c r="AB921" s="163"/>
      <c r="AC921" s="163"/>
      <c r="AD921" s="163"/>
      <c r="AE921" s="163"/>
      <c r="AF921" s="163"/>
      <c r="AG921" s="163"/>
      <c r="AH921" s="163"/>
      <c r="AI921" s="163"/>
      <c r="AJ921" s="163"/>
      <c r="AK921" s="163"/>
      <c r="AL921" s="163"/>
      <c r="AM921" s="163"/>
      <c r="AN921" s="163"/>
      <c r="AO921" s="163"/>
      <c r="AP921" s="163"/>
      <c r="AQ921" s="155"/>
      <c r="AR921" s="155"/>
      <c r="AS921" s="155"/>
      <c r="AT921" s="161"/>
      <c r="AU921" s="161"/>
      <c r="AV921" s="161"/>
      <c r="AW921" s="161"/>
      <c r="AX921" s="161"/>
      <c r="AY921" s="161"/>
      <c r="AZ921" s="161"/>
      <c r="BA921" s="161"/>
      <c r="BB921" s="161"/>
      <c r="BC921" s="161"/>
      <c r="BD921" s="161"/>
      <c r="BE921" s="161"/>
      <c r="BF921" s="161"/>
      <c r="BG921" s="161"/>
      <c r="BH921" s="161"/>
      <c r="BI921" s="161"/>
      <c r="BJ921" s="161"/>
      <c r="BK921" s="161"/>
      <c r="BL921" s="161"/>
      <c r="BM921" s="161"/>
      <c r="BN921" s="161"/>
      <c r="BO921" s="161"/>
      <c r="BP921" s="161"/>
      <c r="BQ921" s="161"/>
      <c r="BR921" s="161"/>
      <c r="BS921" s="161"/>
      <c r="BT921" s="161"/>
      <c r="BU921" s="161"/>
      <c r="BV921" s="161"/>
      <c r="BW921" s="161"/>
      <c r="BX921" s="161"/>
      <c r="BY921" s="161"/>
      <c r="BZ921" s="161"/>
      <c r="CA921" s="161"/>
      <c r="CB921" s="161"/>
      <c r="CC921" s="161"/>
      <c r="CD921" s="161"/>
      <c r="CE921" s="161"/>
      <c r="CF921" s="161"/>
      <c r="CG921" s="161"/>
      <c r="CH921" s="161"/>
      <c r="CI921" s="161"/>
      <c r="CJ921" s="161"/>
      <c r="CK921" s="161"/>
      <c r="CL921" s="161"/>
      <c r="CM921" s="161"/>
      <c r="CN921" s="161"/>
      <c r="CO921" s="161"/>
      <c r="CP921" s="161"/>
      <c r="CQ921" s="161"/>
      <c r="CR921" s="161"/>
      <c r="CS921" s="161"/>
      <c r="CT921" s="161"/>
      <c r="CU921" s="161"/>
      <c r="CV921" s="161"/>
      <c r="CW921" s="161"/>
      <c r="CX921" s="161"/>
      <c r="CY921" s="161"/>
      <c r="CZ921" s="161"/>
      <c r="DA921" s="161"/>
      <c r="DB921" s="161"/>
      <c r="DC921" s="161"/>
      <c r="DD921" s="161"/>
    </row>
    <row r="922" spans="1:108">
      <c r="A922" s="163"/>
      <c r="B922" s="163"/>
      <c r="C922" s="163"/>
      <c r="D922" s="163"/>
      <c r="E922" s="163"/>
      <c r="F922" s="163"/>
      <c r="G922" s="163"/>
      <c r="H922" s="163"/>
      <c r="I922" s="163"/>
      <c r="J922" s="163"/>
      <c r="K922" s="163"/>
      <c r="L922" s="163"/>
      <c r="M922" s="163"/>
      <c r="N922" s="163"/>
      <c r="O922" s="163"/>
      <c r="P922" s="163"/>
      <c r="Q922" s="163"/>
      <c r="R922" s="163"/>
      <c r="S922" s="163"/>
      <c r="T922" s="163"/>
      <c r="U922" s="163"/>
      <c r="V922" s="163"/>
      <c r="W922" s="163"/>
      <c r="X922" s="163"/>
      <c r="Y922" s="163"/>
      <c r="Z922" s="163"/>
      <c r="AA922" s="163"/>
      <c r="AB922" s="163"/>
      <c r="AC922" s="163"/>
      <c r="AD922" s="163"/>
      <c r="AE922" s="163"/>
      <c r="AF922" s="163"/>
      <c r="AG922" s="163"/>
      <c r="AH922" s="163"/>
      <c r="AI922" s="163"/>
      <c r="AJ922" s="163"/>
      <c r="AK922" s="163"/>
      <c r="AL922" s="163"/>
      <c r="AM922" s="163"/>
      <c r="AN922" s="163"/>
      <c r="AO922" s="163"/>
      <c r="AP922" s="163"/>
      <c r="AQ922" s="155"/>
      <c r="AR922" s="155"/>
      <c r="AS922" s="155"/>
      <c r="AT922" s="161"/>
      <c r="AU922" s="161"/>
      <c r="AV922" s="161"/>
      <c r="AW922" s="161"/>
      <c r="AX922" s="161"/>
      <c r="AY922" s="161"/>
      <c r="AZ922" s="161"/>
      <c r="BA922" s="161"/>
      <c r="BB922" s="161"/>
      <c r="BC922" s="161"/>
      <c r="BD922" s="161"/>
      <c r="BE922" s="161"/>
      <c r="BF922" s="161"/>
      <c r="BG922" s="161"/>
      <c r="BH922" s="161"/>
      <c r="BI922" s="161"/>
      <c r="BJ922" s="161"/>
      <c r="BK922" s="161"/>
      <c r="BL922" s="161"/>
      <c r="BM922" s="161"/>
      <c r="BN922" s="161"/>
      <c r="BO922" s="161"/>
      <c r="BP922" s="161"/>
      <c r="BQ922" s="161"/>
      <c r="BR922" s="161"/>
      <c r="BS922" s="161"/>
      <c r="BT922" s="161"/>
      <c r="BU922" s="161"/>
      <c r="BV922" s="161"/>
      <c r="BW922" s="161"/>
      <c r="BX922" s="161"/>
      <c r="BY922" s="161"/>
      <c r="BZ922" s="161"/>
      <c r="CA922" s="161"/>
      <c r="CB922" s="161"/>
      <c r="CC922" s="161"/>
      <c r="CD922" s="161"/>
      <c r="CE922" s="161"/>
      <c r="CF922" s="161"/>
      <c r="CG922" s="161"/>
      <c r="CH922" s="161"/>
      <c r="CI922" s="161"/>
      <c r="CJ922" s="161"/>
      <c r="CK922" s="161"/>
      <c r="CL922" s="161"/>
      <c r="CM922" s="161"/>
      <c r="CN922" s="161"/>
      <c r="CO922" s="161"/>
      <c r="CP922" s="161"/>
      <c r="CQ922" s="161"/>
      <c r="CR922" s="161"/>
      <c r="CS922" s="161"/>
      <c r="CT922" s="161"/>
      <c r="CU922" s="161"/>
      <c r="CV922" s="161"/>
      <c r="CW922" s="161"/>
      <c r="CX922" s="161"/>
      <c r="CY922" s="161"/>
      <c r="CZ922" s="161"/>
      <c r="DA922" s="161"/>
      <c r="DB922" s="161"/>
      <c r="DC922" s="161"/>
      <c r="DD922" s="161"/>
    </row>
    <row r="923" spans="1:108">
      <c r="A923" s="163"/>
      <c r="B923" s="163"/>
      <c r="C923" s="163"/>
      <c r="D923" s="163"/>
      <c r="E923" s="163"/>
      <c r="F923" s="163"/>
      <c r="G923" s="163"/>
      <c r="H923" s="163"/>
      <c r="I923" s="163"/>
      <c r="J923" s="163"/>
      <c r="K923" s="163"/>
      <c r="L923" s="163"/>
      <c r="M923" s="163"/>
      <c r="N923" s="163"/>
      <c r="O923" s="163"/>
      <c r="P923" s="163"/>
      <c r="Q923" s="163"/>
      <c r="R923" s="163"/>
      <c r="S923" s="163"/>
      <c r="T923" s="163"/>
      <c r="U923" s="163"/>
      <c r="V923" s="163"/>
      <c r="W923" s="163"/>
      <c r="X923" s="163"/>
      <c r="Y923" s="163"/>
      <c r="Z923" s="163"/>
      <c r="AA923" s="163"/>
      <c r="AB923" s="163"/>
      <c r="AC923" s="163"/>
      <c r="AD923" s="163"/>
      <c r="AE923" s="163"/>
      <c r="AF923" s="163"/>
      <c r="AG923" s="163"/>
      <c r="AH923" s="163"/>
      <c r="AI923" s="163"/>
      <c r="AJ923" s="163"/>
      <c r="AK923" s="163"/>
      <c r="AL923" s="163"/>
      <c r="AM923" s="163"/>
      <c r="AN923" s="163"/>
      <c r="AO923" s="163"/>
      <c r="AP923" s="163"/>
      <c r="AQ923" s="155"/>
      <c r="AR923" s="155"/>
      <c r="AS923" s="155"/>
      <c r="AT923" s="161"/>
      <c r="AU923" s="161"/>
      <c r="AV923" s="161"/>
      <c r="AW923" s="161"/>
      <c r="AX923" s="161"/>
      <c r="AY923" s="161"/>
      <c r="AZ923" s="161"/>
      <c r="BA923" s="161"/>
      <c r="BB923" s="161"/>
      <c r="BC923" s="161"/>
      <c r="BD923" s="161"/>
      <c r="BE923" s="161"/>
      <c r="BF923" s="161"/>
      <c r="BG923" s="161"/>
      <c r="BH923" s="161"/>
      <c r="BI923" s="161"/>
      <c r="BJ923" s="161"/>
      <c r="BK923" s="161"/>
      <c r="BL923" s="161"/>
      <c r="BM923" s="161"/>
      <c r="BN923" s="161"/>
      <c r="BO923" s="161"/>
      <c r="BP923" s="161"/>
      <c r="BQ923" s="161"/>
      <c r="BR923" s="161"/>
      <c r="BS923" s="161"/>
      <c r="BT923" s="161"/>
      <c r="BU923" s="161"/>
      <c r="BV923" s="161"/>
      <c r="BW923" s="161"/>
      <c r="BX923" s="161"/>
      <c r="BY923" s="161"/>
      <c r="BZ923" s="161"/>
      <c r="CA923" s="161"/>
      <c r="CB923" s="161"/>
      <c r="CC923" s="161"/>
      <c r="CD923" s="161"/>
      <c r="CE923" s="161"/>
      <c r="CF923" s="161"/>
      <c r="CG923" s="161"/>
      <c r="CH923" s="161"/>
      <c r="CI923" s="161"/>
      <c r="CJ923" s="161"/>
      <c r="CK923" s="161"/>
      <c r="CL923" s="161"/>
      <c r="CM923" s="161"/>
      <c r="CN923" s="161"/>
      <c r="CO923" s="161"/>
      <c r="CP923" s="161"/>
      <c r="CQ923" s="161"/>
      <c r="CR923" s="161"/>
      <c r="CS923" s="161"/>
      <c r="CT923" s="161"/>
      <c r="CU923" s="161"/>
      <c r="CV923" s="161"/>
      <c r="CW923" s="161"/>
      <c r="CX923" s="161"/>
      <c r="CY923" s="161"/>
      <c r="CZ923" s="161"/>
      <c r="DA923" s="161"/>
      <c r="DB923" s="161"/>
      <c r="DC923" s="161"/>
      <c r="DD923" s="161"/>
    </row>
    <row r="924" spans="1:108">
      <c r="A924" s="163"/>
      <c r="B924" s="163"/>
      <c r="C924" s="163"/>
      <c r="D924" s="163"/>
      <c r="E924" s="163"/>
      <c r="F924" s="163"/>
      <c r="G924" s="163"/>
      <c r="H924" s="163"/>
      <c r="I924" s="163"/>
      <c r="J924" s="163"/>
      <c r="K924" s="163"/>
      <c r="L924" s="163"/>
      <c r="M924" s="163"/>
      <c r="N924" s="163"/>
      <c r="O924" s="163"/>
      <c r="P924" s="163"/>
      <c r="Q924" s="163"/>
      <c r="R924" s="163"/>
      <c r="S924" s="163"/>
      <c r="T924" s="163"/>
      <c r="U924" s="163"/>
      <c r="V924" s="163"/>
      <c r="W924" s="163"/>
      <c r="X924" s="163"/>
      <c r="Y924" s="163"/>
      <c r="Z924" s="163"/>
      <c r="AA924" s="163"/>
      <c r="AB924" s="163"/>
      <c r="AC924" s="163"/>
      <c r="AD924" s="163"/>
      <c r="AE924" s="163"/>
      <c r="AF924" s="163"/>
      <c r="AG924" s="163"/>
      <c r="AH924" s="163"/>
      <c r="AI924" s="163"/>
      <c r="AJ924" s="163"/>
      <c r="AK924" s="163"/>
      <c r="AL924" s="163"/>
      <c r="AM924" s="163"/>
      <c r="AN924" s="163"/>
      <c r="AO924" s="163"/>
      <c r="AP924" s="163"/>
      <c r="AQ924" s="155"/>
      <c r="AR924" s="155"/>
      <c r="AS924" s="155"/>
      <c r="AT924" s="161"/>
      <c r="AU924" s="161"/>
      <c r="AV924" s="161"/>
      <c r="AW924" s="161"/>
      <c r="AX924" s="161"/>
      <c r="AY924" s="161"/>
      <c r="AZ924" s="161"/>
      <c r="BA924" s="161"/>
      <c r="BB924" s="161"/>
      <c r="BC924" s="161"/>
      <c r="BD924" s="161"/>
      <c r="BE924" s="161"/>
      <c r="BF924" s="161"/>
      <c r="BG924" s="161"/>
      <c r="BH924" s="161"/>
      <c r="BI924" s="161"/>
      <c r="BJ924" s="161"/>
      <c r="BK924" s="161"/>
      <c r="BL924" s="161"/>
      <c r="BM924" s="161"/>
      <c r="BN924" s="161"/>
      <c r="BO924" s="161"/>
      <c r="BP924" s="161"/>
      <c r="BQ924" s="161"/>
      <c r="BR924" s="161"/>
      <c r="BS924" s="161"/>
      <c r="BT924" s="161"/>
      <c r="BU924" s="161"/>
      <c r="BV924" s="161"/>
      <c r="BW924" s="161"/>
      <c r="BX924" s="161"/>
      <c r="BY924" s="161"/>
      <c r="BZ924" s="161"/>
      <c r="CA924" s="161"/>
      <c r="CB924" s="161"/>
      <c r="CC924" s="161"/>
      <c r="CD924" s="161"/>
      <c r="CE924" s="161"/>
      <c r="CF924" s="161"/>
      <c r="CG924" s="161"/>
      <c r="CH924" s="161"/>
      <c r="CI924" s="161"/>
      <c r="CJ924" s="161"/>
      <c r="CK924" s="161"/>
      <c r="CL924" s="161"/>
      <c r="CM924" s="161"/>
      <c r="CN924" s="161"/>
      <c r="CO924" s="161"/>
      <c r="CP924" s="161"/>
      <c r="CQ924" s="161"/>
      <c r="CR924" s="161"/>
      <c r="CS924" s="161"/>
      <c r="CT924" s="161"/>
      <c r="CU924" s="161"/>
      <c r="CV924" s="161"/>
      <c r="CW924" s="161"/>
      <c r="CX924" s="161"/>
      <c r="CY924" s="161"/>
      <c r="CZ924" s="161"/>
      <c r="DA924" s="161"/>
      <c r="DB924" s="161"/>
      <c r="DC924" s="161"/>
      <c r="DD924" s="161"/>
    </row>
    <row r="925" spans="1:108">
      <c r="A925" s="163"/>
      <c r="B925" s="163"/>
      <c r="C925" s="163"/>
      <c r="D925" s="163"/>
      <c r="E925" s="163"/>
      <c r="F925" s="163"/>
      <c r="G925" s="163"/>
      <c r="H925" s="163"/>
      <c r="I925" s="163"/>
      <c r="J925" s="163"/>
      <c r="K925" s="163"/>
      <c r="L925" s="163"/>
      <c r="M925" s="163"/>
      <c r="N925" s="163"/>
      <c r="O925" s="163"/>
      <c r="P925" s="163"/>
      <c r="Q925" s="163"/>
      <c r="R925" s="163"/>
      <c r="S925" s="163"/>
      <c r="T925" s="163"/>
      <c r="U925" s="163"/>
      <c r="V925" s="163"/>
      <c r="W925" s="163"/>
      <c r="X925" s="163"/>
      <c r="Y925" s="163"/>
      <c r="Z925" s="163"/>
      <c r="AA925" s="163"/>
      <c r="AB925" s="163"/>
      <c r="AC925" s="163"/>
      <c r="AD925" s="163"/>
      <c r="AE925" s="163"/>
      <c r="AF925" s="163"/>
      <c r="AG925" s="163"/>
      <c r="AH925" s="163"/>
      <c r="AI925" s="163"/>
      <c r="AJ925" s="163"/>
      <c r="AK925" s="163"/>
      <c r="AL925" s="163"/>
      <c r="AM925" s="163"/>
      <c r="AN925" s="163"/>
      <c r="AO925" s="163"/>
      <c r="AP925" s="163"/>
      <c r="AQ925" s="155"/>
      <c r="AR925" s="155"/>
      <c r="AS925" s="155"/>
      <c r="AT925" s="161"/>
      <c r="AU925" s="161"/>
      <c r="AV925" s="161"/>
      <c r="AW925" s="161"/>
      <c r="AX925" s="161"/>
      <c r="AY925" s="161"/>
      <c r="AZ925" s="161"/>
      <c r="BA925" s="161"/>
      <c r="BB925" s="161"/>
      <c r="BC925" s="161"/>
      <c r="BD925" s="161"/>
      <c r="BE925" s="161"/>
      <c r="BF925" s="161"/>
      <c r="BG925" s="161"/>
      <c r="BH925" s="161"/>
      <c r="BI925" s="161"/>
      <c r="BJ925" s="161"/>
      <c r="BK925" s="161"/>
      <c r="BL925" s="161"/>
      <c r="BM925" s="161"/>
      <c r="BN925" s="161"/>
      <c r="BO925" s="161"/>
      <c r="BP925" s="161"/>
      <c r="BQ925" s="161"/>
      <c r="BR925" s="161"/>
      <c r="BS925" s="161"/>
      <c r="BT925" s="161"/>
      <c r="BU925" s="161"/>
      <c r="BV925" s="161"/>
      <c r="BW925" s="161"/>
      <c r="BX925" s="161"/>
      <c r="BY925" s="161"/>
      <c r="BZ925" s="161"/>
      <c r="CA925" s="161"/>
      <c r="CB925" s="161"/>
      <c r="CC925" s="161"/>
      <c r="CD925" s="161"/>
      <c r="CE925" s="161"/>
      <c r="CF925" s="161"/>
      <c r="CG925" s="161"/>
      <c r="CH925" s="161"/>
      <c r="CI925" s="161"/>
      <c r="CJ925" s="161"/>
      <c r="CK925" s="161"/>
      <c r="CL925" s="161"/>
      <c r="CM925" s="161"/>
      <c r="CN925" s="161"/>
      <c r="CO925" s="161"/>
      <c r="CP925" s="161"/>
      <c r="CQ925" s="161"/>
      <c r="CR925" s="161"/>
      <c r="CS925" s="161"/>
      <c r="CT925" s="161"/>
      <c r="CU925" s="161"/>
      <c r="CV925" s="161"/>
      <c r="CW925" s="161"/>
      <c r="CX925" s="161"/>
      <c r="CY925" s="161"/>
      <c r="CZ925" s="161"/>
      <c r="DA925" s="161"/>
      <c r="DB925" s="161"/>
      <c r="DC925" s="161"/>
      <c r="DD925" s="161"/>
    </row>
    <row r="926" spans="1:108">
      <c r="A926" s="163"/>
      <c r="B926" s="163"/>
      <c r="C926" s="163"/>
      <c r="D926" s="163"/>
      <c r="E926" s="163"/>
      <c r="F926" s="163"/>
      <c r="G926" s="163"/>
      <c r="H926" s="163"/>
      <c r="I926" s="163"/>
      <c r="J926" s="163"/>
      <c r="K926" s="163"/>
      <c r="L926" s="163"/>
      <c r="M926" s="163"/>
      <c r="N926" s="163"/>
      <c r="O926" s="163"/>
      <c r="P926" s="163"/>
      <c r="Q926" s="163"/>
      <c r="R926" s="163"/>
      <c r="S926" s="163"/>
      <c r="T926" s="163"/>
      <c r="U926" s="163"/>
      <c r="V926" s="163"/>
      <c r="W926" s="163"/>
      <c r="X926" s="163"/>
      <c r="Y926" s="163"/>
      <c r="Z926" s="163"/>
      <c r="AA926" s="163"/>
      <c r="AB926" s="163"/>
      <c r="AC926" s="163"/>
      <c r="AD926" s="163"/>
      <c r="AE926" s="163"/>
      <c r="AF926" s="163"/>
      <c r="AG926" s="163"/>
      <c r="AH926" s="163"/>
      <c r="AI926" s="163"/>
      <c r="AJ926" s="163"/>
      <c r="AK926" s="163"/>
      <c r="AL926" s="163"/>
      <c r="AM926" s="163"/>
      <c r="AN926" s="163"/>
      <c r="AO926" s="163"/>
      <c r="AP926" s="163"/>
      <c r="AQ926" s="155"/>
      <c r="AR926" s="155"/>
      <c r="AS926" s="155"/>
      <c r="AT926" s="161"/>
      <c r="AU926" s="161"/>
      <c r="AV926" s="161"/>
      <c r="AW926" s="161"/>
      <c r="AX926" s="161"/>
      <c r="AY926" s="161"/>
      <c r="AZ926" s="161"/>
      <c r="BA926" s="161"/>
      <c r="BB926" s="161"/>
      <c r="BC926" s="161"/>
      <c r="BD926" s="161"/>
      <c r="BE926" s="161"/>
      <c r="BF926" s="161"/>
      <c r="BG926" s="161"/>
      <c r="BH926" s="161"/>
      <c r="BI926" s="161"/>
      <c r="BJ926" s="161"/>
      <c r="BK926" s="161"/>
      <c r="BL926" s="161"/>
      <c r="BM926" s="161"/>
      <c r="BN926" s="161"/>
      <c r="BO926" s="161"/>
      <c r="BP926" s="161"/>
      <c r="BQ926" s="161"/>
      <c r="BR926" s="161"/>
      <c r="BS926" s="161"/>
      <c r="BT926" s="161"/>
      <c r="BU926" s="161"/>
      <c r="BV926" s="161"/>
      <c r="BW926" s="161"/>
      <c r="BX926" s="161"/>
      <c r="BY926" s="161"/>
      <c r="BZ926" s="161"/>
      <c r="CA926" s="161"/>
      <c r="CB926" s="161"/>
      <c r="CC926" s="161"/>
      <c r="CD926" s="161"/>
      <c r="CE926" s="161"/>
      <c r="CF926" s="161"/>
      <c r="CG926" s="161"/>
      <c r="CH926" s="161"/>
      <c r="CI926" s="161"/>
      <c r="CJ926" s="161"/>
      <c r="CK926" s="161"/>
      <c r="CL926" s="161"/>
      <c r="CM926" s="161"/>
      <c r="CN926" s="161"/>
      <c r="CO926" s="161"/>
      <c r="CP926" s="161"/>
      <c r="CQ926" s="161"/>
      <c r="CR926" s="161"/>
      <c r="CS926" s="161"/>
      <c r="CT926" s="161"/>
      <c r="CU926" s="161"/>
      <c r="CV926" s="161"/>
      <c r="CW926" s="161"/>
      <c r="CX926" s="161"/>
      <c r="CY926" s="161"/>
      <c r="CZ926" s="161"/>
      <c r="DA926" s="161"/>
      <c r="DB926" s="161"/>
      <c r="DC926" s="161"/>
      <c r="DD926" s="161"/>
    </row>
    <row r="927" spans="1:108">
      <c r="A927" s="163"/>
      <c r="B927" s="163"/>
      <c r="C927" s="163"/>
      <c r="D927" s="163"/>
      <c r="E927" s="163"/>
      <c r="F927" s="163"/>
      <c r="G927" s="163"/>
      <c r="H927" s="163"/>
      <c r="I927" s="163"/>
      <c r="J927" s="163"/>
      <c r="K927" s="163"/>
      <c r="L927" s="163"/>
      <c r="M927" s="163"/>
      <c r="N927" s="163"/>
      <c r="O927" s="163"/>
      <c r="P927" s="163"/>
      <c r="Q927" s="163"/>
      <c r="R927" s="163"/>
      <c r="S927" s="163"/>
      <c r="T927" s="163"/>
      <c r="U927" s="163"/>
      <c r="V927" s="163"/>
      <c r="W927" s="163"/>
      <c r="X927" s="163"/>
      <c r="Y927" s="163"/>
      <c r="Z927" s="163"/>
      <c r="AA927" s="163"/>
      <c r="AB927" s="163"/>
      <c r="AC927" s="163"/>
      <c r="AD927" s="163"/>
      <c r="AE927" s="163"/>
      <c r="AF927" s="163"/>
      <c r="AG927" s="163"/>
      <c r="AH927" s="163"/>
      <c r="AI927" s="163"/>
      <c r="AJ927" s="163"/>
      <c r="AK927" s="163"/>
      <c r="AL927" s="163"/>
      <c r="AM927" s="163"/>
      <c r="AN927" s="163"/>
      <c r="AO927" s="163"/>
      <c r="AP927" s="163"/>
      <c r="AQ927" s="155"/>
      <c r="AR927" s="155"/>
      <c r="AS927" s="155"/>
      <c r="AT927" s="161"/>
      <c r="AU927" s="161"/>
      <c r="AV927" s="161"/>
      <c r="AW927" s="161"/>
      <c r="AX927" s="161"/>
      <c r="AY927" s="161"/>
      <c r="AZ927" s="161"/>
      <c r="BA927" s="161"/>
      <c r="BB927" s="161"/>
      <c r="BC927" s="161"/>
      <c r="BD927" s="161"/>
      <c r="BE927" s="161"/>
      <c r="BF927" s="161"/>
      <c r="BG927" s="161"/>
      <c r="BH927" s="161"/>
      <c r="BI927" s="161"/>
      <c r="BJ927" s="161"/>
      <c r="BK927" s="161"/>
      <c r="BL927" s="161"/>
      <c r="BM927" s="161"/>
      <c r="BN927" s="161"/>
      <c r="BO927" s="161"/>
      <c r="BP927" s="161"/>
      <c r="BQ927" s="161"/>
      <c r="BR927" s="161"/>
      <c r="BS927" s="161"/>
      <c r="BT927" s="161"/>
      <c r="BU927" s="161"/>
      <c r="BV927" s="161"/>
      <c r="BW927" s="161"/>
      <c r="BX927" s="161"/>
      <c r="BY927" s="161"/>
      <c r="BZ927" s="161"/>
      <c r="CA927" s="161"/>
      <c r="CB927" s="161"/>
      <c r="CC927" s="161"/>
      <c r="CD927" s="161"/>
      <c r="CE927" s="161"/>
      <c r="CF927" s="161"/>
      <c r="CG927" s="161"/>
      <c r="CH927" s="161"/>
      <c r="CI927" s="161"/>
      <c r="CJ927" s="161"/>
      <c r="CK927" s="161"/>
      <c r="CL927" s="161"/>
      <c r="CM927" s="161"/>
      <c r="CN927" s="161"/>
      <c r="CO927" s="161"/>
      <c r="CP927" s="161"/>
      <c r="CQ927" s="161"/>
      <c r="CR927" s="161"/>
      <c r="CS927" s="161"/>
      <c r="CT927" s="161"/>
      <c r="CU927" s="161"/>
      <c r="CV927" s="161"/>
      <c r="CW927" s="161"/>
      <c r="CX927" s="161"/>
      <c r="CY927" s="161"/>
      <c r="CZ927" s="161"/>
      <c r="DA927" s="161"/>
      <c r="DB927" s="161"/>
      <c r="DC927" s="161"/>
      <c r="DD927" s="161"/>
    </row>
    <row r="928" spans="1:108">
      <c r="A928" s="163"/>
      <c r="B928" s="163"/>
      <c r="C928" s="163"/>
      <c r="D928" s="163"/>
      <c r="E928" s="163"/>
      <c r="F928" s="163"/>
      <c r="G928" s="163"/>
      <c r="H928" s="163"/>
      <c r="I928" s="163"/>
      <c r="J928" s="163"/>
      <c r="K928" s="163"/>
      <c r="L928" s="163"/>
      <c r="M928" s="163"/>
      <c r="N928" s="163"/>
      <c r="O928" s="163"/>
      <c r="P928" s="163"/>
      <c r="Q928" s="163"/>
      <c r="R928" s="163"/>
      <c r="S928" s="163"/>
      <c r="T928" s="163"/>
      <c r="U928" s="163"/>
      <c r="V928" s="163"/>
      <c r="W928" s="163"/>
      <c r="X928" s="163"/>
      <c r="Y928" s="163"/>
      <c r="Z928" s="163"/>
      <c r="AA928" s="163"/>
      <c r="AB928" s="163"/>
      <c r="AC928" s="163"/>
      <c r="AD928" s="163"/>
      <c r="AE928" s="163"/>
      <c r="AF928" s="163"/>
      <c r="AG928" s="163"/>
      <c r="AH928" s="163"/>
      <c r="AI928" s="163"/>
      <c r="AJ928" s="163"/>
      <c r="AK928" s="163"/>
      <c r="AL928" s="163"/>
      <c r="AM928" s="163"/>
      <c r="AN928" s="163"/>
      <c r="AO928" s="163"/>
      <c r="AP928" s="163"/>
      <c r="AQ928" s="155"/>
      <c r="AR928" s="155"/>
      <c r="AS928" s="155"/>
      <c r="AT928" s="161"/>
      <c r="AU928" s="161"/>
      <c r="AV928" s="161"/>
      <c r="AW928" s="161"/>
      <c r="AX928" s="161"/>
      <c r="AY928" s="161"/>
      <c r="AZ928" s="161"/>
      <c r="BA928" s="161"/>
      <c r="BB928" s="161"/>
      <c r="BC928" s="161"/>
      <c r="BD928" s="161"/>
      <c r="BE928" s="161"/>
      <c r="BF928" s="161"/>
      <c r="BG928" s="161"/>
      <c r="BH928" s="161"/>
      <c r="BI928" s="161"/>
      <c r="BJ928" s="161"/>
      <c r="BK928" s="161"/>
      <c r="BL928" s="161"/>
      <c r="BM928" s="161"/>
      <c r="BN928" s="161"/>
      <c r="BO928" s="161"/>
      <c r="BP928" s="161"/>
      <c r="BQ928" s="161"/>
      <c r="BR928" s="161"/>
      <c r="BS928" s="161"/>
      <c r="BT928" s="161"/>
      <c r="BU928" s="161"/>
      <c r="BV928" s="161"/>
      <c r="BW928" s="161"/>
      <c r="BX928" s="161"/>
      <c r="BY928" s="161"/>
      <c r="BZ928" s="161"/>
      <c r="CA928" s="161"/>
      <c r="CB928" s="161"/>
      <c r="CC928" s="161"/>
      <c r="CD928" s="161"/>
      <c r="CE928" s="161"/>
      <c r="CF928" s="161"/>
      <c r="CG928" s="161"/>
      <c r="CH928" s="161"/>
      <c r="CI928" s="161"/>
      <c r="CJ928" s="161"/>
      <c r="CK928" s="161"/>
      <c r="CL928" s="161"/>
      <c r="CM928" s="161"/>
      <c r="CN928" s="161"/>
      <c r="CO928" s="161"/>
      <c r="CP928" s="161"/>
      <c r="CQ928" s="161"/>
      <c r="CR928" s="161"/>
      <c r="CS928" s="161"/>
      <c r="CT928" s="161"/>
      <c r="CU928" s="161"/>
      <c r="CV928" s="161"/>
      <c r="CW928" s="161"/>
      <c r="CX928" s="161"/>
      <c r="CY928" s="161"/>
      <c r="CZ928" s="161"/>
      <c r="DA928" s="161"/>
      <c r="DB928" s="161"/>
      <c r="DC928" s="161"/>
      <c r="DD928" s="161"/>
    </row>
    <row r="929" spans="1:108">
      <c r="A929" s="163"/>
      <c r="B929" s="163"/>
      <c r="C929" s="163"/>
      <c r="D929" s="163"/>
      <c r="E929" s="163"/>
      <c r="F929" s="163"/>
      <c r="G929" s="163"/>
      <c r="H929" s="163"/>
      <c r="I929" s="163"/>
      <c r="J929" s="163"/>
      <c r="K929" s="163"/>
      <c r="L929" s="163"/>
      <c r="M929" s="163"/>
      <c r="N929" s="163"/>
      <c r="O929" s="163"/>
      <c r="P929" s="163"/>
      <c r="Q929" s="163"/>
      <c r="R929" s="163"/>
      <c r="S929" s="163"/>
      <c r="T929" s="163"/>
      <c r="U929" s="163"/>
      <c r="V929" s="163"/>
      <c r="W929" s="163"/>
      <c r="X929" s="163"/>
      <c r="Y929" s="163"/>
      <c r="Z929" s="163"/>
      <c r="AA929" s="163"/>
      <c r="AB929" s="163"/>
      <c r="AC929" s="163"/>
      <c r="AD929" s="163"/>
      <c r="AE929" s="163"/>
      <c r="AF929" s="163"/>
      <c r="AG929" s="163"/>
      <c r="AH929" s="163"/>
      <c r="AI929" s="163"/>
      <c r="AJ929" s="163"/>
      <c r="AK929" s="163"/>
      <c r="AL929" s="163"/>
      <c r="AM929" s="163"/>
      <c r="AN929" s="163"/>
      <c r="AO929" s="163"/>
      <c r="AP929" s="163"/>
      <c r="AQ929" s="155"/>
      <c r="AR929" s="155"/>
      <c r="AS929" s="155"/>
      <c r="AT929" s="161"/>
      <c r="AU929" s="161"/>
      <c r="AV929" s="161"/>
      <c r="AW929" s="161"/>
      <c r="AX929" s="161"/>
      <c r="AY929" s="161"/>
      <c r="AZ929" s="161"/>
      <c r="BA929" s="161"/>
      <c r="BB929" s="161"/>
      <c r="BC929" s="161"/>
      <c r="BD929" s="161"/>
      <c r="BE929" s="161"/>
      <c r="BF929" s="161"/>
      <c r="BG929" s="161"/>
      <c r="BH929" s="161"/>
      <c r="BI929" s="161"/>
      <c r="BJ929" s="161"/>
      <c r="BK929" s="161"/>
      <c r="BL929" s="161"/>
      <c r="BM929" s="161"/>
      <c r="BN929" s="161"/>
      <c r="BO929" s="161"/>
      <c r="BP929" s="161"/>
      <c r="BQ929" s="161"/>
      <c r="BR929" s="161"/>
      <c r="BS929" s="161"/>
      <c r="BT929" s="161"/>
      <c r="BU929" s="161"/>
      <c r="BV929" s="161"/>
      <c r="BW929" s="161"/>
      <c r="BX929" s="161"/>
      <c r="BY929" s="161"/>
      <c r="BZ929" s="161"/>
      <c r="CA929" s="161"/>
      <c r="CB929" s="161"/>
      <c r="CC929" s="161"/>
      <c r="CD929" s="161"/>
      <c r="CE929" s="161"/>
      <c r="CF929" s="161"/>
      <c r="CG929" s="161"/>
      <c r="CH929" s="161"/>
      <c r="CI929" s="161"/>
      <c r="CJ929" s="161"/>
      <c r="CK929" s="161"/>
      <c r="CL929" s="161"/>
      <c r="CM929" s="161"/>
      <c r="CN929" s="161"/>
      <c r="CO929" s="161"/>
      <c r="CP929" s="161"/>
      <c r="CQ929" s="161"/>
      <c r="CR929" s="161"/>
      <c r="CS929" s="161"/>
      <c r="CT929" s="161"/>
      <c r="CU929" s="161"/>
      <c r="CV929" s="161"/>
      <c r="CW929" s="161"/>
      <c r="CX929" s="161"/>
      <c r="CY929" s="161"/>
      <c r="CZ929" s="161"/>
      <c r="DA929" s="161"/>
      <c r="DB929" s="161"/>
      <c r="DC929" s="161"/>
      <c r="DD929" s="161"/>
    </row>
    <row r="930" spans="1:108">
      <c r="A930" s="163"/>
      <c r="B930" s="163"/>
      <c r="C930" s="163"/>
      <c r="D930" s="163"/>
      <c r="E930" s="163"/>
      <c r="F930" s="163"/>
      <c r="G930" s="163"/>
      <c r="H930" s="163"/>
      <c r="I930" s="163"/>
      <c r="J930" s="163"/>
      <c r="K930" s="163"/>
      <c r="L930" s="163"/>
      <c r="M930" s="163"/>
      <c r="N930" s="163"/>
      <c r="O930" s="163"/>
      <c r="P930" s="163"/>
      <c r="Q930" s="163"/>
      <c r="R930" s="163"/>
      <c r="S930" s="163"/>
      <c r="T930" s="163"/>
      <c r="U930" s="163"/>
      <c r="V930" s="163"/>
      <c r="W930" s="163"/>
      <c r="X930" s="163"/>
      <c r="Y930" s="163"/>
      <c r="Z930" s="163"/>
      <c r="AA930" s="163"/>
      <c r="AB930" s="163"/>
      <c r="AC930" s="163"/>
      <c r="AD930" s="163"/>
      <c r="AE930" s="163"/>
      <c r="AF930" s="163"/>
      <c r="AG930" s="163"/>
      <c r="AH930" s="163"/>
      <c r="AI930" s="163"/>
      <c r="AJ930" s="163"/>
      <c r="AK930" s="163"/>
      <c r="AL930" s="163"/>
      <c r="AM930" s="163"/>
      <c r="AN930" s="163"/>
      <c r="AO930" s="163"/>
      <c r="AP930" s="163"/>
      <c r="AQ930" s="155"/>
      <c r="AR930" s="155"/>
      <c r="AS930" s="155"/>
      <c r="AT930" s="161"/>
      <c r="AU930" s="161"/>
      <c r="AV930" s="161"/>
      <c r="AW930" s="161"/>
      <c r="AX930" s="161"/>
      <c r="AY930" s="161"/>
      <c r="AZ930" s="161"/>
      <c r="BA930" s="161"/>
      <c r="BB930" s="161"/>
      <c r="BC930" s="161"/>
      <c r="BD930" s="161"/>
      <c r="BE930" s="161"/>
      <c r="BF930" s="161"/>
      <c r="BG930" s="161"/>
      <c r="BH930" s="161"/>
      <c r="BI930" s="161"/>
      <c r="BJ930" s="161"/>
      <c r="BK930" s="161"/>
      <c r="BL930" s="161"/>
      <c r="BM930" s="161"/>
      <c r="BN930" s="161"/>
      <c r="BO930" s="161"/>
      <c r="BP930" s="161"/>
      <c r="BQ930" s="161"/>
      <c r="BR930" s="161"/>
      <c r="BS930" s="161"/>
      <c r="BT930" s="161"/>
      <c r="BU930" s="161"/>
      <c r="BV930" s="161"/>
      <c r="BW930" s="161"/>
      <c r="BX930" s="161"/>
      <c r="BY930" s="161"/>
      <c r="BZ930" s="161"/>
      <c r="CA930" s="161"/>
      <c r="CB930" s="161"/>
      <c r="CC930" s="161"/>
      <c r="CD930" s="161"/>
      <c r="CE930" s="161"/>
      <c r="CF930" s="161"/>
      <c r="CG930" s="161"/>
      <c r="CH930" s="161"/>
      <c r="CI930" s="161"/>
      <c r="CJ930" s="161"/>
      <c r="CK930" s="161"/>
      <c r="CL930" s="161"/>
      <c r="CM930" s="161"/>
      <c r="CN930" s="161"/>
      <c r="CO930" s="161"/>
      <c r="CP930" s="161"/>
      <c r="CQ930" s="161"/>
      <c r="CR930" s="161"/>
      <c r="CS930" s="161"/>
      <c r="CT930" s="161"/>
      <c r="CU930" s="161"/>
      <c r="CV930" s="161"/>
      <c r="CW930" s="161"/>
      <c r="CX930" s="161"/>
      <c r="CY930" s="161"/>
      <c r="CZ930" s="161"/>
      <c r="DA930" s="161"/>
      <c r="DB930" s="161"/>
      <c r="DC930" s="161"/>
      <c r="DD930" s="161"/>
    </row>
    <row r="931" spans="1:108">
      <c r="A931" s="163"/>
      <c r="B931" s="163"/>
      <c r="C931" s="163"/>
      <c r="D931" s="163"/>
      <c r="E931" s="163"/>
      <c r="F931" s="163"/>
      <c r="G931" s="163"/>
      <c r="H931" s="163"/>
      <c r="I931" s="163"/>
      <c r="J931" s="163"/>
      <c r="K931" s="163"/>
      <c r="L931" s="163"/>
      <c r="M931" s="163"/>
      <c r="N931" s="163"/>
      <c r="O931" s="163"/>
      <c r="P931" s="163"/>
      <c r="Q931" s="163"/>
      <c r="R931" s="163"/>
      <c r="S931" s="163"/>
      <c r="T931" s="163"/>
      <c r="U931" s="163"/>
      <c r="V931" s="163"/>
      <c r="W931" s="163"/>
      <c r="X931" s="163"/>
      <c r="Y931" s="163"/>
      <c r="Z931" s="163"/>
      <c r="AA931" s="163"/>
      <c r="AB931" s="163"/>
      <c r="AC931" s="163"/>
      <c r="AD931" s="163"/>
      <c r="AE931" s="163"/>
      <c r="AF931" s="163"/>
      <c r="AG931" s="163"/>
      <c r="AH931" s="163"/>
      <c r="AI931" s="163"/>
      <c r="AJ931" s="163"/>
      <c r="AK931" s="163"/>
      <c r="AL931" s="163"/>
      <c r="AM931" s="163"/>
      <c r="AN931" s="163"/>
      <c r="AO931" s="163"/>
      <c r="AP931" s="163"/>
      <c r="AQ931" s="155"/>
      <c r="AR931" s="155"/>
      <c r="AS931" s="155"/>
      <c r="AT931" s="161"/>
      <c r="AU931" s="161"/>
      <c r="AV931" s="161"/>
      <c r="AW931" s="161"/>
      <c r="AX931" s="161"/>
      <c r="AY931" s="161"/>
      <c r="AZ931" s="161"/>
      <c r="BA931" s="161"/>
      <c r="BB931" s="161"/>
      <c r="BC931" s="161"/>
      <c r="BD931" s="161"/>
      <c r="BE931" s="161"/>
      <c r="BF931" s="161"/>
      <c r="BG931" s="161"/>
      <c r="BH931" s="161"/>
      <c r="BI931" s="161"/>
      <c r="BJ931" s="161"/>
      <c r="BK931" s="161"/>
      <c r="BL931" s="161"/>
      <c r="BM931" s="161"/>
      <c r="BN931" s="161"/>
      <c r="BO931" s="161"/>
      <c r="BP931" s="161"/>
      <c r="BQ931" s="161"/>
      <c r="BR931" s="161"/>
      <c r="BS931" s="161"/>
      <c r="BT931" s="161"/>
      <c r="BU931" s="161"/>
      <c r="BV931" s="161"/>
      <c r="BW931" s="161"/>
      <c r="BX931" s="161"/>
      <c r="BY931" s="161"/>
      <c r="BZ931" s="161"/>
      <c r="CA931" s="161"/>
      <c r="CB931" s="161"/>
      <c r="CC931" s="161"/>
      <c r="CD931" s="161"/>
      <c r="CE931" s="161"/>
      <c r="CF931" s="161"/>
      <c r="CG931" s="161"/>
      <c r="CH931" s="161"/>
      <c r="CI931" s="161"/>
      <c r="CJ931" s="161"/>
      <c r="CK931" s="161"/>
      <c r="CL931" s="161"/>
      <c r="CM931" s="161"/>
      <c r="CN931" s="161"/>
      <c r="CO931" s="161"/>
      <c r="CP931" s="161"/>
      <c r="CQ931" s="161"/>
      <c r="CR931" s="161"/>
      <c r="CS931" s="161"/>
      <c r="CT931" s="161"/>
      <c r="CU931" s="161"/>
      <c r="CV931" s="161"/>
      <c r="CW931" s="161"/>
      <c r="CX931" s="161"/>
      <c r="CY931" s="161"/>
      <c r="CZ931" s="161"/>
      <c r="DA931" s="161"/>
      <c r="DB931" s="161"/>
      <c r="DC931" s="161"/>
      <c r="DD931" s="161"/>
    </row>
    <row r="932" spans="1:108">
      <c r="A932" s="163"/>
      <c r="B932" s="163"/>
      <c r="C932" s="163"/>
      <c r="D932" s="163"/>
      <c r="E932" s="163"/>
      <c r="F932" s="163"/>
      <c r="G932" s="163"/>
      <c r="H932" s="163"/>
      <c r="I932" s="163"/>
      <c r="J932" s="163"/>
      <c r="K932" s="163"/>
      <c r="L932" s="163"/>
      <c r="M932" s="163"/>
      <c r="N932" s="163"/>
      <c r="O932" s="163"/>
      <c r="P932" s="163"/>
      <c r="Q932" s="163"/>
      <c r="R932" s="163"/>
      <c r="S932" s="163"/>
      <c r="T932" s="163"/>
      <c r="U932" s="163"/>
      <c r="V932" s="163"/>
      <c r="W932" s="163"/>
      <c r="X932" s="163"/>
      <c r="Y932" s="163"/>
      <c r="Z932" s="163"/>
      <c r="AA932" s="163"/>
      <c r="AB932" s="163"/>
      <c r="AC932" s="163"/>
      <c r="AD932" s="163"/>
      <c r="AE932" s="163"/>
      <c r="AF932" s="163"/>
      <c r="AG932" s="163"/>
      <c r="AH932" s="163"/>
      <c r="AI932" s="163"/>
      <c r="AJ932" s="163"/>
      <c r="AK932" s="163"/>
      <c r="AL932" s="163"/>
      <c r="AM932" s="163"/>
      <c r="AN932" s="163"/>
      <c r="AO932" s="163"/>
      <c r="AP932" s="163"/>
      <c r="AQ932" s="155"/>
      <c r="AR932" s="155"/>
      <c r="AS932" s="155"/>
      <c r="AT932" s="161"/>
      <c r="AU932" s="161"/>
      <c r="AV932" s="161"/>
      <c r="AW932" s="161"/>
      <c r="AX932" s="161"/>
      <c r="AY932" s="161"/>
      <c r="AZ932" s="161"/>
      <c r="BA932" s="161"/>
      <c r="BB932" s="161"/>
      <c r="BC932" s="161"/>
      <c r="BD932" s="161"/>
      <c r="BE932" s="161"/>
      <c r="BF932" s="161"/>
      <c r="BG932" s="161"/>
      <c r="BH932" s="161"/>
      <c r="BI932" s="161"/>
      <c r="BJ932" s="161"/>
      <c r="BK932" s="161"/>
      <c r="BL932" s="161"/>
      <c r="BM932" s="161"/>
      <c r="BN932" s="161"/>
      <c r="BO932" s="161"/>
      <c r="BP932" s="161"/>
      <c r="BQ932" s="161"/>
      <c r="BR932" s="161"/>
      <c r="BS932" s="161"/>
      <c r="BT932" s="161"/>
      <c r="BU932" s="161"/>
      <c r="BV932" s="161"/>
      <c r="BW932" s="161"/>
      <c r="BX932" s="161"/>
      <c r="BY932" s="161"/>
      <c r="BZ932" s="161"/>
      <c r="CA932" s="161"/>
      <c r="CB932" s="161"/>
      <c r="CC932" s="161"/>
      <c r="CD932" s="161"/>
      <c r="CE932" s="161"/>
      <c r="CF932" s="161"/>
      <c r="CG932" s="161"/>
      <c r="CH932" s="161"/>
      <c r="CI932" s="161"/>
      <c r="CJ932" s="161"/>
      <c r="CK932" s="161"/>
      <c r="CL932" s="161"/>
      <c r="CM932" s="161"/>
      <c r="CN932" s="161"/>
      <c r="CO932" s="161"/>
      <c r="CP932" s="161"/>
      <c r="CQ932" s="161"/>
      <c r="CR932" s="161"/>
      <c r="CS932" s="161"/>
      <c r="CT932" s="161"/>
      <c r="CU932" s="161"/>
      <c r="CV932" s="161"/>
      <c r="CW932" s="161"/>
      <c r="CX932" s="161"/>
      <c r="CY932" s="161"/>
      <c r="CZ932" s="161"/>
      <c r="DA932" s="161"/>
      <c r="DB932" s="161"/>
      <c r="DC932" s="161"/>
      <c r="DD932" s="161"/>
    </row>
    <row r="933" spans="1:108">
      <c r="A933" s="163"/>
      <c r="B933" s="163"/>
      <c r="C933" s="163"/>
      <c r="D933" s="163"/>
      <c r="E933" s="163"/>
      <c r="F933" s="163"/>
      <c r="G933" s="163"/>
      <c r="H933" s="163"/>
      <c r="I933" s="163"/>
      <c r="J933" s="163"/>
      <c r="K933" s="163"/>
      <c r="L933" s="163"/>
      <c r="M933" s="163"/>
      <c r="N933" s="163"/>
      <c r="O933" s="163"/>
      <c r="P933" s="163"/>
      <c r="Q933" s="163"/>
      <c r="R933" s="163"/>
      <c r="S933" s="163"/>
      <c r="T933" s="163"/>
      <c r="U933" s="163"/>
      <c r="V933" s="163"/>
      <c r="W933" s="163"/>
      <c r="X933" s="163"/>
      <c r="Y933" s="163"/>
      <c r="Z933" s="163"/>
      <c r="AA933" s="163"/>
      <c r="AB933" s="163"/>
      <c r="AC933" s="163"/>
      <c r="AD933" s="163"/>
      <c r="AE933" s="163"/>
      <c r="AF933" s="163"/>
      <c r="AG933" s="163"/>
      <c r="AH933" s="163"/>
      <c r="AI933" s="163"/>
      <c r="AJ933" s="163"/>
      <c r="AK933" s="163"/>
      <c r="AL933" s="163"/>
      <c r="AM933" s="163"/>
      <c r="AN933" s="163"/>
      <c r="AO933" s="163"/>
      <c r="AP933" s="163"/>
      <c r="AQ933" s="155"/>
      <c r="AR933" s="155"/>
      <c r="AS933" s="155"/>
      <c r="AT933" s="161"/>
      <c r="AU933" s="161"/>
      <c r="AV933" s="161"/>
      <c r="AW933" s="161"/>
      <c r="AX933" s="161"/>
      <c r="AY933" s="161"/>
      <c r="AZ933" s="161"/>
      <c r="BA933" s="161"/>
      <c r="BB933" s="161"/>
      <c r="BC933" s="161"/>
      <c r="BD933" s="161"/>
      <c r="BE933" s="161"/>
      <c r="BF933" s="161"/>
      <c r="BG933" s="161"/>
      <c r="BH933" s="161"/>
      <c r="BI933" s="161"/>
      <c r="BJ933" s="161"/>
      <c r="BK933" s="161"/>
      <c r="BL933" s="161"/>
      <c r="BM933" s="161"/>
      <c r="BN933" s="161"/>
      <c r="BO933" s="161"/>
      <c r="BP933" s="161"/>
      <c r="BQ933" s="161"/>
      <c r="BR933" s="161"/>
      <c r="BS933" s="161"/>
      <c r="BT933" s="161"/>
      <c r="BU933" s="161"/>
      <c r="BV933" s="161"/>
      <c r="BW933" s="161"/>
      <c r="BX933" s="161"/>
      <c r="BY933" s="161"/>
      <c r="BZ933" s="161"/>
      <c r="CA933" s="161"/>
      <c r="CB933" s="161"/>
      <c r="CC933" s="161"/>
      <c r="CD933" s="161"/>
      <c r="CE933" s="161"/>
      <c r="CF933" s="161"/>
      <c r="CG933" s="161"/>
      <c r="CH933" s="161"/>
      <c r="CI933" s="161"/>
      <c r="CJ933" s="161"/>
      <c r="CK933" s="161"/>
      <c r="CL933" s="161"/>
      <c r="CM933" s="161"/>
      <c r="CN933" s="161"/>
      <c r="CO933" s="161"/>
      <c r="CP933" s="161"/>
      <c r="CQ933" s="161"/>
      <c r="CR933" s="161"/>
      <c r="CS933" s="161"/>
      <c r="CT933" s="161"/>
      <c r="CU933" s="161"/>
      <c r="CV933" s="161"/>
      <c r="CW933" s="161"/>
      <c r="CX933" s="161"/>
      <c r="CY933" s="161"/>
      <c r="CZ933" s="161"/>
      <c r="DA933" s="161"/>
      <c r="DB933" s="161"/>
      <c r="DC933" s="161"/>
      <c r="DD933" s="161"/>
    </row>
    <row r="934" spans="1:108">
      <c r="A934" s="163"/>
      <c r="B934" s="163"/>
      <c r="C934" s="163"/>
      <c r="D934" s="163"/>
      <c r="E934" s="163"/>
      <c r="F934" s="163"/>
      <c r="G934" s="163"/>
      <c r="H934" s="163"/>
      <c r="I934" s="163"/>
      <c r="J934" s="163"/>
      <c r="K934" s="163"/>
      <c r="L934" s="163"/>
      <c r="M934" s="163"/>
      <c r="N934" s="163"/>
      <c r="O934" s="163"/>
      <c r="P934" s="163"/>
      <c r="Q934" s="163"/>
      <c r="R934" s="163"/>
      <c r="S934" s="163"/>
      <c r="T934" s="163"/>
      <c r="U934" s="163"/>
      <c r="V934" s="163"/>
      <c r="W934" s="163"/>
      <c r="X934" s="163"/>
      <c r="Y934" s="163"/>
      <c r="Z934" s="163"/>
      <c r="AA934" s="163"/>
      <c r="AB934" s="163"/>
      <c r="AC934" s="163"/>
      <c r="AD934" s="163"/>
      <c r="AE934" s="163"/>
      <c r="AF934" s="163"/>
      <c r="AG934" s="163"/>
      <c r="AH934" s="163"/>
      <c r="AI934" s="163"/>
      <c r="AJ934" s="163"/>
      <c r="AK934" s="163"/>
      <c r="AL934" s="163"/>
      <c r="AM934" s="163"/>
      <c r="AN934" s="163"/>
      <c r="AO934" s="163"/>
      <c r="AP934" s="163"/>
      <c r="AQ934" s="155"/>
      <c r="AR934" s="155"/>
      <c r="AS934" s="155"/>
      <c r="AT934" s="161"/>
      <c r="AU934" s="161"/>
      <c r="AV934" s="161"/>
      <c r="AW934" s="161"/>
      <c r="AX934" s="161"/>
      <c r="AY934" s="161"/>
      <c r="AZ934" s="161"/>
      <c r="BA934" s="161"/>
      <c r="BB934" s="161"/>
      <c r="BC934" s="161"/>
      <c r="BD934" s="161"/>
      <c r="BE934" s="161"/>
      <c r="BF934" s="161"/>
      <c r="BG934" s="161"/>
      <c r="BH934" s="161"/>
      <c r="BI934" s="161"/>
      <c r="BJ934" s="161"/>
      <c r="BK934" s="161"/>
      <c r="BL934" s="161"/>
      <c r="BM934" s="161"/>
      <c r="BN934" s="161"/>
      <c r="BO934" s="161"/>
      <c r="BP934" s="161"/>
      <c r="BQ934" s="161"/>
      <c r="BR934" s="161"/>
      <c r="BS934" s="161"/>
      <c r="BT934" s="161"/>
      <c r="BU934" s="161"/>
      <c r="BV934" s="161"/>
      <c r="BW934" s="161"/>
      <c r="BX934" s="161"/>
      <c r="BY934" s="161"/>
      <c r="BZ934" s="161"/>
      <c r="CA934" s="161"/>
      <c r="CB934" s="161"/>
      <c r="CC934" s="161"/>
      <c r="CD934" s="161"/>
      <c r="CE934" s="161"/>
      <c r="CF934" s="161"/>
      <c r="CG934" s="161"/>
      <c r="CH934" s="161"/>
      <c r="CI934" s="161"/>
      <c r="CJ934" s="161"/>
      <c r="CK934" s="161"/>
      <c r="CL934" s="161"/>
      <c r="CM934" s="161"/>
      <c r="CN934" s="161"/>
      <c r="CO934" s="161"/>
      <c r="CP934" s="161"/>
      <c r="CQ934" s="161"/>
      <c r="CR934" s="161"/>
      <c r="CS934" s="161"/>
      <c r="CT934" s="161"/>
      <c r="CU934" s="161"/>
      <c r="CV934" s="161"/>
      <c r="CW934" s="161"/>
      <c r="CX934" s="161"/>
      <c r="CY934" s="161"/>
      <c r="CZ934" s="161"/>
      <c r="DA934" s="161"/>
      <c r="DB934" s="161"/>
      <c r="DC934" s="161"/>
      <c r="DD934" s="161"/>
    </row>
    <row r="935" spans="1:108">
      <c r="A935" s="163"/>
      <c r="B935" s="163"/>
      <c r="C935" s="163"/>
      <c r="D935" s="163"/>
      <c r="E935" s="163"/>
      <c r="F935" s="163"/>
      <c r="G935" s="163"/>
      <c r="H935" s="163"/>
      <c r="I935" s="163"/>
      <c r="J935" s="163"/>
      <c r="K935" s="163"/>
      <c r="L935" s="163"/>
      <c r="M935" s="163"/>
      <c r="N935" s="163"/>
      <c r="O935" s="163"/>
      <c r="P935" s="163"/>
      <c r="Q935" s="163"/>
      <c r="R935" s="163"/>
      <c r="S935" s="163"/>
      <c r="T935" s="163"/>
      <c r="U935" s="163"/>
      <c r="V935" s="163"/>
      <c r="W935" s="163"/>
      <c r="X935" s="163"/>
      <c r="Y935" s="163"/>
      <c r="Z935" s="163"/>
      <c r="AA935" s="163"/>
      <c r="AB935" s="163"/>
      <c r="AC935" s="163"/>
      <c r="AD935" s="163"/>
      <c r="AE935" s="163"/>
      <c r="AF935" s="163"/>
      <c r="AG935" s="163"/>
      <c r="AH935" s="163"/>
      <c r="AI935" s="163"/>
      <c r="AJ935" s="163"/>
      <c r="AK935" s="163"/>
      <c r="AL935" s="163"/>
      <c r="AM935" s="163"/>
      <c r="AN935" s="163"/>
      <c r="AO935" s="163"/>
      <c r="AP935" s="163"/>
      <c r="AQ935" s="155"/>
      <c r="AR935" s="155"/>
      <c r="AS935" s="155"/>
      <c r="AT935" s="161"/>
      <c r="AU935" s="161"/>
      <c r="AV935" s="161"/>
      <c r="AW935" s="161"/>
      <c r="AX935" s="161"/>
      <c r="AY935" s="161"/>
      <c r="AZ935" s="161"/>
      <c r="BA935" s="161"/>
      <c r="BB935" s="161"/>
      <c r="BC935" s="161"/>
      <c r="BD935" s="161"/>
      <c r="BE935" s="161"/>
      <c r="BF935" s="161"/>
      <c r="BG935" s="161"/>
      <c r="BH935" s="161"/>
      <c r="BI935" s="161"/>
      <c r="BJ935" s="161"/>
      <c r="BK935" s="161"/>
      <c r="BL935" s="161"/>
      <c r="BM935" s="161"/>
      <c r="BN935" s="161"/>
      <c r="BO935" s="161"/>
      <c r="BP935" s="161"/>
      <c r="BQ935" s="161"/>
      <c r="BR935" s="161"/>
      <c r="BS935" s="161"/>
      <c r="BT935" s="161"/>
      <c r="BU935" s="161"/>
      <c r="BV935" s="161"/>
      <c r="BW935" s="161"/>
      <c r="BX935" s="161"/>
      <c r="BY935" s="161"/>
      <c r="BZ935" s="161"/>
      <c r="CA935" s="161"/>
      <c r="CB935" s="161"/>
      <c r="CC935" s="161"/>
      <c r="CD935" s="161"/>
      <c r="CE935" s="161"/>
      <c r="CF935" s="161"/>
      <c r="CG935" s="161"/>
      <c r="CH935" s="161"/>
      <c r="CI935" s="161"/>
      <c r="CJ935" s="161"/>
      <c r="CK935" s="161"/>
      <c r="CL935" s="161"/>
      <c r="CM935" s="161"/>
      <c r="CN935" s="161"/>
      <c r="CO935" s="161"/>
      <c r="CP935" s="161"/>
      <c r="CQ935" s="161"/>
      <c r="CR935" s="161"/>
      <c r="CS935" s="161"/>
      <c r="CT935" s="161"/>
      <c r="CU935" s="161"/>
      <c r="CV935" s="161"/>
      <c r="CW935" s="161"/>
      <c r="CX935" s="161"/>
      <c r="CY935" s="161"/>
      <c r="CZ935" s="161"/>
      <c r="DA935" s="161"/>
      <c r="DB935" s="161"/>
      <c r="DC935" s="161"/>
      <c r="DD935" s="161"/>
    </row>
    <row r="936" spans="1:108">
      <c r="A936" s="163"/>
      <c r="B936" s="163"/>
      <c r="C936" s="163"/>
      <c r="D936" s="163"/>
      <c r="E936" s="163"/>
      <c r="F936" s="163"/>
      <c r="G936" s="163"/>
      <c r="H936" s="163"/>
      <c r="I936" s="163"/>
      <c r="J936" s="163"/>
      <c r="K936" s="163"/>
      <c r="L936" s="163"/>
      <c r="M936" s="163"/>
      <c r="N936" s="163"/>
      <c r="O936" s="163"/>
      <c r="P936" s="163"/>
      <c r="Q936" s="163"/>
      <c r="R936" s="163"/>
      <c r="S936" s="163"/>
      <c r="T936" s="163"/>
      <c r="U936" s="163"/>
      <c r="V936" s="163"/>
      <c r="W936" s="163"/>
      <c r="X936" s="163"/>
      <c r="Y936" s="163"/>
      <c r="Z936" s="163"/>
      <c r="AA936" s="163"/>
      <c r="AB936" s="163"/>
      <c r="AC936" s="163"/>
      <c r="AD936" s="163"/>
      <c r="AE936" s="163"/>
      <c r="AF936" s="163"/>
      <c r="AG936" s="163"/>
      <c r="AH936" s="163"/>
      <c r="AI936" s="163"/>
      <c r="AJ936" s="163"/>
      <c r="AK936" s="163"/>
      <c r="AL936" s="163"/>
      <c r="AM936" s="163"/>
      <c r="AN936" s="163"/>
      <c r="AO936" s="163"/>
      <c r="AP936" s="163"/>
      <c r="AQ936" s="155"/>
      <c r="AR936" s="155"/>
      <c r="AS936" s="155"/>
      <c r="AT936" s="161"/>
      <c r="AU936" s="161"/>
      <c r="AV936" s="161"/>
      <c r="AW936" s="161"/>
      <c r="AX936" s="161"/>
      <c r="AY936" s="161"/>
      <c r="AZ936" s="161"/>
      <c r="BA936" s="161"/>
      <c r="BB936" s="161"/>
      <c r="BC936" s="161"/>
      <c r="BD936" s="161"/>
      <c r="BE936" s="161"/>
      <c r="BF936" s="161"/>
      <c r="BG936" s="161"/>
      <c r="BH936" s="161"/>
      <c r="BI936" s="161"/>
      <c r="BJ936" s="161"/>
      <c r="BK936" s="161"/>
      <c r="BL936" s="161"/>
      <c r="BM936" s="161"/>
      <c r="BN936" s="161"/>
      <c r="BO936" s="161"/>
      <c r="BP936" s="161"/>
      <c r="BQ936" s="161"/>
      <c r="BR936" s="161"/>
      <c r="BS936" s="161"/>
      <c r="BT936" s="161"/>
      <c r="BU936" s="161"/>
      <c r="BV936" s="161"/>
      <c r="BW936" s="161"/>
      <c r="BX936" s="161"/>
      <c r="BY936" s="161"/>
      <c r="BZ936" s="161"/>
      <c r="CA936" s="161"/>
      <c r="CB936" s="161"/>
      <c r="CC936" s="161"/>
      <c r="CD936" s="161"/>
      <c r="CE936" s="161"/>
      <c r="CF936" s="161"/>
      <c r="CG936" s="161"/>
      <c r="CH936" s="161"/>
      <c r="CI936" s="161"/>
      <c r="CJ936" s="161"/>
      <c r="CK936" s="161"/>
      <c r="CL936" s="161"/>
      <c r="CM936" s="161"/>
      <c r="CN936" s="161"/>
      <c r="CO936" s="161"/>
      <c r="CP936" s="161"/>
      <c r="CQ936" s="161"/>
      <c r="CR936" s="161"/>
      <c r="CS936" s="161"/>
      <c r="CT936" s="161"/>
      <c r="CU936" s="161"/>
      <c r="CV936" s="161"/>
      <c r="CW936" s="161"/>
      <c r="CX936" s="161"/>
      <c r="CY936" s="161"/>
      <c r="CZ936" s="161"/>
      <c r="DA936" s="161"/>
      <c r="DB936" s="161"/>
      <c r="DC936" s="161"/>
      <c r="DD936" s="161"/>
    </row>
    <row r="937" spans="1:108">
      <c r="A937" s="163"/>
      <c r="B937" s="163"/>
      <c r="C937" s="163"/>
      <c r="D937" s="163"/>
      <c r="E937" s="163"/>
      <c r="F937" s="163"/>
      <c r="G937" s="163"/>
      <c r="H937" s="163"/>
      <c r="I937" s="163"/>
      <c r="J937" s="163"/>
      <c r="K937" s="163"/>
      <c r="L937" s="163"/>
      <c r="M937" s="163"/>
      <c r="N937" s="163"/>
      <c r="O937" s="163"/>
      <c r="P937" s="163"/>
      <c r="Q937" s="163"/>
      <c r="R937" s="163"/>
      <c r="S937" s="163"/>
      <c r="T937" s="163"/>
      <c r="U937" s="163"/>
      <c r="V937" s="163"/>
      <c r="W937" s="163"/>
      <c r="X937" s="163"/>
      <c r="Y937" s="163"/>
      <c r="Z937" s="163"/>
      <c r="AA937" s="163"/>
      <c r="AB937" s="163"/>
      <c r="AC937" s="163"/>
      <c r="AD937" s="163"/>
      <c r="AE937" s="163"/>
      <c r="AF937" s="163"/>
      <c r="AG937" s="163"/>
      <c r="AH937" s="163"/>
      <c r="AI937" s="163"/>
      <c r="AJ937" s="163"/>
      <c r="AK937" s="163"/>
      <c r="AL937" s="163"/>
      <c r="AM937" s="163"/>
      <c r="AN937" s="163"/>
      <c r="AO937" s="163"/>
      <c r="AP937" s="163"/>
      <c r="AQ937" s="155"/>
      <c r="AR937" s="155"/>
      <c r="AS937" s="155"/>
      <c r="AT937" s="161"/>
      <c r="AU937" s="161"/>
      <c r="AV937" s="161"/>
      <c r="AW937" s="161"/>
      <c r="AX937" s="161"/>
      <c r="AY937" s="161"/>
      <c r="AZ937" s="161"/>
      <c r="BA937" s="161"/>
      <c r="BB937" s="161"/>
      <c r="BC937" s="161"/>
      <c r="BD937" s="161"/>
      <c r="BE937" s="161"/>
      <c r="BF937" s="161"/>
      <c r="BG937" s="161"/>
      <c r="BH937" s="161"/>
      <c r="BI937" s="161"/>
      <c r="BJ937" s="161"/>
      <c r="BK937" s="161"/>
      <c r="BL937" s="161"/>
      <c r="BM937" s="161"/>
      <c r="BN937" s="161"/>
      <c r="BO937" s="161"/>
      <c r="BP937" s="161"/>
      <c r="BQ937" s="161"/>
      <c r="BR937" s="161"/>
      <c r="BS937" s="161"/>
      <c r="BT937" s="161"/>
      <c r="BU937" s="161"/>
      <c r="BV937" s="161"/>
      <c r="BW937" s="161"/>
      <c r="BX937" s="161"/>
      <c r="BY937" s="161"/>
      <c r="BZ937" s="161"/>
      <c r="CA937" s="161"/>
      <c r="CB937" s="161"/>
      <c r="CC937" s="161"/>
      <c r="CD937" s="161"/>
      <c r="CE937" s="161"/>
      <c r="CF937" s="161"/>
      <c r="CG937" s="161"/>
      <c r="CH937" s="161"/>
      <c r="CI937" s="161"/>
      <c r="CJ937" s="161"/>
      <c r="CK937" s="161"/>
      <c r="CL937" s="161"/>
      <c r="CM937" s="161"/>
      <c r="CN937" s="161"/>
      <c r="CO937" s="161"/>
      <c r="CP937" s="161"/>
      <c r="CQ937" s="161"/>
      <c r="CR937" s="161"/>
      <c r="CS937" s="161"/>
      <c r="CT937" s="161"/>
      <c r="CU937" s="161"/>
      <c r="CV937" s="161"/>
      <c r="CW937" s="161"/>
      <c r="CX937" s="161"/>
      <c r="CY937" s="161"/>
      <c r="CZ937" s="161"/>
      <c r="DA937" s="161"/>
      <c r="DB937" s="161"/>
      <c r="DC937" s="161"/>
      <c r="DD937" s="161"/>
    </row>
    <row r="938" spans="1:108">
      <c r="A938" s="163"/>
      <c r="B938" s="163"/>
      <c r="C938" s="163"/>
      <c r="D938" s="163"/>
      <c r="E938" s="163"/>
      <c r="F938" s="163"/>
      <c r="G938" s="163"/>
      <c r="H938" s="163"/>
      <c r="I938" s="163"/>
      <c r="J938" s="163"/>
      <c r="K938" s="163"/>
      <c r="L938" s="163"/>
      <c r="M938" s="163"/>
      <c r="N938" s="163"/>
      <c r="O938" s="163"/>
      <c r="P938" s="163"/>
      <c r="Q938" s="163"/>
      <c r="R938" s="163"/>
      <c r="S938" s="163"/>
      <c r="T938" s="163"/>
      <c r="U938" s="163"/>
      <c r="V938" s="163"/>
      <c r="W938" s="163"/>
      <c r="X938" s="163"/>
      <c r="Y938" s="163"/>
      <c r="Z938" s="163"/>
      <c r="AA938" s="163"/>
      <c r="AB938" s="163"/>
      <c r="AC938" s="163"/>
      <c r="AD938" s="163"/>
      <c r="AE938" s="163"/>
      <c r="AF938" s="163"/>
      <c r="AG938" s="163"/>
      <c r="AH938" s="163"/>
      <c r="AI938" s="163"/>
      <c r="AJ938" s="163"/>
      <c r="AK938" s="163"/>
      <c r="AL938" s="163"/>
      <c r="AM938" s="163"/>
      <c r="AN938" s="163"/>
      <c r="AO938" s="163"/>
      <c r="AP938" s="163"/>
      <c r="AQ938" s="155"/>
      <c r="AR938" s="155"/>
      <c r="AS938" s="155"/>
      <c r="AT938" s="161"/>
      <c r="AU938" s="161"/>
      <c r="AV938" s="161"/>
      <c r="AW938" s="161"/>
      <c r="AX938" s="161"/>
      <c r="AY938" s="161"/>
      <c r="AZ938" s="161"/>
      <c r="BA938" s="161"/>
      <c r="BB938" s="161"/>
      <c r="BC938" s="161"/>
      <c r="BD938" s="161"/>
      <c r="BE938" s="161"/>
      <c r="BF938" s="161"/>
      <c r="BG938" s="161"/>
      <c r="BH938" s="161"/>
      <c r="BI938" s="161"/>
      <c r="BJ938" s="161"/>
      <c r="BK938" s="161"/>
      <c r="BL938" s="161"/>
      <c r="BM938" s="161"/>
      <c r="BN938" s="161"/>
      <c r="BO938" s="161"/>
      <c r="BP938" s="161"/>
      <c r="BQ938" s="161"/>
      <c r="BR938" s="161"/>
      <c r="BS938" s="161"/>
      <c r="BT938" s="161"/>
      <c r="BU938" s="161"/>
      <c r="BV938" s="161"/>
      <c r="BW938" s="161"/>
      <c r="BX938" s="161"/>
      <c r="BY938" s="161"/>
      <c r="BZ938" s="161"/>
      <c r="CA938" s="161"/>
      <c r="CB938" s="161"/>
      <c r="CC938" s="161"/>
      <c r="CD938" s="161"/>
      <c r="CE938" s="161"/>
      <c r="CF938" s="161"/>
      <c r="CG938" s="161"/>
      <c r="CH938" s="161"/>
      <c r="CI938" s="161"/>
      <c r="CJ938" s="161"/>
      <c r="CK938" s="161"/>
      <c r="CL938" s="161"/>
      <c r="CM938" s="161"/>
      <c r="CN938" s="161"/>
      <c r="CO938" s="161"/>
      <c r="CP938" s="161"/>
      <c r="CQ938" s="161"/>
      <c r="CR938" s="161"/>
      <c r="CS938" s="161"/>
      <c r="CT938" s="161"/>
      <c r="CU938" s="161"/>
      <c r="CV938" s="161"/>
      <c r="CW938" s="161"/>
      <c r="CX938" s="161"/>
      <c r="CY938" s="161"/>
      <c r="CZ938" s="161"/>
      <c r="DA938" s="161"/>
      <c r="DB938" s="161"/>
      <c r="DC938" s="161"/>
      <c r="DD938" s="161"/>
    </row>
    <row r="939" spans="1:108">
      <c r="A939" s="163"/>
      <c r="B939" s="163"/>
      <c r="C939" s="163"/>
      <c r="D939" s="163"/>
      <c r="E939" s="163"/>
      <c r="F939" s="163"/>
      <c r="G939" s="163"/>
      <c r="H939" s="163"/>
      <c r="I939" s="163"/>
      <c r="J939" s="163"/>
      <c r="K939" s="163"/>
      <c r="L939" s="163"/>
      <c r="M939" s="163"/>
      <c r="N939" s="163"/>
      <c r="O939" s="163"/>
      <c r="P939" s="163"/>
      <c r="Q939" s="163"/>
      <c r="R939" s="163"/>
      <c r="S939" s="163"/>
      <c r="T939" s="163"/>
      <c r="U939" s="163"/>
      <c r="V939" s="163"/>
      <c r="W939" s="163"/>
      <c r="X939" s="163"/>
      <c r="Y939" s="163"/>
      <c r="Z939" s="163"/>
      <c r="AA939" s="163"/>
      <c r="AB939" s="163"/>
      <c r="AC939" s="163"/>
      <c r="AD939" s="163"/>
      <c r="AE939" s="163"/>
      <c r="AF939" s="163"/>
      <c r="AG939" s="163"/>
      <c r="AH939" s="163"/>
      <c r="AI939" s="163"/>
      <c r="AJ939" s="163"/>
      <c r="AK939" s="163"/>
      <c r="AL939" s="163"/>
      <c r="AM939" s="163"/>
      <c r="AN939" s="163"/>
      <c r="AO939" s="163"/>
      <c r="AP939" s="163"/>
      <c r="AQ939" s="155"/>
      <c r="AR939" s="155"/>
      <c r="AS939" s="155"/>
      <c r="AT939" s="161"/>
      <c r="AU939" s="161"/>
      <c r="AV939" s="161"/>
      <c r="AW939" s="161"/>
      <c r="AX939" s="161"/>
      <c r="AY939" s="161"/>
      <c r="AZ939" s="161"/>
      <c r="BA939" s="161"/>
      <c r="BB939" s="161"/>
      <c r="BC939" s="161"/>
      <c r="BD939" s="161"/>
      <c r="BE939" s="161"/>
      <c r="BF939" s="161"/>
      <c r="BG939" s="161"/>
      <c r="BH939" s="161"/>
      <c r="BI939" s="161"/>
      <c r="BJ939" s="161"/>
      <c r="BK939" s="161"/>
      <c r="BL939" s="161"/>
      <c r="BM939" s="161"/>
      <c r="BN939" s="161"/>
      <c r="BO939" s="161"/>
      <c r="BP939" s="161"/>
      <c r="BQ939" s="161"/>
      <c r="BR939" s="161"/>
      <c r="BS939" s="161"/>
      <c r="BT939" s="161"/>
      <c r="BU939" s="161"/>
      <c r="BV939" s="161"/>
      <c r="BW939" s="161"/>
      <c r="BX939" s="161"/>
      <c r="BY939" s="161"/>
      <c r="BZ939" s="161"/>
      <c r="CA939" s="161"/>
      <c r="CB939" s="161"/>
      <c r="CC939" s="161"/>
      <c r="CD939" s="161"/>
      <c r="CE939" s="161"/>
      <c r="CF939" s="161"/>
      <c r="CG939" s="161"/>
      <c r="CH939" s="161"/>
      <c r="CI939" s="161"/>
      <c r="CJ939" s="161"/>
      <c r="CK939" s="161"/>
      <c r="CL939" s="161"/>
      <c r="CM939" s="161"/>
      <c r="CN939" s="161"/>
      <c r="CO939" s="161"/>
      <c r="CP939" s="161"/>
      <c r="CQ939" s="161"/>
      <c r="CR939" s="161"/>
      <c r="CS939" s="161"/>
      <c r="CT939" s="161"/>
      <c r="CU939" s="161"/>
      <c r="CV939" s="161"/>
      <c r="CW939" s="161"/>
      <c r="CX939" s="161"/>
      <c r="CY939" s="161"/>
      <c r="CZ939" s="161"/>
      <c r="DA939" s="161"/>
      <c r="DB939" s="161"/>
      <c r="DC939" s="161"/>
      <c r="DD939" s="161"/>
    </row>
    <row r="940" spans="1:108">
      <c r="A940" s="163"/>
      <c r="B940" s="163"/>
      <c r="C940" s="163"/>
      <c r="D940" s="163"/>
      <c r="E940" s="163"/>
      <c r="F940" s="163"/>
      <c r="G940" s="163"/>
      <c r="H940" s="163"/>
      <c r="I940" s="163"/>
      <c r="J940" s="163"/>
      <c r="K940" s="163"/>
      <c r="L940" s="163"/>
      <c r="M940" s="163"/>
      <c r="N940" s="163"/>
      <c r="O940" s="163"/>
      <c r="P940" s="163"/>
      <c r="Q940" s="163"/>
      <c r="R940" s="163"/>
      <c r="S940" s="163"/>
      <c r="T940" s="163"/>
      <c r="U940" s="163"/>
      <c r="V940" s="163"/>
      <c r="W940" s="163"/>
      <c r="X940" s="163"/>
      <c r="Y940" s="163"/>
      <c r="Z940" s="163"/>
      <c r="AA940" s="163"/>
      <c r="AB940" s="163"/>
      <c r="AC940" s="163"/>
      <c r="AD940" s="163"/>
      <c r="AE940" s="163"/>
      <c r="AF940" s="163"/>
      <c r="AG940" s="163"/>
      <c r="AH940" s="163"/>
      <c r="AI940" s="163"/>
      <c r="AJ940" s="163"/>
      <c r="AK940" s="163"/>
      <c r="AL940" s="163"/>
      <c r="AM940" s="163"/>
      <c r="AN940" s="163"/>
      <c r="AO940" s="163"/>
      <c r="AP940" s="163"/>
      <c r="AQ940" s="155"/>
      <c r="AR940" s="155"/>
      <c r="AS940" s="155"/>
      <c r="AT940" s="161"/>
      <c r="AU940" s="161"/>
      <c r="AV940" s="161"/>
      <c r="AW940" s="161"/>
      <c r="AX940" s="161"/>
      <c r="AY940" s="161"/>
      <c r="AZ940" s="161"/>
      <c r="BA940" s="161"/>
      <c r="BB940" s="161"/>
      <c r="BC940" s="161"/>
      <c r="BD940" s="161"/>
      <c r="BE940" s="161"/>
      <c r="BF940" s="161"/>
      <c r="BG940" s="161"/>
      <c r="BH940" s="161"/>
      <c r="BI940" s="161"/>
      <c r="BJ940" s="161"/>
      <c r="BK940" s="161"/>
      <c r="BL940" s="161"/>
      <c r="BM940" s="161"/>
      <c r="BN940" s="161"/>
      <c r="BO940" s="161"/>
      <c r="BP940" s="161"/>
      <c r="BQ940" s="161"/>
      <c r="BR940" s="161"/>
      <c r="BS940" s="161"/>
      <c r="BT940" s="161"/>
      <c r="BU940" s="161"/>
      <c r="BV940" s="161"/>
      <c r="BW940" s="161"/>
      <c r="BX940" s="161"/>
      <c r="BY940" s="161"/>
      <c r="BZ940" s="161"/>
      <c r="CA940" s="161"/>
      <c r="CB940" s="161"/>
      <c r="CC940" s="161"/>
      <c r="CD940" s="161"/>
      <c r="CE940" s="161"/>
      <c r="CF940" s="161"/>
      <c r="CG940" s="161"/>
      <c r="CH940" s="161"/>
      <c r="CI940" s="161"/>
      <c r="CJ940" s="161"/>
      <c r="CK940" s="161"/>
      <c r="CL940" s="161"/>
      <c r="CM940" s="161"/>
      <c r="CN940" s="161"/>
      <c r="CO940" s="161"/>
      <c r="CP940" s="161"/>
      <c r="CQ940" s="161"/>
      <c r="CR940" s="161"/>
      <c r="CS940" s="161"/>
      <c r="CT940" s="161"/>
      <c r="CU940" s="161"/>
      <c r="CV940" s="161"/>
      <c r="CW940" s="161"/>
      <c r="CX940" s="161"/>
      <c r="CY940" s="161"/>
      <c r="CZ940" s="161"/>
      <c r="DA940" s="161"/>
      <c r="DB940" s="161"/>
      <c r="DC940" s="161"/>
      <c r="DD940" s="161"/>
    </row>
    <row r="941" spans="1:108">
      <c r="A941" s="163"/>
      <c r="B941" s="163"/>
      <c r="C941" s="163"/>
      <c r="D941" s="163"/>
      <c r="E941" s="163"/>
      <c r="F941" s="163"/>
      <c r="G941" s="163"/>
      <c r="H941" s="163"/>
      <c r="I941" s="163"/>
      <c r="J941" s="163"/>
      <c r="K941" s="163"/>
      <c r="L941" s="163"/>
      <c r="M941" s="163"/>
      <c r="N941" s="163"/>
      <c r="O941" s="163"/>
      <c r="P941" s="163"/>
      <c r="Q941" s="163"/>
      <c r="R941" s="163"/>
      <c r="S941" s="163"/>
      <c r="T941" s="163"/>
      <c r="U941" s="163"/>
      <c r="V941" s="163"/>
      <c r="W941" s="163"/>
      <c r="X941" s="163"/>
      <c r="Y941" s="163"/>
      <c r="Z941" s="163"/>
      <c r="AA941" s="163"/>
      <c r="AB941" s="163"/>
      <c r="AC941" s="163"/>
      <c r="AD941" s="163"/>
      <c r="AE941" s="163"/>
      <c r="AF941" s="163"/>
      <c r="AG941" s="163"/>
      <c r="AH941" s="163"/>
      <c r="AI941" s="163"/>
      <c r="AJ941" s="163"/>
      <c r="AK941" s="163"/>
      <c r="AL941" s="163"/>
      <c r="AM941" s="163"/>
      <c r="AN941" s="163"/>
      <c r="AO941" s="163"/>
      <c r="AP941" s="163"/>
      <c r="AQ941" s="155"/>
      <c r="AR941" s="155"/>
      <c r="AS941" s="155"/>
      <c r="AT941" s="161"/>
      <c r="AU941" s="161"/>
      <c r="AV941" s="161"/>
      <c r="AW941" s="161"/>
      <c r="AX941" s="161"/>
      <c r="AY941" s="161"/>
      <c r="AZ941" s="161"/>
      <c r="BA941" s="161"/>
      <c r="BB941" s="161"/>
      <c r="BC941" s="161"/>
      <c r="BD941" s="161"/>
      <c r="BE941" s="161"/>
      <c r="BF941" s="161"/>
      <c r="BG941" s="161"/>
      <c r="BH941" s="161"/>
      <c r="BI941" s="161"/>
      <c r="BJ941" s="161"/>
      <c r="BK941" s="161"/>
      <c r="BL941" s="161"/>
      <c r="BM941" s="161"/>
      <c r="BN941" s="161"/>
      <c r="BO941" s="161"/>
      <c r="BP941" s="161"/>
      <c r="BQ941" s="161"/>
      <c r="BR941" s="161"/>
      <c r="BS941" s="161"/>
      <c r="BT941" s="161"/>
      <c r="BU941" s="161"/>
      <c r="BV941" s="161"/>
      <c r="BW941" s="161"/>
      <c r="BX941" s="161"/>
      <c r="BY941" s="161"/>
      <c r="BZ941" s="161"/>
      <c r="CA941" s="161"/>
      <c r="CB941" s="161"/>
      <c r="CC941" s="161"/>
      <c r="CD941" s="161"/>
      <c r="CE941" s="161"/>
      <c r="CF941" s="161"/>
      <c r="CG941" s="161"/>
      <c r="CH941" s="161"/>
      <c r="CI941" s="161"/>
      <c r="CJ941" s="161"/>
      <c r="CK941" s="161"/>
      <c r="CL941" s="161"/>
      <c r="CM941" s="161"/>
      <c r="CN941" s="161"/>
      <c r="CO941" s="161"/>
      <c r="CP941" s="161"/>
      <c r="CQ941" s="161"/>
      <c r="CR941" s="161"/>
      <c r="CS941" s="161"/>
      <c r="CT941" s="161"/>
      <c r="CU941" s="161"/>
      <c r="CV941" s="161"/>
      <c r="CW941" s="161"/>
      <c r="CX941" s="161"/>
      <c r="CY941" s="161"/>
      <c r="CZ941" s="161"/>
      <c r="DA941" s="161"/>
      <c r="DB941" s="161"/>
      <c r="DC941" s="161"/>
      <c r="DD941" s="161"/>
    </row>
    <row r="942" spans="1:108">
      <c r="A942" s="163"/>
      <c r="B942" s="163"/>
      <c r="C942" s="163"/>
      <c r="D942" s="163"/>
      <c r="E942" s="163"/>
      <c r="F942" s="163"/>
      <c r="G942" s="163"/>
      <c r="H942" s="163"/>
      <c r="I942" s="163"/>
      <c r="J942" s="163"/>
      <c r="K942" s="163"/>
      <c r="L942" s="163"/>
      <c r="M942" s="163"/>
      <c r="N942" s="163"/>
      <c r="O942" s="163"/>
      <c r="P942" s="163"/>
      <c r="Q942" s="163"/>
      <c r="R942" s="163"/>
      <c r="S942" s="163"/>
      <c r="T942" s="163"/>
      <c r="U942" s="163"/>
      <c r="V942" s="163"/>
      <c r="W942" s="163"/>
      <c r="X942" s="163"/>
      <c r="Y942" s="163"/>
      <c r="Z942" s="163"/>
      <c r="AA942" s="163"/>
      <c r="AB942" s="163"/>
      <c r="AC942" s="163"/>
      <c r="AD942" s="163"/>
      <c r="AE942" s="163"/>
      <c r="AF942" s="163"/>
      <c r="AG942" s="163"/>
      <c r="AH942" s="163"/>
      <c r="AI942" s="163"/>
      <c r="AJ942" s="163"/>
      <c r="AK942" s="163"/>
      <c r="AL942" s="163"/>
      <c r="AM942" s="163"/>
      <c r="AN942" s="163"/>
      <c r="AO942" s="163"/>
      <c r="AP942" s="163"/>
      <c r="AQ942" s="155"/>
      <c r="AR942" s="155"/>
      <c r="AS942" s="155"/>
      <c r="AT942" s="161"/>
      <c r="AU942" s="161"/>
      <c r="AV942" s="161"/>
      <c r="AW942" s="161"/>
      <c r="AX942" s="161"/>
      <c r="AY942" s="161"/>
      <c r="AZ942" s="161"/>
      <c r="BA942" s="161"/>
      <c r="BB942" s="161"/>
      <c r="BC942" s="161"/>
      <c r="BD942" s="161"/>
      <c r="BE942" s="161"/>
      <c r="BF942" s="161"/>
      <c r="BG942" s="161"/>
      <c r="BH942" s="161"/>
      <c r="BI942" s="161"/>
      <c r="BJ942" s="161"/>
      <c r="BK942" s="161"/>
      <c r="BL942" s="161"/>
      <c r="BM942" s="161"/>
      <c r="BN942" s="161"/>
      <c r="BO942" s="161"/>
      <c r="BP942" s="161"/>
      <c r="BQ942" s="161"/>
      <c r="BR942" s="161"/>
      <c r="BS942" s="161"/>
      <c r="BT942" s="161"/>
      <c r="BU942" s="161"/>
      <c r="BV942" s="161"/>
      <c r="BW942" s="161"/>
      <c r="BX942" s="161"/>
      <c r="BY942" s="161"/>
      <c r="BZ942" s="161"/>
      <c r="CA942" s="161"/>
      <c r="CB942" s="161"/>
      <c r="CC942" s="161"/>
      <c r="CD942" s="161"/>
      <c r="CE942" s="161"/>
      <c r="CF942" s="161"/>
      <c r="CG942" s="161"/>
      <c r="CH942" s="161"/>
      <c r="CI942" s="161"/>
      <c r="CJ942" s="161"/>
      <c r="CK942" s="161"/>
      <c r="CL942" s="161"/>
      <c r="CM942" s="161"/>
      <c r="CN942" s="161"/>
      <c r="CO942" s="161"/>
      <c r="CP942" s="161"/>
      <c r="CQ942" s="161"/>
      <c r="CR942" s="161"/>
      <c r="CS942" s="161"/>
      <c r="CT942" s="161"/>
      <c r="CU942" s="161"/>
      <c r="CV942" s="161"/>
      <c r="CW942" s="161"/>
      <c r="CX942" s="161"/>
      <c r="CY942" s="161"/>
      <c r="CZ942" s="161"/>
      <c r="DA942" s="161"/>
      <c r="DB942" s="161"/>
      <c r="DC942" s="161"/>
      <c r="DD942" s="161"/>
    </row>
    <row r="943" spans="1:108">
      <c r="A943" s="163"/>
      <c r="B943" s="163"/>
      <c r="C943" s="163"/>
      <c r="D943" s="163"/>
      <c r="E943" s="163"/>
      <c r="F943" s="163"/>
      <c r="G943" s="163"/>
      <c r="H943" s="163"/>
      <c r="I943" s="163"/>
      <c r="J943" s="163"/>
      <c r="K943" s="163"/>
      <c r="L943" s="163"/>
      <c r="M943" s="163"/>
      <c r="N943" s="163"/>
      <c r="O943" s="163"/>
      <c r="P943" s="163"/>
      <c r="Q943" s="163"/>
      <c r="R943" s="163"/>
      <c r="S943" s="163"/>
      <c r="T943" s="163"/>
      <c r="U943" s="163"/>
      <c r="V943" s="163"/>
      <c r="W943" s="163"/>
      <c r="X943" s="163"/>
      <c r="Y943" s="163"/>
      <c r="Z943" s="163"/>
      <c r="AA943" s="163"/>
      <c r="AB943" s="163"/>
      <c r="AC943" s="163"/>
      <c r="AD943" s="163"/>
      <c r="AE943" s="163"/>
      <c r="AF943" s="163"/>
      <c r="AG943" s="163"/>
      <c r="AH943" s="163"/>
      <c r="AI943" s="163"/>
      <c r="AJ943" s="163"/>
      <c r="AK943" s="163"/>
      <c r="AL943" s="163"/>
      <c r="AM943" s="163"/>
      <c r="AN943" s="163"/>
      <c r="AO943" s="163"/>
      <c r="AP943" s="163"/>
      <c r="AQ943" s="155"/>
      <c r="AR943" s="155"/>
      <c r="AS943" s="155"/>
      <c r="AT943" s="161"/>
      <c r="AU943" s="161"/>
      <c r="AV943" s="161"/>
      <c r="AW943" s="161"/>
      <c r="AX943" s="161"/>
      <c r="AY943" s="161"/>
      <c r="AZ943" s="161"/>
      <c r="BA943" s="161"/>
      <c r="BB943" s="161"/>
      <c r="BC943" s="161"/>
      <c r="BD943" s="161"/>
      <c r="BE943" s="161"/>
      <c r="BF943" s="161"/>
      <c r="BG943" s="161"/>
      <c r="BH943" s="161"/>
      <c r="BI943" s="161"/>
      <c r="BJ943" s="161"/>
      <c r="BK943" s="161"/>
      <c r="BL943" s="161"/>
      <c r="BM943" s="161"/>
      <c r="BN943" s="161"/>
      <c r="BO943" s="161"/>
      <c r="BP943" s="161"/>
      <c r="BQ943" s="161"/>
      <c r="BR943" s="161"/>
      <c r="BS943" s="161"/>
      <c r="BT943" s="161"/>
      <c r="BU943" s="161"/>
      <c r="BV943" s="161"/>
      <c r="BW943" s="161"/>
      <c r="BX943" s="161"/>
      <c r="BY943" s="161"/>
      <c r="BZ943" s="161"/>
      <c r="CA943" s="161"/>
      <c r="CB943" s="161"/>
      <c r="CC943" s="161"/>
      <c r="CD943" s="161"/>
      <c r="CE943" s="161"/>
      <c r="CF943" s="161"/>
      <c r="CG943" s="161"/>
      <c r="CH943" s="161"/>
      <c r="CI943" s="161"/>
      <c r="CJ943" s="161"/>
      <c r="CK943" s="161"/>
      <c r="CL943" s="161"/>
      <c r="CM943" s="161"/>
      <c r="CN943" s="161"/>
      <c r="CO943" s="161"/>
      <c r="CP943" s="161"/>
      <c r="CQ943" s="161"/>
      <c r="CR943" s="161"/>
      <c r="CS943" s="161"/>
      <c r="CT943" s="161"/>
      <c r="CU943" s="161"/>
      <c r="CV943" s="161"/>
      <c r="CW943" s="161"/>
      <c r="CX943" s="161"/>
      <c r="CY943" s="161"/>
      <c r="CZ943" s="161"/>
      <c r="DA943" s="161"/>
      <c r="DB943" s="161"/>
      <c r="DC943" s="161"/>
      <c r="DD943" s="161"/>
    </row>
    <row r="944" spans="1:108">
      <c r="A944" s="163"/>
      <c r="B944" s="163"/>
      <c r="C944" s="163"/>
      <c r="D944" s="163"/>
      <c r="E944" s="163"/>
      <c r="F944" s="163"/>
      <c r="G944" s="163"/>
      <c r="H944" s="163"/>
      <c r="I944" s="163"/>
      <c r="J944" s="163"/>
      <c r="K944" s="163"/>
      <c r="L944" s="163"/>
      <c r="M944" s="163"/>
      <c r="N944" s="163"/>
      <c r="O944" s="163"/>
      <c r="P944" s="163"/>
      <c r="Q944" s="163"/>
      <c r="R944" s="163"/>
      <c r="S944" s="163"/>
      <c r="T944" s="163"/>
      <c r="U944" s="163"/>
      <c r="V944" s="163"/>
      <c r="W944" s="163"/>
      <c r="X944" s="163"/>
      <c r="Y944" s="163"/>
      <c r="Z944" s="163"/>
      <c r="AA944" s="163"/>
      <c r="AB944" s="163"/>
      <c r="AC944" s="163"/>
      <c r="AD944" s="163"/>
      <c r="AE944" s="163"/>
      <c r="AF944" s="163"/>
      <c r="AG944" s="163"/>
      <c r="AH944" s="163"/>
      <c r="AI944" s="163"/>
      <c r="AJ944" s="163"/>
      <c r="AK944" s="163"/>
      <c r="AL944" s="163"/>
      <c r="AM944" s="163"/>
      <c r="AN944" s="163"/>
      <c r="AO944" s="163"/>
      <c r="AP944" s="163"/>
      <c r="AQ944" s="155"/>
      <c r="AR944" s="155"/>
      <c r="AS944" s="155"/>
      <c r="AT944" s="161"/>
      <c r="AU944" s="161"/>
      <c r="AV944" s="161"/>
      <c r="AW944" s="161"/>
      <c r="AX944" s="161"/>
      <c r="AY944" s="161"/>
      <c r="AZ944" s="161"/>
      <c r="BA944" s="161"/>
      <c r="BB944" s="161"/>
      <c r="BC944" s="161"/>
      <c r="BD944" s="161"/>
      <c r="BE944" s="161"/>
      <c r="BF944" s="161"/>
      <c r="BG944" s="161"/>
      <c r="BH944" s="161"/>
      <c r="BI944" s="161"/>
      <c r="BJ944" s="161"/>
      <c r="BK944" s="161"/>
      <c r="BL944" s="161"/>
      <c r="BM944" s="161"/>
      <c r="BN944" s="161"/>
      <c r="BO944" s="161"/>
      <c r="BP944" s="161"/>
      <c r="BQ944" s="161"/>
      <c r="BR944" s="161"/>
      <c r="BS944" s="161"/>
      <c r="BT944" s="161"/>
      <c r="BU944" s="161"/>
      <c r="BV944" s="161"/>
      <c r="BW944" s="161"/>
      <c r="BX944" s="161"/>
      <c r="BY944" s="161"/>
      <c r="BZ944" s="161"/>
      <c r="CA944" s="161"/>
      <c r="CB944" s="161"/>
      <c r="CC944" s="161"/>
      <c r="CD944" s="161"/>
      <c r="CE944" s="161"/>
      <c r="CF944" s="161"/>
      <c r="CG944" s="161"/>
      <c r="CH944" s="161"/>
      <c r="CI944" s="161"/>
      <c r="CJ944" s="161"/>
      <c r="CK944" s="161"/>
      <c r="CL944" s="161"/>
      <c r="CM944" s="161"/>
      <c r="CN944" s="161"/>
      <c r="CO944" s="161"/>
      <c r="CP944" s="161"/>
      <c r="CQ944" s="161"/>
      <c r="CR944" s="161"/>
      <c r="CS944" s="161"/>
      <c r="CT944" s="161"/>
      <c r="CU944" s="161"/>
      <c r="CV944" s="161"/>
      <c r="CW944" s="161"/>
      <c r="CX944" s="161"/>
      <c r="CY944" s="161"/>
      <c r="CZ944" s="161"/>
      <c r="DA944" s="161"/>
      <c r="DB944" s="161"/>
      <c r="DC944" s="161"/>
      <c r="DD944" s="161"/>
    </row>
    <row r="945" spans="1:108">
      <c r="A945" s="163"/>
      <c r="B945" s="163"/>
      <c r="C945" s="163"/>
      <c r="D945" s="163"/>
      <c r="E945" s="163"/>
      <c r="F945" s="163"/>
      <c r="G945" s="163"/>
      <c r="H945" s="163"/>
      <c r="I945" s="163"/>
      <c r="J945" s="163"/>
      <c r="K945" s="163"/>
      <c r="L945" s="163"/>
      <c r="M945" s="163"/>
      <c r="N945" s="163"/>
      <c r="O945" s="163"/>
      <c r="P945" s="163"/>
      <c r="Q945" s="163"/>
      <c r="R945" s="163"/>
      <c r="S945" s="163"/>
      <c r="T945" s="163"/>
      <c r="U945" s="163"/>
      <c r="V945" s="163"/>
      <c r="W945" s="163"/>
      <c r="X945" s="163"/>
      <c r="Y945" s="163"/>
      <c r="Z945" s="163"/>
      <c r="AA945" s="163"/>
      <c r="AB945" s="163"/>
      <c r="AC945" s="163"/>
      <c r="AD945" s="163"/>
      <c r="AE945" s="163"/>
      <c r="AF945" s="163"/>
      <c r="AG945" s="163"/>
      <c r="AH945" s="163"/>
      <c r="AI945" s="163"/>
      <c r="AJ945" s="163"/>
      <c r="AK945" s="163"/>
      <c r="AL945" s="163"/>
      <c r="AM945" s="163"/>
      <c r="AN945" s="163"/>
      <c r="AO945" s="163"/>
      <c r="AP945" s="163"/>
      <c r="AQ945" s="155"/>
      <c r="AR945" s="155"/>
      <c r="AS945" s="155"/>
      <c r="AT945" s="161"/>
      <c r="AU945" s="161"/>
      <c r="AV945" s="161"/>
      <c r="AW945" s="161"/>
      <c r="AX945" s="161"/>
      <c r="AY945" s="161"/>
      <c r="AZ945" s="161"/>
      <c r="BA945" s="161"/>
      <c r="BB945" s="161"/>
      <c r="BC945" s="161"/>
      <c r="BD945" s="161"/>
      <c r="BE945" s="161"/>
      <c r="BF945" s="161"/>
      <c r="BG945" s="161"/>
      <c r="BH945" s="161"/>
      <c r="BI945" s="161"/>
      <c r="BJ945" s="161"/>
      <c r="BK945" s="161"/>
      <c r="BL945" s="161"/>
      <c r="BM945" s="161"/>
      <c r="BN945" s="161"/>
      <c r="BO945" s="161"/>
      <c r="BP945" s="161"/>
      <c r="BQ945" s="161"/>
      <c r="BR945" s="161"/>
      <c r="BS945" s="161"/>
      <c r="BT945" s="161"/>
      <c r="BU945" s="161"/>
      <c r="BV945" s="161"/>
      <c r="BW945" s="161"/>
      <c r="BX945" s="161"/>
      <c r="BY945" s="161"/>
      <c r="BZ945" s="161"/>
      <c r="CA945" s="161"/>
      <c r="CB945" s="161"/>
      <c r="CC945" s="161"/>
      <c r="CD945" s="161"/>
      <c r="CE945" s="161"/>
      <c r="CF945" s="161"/>
      <c r="CG945" s="161"/>
      <c r="CH945" s="161"/>
      <c r="CI945" s="161"/>
      <c r="CJ945" s="161"/>
      <c r="CK945" s="161"/>
      <c r="CL945" s="161"/>
      <c r="CM945" s="161"/>
      <c r="CN945" s="161"/>
      <c r="CO945" s="161"/>
      <c r="CP945" s="161"/>
      <c r="CQ945" s="161"/>
      <c r="CR945" s="161"/>
      <c r="CS945" s="161"/>
      <c r="CT945" s="161"/>
      <c r="CU945" s="161"/>
      <c r="CV945" s="161"/>
      <c r="CW945" s="161"/>
      <c r="CX945" s="161"/>
      <c r="CY945" s="161"/>
      <c r="CZ945" s="161"/>
      <c r="DA945" s="161"/>
      <c r="DB945" s="161"/>
      <c r="DC945" s="161"/>
      <c r="DD945" s="161"/>
    </row>
    <row r="946" spans="1:108">
      <c r="A946" s="163"/>
      <c r="B946" s="163"/>
      <c r="C946" s="163"/>
      <c r="D946" s="163"/>
      <c r="E946" s="163"/>
      <c r="F946" s="163"/>
      <c r="G946" s="163"/>
      <c r="H946" s="163"/>
      <c r="I946" s="163"/>
      <c r="J946" s="163"/>
      <c r="K946" s="163"/>
      <c r="L946" s="163"/>
      <c r="M946" s="163"/>
      <c r="N946" s="163"/>
      <c r="O946" s="163"/>
      <c r="P946" s="163"/>
      <c r="Q946" s="163"/>
      <c r="R946" s="163"/>
      <c r="S946" s="163"/>
      <c r="T946" s="163"/>
      <c r="U946" s="163"/>
      <c r="V946" s="163"/>
      <c r="W946" s="163"/>
      <c r="X946" s="163"/>
      <c r="Y946" s="163"/>
      <c r="Z946" s="163"/>
      <c r="AA946" s="163"/>
      <c r="AB946" s="163"/>
      <c r="AC946" s="163"/>
      <c r="AD946" s="163"/>
      <c r="AE946" s="163"/>
      <c r="AF946" s="163"/>
      <c r="AG946" s="163"/>
      <c r="AH946" s="163"/>
      <c r="AI946" s="163"/>
      <c r="AJ946" s="163"/>
      <c r="AK946" s="163"/>
      <c r="AL946" s="163"/>
      <c r="AM946" s="163"/>
      <c r="AN946" s="163"/>
      <c r="AO946" s="163"/>
      <c r="AP946" s="163"/>
      <c r="AQ946" s="155"/>
      <c r="AR946" s="155"/>
      <c r="AS946" s="155"/>
      <c r="AT946" s="161"/>
      <c r="AU946" s="161"/>
      <c r="AV946" s="161"/>
      <c r="AW946" s="161"/>
      <c r="AX946" s="161"/>
      <c r="AY946" s="161"/>
      <c r="AZ946" s="161"/>
      <c r="BA946" s="161"/>
      <c r="BB946" s="161"/>
      <c r="BC946" s="161"/>
      <c r="BD946" s="161"/>
      <c r="BE946" s="161"/>
      <c r="BF946" s="161"/>
      <c r="BG946" s="161"/>
      <c r="BH946" s="161"/>
      <c r="BI946" s="161"/>
      <c r="BJ946" s="161"/>
      <c r="BK946" s="161"/>
      <c r="BL946" s="161"/>
      <c r="BM946" s="161"/>
      <c r="BN946" s="161"/>
      <c r="BO946" s="161"/>
      <c r="BP946" s="161"/>
      <c r="BQ946" s="161"/>
      <c r="BR946" s="161"/>
      <c r="BS946" s="161"/>
      <c r="BT946" s="161"/>
      <c r="BU946" s="161"/>
      <c r="BV946" s="161"/>
      <c r="BW946" s="161"/>
      <c r="BX946" s="161"/>
      <c r="BY946" s="161"/>
      <c r="BZ946" s="161"/>
      <c r="CA946" s="161"/>
      <c r="CB946" s="161"/>
      <c r="CC946" s="161"/>
      <c r="CD946" s="161"/>
      <c r="CE946" s="161"/>
      <c r="CF946" s="161"/>
      <c r="CG946" s="161"/>
      <c r="CH946" s="161"/>
      <c r="CI946" s="161"/>
      <c r="CJ946" s="161"/>
      <c r="CK946" s="161"/>
      <c r="CL946" s="161"/>
      <c r="CM946" s="161"/>
      <c r="CN946" s="161"/>
      <c r="CO946" s="161"/>
      <c r="CP946" s="161"/>
      <c r="CQ946" s="161"/>
      <c r="CR946" s="161"/>
      <c r="CS946" s="161"/>
      <c r="CT946" s="161"/>
      <c r="CU946" s="161"/>
      <c r="CV946" s="161"/>
      <c r="CW946" s="161"/>
      <c r="CX946" s="161"/>
      <c r="CY946" s="161"/>
      <c r="CZ946" s="161"/>
      <c r="DA946" s="161"/>
      <c r="DB946" s="161"/>
      <c r="DC946" s="161"/>
      <c r="DD946" s="161"/>
    </row>
    <row r="947" spans="1:108">
      <c r="A947" s="163"/>
      <c r="B947" s="163"/>
      <c r="C947" s="163"/>
      <c r="D947" s="163"/>
      <c r="E947" s="163"/>
      <c r="F947" s="163"/>
      <c r="G947" s="163"/>
      <c r="H947" s="163"/>
      <c r="I947" s="163"/>
      <c r="J947" s="163"/>
      <c r="K947" s="163"/>
      <c r="L947" s="163"/>
      <c r="M947" s="163"/>
      <c r="N947" s="163"/>
      <c r="O947" s="163"/>
      <c r="P947" s="163"/>
      <c r="Q947" s="163"/>
      <c r="R947" s="163"/>
      <c r="S947" s="163"/>
      <c r="T947" s="163"/>
      <c r="U947" s="163"/>
      <c r="V947" s="163"/>
      <c r="W947" s="163"/>
      <c r="X947" s="163"/>
      <c r="Y947" s="163"/>
      <c r="Z947" s="163"/>
      <c r="AA947" s="163"/>
      <c r="AB947" s="163"/>
      <c r="AC947" s="163"/>
      <c r="AD947" s="163"/>
      <c r="AE947" s="163"/>
      <c r="AF947" s="163"/>
      <c r="AG947" s="163"/>
      <c r="AH947" s="163"/>
      <c r="AI947" s="163"/>
      <c r="AJ947" s="163"/>
      <c r="AK947" s="163"/>
      <c r="AL947" s="163"/>
      <c r="AM947" s="163"/>
      <c r="AN947" s="163"/>
      <c r="AO947" s="163"/>
      <c r="AP947" s="163"/>
      <c r="AQ947" s="155"/>
      <c r="AR947" s="155"/>
      <c r="AS947" s="155"/>
      <c r="AT947" s="161"/>
      <c r="AU947" s="161"/>
      <c r="AV947" s="161"/>
      <c r="AW947" s="161"/>
      <c r="AX947" s="161"/>
      <c r="AY947" s="161"/>
      <c r="AZ947" s="161"/>
      <c r="BA947" s="161"/>
      <c r="BB947" s="161"/>
      <c r="BC947" s="161"/>
      <c r="BD947" s="161"/>
      <c r="BE947" s="161"/>
      <c r="BF947" s="161"/>
      <c r="BG947" s="161"/>
      <c r="BH947" s="161"/>
      <c r="BI947" s="161"/>
      <c r="BJ947" s="161"/>
      <c r="BK947" s="161"/>
      <c r="BL947" s="161"/>
      <c r="BM947" s="161"/>
      <c r="BN947" s="161"/>
      <c r="BO947" s="161"/>
      <c r="BP947" s="161"/>
      <c r="BQ947" s="161"/>
      <c r="BR947" s="161"/>
      <c r="BS947" s="161"/>
      <c r="BT947" s="161"/>
      <c r="BU947" s="161"/>
      <c r="BV947" s="161"/>
      <c r="BW947" s="161"/>
      <c r="BX947" s="161"/>
      <c r="BY947" s="161"/>
      <c r="BZ947" s="161"/>
      <c r="CA947" s="161"/>
      <c r="CB947" s="161"/>
      <c r="CC947" s="161"/>
      <c r="CD947" s="161"/>
      <c r="CE947" s="161"/>
      <c r="CF947" s="161"/>
      <c r="CG947" s="161"/>
      <c r="CH947" s="161"/>
      <c r="CI947" s="161"/>
      <c r="CJ947" s="161"/>
      <c r="CK947" s="161"/>
      <c r="CL947" s="161"/>
      <c r="CM947" s="161"/>
      <c r="CN947" s="161"/>
      <c r="CO947" s="161"/>
      <c r="CP947" s="161"/>
      <c r="CQ947" s="161"/>
      <c r="CR947" s="161"/>
      <c r="CS947" s="161"/>
      <c r="CT947" s="161"/>
      <c r="CU947" s="161"/>
      <c r="CV947" s="161"/>
      <c r="CW947" s="161"/>
      <c r="CX947" s="161"/>
      <c r="CY947" s="161"/>
      <c r="CZ947" s="161"/>
      <c r="DA947" s="161"/>
      <c r="DB947" s="161"/>
      <c r="DC947" s="161"/>
      <c r="DD947" s="161"/>
    </row>
    <row r="948" spans="1:108">
      <c r="A948" s="163"/>
      <c r="B948" s="163"/>
      <c r="C948" s="163"/>
      <c r="D948" s="163"/>
      <c r="E948" s="163"/>
      <c r="F948" s="163"/>
      <c r="G948" s="163"/>
      <c r="H948" s="163"/>
      <c r="I948" s="163"/>
      <c r="J948" s="163"/>
      <c r="K948" s="163"/>
      <c r="L948" s="163"/>
      <c r="M948" s="163"/>
      <c r="N948" s="163"/>
      <c r="O948" s="163"/>
      <c r="P948" s="163"/>
      <c r="Q948" s="163"/>
      <c r="R948" s="163"/>
      <c r="S948" s="163"/>
      <c r="T948" s="163"/>
      <c r="U948" s="163"/>
      <c r="V948" s="163"/>
      <c r="W948" s="163"/>
      <c r="X948" s="163"/>
      <c r="Y948" s="163"/>
      <c r="Z948" s="163"/>
      <c r="AA948" s="163"/>
      <c r="AB948" s="163"/>
      <c r="AC948" s="163"/>
      <c r="AD948" s="163"/>
      <c r="AE948" s="163"/>
      <c r="AF948" s="163"/>
      <c r="AG948" s="163"/>
      <c r="AH948" s="163"/>
      <c r="AI948" s="163"/>
      <c r="AJ948" s="163"/>
      <c r="AK948" s="163"/>
      <c r="AL948" s="163"/>
      <c r="AM948" s="163"/>
      <c r="AN948" s="163"/>
      <c r="AO948" s="163"/>
      <c r="AP948" s="163"/>
      <c r="AQ948" s="155"/>
      <c r="AR948" s="155"/>
      <c r="AS948" s="155"/>
      <c r="AT948" s="161"/>
      <c r="AU948" s="161"/>
      <c r="AV948" s="161"/>
      <c r="AW948" s="161"/>
      <c r="AX948" s="161"/>
      <c r="AY948" s="161"/>
      <c r="AZ948" s="161"/>
      <c r="BA948" s="161"/>
      <c r="BB948" s="161"/>
      <c r="BC948" s="161"/>
      <c r="BD948" s="161"/>
      <c r="BE948" s="161"/>
      <c r="BF948" s="161"/>
      <c r="BG948" s="161"/>
      <c r="BH948" s="161"/>
      <c r="BI948" s="161"/>
      <c r="BJ948" s="161"/>
      <c r="BK948" s="161"/>
      <c r="BL948" s="161"/>
      <c r="BM948" s="161"/>
      <c r="BN948" s="161"/>
      <c r="BO948" s="161"/>
      <c r="BP948" s="161"/>
      <c r="BQ948" s="161"/>
      <c r="BR948" s="161"/>
      <c r="BS948" s="161"/>
      <c r="BT948" s="161"/>
      <c r="BU948" s="161"/>
      <c r="BV948" s="161"/>
      <c r="BW948" s="161"/>
      <c r="BX948" s="161"/>
      <c r="BY948" s="161"/>
      <c r="BZ948" s="161"/>
      <c r="CA948" s="161"/>
      <c r="CB948" s="161"/>
      <c r="CC948" s="161"/>
      <c r="CD948" s="161"/>
      <c r="CE948" s="161"/>
      <c r="CF948" s="161"/>
      <c r="CG948" s="161"/>
      <c r="CH948" s="161"/>
      <c r="CI948" s="161"/>
      <c r="CJ948" s="161"/>
      <c r="CK948" s="161"/>
      <c r="CL948" s="161"/>
      <c r="CM948" s="161"/>
      <c r="CN948" s="161"/>
      <c r="CO948" s="161"/>
      <c r="CP948" s="161"/>
      <c r="CQ948" s="161"/>
      <c r="CR948" s="161"/>
      <c r="CS948" s="161"/>
      <c r="CT948" s="161"/>
      <c r="CU948" s="161"/>
      <c r="CV948" s="161"/>
      <c r="CW948" s="161"/>
      <c r="CX948" s="161"/>
      <c r="CY948" s="161"/>
      <c r="CZ948" s="161"/>
      <c r="DA948" s="161"/>
      <c r="DB948" s="161"/>
      <c r="DC948" s="161"/>
      <c r="DD948" s="161"/>
    </row>
    <row r="949" spans="1:108">
      <c r="A949" s="163"/>
      <c r="B949" s="163"/>
      <c r="C949" s="163"/>
      <c r="D949" s="163"/>
      <c r="E949" s="163"/>
      <c r="F949" s="163"/>
      <c r="G949" s="163"/>
      <c r="H949" s="163"/>
      <c r="I949" s="163"/>
      <c r="J949" s="163"/>
      <c r="K949" s="163"/>
      <c r="L949" s="163"/>
      <c r="M949" s="163"/>
      <c r="N949" s="163"/>
      <c r="O949" s="163"/>
      <c r="P949" s="163"/>
      <c r="Q949" s="163"/>
      <c r="R949" s="163"/>
      <c r="S949" s="163"/>
      <c r="T949" s="163"/>
      <c r="U949" s="163"/>
      <c r="V949" s="163"/>
      <c r="W949" s="163"/>
      <c r="X949" s="163"/>
      <c r="Y949" s="163"/>
      <c r="Z949" s="163"/>
      <c r="AA949" s="163"/>
      <c r="AB949" s="163"/>
      <c r="AC949" s="163"/>
      <c r="AD949" s="163"/>
      <c r="AE949" s="163"/>
      <c r="AF949" s="163"/>
      <c r="AG949" s="163"/>
      <c r="AH949" s="163"/>
      <c r="AI949" s="163"/>
      <c r="AJ949" s="163"/>
      <c r="AK949" s="163"/>
      <c r="AL949" s="163"/>
      <c r="AM949" s="163"/>
      <c r="AN949" s="163"/>
      <c r="AO949" s="163"/>
      <c r="AP949" s="163"/>
      <c r="AQ949" s="155"/>
      <c r="AR949" s="155"/>
      <c r="AS949" s="155"/>
      <c r="AT949" s="161"/>
      <c r="AU949" s="161"/>
      <c r="AV949" s="161"/>
      <c r="AW949" s="161"/>
      <c r="AX949" s="161"/>
      <c r="AY949" s="161"/>
      <c r="AZ949" s="161"/>
      <c r="BA949" s="161"/>
      <c r="BB949" s="161"/>
      <c r="BC949" s="161"/>
      <c r="BD949" s="161"/>
      <c r="BE949" s="161"/>
      <c r="BF949" s="161"/>
      <c r="BG949" s="161"/>
      <c r="BH949" s="161"/>
      <c r="BI949" s="161"/>
      <c r="BJ949" s="161"/>
      <c r="BK949" s="161"/>
      <c r="BL949" s="161"/>
      <c r="BM949" s="161"/>
      <c r="BN949" s="161"/>
      <c r="BO949" s="161"/>
      <c r="BP949" s="161"/>
      <c r="BQ949" s="161"/>
      <c r="BR949" s="161"/>
      <c r="BS949" s="161"/>
      <c r="BT949" s="161"/>
      <c r="BU949" s="161"/>
      <c r="BV949" s="161"/>
      <c r="BW949" s="161"/>
      <c r="BX949" s="161"/>
      <c r="BY949" s="161"/>
      <c r="BZ949" s="161"/>
      <c r="CA949" s="161"/>
      <c r="CB949" s="161"/>
      <c r="CC949" s="161"/>
      <c r="CD949" s="161"/>
      <c r="CE949" s="161"/>
      <c r="CF949" s="161"/>
      <c r="CG949" s="161"/>
      <c r="CH949" s="161"/>
      <c r="CI949" s="161"/>
      <c r="CJ949" s="161"/>
      <c r="CK949" s="161"/>
      <c r="CL949" s="161"/>
      <c r="CM949" s="161"/>
      <c r="CN949" s="161"/>
      <c r="CO949" s="161"/>
      <c r="CP949" s="161"/>
      <c r="CQ949" s="161"/>
      <c r="CR949" s="161"/>
      <c r="CS949" s="161"/>
      <c r="CT949" s="161"/>
      <c r="CU949" s="161"/>
      <c r="CV949" s="161"/>
      <c r="CW949" s="161"/>
      <c r="CX949" s="161"/>
      <c r="CY949" s="161"/>
      <c r="CZ949" s="161"/>
      <c r="DA949" s="161"/>
      <c r="DB949" s="161"/>
      <c r="DC949" s="161"/>
      <c r="DD949" s="161"/>
    </row>
    <row r="950" spans="1:108">
      <c r="A950" s="163"/>
      <c r="B950" s="163"/>
      <c r="C950" s="163"/>
      <c r="D950" s="163"/>
      <c r="E950" s="163"/>
      <c r="F950" s="163"/>
      <c r="G950" s="163"/>
      <c r="H950" s="163"/>
      <c r="I950" s="163"/>
      <c r="J950" s="163"/>
      <c r="K950" s="163"/>
      <c r="L950" s="163"/>
      <c r="M950" s="163"/>
      <c r="N950" s="163"/>
      <c r="O950" s="163"/>
      <c r="P950" s="163"/>
      <c r="Q950" s="163"/>
      <c r="R950" s="163"/>
      <c r="S950" s="163"/>
      <c r="T950" s="163"/>
      <c r="U950" s="163"/>
      <c r="V950" s="163"/>
      <c r="W950" s="163"/>
      <c r="X950" s="163"/>
      <c r="Y950" s="163"/>
      <c r="Z950" s="163"/>
      <c r="AA950" s="163"/>
      <c r="AB950" s="163"/>
      <c r="AC950" s="163"/>
      <c r="AD950" s="163"/>
      <c r="AE950" s="163"/>
      <c r="AF950" s="163"/>
      <c r="AG950" s="163"/>
      <c r="AH950" s="163"/>
      <c r="AI950" s="163"/>
      <c r="AJ950" s="163"/>
      <c r="AK950" s="163"/>
      <c r="AL950" s="163"/>
      <c r="AM950" s="163"/>
      <c r="AN950" s="163"/>
      <c r="AO950" s="163"/>
      <c r="AP950" s="163"/>
      <c r="AQ950" s="155"/>
      <c r="AR950" s="155"/>
      <c r="AS950" s="155"/>
      <c r="AT950" s="161"/>
      <c r="AU950" s="161"/>
      <c r="AV950" s="161"/>
      <c r="AW950" s="161"/>
      <c r="AX950" s="161"/>
      <c r="AY950" s="161"/>
      <c r="AZ950" s="161"/>
      <c r="BA950" s="161"/>
      <c r="BB950" s="161"/>
      <c r="BC950" s="161"/>
      <c r="BD950" s="161"/>
      <c r="BE950" s="161"/>
      <c r="BF950" s="161"/>
      <c r="BG950" s="161"/>
      <c r="BH950" s="161"/>
      <c r="BI950" s="161"/>
      <c r="BJ950" s="161"/>
      <c r="BK950" s="161"/>
      <c r="BL950" s="161"/>
      <c r="BM950" s="161"/>
      <c r="BN950" s="161"/>
      <c r="BO950" s="161"/>
      <c r="BP950" s="161"/>
      <c r="BQ950" s="161"/>
      <c r="BR950" s="161"/>
      <c r="BS950" s="161"/>
      <c r="BT950" s="161"/>
      <c r="BU950" s="161"/>
      <c r="BV950" s="161"/>
      <c r="BW950" s="161"/>
      <c r="BX950" s="161"/>
      <c r="BY950" s="161"/>
      <c r="BZ950" s="161"/>
      <c r="CA950" s="161"/>
      <c r="CB950" s="161"/>
      <c r="CC950" s="161"/>
      <c r="CD950" s="161"/>
      <c r="CE950" s="161"/>
      <c r="CF950" s="161"/>
      <c r="CG950" s="161"/>
      <c r="CH950" s="161"/>
      <c r="CI950" s="161"/>
      <c r="CJ950" s="161"/>
      <c r="CK950" s="161"/>
      <c r="CL950" s="161"/>
      <c r="CM950" s="161"/>
      <c r="CN950" s="161"/>
      <c r="CO950" s="161"/>
      <c r="CP950" s="161"/>
      <c r="CQ950" s="161"/>
      <c r="CR950" s="161"/>
      <c r="CS950" s="161"/>
      <c r="CT950" s="161"/>
      <c r="CU950" s="161"/>
      <c r="CV950" s="161"/>
      <c r="CW950" s="161"/>
      <c r="CX950" s="161"/>
      <c r="CY950" s="161"/>
      <c r="CZ950" s="161"/>
      <c r="DA950" s="161"/>
      <c r="DB950" s="161"/>
      <c r="DC950" s="161"/>
      <c r="DD950" s="161"/>
    </row>
    <row r="951" spans="1:108">
      <c r="A951" s="163"/>
      <c r="B951" s="163"/>
      <c r="C951" s="163"/>
      <c r="D951" s="163"/>
      <c r="E951" s="163"/>
      <c r="F951" s="163"/>
      <c r="G951" s="163"/>
      <c r="H951" s="163"/>
      <c r="I951" s="163"/>
      <c r="J951" s="163"/>
      <c r="K951" s="163"/>
      <c r="L951" s="163"/>
      <c r="M951" s="163"/>
      <c r="N951" s="163"/>
      <c r="O951" s="163"/>
      <c r="P951" s="163"/>
      <c r="Q951" s="163"/>
      <c r="R951" s="163"/>
      <c r="S951" s="163"/>
      <c r="T951" s="163"/>
      <c r="U951" s="163"/>
      <c r="V951" s="163"/>
      <c r="W951" s="163"/>
      <c r="X951" s="163"/>
      <c r="Y951" s="163"/>
      <c r="Z951" s="163"/>
      <c r="AA951" s="163"/>
      <c r="AB951" s="163"/>
      <c r="AC951" s="163"/>
      <c r="AD951" s="163"/>
      <c r="AE951" s="163"/>
      <c r="AF951" s="163"/>
      <c r="AG951" s="163"/>
      <c r="AH951" s="163"/>
      <c r="AI951" s="163"/>
      <c r="AJ951" s="163"/>
      <c r="AK951" s="163"/>
      <c r="AL951" s="163"/>
      <c r="AM951" s="163"/>
      <c r="AN951" s="163"/>
      <c r="AO951" s="163"/>
      <c r="AP951" s="163"/>
      <c r="AQ951" s="155"/>
      <c r="AR951" s="155"/>
      <c r="AS951" s="155"/>
      <c r="AT951" s="161"/>
      <c r="AU951" s="161"/>
      <c r="AV951" s="161"/>
      <c r="AW951" s="161"/>
      <c r="AX951" s="161"/>
      <c r="AY951" s="161"/>
      <c r="AZ951" s="161"/>
      <c r="BA951" s="161"/>
      <c r="BB951" s="161"/>
      <c r="BC951" s="161"/>
      <c r="BD951" s="161"/>
      <c r="BE951" s="161"/>
      <c r="BF951" s="161"/>
      <c r="BG951" s="161"/>
      <c r="BH951" s="161"/>
      <c r="BI951" s="161"/>
      <c r="BJ951" s="161"/>
      <c r="BK951" s="161"/>
      <c r="BL951" s="161"/>
      <c r="BM951" s="161"/>
      <c r="BN951" s="161"/>
      <c r="BO951" s="161"/>
      <c r="BP951" s="161"/>
      <c r="BQ951" s="161"/>
      <c r="BR951" s="161"/>
      <c r="BS951" s="161"/>
      <c r="BT951" s="161"/>
      <c r="BU951" s="161"/>
      <c r="BV951" s="161"/>
      <c r="BW951" s="161"/>
      <c r="BX951" s="161"/>
      <c r="BY951" s="161"/>
      <c r="BZ951" s="161"/>
      <c r="CA951" s="161"/>
      <c r="CB951" s="161"/>
      <c r="CC951" s="161"/>
      <c r="CD951" s="161"/>
      <c r="CE951" s="161"/>
      <c r="CF951" s="161"/>
      <c r="CG951" s="161"/>
      <c r="CH951" s="161"/>
      <c r="CI951" s="161"/>
      <c r="CJ951" s="161"/>
      <c r="CK951" s="161"/>
      <c r="CL951" s="161"/>
      <c r="CM951" s="161"/>
      <c r="CN951" s="161"/>
      <c r="CO951" s="161"/>
      <c r="CP951" s="161"/>
      <c r="CQ951" s="161"/>
      <c r="CR951" s="161"/>
      <c r="CS951" s="161"/>
      <c r="CT951" s="161"/>
      <c r="CU951" s="161"/>
      <c r="CV951" s="161"/>
      <c r="CW951" s="161"/>
      <c r="CX951" s="161"/>
      <c r="CY951" s="161"/>
      <c r="CZ951" s="161"/>
      <c r="DA951" s="161"/>
      <c r="DB951" s="161"/>
      <c r="DC951" s="161"/>
      <c r="DD951" s="161"/>
    </row>
    <row r="952" spans="1:108">
      <c r="A952" s="163"/>
      <c r="B952" s="163"/>
      <c r="C952" s="163"/>
      <c r="D952" s="163"/>
      <c r="E952" s="163"/>
      <c r="F952" s="163"/>
      <c r="G952" s="163"/>
      <c r="H952" s="163"/>
      <c r="I952" s="163"/>
      <c r="J952" s="163"/>
      <c r="K952" s="163"/>
      <c r="L952" s="163"/>
      <c r="M952" s="163"/>
      <c r="N952" s="163"/>
      <c r="O952" s="163"/>
      <c r="P952" s="163"/>
      <c r="Q952" s="163"/>
      <c r="R952" s="163"/>
      <c r="S952" s="163"/>
      <c r="T952" s="163"/>
      <c r="U952" s="163"/>
      <c r="V952" s="163"/>
      <c r="W952" s="163"/>
      <c r="X952" s="163"/>
      <c r="Y952" s="163"/>
      <c r="Z952" s="163"/>
      <c r="AA952" s="163"/>
      <c r="AB952" s="163"/>
      <c r="AC952" s="163"/>
      <c r="AD952" s="163"/>
      <c r="AE952" s="163"/>
      <c r="AF952" s="163"/>
      <c r="AG952" s="163"/>
      <c r="AH952" s="163"/>
      <c r="AI952" s="163"/>
      <c r="AJ952" s="163"/>
      <c r="AK952" s="163"/>
      <c r="AL952" s="163"/>
      <c r="AM952" s="163"/>
      <c r="AN952" s="163"/>
      <c r="AO952" s="163"/>
      <c r="AP952" s="163"/>
      <c r="AQ952" s="155"/>
      <c r="AR952" s="155"/>
      <c r="AS952" s="155"/>
      <c r="AT952" s="161"/>
      <c r="AU952" s="161"/>
      <c r="AV952" s="161"/>
      <c r="AW952" s="161"/>
      <c r="AX952" s="161"/>
      <c r="AY952" s="161"/>
      <c r="AZ952" s="161"/>
      <c r="BA952" s="161"/>
      <c r="BB952" s="161"/>
      <c r="BC952" s="161"/>
      <c r="BD952" s="161"/>
      <c r="BE952" s="161"/>
      <c r="BF952" s="161"/>
      <c r="BG952" s="161"/>
      <c r="BH952" s="161"/>
      <c r="BI952" s="161"/>
      <c r="BJ952" s="161"/>
      <c r="BK952" s="161"/>
      <c r="BL952" s="161"/>
      <c r="BM952" s="161"/>
      <c r="BN952" s="161"/>
      <c r="BO952" s="161"/>
      <c r="BP952" s="161"/>
      <c r="BQ952" s="161"/>
      <c r="BR952" s="161"/>
      <c r="BS952" s="161"/>
      <c r="BT952" s="161"/>
      <c r="BU952" s="161"/>
      <c r="BV952" s="161"/>
      <c r="BW952" s="161"/>
      <c r="BX952" s="161"/>
      <c r="BY952" s="161"/>
      <c r="BZ952" s="161"/>
      <c r="CA952" s="161"/>
      <c r="CB952" s="161"/>
      <c r="CC952" s="161"/>
      <c r="CD952" s="161"/>
      <c r="CE952" s="161"/>
      <c r="CF952" s="161"/>
      <c r="CG952" s="161"/>
      <c r="CH952" s="161"/>
      <c r="CI952" s="161"/>
      <c r="CJ952" s="161"/>
      <c r="CK952" s="161"/>
      <c r="CL952" s="161"/>
      <c r="CM952" s="161"/>
      <c r="CN952" s="161"/>
      <c r="CO952" s="161"/>
      <c r="CP952" s="161"/>
      <c r="CQ952" s="161"/>
      <c r="CR952" s="161"/>
      <c r="CS952" s="161"/>
      <c r="CT952" s="161"/>
      <c r="CU952" s="161"/>
      <c r="CV952" s="161"/>
      <c r="CW952" s="161"/>
      <c r="CX952" s="161"/>
      <c r="CY952" s="161"/>
      <c r="CZ952" s="161"/>
      <c r="DA952" s="161"/>
      <c r="DB952" s="161"/>
      <c r="DC952" s="161"/>
      <c r="DD952" s="161"/>
    </row>
    <row r="953" spans="1:108">
      <c r="A953" s="163"/>
      <c r="B953" s="163"/>
      <c r="C953" s="163"/>
      <c r="D953" s="163"/>
      <c r="E953" s="163"/>
      <c r="F953" s="163"/>
      <c r="G953" s="163"/>
      <c r="H953" s="163"/>
      <c r="I953" s="163"/>
      <c r="J953" s="163"/>
      <c r="K953" s="163"/>
      <c r="L953" s="163"/>
      <c r="M953" s="163"/>
      <c r="N953" s="163"/>
      <c r="O953" s="163"/>
      <c r="P953" s="163"/>
      <c r="Q953" s="163"/>
      <c r="R953" s="163"/>
      <c r="S953" s="163"/>
      <c r="T953" s="163"/>
      <c r="U953" s="163"/>
      <c r="V953" s="163"/>
      <c r="W953" s="163"/>
      <c r="X953" s="163"/>
      <c r="Y953" s="163"/>
      <c r="Z953" s="163"/>
      <c r="AA953" s="163"/>
      <c r="AB953" s="163"/>
      <c r="AC953" s="163"/>
      <c r="AD953" s="163"/>
      <c r="AE953" s="163"/>
      <c r="AF953" s="163"/>
      <c r="AG953" s="163"/>
      <c r="AH953" s="163"/>
      <c r="AI953" s="163"/>
      <c r="AJ953" s="163"/>
      <c r="AK953" s="163"/>
      <c r="AL953" s="163"/>
      <c r="AM953" s="163"/>
      <c r="AN953" s="163"/>
      <c r="AO953" s="163"/>
      <c r="AP953" s="163"/>
      <c r="AQ953" s="155"/>
      <c r="AR953" s="155"/>
      <c r="AS953" s="155"/>
      <c r="AT953" s="161"/>
      <c r="AU953" s="161"/>
      <c r="AV953" s="161"/>
      <c r="AW953" s="161"/>
      <c r="AX953" s="161"/>
      <c r="AY953" s="161"/>
      <c r="AZ953" s="161"/>
      <c r="BA953" s="161"/>
      <c r="BB953" s="161"/>
      <c r="BC953" s="161"/>
      <c r="BD953" s="161"/>
      <c r="BE953" s="161"/>
      <c r="BF953" s="161"/>
      <c r="BG953" s="161"/>
      <c r="BH953" s="161"/>
      <c r="BI953" s="161"/>
      <c r="BJ953" s="161"/>
      <c r="BK953" s="161"/>
      <c r="BL953" s="161"/>
      <c r="BM953" s="161"/>
      <c r="BN953" s="161"/>
      <c r="BO953" s="161"/>
      <c r="BP953" s="161"/>
      <c r="BQ953" s="161"/>
      <c r="BR953" s="161"/>
      <c r="BS953" s="161"/>
      <c r="BT953" s="161"/>
      <c r="BU953" s="161"/>
      <c r="BV953" s="161"/>
      <c r="BW953" s="161"/>
      <c r="BX953" s="161"/>
      <c r="BY953" s="161"/>
      <c r="BZ953" s="161"/>
      <c r="CA953" s="161"/>
      <c r="CB953" s="161"/>
      <c r="CC953" s="161"/>
      <c r="CD953" s="161"/>
      <c r="CE953" s="161"/>
      <c r="CF953" s="161"/>
      <c r="CG953" s="161"/>
      <c r="CH953" s="161"/>
      <c r="CI953" s="161"/>
      <c r="CJ953" s="161"/>
      <c r="CK953" s="161"/>
      <c r="CL953" s="161"/>
      <c r="CM953" s="161"/>
      <c r="CN953" s="161"/>
      <c r="CO953" s="161"/>
      <c r="CP953" s="161"/>
      <c r="CQ953" s="161"/>
      <c r="CR953" s="161"/>
      <c r="CS953" s="161"/>
      <c r="CT953" s="161"/>
      <c r="CU953" s="161"/>
      <c r="CV953" s="161"/>
      <c r="CW953" s="161"/>
      <c r="CX953" s="161"/>
      <c r="CY953" s="161"/>
      <c r="CZ953" s="161"/>
      <c r="DA953" s="161"/>
      <c r="DB953" s="161"/>
      <c r="DC953" s="161"/>
      <c r="DD953" s="161"/>
    </row>
    <row r="954" spans="1:108">
      <c r="A954" s="163"/>
      <c r="B954" s="163"/>
      <c r="C954" s="163"/>
      <c r="D954" s="163"/>
      <c r="E954" s="163"/>
      <c r="F954" s="163"/>
      <c r="G954" s="163"/>
      <c r="H954" s="163"/>
      <c r="I954" s="163"/>
      <c r="J954" s="163"/>
      <c r="K954" s="163"/>
      <c r="L954" s="163"/>
      <c r="M954" s="163"/>
      <c r="N954" s="163"/>
      <c r="O954" s="163"/>
      <c r="P954" s="163"/>
      <c r="Q954" s="163"/>
      <c r="R954" s="163"/>
      <c r="S954" s="163"/>
      <c r="T954" s="163"/>
      <c r="U954" s="163"/>
      <c r="V954" s="163"/>
      <c r="W954" s="163"/>
      <c r="X954" s="163"/>
      <c r="Y954" s="163"/>
      <c r="Z954" s="163"/>
      <c r="AA954" s="163"/>
      <c r="AB954" s="163"/>
      <c r="AC954" s="163"/>
      <c r="AD954" s="163"/>
      <c r="AE954" s="163"/>
      <c r="AF954" s="163"/>
      <c r="AG954" s="163"/>
      <c r="AH954" s="163"/>
      <c r="AI954" s="163"/>
      <c r="AJ954" s="163"/>
      <c r="AK954" s="163"/>
      <c r="AL954" s="163"/>
      <c r="AM954" s="163"/>
      <c r="AN954" s="163"/>
      <c r="AO954" s="163"/>
      <c r="AP954" s="163"/>
      <c r="AQ954" s="155"/>
      <c r="AR954" s="155"/>
      <c r="AS954" s="155"/>
      <c r="AT954" s="161"/>
      <c r="AU954" s="161"/>
      <c r="AV954" s="161"/>
      <c r="AW954" s="161"/>
      <c r="AX954" s="161"/>
      <c r="AY954" s="161"/>
      <c r="AZ954" s="161"/>
      <c r="BA954" s="161"/>
      <c r="BB954" s="161"/>
      <c r="BC954" s="161"/>
      <c r="BD954" s="161"/>
      <c r="BE954" s="161"/>
      <c r="BF954" s="161"/>
      <c r="BG954" s="161"/>
      <c r="BH954" s="161"/>
      <c r="BI954" s="161"/>
      <c r="BJ954" s="161"/>
      <c r="BK954" s="161"/>
      <c r="BL954" s="161"/>
      <c r="BM954" s="161"/>
      <c r="BN954" s="161"/>
      <c r="BO954" s="161"/>
      <c r="BP954" s="161"/>
      <c r="BQ954" s="161"/>
      <c r="BR954" s="161"/>
      <c r="BS954" s="161"/>
      <c r="BT954" s="161"/>
      <c r="BU954" s="161"/>
      <c r="BV954" s="161"/>
      <c r="BW954" s="161"/>
      <c r="BX954" s="161"/>
      <c r="BY954" s="161"/>
      <c r="BZ954" s="161"/>
      <c r="CA954" s="161"/>
      <c r="CB954" s="161"/>
      <c r="CC954" s="161"/>
      <c r="CD954" s="161"/>
      <c r="CE954" s="161"/>
      <c r="CF954" s="161"/>
      <c r="CG954" s="161"/>
      <c r="CH954" s="161"/>
      <c r="CI954" s="161"/>
      <c r="CJ954" s="161"/>
      <c r="CK954" s="161"/>
      <c r="CL954" s="161"/>
      <c r="CM954" s="161"/>
      <c r="CN954" s="161"/>
      <c r="CO954" s="161"/>
      <c r="CP954" s="161"/>
      <c r="CQ954" s="161"/>
      <c r="CR954" s="161"/>
      <c r="CS954" s="161"/>
      <c r="CT954" s="161"/>
      <c r="CU954" s="161"/>
      <c r="CV954" s="161"/>
      <c r="CW954" s="161"/>
      <c r="CX954" s="161"/>
      <c r="CY954" s="161"/>
      <c r="CZ954" s="161"/>
      <c r="DA954" s="161"/>
      <c r="DB954" s="161"/>
      <c r="DC954" s="161"/>
      <c r="DD954" s="161"/>
    </row>
    <row r="955" spans="1:108">
      <c r="A955" s="163"/>
      <c r="B955" s="163"/>
      <c r="C955" s="163"/>
      <c r="D955" s="163"/>
      <c r="E955" s="163"/>
      <c r="F955" s="163"/>
      <c r="G955" s="163"/>
      <c r="H955" s="163"/>
      <c r="I955" s="163"/>
      <c r="J955" s="163"/>
      <c r="K955" s="163"/>
      <c r="L955" s="163"/>
      <c r="M955" s="163"/>
      <c r="N955" s="163"/>
      <c r="O955" s="163"/>
      <c r="P955" s="163"/>
      <c r="Q955" s="163"/>
      <c r="R955" s="163"/>
      <c r="S955" s="163"/>
      <c r="T955" s="163"/>
      <c r="U955" s="163"/>
      <c r="V955" s="163"/>
      <c r="W955" s="163"/>
      <c r="X955" s="163"/>
      <c r="Y955" s="163"/>
      <c r="Z955" s="163"/>
      <c r="AA955" s="163"/>
      <c r="AB955" s="163"/>
      <c r="AC955" s="163"/>
      <c r="AD955" s="163"/>
      <c r="AE955" s="163"/>
      <c r="AF955" s="163"/>
      <c r="AG955" s="163"/>
      <c r="AH955" s="163"/>
      <c r="AI955" s="163"/>
      <c r="AJ955" s="163"/>
      <c r="AK955" s="163"/>
      <c r="AL955" s="163"/>
      <c r="AM955" s="163"/>
      <c r="AN955" s="163"/>
      <c r="AO955" s="163"/>
      <c r="AP955" s="163"/>
      <c r="AQ955" s="155"/>
      <c r="AR955" s="155"/>
      <c r="AS955" s="155"/>
      <c r="AT955" s="161"/>
      <c r="AU955" s="161"/>
      <c r="AV955" s="161"/>
      <c r="AW955" s="161"/>
      <c r="AX955" s="161"/>
      <c r="AY955" s="161"/>
      <c r="AZ955" s="161"/>
      <c r="BA955" s="161"/>
      <c r="BB955" s="161"/>
      <c r="BC955" s="161"/>
      <c r="BD955" s="161"/>
      <c r="BE955" s="161"/>
      <c r="BF955" s="161"/>
      <c r="BG955" s="161"/>
      <c r="BH955" s="161"/>
      <c r="BI955" s="161"/>
      <c r="BJ955" s="161"/>
      <c r="BK955" s="161"/>
      <c r="BL955" s="161"/>
      <c r="BM955" s="161"/>
      <c r="BN955" s="161"/>
      <c r="BO955" s="161"/>
      <c r="BP955" s="161"/>
      <c r="BQ955" s="161"/>
      <c r="BR955" s="161"/>
      <c r="BS955" s="161"/>
      <c r="BT955" s="161"/>
      <c r="BU955" s="161"/>
      <c r="BV955" s="161"/>
      <c r="BW955" s="161"/>
      <c r="BX955" s="161"/>
      <c r="BY955" s="161"/>
      <c r="BZ955" s="161"/>
      <c r="CA955" s="161"/>
      <c r="CB955" s="161"/>
      <c r="CC955" s="161"/>
      <c r="CD955" s="161"/>
      <c r="CE955" s="161"/>
      <c r="CF955" s="161"/>
      <c r="CG955" s="161"/>
      <c r="CH955" s="161"/>
      <c r="CI955" s="161"/>
      <c r="CJ955" s="161"/>
      <c r="CK955" s="161"/>
      <c r="CL955" s="161"/>
      <c r="CM955" s="161"/>
      <c r="CN955" s="161"/>
      <c r="CO955" s="161"/>
      <c r="CP955" s="161"/>
      <c r="CQ955" s="161"/>
      <c r="CR955" s="161"/>
      <c r="CS955" s="161"/>
      <c r="CT955" s="161"/>
      <c r="CU955" s="161"/>
      <c r="CV955" s="161"/>
      <c r="CW955" s="161"/>
      <c r="CX955" s="161"/>
      <c r="CY955" s="161"/>
      <c r="CZ955" s="161"/>
      <c r="DA955" s="161"/>
      <c r="DB955" s="161"/>
      <c r="DC955" s="161"/>
      <c r="DD955" s="161"/>
    </row>
    <row r="956" spans="1:108">
      <c r="A956" s="163"/>
      <c r="B956" s="163"/>
      <c r="C956" s="163"/>
      <c r="D956" s="163"/>
      <c r="E956" s="163"/>
      <c r="F956" s="163"/>
      <c r="G956" s="163"/>
      <c r="H956" s="163"/>
      <c r="I956" s="163"/>
      <c r="J956" s="163"/>
      <c r="K956" s="163"/>
      <c r="L956" s="163"/>
      <c r="M956" s="163"/>
      <c r="N956" s="163"/>
      <c r="O956" s="163"/>
      <c r="P956" s="163"/>
      <c r="Q956" s="163"/>
      <c r="R956" s="163"/>
      <c r="S956" s="163"/>
      <c r="T956" s="163"/>
      <c r="U956" s="163"/>
      <c r="V956" s="163"/>
      <c r="W956" s="163"/>
      <c r="X956" s="163"/>
      <c r="Y956" s="163"/>
      <c r="Z956" s="163"/>
      <c r="AA956" s="163"/>
      <c r="AB956" s="163"/>
      <c r="AC956" s="163"/>
      <c r="AD956" s="163"/>
      <c r="AE956" s="163"/>
      <c r="AF956" s="163"/>
      <c r="AG956" s="163"/>
      <c r="AH956" s="163"/>
      <c r="AI956" s="163"/>
      <c r="AJ956" s="163"/>
      <c r="AK956" s="163"/>
      <c r="AL956" s="163"/>
      <c r="AM956" s="163"/>
      <c r="AN956" s="163"/>
      <c r="AO956" s="163"/>
      <c r="AP956" s="163"/>
      <c r="AQ956" s="155"/>
      <c r="AR956" s="155"/>
      <c r="AS956" s="155"/>
      <c r="AT956" s="161"/>
      <c r="AU956" s="161"/>
      <c r="AV956" s="161"/>
      <c r="AW956" s="161"/>
      <c r="AX956" s="161"/>
      <c r="AY956" s="161"/>
      <c r="AZ956" s="161"/>
      <c r="BA956" s="161"/>
      <c r="BB956" s="161"/>
      <c r="BC956" s="161"/>
      <c r="BD956" s="161"/>
      <c r="BE956" s="161"/>
      <c r="BF956" s="161"/>
      <c r="BG956" s="161"/>
      <c r="BH956" s="161"/>
      <c r="BI956" s="161"/>
      <c r="BJ956" s="161"/>
      <c r="BK956" s="161"/>
      <c r="BL956" s="161"/>
      <c r="BM956" s="161"/>
      <c r="BN956" s="161"/>
      <c r="BO956" s="161"/>
      <c r="BP956" s="161"/>
      <c r="BQ956" s="161"/>
      <c r="BR956" s="161"/>
      <c r="BS956" s="161"/>
      <c r="BT956" s="161"/>
      <c r="BU956" s="161"/>
      <c r="BV956" s="161"/>
      <c r="BW956" s="161"/>
      <c r="BX956" s="161"/>
      <c r="BY956" s="161"/>
      <c r="BZ956" s="161"/>
      <c r="CA956" s="161"/>
      <c r="CB956" s="161"/>
      <c r="CC956" s="161"/>
      <c r="CD956" s="161"/>
      <c r="CE956" s="161"/>
      <c r="CF956" s="161"/>
      <c r="CG956" s="161"/>
      <c r="CH956" s="161"/>
      <c r="CI956" s="161"/>
      <c r="CJ956" s="161"/>
      <c r="CK956" s="161"/>
      <c r="CL956" s="161"/>
      <c r="CM956" s="161"/>
      <c r="CN956" s="161"/>
      <c r="CO956" s="161"/>
      <c r="CP956" s="161"/>
      <c r="CQ956" s="161"/>
      <c r="CR956" s="161"/>
      <c r="CS956" s="161"/>
      <c r="CT956" s="161"/>
      <c r="CU956" s="161"/>
      <c r="CV956" s="161"/>
      <c r="CW956" s="161"/>
      <c r="CX956" s="161"/>
      <c r="CY956" s="161"/>
      <c r="CZ956" s="161"/>
      <c r="DA956" s="161"/>
      <c r="DB956" s="161"/>
      <c r="DC956" s="161"/>
      <c r="DD956" s="161"/>
    </row>
    <row r="957" spans="1:108">
      <c r="A957" s="163"/>
      <c r="B957" s="163"/>
      <c r="C957" s="163"/>
      <c r="D957" s="163"/>
      <c r="E957" s="163"/>
      <c r="F957" s="163"/>
      <c r="G957" s="163"/>
      <c r="H957" s="163"/>
      <c r="I957" s="163"/>
      <c r="J957" s="163"/>
      <c r="K957" s="163"/>
      <c r="L957" s="163"/>
      <c r="M957" s="163"/>
      <c r="N957" s="163"/>
      <c r="O957" s="163"/>
      <c r="P957" s="163"/>
      <c r="Q957" s="163"/>
      <c r="R957" s="163"/>
      <c r="S957" s="163"/>
      <c r="T957" s="163"/>
      <c r="U957" s="163"/>
      <c r="V957" s="163"/>
      <c r="W957" s="163"/>
      <c r="X957" s="163"/>
      <c r="Y957" s="163"/>
      <c r="Z957" s="163"/>
      <c r="AA957" s="163"/>
      <c r="AB957" s="163"/>
      <c r="AC957" s="163"/>
      <c r="AD957" s="163"/>
      <c r="AE957" s="163"/>
      <c r="AF957" s="163"/>
      <c r="AG957" s="163"/>
      <c r="AH957" s="163"/>
      <c r="AI957" s="163"/>
      <c r="AJ957" s="163"/>
      <c r="AK957" s="163"/>
      <c r="AL957" s="163"/>
      <c r="AM957" s="163"/>
      <c r="AN957" s="163"/>
      <c r="AO957" s="163"/>
      <c r="AP957" s="163"/>
      <c r="AQ957" s="155"/>
      <c r="AR957" s="155"/>
      <c r="AS957" s="155"/>
      <c r="AT957" s="161"/>
      <c r="AU957" s="161"/>
      <c r="AV957" s="161"/>
      <c r="AW957" s="161"/>
      <c r="AX957" s="161"/>
      <c r="AY957" s="161"/>
      <c r="AZ957" s="161"/>
      <c r="BA957" s="161"/>
      <c r="BB957" s="161"/>
      <c r="BC957" s="161"/>
      <c r="BD957" s="161"/>
      <c r="BE957" s="161"/>
      <c r="BF957" s="161"/>
      <c r="BG957" s="161"/>
      <c r="BH957" s="161"/>
      <c r="BI957" s="161"/>
      <c r="BJ957" s="161"/>
      <c r="BK957" s="161"/>
      <c r="BL957" s="161"/>
      <c r="BM957" s="161"/>
      <c r="BN957" s="161"/>
      <c r="BO957" s="161"/>
      <c r="BP957" s="161"/>
      <c r="BQ957" s="161"/>
      <c r="BR957" s="161"/>
      <c r="BS957" s="161"/>
      <c r="BT957" s="161"/>
      <c r="BU957" s="161"/>
      <c r="BV957" s="161"/>
      <c r="BW957" s="161"/>
      <c r="BX957" s="161"/>
      <c r="BY957" s="161"/>
      <c r="BZ957" s="161"/>
      <c r="CA957" s="161"/>
      <c r="CB957" s="161"/>
      <c r="CC957" s="161"/>
      <c r="CD957" s="161"/>
      <c r="CE957" s="161"/>
      <c r="CF957" s="161"/>
      <c r="CG957" s="161"/>
      <c r="CH957" s="161"/>
      <c r="CI957" s="161"/>
      <c r="CJ957" s="161"/>
      <c r="CK957" s="161"/>
      <c r="CL957" s="161"/>
      <c r="CM957" s="161"/>
      <c r="CN957" s="161"/>
      <c r="CO957" s="161"/>
      <c r="CP957" s="161"/>
      <c r="CQ957" s="161"/>
      <c r="CR957" s="161"/>
      <c r="CS957" s="161"/>
      <c r="CT957" s="161"/>
      <c r="CU957" s="161"/>
      <c r="CV957" s="161"/>
      <c r="CW957" s="161"/>
      <c r="CX957" s="161"/>
      <c r="CY957" s="161"/>
      <c r="CZ957" s="161"/>
      <c r="DA957" s="161"/>
      <c r="DB957" s="161"/>
      <c r="DC957" s="161"/>
      <c r="DD957" s="161"/>
    </row>
    <row r="958" spans="1:108">
      <c r="A958" s="163"/>
      <c r="B958" s="163"/>
      <c r="C958" s="163"/>
      <c r="D958" s="163"/>
      <c r="E958" s="163"/>
      <c r="F958" s="163"/>
      <c r="G958" s="163"/>
      <c r="H958" s="163"/>
      <c r="I958" s="163"/>
      <c r="J958" s="163"/>
      <c r="K958" s="163"/>
      <c r="L958" s="163"/>
      <c r="M958" s="163"/>
      <c r="N958" s="163"/>
      <c r="O958" s="163"/>
      <c r="P958" s="163"/>
      <c r="Q958" s="163"/>
      <c r="R958" s="163"/>
      <c r="S958" s="163"/>
      <c r="T958" s="163"/>
      <c r="U958" s="163"/>
      <c r="V958" s="163"/>
      <c r="W958" s="163"/>
      <c r="X958" s="163"/>
      <c r="Y958" s="163"/>
      <c r="Z958" s="163"/>
      <c r="AA958" s="163"/>
      <c r="AB958" s="163"/>
      <c r="AC958" s="163"/>
      <c r="AD958" s="163"/>
      <c r="AE958" s="163"/>
      <c r="AF958" s="163"/>
      <c r="AG958" s="163"/>
      <c r="AH958" s="163"/>
      <c r="AI958" s="163"/>
      <c r="AJ958" s="163"/>
      <c r="AK958" s="163"/>
      <c r="AL958" s="163"/>
      <c r="AM958" s="163"/>
      <c r="AN958" s="163"/>
      <c r="AO958" s="163"/>
      <c r="AP958" s="163"/>
      <c r="AQ958" s="155"/>
      <c r="AR958" s="155"/>
      <c r="AS958" s="155"/>
      <c r="AT958" s="161"/>
      <c r="AU958" s="161"/>
      <c r="AV958" s="161"/>
      <c r="AW958" s="161"/>
      <c r="AX958" s="161"/>
      <c r="AY958" s="161"/>
      <c r="AZ958" s="161"/>
      <c r="BA958" s="161"/>
      <c r="BB958" s="161"/>
      <c r="BC958" s="161"/>
      <c r="BD958" s="161"/>
      <c r="BE958" s="161"/>
      <c r="BF958" s="161"/>
      <c r="BG958" s="161"/>
      <c r="BH958" s="161"/>
      <c r="BI958" s="161"/>
      <c r="BJ958" s="161"/>
      <c r="BK958" s="161"/>
      <c r="BL958" s="161"/>
      <c r="BM958" s="161"/>
      <c r="BN958" s="161"/>
      <c r="BO958" s="161"/>
      <c r="BP958" s="161"/>
      <c r="BQ958" s="161"/>
      <c r="BR958" s="161"/>
      <c r="BS958" s="161"/>
      <c r="BT958" s="161"/>
      <c r="BU958" s="161"/>
      <c r="BV958" s="161"/>
      <c r="BW958" s="161"/>
      <c r="BX958" s="161"/>
      <c r="BY958" s="161"/>
      <c r="BZ958" s="161"/>
      <c r="CA958" s="161"/>
      <c r="CB958" s="161"/>
      <c r="CC958" s="161"/>
      <c r="CD958" s="161"/>
      <c r="CE958" s="161"/>
      <c r="CF958" s="161"/>
      <c r="CG958" s="161"/>
      <c r="CH958" s="161"/>
      <c r="CI958" s="161"/>
      <c r="CJ958" s="161"/>
      <c r="CK958" s="161"/>
      <c r="CL958" s="161"/>
      <c r="CM958" s="161"/>
      <c r="CN958" s="161"/>
      <c r="CO958" s="161"/>
      <c r="CP958" s="161"/>
      <c r="CQ958" s="161"/>
      <c r="CR958" s="161"/>
      <c r="CS958" s="161"/>
      <c r="CT958" s="161"/>
      <c r="CU958" s="161"/>
      <c r="CV958" s="161"/>
      <c r="CW958" s="161"/>
      <c r="CX958" s="161"/>
      <c r="CY958" s="161"/>
      <c r="CZ958" s="161"/>
      <c r="DA958" s="161"/>
      <c r="DB958" s="161"/>
      <c r="DC958" s="161"/>
      <c r="DD958" s="161"/>
    </row>
    <row r="959" spans="1:108">
      <c r="A959" s="163"/>
      <c r="B959" s="163"/>
      <c r="C959" s="163"/>
      <c r="D959" s="163"/>
      <c r="E959" s="163"/>
      <c r="F959" s="163"/>
      <c r="G959" s="163"/>
      <c r="H959" s="163"/>
      <c r="I959" s="163"/>
      <c r="J959" s="163"/>
      <c r="K959" s="163"/>
      <c r="L959" s="163"/>
      <c r="M959" s="163"/>
      <c r="N959" s="163"/>
      <c r="O959" s="163"/>
      <c r="P959" s="163"/>
      <c r="Q959" s="163"/>
      <c r="R959" s="163"/>
      <c r="S959" s="163"/>
      <c r="T959" s="163"/>
      <c r="U959" s="163"/>
      <c r="V959" s="163"/>
      <c r="W959" s="163"/>
      <c r="X959" s="163"/>
      <c r="Y959" s="163"/>
      <c r="Z959" s="163"/>
      <c r="AA959" s="163"/>
      <c r="AB959" s="163"/>
      <c r="AC959" s="163"/>
      <c r="AD959" s="163"/>
      <c r="AE959" s="163"/>
      <c r="AF959" s="163"/>
      <c r="AG959" s="163"/>
      <c r="AH959" s="163"/>
      <c r="AI959" s="163"/>
      <c r="AJ959" s="163"/>
      <c r="AK959" s="163"/>
      <c r="AL959" s="163"/>
      <c r="AM959" s="163"/>
      <c r="AN959" s="163"/>
      <c r="AO959" s="163"/>
      <c r="AP959" s="163"/>
      <c r="AQ959" s="155"/>
      <c r="AR959" s="155"/>
      <c r="AS959" s="155"/>
      <c r="AT959" s="161"/>
      <c r="AU959" s="161"/>
      <c r="AV959" s="161"/>
      <c r="AW959" s="161"/>
      <c r="AX959" s="161"/>
      <c r="AY959" s="161"/>
      <c r="AZ959" s="161"/>
      <c r="BA959" s="161"/>
      <c r="BB959" s="161"/>
      <c r="BC959" s="161"/>
      <c r="BD959" s="161"/>
      <c r="BE959" s="161"/>
      <c r="BF959" s="161"/>
      <c r="BG959" s="161"/>
      <c r="BH959" s="161"/>
      <c r="BI959" s="161"/>
      <c r="BJ959" s="161"/>
      <c r="BK959" s="161"/>
      <c r="BL959" s="161"/>
      <c r="BM959" s="161"/>
      <c r="BN959" s="161"/>
      <c r="BO959" s="161"/>
      <c r="BP959" s="161"/>
      <c r="BQ959" s="161"/>
      <c r="BR959" s="161"/>
      <c r="BS959" s="161"/>
      <c r="BT959" s="161"/>
      <c r="BU959" s="161"/>
      <c r="BV959" s="161"/>
      <c r="BW959" s="161"/>
      <c r="BX959" s="161"/>
      <c r="BY959" s="161"/>
      <c r="BZ959" s="161"/>
      <c r="CA959" s="161"/>
      <c r="CB959" s="161"/>
      <c r="CC959" s="161"/>
      <c r="CD959" s="161"/>
      <c r="CE959" s="161"/>
      <c r="CF959" s="161"/>
      <c r="CG959" s="161"/>
      <c r="CH959" s="161"/>
      <c r="CI959" s="161"/>
      <c r="CJ959" s="161"/>
      <c r="CK959" s="161"/>
      <c r="CL959" s="161"/>
      <c r="CM959" s="161"/>
      <c r="CN959" s="161"/>
      <c r="CO959" s="161"/>
      <c r="CP959" s="161"/>
      <c r="CQ959" s="161"/>
      <c r="CR959" s="161"/>
      <c r="CS959" s="161"/>
      <c r="CT959" s="161"/>
      <c r="CU959" s="161"/>
      <c r="CV959" s="161"/>
      <c r="CW959" s="161"/>
      <c r="CX959" s="161"/>
      <c r="CY959" s="161"/>
      <c r="CZ959" s="161"/>
      <c r="DA959" s="161"/>
      <c r="DB959" s="161"/>
      <c r="DC959" s="161"/>
      <c r="DD959" s="161"/>
    </row>
    <row r="960" spans="1:108">
      <c r="A960" s="163"/>
      <c r="B960" s="163"/>
      <c r="C960" s="163"/>
      <c r="D960" s="163"/>
      <c r="E960" s="163"/>
      <c r="F960" s="163"/>
      <c r="G960" s="163"/>
      <c r="H960" s="163"/>
      <c r="I960" s="163"/>
      <c r="J960" s="163"/>
      <c r="K960" s="163"/>
      <c r="L960" s="163"/>
      <c r="M960" s="163"/>
      <c r="N960" s="163"/>
      <c r="O960" s="163"/>
      <c r="P960" s="163"/>
      <c r="Q960" s="163"/>
      <c r="R960" s="163"/>
      <c r="S960" s="163"/>
      <c r="T960" s="163"/>
      <c r="U960" s="163"/>
      <c r="V960" s="163"/>
      <c r="W960" s="163"/>
      <c r="X960" s="163"/>
      <c r="Y960" s="163"/>
      <c r="Z960" s="163"/>
      <c r="AA960" s="163"/>
      <c r="AB960" s="163"/>
      <c r="AC960" s="163"/>
      <c r="AD960" s="163"/>
      <c r="AE960" s="163"/>
      <c r="AF960" s="163"/>
      <c r="AG960" s="163"/>
      <c r="AH960" s="163"/>
      <c r="AI960" s="163"/>
      <c r="AJ960" s="163"/>
      <c r="AK960" s="163"/>
      <c r="AL960" s="163"/>
      <c r="AM960" s="163"/>
      <c r="AN960" s="163"/>
      <c r="AO960" s="163"/>
      <c r="AP960" s="163"/>
      <c r="AQ960" s="155"/>
      <c r="AR960" s="155"/>
      <c r="AS960" s="155"/>
      <c r="AT960" s="161"/>
      <c r="AU960" s="161"/>
      <c r="AV960" s="161"/>
      <c r="AW960" s="161"/>
      <c r="AX960" s="161"/>
      <c r="AY960" s="161"/>
      <c r="AZ960" s="161"/>
      <c r="BA960" s="161"/>
      <c r="BB960" s="161"/>
      <c r="BC960" s="161"/>
      <c r="BD960" s="161"/>
      <c r="BE960" s="161"/>
      <c r="BF960" s="161"/>
      <c r="BG960" s="161"/>
      <c r="BH960" s="161"/>
      <c r="BI960" s="161"/>
      <c r="BJ960" s="161"/>
      <c r="BK960" s="161"/>
      <c r="BL960" s="161"/>
      <c r="BM960" s="161"/>
      <c r="BN960" s="161"/>
      <c r="BO960" s="161"/>
      <c r="BP960" s="161"/>
      <c r="BQ960" s="161"/>
      <c r="BR960" s="161"/>
      <c r="BS960" s="161"/>
      <c r="BT960" s="161"/>
      <c r="BU960" s="161"/>
      <c r="BV960" s="161"/>
      <c r="BW960" s="161"/>
      <c r="BX960" s="161"/>
      <c r="BY960" s="161"/>
      <c r="BZ960" s="161"/>
      <c r="CA960" s="161"/>
      <c r="CB960" s="161"/>
      <c r="CC960" s="161"/>
      <c r="CD960" s="161"/>
      <c r="CE960" s="161"/>
      <c r="CF960" s="161"/>
      <c r="CG960" s="161"/>
      <c r="CH960" s="161"/>
      <c r="CI960" s="161"/>
      <c r="CJ960" s="161"/>
      <c r="CK960" s="161"/>
      <c r="CL960" s="161"/>
      <c r="CM960" s="161"/>
      <c r="CN960" s="161"/>
      <c r="CO960" s="161"/>
      <c r="CP960" s="161"/>
      <c r="CQ960" s="161"/>
      <c r="CR960" s="161"/>
      <c r="CS960" s="161"/>
      <c r="CT960" s="161"/>
      <c r="CU960" s="161"/>
      <c r="CV960" s="161"/>
      <c r="CW960" s="161"/>
      <c r="CX960" s="161"/>
      <c r="CY960" s="161"/>
      <c r="CZ960" s="161"/>
      <c r="DA960" s="161"/>
      <c r="DB960" s="161"/>
      <c r="DC960" s="161"/>
      <c r="DD960" s="161"/>
    </row>
    <row r="961" spans="1:108">
      <c r="A961" s="163"/>
      <c r="B961" s="163"/>
      <c r="C961" s="163"/>
      <c r="D961" s="163"/>
      <c r="E961" s="163"/>
      <c r="F961" s="163"/>
      <c r="G961" s="163"/>
      <c r="H961" s="163"/>
      <c r="I961" s="163"/>
      <c r="J961" s="163"/>
      <c r="K961" s="163"/>
      <c r="L961" s="163"/>
      <c r="M961" s="163"/>
      <c r="N961" s="163"/>
      <c r="O961" s="163"/>
      <c r="P961" s="163"/>
      <c r="Q961" s="163"/>
      <c r="R961" s="163"/>
      <c r="S961" s="163"/>
      <c r="T961" s="163"/>
      <c r="U961" s="163"/>
      <c r="V961" s="163"/>
      <c r="W961" s="163"/>
      <c r="X961" s="163"/>
      <c r="Y961" s="163"/>
      <c r="Z961" s="163"/>
      <c r="AA961" s="163"/>
      <c r="AB961" s="163"/>
      <c r="AC961" s="163"/>
      <c r="AD961" s="163"/>
      <c r="AE961" s="163"/>
      <c r="AF961" s="163"/>
      <c r="AG961" s="163"/>
      <c r="AH961" s="163"/>
      <c r="AI961" s="163"/>
      <c r="AJ961" s="163"/>
      <c r="AK961" s="163"/>
      <c r="AL961" s="163"/>
      <c r="AM961" s="163"/>
      <c r="AN961" s="163"/>
      <c r="AO961" s="163"/>
      <c r="AP961" s="163"/>
      <c r="AQ961" s="155"/>
      <c r="AR961" s="155"/>
      <c r="AS961" s="155"/>
      <c r="AT961" s="161"/>
      <c r="AU961" s="161"/>
      <c r="AV961" s="161"/>
      <c r="AW961" s="161"/>
      <c r="AX961" s="161"/>
      <c r="AY961" s="161"/>
      <c r="AZ961" s="161"/>
      <c r="BA961" s="161"/>
      <c r="BB961" s="161"/>
      <c r="BC961" s="161"/>
      <c r="BD961" s="161"/>
      <c r="BE961" s="161"/>
      <c r="BF961" s="161"/>
      <c r="BG961" s="161"/>
      <c r="BH961" s="161"/>
      <c r="BI961" s="161"/>
      <c r="BJ961" s="161"/>
      <c r="BK961" s="161"/>
      <c r="BL961" s="161"/>
      <c r="BM961" s="161"/>
      <c r="BN961" s="161"/>
      <c r="BO961" s="161"/>
      <c r="BP961" s="161"/>
      <c r="BQ961" s="161"/>
      <c r="BR961" s="161"/>
      <c r="BS961" s="161"/>
      <c r="BT961" s="161"/>
      <c r="BU961" s="161"/>
      <c r="BV961" s="161"/>
      <c r="BW961" s="161"/>
      <c r="BX961" s="161"/>
      <c r="BY961" s="161"/>
      <c r="BZ961" s="161"/>
      <c r="CA961" s="161"/>
      <c r="CB961" s="161"/>
      <c r="CC961" s="161"/>
      <c r="CD961" s="161"/>
      <c r="CE961" s="161"/>
      <c r="CF961" s="161"/>
      <c r="CG961" s="161"/>
      <c r="CH961" s="161"/>
      <c r="CI961" s="161"/>
      <c r="CJ961" s="161"/>
      <c r="CK961" s="161"/>
      <c r="CL961" s="161"/>
      <c r="CM961" s="161"/>
      <c r="CN961" s="161"/>
      <c r="CO961" s="161"/>
      <c r="CP961" s="161"/>
      <c r="CQ961" s="161"/>
      <c r="CR961" s="161"/>
      <c r="CS961" s="161"/>
      <c r="CT961" s="161"/>
      <c r="CU961" s="161"/>
      <c r="CV961" s="161"/>
      <c r="CW961" s="161"/>
      <c r="CX961" s="161"/>
      <c r="CY961" s="161"/>
      <c r="CZ961" s="161"/>
      <c r="DA961" s="161"/>
      <c r="DB961" s="161"/>
      <c r="DC961" s="161"/>
      <c r="DD961" s="161"/>
    </row>
    <row r="962" spans="1:108">
      <c r="A962" s="163"/>
      <c r="B962" s="163"/>
      <c r="C962" s="163"/>
      <c r="D962" s="163"/>
      <c r="E962" s="163"/>
      <c r="F962" s="163"/>
      <c r="G962" s="163"/>
      <c r="H962" s="163"/>
      <c r="I962" s="163"/>
      <c r="J962" s="163"/>
      <c r="K962" s="163"/>
      <c r="L962" s="163"/>
      <c r="M962" s="163"/>
      <c r="N962" s="163"/>
      <c r="O962" s="163"/>
      <c r="P962" s="163"/>
      <c r="Q962" s="163"/>
      <c r="R962" s="163"/>
      <c r="S962" s="163"/>
      <c r="T962" s="163"/>
      <c r="U962" s="163"/>
      <c r="V962" s="163"/>
      <c r="W962" s="163"/>
      <c r="X962" s="163"/>
      <c r="Y962" s="163"/>
      <c r="Z962" s="163"/>
      <c r="AA962" s="163"/>
      <c r="AB962" s="163"/>
      <c r="AC962" s="163"/>
      <c r="AD962" s="163"/>
      <c r="AE962" s="163"/>
      <c r="AF962" s="163"/>
      <c r="AG962" s="163"/>
      <c r="AH962" s="163"/>
      <c r="AI962" s="163"/>
      <c r="AJ962" s="163"/>
      <c r="AK962" s="163"/>
      <c r="AL962" s="163"/>
      <c r="AM962" s="163"/>
      <c r="AN962" s="163"/>
      <c r="AO962" s="163"/>
      <c r="AP962" s="163"/>
      <c r="AQ962" s="155"/>
      <c r="AR962" s="155"/>
      <c r="AS962" s="155"/>
      <c r="AT962" s="161"/>
      <c r="AU962" s="161"/>
      <c r="AV962" s="161"/>
      <c r="AW962" s="161"/>
      <c r="AX962" s="161"/>
      <c r="AY962" s="161"/>
      <c r="AZ962" s="161"/>
      <c r="BA962" s="161"/>
      <c r="BB962" s="161"/>
      <c r="BC962" s="161"/>
      <c r="BD962" s="161"/>
      <c r="BE962" s="161"/>
      <c r="BF962" s="161"/>
      <c r="BG962" s="161"/>
      <c r="BH962" s="161"/>
      <c r="BI962" s="161"/>
      <c r="BJ962" s="161"/>
      <c r="BK962" s="161"/>
      <c r="BL962" s="161"/>
      <c r="BM962" s="161"/>
      <c r="BN962" s="161"/>
      <c r="BO962" s="161"/>
      <c r="BP962" s="161"/>
      <c r="BQ962" s="161"/>
      <c r="BR962" s="161"/>
      <c r="BS962" s="161"/>
      <c r="BT962" s="161"/>
      <c r="BU962" s="161"/>
      <c r="BV962" s="161"/>
      <c r="BW962" s="161"/>
      <c r="BX962" s="161"/>
      <c r="BY962" s="161"/>
      <c r="BZ962" s="161"/>
      <c r="CA962" s="161"/>
      <c r="CB962" s="161"/>
      <c r="CC962" s="161"/>
      <c r="CD962" s="161"/>
      <c r="CE962" s="161"/>
      <c r="CF962" s="161"/>
      <c r="CG962" s="161"/>
      <c r="CH962" s="161"/>
      <c r="CI962" s="161"/>
      <c r="CJ962" s="161"/>
      <c r="CK962" s="161"/>
      <c r="CL962" s="161"/>
      <c r="CM962" s="161"/>
      <c r="CN962" s="161"/>
      <c r="CO962" s="161"/>
      <c r="CP962" s="161"/>
      <c r="CQ962" s="161"/>
      <c r="CR962" s="161"/>
      <c r="CS962" s="161"/>
      <c r="CT962" s="161"/>
      <c r="CU962" s="161"/>
      <c r="CV962" s="161"/>
      <c r="CW962" s="161"/>
      <c r="CX962" s="161"/>
      <c r="CY962" s="161"/>
      <c r="CZ962" s="161"/>
      <c r="DA962" s="161"/>
      <c r="DB962" s="161"/>
      <c r="DC962" s="161"/>
      <c r="DD962" s="161"/>
    </row>
    <row r="963" spans="1:108">
      <c r="A963" s="163"/>
      <c r="B963" s="163"/>
      <c r="C963" s="163"/>
      <c r="D963" s="163"/>
      <c r="E963" s="163"/>
      <c r="F963" s="163"/>
      <c r="G963" s="163"/>
      <c r="H963" s="163"/>
      <c r="I963" s="163"/>
      <c r="J963" s="163"/>
      <c r="K963" s="163"/>
      <c r="L963" s="163"/>
      <c r="M963" s="163"/>
      <c r="N963" s="163"/>
      <c r="O963" s="163"/>
      <c r="P963" s="163"/>
      <c r="Q963" s="163"/>
      <c r="R963" s="163"/>
      <c r="S963" s="163"/>
      <c r="T963" s="163"/>
      <c r="U963" s="163"/>
      <c r="V963" s="163"/>
      <c r="W963" s="163"/>
      <c r="X963" s="163"/>
      <c r="Y963" s="163"/>
      <c r="Z963" s="163"/>
      <c r="AA963" s="163"/>
      <c r="AB963" s="163"/>
      <c r="AC963" s="163"/>
      <c r="AD963" s="163"/>
      <c r="AE963" s="163"/>
      <c r="AF963" s="163"/>
      <c r="AG963" s="163"/>
      <c r="AH963" s="163"/>
      <c r="AI963" s="163"/>
      <c r="AJ963" s="163"/>
      <c r="AK963" s="163"/>
      <c r="AL963" s="163"/>
      <c r="AM963" s="163"/>
      <c r="AN963" s="163"/>
      <c r="AO963" s="163"/>
      <c r="AP963" s="163"/>
      <c r="AQ963" s="155"/>
      <c r="AR963" s="155"/>
      <c r="AS963" s="155"/>
      <c r="AT963" s="161"/>
      <c r="AU963" s="161"/>
      <c r="AV963" s="161"/>
      <c r="AW963" s="161"/>
      <c r="AX963" s="161"/>
      <c r="AY963" s="161"/>
      <c r="AZ963" s="161"/>
      <c r="BA963" s="161"/>
      <c r="BB963" s="161"/>
      <c r="BC963" s="161"/>
      <c r="BD963" s="161"/>
      <c r="BE963" s="161"/>
      <c r="BF963" s="161"/>
      <c r="BG963" s="161"/>
      <c r="BH963" s="161"/>
      <c r="BI963" s="161"/>
      <c r="BJ963" s="161"/>
      <c r="BK963" s="161"/>
      <c r="BL963" s="161"/>
      <c r="BM963" s="161"/>
      <c r="BN963" s="161"/>
      <c r="BO963" s="161"/>
      <c r="BP963" s="161"/>
      <c r="BQ963" s="161"/>
      <c r="BR963" s="161"/>
      <c r="BS963" s="161"/>
      <c r="BT963" s="161"/>
      <c r="BU963" s="161"/>
      <c r="BV963" s="161"/>
      <c r="BW963" s="161"/>
      <c r="BX963" s="161"/>
      <c r="BY963" s="161"/>
      <c r="BZ963" s="161"/>
      <c r="CA963" s="161"/>
      <c r="CB963" s="161"/>
      <c r="CC963" s="161"/>
      <c r="CD963" s="161"/>
      <c r="CE963" s="161"/>
      <c r="CF963" s="161"/>
      <c r="CG963" s="161"/>
      <c r="CH963" s="161"/>
      <c r="CI963" s="161"/>
      <c r="CJ963" s="161"/>
      <c r="CK963" s="161"/>
      <c r="CL963" s="161"/>
      <c r="CM963" s="161"/>
      <c r="CN963" s="161"/>
      <c r="CO963" s="161"/>
      <c r="CP963" s="161"/>
      <c r="CQ963" s="161"/>
      <c r="CR963" s="161"/>
      <c r="CS963" s="161"/>
      <c r="CT963" s="161"/>
      <c r="CU963" s="161"/>
      <c r="CV963" s="161"/>
      <c r="CW963" s="161"/>
      <c r="CX963" s="161"/>
      <c r="CY963" s="161"/>
      <c r="CZ963" s="161"/>
      <c r="DA963" s="161"/>
      <c r="DB963" s="161"/>
      <c r="DC963" s="161"/>
      <c r="DD963" s="161"/>
    </row>
    <row r="964" spans="1:108">
      <c r="A964" s="163"/>
      <c r="B964" s="163"/>
      <c r="C964" s="163"/>
      <c r="D964" s="163"/>
      <c r="E964" s="163"/>
      <c r="F964" s="163"/>
      <c r="G964" s="163"/>
      <c r="H964" s="163"/>
      <c r="I964" s="163"/>
      <c r="J964" s="163"/>
      <c r="K964" s="163"/>
      <c r="L964" s="163"/>
      <c r="M964" s="163"/>
      <c r="N964" s="163"/>
      <c r="O964" s="163"/>
      <c r="P964" s="163"/>
      <c r="Q964" s="163"/>
      <c r="R964" s="163"/>
      <c r="S964" s="163"/>
      <c r="T964" s="163"/>
      <c r="U964" s="163"/>
      <c r="V964" s="163"/>
      <c r="W964" s="163"/>
      <c r="X964" s="163"/>
      <c r="Y964" s="163"/>
      <c r="Z964" s="163"/>
      <c r="AA964" s="163"/>
      <c r="AB964" s="163"/>
      <c r="AC964" s="163"/>
      <c r="AD964" s="163"/>
      <c r="AE964" s="163"/>
      <c r="AF964" s="163"/>
      <c r="AG964" s="163"/>
      <c r="AH964" s="163"/>
      <c r="AI964" s="163"/>
      <c r="AJ964" s="163"/>
      <c r="AK964" s="163"/>
      <c r="AL964" s="163"/>
      <c r="AM964" s="163"/>
      <c r="AN964" s="163"/>
      <c r="AO964" s="163"/>
      <c r="AP964" s="163"/>
      <c r="AQ964" s="155"/>
      <c r="AR964" s="155"/>
      <c r="AS964" s="155"/>
      <c r="AT964" s="161"/>
      <c r="AU964" s="161"/>
      <c r="AV964" s="161"/>
      <c r="AW964" s="161"/>
      <c r="AX964" s="161"/>
      <c r="AY964" s="161"/>
      <c r="AZ964" s="161"/>
      <c r="BA964" s="161"/>
      <c r="BB964" s="161"/>
      <c r="BC964" s="161"/>
      <c r="BD964" s="161"/>
      <c r="BE964" s="161"/>
      <c r="BF964" s="161"/>
      <c r="BG964" s="161"/>
      <c r="BH964" s="161"/>
      <c r="BI964" s="161"/>
      <c r="BJ964" s="161"/>
      <c r="BK964" s="161"/>
      <c r="BL964" s="161"/>
      <c r="BM964" s="161"/>
      <c r="BN964" s="161"/>
      <c r="BO964" s="161"/>
      <c r="BP964" s="161"/>
      <c r="BQ964" s="161"/>
      <c r="BR964" s="161"/>
      <c r="BS964" s="161"/>
      <c r="BT964" s="161"/>
      <c r="BU964" s="161"/>
      <c r="BV964" s="161"/>
      <c r="BW964" s="161"/>
      <c r="BX964" s="161"/>
      <c r="BY964" s="161"/>
      <c r="BZ964" s="161"/>
      <c r="CA964" s="161"/>
      <c r="CB964" s="161"/>
      <c r="CC964" s="161"/>
      <c r="CD964" s="161"/>
      <c r="CE964" s="161"/>
      <c r="CF964" s="161"/>
      <c r="CG964" s="161"/>
      <c r="CH964" s="161"/>
      <c r="CI964" s="161"/>
      <c r="CJ964" s="161"/>
      <c r="CK964" s="161"/>
      <c r="CL964" s="161"/>
      <c r="CM964" s="161"/>
      <c r="CN964" s="161"/>
      <c r="CO964" s="161"/>
      <c r="CP964" s="161"/>
      <c r="CQ964" s="161"/>
      <c r="CR964" s="161"/>
      <c r="CS964" s="161"/>
      <c r="CT964" s="161"/>
      <c r="CU964" s="161"/>
      <c r="CV964" s="161"/>
      <c r="CW964" s="161"/>
      <c r="CX964" s="161"/>
      <c r="CY964" s="161"/>
      <c r="CZ964" s="161"/>
      <c r="DA964" s="161"/>
      <c r="DB964" s="161"/>
      <c r="DC964" s="161"/>
      <c r="DD964" s="161"/>
    </row>
    <row r="965" spans="1:108">
      <c r="A965" s="163"/>
      <c r="B965" s="163"/>
      <c r="C965" s="163"/>
      <c r="D965" s="163"/>
      <c r="E965" s="163"/>
      <c r="F965" s="163"/>
      <c r="G965" s="163"/>
      <c r="H965" s="163"/>
      <c r="I965" s="163"/>
      <c r="J965" s="163"/>
      <c r="K965" s="163"/>
      <c r="L965" s="163"/>
      <c r="M965" s="163"/>
      <c r="N965" s="163"/>
      <c r="O965" s="163"/>
      <c r="P965" s="163"/>
      <c r="Q965" s="163"/>
      <c r="R965" s="163"/>
      <c r="S965" s="163"/>
      <c r="T965" s="163"/>
      <c r="U965" s="163"/>
      <c r="V965" s="163"/>
      <c r="W965" s="163"/>
      <c r="X965" s="163"/>
      <c r="Y965" s="163"/>
      <c r="Z965" s="163"/>
      <c r="AA965" s="163"/>
      <c r="AB965" s="163"/>
      <c r="AC965" s="163"/>
      <c r="AD965" s="163"/>
      <c r="AE965" s="163"/>
      <c r="AF965" s="163"/>
      <c r="AG965" s="163"/>
      <c r="AH965" s="163"/>
      <c r="AI965" s="163"/>
      <c r="AJ965" s="163"/>
      <c r="AK965" s="163"/>
      <c r="AL965" s="163"/>
      <c r="AM965" s="163"/>
      <c r="AN965" s="163"/>
      <c r="AO965" s="163"/>
      <c r="AP965" s="163"/>
      <c r="AQ965" s="155"/>
      <c r="AR965" s="155"/>
      <c r="AS965" s="155"/>
      <c r="AT965" s="161"/>
      <c r="AU965" s="161"/>
      <c r="AV965" s="161"/>
      <c r="AW965" s="161"/>
      <c r="AX965" s="161"/>
      <c r="AY965" s="161"/>
      <c r="AZ965" s="161"/>
      <c r="BA965" s="161"/>
      <c r="BB965" s="161"/>
      <c r="BC965" s="161"/>
      <c r="BD965" s="161"/>
      <c r="BE965" s="161"/>
      <c r="BF965" s="161"/>
      <c r="BG965" s="161"/>
      <c r="BH965" s="161"/>
      <c r="BI965" s="161"/>
      <c r="BJ965" s="161"/>
      <c r="BK965" s="161"/>
      <c r="BL965" s="161"/>
      <c r="BM965" s="161"/>
      <c r="BN965" s="161"/>
      <c r="BO965" s="161"/>
      <c r="BP965" s="161"/>
      <c r="BQ965" s="161"/>
      <c r="BR965" s="161"/>
      <c r="BS965" s="161"/>
      <c r="BT965" s="161"/>
      <c r="BU965" s="161"/>
      <c r="BV965" s="161"/>
      <c r="BW965" s="161"/>
      <c r="BX965" s="161"/>
      <c r="BY965" s="161"/>
      <c r="BZ965" s="161"/>
      <c r="CA965" s="161"/>
      <c r="CB965" s="161"/>
      <c r="CC965" s="161"/>
      <c r="CD965" s="161"/>
      <c r="CE965" s="161"/>
      <c r="CF965" s="161"/>
      <c r="CG965" s="161"/>
      <c r="CH965" s="161"/>
      <c r="CI965" s="161"/>
      <c r="CJ965" s="161"/>
      <c r="CK965" s="161"/>
      <c r="CL965" s="161"/>
      <c r="CM965" s="161"/>
      <c r="CN965" s="161"/>
      <c r="CO965" s="161"/>
      <c r="CP965" s="161"/>
      <c r="CQ965" s="161"/>
      <c r="CR965" s="161"/>
      <c r="CS965" s="161"/>
      <c r="CT965" s="161"/>
      <c r="CU965" s="161"/>
      <c r="CV965" s="161"/>
      <c r="CW965" s="161"/>
      <c r="CX965" s="161"/>
      <c r="CY965" s="161"/>
      <c r="CZ965" s="161"/>
      <c r="DA965" s="161"/>
      <c r="DB965" s="161"/>
      <c r="DC965" s="161"/>
      <c r="DD965" s="161"/>
    </row>
    <row r="966" spans="1:108">
      <c r="A966" s="163"/>
      <c r="B966" s="163"/>
      <c r="C966" s="163"/>
      <c r="D966" s="163"/>
      <c r="E966" s="163"/>
      <c r="F966" s="163"/>
      <c r="G966" s="163"/>
      <c r="H966" s="163"/>
      <c r="I966" s="163"/>
      <c r="J966" s="163"/>
      <c r="K966" s="163"/>
      <c r="L966" s="163"/>
      <c r="M966" s="163"/>
      <c r="N966" s="163"/>
      <c r="O966" s="163"/>
      <c r="P966" s="163"/>
      <c r="Q966" s="163"/>
      <c r="R966" s="163"/>
      <c r="S966" s="163"/>
      <c r="T966" s="163"/>
      <c r="U966" s="163"/>
      <c r="V966" s="163"/>
      <c r="W966" s="163"/>
      <c r="X966" s="163"/>
      <c r="Y966" s="163"/>
      <c r="Z966" s="163"/>
      <c r="AA966" s="163"/>
      <c r="AB966" s="163"/>
      <c r="AC966" s="163"/>
      <c r="AD966" s="163"/>
      <c r="AE966" s="163"/>
      <c r="AF966" s="163"/>
      <c r="AG966" s="163"/>
      <c r="AH966" s="163"/>
      <c r="AI966" s="163"/>
      <c r="AJ966" s="163"/>
      <c r="AK966" s="163"/>
      <c r="AL966" s="163"/>
      <c r="AM966" s="163"/>
      <c r="AN966" s="163"/>
      <c r="AO966" s="163"/>
      <c r="AP966" s="163"/>
      <c r="AQ966" s="155"/>
      <c r="AR966" s="155"/>
      <c r="AS966" s="155"/>
      <c r="AT966" s="161"/>
      <c r="AU966" s="161"/>
      <c r="AV966" s="161"/>
      <c r="AW966" s="161"/>
      <c r="AX966" s="161"/>
      <c r="AY966" s="161"/>
      <c r="AZ966" s="161"/>
      <c r="BA966" s="161"/>
      <c r="BB966" s="161"/>
      <c r="BC966" s="161"/>
      <c r="BD966" s="161"/>
      <c r="BE966" s="161"/>
      <c r="BF966" s="161"/>
      <c r="BG966" s="161"/>
      <c r="BH966" s="161"/>
      <c r="BI966" s="161"/>
      <c r="BJ966" s="161"/>
      <c r="BK966" s="161"/>
      <c r="BL966" s="161"/>
      <c r="BM966" s="161"/>
      <c r="BN966" s="161"/>
      <c r="BO966" s="161"/>
      <c r="BP966" s="161"/>
      <c r="BQ966" s="161"/>
      <c r="BR966" s="161"/>
      <c r="BS966" s="161"/>
      <c r="BT966" s="161"/>
      <c r="BU966" s="161"/>
      <c r="BV966" s="161"/>
      <c r="BW966" s="161"/>
      <c r="BX966" s="161"/>
      <c r="BY966" s="161"/>
      <c r="BZ966" s="161"/>
      <c r="CA966" s="161"/>
      <c r="CB966" s="161"/>
      <c r="CC966" s="161"/>
      <c r="CD966" s="161"/>
      <c r="CE966" s="161"/>
      <c r="CF966" s="161"/>
      <c r="CG966" s="161"/>
      <c r="CH966" s="161"/>
      <c r="CI966" s="161"/>
      <c r="CJ966" s="161"/>
      <c r="CK966" s="161"/>
      <c r="CL966" s="161"/>
      <c r="CM966" s="161"/>
      <c r="CN966" s="161"/>
      <c r="CO966" s="161"/>
      <c r="CP966" s="161"/>
      <c r="CQ966" s="161"/>
      <c r="CR966" s="161"/>
      <c r="CS966" s="161"/>
      <c r="CT966" s="161"/>
      <c r="CU966" s="161"/>
      <c r="CV966" s="161"/>
      <c r="CW966" s="161"/>
      <c r="CX966" s="161"/>
      <c r="CY966" s="161"/>
      <c r="CZ966" s="161"/>
      <c r="DA966" s="161"/>
      <c r="DB966" s="161"/>
      <c r="DC966" s="161"/>
      <c r="DD966" s="161"/>
    </row>
    <row r="967" spans="1:108">
      <c r="A967" s="163"/>
      <c r="B967" s="163"/>
      <c r="C967" s="163"/>
      <c r="D967" s="163"/>
      <c r="E967" s="163"/>
      <c r="F967" s="163"/>
      <c r="G967" s="163"/>
      <c r="H967" s="163"/>
      <c r="I967" s="163"/>
      <c r="J967" s="163"/>
      <c r="K967" s="163"/>
      <c r="L967" s="163"/>
      <c r="M967" s="163"/>
      <c r="N967" s="163"/>
      <c r="O967" s="163"/>
      <c r="P967" s="163"/>
      <c r="Q967" s="163"/>
      <c r="R967" s="163"/>
      <c r="S967" s="163"/>
      <c r="T967" s="163"/>
      <c r="U967" s="163"/>
      <c r="V967" s="163"/>
      <c r="W967" s="163"/>
      <c r="X967" s="163"/>
      <c r="Y967" s="163"/>
      <c r="Z967" s="163"/>
      <c r="AA967" s="163"/>
      <c r="AB967" s="163"/>
      <c r="AC967" s="163"/>
      <c r="AD967" s="163"/>
      <c r="AE967" s="163"/>
      <c r="AF967" s="163"/>
      <c r="AG967" s="163"/>
      <c r="AH967" s="163"/>
      <c r="AI967" s="163"/>
      <c r="AJ967" s="163"/>
      <c r="AK967" s="163"/>
      <c r="AL967" s="163"/>
      <c r="AM967" s="163"/>
      <c r="AN967" s="163"/>
      <c r="AO967" s="163"/>
      <c r="AP967" s="163"/>
      <c r="AQ967" s="155"/>
      <c r="AR967" s="155"/>
      <c r="AS967" s="155"/>
      <c r="AT967" s="161"/>
      <c r="AU967" s="161"/>
      <c r="AV967" s="161"/>
      <c r="AW967" s="161"/>
      <c r="AX967" s="161"/>
      <c r="AY967" s="161"/>
      <c r="AZ967" s="161"/>
      <c r="BA967" s="161"/>
      <c r="BB967" s="161"/>
      <c r="BC967" s="161"/>
      <c r="BD967" s="161"/>
      <c r="BE967" s="161"/>
      <c r="BF967" s="161"/>
      <c r="BG967" s="161"/>
      <c r="BH967" s="161"/>
      <c r="BI967" s="161"/>
      <c r="BJ967" s="161"/>
      <c r="BK967" s="161"/>
      <c r="BL967" s="161"/>
      <c r="BM967" s="161"/>
      <c r="BN967" s="161"/>
      <c r="BO967" s="161"/>
      <c r="BP967" s="161"/>
      <c r="BQ967" s="161"/>
      <c r="BR967" s="161"/>
      <c r="BS967" s="161"/>
      <c r="BT967" s="161"/>
      <c r="BU967" s="161"/>
      <c r="BV967" s="161"/>
      <c r="BW967" s="161"/>
      <c r="BX967" s="161"/>
      <c r="BY967" s="161"/>
      <c r="BZ967" s="161"/>
      <c r="CA967" s="161"/>
      <c r="CB967" s="161"/>
      <c r="CC967" s="161"/>
      <c r="CD967" s="161"/>
      <c r="CE967" s="161"/>
      <c r="CF967" s="161"/>
      <c r="CG967" s="161"/>
      <c r="CH967" s="161"/>
      <c r="CI967" s="161"/>
      <c r="CJ967" s="161"/>
      <c r="CK967" s="161"/>
      <c r="CL967" s="161"/>
      <c r="CM967" s="161"/>
      <c r="CN967" s="161"/>
      <c r="CO967" s="161"/>
      <c r="CP967" s="161"/>
      <c r="CQ967" s="161"/>
      <c r="CR967" s="161"/>
      <c r="CS967" s="161"/>
      <c r="CT967" s="161"/>
      <c r="CU967" s="161"/>
      <c r="CV967" s="161"/>
      <c r="CW967" s="161"/>
      <c r="CX967" s="161"/>
      <c r="CY967" s="161"/>
      <c r="CZ967" s="161"/>
      <c r="DA967" s="161"/>
      <c r="DB967" s="161"/>
      <c r="DC967" s="161"/>
      <c r="DD967" s="161"/>
    </row>
    <row r="968" spans="1:108">
      <c r="A968" s="163"/>
      <c r="B968" s="163"/>
      <c r="C968" s="163"/>
      <c r="D968" s="163"/>
      <c r="E968" s="163"/>
      <c r="F968" s="163"/>
      <c r="G968" s="163"/>
      <c r="H968" s="163"/>
      <c r="I968" s="163"/>
      <c r="J968" s="163"/>
      <c r="K968" s="163"/>
      <c r="L968" s="163"/>
      <c r="M968" s="163"/>
      <c r="N968" s="163"/>
      <c r="O968" s="163"/>
      <c r="P968" s="163"/>
      <c r="Q968" s="163"/>
      <c r="R968" s="163"/>
      <c r="S968" s="163"/>
      <c r="T968" s="163"/>
      <c r="U968" s="163"/>
      <c r="V968" s="163"/>
      <c r="W968" s="163"/>
      <c r="X968" s="163"/>
      <c r="Y968" s="163"/>
      <c r="Z968" s="163"/>
      <c r="AA968" s="163"/>
      <c r="AB968" s="163"/>
      <c r="AC968" s="163"/>
      <c r="AD968" s="163"/>
      <c r="AE968" s="163"/>
      <c r="AF968" s="163"/>
      <c r="AG968" s="163"/>
      <c r="AH968" s="163"/>
      <c r="AI968" s="163"/>
      <c r="AJ968" s="163"/>
      <c r="AK968" s="163"/>
      <c r="AL968" s="163"/>
      <c r="AM968" s="163"/>
      <c r="AN968" s="163"/>
      <c r="AO968" s="163"/>
      <c r="AP968" s="163"/>
      <c r="AQ968" s="155"/>
      <c r="AR968" s="155"/>
      <c r="AS968" s="155"/>
      <c r="AT968" s="161"/>
      <c r="AU968" s="161"/>
      <c r="AV968" s="161"/>
      <c r="AW968" s="161"/>
      <c r="AX968" s="161"/>
      <c r="AY968" s="161"/>
      <c r="AZ968" s="161"/>
      <c r="BA968" s="161"/>
      <c r="BB968" s="161"/>
      <c r="BC968" s="161"/>
      <c r="BD968" s="161"/>
      <c r="BE968" s="161"/>
      <c r="BF968" s="161"/>
      <c r="BG968" s="161"/>
      <c r="BH968" s="161"/>
      <c r="BI968" s="161"/>
      <c r="BJ968" s="161"/>
      <c r="BK968" s="161"/>
      <c r="BL968" s="161"/>
      <c r="BM968" s="161"/>
      <c r="BN968" s="161"/>
      <c r="BO968" s="161"/>
      <c r="BP968" s="161"/>
      <c r="BQ968" s="161"/>
      <c r="BR968" s="161"/>
      <c r="BS968" s="161"/>
      <c r="BT968" s="161"/>
      <c r="BU968" s="161"/>
      <c r="BV968" s="161"/>
      <c r="BW968" s="161"/>
      <c r="BX968" s="161"/>
      <c r="BY968" s="161"/>
      <c r="BZ968" s="161"/>
      <c r="CA968" s="161"/>
      <c r="CB968" s="161"/>
      <c r="CC968" s="161"/>
      <c r="CD968" s="161"/>
      <c r="CE968" s="161"/>
      <c r="CF968" s="161"/>
      <c r="CG968" s="161"/>
      <c r="CH968" s="161"/>
      <c r="CI968" s="161"/>
      <c r="CJ968" s="161"/>
      <c r="CK968" s="161"/>
      <c r="CL968" s="161"/>
      <c r="CM968" s="161"/>
      <c r="CN968" s="161"/>
      <c r="CO968" s="161"/>
      <c r="CP968" s="161"/>
      <c r="CQ968" s="161"/>
      <c r="CR968" s="161"/>
      <c r="CS968" s="161"/>
      <c r="CT968" s="161"/>
      <c r="CU968" s="161"/>
      <c r="CV968" s="161"/>
      <c r="CW968" s="161"/>
      <c r="CX968" s="161"/>
      <c r="CY968" s="161"/>
      <c r="CZ968" s="161"/>
      <c r="DA968" s="161"/>
      <c r="DB968" s="161"/>
      <c r="DC968" s="161"/>
      <c r="DD968" s="161"/>
    </row>
    <row r="969" spans="1:108">
      <c r="A969" s="163"/>
      <c r="B969" s="163"/>
      <c r="C969" s="163"/>
      <c r="D969" s="163"/>
      <c r="E969" s="163"/>
      <c r="F969" s="163"/>
      <c r="G969" s="163"/>
      <c r="H969" s="163"/>
      <c r="I969" s="163"/>
      <c r="J969" s="163"/>
      <c r="K969" s="163"/>
      <c r="L969" s="163"/>
      <c r="M969" s="163"/>
      <c r="N969" s="163"/>
      <c r="O969" s="163"/>
      <c r="P969" s="163"/>
      <c r="Q969" s="163"/>
      <c r="R969" s="163"/>
      <c r="S969" s="163"/>
      <c r="T969" s="163"/>
      <c r="U969" s="163"/>
      <c r="V969" s="163"/>
      <c r="W969" s="163"/>
      <c r="X969" s="163"/>
      <c r="Y969" s="163"/>
      <c r="Z969" s="163"/>
      <c r="AA969" s="163"/>
      <c r="AB969" s="163"/>
      <c r="AC969" s="163"/>
      <c r="AD969" s="163"/>
      <c r="AE969" s="163"/>
      <c r="AF969" s="163"/>
      <c r="AG969" s="163"/>
      <c r="AH969" s="163"/>
      <c r="AI969" s="163"/>
      <c r="AJ969" s="163"/>
      <c r="AK969" s="163"/>
      <c r="AL969" s="163"/>
      <c r="AM969" s="163"/>
      <c r="AN969" s="163"/>
      <c r="AO969" s="163"/>
      <c r="AP969" s="163"/>
      <c r="AQ969" s="155"/>
      <c r="AR969" s="155"/>
      <c r="AS969" s="155"/>
      <c r="AT969" s="161"/>
      <c r="AU969" s="161"/>
      <c r="AV969" s="161"/>
      <c r="AW969" s="161"/>
      <c r="AX969" s="161"/>
      <c r="AY969" s="161"/>
      <c r="AZ969" s="161"/>
      <c r="BA969" s="161"/>
      <c r="BB969" s="161"/>
      <c r="BC969" s="161"/>
      <c r="BD969" s="161"/>
      <c r="BE969" s="161"/>
      <c r="BF969" s="161"/>
      <c r="BG969" s="161"/>
      <c r="BH969" s="161"/>
      <c r="BI969" s="161"/>
      <c r="BJ969" s="161"/>
      <c r="BK969" s="161"/>
      <c r="BL969" s="161"/>
      <c r="BM969" s="161"/>
      <c r="BN969" s="161"/>
      <c r="BO969" s="161"/>
      <c r="BP969" s="161"/>
      <c r="BQ969" s="161"/>
      <c r="BR969" s="161"/>
      <c r="BS969" s="161"/>
      <c r="BT969" s="161"/>
      <c r="BU969" s="161"/>
      <c r="BV969" s="161"/>
      <c r="BW969" s="161"/>
      <c r="BX969" s="161"/>
      <c r="BY969" s="161"/>
      <c r="BZ969" s="161"/>
      <c r="CA969" s="161"/>
      <c r="CB969" s="161"/>
      <c r="CC969" s="161"/>
      <c r="CD969" s="161"/>
      <c r="CE969" s="161"/>
      <c r="CF969" s="161"/>
      <c r="CG969" s="161"/>
      <c r="CH969" s="161"/>
      <c r="CI969" s="161"/>
      <c r="CJ969" s="161"/>
      <c r="CK969" s="161"/>
      <c r="CL969" s="161"/>
      <c r="CM969" s="161"/>
      <c r="CN969" s="161"/>
      <c r="CO969" s="161"/>
      <c r="CP969" s="161"/>
      <c r="CQ969" s="161"/>
      <c r="CR969" s="161"/>
      <c r="CS969" s="161"/>
      <c r="CT969" s="161"/>
      <c r="CU969" s="161"/>
      <c r="CV969" s="161"/>
      <c r="CW969" s="161"/>
      <c r="CX969" s="161"/>
      <c r="CY969" s="161"/>
      <c r="CZ969" s="161"/>
      <c r="DA969" s="161"/>
      <c r="DB969" s="161"/>
      <c r="DC969" s="161"/>
      <c r="DD969" s="161"/>
    </row>
    <row r="970" spans="1:108">
      <c r="A970" s="163"/>
      <c r="B970" s="163"/>
      <c r="C970" s="163"/>
      <c r="D970" s="163"/>
      <c r="E970" s="163"/>
      <c r="F970" s="163"/>
      <c r="G970" s="163"/>
      <c r="H970" s="163"/>
      <c r="I970" s="163"/>
      <c r="J970" s="163"/>
      <c r="K970" s="163"/>
      <c r="L970" s="163"/>
      <c r="M970" s="163"/>
      <c r="N970" s="163"/>
      <c r="O970" s="163"/>
      <c r="P970" s="163"/>
      <c r="Q970" s="163"/>
      <c r="R970" s="163"/>
      <c r="S970" s="163"/>
      <c r="T970" s="163"/>
      <c r="U970" s="163"/>
      <c r="V970" s="163"/>
      <c r="W970" s="163"/>
      <c r="X970" s="163"/>
      <c r="Y970" s="163"/>
      <c r="Z970" s="163"/>
      <c r="AA970" s="163"/>
      <c r="AB970" s="163"/>
      <c r="AC970" s="163"/>
      <c r="AD970" s="163"/>
      <c r="AE970" s="163"/>
      <c r="AF970" s="163"/>
      <c r="AG970" s="163"/>
      <c r="AH970" s="163"/>
      <c r="AI970" s="163"/>
      <c r="AJ970" s="163"/>
      <c r="AK970" s="163"/>
      <c r="AL970" s="163"/>
      <c r="AM970" s="163"/>
      <c r="AN970" s="163"/>
      <c r="AO970" s="163"/>
      <c r="AP970" s="163"/>
      <c r="AQ970" s="155"/>
      <c r="AR970" s="155"/>
      <c r="AS970" s="155"/>
      <c r="AT970" s="161"/>
      <c r="AU970" s="161"/>
      <c r="AV970" s="161"/>
      <c r="AW970" s="161"/>
      <c r="AX970" s="161"/>
      <c r="AY970" s="161"/>
      <c r="AZ970" s="161"/>
      <c r="BA970" s="161"/>
      <c r="BB970" s="161"/>
      <c r="BC970" s="161"/>
      <c r="BD970" s="161"/>
      <c r="BE970" s="161"/>
      <c r="BF970" s="161"/>
      <c r="BG970" s="161"/>
      <c r="BH970" s="161"/>
      <c r="BI970" s="161"/>
      <c r="BJ970" s="161"/>
      <c r="BK970" s="161"/>
      <c r="BL970" s="161"/>
      <c r="BM970" s="161"/>
      <c r="BN970" s="161"/>
      <c r="BO970" s="161"/>
      <c r="BP970" s="161"/>
      <c r="BQ970" s="161"/>
      <c r="BR970" s="161"/>
      <c r="BS970" s="161"/>
      <c r="BT970" s="161"/>
      <c r="BU970" s="161"/>
      <c r="BV970" s="161"/>
      <c r="BW970" s="161"/>
      <c r="BX970" s="161"/>
      <c r="BY970" s="161"/>
      <c r="BZ970" s="161"/>
      <c r="CA970" s="161"/>
      <c r="CB970" s="161"/>
      <c r="CC970" s="161"/>
      <c r="CD970" s="161"/>
      <c r="CE970" s="161"/>
      <c r="CF970" s="161"/>
      <c r="CG970" s="161"/>
      <c r="CH970" s="161"/>
      <c r="CI970" s="161"/>
      <c r="CJ970" s="161"/>
      <c r="CK970" s="161"/>
      <c r="CL970" s="161"/>
      <c r="CM970" s="161"/>
      <c r="CN970" s="161"/>
      <c r="CO970" s="161"/>
      <c r="CP970" s="161"/>
      <c r="CQ970" s="161"/>
      <c r="CR970" s="161"/>
      <c r="CS970" s="161"/>
      <c r="CT970" s="161"/>
      <c r="CU970" s="161"/>
      <c r="CV970" s="161"/>
      <c r="CW970" s="161"/>
      <c r="CX970" s="161"/>
      <c r="CY970" s="161"/>
      <c r="CZ970" s="161"/>
      <c r="DA970" s="161"/>
      <c r="DB970" s="161"/>
      <c r="DC970" s="161"/>
      <c r="DD970" s="161"/>
    </row>
    <row r="971" spans="1:108">
      <c r="A971" s="163"/>
      <c r="B971" s="163"/>
      <c r="C971" s="163"/>
      <c r="D971" s="163"/>
      <c r="E971" s="163"/>
      <c r="F971" s="163"/>
      <c r="G971" s="163"/>
      <c r="H971" s="163"/>
      <c r="I971" s="163"/>
      <c r="J971" s="163"/>
      <c r="K971" s="163"/>
      <c r="L971" s="163"/>
      <c r="M971" s="163"/>
      <c r="N971" s="163"/>
      <c r="O971" s="163"/>
      <c r="P971" s="163"/>
      <c r="Q971" s="163"/>
      <c r="R971" s="163"/>
      <c r="S971" s="163"/>
      <c r="T971" s="163"/>
      <c r="U971" s="163"/>
      <c r="V971" s="163"/>
      <c r="W971" s="163"/>
      <c r="X971" s="163"/>
      <c r="Y971" s="163"/>
      <c r="Z971" s="163"/>
      <c r="AA971" s="163"/>
      <c r="AB971" s="163"/>
      <c r="AC971" s="163"/>
      <c r="AD971" s="163"/>
      <c r="AE971" s="163"/>
      <c r="AF971" s="163"/>
      <c r="AG971" s="163"/>
      <c r="AH971" s="163"/>
      <c r="AI971" s="163"/>
      <c r="AJ971" s="163"/>
      <c r="AK971" s="163"/>
      <c r="AL971" s="163"/>
      <c r="AM971" s="163"/>
      <c r="AN971" s="163"/>
      <c r="AO971" s="163"/>
      <c r="AP971" s="163"/>
      <c r="AQ971" s="155"/>
      <c r="AR971" s="155"/>
      <c r="AS971" s="155"/>
      <c r="AT971" s="161"/>
      <c r="AU971" s="161"/>
      <c r="AV971" s="161"/>
      <c r="AW971" s="161"/>
      <c r="AX971" s="161"/>
      <c r="AY971" s="161"/>
      <c r="AZ971" s="161"/>
      <c r="BA971" s="161"/>
      <c r="BB971" s="161"/>
      <c r="BC971" s="161"/>
      <c r="BD971" s="161"/>
      <c r="BE971" s="161"/>
      <c r="BF971" s="161"/>
      <c r="BG971" s="161"/>
      <c r="BH971" s="161"/>
      <c r="BI971" s="161"/>
      <c r="BJ971" s="161"/>
      <c r="BK971" s="161"/>
      <c r="BL971" s="161"/>
      <c r="BM971" s="161"/>
      <c r="BN971" s="161"/>
      <c r="BO971" s="161"/>
      <c r="BP971" s="161"/>
      <c r="BQ971" s="161"/>
      <c r="BR971" s="161"/>
      <c r="BS971" s="161"/>
      <c r="BT971" s="161"/>
      <c r="BU971" s="161"/>
      <c r="BV971" s="161"/>
      <c r="BW971" s="161"/>
      <c r="BX971" s="161"/>
      <c r="BY971" s="161"/>
      <c r="BZ971" s="161"/>
      <c r="CA971" s="161"/>
      <c r="CB971" s="161"/>
      <c r="CC971" s="161"/>
      <c r="CD971" s="161"/>
      <c r="CE971" s="161"/>
      <c r="CF971" s="161"/>
      <c r="CG971" s="161"/>
      <c r="CH971" s="161"/>
      <c r="CI971" s="161"/>
      <c r="CJ971" s="161"/>
      <c r="CK971" s="161"/>
      <c r="CL971" s="161"/>
      <c r="CM971" s="161"/>
      <c r="CN971" s="161"/>
      <c r="CO971" s="161"/>
      <c r="CP971" s="161"/>
      <c r="CQ971" s="161"/>
      <c r="CR971" s="161"/>
      <c r="CS971" s="161"/>
      <c r="CT971" s="161"/>
      <c r="CU971" s="161"/>
      <c r="CV971" s="161"/>
      <c r="CW971" s="161"/>
      <c r="CX971" s="161"/>
      <c r="CY971" s="161"/>
      <c r="CZ971" s="161"/>
      <c r="DA971" s="161"/>
      <c r="DB971" s="161"/>
      <c r="DC971" s="161"/>
      <c r="DD971" s="161"/>
    </row>
    <row r="972" spans="1:108">
      <c r="A972" s="163"/>
      <c r="B972" s="163"/>
      <c r="C972" s="163"/>
      <c r="D972" s="163"/>
      <c r="E972" s="163"/>
      <c r="F972" s="163"/>
      <c r="G972" s="163"/>
      <c r="H972" s="163"/>
      <c r="I972" s="163"/>
      <c r="J972" s="163"/>
      <c r="K972" s="163"/>
      <c r="L972" s="163"/>
      <c r="M972" s="163"/>
      <c r="N972" s="163"/>
      <c r="O972" s="163"/>
      <c r="P972" s="163"/>
      <c r="Q972" s="163"/>
      <c r="R972" s="163"/>
      <c r="S972" s="163"/>
      <c r="T972" s="163"/>
      <c r="U972" s="163"/>
      <c r="V972" s="163"/>
      <c r="W972" s="163"/>
      <c r="X972" s="163"/>
      <c r="Y972" s="163"/>
      <c r="Z972" s="163"/>
      <c r="AA972" s="163"/>
      <c r="AB972" s="163"/>
      <c r="AC972" s="163"/>
      <c r="AD972" s="163"/>
      <c r="AE972" s="163"/>
      <c r="AF972" s="163"/>
      <c r="AG972" s="163"/>
      <c r="AH972" s="163"/>
      <c r="AI972" s="163"/>
      <c r="AJ972" s="163"/>
      <c r="AK972" s="163"/>
      <c r="AL972" s="163"/>
      <c r="AM972" s="163"/>
      <c r="AN972" s="163"/>
      <c r="AO972" s="163"/>
      <c r="AP972" s="163"/>
      <c r="AQ972" s="155"/>
      <c r="AR972" s="155"/>
      <c r="AS972" s="155"/>
      <c r="AT972" s="161"/>
      <c r="AU972" s="161"/>
      <c r="AV972" s="161"/>
      <c r="AW972" s="161"/>
      <c r="AX972" s="161"/>
      <c r="AY972" s="161"/>
      <c r="AZ972" s="161"/>
      <c r="BA972" s="161"/>
      <c r="BB972" s="161"/>
      <c r="BC972" s="161"/>
      <c r="BD972" s="161"/>
      <c r="BE972" s="161"/>
      <c r="BF972" s="161"/>
      <c r="BG972" s="161"/>
      <c r="BH972" s="161"/>
      <c r="BI972" s="161"/>
      <c r="BJ972" s="161"/>
      <c r="BK972" s="161"/>
      <c r="BL972" s="161"/>
      <c r="BM972" s="161"/>
      <c r="BN972" s="161"/>
      <c r="BO972" s="161"/>
      <c r="BP972" s="161"/>
      <c r="BQ972" s="161"/>
      <c r="BR972" s="161"/>
      <c r="BS972" s="161"/>
      <c r="BT972" s="161"/>
      <c r="BU972" s="161"/>
      <c r="BV972" s="161"/>
      <c r="BW972" s="161"/>
      <c r="BX972" s="161"/>
      <c r="BY972" s="161"/>
      <c r="BZ972" s="161"/>
      <c r="CA972" s="161"/>
      <c r="CB972" s="161"/>
      <c r="CC972" s="161"/>
      <c r="CD972" s="161"/>
      <c r="CE972" s="161"/>
      <c r="CF972" s="161"/>
      <c r="CG972" s="161"/>
      <c r="CH972" s="161"/>
      <c r="CI972" s="161"/>
      <c r="CJ972" s="161"/>
      <c r="CK972" s="161"/>
      <c r="CL972" s="161"/>
      <c r="CM972" s="161"/>
      <c r="CN972" s="161"/>
      <c r="CO972" s="161"/>
      <c r="CP972" s="161"/>
      <c r="CQ972" s="161"/>
      <c r="CR972" s="161"/>
      <c r="CS972" s="161"/>
      <c r="CT972" s="161"/>
      <c r="CU972" s="161"/>
      <c r="CV972" s="161"/>
      <c r="CW972" s="161"/>
      <c r="CX972" s="161"/>
      <c r="CY972" s="161"/>
      <c r="CZ972" s="161"/>
      <c r="DA972" s="161"/>
      <c r="DB972" s="161"/>
      <c r="DC972" s="161"/>
      <c r="DD972" s="161"/>
    </row>
    <row r="973" spans="1:108">
      <c r="A973" s="163"/>
      <c r="B973" s="163"/>
      <c r="C973" s="163"/>
      <c r="D973" s="163"/>
      <c r="E973" s="163"/>
      <c r="F973" s="163"/>
      <c r="G973" s="163"/>
      <c r="H973" s="163"/>
      <c r="I973" s="163"/>
      <c r="J973" s="163"/>
      <c r="K973" s="163"/>
      <c r="L973" s="163"/>
      <c r="M973" s="163"/>
      <c r="N973" s="163"/>
      <c r="O973" s="163"/>
      <c r="P973" s="163"/>
      <c r="Q973" s="163"/>
      <c r="R973" s="163"/>
      <c r="S973" s="163"/>
      <c r="T973" s="163"/>
      <c r="U973" s="163"/>
      <c r="V973" s="163"/>
      <c r="W973" s="163"/>
      <c r="X973" s="163"/>
      <c r="Y973" s="163"/>
      <c r="Z973" s="163"/>
      <c r="AA973" s="163"/>
      <c r="AB973" s="163"/>
      <c r="AC973" s="163"/>
      <c r="AD973" s="163"/>
      <c r="AE973" s="163"/>
      <c r="AF973" s="163"/>
      <c r="AG973" s="163"/>
      <c r="AH973" s="163"/>
      <c r="AI973" s="163"/>
      <c r="AJ973" s="163"/>
      <c r="AK973" s="163"/>
      <c r="AL973" s="163"/>
      <c r="AM973" s="163"/>
      <c r="AN973" s="163"/>
      <c r="AO973" s="163"/>
      <c r="AP973" s="163"/>
      <c r="AQ973" s="155"/>
      <c r="AR973" s="155"/>
      <c r="AS973" s="155"/>
      <c r="AT973" s="161"/>
      <c r="AU973" s="161"/>
      <c r="AV973" s="161"/>
      <c r="AW973" s="161"/>
      <c r="AX973" s="161"/>
      <c r="AY973" s="161"/>
      <c r="AZ973" s="161"/>
      <c r="BA973" s="161"/>
      <c r="BB973" s="161"/>
      <c r="BC973" s="161"/>
      <c r="BD973" s="161"/>
      <c r="BE973" s="161"/>
      <c r="BF973" s="161"/>
      <c r="BG973" s="161"/>
      <c r="BH973" s="161"/>
      <c r="BI973" s="161"/>
      <c r="BJ973" s="161"/>
      <c r="BK973" s="161"/>
      <c r="BL973" s="161"/>
      <c r="BM973" s="161"/>
      <c r="BN973" s="161"/>
      <c r="BO973" s="161"/>
      <c r="BP973" s="161"/>
      <c r="BQ973" s="161"/>
      <c r="BR973" s="161"/>
      <c r="BS973" s="161"/>
      <c r="BT973" s="161"/>
      <c r="BU973" s="161"/>
      <c r="BV973" s="161"/>
      <c r="BW973" s="161"/>
      <c r="BX973" s="161"/>
      <c r="BY973" s="161"/>
      <c r="BZ973" s="161"/>
      <c r="CA973" s="161"/>
      <c r="CB973" s="161"/>
      <c r="CC973" s="161"/>
      <c r="CD973" s="161"/>
      <c r="CE973" s="161"/>
      <c r="CF973" s="161"/>
      <c r="CG973" s="161"/>
      <c r="CH973" s="161"/>
      <c r="CI973" s="161"/>
      <c r="CJ973" s="161"/>
      <c r="CK973" s="161"/>
      <c r="CL973" s="161"/>
      <c r="CM973" s="161"/>
      <c r="CN973" s="161"/>
      <c r="CO973" s="161"/>
      <c r="CP973" s="161"/>
      <c r="CQ973" s="161"/>
      <c r="CR973" s="161"/>
      <c r="CS973" s="161"/>
      <c r="CT973" s="161"/>
      <c r="CU973" s="161"/>
      <c r="CV973" s="161"/>
      <c r="CW973" s="161"/>
      <c r="CX973" s="161"/>
      <c r="CY973" s="161"/>
      <c r="CZ973" s="161"/>
      <c r="DA973" s="161"/>
      <c r="DB973" s="161"/>
      <c r="DC973" s="161"/>
      <c r="DD973" s="161"/>
    </row>
    <row r="974" spans="1:108">
      <c r="A974" s="163"/>
      <c r="B974" s="163"/>
      <c r="C974" s="163"/>
      <c r="D974" s="163"/>
      <c r="E974" s="163"/>
      <c r="F974" s="163"/>
      <c r="G974" s="163"/>
      <c r="H974" s="163"/>
      <c r="I974" s="163"/>
      <c r="J974" s="163"/>
      <c r="K974" s="163"/>
      <c r="L974" s="163"/>
      <c r="M974" s="163"/>
      <c r="N974" s="163"/>
      <c r="O974" s="163"/>
      <c r="P974" s="163"/>
      <c r="Q974" s="163"/>
      <c r="R974" s="163"/>
      <c r="S974" s="163"/>
      <c r="T974" s="163"/>
      <c r="U974" s="163"/>
      <c r="V974" s="163"/>
      <c r="W974" s="163"/>
      <c r="X974" s="163"/>
      <c r="Y974" s="163"/>
      <c r="Z974" s="163"/>
      <c r="AA974" s="163"/>
      <c r="AB974" s="163"/>
      <c r="AC974" s="163"/>
      <c r="AD974" s="163"/>
      <c r="AE974" s="163"/>
      <c r="AF974" s="163"/>
      <c r="AG974" s="163"/>
      <c r="AH974" s="163"/>
      <c r="AI974" s="163"/>
      <c r="AJ974" s="163"/>
      <c r="AK974" s="163"/>
      <c r="AL974" s="163"/>
      <c r="AM974" s="163"/>
      <c r="AN974" s="163"/>
      <c r="AO974" s="163"/>
      <c r="AP974" s="163"/>
      <c r="AQ974" s="155"/>
      <c r="AR974" s="155"/>
      <c r="AS974" s="155"/>
      <c r="AT974" s="161"/>
      <c r="AU974" s="161"/>
      <c r="AV974" s="161"/>
      <c r="AW974" s="161"/>
      <c r="AX974" s="161"/>
      <c r="AY974" s="161"/>
      <c r="AZ974" s="161"/>
      <c r="BA974" s="161"/>
      <c r="BB974" s="161"/>
      <c r="BC974" s="161"/>
      <c r="BD974" s="161"/>
      <c r="BE974" s="161"/>
      <c r="BF974" s="161"/>
      <c r="BG974" s="161"/>
      <c r="BH974" s="161"/>
      <c r="BI974" s="161"/>
      <c r="BJ974" s="161"/>
      <c r="BK974" s="161"/>
      <c r="BL974" s="161"/>
      <c r="BM974" s="161"/>
      <c r="BN974" s="161"/>
      <c r="BO974" s="161"/>
      <c r="BP974" s="161"/>
      <c r="BQ974" s="161"/>
      <c r="BR974" s="161"/>
      <c r="BS974" s="161"/>
      <c r="BT974" s="161"/>
      <c r="BU974" s="161"/>
      <c r="BV974" s="161"/>
      <c r="BW974" s="161"/>
      <c r="BX974" s="161"/>
      <c r="BY974" s="161"/>
      <c r="BZ974" s="161"/>
      <c r="CA974" s="161"/>
      <c r="CB974" s="161"/>
      <c r="CC974" s="161"/>
      <c r="CD974" s="161"/>
      <c r="CE974" s="161"/>
      <c r="CF974" s="161"/>
      <c r="CG974" s="161"/>
      <c r="CH974" s="161"/>
      <c r="CI974" s="161"/>
      <c r="CJ974" s="161"/>
      <c r="CK974" s="161"/>
      <c r="CL974" s="161"/>
      <c r="CM974" s="161"/>
      <c r="CN974" s="161"/>
      <c r="CO974" s="161"/>
      <c r="CP974" s="161"/>
      <c r="CQ974" s="161"/>
      <c r="CR974" s="161"/>
      <c r="CS974" s="161"/>
      <c r="CT974" s="161"/>
      <c r="CU974" s="161"/>
      <c r="CV974" s="161"/>
      <c r="CW974" s="161"/>
      <c r="CX974" s="161"/>
      <c r="CY974" s="161"/>
      <c r="CZ974" s="161"/>
      <c r="DA974" s="161"/>
      <c r="DB974" s="161"/>
      <c r="DC974" s="161"/>
      <c r="DD974" s="161"/>
    </row>
    <row r="975" spans="1:108">
      <c r="A975" s="163"/>
      <c r="B975" s="163"/>
      <c r="C975" s="163"/>
      <c r="D975" s="163"/>
      <c r="E975" s="163"/>
      <c r="F975" s="163"/>
      <c r="G975" s="163"/>
      <c r="H975" s="163"/>
      <c r="I975" s="163"/>
      <c r="J975" s="163"/>
      <c r="K975" s="163"/>
      <c r="L975" s="163"/>
      <c r="M975" s="163"/>
      <c r="N975" s="163"/>
      <c r="O975" s="163"/>
      <c r="P975" s="163"/>
      <c r="Q975" s="163"/>
      <c r="R975" s="163"/>
      <c r="S975" s="163"/>
      <c r="T975" s="163"/>
      <c r="U975" s="163"/>
      <c r="V975" s="163"/>
      <c r="W975" s="163"/>
      <c r="X975" s="163"/>
      <c r="Y975" s="163"/>
      <c r="Z975" s="163"/>
      <c r="AA975" s="163"/>
      <c r="AB975" s="163"/>
      <c r="AC975" s="163"/>
      <c r="AD975" s="163"/>
      <c r="AE975" s="163"/>
      <c r="AF975" s="163"/>
      <c r="AG975" s="163"/>
      <c r="AH975" s="163"/>
      <c r="AI975" s="163"/>
      <c r="AJ975" s="163"/>
      <c r="AK975" s="163"/>
      <c r="AL975" s="163"/>
      <c r="AM975" s="163"/>
      <c r="AN975" s="163"/>
      <c r="AO975" s="163"/>
      <c r="AP975" s="163"/>
      <c r="AQ975" s="155"/>
      <c r="AR975" s="155"/>
      <c r="AS975" s="155"/>
      <c r="AT975" s="161"/>
      <c r="AU975" s="161"/>
      <c r="AV975" s="161"/>
      <c r="AW975" s="161"/>
      <c r="AX975" s="161"/>
      <c r="AY975" s="161"/>
      <c r="AZ975" s="161"/>
      <c r="BA975" s="161"/>
      <c r="BB975" s="161"/>
      <c r="BC975" s="161"/>
      <c r="BD975" s="161"/>
      <c r="BE975" s="161"/>
      <c r="BF975" s="161"/>
      <c r="BG975" s="161"/>
      <c r="BH975" s="161"/>
      <c r="BI975" s="161"/>
      <c r="BJ975" s="161"/>
      <c r="BK975" s="161"/>
      <c r="BL975" s="161"/>
      <c r="BM975" s="161"/>
      <c r="BN975" s="161"/>
      <c r="BO975" s="161"/>
      <c r="BP975" s="161"/>
      <c r="BQ975" s="161"/>
      <c r="BR975" s="161"/>
      <c r="BS975" s="161"/>
      <c r="BT975" s="161"/>
      <c r="BU975" s="161"/>
      <c r="BV975" s="161"/>
      <c r="BW975" s="161"/>
      <c r="BX975" s="161"/>
      <c r="BY975" s="161"/>
      <c r="BZ975" s="161"/>
      <c r="CA975" s="161"/>
      <c r="CB975" s="161"/>
      <c r="CC975" s="161"/>
      <c r="CD975" s="161"/>
      <c r="CE975" s="161"/>
      <c r="CF975" s="161"/>
      <c r="CG975" s="161"/>
      <c r="CH975" s="161"/>
      <c r="CI975" s="161"/>
      <c r="CJ975" s="161"/>
      <c r="CK975" s="161"/>
      <c r="CL975" s="161"/>
      <c r="CM975" s="161"/>
      <c r="CN975" s="161"/>
      <c r="CO975" s="161"/>
      <c r="CP975" s="161"/>
      <c r="CQ975" s="161"/>
      <c r="CR975" s="161"/>
      <c r="CS975" s="161"/>
      <c r="CT975" s="161"/>
      <c r="CU975" s="161"/>
      <c r="CV975" s="161"/>
      <c r="CW975" s="161"/>
      <c r="CX975" s="161"/>
      <c r="CY975" s="161"/>
      <c r="CZ975" s="161"/>
      <c r="DA975" s="161"/>
      <c r="DB975" s="161"/>
      <c r="DC975" s="161"/>
      <c r="DD975" s="161"/>
    </row>
    <row r="976" spans="1:108">
      <c r="A976" s="163"/>
      <c r="B976" s="163"/>
      <c r="C976" s="163"/>
      <c r="D976" s="163"/>
      <c r="E976" s="163"/>
      <c r="F976" s="163"/>
      <c r="G976" s="163"/>
      <c r="H976" s="163"/>
      <c r="I976" s="163"/>
      <c r="J976" s="163"/>
      <c r="K976" s="163"/>
      <c r="L976" s="163"/>
      <c r="M976" s="163"/>
      <c r="N976" s="163"/>
      <c r="O976" s="163"/>
      <c r="P976" s="163"/>
      <c r="Q976" s="163"/>
      <c r="R976" s="163"/>
      <c r="S976" s="163"/>
      <c r="T976" s="163"/>
      <c r="U976" s="163"/>
      <c r="V976" s="163"/>
      <c r="W976" s="163"/>
      <c r="X976" s="163"/>
      <c r="Y976" s="163"/>
      <c r="Z976" s="163"/>
      <c r="AA976" s="163"/>
      <c r="AB976" s="163"/>
      <c r="AC976" s="163"/>
      <c r="AD976" s="163"/>
      <c r="AE976" s="163"/>
      <c r="AF976" s="163"/>
      <c r="AG976" s="163"/>
      <c r="AH976" s="163"/>
      <c r="AI976" s="163"/>
      <c r="AJ976" s="163"/>
      <c r="AK976" s="163"/>
      <c r="AL976" s="163"/>
      <c r="AM976" s="163"/>
      <c r="AN976" s="163"/>
      <c r="AO976" s="163"/>
      <c r="AP976" s="163"/>
      <c r="AQ976" s="155"/>
      <c r="AR976" s="155"/>
      <c r="AS976" s="155"/>
      <c r="AT976" s="161"/>
      <c r="AU976" s="161"/>
      <c r="AV976" s="161"/>
      <c r="AW976" s="161"/>
      <c r="AX976" s="161"/>
      <c r="AY976" s="161"/>
      <c r="AZ976" s="161"/>
      <c r="BA976" s="161"/>
      <c r="BB976" s="161"/>
      <c r="BC976" s="161"/>
      <c r="BD976" s="161"/>
      <c r="BE976" s="161"/>
      <c r="BF976" s="161"/>
      <c r="BG976" s="161"/>
      <c r="BH976" s="161"/>
      <c r="BI976" s="161"/>
      <c r="BJ976" s="161"/>
      <c r="BK976" s="161"/>
      <c r="BL976" s="161"/>
      <c r="BM976" s="161"/>
      <c r="BN976" s="161"/>
      <c r="BO976" s="161"/>
      <c r="BP976" s="161"/>
      <c r="BQ976" s="161"/>
      <c r="BR976" s="161"/>
      <c r="BS976" s="161"/>
      <c r="BT976" s="161"/>
      <c r="BU976" s="161"/>
      <c r="BV976" s="161"/>
      <c r="BW976" s="161"/>
      <c r="BX976" s="161"/>
      <c r="BY976" s="161"/>
      <c r="BZ976" s="161"/>
      <c r="CA976" s="161"/>
      <c r="CB976" s="161"/>
      <c r="CC976" s="161"/>
      <c r="CD976" s="161"/>
      <c r="CE976" s="161"/>
      <c r="CF976" s="161"/>
      <c r="CG976" s="161"/>
      <c r="CH976" s="161"/>
      <c r="CI976" s="161"/>
      <c r="CJ976" s="161"/>
      <c r="CK976" s="161"/>
      <c r="CL976" s="161"/>
      <c r="CM976" s="161"/>
      <c r="CN976" s="161"/>
      <c r="CO976" s="161"/>
      <c r="CP976" s="161"/>
      <c r="CQ976" s="161"/>
      <c r="CR976" s="161"/>
      <c r="CS976" s="161"/>
      <c r="CT976" s="161"/>
      <c r="CU976" s="161"/>
      <c r="CV976" s="161"/>
      <c r="CW976" s="161"/>
      <c r="CX976" s="161"/>
      <c r="CY976" s="161"/>
      <c r="CZ976" s="161"/>
      <c r="DA976" s="161"/>
      <c r="DB976" s="161"/>
      <c r="DC976" s="161"/>
      <c r="DD976" s="161"/>
    </row>
    <row r="977" spans="1:108">
      <c r="A977" s="163"/>
      <c r="B977" s="163"/>
      <c r="C977" s="163"/>
      <c r="D977" s="163"/>
      <c r="E977" s="163"/>
      <c r="F977" s="163"/>
      <c r="G977" s="163"/>
      <c r="H977" s="163"/>
      <c r="I977" s="163"/>
      <c r="J977" s="163"/>
      <c r="K977" s="163"/>
      <c r="L977" s="163"/>
      <c r="M977" s="163"/>
      <c r="N977" s="163"/>
      <c r="O977" s="163"/>
      <c r="P977" s="163"/>
      <c r="Q977" s="163"/>
      <c r="R977" s="163"/>
      <c r="S977" s="163"/>
      <c r="T977" s="163"/>
      <c r="U977" s="163"/>
      <c r="V977" s="163"/>
      <c r="W977" s="163"/>
      <c r="X977" s="163"/>
      <c r="Y977" s="163"/>
      <c r="Z977" s="163"/>
      <c r="AA977" s="163"/>
      <c r="AB977" s="163"/>
      <c r="AC977" s="163"/>
      <c r="AD977" s="163"/>
      <c r="AE977" s="163"/>
      <c r="AF977" s="163"/>
      <c r="AG977" s="163"/>
      <c r="AH977" s="163"/>
      <c r="AI977" s="163"/>
      <c r="AJ977" s="163"/>
      <c r="AK977" s="163"/>
      <c r="AL977" s="163"/>
      <c r="AM977" s="163"/>
      <c r="AN977" s="163"/>
      <c r="AO977" s="163"/>
      <c r="AP977" s="163"/>
      <c r="AQ977" s="155"/>
      <c r="AR977" s="155"/>
      <c r="AS977" s="155"/>
      <c r="AT977" s="161"/>
      <c r="AU977" s="161"/>
      <c r="AV977" s="161"/>
      <c r="AW977" s="161"/>
      <c r="AX977" s="161"/>
      <c r="AY977" s="161"/>
      <c r="AZ977" s="161"/>
      <c r="BA977" s="161"/>
      <c r="BB977" s="161"/>
      <c r="BC977" s="161"/>
      <c r="BD977" s="161"/>
      <c r="BE977" s="161"/>
      <c r="BF977" s="161"/>
      <c r="BG977" s="161"/>
      <c r="BH977" s="161"/>
      <c r="BI977" s="161"/>
      <c r="BJ977" s="161"/>
      <c r="BK977" s="161"/>
      <c r="BL977" s="161"/>
      <c r="BM977" s="161"/>
      <c r="BN977" s="161"/>
      <c r="BO977" s="161"/>
      <c r="BP977" s="161"/>
      <c r="BQ977" s="161"/>
      <c r="BR977" s="161"/>
      <c r="BS977" s="161"/>
      <c r="BT977" s="161"/>
      <c r="BU977" s="161"/>
      <c r="BV977" s="161"/>
      <c r="BW977" s="161"/>
      <c r="BX977" s="161"/>
      <c r="BY977" s="161"/>
      <c r="BZ977" s="161"/>
      <c r="CA977" s="161"/>
      <c r="CB977" s="161"/>
      <c r="CC977" s="161"/>
      <c r="CD977" s="161"/>
      <c r="CE977" s="161"/>
      <c r="CF977" s="161"/>
      <c r="CG977" s="161"/>
      <c r="CH977" s="161"/>
      <c r="CI977" s="161"/>
      <c r="CJ977" s="161"/>
      <c r="CK977" s="161"/>
      <c r="CL977" s="161"/>
      <c r="CM977" s="161"/>
      <c r="CN977" s="161"/>
      <c r="CO977" s="161"/>
      <c r="CP977" s="161"/>
      <c r="CQ977" s="161"/>
      <c r="CR977" s="161"/>
      <c r="CS977" s="161"/>
      <c r="CT977" s="161"/>
      <c r="CU977" s="161"/>
      <c r="CV977" s="161"/>
      <c r="CW977" s="161"/>
      <c r="CX977" s="161"/>
      <c r="CY977" s="161"/>
      <c r="CZ977" s="161"/>
      <c r="DA977" s="161"/>
      <c r="DB977" s="161"/>
      <c r="DC977" s="161"/>
      <c r="DD977" s="161"/>
    </row>
    <row r="978" spans="1:108">
      <c r="A978" s="163"/>
      <c r="B978" s="163"/>
      <c r="C978" s="163"/>
      <c r="D978" s="163"/>
      <c r="E978" s="163"/>
      <c r="F978" s="163"/>
      <c r="G978" s="163"/>
      <c r="H978" s="163"/>
      <c r="I978" s="163"/>
      <c r="J978" s="163"/>
      <c r="K978" s="163"/>
      <c r="L978" s="163"/>
      <c r="M978" s="163"/>
      <c r="N978" s="163"/>
      <c r="O978" s="163"/>
      <c r="P978" s="163"/>
      <c r="Q978" s="163"/>
      <c r="R978" s="163"/>
      <c r="S978" s="163"/>
      <c r="T978" s="163"/>
      <c r="U978" s="163"/>
      <c r="V978" s="163"/>
      <c r="W978" s="163"/>
      <c r="X978" s="163"/>
      <c r="Y978" s="163"/>
      <c r="Z978" s="163"/>
      <c r="AA978" s="163"/>
      <c r="AB978" s="163"/>
      <c r="AC978" s="163"/>
      <c r="AD978" s="163"/>
      <c r="AE978" s="163"/>
      <c r="AF978" s="163"/>
      <c r="AG978" s="163"/>
      <c r="AH978" s="163"/>
      <c r="AI978" s="163"/>
      <c r="AJ978" s="163"/>
      <c r="AK978" s="163"/>
      <c r="AL978" s="163"/>
      <c r="AM978" s="163"/>
      <c r="AN978" s="163"/>
      <c r="AO978" s="163"/>
      <c r="AP978" s="163"/>
      <c r="AQ978" s="155"/>
      <c r="AR978" s="155"/>
      <c r="AS978" s="155"/>
      <c r="AT978" s="161"/>
      <c r="AU978" s="161"/>
      <c r="AV978" s="161"/>
      <c r="AW978" s="161"/>
      <c r="AX978" s="161"/>
      <c r="AY978" s="161"/>
      <c r="AZ978" s="161"/>
      <c r="BA978" s="161"/>
      <c r="BB978" s="161"/>
      <c r="BC978" s="161"/>
      <c r="BD978" s="161"/>
      <c r="BE978" s="161"/>
      <c r="BF978" s="161"/>
      <c r="BG978" s="161"/>
      <c r="BH978" s="161"/>
      <c r="BI978" s="161"/>
      <c r="BJ978" s="161"/>
      <c r="BK978" s="161"/>
      <c r="BL978" s="161"/>
      <c r="BM978" s="161"/>
      <c r="BN978" s="161"/>
      <c r="BO978" s="161"/>
      <c r="BP978" s="161"/>
      <c r="BQ978" s="161"/>
      <c r="BR978" s="161"/>
      <c r="BS978" s="161"/>
      <c r="BT978" s="161"/>
      <c r="BU978" s="161"/>
      <c r="BV978" s="161"/>
      <c r="BW978" s="161"/>
      <c r="BX978" s="161"/>
      <c r="BY978" s="161"/>
      <c r="BZ978" s="161"/>
      <c r="CA978" s="161"/>
      <c r="CB978" s="161"/>
      <c r="CC978" s="161"/>
      <c r="CD978" s="161"/>
      <c r="CE978" s="161"/>
      <c r="CF978" s="161"/>
      <c r="CG978" s="161"/>
      <c r="CH978" s="161"/>
      <c r="CI978" s="161"/>
      <c r="CJ978" s="161"/>
      <c r="CK978" s="161"/>
      <c r="CL978" s="161"/>
      <c r="CM978" s="161"/>
      <c r="CN978" s="161"/>
      <c r="CO978" s="161"/>
      <c r="CP978" s="161"/>
      <c r="CQ978" s="161"/>
      <c r="CR978" s="161"/>
      <c r="CS978" s="161"/>
      <c r="CT978" s="161"/>
      <c r="CU978" s="161"/>
      <c r="CV978" s="161"/>
      <c r="CW978" s="161"/>
      <c r="CX978" s="161"/>
      <c r="CY978" s="161"/>
      <c r="CZ978" s="161"/>
      <c r="DA978" s="161"/>
      <c r="DB978" s="161"/>
      <c r="DC978" s="161"/>
      <c r="DD978" s="161"/>
    </row>
    <row r="979" spans="1:108">
      <c r="A979" s="163"/>
      <c r="B979" s="163"/>
      <c r="C979" s="163"/>
      <c r="D979" s="163"/>
      <c r="E979" s="163"/>
      <c r="F979" s="163"/>
      <c r="G979" s="163"/>
      <c r="H979" s="163"/>
      <c r="I979" s="163"/>
      <c r="J979" s="163"/>
      <c r="K979" s="163"/>
      <c r="L979" s="163"/>
      <c r="M979" s="163"/>
      <c r="N979" s="163"/>
      <c r="O979" s="163"/>
      <c r="P979" s="163"/>
      <c r="Q979" s="163"/>
      <c r="R979" s="163"/>
      <c r="S979" s="163"/>
      <c r="T979" s="163"/>
      <c r="U979" s="163"/>
      <c r="V979" s="163"/>
      <c r="W979" s="163"/>
      <c r="X979" s="163"/>
      <c r="Y979" s="163"/>
      <c r="Z979" s="163"/>
      <c r="AA979" s="163"/>
      <c r="AB979" s="163"/>
      <c r="AC979" s="163"/>
      <c r="AD979" s="163"/>
      <c r="AE979" s="163"/>
      <c r="AF979" s="163"/>
      <c r="AG979" s="163"/>
      <c r="AH979" s="163"/>
      <c r="AI979" s="163"/>
      <c r="AJ979" s="163"/>
      <c r="AK979" s="163"/>
      <c r="AL979" s="163"/>
      <c r="AM979" s="163"/>
      <c r="AN979" s="163"/>
      <c r="AO979" s="163"/>
      <c r="AP979" s="163"/>
      <c r="AQ979" s="155"/>
      <c r="AR979" s="155"/>
      <c r="AS979" s="155"/>
      <c r="AT979" s="161"/>
      <c r="AU979" s="161"/>
      <c r="AV979" s="161"/>
      <c r="AW979" s="161"/>
      <c r="AX979" s="161"/>
      <c r="AY979" s="161"/>
      <c r="AZ979" s="161"/>
      <c r="BA979" s="161"/>
      <c r="BB979" s="161"/>
      <c r="BC979" s="161"/>
      <c r="BD979" s="161"/>
      <c r="BE979" s="161"/>
      <c r="BF979" s="161"/>
      <c r="BG979" s="161"/>
      <c r="BH979" s="161"/>
      <c r="BI979" s="161"/>
      <c r="BJ979" s="161"/>
      <c r="BK979" s="161"/>
      <c r="BL979" s="161"/>
      <c r="BM979" s="161"/>
      <c r="BN979" s="161"/>
      <c r="BO979" s="161"/>
      <c r="BP979" s="161"/>
      <c r="BQ979" s="161"/>
      <c r="BR979" s="161"/>
      <c r="BS979" s="161"/>
      <c r="BT979" s="161"/>
      <c r="BU979" s="161"/>
      <c r="BV979" s="161"/>
      <c r="BW979" s="161"/>
      <c r="BX979" s="161"/>
      <c r="BY979" s="161"/>
      <c r="BZ979" s="161"/>
      <c r="CA979" s="161"/>
      <c r="CB979" s="161"/>
      <c r="CC979" s="161"/>
      <c r="CD979" s="161"/>
      <c r="CE979" s="161"/>
      <c r="CF979" s="161"/>
      <c r="CG979" s="161"/>
      <c r="CH979" s="161"/>
      <c r="CI979" s="161"/>
      <c r="CJ979" s="161"/>
      <c r="CK979" s="161"/>
      <c r="CL979" s="161"/>
      <c r="CM979" s="161"/>
      <c r="CN979" s="161"/>
      <c r="CO979" s="161"/>
      <c r="CP979" s="161"/>
      <c r="CQ979" s="161"/>
      <c r="CR979" s="161"/>
      <c r="CS979" s="161"/>
      <c r="CT979" s="161"/>
      <c r="CU979" s="161"/>
      <c r="CV979" s="161"/>
      <c r="CW979" s="161"/>
      <c r="CX979" s="161"/>
      <c r="CY979" s="161"/>
      <c r="CZ979" s="161"/>
      <c r="DA979" s="161"/>
      <c r="DB979" s="161"/>
      <c r="DC979" s="161"/>
      <c r="DD979" s="161"/>
    </row>
    <row r="980" spans="1:108">
      <c r="A980" s="163"/>
      <c r="B980" s="163"/>
      <c r="C980" s="163"/>
      <c r="D980" s="163"/>
      <c r="E980" s="163"/>
      <c r="F980" s="163"/>
      <c r="G980" s="163"/>
      <c r="H980" s="163"/>
      <c r="I980" s="163"/>
      <c r="J980" s="163"/>
      <c r="K980" s="163"/>
      <c r="L980" s="163"/>
      <c r="M980" s="163"/>
      <c r="N980" s="163"/>
      <c r="O980" s="163"/>
      <c r="P980" s="163"/>
      <c r="Q980" s="163"/>
      <c r="R980" s="163"/>
      <c r="S980" s="163"/>
      <c r="T980" s="163"/>
      <c r="U980" s="163"/>
      <c r="V980" s="163"/>
      <c r="W980" s="163"/>
      <c r="X980" s="163"/>
      <c r="Y980" s="163"/>
      <c r="Z980" s="163"/>
      <c r="AA980" s="163"/>
      <c r="AB980" s="163"/>
      <c r="AC980" s="163"/>
      <c r="AD980" s="163"/>
      <c r="AE980" s="163"/>
      <c r="AF980" s="163"/>
      <c r="AG980" s="163"/>
      <c r="AH980" s="163"/>
      <c r="AI980" s="163"/>
      <c r="AJ980" s="163"/>
      <c r="AK980" s="163"/>
      <c r="AL980" s="163"/>
      <c r="AM980" s="163"/>
      <c r="AN980" s="163"/>
      <c r="AO980" s="163"/>
      <c r="AP980" s="163"/>
      <c r="AQ980" s="155"/>
      <c r="AR980" s="155"/>
      <c r="AS980" s="155"/>
      <c r="AT980" s="161"/>
      <c r="AU980" s="161"/>
      <c r="AV980" s="161"/>
      <c r="AW980" s="161"/>
      <c r="AX980" s="161"/>
      <c r="AY980" s="161"/>
      <c r="AZ980" s="161"/>
      <c r="BA980" s="161"/>
      <c r="BB980" s="161"/>
      <c r="BC980" s="161"/>
      <c r="BD980" s="161"/>
      <c r="BE980" s="161"/>
      <c r="BF980" s="161"/>
      <c r="BG980" s="161"/>
      <c r="BH980" s="161"/>
      <c r="BI980" s="161"/>
      <c r="BJ980" s="161"/>
      <c r="BK980" s="161"/>
      <c r="BL980" s="161"/>
      <c r="BM980" s="161"/>
      <c r="BN980" s="161"/>
      <c r="BO980" s="161"/>
      <c r="BP980" s="161"/>
      <c r="BQ980" s="161"/>
      <c r="BR980" s="161"/>
      <c r="BS980" s="161"/>
      <c r="BT980" s="161"/>
      <c r="BU980" s="161"/>
      <c r="BV980" s="161"/>
      <c r="BW980" s="161"/>
      <c r="BX980" s="161"/>
      <c r="BY980" s="161"/>
      <c r="BZ980" s="161"/>
      <c r="CA980" s="161"/>
      <c r="CB980" s="161"/>
      <c r="CC980" s="161"/>
      <c r="CD980" s="161"/>
      <c r="CE980" s="161"/>
      <c r="CF980" s="161"/>
      <c r="CG980" s="161"/>
      <c r="CH980" s="161"/>
      <c r="CI980" s="161"/>
      <c r="CJ980" s="161"/>
      <c r="CK980" s="161"/>
      <c r="CL980" s="161"/>
      <c r="CM980" s="161"/>
      <c r="CN980" s="161"/>
      <c r="CO980" s="161"/>
      <c r="CP980" s="161"/>
      <c r="CQ980" s="161"/>
      <c r="CR980" s="161"/>
      <c r="CS980" s="161"/>
      <c r="CT980" s="161"/>
      <c r="CU980" s="161"/>
      <c r="CV980" s="161"/>
      <c r="CW980" s="161"/>
      <c r="CX980" s="161"/>
      <c r="CY980" s="161"/>
      <c r="CZ980" s="161"/>
      <c r="DA980" s="161"/>
      <c r="DB980" s="161"/>
      <c r="DC980" s="161"/>
      <c r="DD980" s="161"/>
    </row>
    <row r="981" spans="1:108">
      <c r="A981" s="163"/>
      <c r="B981" s="163"/>
      <c r="C981" s="163"/>
      <c r="D981" s="163"/>
      <c r="E981" s="163"/>
      <c r="F981" s="163"/>
      <c r="G981" s="163"/>
      <c r="H981" s="163"/>
      <c r="I981" s="163"/>
      <c r="J981" s="163"/>
      <c r="K981" s="163"/>
      <c r="L981" s="163"/>
      <c r="M981" s="163"/>
      <c r="N981" s="163"/>
      <c r="O981" s="163"/>
      <c r="P981" s="163"/>
      <c r="Q981" s="163"/>
      <c r="R981" s="163"/>
      <c r="S981" s="163"/>
      <c r="T981" s="163"/>
      <c r="U981" s="163"/>
      <c r="V981" s="163"/>
      <c r="W981" s="163"/>
      <c r="X981" s="163"/>
      <c r="Y981" s="163"/>
      <c r="Z981" s="163"/>
      <c r="AA981" s="163"/>
      <c r="AB981" s="163"/>
      <c r="AC981" s="163"/>
      <c r="AD981" s="163"/>
      <c r="AE981" s="163"/>
      <c r="AF981" s="163"/>
      <c r="AG981" s="163"/>
      <c r="AH981" s="163"/>
      <c r="AI981" s="163"/>
      <c r="AJ981" s="163"/>
      <c r="AK981" s="163"/>
      <c r="AL981" s="163"/>
      <c r="AM981" s="163"/>
      <c r="AN981" s="163"/>
      <c r="AO981" s="163"/>
      <c r="AP981" s="163"/>
      <c r="AQ981" s="155"/>
      <c r="AR981" s="155"/>
      <c r="AS981" s="155"/>
      <c r="AT981" s="161"/>
      <c r="AU981" s="161"/>
      <c r="AV981" s="161"/>
      <c r="AW981" s="161"/>
      <c r="AX981" s="161"/>
      <c r="AY981" s="161"/>
      <c r="AZ981" s="161"/>
      <c r="BA981" s="161"/>
      <c r="BB981" s="161"/>
      <c r="BC981" s="161"/>
      <c r="BD981" s="161"/>
      <c r="BE981" s="161"/>
      <c r="BF981" s="161"/>
      <c r="BG981" s="161"/>
      <c r="BH981" s="161"/>
      <c r="BI981" s="161"/>
      <c r="BJ981" s="161"/>
      <c r="BK981" s="161"/>
      <c r="BL981" s="161"/>
      <c r="BM981" s="161"/>
      <c r="BN981" s="161"/>
      <c r="BO981" s="161"/>
      <c r="BP981" s="161"/>
      <c r="BQ981" s="161"/>
      <c r="BR981" s="161"/>
      <c r="BS981" s="161"/>
      <c r="BT981" s="161"/>
      <c r="BU981" s="161"/>
      <c r="BV981" s="161"/>
      <c r="BW981" s="161"/>
      <c r="BX981" s="161"/>
      <c r="BY981" s="161"/>
      <c r="BZ981" s="161"/>
      <c r="CA981" s="161"/>
      <c r="CB981" s="161"/>
      <c r="CC981" s="161"/>
      <c r="CD981" s="161"/>
      <c r="CE981" s="161"/>
      <c r="CF981" s="161"/>
      <c r="CG981" s="161"/>
      <c r="CH981" s="161"/>
      <c r="CI981" s="161"/>
      <c r="CJ981" s="161"/>
      <c r="CK981" s="161"/>
      <c r="CL981" s="161"/>
      <c r="CM981" s="161"/>
      <c r="CN981" s="161"/>
      <c r="CO981" s="161"/>
      <c r="CP981" s="161"/>
      <c r="CQ981" s="161"/>
      <c r="CR981" s="161"/>
      <c r="CS981" s="161"/>
      <c r="CT981" s="161"/>
      <c r="CU981" s="161"/>
      <c r="CV981" s="161"/>
      <c r="CW981" s="161"/>
      <c r="CX981" s="161"/>
      <c r="CY981" s="161"/>
      <c r="CZ981" s="161"/>
      <c r="DA981" s="161"/>
      <c r="DB981" s="161"/>
      <c r="DC981" s="161"/>
      <c r="DD981" s="161"/>
    </row>
    <row r="982" spans="1:108">
      <c r="A982" s="163"/>
      <c r="B982" s="163"/>
      <c r="C982" s="163"/>
      <c r="D982" s="163"/>
      <c r="E982" s="163"/>
      <c r="F982" s="163"/>
      <c r="G982" s="163"/>
      <c r="H982" s="163"/>
      <c r="I982" s="163"/>
      <c r="J982" s="163"/>
      <c r="K982" s="163"/>
      <c r="L982" s="163"/>
      <c r="M982" s="163"/>
      <c r="N982" s="163"/>
      <c r="O982" s="163"/>
      <c r="P982" s="163"/>
      <c r="Q982" s="163"/>
      <c r="R982" s="163"/>
      <c r="S982" s="163"/>
      <c r="T982" s="163"/>
      <c r="U982" s="163"/>
      <c r="V982" s="163"/>
      <c r="W982" s="163"/>
      <c r="X982" s="163"/>
      <c r="Y982" s="163"/>
      <c r="Z982" s="163"/>
      <c r="AA982" s="163"/>
      <c r="AB982" s="163"/>
      <c r="AC982" s="163"/>
      <c r="AD982" s="163"/>
      <c r="AE982" s="163"/>
      <c r="AF982" s="163"/>
      <c r="AG982" s="163"/>
      <c r="AH982" s="163"/>
      <c r="AI982" s="163"/>
      <c r="AJ982" s="163"/>
      <c r="AK982" s="163"/>
      <c r="AL982" s="163"/>
      <c r="AM982" s="163"/>
      <c r="AN982" s="163"/>
      <c r="AO982" s="163"/>
      <c r="AP982" s="163"/>
      <c r="AQ982" s="155"/>
      <c r="AR982" s="155"/>
      <c r="AS982" s="155"/>
      <c r="AT982" s="161"/>
      <c r="AU982" s="161"/>
      <c r="AV982" s="161"/>
      <c r="AW982" s="161"/>
      <c r="AX982" s="161"/>
      <c r="AY982" s="161"/>
      <c r="AZ982" s="161"/>
      <c r="BA982" s="161"/>
      <c r="BB982" s="161"/>
      <c r="BC982" s="161"/>
      <c r="BD982" s="161"/>
      <c r="BE982" s="161"/>
      <c r="BF982" s="161"/>
      <c r="BG982" s="161"/>
      <c r="BH982" s="161"/>
      <c r="BI982" s="161"/>
      <c r="BJ982" s="161"/>
      <c r="BK982" s="161"/>
      <c r="BL982" s="161"/>
      <c r="BM982" s="161"/>
      <c r="BN982" s="161"/>
      <c r="BO982" s="161"/>
      <c r="BP982" s="161"/>
      <c r="BQ982" s="161"/>
      <c r="BR982" s="161"/>
      <c r="BS982" s="161"/>
      <c r="BT982" s="161"/>
      <c r="BU982" s="161"/>
      <c r="BV982" s="161"/>
      <c r="BW982" s="161"/>
      <c r="BX982" s="161"/>
      <c r="BY982" s="161"/>
      <c r="BZ982" s="161"/>
      <c r="CA982" s="161"/>
      <c r="CB982" s="161"/>
      <c r="CC982" s="161"/>
      <c r="CD982" s="161"/>
      <c r="CE982" s="161"/>
      <c r="CF982" s="161"/>
      <c r="CG982" s="161"/>
      <c r="CH982" s="161"/>
      <c r="CI982" s="161"/>
      <c r="CJ982" s="161"/>
      <c r="CK982" s="161"/>
      <c r="CL982" s="161"/>
      <c r="CM982" s="161"/>
      <c r="CN982" s="161"/>
      <c r="CO982" s="161"/>
      <c r="CP982" s="161"/>
      <c r="CQ982" s="161"/>
      <c r="CR982" s="161"/>
      <c r="CS982" s="161"/>
      <c r="CT982" s="161"/>
      <c r="CU982" s="161"/>
      <c r="CV982" s="161"/>
      <c r="CW982" s="161"/>
      <c r="CX982" s="161"/>
      <c r="CY982" s="161"/>
      <c r="CZ982" s="161"/>
      <c r="DA982" s="161"/>
      <c r="DB982" s="161"/>
      <c r="DC982" s="161"/>
      <c r="DD982" s="161"/>
    </row>
    <row r="983" spans="1:108">
      <c r="A983" s="163"/>
      <c r="B983" s="163"/>
      <c r="C983" s="163"/>
      <c r="D983" s="163"/>
      <c r="E983" s="163"/>
      <c r="F983" s="163"/>
      <c r="G983" s="163"/>
      <c r="H983" s="163"/>
      <c r="I983" s="163"/>
      <c r="J983" s="163"/>
      <c r="K983" s="163"/>
      <c r="L983" s="163"/>
      <c r="M983" s="163"/>
      <c r="N983" s="163"/>
      <c r="O983" s="163"/>
      <c r="P983" s="163"/>
      <c r="Q983" s="163"/>
      <c r="R983" s="163"/>
      <c r="S983" s="163"/>
      <c r="T983" s="163"/>
      <c r="U983" s="163"/>
      <c r="V983" s="163"/>
      <c r="W983" s="163"/>
      <c r="X983" s="163"/>
      <c r="Y983" s="163"/>
      <c r="Z983" s="163"/>
      <c r="AA983" s="163"/>
      <c r="AB983" s="163"/>
      <c r="AC983" s="163"/>
      <c r="AD983" s="163"/>
      <c r="AE983" s="163"/>
      <c r="AF983" s="163"/>
      <c r="AG983" s="163"/>
      <c r="AH983" s="163"/>
      <c r="AI983" s="163"/>
      <c r="AJ983" s="163"/>
      <c r="AK983" s="163"/>
      <c r="AL983" s="163"/>
      <c r="AM983" s="163"/>
      <c r="AN983" s="163"/>
      <c r="AO983" s="163"/>
      <c r="AP983" s="163"/>
      <c r="AQ983" s="155"/>
      <c r="AR983" s="155"/>
      <c r="AS983" s="155"/>
      <c r="AT983" s="161"/>
      <c r="AU983" s="161"/>
      <c r="AV983" s="161"/>
      <c r="AW983" s="161"/>
      <c r="AX983" s="161"/>
      <c r="AY983" s="161"/>
      <c r="AZ983" s="161"/>
      <c r="BA983" s="161"/>
      <c r="BB983" s="161"/>
      <c r="BC983" s="161"/>
      <c r="BD983" s="161"/>
      <c r="BE983" s="161"/>
      <c r="BF983" s="161"/>
      <c r="BG983" s="161"/>
      <c r="BH983" s="161"/>
      <c r="BI983" s="161"/>
      <c r="BJ983" s="161"/>
      <c r="BK983" s="161"/>
      <c r="BL983" s="161"/>
      <c r="BM983" s="161"/>
      <c r="BN983" s="161"/>
      <c r="BO983" s="161"/>
      <c r="BP983" s="161"/>
      <c r="BQ983" s="161"/>
      <c r="BR983" s="161"/>
      <c r="BS983" s="161"/>
      <c r="BT983" s="161"/>
      <c r="BU983" s="161"/>
      <c r="BV983" s="161"/>
      <c r="BW983" s="161"/>
      <c r="BX983" s="161"/>
      <c r="BY983" s="161"/>
      <c r="BZ983" s="161"/>
      <c r="CA983" s="161"/>
      <c r="CB983" s="161"/>
      <c r="CC983" s="161"/>
      <c r="CD983" s="161"/>
      <c r="CE983" s="161"/>
      <c r="CF983" s="161"/>
      <c r="CG983" s="161"/>
      <c r="CH983" s="161"/>
      <c r="CI983" s="161"/>
      <c r="CJ983" s="161"/>
      <c r="CK983" s="161"/>
      <c r="CL983" s="161"/>
      <c r="CM983" s="161"/>
      <c r="CN983" s="161"/>
      <c r="CO983" s="161"/>
      <c r="CP983" s="161"/>
      <c r="CQ983" s="161"/>
      <c r="CR983" s="161"/>
      <c r="CS983" s="161"/>
      <c r="CT983" s="161"/>
      <c r="CU983" s="161"/>
      <c r="CV983" s="161"/>
      <c r="CW983" s="161"/>
      <c r="CX983" s="161"/>
      <c r="CY983" s="161"/>
      <c r="CZ983" s="161"/>
      <c r="DA983" s="161"/>
      <c r="DB983" s="161"/>
      <c r="DC983" s="161"/>
      <c r="DD983" s="161"/>
    </row>
    <row r="984" spans="1:108">
      <c r="A984" s="163"/>
      <c r="B984" s="163"/>
      <c r="C984" s="163"/>
      <c r="D984" s="163"/>
      <c r="E984" s="163"/>
      <c r="F984" s="163"/>
      <c r="G984" s="163"/>
      <c r="H984" s="163"/>
      <c r="I984" s="163"/>
      <c r="J984" s="163"/>
      <c r="K984" s="163"/>
      <c r="L984" s="163"/>
      <c r="M984" s="163"/>
      <c r="N984" s="163"/>
      <c r="O984" s="163"/>
      <c r="P984" s="163"/>
      <c r="Q984" s="163"/>
      <c r="R984" s="163"/>
      <c r="S984" s="163"/>
      <c r="T984" s="163"/>
      <c r="U984" s="163"/>
      <c r="V984" s="163"/>
      <c r="W984" s="163"/>
      <c r="X984" s="163"/>
      <c r="Y984" s="163"/>
      <c r="Z984" s="163"/>
      <c r="AA984" s="163"/>
      <c r="AB984" s="163"/>
      <c r="AC984" s="163"/>
      <c r="AD984" s="163"/>
      <c r="AE984" s="163"/>
      <c r="AF984" s="163"/>
      <c r="AG984" s="163"/>
      <c r="AH984" s="163"/>
      <c r="AI984" s="163"/>
      <c r="AJ984" s="163"/>
      <c r="AK984" s="163"/>
      <c r="AL984" s="163"/>
      <c r="AM984" s="163"/>
      <c r="AN984" s="163"/>
      <c r="AO984" s="163"/>
      <c r="AP984" s="163"/>
      <c r="AQ984" s="155"/>
      <c r="AR984" s="155"/>
      <c r="AS984" s="155"/>
      <c r="AT984" s="161"/>
      <c r="AU984" s="161"/>
      <c r="AV984" s="161"/>
      <c r="AW984" s="161"/>
      <c r="AX984" s="161"/>
      <c r="AY984" s="161"/>
      <c r="AZ984" s="161"/>
      <c r="BA984" s="161"/>
      <c r="BB984" s="161"/>
      <c r="BC984" s="161"/>
      <c r="BD984" s="161"/>
      <c r="BE984" s="161"/>
      <c r="BF984" s="161"/>
      <c r="BG984" s="161"/>
      <c r="BH984" s="161"/>
      <c r="BI984" s="161"/>
      <c r="BJ984" s="161"/>
      <c r="BK984" s="161"/>
      <c r="BL984" s="161"/>
      <c r="BM984" s="161"/>
      <c r="BN984" s="161"/>
      <c r="BO984" s="161"/>
      <c r="BP984" s="161"/>
      <c r="BQ984" s="161"/>
      <c r="BR984" s="161"/>
      <c r="BS984" s="161"/>
      <c r="BT984" s="161"/>
      <c r="BU984" s="161"/>
      <c r="BV984" s="161"/>
      <c r="BW984" s="161"/>
      <c r="BX984" s="161"/>
      <c r="BY984" s="161"/>
      <c r="BZ984" s="161"/>
      <c r="CA984" s="161"/>
      <c r="CB984" s="161"/>
      <c r="CC984" s="161"/>
      <c r="CD984" s="161"/>
      <c r="CE984" s="161"/>
      <c r="CF984" s="161"/>
      <c r="CG984" s="161"/>
      <c r="CH984" s="161"/>
      <c r="CI984" s="161"/>
      <c r="CJ984" s="161"/>
      <c r="CK984" s="161"/>
      <c r="CL984" s="161"/>
      <c r="CM984" s="161"/>
      <c r="CN984" s="161"/>
      <c r="CO984" s="161"/>
      <c r="CP984" s="161"/>
      <c r="CQ984" s="161"/>
      <c r="CR984" s="161"/>
      <c r="CS984" s="161"/>
      <c r="CT984" s="161"/>
      <c r="CU984" s="161"/>
      <c r="CV984" s="161"/>
      <c r="CW984" s="161"/>
      <c r="CX984" s="161"/>
      <c r="CY984" s="161"/>
      <c r="CZ984" s="161"/>
      <c r="DA984" s="161"/>
      <c r="DB984" s="161"/>
      <c r="DC984" s="161"/>
      <c r="DD984" s="161"/>
    </row>
    <row r="985" spans="1:108">
      <c r="A985" s="163"/>
      <c r="B985" s="163"/>
      <c r="C985" s="163"/>
      <c r="D985" s="163"/>
      <c r="E985" s="163"/>
      <c r="F985" s="163"/>
      <c r="G985" s="163"/>
      <c r="H985" s="163"/>
      <c r="I985" s="163"/>
      <c r="J985" s="163"/>
      <c r="K985" s="163"/>
      <c r="L985" s="163"/>
      <c r="M985" s="163"/>
      <c r="N985" s="163"/>
      <c r="O985" s="163"/>
      <c r="P985" s="163"/>
      <c r="Q985" s="163"/>
      <c r="R985" s="163"/>
      <c r="S985" s="163"/>
      <c r="T985" s="163"/>
      <c r="U985" s="163"/>
      <c r="V985" s="163"/>
      <c r="W985" s="163"/>
      <c r="X985" s="163"/>
      <c r="Y985" s="163"/>
      <c r="Z985" s="163"/>
      <c r="AA985" s="163"/>
      <c r="AB985" s="163"/>
      <c r="AC985" s="163"/>
      <c r="AD985" s="163"/>
      <c r="AE985" s="163"/>
      <c r="AF985" s="163"/>
      <c r="AG985" s="163"/>
      <c r="AH985" s="163"/>
      <c r="AI985" s="163"/>
      <c r="AJ985" s="163"/>
      <c r="AK985" s="163"/>
      <c r="AL985" s="163"/>
      <c r="AM985" s="163"/>
      <c r="AN985" s="163"/>
      <c r="AO985" s="163"/>
      <c r="AP985" s="163"/>
      <c r="AQ985" s="155"/>
      <c r="AR985" s="155"/>
      <c r="AS985" s="155"/>
      <c r="AT985" s="161"/>
      <c r="AU985" s="161"/>
      <c r="AV985" s="161"/>
      <c r="AW985" s="161"/>
      <c r="AX985" s="161"/>
      <c r="AY985" s="161"/>
      <c r="AZ985" s="161"/>
      <c r="BA985" s="161"/>
      <c r="BB985" s="161"/>
      <c r="BC985" s="161"/>
      <c r="BD985" s="161"/>
      <c r="BE985" s="161"/>
      <c r="BF985" s="161"/>
      <c r="BG985" s="161"/>
      <c r="BH985" s="161"/>
      <c r="BI985" s="161"/>
      <c r="BJ985" s="161"/>
      <c r="BK985" s="161"/>
      <c r="BL985" s="161"/>
      <c r="BM985" s="161"/>
      <c r="BN985" s="161"/>
      <c r="BO985" s="161"/>
      <c r="BP985" s="161"/>
      <c r="BQ985" s="161"/>
      <c r="BR985" s="161"/>
      <c r="BS985" s="161"/>
      <c r="BT985" s="161"/>
      <c r="BU985" s="161"/>
      <c r="BV985" s="161"/>
      <c r="BW985" s="161"/>
      <c r="BX985" s="161"/>
      <c r="BY985" s="161"/>
      <c r="BZ985" s="161"/>
      <c r="CA985" s="161"/>
      <c r="CB985" s="161"/>
      <c r="CC985" s="161"/>
      <c r="CD985" s="161"/>
      <c r="CE985" s="161"/>
      <c r="CF985" s="161"/>
      <c r="CG985" s="161"/>
      <c r="CH985" s="161"/>
      <c r="CI985" s="161"/>
      <c r="CJ985" s="161"/>
      <c r="CK985" s="161"/>
      <c r="CL985" s="161"/>
      <c r="CM985" s="161"/>
      <c r="CN985" s="161"/>
      <c r="CO985" s="161"/>
      <c r="CP985" s="161"/>
      <c r="CQ985" s="161"/>
      <c r="CR985" s="161"/>
      <c r="CS985" s="161"/>
      <c r="CT985" s="161"/>
      <c r="CU985" s="161"/>
      <c r="CV985" s="161"/>
      <c r="CW985" s="161"/>
      <c r="CX985" s="161"/>
      <c r="CY985" s="161"/>
      <c r="CZ985" s="161"/>
      <c r="DA985" s="161"/>
      <c r="DB985" s="161"/>
      <c r="DC985" s="161"/>
      <c r="DD985" s="161"/>
    </row>
    <row r="986" spans="1:108">
      <c r="A986" s="163"/>
      <c r="B986" s="163"/>
      <c r="C986" s="163"/>
      <c r="D986" s="163"/>
      <c r="E986" s="163"/>
      <c r="F986" s="163"/>
      <c r="G986" s="163"/>
      <c r="H986" s="163"/>
      <c r="I986" s="163"/>
      <c r="J986" s="163"/>
      <c r="K986" s="163"/>
      <c r="L986" s="163"/>
      <c r="M986" s="163"/>
      <c r="N986" s="163"/>
      <c r="O986" s="163"/>
      <c r="P986" s="163"/>
      <c r="Q986" s="163"/>
      <c r="R986" s="163"/>
      <c r="S986" s="163"/>
      <c r="T986" s="163"/>
      <c r="U986" s="163"/>
      <c r="V986" s="163"/>
      <c r="W986" s="163"/>
      <c r="X986" s="163"/>
      <c r="Y986" s="163"/>
      <c r="Z986" s="163"/>
      <c r="AA986" s="163"/>
      <c r="AB986" s="163"/>
      <c r="AC986" s="163"/>
      <c r="AD986" s="163"/>
      <c r="AE986" s="163"/>
      <c r="AF986" s="163"/>
      <c r="AG986" s="163"/>
      <c r="AH986" s="163"/>
      <c r="AI986" s="163"/>
      <c r="AJ986" s="163"/>
      <c r="AK986" s="163"/>
      <c r="AL986" s="163"/>
      <c r="AM986" s="163"/>
      <c r="AN986" s="163"/>
      <c r="AO986" s="163"/>
      <c r="AP986" s="163"/>
      <c r="AQ986" s="155"/>
      <c r="AR986" s="155"/>
      <c r="AS986" s="155"/>
      <c r="AT986" s="161"/>
      <c r="AU986" s="161"/>
      <c r="AV986" s="161"/>
      <c r="AW986" s="161"/>
      <c r="AX986" s="161"/>
      <c r="AY986" s="161"/>
      <c r="AZ986" s="161"/>
      <c r="BA986" s="161"/>
      <c r="BB986" s="161"/>
      <c r="BC986" s="161"/>
      <c r="BD986" s="161"/>
      <c r="BE986" s="161"/>
      <c r="BF986" s="161"/>
      <c r="BG986" s="161"/>
      <c r="BH986" s="161"/>
      <c r="BI986" s="161"/>
      <c r="BJ986" s="161"/>
      <c r="BK986" s="161"/>
      <c r="BL986" s="161"/>
      <c r="BM986" s="161"/>
      <c r="BN986" s="161"/>
      <c r="BO986" s="161"/>
      <c r="BP986" s="161"/>
      <c r="BQ986" s="161"/>
      <c r="BR986" s="161"/>
      <c r="BS986" s="161"/>
      <c r="BT986" s="161"/>
      <c r="BU986" s="161"/>
      <c r="BV986" s="161"/>
      <c r="BW986" s="161"/>
      <c r="BX986" s="161"/>
      <c r="BY986" s="161"/>
      <c r="BZ986" s="161"/>
      <c r="CA986" s="161"/>
      <c r="CB986" s="161"/>
      <c r="CC986" s="161"/>
      <c r="CD986" s="161"/>
      <c r="CE986" s="161"/>
      <c r="CF986" s="161"/>
      <c r="CG986" s="161"/>
      <c r="CH986" s="161"/>
      <c r="CI986" s="161"/>
      <c r="CJ986" s="161"/>
      <c r="CK986" s="161"/>
      <c r="CL986" s="161"/>
      <c r="CM986" s="161"/>
      <c r="CN986" s="161"/>
      <c r="CO986" s="161"/>
      <c r="CP986" s="161"/>
      <c r="CQ986" s="161"/>
      <c r="CR986" s="161"/>
      <c r="CS986" s="161"/>
      <c r="CT986" s="161"/>
      <c r="CU986" s="161"/>
      <c r="CV986" s="161"/>
      <c r="CW986" s="161"/>
      <c r="CX986" s="161"/>
      <c r="CY986" s="161"/>
      <c r="CZ986" s="161"/>
      <c r="DA986" s="161"/>
      <c r="DB986" s="161"/>
      <c r="DC986" s="161"/>
      <c r="DD986" s="161"/>
    </row>
    <row r="987" spans="1:108">
      <c r="A987" s="163"/>
      <c r="B987" s="163"/>
      <c r="C987" s="163"/>
      <c r="D987" s="163"/>
      <c r="E987" s="163"/>
      <c r="F987" s="163"/>
      <c r="G987" s="163"/>
      <c r="H987" s="163"/>
      <c r="I987" s="163"/>
      <c r="J987" s="163"/>
      <c r="K987" s="163"/>
      <c r="L987" s="163"/>
      <c r="M987" s="163"/>
      <c r="N987" s="163"/>
      <c r="O987" s="163"/>
      <c r="P987" s="163"/>
      <c r="Q987" s="163"/>
      <c r="R987" s="163"/>
      <c r="S987" s="163"/>
      <c r="T987" s="163"/>
      <c r="U987" s="163"/>
      <c r="V987" s="163"/>
      <c r="W987" s="163"/>
      <c r="X987" s="163"/>
      <c r="Y987" s="163"/>
      <c r="Z987" s="163"/>
      <c r="AA987" s="163"/>
      <c r="AB987" s="163"/>
      <c r="AC987" s="163"/>
      <c r="AD987" s="163"/>
      <c r="AE987" s="163"/>
      <c r="AF987" s="163"/>
      <c r="AG987" s="163"/>
      <c r="AH987" s="163"/>
      <c r="AI987" s="163"/>
      <c r="AJ987" s="163"/>
      <c r="AK987" s="163"/>
      <c r="AL987" s="163"/>
      <c r="AM987" s="163"/>
      <c r="AN987" s="163"/>
      <c r="AO987" s="163"/>
      <c r="AP987" s="163"/>
      <c r="AQ987" s="155"/>
      <c r="AR987" s="155"/>
      <c r="AS987" s="155"/>
      <c r="AT987" s="161"/>
      <c r="AU987" s="161"/>
      <c r="AV987" s="161"/>
      <c r="AW987" s="161"/>
      <c r="AX987" s="161"/>
      <c r="AY987" s="161"/>
      <c r="AZ987" s="161"/>
      <c r="BA987" s="161"/>
      <c r="BB987" s="161"/>
      <c r="BC987" s="161"/>
      <c r="BD987" s="161"/>
      <c r="BE987" s="161"/>
      <c r="BF987" s="161"/>
      <c r="BG987" s="161"/>
      <c r="BH987" s="161"/>
      <c r="BI987" s="161"/>
      <c r="BJ987" s="161"/>
      <c r="BK987" s="161"/>
      <c r="BL987" s="161"/>
      <c r="BM987" s="161"/>
      <c r="BN987" s="161"/>
      <c r="BO987" s="161"/>
      <c r="BP987" s="161"/>
      <c r="BQ987" s="161"/>
      <c r="BR987" s="161"/>
      <c r="BS987" s="161"/>
      <c r="BT987" s="161"/>
      <c r="BU987" s="161"/>
      <c r="BV987" s="161"/>
      <c r="BW987" s="161"/>
      <c r="BX987" s="161"/>
      <c r="BY987" s="161"/>
      <c r="BZ987" s="161"/>
      <c r="CA987" s="161"/>
      <c r="CB987" s="161"/>
      <c r="CC987" s="161"/>
      <c r="CD987" s="161"/>
      <c r="CE987" s="161"/>
      <c r="CF987" s="161"/>
      <c r="CG987" s="161"/>
      <c r="CH987" s="161"/>
      <c r="CI987" s="161"/>
      <c r="CJ987" s="161"/>
      <c r="CK987" s="161"/>
      <c r="CL987" s="161"/>
      <c r="CM987" s="161"/>
      <c r="CN987" s="161"/>
      <c r="CO987" s="161"/>
      <c r="CP987" s="161"/>
      <c r="CQ987" s="161"/>
      <c r="CR987" s="161"/>
      <c r="CS987" s="161"/>
      <c r="CT987" s="161"/>
      <c r="CU987" s="161"/>
      <c r="CV987" s="161"/>
      <c r="CW987" s="161"/>
      <c r="CX987" s="161"/>
      <c r="CY987" s="161"/>
      <c r="CZ987" s="161"/>
      <c r="DA987" s="161"/>
      <c r="DB987" s="161"/>
      <c r="DC987" s="161"/>
      <c r="DD987" s="161"/>
    </row>
    <row r="988" spans="1:108">
      <c r="A988" s="163"/>
      <c r="B988" s="163"/>
      <c r="C988" s="163"/>
      <c r="D988" s="163"/>
      <c r="E988" s="163"/>
      <c r="F988" s="163"/>
      <c r="G988" s="163"/>
      <c r="H988" s="163"/>
      <c r="I988" s="163"/>
      <c r="J988" s="163"/>
      <c r="K988" s="163"/>
      <c r="L988" s="163"/>
      <c r="M988" s="163"/>
      <c r="N988" s="163"/>
      <c r="O988" s="163"/>
      <c r="P988" s="163"/>
      <c r="Q988" s="163"/>
      <c r="R988" s="163"/>
      <c r="S988" s="163"/>
      <c r="T988" s="163"/>
      <c r="U988" s="163"/>
      <c r="V988" s="163"/>
      <c r="W988" s="163"/>
      <c r="X988" s="163"/>
      <c r="Y988" s="163"/>
      <c r="Z988" s="163"/>
      <c r="AA988" s="163"/>
      <c r="AB988" s="163"/>
      <c r="AC988" s="163"/>
      <c r="AD988" s="163"/>
      <c r="AE988" s="163"/>
      <c r="AF988" s="163"/>
      <c r="AG988" s="163"/>
      <c r="AH988" s="163"/>
      <c r="AI988" s="163"/>
      <c r="AJ988" s="163"/>
      <c r="AK988" s="163"/>
      <c r="AL988" s="163"/>
      <c r="AM988" s="163"/>
      <c r="AN988" s="163"/>
      <c r="AO988" s="163"/>
      <c r="AP988" s="163"/>
      <c r="AQ988" s="155"/>
      <c r="AR988" s="155"/>
      <c r="AS988" s="155"/>
      <c r="AT988" s="161"/>
      <c r="AU988" s="161"/>
      <c r="AV988" s="161"/>
      <c r="AW988" s="161"/>
      <c r="AX988" s="161"/>
      <c r="AY988" s="161"/>
      <c r="AZ988" s="161"/>
      <c r="BA988" s="161"/>
      <c r="BB988" s="161"/>
      <c r="BC988" s="161"/>
      <c r="BD988" s="161"/>
      <c r="BE988" s="161"/>
      <c r="BF988" s="161"/>
      <c r="BG988" s="161"/>
      <c r="BH988" s="161"/>
      <c r="BI988" s="161"/>
      <c r="BJ988" s="161"/>
      <c r="BK988" s="161"/>
      <c r="BL988" s="161"/>
      <c r="BM988" s="161"/>
      <c r="BN988" s="161"/>
      <c r="BO988" s="161"/>
      <c r="BP988" s="161"/>
      <c r="BQ988" s="161"/>
      <c r="BR988" s="161"/>
      <c r="BS988" s="161"/>
      <c r="BT988" s="161"/>
      <c r="BU988" s="161"/>
      <c r="BV988" s="161"/>
      <c r="BW988" s="161"/>
      <c r="BX988" s="161"/>
      <c r="BY988" s="161"/>
      <c r="BZ988" s="161"/>
      <c r="CA988" s="161"/>
      <c r="CB988" s="161"/>
      <c r="CC988" s="161"/>
      <c r="CD988" s="161"/>
      <c r="CE988" s="161"/>
      <c r="CF988" s="161"/>
      <c r="CG988" s="161"/>
      <c r="CH988" s="161"/>
      <c r="CI988" s="161"/>
      <c r="CJ988" s="161"/>
      <c r="CK988" s="161"/>
      <c r="CL988" s="161"/>
      <c r="CM988" s="161"/>
      <c r="CN988" s="161"/>
      <c r="CO988" s="161"/>
      <c r="CP988" s="161"/>
      <c r="CQ988" s="161"/>
      <c r="CR988" s="161"/>
      <c r="CS988" s="161"/>
      <c r="CT988" s="161"/>
      <c r="CU988" s="161"/>
      <c r="CV988" s="161"/>
      <c r="CW988" s="161"/>
      <c r="CX988" s="161"/>
      <c r="CY988" s="161"/>
      <c r="CZ988" s="161"/>
      <c r="DA988" s="161"/>
      <c r="DB988" s="161"/>
      <c r="DC988" s="161"/>
      <c r="DD988" s="161"/>
    </row>
    <row r="989" spans="1:108">
      <c r="A989" s="163"/>
      <c r="B989" s="163"/>
      <c r="C989" s="163"/>
      <c r="D989" s="163"/>
      <c r="E989" s="163"/>
      <c r="F989" s="163"/>
      <c r="G989" s="163"/>
      <c r="H989" s="163"/>
      <c r="I989" s="163"/>
      <c r="J989" s="163"/>
      <c r="K989" s="163"/>
      <c r="L989" s="163"/>
      <c r="M989" s="163"/>
      <c r="N989" s="163"/>
      <c r="O989" s="163"/>
      <c r="P989" s="163"/>
      <c r="Q989" s="163"/>
      <c r="R989" s="163"/>
      <c r="S989" s="163"/>
      <c r="T989" s="163"/>
      <c r="U989" s="163"/>
      <c r="V989" s="163"/>
      <c r="W989" s="163"/>
      <c r="X989" s="163"/>
      <c r="Y989" s="163"/>
      <c r="Z989" s="163"/>
      <c r="AA989" s="163"/>
      <c r="AB989" s="163"/>
      <c r="AC989" s="163"/>
      <c r="AD989" s="163"/>
      <c r="AE989" s="163"/>
      <c r="AF989" s="163"/>
      <c r="AG989" s="163"/>
      <c r="AH989" s="163"/>
      <c r="AI989" s="163"/>
      <c r="AJ989" s="163"/>
      <c r="AK989" s="163"/>
      <c r="AL989" s="163"/>
      <c r="AM989" s="163"/>
      <c r="AN989" s="163"/>
      <c r="AO989" s="163"/>
      <c r="AP989" s="163"/>
      <c r="AQ989" s="155"/>
      <c r="AR989" s="155"/>
      <c r="AS989" s="155"/>
      <c r="AT989" s="161"/>
      <c r="AU989" s="161"/>
      <c r="AV989" s="161"/>
      <c r="AW989" s="161"/>
      <c r="AX989" s="161"/>
      <c r="AY989" s="161"/>
      <c r="AZ989" s="161"/>
      <c r="BA989" s="161"/>
      <c r="BB989" s="161"/>
      <c r="BC989" s="161"/>
      <c r="BD989" s="161"/>
      <c r="BE989" s="161"/>
      <c r="BF989" s="161"/>
      <c r="BG989" s="161"/>
      <c r="BH989" s="161"/>
      <c r="BI989" s="161"/>
      <c r="BJ989" s="161"/>
      <c r="BK989" s="161"/>
      <c r="BL989" s="161"/>
      <c r="BM989" s="161"/>
      <c r="BN989" s="161"/>
      <c r="BO989" s="161"/>
      <c r="BP989" s="161"/>
      <c r="BQ989" s="161"/>
      <c r="BR989" s="161"/>
      <c r="BS989" s="161"/>
      <c r="BT989" s="161"/>
      <c r="BU989" s="161"/>
      <c r="BV989" s="161"/>
      <c r="BW989" s="161"/>
      <c r="BX989" s="161"/>
      <c r="BY989" s="161"/>
      <c r="BZ989" s="161"/>
      <c r="CA989" s="161"/>
      <c r="CB989" s="161"/>
      <c r="CC989" s="161"/>
      <c r="CD989" s="161"/>
      <c r="CE989" s="161"/>
      <c r="CF989" s="161"/>
      <c r="CG989" s="161"/>
      <c r="CH989" s="161"/>
      <c r="CI989" s="161"/>
      <c r="CJ989" s="161"/>
      <c r="CK989" s="161"/>
      <c r="CL989" s="161"/>
      <c r="CM989" s="161"/>
      <c r="CN989" s="161"/>
      <c r="CO989" s="161"/>
      <c r="CP989" s="161"/>
      <c r="CQ989" s="161"/>
      <c r="CR989" s="161"/>
      <c r="CS989" s="161"/>
      <c r="CT989" s="161"/>
      <c r="CU989" s="161"/>
      <c r="CV989" s="161"/>
      <c r="CW989" s="161"/>
      <c r="CX989" s="161"/>
      <c r="CY989" s="161"/>
      <c r="CZ989" s="161"/>
      <c r="DA989" s="161"/>
      <c r="DB989" s="161"/>
      <c r="DC989" s="161"/>
      <c r="DD989" s="161"/>
    </row>
    <row r="990" spans="1:108">
      <c r="A990" s="163"/>
      <c r="B990" s="163"/>
      <c r="C990" s="163"/>
      <c r="D990" s="163"/>
      <c r="E990" s="163"/>
      <c r="F990" s="163"/>
      <c r="G990" s="163"/>
      <c r="H990" s="163"/>
      <c r="I990" s="163"/>
      <c r="J990" s="163"/>
      <c r="K990" s="163"/>
      <c r="L990" s="163"/>
      <c r="M990" s="163"/>
      <c r="N990" s="163"/>
      <c r="O990" s="163"/>
      <c r="P990" s="163"/>
      <c r="Q990" s="163"/>
      <c r="R990" s="163"/>
      <c r="S990" s="163"/>
      <c r="T990" s="163"/>
      <c r="U990" s="163"/>
      <c r="V990" s="163"/>
      <c r="W990" s="163"/>
      <c r="X990" s="163"/>
      <c r="Y990" s="163"/>
      <c r="Z990" s="163"/>
      <c r="AA990" s="163"/>
      <c r="AB990" s="163"/>
      <c r="AC990" s="163"/>
      <c r="AD990" s="163"/>
      <c r="AE990" s="163"/>
      <c r="AF990" s="163"/>
      <c r="AG990" s="163"/>
      <c r="AH990" s="163"/>
      <c r="AI990" s="163"/>
      <c r="AJ990" s="163"/>
      <c r="AK990" s="163"/>
      <c r="AL990" s="163"/>
      <c r="AM990" s="163"/>
      <c r="AN990" s="163"/>
      <c r="AO990" s="163"/>
      <c r="AP990" s="163"/>
      <c r="AQ990" s="155"/>
      <c r="AR990" s="155"/>
      <c r="AS990" s="155"/>
      <c r="AT990" s="161"/>
      <c r="AU990" s="161"/>
      <c r="AV990" s="161"/>
      <c r="AW990" s="161"/>
      <c r="AX990" s="161"/>
      <c r="AY990" s="161"/>
      <c r="AZ990" s="161"/>
      <c r="BA990" s="161"/>
      <c r="BB990" s="161"/>
      <c r="BC990" s="161"/>
      <c r="BD990" s="161"/>
      <c r="BE990" s="161"/>
      <c r="BF990" s="161"/>
      <c r="BG990" s="161"/>
      <c r="BH990" s="161"/>
      <c r="BI990" s="161"/>
      <c r="BJ990" s="161"/>
      <c r="BK990" s="161"/>
      <c r="BL990" s="161"/>
      <c r="BM990" s="161"/>
      <c r="BN990" s="161"/>
      <c r="BO990" s="161"/>
      <c r="BP990" s="161"/>
      <c r="BQ990" s="161"/>
      <c r="BR990" s="161"/>
      <c r="BS990" s="161"/>
      <c r="BT990" s="161"/>
      <c r="BU990" s="161"/>
      <c r="BV990" s="161"/>
      <c r="BW990" s="161"/>
      <c r="BX990" s="161"/>
      <c r="BY990" s="161"/>
      <c r="BZ990" s="161"/>
      <c r="CA990" s="161"/>
      <c r="CB990" s="161"/>
      <c r="CC990" s="161"/>
      <c r="CD990" s="161"/>
      <c r="CE990" s="161"/>
      <c r="CF990" s="161"/>
      <c r="CG990" s="161"/>
      <c r="CH990" s="161"/>
      <c r="CI990" s="161"/>
      <c r="CJ990" s="161"/>
      <c r="CK990" s="161"/>
      <c r="CL990" s="161"/>
      <c r="CM990" s="161"/>
      <c r="CN990" s="161"/>
      <c r="CO990" s="161"/>
      <c r="CP990" s="161"/>
      <c r="CQ990" s="161"/>
      <c r="CR990" s="161"/>
      <c r="CS990" s="161"/>
      <c r="CT990" s="161"/>
      <c r="CU990" s="161"/>
      <c r="CV990" s="161"/>
      <c r="CW990" s="161"/>
      <c r="CX990" s="161"/>
      <c r="CY990" s="161"/>
      <c r="CZ990" s="161"/>
      <c r="DA990" s="161"/>
      <c r="DB990" s="161"/>
      <c r="DC990" s="161"/>
      <c r="DD990" s="161"/>
    </row>
    <row r="991" spans="1:108">
      <c r="A991" s="163"/>
      <c r="B991" s="163"/>
      <c r="C991" s="163"/>
      <c r="D991" s="163"/>
      <c r="E991" s="163"/>
      <c r="F991" s="163"/>
      <c r="G991" s="163"/>
      <c r="H991" s="163"/>
      <c r="I991" s="163"/>
      <c r="J991" s="163"/>
      <c r="K991" s="163"/>
      <c r="L991" s="163"/>
      <c r="M991" s="163"/>
      <c r="N991" s="163"/>
      <c r="O991" s="163"/>
      <c r="P991" s="163"/>
      <c r="Q991" s="163"/>
      <c r="R991" s="163"/>
      <c r="S991" s="163"/>
      <c r="T991" s="163"/>
      <c r="U991" s="163"/>
      <c r="V991" s="163"/>
      <c r="W991" s="163"/>
      <c r="X991" s="163"/>
      <c r="Y991" s="163"/>
      <c r="Z991" s="163"/>
      <c r="AA991" s="163"/>
      <c r="AB991" s="163"/>
      <c r="AC991" s="163"/>
      <c r="AD991" s="163"/>
      <c r="AE991" s="163"/>
      <c r="AF991" s="163"/>
      <c r="AG991" s="163"/>
      <c r="AH991" s="163"/>
      <c r="AI991" s="163"/>
      <c r="AJ991" s="163"/>
      <c r="AK991" s="163"/>
      <c r="AL991" s="163"/>
      <c r="AM991" s="163"/>
      <c r="AN991" s="163"/>
      <c r="AO991" s="163"/>
      <c r="AP991" s="163"/>
      <c r="AQ991" s="155"/>
      <c r="AR991" s="155"/>
      <c r="AS991" s="155"/>
      <c r="AT991" s="161"/>
      <c r="AU991" s="161"/>
      <c r="AV991" s="161"/>
      <c r="AW991" s="161"/>
      <c r="AX991" s="161"/>
      <c r="AY991" s="161"/>
      <c r="AZ991" s="161"/>
      <c r="BA991" s="161"/>
      <c r="BB991" s="161"/>
      <c r="BC991" s="161"/>
      <c r="BD991" s="161"/>
      <c r="BE991" s="161"/>
      <c r="BF991" s="161"/>
      <c r="BG991" s="161"/>
      <c r="BH991" s="161"/>
      <c r="BI991" s="161"/>
      <c r="BJ991" s="161"/>
      <c r="BK991" s="161"/>
      <c r="BL991" s="161"/>
      <c r="BM991" s="161"/>
      <c r="BN991" s="161"/>
      <c r="BO991" s="161"/>
      <c r="BP991" s="161"/>
      <c r="BQ991" s="161"/>
      <c r="BR991" s="161"/>
      <c r="BS991" s="161"/>
      <c r="BT991" s="161"/>
      <c r="BU991" s="161"/>
      <c r="BV991" s="161"/>
      <c r="BW991" s="161"/>
      <c r="BX991" s="161"/>
      <c r="BY991" s="161"/>
      <c r="BZ991" s="161"/>
      <c r="CA991" s="161"/>
      <c r="CB991" s="161"/>
      <c r="CC991" s="161"/>
      <c r="CD991" s="161"/>
      <c r="CE991" s="161"/>
      <c r="CF991" s="161"/>
      <c r="CG991" s="161"/>
      <c r="CH991" s="161"/>
      <c r="CI991" s="161"/>
      <c r="CJ991" s="161"/>
      <c r="CK991" s="161"/>
      <c r="CL991" s="161"/>
      <c r="CM991" s="161"/>
      <c r="CN991" s="161"/>
      <c r="CO991" s="161"/>
      <c r="CP991" s="161"/>
      <c r="CQ991" s="161"/>
      <c r="CR991" s="161"/>
      <c r="CS991" s="161"/>
      <c r="CT991" s="161"/>
      <c r="CU991" s="161"/>
      <c r="CV991" s="161"/>
      <c r="CW991" s="161"/>
      <c r="CX991" s="161"/>
      <c r="CY991" s="161"/>
      <c r="CZ991" s="161"/>
      <c r="DA991" s="161"/>
      <c r="DB991" s="161"/>
      <c r="DC991" s="161"/>
      <c r="DD991" s="161"/>
    </row>
    <row r="992" spans="1:108">
      <c r="A992" s="163"/>
      <c r="B992" s="163"/>
      <c r="C992" s="163"/>
      <c r="D992" s="163"/>
      <c r="E992" s="163"/>
      <c r="F992" s="163"/>
      <c r="G992" s="163"/>
      <c r="H992" s="163"/>
      <c r="I992" s="163"/>
      <c r="J992" s="163"/>
      <c r="K992" s="163"/>
      <c r="L992" s="163"/>
      <c r="M992" s="163"/>
      <c r="N992" s="163"/>
      <c r="O992" s="163"/>
      <c r="P992" s="163"/>
      <c r="Q992" s="163"/>
      <c r="R992" s="163"/>
      <c r="S992" s="163"/>
      <c r="T992" s="163"/>
      <c r="U992" s="163"/>
      <c r="V992" s="163"/>
      <c r="W992" s="163"/>
      <c r="X992" s="163"/>
      <c r="Y992" s="163"/>
      <c r="Z992" s="163"/>
      <c r="AA992" s="163"/>
      <c r="AB992" s="163"/>
      <c r="AC992" s="163"/>
      <c r="AD992" s="163"/>
      <c r="AE992" s="163"/>
      <c r="AF992" s="163"/>
      <c r="AG992" s="163"/>
      <c r="AH992" s="163"/>
      <c r="AI992" s="163"/>
      <c r="AJ992" s="163"/>
      <c r="AK992" s="163"/>
      <c r="AL992" s="163"/>
      <c r="AM992" s="163"/>
      <c r="AN992" s="163"/>
      <c r="AO992" s="163"/>
      <c r="AP992" s="163"/>
      <c r="AQ992" s="155"/>
      <c r="AR992" s="155"/>
      <c r="AS992" s="155"/>
      <c r="AT992" s="161"/>
      <c r="AU992" s="161"/>
      <c r="AV992" s="161"/>
      <c r="AW992" s="161"/>
      <c r="AX992" s="161"/>
      <c r="AY992" s="161"/>
      <c r="AZ992" s="161"/>
      <c r="BA992" s="161"/>
      <c r="BB992" s="161"/>
      <c r="BC992" s="161"/>
      <c r="BD992" s="161"/>
      <c r="BE992" s="161"/>
      <c r="BF992" s="161"/>
      <c r="BG992" s="161"/>
      <c r="BH992" s="161"/>
      <c r="BI992" s="161"/>
      <c r="BJ992" s="161"/>
      <c r="BK992" s="161"/>
      <c r="BL992" s="161"/>
      <c r="BM992" s="161"/>
      <c r="BN992" s="161"/>
      <c r="BO992" s="161"/>
      <c r="BP992" s="161"/>
      <c r="BQ992" s="161"/>
      <c r="BR992" s="161"/>
      <c r="BS992" s="161"/>
      <c r="BT992" s="161"/>
      <c r="BU992" s="161"/>
      <c r="BV992" s="161"/>
      <c r="BW992" s="161"/>
      <c r="BX992" s="161"/>
      <c r="BY992" s="161"/>
      <c r="BZ992" s="161"/>
      <c r="CA992" s="161"/>
      <c r="CB992" s="161"/>
      <c r="CC992" s="161"/>
      <c r="CD992" s="161"/>
      <c r="CE992" s="161"/>
      <c r="CF992" s="161"/>
      <c r="CG992" s="161"/>
      <c r="CH992" s="161"/>
      <c r="CI992" s="161"/>
      <c r="CJ992" s="161"/>
      <c r="CK992" s="161"/>
      <c r="CL992" s="161"/>
      <c r="CM992" s="161"/>
      <c r="CN992" s="161"/>
      <c r="CO992" s="161"/>
      <c r="CP992" s="161"/>
      <c r="CQ992" s="161"/>
      <c r="CR992" s="161"/>
      <c r="CS992" s="161"/>
      <c r="CT992" s="161"/>
      <c r="CU992" s="161"/>
      <c r="CV992" s="161"/>
      <c r="CW992" s="161"/>
      <c r="CX992" s="161"/>
      <c r="CY992" s="161"/>
      <c r="CZ992" s="161"/>
      <c r="DA992" s="161"/>
      <c r="DB992" s="161"/>
      <c r="DC992" s="161"/>
      <c r="DD992" s="161"/>
    </row>
    <row r="993" spans="1:108">
      <c r="A993" s="163"/>
      <c r="B993" s="163"/>
      <c r="C993" s="163"/>
      <c r="D993" s="163"/>
      <c r="E993" s="163"/>
      <c r="F993" s="163"/>
      <c r="G993" s="163"/>
      <c r="H993" s="163"/>
      <c r="I993" s="163"/>
      <c r="J993" s="163"/>
      <c r="K993" s="163"/>
      <c r="L993" s="163"/>
      <c r="M993" s="163"/>
      <c r="N993" s="163"/>
      <c r="O993" s="163"/>
      <c r="P993" s="163"/>
      <c r="Q993" s="163"/>
      <c r="R993" s="163"/>
      <c r="S993" s="163"/>
      <c r="T993" s="163"/>
      <c r="U993" s="163"/>
      <c r="V993" s="163"/>
      <c r="W993" s="163"/>
      <c r="X993" s="163"/>
      <c r="Y993" s="163"/>
      <c r="Z993" s="163"/>
      <c r="AA993" s="163"/>
      <c r="AB993" s="163"/>
      <c r="AC993" s="163"/>
      <c r="AD993" s="163"/>
      <c r="AE993" s="163"/>
      <c r="AF993" s="163"/>
      <c r="AG993" s="163"/>
      <c r="AH993" s="163"/>
      <c r="AI993" s="163"/>
      <c r="AJ993" s="163"/>
      <c r="AK993" s="163"/>
      <c r="AL993" s="163"/>
      <c r="AM993" s="163"/>
      <c r="AN993" s="163"/>
      <c r="AO993" s="163"/>
      <c r="AP993" s="163"/>
      <c r="AQ993" s="155"/>
      <c r="AR993" s="155"/>
      <c r="AS993" s="155"/>
      <c r="AT993" s="161"/>
      <c r="AU993" s="161"/>
      <c r="AV993" s="161"/>
      <c r="AW993" s="161"/>
      <c r="AX993" s="161"/>
      <c r="AY993" s="161"/>
      <c r="AZ993" s="161"/>
      <c r="BA993" s="161"/>
      <c r="BB993" s="161"/>
      <c r="BC993" s="161"/>
      <c r="BD993" s="161"/>
      <c r="BE993" s="161"/>
      <c r="BF993" s="161"/>
      <c r="BG993" s="161"/>
      <c r="BH993" s="161"/>
      <c r="BI993" s="161"/>
      <c r="BJ993" s="161"/>
      <c r="BK993" s="161"/>
      <c r="BL993" s="161"/>
      <c r="BM993" s="161"/>
      <c r="BN993" s="161"/>
      <c r="BO993" s="161"/>
      <c r="BP993" s="161"/>
      <c r="BQ993" s="161"/>
      <c r="BR993" s="161"/>
      <c r="BS993" s="161"/>
      <c r="BT993" s="161"/>
      <c r="BU993" s="161"/>
      <c r="BV993" s="161"/>
      <c r="BW993" s="161"/>
      <c r="BX993" s="161"/>
      <c r="BY993" s="161"/>
      <c r="BZ993" s="161"/>
      <c r="CA993" s="161"/>
      <c r="CB993" s="161"/>
      <c r="CC993" s="161"/>
      <c r="CD993" s="161"/>
      <c r="CE993" s="161"/>
      <c r="CF993" s="161"/>
      <c r="CG993" s="161"/>
      <c r="CH993" s="161"/>
      <c r="CI993" s="161"/>
      <c r="CJ993" s="161"/>
      <c r="CK993" s="161"/>
      <c r="CL993" s="161"/>
      <c r="CM993" s="161"/>
      <c r="CN993" s="161"/>
      <c r="CO993" s="161"/>
      <c r="CP993" s="161"/>
      <c r="CQ993" s="161"/>
      <c r="CR993" s="161"/>
      <c r="CS993" s="161"/>
      <c r="CT993" s="161"/>
      <c r="CU993" s="161"/>
      <c r="CV993" s="161"/>
      <c r="CW993" s="161"/>
      <c r="CX993" s="161"/>
      <c r="CY993" s="161"/>
      <c r="CZ993" s="161"/>
      <c r="DA993" s="161"/>
      <c r="DB993" s="161"/>
      <c r="DC993" s="161"/>
      <c r="DD993" s="161"/>
    </row>
    <row r="994" spans="1:108">
      <c r="A994" s="163"/>
      <c r="B994" s="163"/>
      <c r="C994" s="163"/>
      <c r="D994" s="163"/>
      <c r="E994" s="163"/>
      <c r="F994" s="163"/>
      <c r="G994" s="163"/>
      <c r="H994" s="163"/>
      <c r="I994" s="163"/>
      <c r="J994" s="163"/>
      <c r="K994" s="163"/>
      <c r="L994" s="163"/>
      <c r="M994" s="163"/>
      <c r="N994" s="163"/>
      <c r="O994" s="163"/>
      <c r="P994" s="163"/>
      <c r="Q994" s="163"/>
      <c r="R994" s="163"/>
      <c r="S994" s="163"/>
      <c r="T994" s="163"/>
      <c r="U994" s="163"/>
      <c r="V994" s="163"/>
      <c r="W994" s="163"/>
      <c r="X994" s="163"/>
      <c r="Y994" s="163"/>
      <c r="Z994" s="163"/>
      <c r="AA994" s="163"/>
      <c r="AB994" s="163"/>
      <c r="AC994" s="163"/>
      <c r="AD994" s="163"/>
      <c r="AE994" s="163"/>
      <c r="AF994" s="163"/>
      <c r="AG994" s="163"/>
      <c r="AH994" s="163"/>
      <c r="AI994" s="163"/>
      <c r="AJ994" s="163"/>
      <c r="AK994" s="163"/>
      <c r="AL994" s="163"/>
      <c r="AM994" s="163"/>
      <c r="AN994" s="163"/>
      <c r="AO994" s="163"/>
      <c r="AP994" s="163"/>
      <c r="AQ994" s="155"/>
      <c r="AR994" s="155"/>
      <c r="AS994" s="155"/>
      <c r="AT994" s="161"/>
      <c r="AU994" s="161"/>
      <c r="AV994" s="161"/>
      <c r="AW994" s="161"/>
      <c r="AX994" s="161"/>
      <c r="AY994" s="161"/>
      <c r="AZ994" s="161"/>
      <c r="BA994" s="161"/>
      <c r="BB994" s="161"/>
      <c r="BC994" s="161"/>
      <c r="BD994" s="161"/>
      <c r="BE994" s="161"/>
      <c r="BF994" s="161"/>
      <c r="BG994" s="161"/>
      <c r="BH994" s="161"/>
      <c r="BI994" s="161"/>
      <c r="BJ994" s="161"/>
      <c r="BK994" s="161"/>
      <c r="BL994" s="161"/>
      <c r="BM994" s="161"/>
      <c r="BN994" s="161"/>
      <c r="BO994" s="161"/>
      <c r="BP994" s="161"/>
      <c r="BQ994" s="161"/>
      <c r="BR994" s="161"/>
      <c r="BS994" s="161"/>
      <c r="BT994" s="161"/>
      <c r="BU994" s="161"/>
      <c r="BV994" s="161"/>
      <c r="BW994" s="161"/>
      <c r="BX994" s="161"/>
      <c r="BY994" s="161"/>
      <c r="BZ994" s="161"/>
      <c r="CA994" s="161"/>
      <c r="CB994" s="161"/>
      <c r="CC994" s="161"/>
      <c r="CD994" s="161"/>
      <c r="CE994" s="161"/>
      <c r="CF994" s="161"/>
      <c r="CG994" s="161"/>
      <c r="CH994" s="161"/>
      <c r="CI994" s="161"/>
      <c r="CJ994" s="161"/>
      <c r="CK994" s="161"/>
      <c r="CL994" s="161"/>
      <c r="CM994" s="161"/>
      <c r="CN994" s="161"/>
      <c r="CO994" s="161"/>
      <c r="CP994" s="161"/>
      <c r="CQ994" s="161"/>
      <c r="CR994" s="161"/>
      <c r="CS994" s="161"/>
      <c r="CT994" s="161"/>
      <c r="CU994" s="161"/>
      <c r="CV994" s="161"/>
      <c r="CW994" s="161"/>
      <c r="CX994" s="161"/>
      <c r="CY994" s="161"/>
      <c r="CZ994" s="161"/>
      <c r="DA994" s="161"/>
      <c r="DB994" s="161"/>
      <c r="DC994" s="161"/>
      <c r="DD994" s="161"/>
    </row>
    <row r="995" spans="1:108">
      <c r="A995" s="163"/>
      <c r="B995" s="163"/>
      <c r="C995" s="163"/>
      <c r="D995" s="163"/>
      <c r="E995" s="163"/>
      <c r="F995" s="163"/>
      <c r="G995" s="163"/>
      <c r="H995" s="163"/>
      <c r="I995" s="163"/>
      <c r="J995" s="163"/>
      <c r="K995" s="163"/>
      <c r="L995" s="163"/>
      <c r="M995" s="163"/>
      <c r="N995" s="163"/>
      <c r="O995" s="163"/>
      <c r="P995" s="163"/>
      <c r="Q995" s="163"/>
      <c r="R995" s="163"/>
      <c r="S995" s="163"/>
      <c r="T995" s="163"/>
      <c r="U995" s="163"/>
      <c r="V995" s="163"/>
      <c r="W995" s="163"/>
      <c r="X995" s="163"/>
      <c r="Y995" s="163"/>
      <c r="Z995" s="163"/>
      <c r="AA995" s="163"/>
      <c r="AB995" s="163"/>
      <c r="AC995" s="163"/>
      <c r="AD995" s="163"/>
      <c r="AE995" s="163"/>
      <c r="AF995" s="163"/>
      <c r="AG995" s="163"/>
      <c r="AH995" s="163"/>
      <c r="AI995" s="163"/>
      <c r="AJ995" s="163"/>
      <c r="AK995" s="163"/>
      <c r="AL995" s="163"/>
      <c r="AM995" s="163"/>
      <c r="AN995" s="163"/>
      <c r="AO995" s="163"/>
      <c r="AP995" s="163"/>
      <c r="AQ995" s="155"/>
      <c r="AR995" s="155"/>
      <c r="AS995" s="155"/>
      <c r="AT995" s="161"/>
      <c r="AU995" s="161"/>
      <c r="AV995" s="161"/>
      <c r="AW995" s="161"/>
      <c r="AX995" s="161"/>
      <c r="AY995" s="161"/>
      <c r="AZ995" s="161"/>
      <c r="BA995" s="161"/>
      <c r="BB995" s="161"/>
      <c r="BC995" s="161"/>
      <c r="BD995" s="161"/>
      <c r="BE995" s="161"/>
      <c r="BF995" s="161"/>
      <c r="BG995" s="161"/>
      <c r="BH995" s="161"/>
      <c r="BI995" s="161"/>
      <c r="BJ995" s="161"/>
      <c r="BK995" s="161"/>
      <c r="BL995" s="161"/>
      <c r="BM995" s="161"/>
      <c r="BN995" s="161"/>
      <c r="BO995" s="161"/>
      <c r="BP995" s="161"/>
      <c r="BQ995" s="161"/>
      <c r="BR995" s="161"/>
      <c r="BS995" s="161"/>
      <c r="BT995" s="161"/>
      <c r="BU995" s="161"/>
      <c r="BV995" s="161"/>
      <c r="BW995" s="161"/>
      <c r="BX995" s="161"/>
      <c r="BY995" s="161"/>
      <c r="BZ995" s="161"/>
      <c r="CA995" s="161"/>
      <c r="CB995" s="161"/>
      <c r="CC995" s="161"/>
      <c r="CD995" s="161"/>
      <c r="CE995" s="161"/>
      <c r="CF995" s="161"/>
      <c r="CG995" s="161"/>
      <c r="CH995" s="161"/>
      <c r="CI995" s="161"/>
      <c r="CJ995" s="161"/>
      <c r="CK995" s="161"/>
      <c r="CL995" s="161"/>
      <c r="CM995" s="161"/>
      <c r="CN995" s="161"/>
      <c r="CO995" s="161"/>
      <c r="CP995" s="161"/>
      <c r="CQ995" s="161"/>
      <c r="CR995" s="161"/>
      <c r="CS995" s="161"/>
      <c r="CT995" s="161"/>
      <c r="CU995" s="161"/>
      <c r="CV995" s="161"/>
      <c r="CW995" s="161"/>
      <c r="CX995" s="161"/>
      <c r="CY995" s="161"/>
      <c r="CZ995" s="161"/>
      <c r="DA995" s="161"/>
      <c r="DB995" s="161"/>
      <c r="DC995" s="161"/>
      <c r="DD995" s="161"/>
    </row>
    <row r="996" spans="1:108">
      <c r="A996" s="163"/>
      <c r="B996" s="163"/>
      <c r="C996" s="163"/>
      <c r="D996" s="163"/>
      <c r="E996" s="163"/>
      <c r="F996" s="163"/>
      <c r="G996" s="163"/>
      <c r="H996" s="163"/>
      <c r="I996" s="163"/>
      <c r="J996" s="163"/>
      <c r="K996" s="163"/>
      <c r="L996" s="163"/>
      <c r="M996" s="163"/>
      <c r="N996" s="163"/>
      <c r="O996" s="163"/>
      <c r="P996" s="163"/>
      <c r="Q996" s="163"/>
      <c r="R996" s="163"/>
      <c r="S996" s="163"/>
      <c r="T996" s="163"/>
      <c r="U996" s="163"/>
      <c r="V996" s="163"/>
      <c r="W996" s="163"/>
      <c r="X996" s="163"/>
      <c r="Y996" s="163"/>
      <c r="Z996" s="163"/>
      <c r="AA996" s="163"/>
      <c r="AB996" s="163"/>
      <c r="AC996" s="163"/>
      <c r="AD996" s="163"/>
      <c r="AE996" s="163"/>
      <c r="AF996" s="163"/>
      <c r="AG996" s="163"/>
      <c r="AH996" s="163"/>
      <c r="AI996" s="163"/>
      <c r="AJ996" s="163"/>
      <c r="AK996" s="163"/>
      <c r="AL996" s="163"/>
      <c r="AM996" s="163"/>
      <c r="AN996" s="163"/>
      <c r="AO996" s="163"/>
      <c r="AP996" s="163"/>
      <c r="AQ996" s="155"/>
      <c r="AR996" s="155"/>
      <c r="AS996" s="155"/>
      <c r="AT996" s="161"/>
      <c r="AU996" s="161"/>
      <c r="AV996" s="161"/>
      <c r="AW996" s="161"/>
      <c r="AX996" s="161"/>
      <c r="AY996" s="161"/>
      <c r="AZ996" s="161"/>
      <c r="BA996" s="161"/>
      <c r="BB996" s="161"/>
      <c r="BC996" s="161"/>
      <c r="BD996" s="161"/>
      <c r="BE996" s="161"/>
      <c r="BF996" s="161"/>
      <c r="BG996" s="161"/>
      <c r="BH996" s="161"/>
      <c r="BI996" s="161"/>
      <c r="BJ996" s="161"/>
      <c r="BK996" s="161"/>
      <c r="BL996" s="161"/>
      <c r="BM996" s="161"/>
      <c r="BN996" s="161"/>
      <c r="BO996" s="161"/>
      <c r="BP996" s="161"/>
      <c r="BQ996" s="161"/>
      <c r="BR996" s="161"/>
      <c r="BS996" s="161"/>
      <c r="BT996" s="161"/>
      <c r="BU996" s="161"/>
      <c r="BV996" s="161"/>
      <c r="BW996" s="161"/>
      <c r="BX996" s="161"/>
      <c r="BY996" s="161"/>
      <c r="BZ996" s="161"/>
      <c r="CA996" s="161"/>
      <c r="CB996" s="161"/>
      <c r="CC996" s="161"/>
      <c r="CD996" s="161"/>
      <c r="CE996" s="161"/>
      <c r="CF996" s="161"/>
      <c r="CG996" s="161"/>
      <c r="CH996" s="161"/>
      <c r="CI996" s="161"/>
      <c r="CJ996" s="161"/>
      <c r="CK996" s="161"/>
      <c r="CL996" s="161"/>
      <c r="CM996" s="161"/>
      <c r="CN996" s="161"/>
      <c r="CO996" s="161"/>
      <c r="CP996" s="161"/>
      <c r="CQ996" s="161"/>
      <c r="CR996" s="161"/>
      <c r="CS996" s="161"/>
      <c r="CT996" s="161"/>
      <c r="CU996" s="161"/>
      <c r="CV996" s="161"/>
      <c r="CW996" s="161"/>
      <c r="CX996" s="161"/>
      <c r="CY996" s="161"/>
      <c r="CZ996" s="161"/>
      <c r="DA996" s="161"/>
      <c r="DB996" s="161"/>
      <c r="DC996" s="161"/>
      <c r="DD996" s="161"/>
    </row>
    <row r="997" spans="1:108">
      <c r="A997" s="163"/>
      <c r="B997" s="163"/>
      <c r="C997" s="163"/>
      <c r="D997" s="163"/>
      <c r="E997" s="163"/>
      <c r="F997" s="163"/>
      <c r="G997" s="163"/>
      <c r="H997" s="163"/>
      <c r="I997" s="163"/>
      <c r="J997" s="163"/>
      <c r="K997" s="163"/>
      <c r="L997" s="163"/>
      <c r="M997" s="163"/>
      <c r="N997" s="163"/>
      <c r="O997" s="163"/>
      <c r="P997" s="163"/>
      <c r="Q997" s="163"/>
      <c r="R997" s="163"/>
      <c r="S997" s="163"/>
      <c r="T997" s="163"/>
      <c r="U997" s="163"/>
      <c r="V997" s="163"/>
      <c r="W997" s="163"/>
      <c r="X997" s="163"/>
      <c r="Y997" s="163"/>
      <c r="Z997" s="163"/>
      <c r="AA997" s="163"/>
      <c r="AB997" s="163"/>
      <c r="AC997" s="163"/>
      <c r="AD997" s="163"/>
      <c r="AE997" s="163"/>
      <c r="AF997" s="163"/>
      <c r="AG997" s="163"/>
      <c r="AH997" s="163"/>
      <c r="AI997" s="163"/>
      <c r="AJ997" s="163"/>
      <c r="AK997" s="163"/>
      <c r="AL997" s="163"/>
      <c r="AM997" s="163"/>
      <c r="AN997" s="163"/>
      <c r="AO997" s="163"/>
      <c r="AP997" s="163"/>
      <c r="AQ997" s="155"/>
      <c r="AR997" s="155"/>
      <c r="AS997" s="155"/>
      <c r="AT997" s="161"/>
      <c r="AU997" s="161"/>
      <c r="AV997" s="161"/>
      <c r="AW997" s="161"/>
      <c r="AX997" s="161"/>
      <c r="AY997" s="161"/>
      <c r="AZ997" s="161"/>
      <c r="BA997" s="161"/>
      <c r="BB997" s="161"/>
      <c r="BC997" s="161"/>
      <c r="BD997" s="161"/>
      <c r="BE997" s="161"/>
      <c r="BF997" s="161"/>
      <c r="BG997" s="161"/>
      <c r="BH997" s="161"/>
      <c r="BI997" s="161"/>
      <c r="BJ997" s="161"/>
      <c r="BK997" s="161"/>
      <c r="BL997" s="161"/>
      <c r="BM997" s="161"/>
      <c r="BN997" s="161"/>
      <c r="BO997" s="161"/>
      <c r="BP997" s="161"/>
      <c r="BQ997" s="161"/>
      <c r="BR997" s="161"/>
      <c r="BS997" s="161"/>
      <c r="BT997" s="161"/>
      <c r="BU997" s="161"/>
      <c r="BV997" s="161"/>
      <c r="BW997" s="161"/>
      <c r="BX997" s="161"/>
      <c r="BY997" s="161"/>
      <c r="BZ997" s="161"/>
      <c r="CA997" s="161"/>
      <c r="CB997" s="161"/>
      <c r="CC997" s="161"/>
      <c r="CD997" s="161"/>
      <c r="CE997" s="161"/>
      <c r="CF997" s="161"/>
      <c r="CG997" s="161"/>
      <c r="CH997" s="161"/>
      <c r="CI997" s="161"/>
      <c r="CJ997" s="161"/>
      <c r="CK997" s="161"/>
      <c r="CL997" s="161"/>
      <c r="CM997" s="161"/>
      <c r="CN997" s="161"/>
      <c r="CO997" s="161"/>
      <c r="CP997" s="161"/>
      <c r="CQ997" s="161"/>
      <c r="CR997" s="161"/>
      <c r="CS997" s="161"/>
      <c r="CT997" s="161"/>
      <c r="CU997" s="161"/>
      <c r="CV997" s="161"/>
      <c r="CW997" s="161"/>
      <c r="CX997" s="161"/>
      <c r="CY997" s="161"/>
      <c r="CZ997" s="161"/>
      <c r="DA997" s="161"/>
      <c r="DB997" s="161"/>
      <c r="DC997" s="161"/>
      <c r="DD997" s="161"/>
    </row>
    <row r="998" spans="1:108">
      <c r="A998" s="163"/>
      <c r="B998" s="163"/>
      <c r="C998" s="163"/>
      <c r="D998" s="163"/>
      <c r="E998" s="163"/>
      <c r="F998" s="163"/>
      <c r="G998" s="163"/>
      <c r="H998" s="163"/>
      <c r="I998" s="163"/>
      <c r="J998" s="163"/>
      <c r="K998" s="163"/>
      <c r="L998" s="163"/>
      <c r="M998" s="163"/>
      <c r="N998" s="163"/>
      <c r="O998" s="163"/>
      <c r="P998" s="163"/>
      <c r="Q998" s="163"/>
      <c r="R998" s="163"/>
      <c r="S998" s="163"/>
      <c r="T998" s="163"/>
      <c r="U998" s="163"/>
      <c r="V998" s="163"/>
      <c r="W998" s="163"/>
      <c r="X998" s="163"/>
      <c r="Y998" s="163"/>
      <c r="Z998" s="163"/>
      <c r="AA998" s="163"/>
      <c r="AB998" s="163"/>
      <c r="AC998" s="163"/>
      <c r="AD998" s="163"/>
      <c r="AE998" s="163"/>
      <c r="AF998" s="163"/>
      <c r="AG998" s="163"/>
      <c r="AH998" s="163"/>
      <c r="AI998" s="163"/>
      <c r="AJ998" s="163"/>
      <c r="AK998" s="163"/>
      <c r="AL998" s="163"/>
      <c r="AM998" s="163"/>
      <c r="AN998" s="163"/>
      <c r="AO998" s="163"/>
      <c r="AP998" s="163"/>
      <c r="AQ998" s="155"/>
      <c r="AR998" s="155"/>
      <c r="AS998" s="155"/>
      <c r="AT998" s="161"/>
      <c r="AU998" s="161"/>
      <c r="AV998" s="161"/>
      <c r="AW998" s="161"/>
      <c r="AX998" s="161"/>
      <c r="AY998" s="161"/>
      <c r="AZ998" s="161"/>
      <c r="BA998" s="161"/>
      <c r="BB998" s="161"/>
      <c r="BC998" s="161"/>
      <c r="BD998" s="161"/>
      <c r="BE998" s="161"/>
      <c r="BF998" s="161"/>
      <c r="BG998" s="161"/>
      <c r="BH998" s="161"/>
      <c r="BI998" s="161"/>
      <c r="BJ998" s="161"/>
      <c r="BK998" s="161"/>
      <c r="BL998" s="161"/>
      <c r="BM998" s="161"/>
      <c r="BN998" s="161"/>
      <c r="BO998" s="161"/>
      <c r="BP998" s="161"/>
      <c r="BQ998" s="161"/>
      <c r="BR998" s="161"/>
      <c r="BS998" s="161"/>
      <c r="BT998" s="161"/>
      <c r="BU998" s="161"/>
      <c r="BV998" s="161"/>
      <c r="BW998" s="161"/>
      <c r="BX998" s="161"/>
      <c r="BY998" s="161"/>
      <c r="BZ998" s="161"/>
      <c r="CA998" s="161"/>
      <c r="CB998" s="161"/>
      <c r="CC998" s="161"/>
      <c r="CD998" s="161"/>
      <c r="CE998" s="161"/>
      <c r="CF998" s="161"/>
      <c r="CG998" s="161"/>
      <c r="CH998" s="161"/>
      <c r="CI998" s="161"/>
      <c r="CJ998" s="161"/>
      <c r="CK998" s="161"/>
      <c r="CL998" s="161"/>
      <c r="CM998" s="161"/>
      <c r="CN998" s="161"/>
      <c r="CO998" s="161"/>
      <c r="CP998" s="161"/>
      <c r="CQ998" s="161"/>
      <c r="CR998" s="161"/>
      <c r="CS998" s="161"/>
      <c r="CT998" s="161"/>
      <c r="CU998" s="161"/>
      <c r="CV998" s="161"/>
      <c r="CW998" s="161"/>
      <c r="CX998" s="161"/>
      <c r="CY998" s="161"/>
      <c r="CZ998" s="161"/>
      <c r="DA998" s="161"/>
      <c r="DB998" s="161"/>
      <c r="DC998" s="161"/>
      <c r="DD998" s="161"/>
    </row>
    <row r="999" spans="1:108">
      <c r="A999" s="163"/>
      <c r="B999" s="163"/>
      <c r="C999" s="163"/>
      <c r="D999" s="163"/>
      <c r="E999" s="163"/>
      <c r="F999" s="163"/>
      <c r="G999" s="163"/>
      <c r="H999" s="163"/>
      <c r="I999" s="163"/>
      <c r="J999" s="163"/>
      <c r="K999" s="163"/>
      <c r="L999" s="163"/>
      <c r="M999" s="163"/>
      <c r="N999" s="163"/>
      <c r="O999" s="163"/>
      <c r="P999" s="163"/>
      <c r="Q999" s="163"/>
      <c r="R999" s="163"/>
      <c r="S999" s="163"/>
      <c r="T999" s="163"/>
      <c r="U999" s="163"/>
      <c r="V999" s="163"/>
      <c r="W999" s="163"/>
      <c r="X999" s="163"/>
      <c r="Y999" s="163"/>
      <c r="Z999" s="163"/>
      <c r="AA999" s="163"/>
      <c r="AB999" s="163"/>
      <c r="AC999" s="163"/>
      <c r="AD999" s="163"/>
      <c r="AE999" s="163"/>
      <c r="AF999" s="163"/>
      <c r="AG999" s="163"/>
      <c r="AH999" s="163"/>
      <c r="AI999" s="163"/>
      <c r="AJ999" s="163"/>
      <c r="AK999" s="163"/>
      <c r="AL999" s="163"/>
      <c r="AM999" s="163"/>
      <c r="AN999" s="163"/>
      <c r="AO999" s="163"/>
      <c r="AP999" s="163"/>
      <c r="AQ999" s="155"/>
      <c r="AR999" s="155"/>
      <c r="AS999" s="155"/>
      <c r="AT999" s="161"/>
      <c r="AU999" s="161"/>
      <c r="AV999" s="161"/>
      <c r="AW999" s="161"/>
      <c r="AX999" s="161"/>
      <c r="AY999" s="161"/>
      <c r="AZ999" s="161"/>
      <c r="BA999" s="161"/>
      <c r="BB999" s="161"/>
      <c r="BC999" s="161"/>
      <c r="BD999" s="161"/>
      <c r="BE999" s="161"/>
      <c r="BF999" s="161"/>
      <c r="BG999" s="161"/>
      <c r="BH999" s="161"/>
      <c r="BI999" s="161"/>
      <c r="BJ999" s="161"/>
      <c r="BK999" s="161"/>
      <c r="BL999" s="161"/>
      <c r="BM999" s="161"/>
      <c r="BN999" s="161"/>
      <c r="BO999" s="161"/>
      <c r="BP999" s="161"/>
      <c r="BQ999" s="161"/>
      <c r="BR999" s="161"/>
      <c r="BS999" s="161"/>
      <c r="BT999" s="161"/>
      <c r="BU999" s="161"/>
      <c r="BV999" s="161"/>
      <c r="BW999" s="161"/>
      <c r="BX999" s="161"/>
      <c r="BY999" s="161"/>
      <c r="BZ999" s="161"/>
      <c r="CA999" s="161"/>
      <c r="CB999" s="161"/>
      <c r="CC999" s="161"/>
      <c r="CD999" s="161"/>
      <c r="CE999" s="161"/>
      <c r="CF999" s="161"/>
      <c r="CG999" s="161"/>
      <c r="CH999" s="161"/>
      <c r="CI999" s="161"/>
      <c r="CJ999" s="161"/>
      <c r="CK999" s="161"/>
      <c r="CL999" s="161"/>
      <c r="CM999" s="161"/>
      <c r="CN999" s="161"/>
      <c r="CO999" s="161"/>
      <c r="CP999" s="161"/>
      <c r="CQ999" s="161"/>
      <c r="CR999" s="161"/>
      <c r="CS999" s="161"/>
      <c r="CT999" s="161"/>
      <c r="CU999" s="161"/>
      <c r="CV999" s="161"/>
      <c r="CW999" s="161"/>
      <c r="CX999" s="161"/>
      <c r="CY999" s="161"/>
      <c r="CZ999" s="161"/>
      <c r="DA999" s="161"/>
      <c r="DB999" s="161"/>
      <c r="DC999" s="161"/>
      <c r="DD999" s="161"/>
    </row>
    <row r="1000" spans="1:108">
      <c r="A1000" s="163"/>
      <c r="B1000" s="163"/>
      <c r="C1000" s="163"/>
      <c r="D1000" s="163"/>
      <c r="E1000" s="163"/>
      <c r="F1000" s="163"/>
      <c r="G1000" s="163"/>
      <c r="H1000" s="163"/>
      <c r="I1000" s="163"/>
      <c r="J1000" s="163"/>
      <c r="K1000" s="163"/>
      <c r="L1000" s="163"/>
      <c r="M1000" s="163"/>
      <c r="N1000" s="163"/>
      <c r="O1000" s="163"/>
      <c r="P1000" s="163"/>
      <c r="Q1000" s="163"/>
      <c r="R1000" s="163"/>
      <c r="S1000" s="163"/>
      <c r="T1000" s="163"/>
      <c r="U1000" s="163"/>
      <c r="V1000" s="163"/>
      <c r="W1000" s="163"/>
      <c r="X1000" s="163"/>
      <c r="Y1000" s="163"/>
      <c r="Z1000" s="163"/>
      <c r="AA1000" s="163"/>
      <c r="AB1000" s="163"/>
      <c r="AC1000" s="163"/>
      <c r="AD1000" s="163"/>
      <c r="AE1000" s="163"/>
      <c r="AF1000" s="163"/>
      <c r="AG1000" s="163"/>
      <c r="AH1000" s="163"/>
      <c r="AI1000" s="163"/>
      <c r="AJ1000" s="163"/>
      <c r="AK1000" s="163"/>
      <c r="AL1000" s="163"/>
      <c r="AM1000" s="163"/>
      <c r="AN1000" s="163"/>
      <c r="AO1000" s="163"/>
      <c r="AP1000" s="163"/>
      <c r="AQ1000" s="155"/>
      <c r="AR1000" s="155"/>
      <c r="AS1000" s="155"/>
      <c r="AT1000" s="161"/>
      <c r="AU1000" s="161"/>
      <c r="AV1000" s="161"/>
      <c r="AW1000" s="161"/>
      <c r="AX1000" s="161"/>
      <c r="AY1000" s="161"/>
      <c r="AZ1000" s="161"/>
      <c r="BA1000" s="161"/>
      <c r="BB1000" s="161"/>
      <c r="BC1000" s="161"/>
      <c r="BD1000" s="161"/>
      <c r="BE1000" s="161"/>
      <c r="BF1000" s="161"/>
      <c r="BG1000" s="161"/>
      <c r="BH1000" s="161"/>
      <c r="BI1000" s="161"/>
      <c r="BJ1000" s="161"/>
      <c r="BK1000" s="161"/>
      <c r="BL1000" s="161"/>
      <c r="BM1000" s="161"/>
      <c r="BN1000" s="161"/>
      <c r="BO1000" s="161"/>
      <c r="BP1000" s="161"/>
      <c r="BQ1000" s="161"/>
      <c r="BR1000" s="161"/>
      <c r="BS1000" s="161"/>
      <c r="BT1000" s="161"/>
      <c r="BU1000" s="161"/>
      <c r="BV1000" s="161"/>
      <c r="BW1000" s="161"/>
      <c r="BX1000" s="161"/>
      <c r="BY1000" s="161"/>
      <c r="BZ1000" s="161"/>
      <c r="CA1000" s="161"/>
      <c r="CB1000" s="161"/>
      <c r="CC1000" s="161"/>
      <c r="CD1000" s="161"/>
      <c r="CE1000" s="161"/>
      <c r="CF1000" s="161"/>
      <c r="CG1000" s="161"/>
      <c r="CH1000" s="161"/>
      <c r="CI1000" s="161"/>
      <c r="CJ1000" s="161"/>
      <c r="CK1000" s="161"/>
      <c r="CL1000" s="161"/>
      <c r="CM1000" s="161"/>
      <c r="CN1000" s="161"/>
      <c r="CO1000" s="161"/>
      <c r="CP1000" s="161"/>
      <c r="CQ1000" s="161"/>
      <c r="CR1000" s="161"/>
      <c r="CS1000" s="161"/>
      <c r="CT1000" s="161"/>
      <c r="CU1000" s="161"/>
      <c r="CV1000" s="161"/>
      <c r="CW1000" s="161"/>
      <c r="CX1000" s="161"/>
      <c r="CY1000" s="161"/>
      <c r="CZ1000" s="161"/>
      <c r="DA1000" s="161"/>
      <c r="DB1000" s="161"/>
      <c r="DC1000" s="161"/>
      <c r="DD1000" s="161"/>
    </row>
  </sheetData>
  <sheetProtection algorithmName="SHA-512" hashValue="1bwYGTBOiJfbunpvPclNjO9Y6tt8WzZ+M9CMM7r5FvUfvhOkOTLEvcgVU4LNeJaUda4FdkuNIlTMKl5bbXb7HQ==" saltValue="mQ1gkvN+bdbUdCuqEIpR8A==" spinCount="100000" sheet="1" formatCells="0" formatRows="0" insertRows="0" insertHyperlinks="0" deleteRows="0" sort="0" autoFilter="0" pivotTables="0"/>
  <dataConsolidate/>
  <mergeCells count="1">
    <mergeCell ref="L5:M7"/>
  </mergeCells>
  <conditionalFormatting sqref="K13">
    <cfRule type="expression" dxfId="0" priority="2">
      <formula>(K13)&lt;&gt;""</formula>
    </cfRule>
  </conditionalFormatting>
  <dataValidations count="20">
    <dataValidation allowBlank="1" showInputMessage="1" showErrorMessage="1" promptTitle="Obligatorio" prompt="Segun Pais se desplegan los Impuestos" sqref="W12:Z12"/>
    <dataValidation type="list" allowBlank="1" showInputMessage="1" showErrorMessage="1" sqref="Z13">
      <formula1>INDIRECT(CONCATENATE($W$1,E13))</formula1>
    </dataValidation>
    <dataValidation type="list" allowBlank="1" showInputMessage="1" showErrorMessage="1" sqref="X13">
      <formula1>INDIRECT(CONCATENATE($W$1,E13))</formula1>
    </dataValidation>
    <dataValidation type="list" allowBlank="1" showInputMessage="1" showErrorMessage="1" sqref="Y13">
      <formula1>INDIRECT(CONCATENATE($W$1,E13))</formula1>
    </dataValidation>
    <dataValidation type="list" allowBlank="1" showInputMessage="1" showErrorMessage="1" sqref="R13:R1000">
      <formula1>D_UnMedida</formula1>
    </dataValidation>
    <dataValidation type="list" allowBlank="1" showInputMessage="1" sqref="D13:D1000">
      <formula1>V_Paises</formula1>
    </dataValidation>
    <dataValidation type="list" allowBlank="1" showInputMessage="1" sqref="L13:L1000">
      <formula1>V_TpMaterial</formula1>
    </dataValidation>
    <dataValidation type="list" allowBlank="1" showInputMessage="1" sqref="M13:M1000">
      <formula1>V_CentrosFI</formula1>
    </dataValidation>
    <dataValidation type="list" allowBlank="1" showInputMessage="1" sqref="N13:N1000">
      <formula1>V_OrgVtas</formula1>
    </dataValidation>
    <dataValidation type="list" allowBlank="1" showInputMessage="1" sqref="O13:O1000">
      <formula1>V_CanVta</formula1>
    </dataValidation>
    <dataValidation type="list" allowBlank="1" showInputMessage="1" sqref="S13:S1000">
      <formula1>D_GrArticulos</formula1>
    </dataValidation>
    <dataValidation type="list" allowBlank="1" showInputMessage="1" sqref="W13:W1000">
      <formula1>INDIRECT(CONCATENATE($W$1,D13))</formula1>
    </dataValidation>
    <dataValidation type="list" allowBlank="1" showInputMessage="1" sqref="AB13:AB1000">
      <formula1>V_GrMateriales</formula1>
    </dataValidation>
    <dataValidation type="list" allowBlank="1" showInputMessage="1" sqref="AC13:AC1000">
      <formula1>V_GrImputacion</formula1>
    </dataValidation>
    <dataValidation type="list" allowBlank="1" showInputMessage="1" sqref="AD13:AD1000">
      <formula1>V_GrTipoPosicion</formula1>
    </dataValidation>
    <dataValidation type="list" allowBlank="1" showInputMessage="1" sqref="AE13:AE1000">
      <formula1>V_GrMateriales1</formula1>
    </dataValidation>
    <dataValidation type="list" allowBlank="1" showInputMessage="1" sqref="AF13:AF1000">
      <formula1>V_GrMateriales2</formula1>
    </dataValidation>
    <dataValidation type="list" allowBlank="1" showInputMessage="1" sqref="AG13:AG1000">
      <formula1>V_GrMateriales3</formula1>
    </dataValidation>
    <dataValidation type="list" allowBlank="1" showInputMessage="1" sqref="AN13:AN1000">
      <formula1>V_PerfNumSerie</formula1>
    </dataValidation>
    <dataValidation allowBlank="1" showInputMessage="1" sqref="AO13:AS1000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Base!$O$3:$O$6</xm:f>
          </x14:formula1>
          <xm:sqref>E13:I13</xm:sqref>
        </x14:dataValidation>
        <x14:dataValidation type="list" allowBlank="1" showInputMessage="1" showErrorMessage="1">
          <x14:formula1>
            <xm:f>Base!#REF!</xm:f>
          </x14:formula1>
          <xm:sqref>T13:V13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AI431"/>
  <sheetViews>
    <sheetView topLeftCell="C215" zoomScale="90" zoomScaleNormal="90" workbookViewId="0">
      <selection activeCell="H238" sqref="H238"/>
    </sheetView>
  </sheetViews>
  <sheetFormatPr baseColWidth="10" defaultRowHeight="15"/>
  <cols>
    <col min="1" max="1" width="2.28515625" customWidth="1"/>
    <col min="2" max="2" width="26.85546875" bestFit="1" customWidth="1"/>
    <col min="3" max="3" width="39.28515625" customWidth="1"/>
    <col min="4" max="4" width="3" customWidth="1"/>
    <col min="5" max="5" width="30.7109375" customWidth="1"/>
    <col min="6" max="6" width="32.42578125" customWidth="1"/>
    <col min="7" max="7" width="5" customWidth="1"/>
    <col min="8" max="8" width="26" customWidth="1"/>
    <col min="9" max="9" width="20.85546875" bestFit="1" customWidth="1"/>
    <col min="10" max="10" width="37.140625" bestFit="1" customWidth="1"/>
    <col min="11" max="11" width="32.28515625" customWidth="1"/>
    <col min="12" max="12" width="8.85546875" bestFit="1" customWidth="1"/>
    <col min="13" max="13" width="12.42578125" bestFit="1" customWidth="1"/>
  </cols>
  <sheetData>
    <row r="1" spans="2:35" ht="15.75" thickBot="1">
      <c r="B1" s="220" t="s">
        <v>4858</v>
      </c>
      <c r="C1" s="221"/>
      <c r="D1" s="98"/>
      <c r="E1" s="220" t="s">
        <v>4857</v>
      </c>
      <c r="F1" s="221"/>
      <c r="H1" s="222" t="s">
        <v>4855</v>
      </c>
      <c r="I1" s="223"/>
      <c r="J1" s="223"/>
      <c r="K1" s="223"/>
      <c r="L1" s="223"/>
      <c r="M1" s="224"/>
    </row>
    <row r="2" spans="2:35" s="98" customFormat="1">
      <c r="B2" s="106" t="s">
        <v>4800</v>
      </c>
      <c r="C2" s="107" t="s">
        <v>4801</v>
      </c>
      <c r="E2" s="106" t="s">
        <v>4801</v>
      </c>
      <c r="F2" s="107" t="s">
        <v>4802</v>
      </c>
      <c r="H2" s="118" t="s">
        <v>4856</v>
      </c>
      <c r="I2" s="119" t="s">
        <v>4840</v>
      </c>
      <c r="J2" s="119" t="s">
        <v>4841</v>
      </c>
      <c r="K2" s="119" t="s">
        <v>4842</v>
      </c>
      <c r="L2" s="120" t="s">
        <v>4844</v>
      </c>
      <c r="M2" s="121" t="s">
        <v>4843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2:35">
      <c r="B3" s="111" t="s">
        <v>23</v>
      </c>
      <c r="C3" s="112" t="s">
        <v>4623</v>
      </c>
      <c r="E3" s="114" t="s">
        <v>4623</v>
      </c>
      <c r="F3" s="112" t="s">
        <v>4624</v>
      </c>
      <c r="H3" s="108" t="str">
        <f>CONCATENATE(I3,J3,K3)</f>
        <v>ZAFI - ACTIVOSActivo FijoControl AF Activo Fijo</v>
      </c>
      <c r="I3" s="116" t="s">
        <v>23</v>
      </c>
      <c r="J3" s="116" t="s">
        <v>4623</v>
      </c>
      <c r="K3" s="116" t="s">
        <v>4624</v>
      </c>
      <c r="L3" s="46">
        <v>8401</v>
      </c>
      <c r="M3" s="46">
        <v>8400001</v>
      </c>
    </row>
    <row r="4" spans="2:35">
      <c r="B4" s="111" t="s">
        <v>24</v>
      </c>
      <c r="C4" s="112" t="s">
        <v>4826</v>
      </c>
      <c r="E4" s="114" t="s">
        <v>4623</v>
      </c>
      <c r="F4" s="112" t="s">
        <v>4625</v>
      </c>
      <c r="H4" s="108" t="str">
        <f t="shared" ref="H4:H39" si="0">CONCATENATE(I4,J4,K4)</f>
        <v>ZAFI - ACTIVOSActivo FijoCta. Ctrol. ATI Aire Acondicionado.</v>
      </c>
      <c r="I4" s="116" t="s">
        <v>23</v>
      </c>
      <c r="J4" s="116" t="s">
        <v>4623</v>
      </c>
      <c r="K4" s="116" t="s">
        <v>4625</v>
      </c>
      <c r="L4" s="46">
        <v>3510</v>
      </c>
      <c r="M4" s="46">
        <v>8300001</v>
      </c>
    </row>
    <row r="5" spans="2:35">
      <c r="B5" s="111" t="s">
        <v>24</v>
      </c>
      <c r="C5" s="112" t="s">
        <v>4771</v>
      </c>
      <c r="E5" s="114" t="s">
        <v>4623</v>
      </c>
      <c r="F5" s="112" t="s">
        <v>4626</v>
      </c>
      <c r="H5" s="108" t="str">
        <f t="shared" si="0"/>
        <v>ZAFI - ACTIVOSActivo FijoControl ATIElectricidad.</v>
      </c>
      <c r="I5" s="116" t="s">
        <v>23</v>
      </c>
      <c r="J5" s="116" t="s">
        <v>4623</v>
      </c>
      <c r="K5" s="116" t="s">
        <v>4626</v>
      </c>
      <c r="L5" s="46">
        <v>3511</v>
      </c>
      <c r="M5" s="46">
        <v>8300002</v>
      </c>
    </row>
    <row r="6" spans="2:35">
      <c r="B6" s="111" t="s">
        <v>24</v>
      </c>
      <c r="C6" s="112" t="s">
        <v>4772</v>
      </c>
      <c r="E6" s="114" t="s">
        <v>4623</v>
      </c>
      <c r="F6" s="112" t="s">
        <v>4627</v>
      </c>
      <c r="H6" s="108" t="str">
        <f t="shared" si="0"/>
        <v>ZAFI - ACTIVOSActivo FijoControl ATI Seguridad.</v>
      </c>
      <c r="I6" s="116" t="s">
        <v>23</v>
      </c>
      <c r="J6" s="116" t="s">
        <v>4623</v>
      </c>
      <c r="K6" s="116" t="s">
        <v>4627</v>
      </c>
      <c r="L6" s="46">
        <v>3512</v>
      </c>
      <c r="M6" s="46">
        <v>8300003</v>
      </c>
    </row>
    <row r="7" spans="2:35">
      <c r="B7" s="111" t="s">
        <v>24</v>
      </c>
      <c r="C7" s="112" t="s">
        <v>4773</v>
      </c>
      <c r="E7" s="114" t="s">
        <v>4623</v>
      </c>
      <c r="F7" s="112" t="s">
        <v>4628</v>
      </c>
      <c r="H7" s="108" t="str">
        <f t="shared" si="0"/>
        <v>ZAFI - ACTIVOSActivo FijoCta. Ctrol. ATI Obras Civiles.</v>
      </c>
      <c r="I7" s="116" t="s">
        <v>23</v>
      </c>
      <c r="J7" s="116" t="s">
        <v>4623</v>
      </c>
      <c r="K7" s="116" t="s">
        <v>4628</v>
      </c>
      <c r="L7" s="46">
        <v>3513</v>
      </c>
      <c r="M7" s="46">
        <v>8300004</v>
      </c>
    </row>
    <row r="8" spans="2:35">
      <c r="B8" s="111" t="s">
        <v>24</v>
      </c>
      <c r="C8" s="112" t="s">
        <v>4774</v>
      </c>
      <c r="E8" s="114" t="s">
        <v>4623</v>
      </c>
      <c r="F8" s="112" t="s">
        <v>4629</v>
      </c>
      <c r="H8" s="108" t="str">
        <f t="shared" si="0"/>
        <v>ZAFI - ACTIVOSActivo FijoCtrl.ATI Proyecto.</v>
      </c>
      <c r="I8" s="116" t="s">
        <v>23</v>
      </c>
      <c r="J8" s="116" t="s">
        <v>4623</v>
      </c>
      <c r="K8" s="116" t="s">
        <v>4629</v>
      </c>
      <c r="L8" s="46">
        <v>3515</v>
      </c>
      <c r="M8" s="46">
        <v>8300006</v>
      </c>
    </row>
    <row r="9" spans="2:35">
      <c r="B9" s="111" t="s">
        <v>24</v>
      </c>
      <c r="C9" s="112" t="s">
        <v>4775</v>
      </c>
      <c r="E9" s="114" t="s">
        <v>4623</v>
      </c>
      <c r="F9" s="112" t="s">
        <v>9703</v>
      </c>
      <c r="H9" s="108" t="str">
        <f t="shared" si="0"/>
        <v>ZSRV - SERVICIOS (MATERIALES)ArriendosAlquileres/arriendos.</v>
      </c>
      <c r="I9" s="116" t="s">
        <v>24</v>
      </c>
      <c r="J9" s="116" t="s">
        <v>4789</v>
      </c>
      <c r="K9" s="116" t="s">
        <v>4692</v>
      </c>
      <c r="L9" s="46">
        <v>2010</v>
      </c>
      <c r="M9" s="46">
        <v>5133100</v>
      </c>
    </row>
    <row r="10" spans="2:35">
      <c r="B10" s="111" t="s">
        <v>24</v>
      </c>
      <c r="C10" s="112" t="s">
        <v>4775</v>
      </c>
      <c r="E10" s="114" t="s">
        <v>4789</v>
      </c>
      <c r="F10" s="112" t="s">
        <v>4692</v>
      </c>
      <c r="H10" s="108" t="str">
        <f t="shared" si="0"/>
        <v>ZSRV - SERVICIOS (MATERIALES)ArriendosArriendos Propiedades Variables.</v>
      </c>
      <c r="I10" s="116" t="s">
        <v>24</v>
      </c>
      <c r="J10" s="116" t="s">
        <v>4789</v>
      </c>
      <c r="K10" s="116" t="s">
        <v>4693</v>
      </c>
      <c r="L10" s="46">
        <v>2048</v>
      </c>
      <c r="M10" s="46">
        <v>5133105</v>
      </c>
    </row>
    <row r="11" spans="2:35">
      <c r="B11" s="111" t="s">
        <v>24</v>
      </c>
      <c r="C11" s="112" t="s">
        <v>4642</v>
      </c>
      <c r="E11" s="114" t="s">
        <v>4789</v>
      </c>
      <c r="F11" s="112" t="s">
        <v>4693</v>
      </c>
      <c r="H11" s="108" t="str">
        <f t="shared" si="0"/>
        <v>ZSRV - SERVICIOS (MATERIALES)ArriendosAlquileres / ArrIendos vehículos</v>
      </c>
      <c r="I11" s="116" t="s">
        <v>24</v>
      </c>
      <c r="J11" s="116" t="s">
        <v>4789</v>
      </c>
      <c r="K11" s="116" t="s">
        <v>4694</v>
      </c>
      <c r="L11" s="46">
        <v>5183</v>
      </c>
      <c r="M11" s="46">
        <v>5133106</v>
      </c>
    </row>
    <row r="12" spans="2:35">
      <c r="B12" s="111" t="s">
        <v>24</v>
      </c>
      <c r="C12" s="112" t="s">
        <v>4776</v>
      </c>
      <c r="E12" s="114" t="s">
        <v>4789</v>
      </c>
      <c r="F12" s="112" t="s">
        <v>4694</v>
      </c>
      <c r="H12" s="108" t="str">
        <f t="shared" si="0"/>
        <v>ZSRV - SERVICIOS (MATERIALES)ArriendosAlquileres Inmuebles EERR.</v>
      </c>
      <c r="I12" s="116" t="s">
        <v>24</v>
      </c>
      <c r="J12" s="116" t="s">
        <v>4789</v>
      </c>
      <c r="K12" s="116" t="s">
        <v>4695</v>
      </c>
      <c r="L12" s="46">
        <v>2047</v>
      </c>
      <c r="M12" s="46">
        <v>5133110</v>
      </c>
    </row>
    <row r="13" spans="2:35">
      <c r="B13" s="111" t="s">
        <v>24</v>
      </c>
      <c r="C13" s="112" t="s">
        <v>4777</v>
      </c>
      <c r="E13" s="114" t="s">
        <v>4789</v>
      </c>
      <c r="F13" s="112" t="s">
        <v>4695</v>
      </c>
      <c r="H13" s="108" t="str">
        <f t="shared" si="0"/>
        <v>ZSRV - SERVICIOS (MATERIALES)ArriendosOTROS GASTOS POR ARRENDAMIENTOS</v>
      </c>
      <c r="I13" s="116" t="s">
        <v>24</v>
      </c>
      <c r="J13" s="116" t="s">
        <v>4789</v>
      </c>
      <c r="K13" s="116" t="s">
        <v>4696</v>
      </c>
      <c r="L13" s="46">
        <v>8515</v>
      </c>
      <c r="M13" s="46">
        <v>5133121</v>
      </c>
      <c r="AI13" t="str">
        <f>IFERROR(MATCH(#REF!,'Cat Val Desplegable'!B:B,0)-1,"")</f>
        <v/>
      </c>
    </row>
    <row r="14" spans="2:35">
      <c r="B14" s="111" t="s">
        <v>24</v>
      </c>
      <c r="C14" s="112" t="s">
        <v>4778</v>
      </c>
      <c r="E14" s="114" t="s">
        <v>4789</v>
      </c>
      <c r="F14" s="112" t="s">
        <v>4696</v>
      </c>
      <c r="G14" s="97"/>
      <c r="H14" s="108" t="str">
        <f t="shared" si="0"/>
        <v>ZIVA - INSUMOSBolsas para ClientesBolsas para clientes.</v>
      </c>
      <c r="I14" s="116" t="s">
        <v>22</v>
      </c>
      <c r="J14" s="116" t="s">
        <v>4806</v>
      </c>
      <c r="K14" s="116" t="s">
        <v>4816</v>
      </c>
      <c r="L14" s="46">
        <v>5080</v>
      </c>
      <c r="M14" s="46">
        <v>5133081</v>
      </c>
      <c r="AI14" t="str">
        <f>IFERROR(MATCH(#REF!,'Cat Val Desplegable'!B:B,0)-1,"")</f>
        <v/>
      </c>
    </row>
    <row r="15" spans="2:35">
      <c r="B15" s="111" t="s">
        <v>24</v>
      </c>
      <c r="C15" s="112" t="s">
        <v>4653</v>
      </c>
      <c r="E15" s="114" t="s">
        <v>4789</v>
      </c>
      <c r="F15" s="112" t="s">
        <v>9694</v>
      </c>
      <c r="H15" s="108" t="str">
        <f t="shared" ref="H15" si="1">CONCATENATE(I15,J15,K15)</f>
        <v>ZSRV - SERVICIOS (MATERIALES)Clientes Frecuentes - Servicio para Terceros.Clientes Frecuentes - Servicio para Terceros.</v>
      </c>
      <c r="I15" s="116" t="s">
        <v>24</v>
      </c>
      <c r="J15" s="116" t="s">
        <v>4653</v>
      </c>
      <c r="K15" s="116" t="s">
        <v>4653</v>
      </c>
      <c r="L15" s="46">
        <v>2072</v>
      </c>
      <c r="M15" s="46">
        <v>5113090</v>
      </c>
    </row>
    <row r="16" spans="2:35">
      <c r="B16" s="111" t="s">
        <v>24</v>
      </c>
      <c r="C16" s="112" t="s">
        <v>4779</v>
      </c>
      <c r="E16" s="114" t="s">
        <v>4789</v>
      </c>
      <c r="F16" s="138" t="s">
        <v>10143</v>
      </c>
      <c r="H16" s="108" t="str">
        <f t="shared" si="0"/>
        <v>ZSRV - SERVICIOS (MATERIALES)ArriendosArriendos Propiedades Fijos IFRS16</v>
      </c>
      <c r="I16" s="116" t="s">
        <v>24</v>
      </c>
      <c r="J16" s="116" t="s">
        <v>4789</v>
      </c>
      <c r="K16" s="138" t="s">
        <v>10143</v>
      </c>
      <c r="L16" s="139">
        <v>2115</v>
      </c>
      <c r="M16" s="139">
        <v>5133115</v>
      </c>
    </row>
    <row r="17" spans="2:13">
      <c r="B17" s="111" t="s">
        <v>24</v>
      </c>
      <c r="C17" s="112" t="s">
        <v>4780</v>
      </c>
      <c r="E17" s="114" t="s">
        <v>4806</v>
      </c>
      <c r="F17" s="112" t="s">
        <v>4816</v>
      </c>
      <c r="H17" s="108" t="str">
        <f t="shared" si="0"/>
        <v>ZSRV - SERVICIOS (MATERIALES)Comisiones Tarjetas de CréditoComisiones Medios de Cobro.</v>
      </c>
      <c r="I17" s="116" t="s">
        <v>24</v>
      </c>
      <c r="J17" s="116" t="s">
        <v>4795</v>
      </c>
      <c r="K17" s="116" t="s">
        <v>4712</v>
      </c>
      <c r="L17" s="46">
        <v>5088</v>
      </c>
      <c r="M17" s="46">
        <v>5133360</v>
      </c>
    </row>
    <row r="18" spans="2:13">
      <c r="B18" s="111" t="s">
        <v>24</v>
      </c>
      <c r="C18" s="112" t="s">
        <v>4781</v>
      </c>
      <c r="E18" s="115" t="s">
        <v>4653</v>
      </c>
      <c r="F18" s="113" t="s">
        <v>4653</v>
      </c>
      <c r="H18" s="108" t="str">
        <f t="shared" si="0"/>
        <v>ZSRV - SERVICIOS (MATERIALES)Comisiones Tarjetas de CréditoComisión Tarjeta de Crédito EERR</v>
      </c>
      <c r="I18" s="116" t="s">
        <v>24</v>
      </c>
      <c r="J18" s="116" t="s">
        <v>4795</v>
      </c>
      <c r="K18" s="116" t="s">
        <v>4714</v>
      </c>
      <c r="L18" s="46">
        <v>8518</v>
      </c>
      <c r="M18" s="46">
        <v>5133370</v>
      </c>
    </row>
    <row r="19" spans="2:13">
      <c r="B19" s="111" t="s">
        <v>24</v>
      </c>
      <c r="C19" s="112" t="s">
        <v>4782</v>
      </c>
      <c r="E19" s="114" t="s">
        <v>4795</v>
      </c>
      <c r="F19" s="112" t="s">
        <v>4712</v>
      </c>
      <c r="H19" s="108" t="str">
        <f t="shared" si="0"/>
        <v>ZSRV - SERVICIOS (MATERIALES)Comisiones y gastos bancarios.Comisiones y gastos bancarios.</v>
      </c>
      <c r="I19" s="116" t="s">
        <v>24</v>
      </c>
      <c r="J19" s="116" t="s">
        <v>4767</v>
      </c>
      <c r="K19" s="116" t="s">
        <v>4767</v>
      </c>
      <c r="L19" s="46">
        <v>8519</v>
      </c>
      <c r="M19" s="46">
        <v>5220010</v>
      </c>
    </row>
    <row r="20" spans="2:13">
      <c r="B20" s="111" t="s">
        <v>24</v>
      </c>
      <c r="C20" s="112" t="s">
        <v>4783</v>
      </c>
      <c r="E20" s="114" t="s">
        <v>4795</v>
      </c>
      <c r="F20" s="112" t="s">
        <v>4714</v>
      </c>
      <c r="G20" s="97"/>
      <c r="H20" s="108" t="str">
        <f t="shared" si="0"/>
        <v>ZSRV - SERVICIOS (MATERIALES)Comunicación de DatosComunicación de Datos</v>
      </c>
      <c r="I20" s="116" t="s">
        <v>24</v>
      </c>
      <c r="J20" s="116" t="s">
        <v>4687</v>
      </c>
      <c r="K20" s="116" t="s">
        <v>4687</v>
      </c>
      <c r="L20" s="46">
        <v>3204</v>
      </c>
      <c r="M20" s="46">
        <v>5133068</v>
      </c>
    </row>
    <row r="21" spans="2:13">
      <c r="B21" s="111" t="s">
        <v>24</v>
      </c>
      <c r="C21" s="112" t="s">
        <v>4784</v>
      </c>
      <c r="E21" s="114" t="s">
        <v>4767</v>
      </c>
      <c r="F21" s="112" t="s">
        <v>4767</v>
      </c>
      <c r="G21" s="97"/>
      <c r="H21" s="108" t="str">
        <f t="shared" si="0"/>
        <v>ZIVA - INSUMOSConsumo InternoConsumo interno.</v>
      </c>
      <c r="I21" s="116" t="s">
        <v>22</v>
      </c>
      <c r="J21" s="116" t="s">
        <v>4807</v>
      </c>
      <c r="K21" s="116" t="s">
        <v>4817</v>
      </c>
      <c r="L21" s="46">
        <v>4022</v>
      </c>
      <c r="M21" s="46">
        <v>5133084</v>
      </c>
    </row>
    <row r="22" spans="2:13">
      <c r="B22" s="111" t="s">
        <v>24</v>
      </c>
      <c r="C22" s="112" t="s">
        <v>4785</v>
      </c>
      <c r="E22" s="112" t="s">
        <v>4982</v>
      </c>
      <c r="F22" s="113" t="s">
        <v>4982</v>
      </c>
      <c r="G22" s="97"/>
      <c r="H22" s="108" t="str">
        <f t="shared" si="0"/>
        <v>ZSRV - SERVICIOS (MATERIALES)Costo canje terceros.Costo canje terceros.</v>
      </c>
      <c r="I22" s="116" t="s">
        <v>24</v>
      </c>
      <c r="J22" s="116" t="s">
        <v>4642</v>
      </c>
      <c r="K22" s="116" t="s">
        <v>4642</v>
      </c>
      <c r="L22" s="46">
        <v>5047</v>
      </c>
      <c r="M22" s="46">
        <v>5111093</v>
      </c>
    </row>
    <row r="23" spans="2:13">
      <c r="B23" s="111" t="s">
        <v>24</v>
      </c>
      <c r="C23" s="112" t="s">
        <v>4687</v>
      </c>
      <c r="E23" s="114" t="s">
        <v>4687</v>
      </c>
      <c r="F23" s="112" t="s">
        <v>4687</v>
      </c>
      <c r="G23" s="97"/>
      <c r="H23" s="108" t="str">
        <f t="shared" si="0"/>
        <v>ZSRV - SERVICIOS (MATERIALES)Costo de VentasMargen Bodega Pagado.</v>
      </c>
      <c r="I23" s="116" t="s">
        <v>24</v>
      </c>
      <c r="J23" s="116" t="s">
        <v>4775</v>
      </c>
      <c r="K23" s="116" t="s">
        <v>4635</v>
      </c>
      <c r="L23" s="46">
        <v>5101</v>
      </c>
      <c r="M23" s="46">
        <v>5110050</v>
      </c>
    </row>
    <row r="24" spans="2:13">
      <c r="B24" s="111" t="s">
        <v>24</v>
      </c>
      <c r="C24" s="112" t="s">
        <v>4786</v>
      </c>
      <c r="E24" s="114" t="s">
        <v>4807</v>
      </c>
      <c r="F24" s="112" t="s">
        <v>4817</v>
      </c>
      <c r="G24" s="97"/>
      <c r="H24" s="108" t="str">
        <f t="shared" si="0"/>
        <v>ZSRV - SERVICIOS (MATERIALES)Costo de VentasCosto de mercaderias vendidas.</v>
      </c>
      <c r="I24" s="116" t="s">
        <v>24</v>
      </c>
      <c r="J24" s="116" t="s">
        <v>4775</v>
      </c>
      <c r="K24" s="116" t="s">
        <v>4636</v>
      </c>
      <c r="L24" s="46">
        <v>2275</v>
      </c>
      <c r="M24" s="46">
        <v>5111010</v>
      </c>
    </row>
    <row r="25" spans="2:13">
      <c r="B25" s="111" t="s">
        <v>24</v>
      </c>
      <c r="C25" s="112" t="s">
        <v>4787</v>
      </c>
      <c r="E25" s="115" t="s">
        <v>4642</v>
      </c>
      <c r="F25" s="113" t="s">
        <v>4642</v>
      </c>
      <c r="G25" s="97"/>
      <c r="H25" s="108" t="str">
        <f t="shared" si="0"/>
        <v>ZSRV - SERVICIOS (MATERIALES)Costo de VentasAjuste CMV (Costo de mercaderia vendida).</v>
      </c>
      <c r="I25" s="116" t="s">
        <v>24</v>
      </c>
      <c r="J25" s="116" t="s">
        <v>4775</v>
      </c>
      <c r="K25" s="116" t="s">
        <v>4637</v>
      </c>
      <c r="L25" s="46">
        <v>5013</v>
      </c>
      <c r="M25" s="46">
        <v>5111011</v>
      </c>
    </row>
    <row r="26" spans="2:13">
      <c r="B26" s="111" t="s">
        <v>24</v>
      </c>
      <c r="C26" s="112" t="s">
        <v>4788</v>
      </c>
      <c r="E26" s="115" t="s">
        <v>4775</v>
      </c>
      <c r="F26" s="113" t="s">
        <v>4635</v>
      </c>
      <c r="G26" s="97"/>
      <c r="H26" s="108" t="str">
        <f t="shared" si="0"/>
        <v>ZSRV - SERVICIOS (MATERIALES)Costo de VentasCosto Mas Proteccion.</v>
      </c>
      <c r="I26" s="116" t="s">
        <v>24</v>
      </c>
      <c r="J26" s="116" t="s">
        <v>4775</v>
      </c>
      <c r="K26" s="116" t="s">
        <v>4638</v>
      </c>
      <c r="L26" s="46">
        <v>8530</v>
      </c>
      <c r="M26" s="46">
        <v>5111023</v>
      </c>
    </row>
    <row r="27" spans="2:13">
      <c r="B27" s="111" t="s">
        <v>24</v>
      </c>
      <c r="C27" s="112" t="s">
        <v>4789</v>
      </c>
      <c r="E27" s="115" t="s">
        <v>4775</v>
      </c>
      <c r="F27" s="113" t="s">
        <v>4636</v>
      </c>
      <c r="G27" s="97"/>
      <c r="H27" s="108" t="str">
        <f t="shared" si="0"/>
        <v>ZSRV - SERVICIOS (MATERIALES)Costo de VentasGtos Cosecha Mec-Manual</v>
      </c>
      <c r="I27" s="116" t="s">
        <v>24</v>
      </c>
      <c r="J27" s="116" t="s">
        <v>4775</v>
      </c>
      <c r="K27" s="116" t="s">
        <v>4639</v>
      </c>
      <c r="L27" s="46">
        <v>4380</v>
      </c>
      <c r="M27" s="46">
        <v>5111028</v>
      </c>
    </row>
    <row r="28" spans="2:13">
      <c r="B28" s="111" t="s">
        <v>24</v>
      </c>
      <c r="C28" s="112" t="s">
        <v>4790</v>
      </c>
      <c r="E28" s="115" t="s">
        <v>4775</v>
      </c>
      <c r="F28" s="113" t="s">
        <v>4637</v>
      </c>
      <c r="G28" s="97"/>
      <c r="H28" s="108" t="str">
        <f t="shared" si="0"/>
        <v>ZSRV - SERVICIOS (MATERIALES)Costo de VentasDiferencia de Importación a la Descarga</v>
      </c>
      <c r="I28" s="116" t="s">
        <v>24</v>
      </c>
      <c r="J28" s="116" t="s">
        <v>4775</v>
      </c>
      <c r="K28" s="116" t="s">
        <v>4640</v>
      </c>
      <c r="L28" s="46">
        <v>8524</v>
      </c>
      <c r="M28" s="46">
        <v>5111052</v>
      </c>
    </row>
    <row r="29" spans="2:13">
      <c r="B29" s="111" t="s">
        <v>24</v>
      </c>
      <c r="C29" s="112" t="s">
        <v>4791</v>
      </c>
      <c r="E29" s="115" t="s">
        <v>4775</v>
      </c>
      <c r="F29" s="113" t="s">
        <v>4638</v>
      </c>
      <c r="G29" s="97"/>
      <c r="H29" s="108" t="str">
        <f t="shared" si="0"/>
        <v>ZSRV - SERVICIOS (MATERIALES)Costo de VentasCosto Productos Terminados.</v>
      </c>
      <c r="I29" s="116" t="s">
        <v>24</v>
      </c>
      <c r="J29" s="116" t="s">
        <v>4775</v>
      </c>
      <c r="K29" s="116" t="s">
        <v>4641</v>
      </c>
      <c r="L29" s="46">
        <v>8520</v>
      </c>
      <c r="M29" s="46">
        <v>5111080</v>
      </c>
    </row>
    <row r="30" spans="2:13">
      <c r="B30" s="111" t="s">
        <v>24</v>
      </c>
      <c r="C30" s="112" t="s">
        <v>4792</v>
      </c>
      <c r="E30" s="115" t="s">
        <v>4775</v>
      </c>
      <c r="F30" s="113" t="s">
        <v>4639</v>
      </c>
      <c r="G30" s="97"/>
      <c r="H30" s="108" t="str">
        <f t="shared" si="0"/>
        <v>ZSRV - SERVICIOS (MATERIALES)Costo de VentasGastos proporcionales complejo costanera.</v>
      </c>
      <c r="I30" s="116" t="s">
        <v>24</v>
      </c>
      <c r="J30" s="116" t="s">
        <v>4775</v>
      </c>
      <c r="K30" s="116" t="s">
        <v>4647</v>
      </c>
      <c r="L30" s="46">
        <v>8514</v>
      </c>
      <c r="M30" s="46">
        <v>5113045</v>
      </c>
    </row>
    <row r="31" spans="2:13">
      <c r="B31" s="111" t="s">
        <v>24</v>
      </c>
      <c r="C31" s="112" t="s">
        <v>4793</v>
      </c>
      <c r="E31" s="115" t="s">
        <v>4775</v>
      </c>
      <c r="F31" s="113" t="s">
        <v>4640</v>
      </c>
      <c r="G31" s="97"/>
      <c r="H31" s="108" t="str">
        <f t="shared" si="0"/>
        <v>ZSRV - SERVICIOS (MATERIALES)Costo de VentasOtros servicios y/o costos torres.</v>
      </c>
      <c r="I31" s="116" t="s">
        <v>24</v>
      </c>
      <c r="J31" s="116" t="s">
        <v>4775</v>
      </c>
      <c r="K31" s="116" t="s">
        <v>4648</v>
      </c>
      <c r="L31" s="46">
        <v>8516</v>
      </c>
      <c r="M31" s="46">
        <v>5113047</v>
      </c>
    </row>
    <row r="32" spans="2:13">
      <c r="B32" s="111" t="s">
        <v>24</v>
      </c>
      <c r="C32" s="112" t="s">
        <v>4794</v>
      </c>
      <c r="E32" s="115" t="s">
        <v>4775</v>
      </c>
      <c r="F32" s="113" t="s">
        <v>4641</v>
      </c>
      <c r="G32" s="97"/>
      <c r="H32" s="108" t="str">
        <f t="shared" si="0"/>
        <v>ZSRV - SERVICIOS (MATERIALES)Costo de VentasARRIENDO UULL.</v>
      </c>
      <c r="I32" s="116" t="s">
        <v>24</v>
      </c>
      <c r="J32" s="116" t="s">
        <v>4775</v>
      </c>
      <c r="K32" s="116" t="s">
        <v>4654</v>
      </c>
      <c r="L32" s="46">
        <v>4370</v>
      </c>
      <c r="M32" s="46">
        <v>5113490</v>
      </c>
    </row>
    <row r="33" spans="2:13">
      <c r="B33" s="111" t="s">
        <v>24</v>
      </c>
      <c r="C33" s="112" t="s">
        <v>4795</v>
      </c>
      <c r="E33" s="115" t="s">
        <v>4775</v>
      </c>
      <c r="F33" s="113" t="s">
        <v>4647</v>
      </c>
      <c r="G33" s="97"/>
      <c r="H33" s="108" t="str">
        <f t="shared" si="0"/>
        <v>ZSRV - SERVICIOS (MATERIALES)Costo de Ventas - Retail FinancieroGastos Cobranza Cart.</v>
      </c>
      <c r="I33" s="116" t="s">
        <v>24</v>
      </c>
      <c r="J33" s="116" t="s">
        <v>4776</v>
      </c>
      <c r="K33" s="116" t="s">
        <v>4643</v>
      </c>
      <c r="L33" s="46">
        <v>5077</v>
      </c>
      <c r="M33" s="46">
        <v>5111150</v>
      </c>
    </row>
    <row r="34" spans="2:13">
      <c r="B34" s="111" t="s">
        <v>24</v>
      </c>
      <c r="C34" s="112" t="s">
        <v>4796</v>
      </c>
      <c r="E34" s="115" t="s">
        <v>4775</v>
      </c>
      <c r="F34" s="113" t="s">
        <v>4648</v>
      </c>
      <c r="G34" s="97"/>
      <c r="H34" s="108" t="str">
        <f t="shared" si="0"/>
        <v>ZSRV - SERVICIOS (MATERIALES)Costo de Ventas - Retail FinancieroSeguro desgravamen Costo SAG.</v>
      </c>
      <c r="I34" s="116" t="s">
        <v>24</v>
      </c>
      <c r="J34" s="116" t="s">
        <v>4776</v>
      </c>
      <c r="K34" s="116" t="s">
        <v>4644</v>
      </c>
      <c r="L34" s="46">
        <v>8529</v>
      </c>
      <c r="M34" s="46">
        <v>5113031</v>
      </c>
    </row>
    <row r="35" spans="2:13">
      <c r="B35" s="111" t="s">
        <v>24</v>
      </c>
      <c r="C35" s="112" t="s">
        <v>4797</v>
      </c>
      <c r="E35" s="115" t="s">
        <v>4775</v>
      </c>
      <c r="F35" s="113" t="s">
        <v>4654</v>
      </c>
      <c r="G35" s="97"/>
      <c r="H35" s="108" t="str">
        <f t="shared" si="0"/>
        <v>ZSRV - SERVICIOS (MATERIALES)Costo de Ventas - Retail FinancieroGastos de procesamiento y desarrollos.</v>
      </c>
      <c r="I35" s="116" t="s">
        <v>24</v>
      </c>
      <c r="J35" s="116" t="s">
        <v>4776</v>
      </c>
      <c r="K35" s="116" t="s">
        <v>4645</v>
      </c>
      <c r="L35" s="46">
        <v>2120</v>
      </c>
      <c r="M35" s="46">
        <v>5113042</v>
      </c>
    </row>
    <row r="36" spans="2:13">
      <c r="B36" s="111" t="s">
        <v>24</v>
      </c>
      <c r="C36" s="112" t="s">
        <v>4798</v>
      </c>
      <c r="E36" s="115" t="s">
        <v>4775</v>
      </c>
      <c r="F36" s="113" t="s">
        <v>4953</v>
      </c>
      <c r="G36" s="97"/>
      <c r="H36" s="108" t="str">
        <f t="shared" si="0"/>
        <v>ZSRV - SERVICIOS (MATERIALES)Costo de Ventas - Retail FinancieroProcesamiento Directo Tarjetas Cencosud.</v>
      </c>
      <c r="I36" s="116" t="s">
        <v>24</v>
      </c>
      <c r="J36" s="116" t="s">
        <v>4776</v>
      </c>
      <c r="K36" s="116" t="s">
        <v>4646</v>
      </c>
      <c r="L36" s="46">
        <v>5172</v>
      </c>
      <c r="M36" s="46">
        <v>5113044</v>
      </c>
    </row>
    <row r="37" spans="2:13">
      <c r="B37" s="111" t="s">
        <v>24</v>
      </c>
      <c r="C37" s="112" t="s">
        <v>4766</v>
      </c>
      <c r="E37" s="115" t="s">
        <v>4775</v>
      </c>
      <c r="F37" s="113" t="s">
        <v>4988</v>
      </c>
      <c r="H37" s="108" t="str">
        <f t="shared" si="0"/>
        <v>ZSRV - SERVICIOS (MATERIALES)Costo de Ventas - Retail FinancieroEmisión y distrib. De EECC Tarjetas Cen</v>
      </c>
      <c r="I37" s="116" t="s">
        <v>24</v>
      </c>
      <c r="J37" s="116" t="s">
        <v>4776</v>
      </c>
      <c r="K37" s="116" t="s">
        <v>4649</v>
      </c>
      <c r="L37" s="46">
        <v>5176</v>
      </c>
      <c r="M37" s="46">
        <v>5113070</v>
      </c>
    </row>
    <row r="38" spans="2:13">
      <c r="B38" s="111" t="s">
        <v>24</v>
      </c>
      <c r="C38" s="112" t="s">
        <v>4767</v>
      </c>
      <c r="E38" s="115" t="s">
        <v>4775</v>
      </c>
      <c r="F38" s="113" t="s">
        <v>4990</v>
      </c>
      <c r="H38" s="108" t="str">
        <f t="shared" si="0"/>
        <v>ZSRV - SERVICIOS (MATERIALES)Costo de Ventas - Retail FinancieroInformes Comerciales Tarjetas Cencosud.</v>
      </c>
      <c r="I38" s="116" t="s">
        <v>24</v>
      </c>
      <c r="J38" s="116" t="s">
        <v>4776</v>
      </c>
      <c r="K38" s="116" t="s">
        <v>4650</v>
      </c>
      <c r="L38" s="46">
        <v>5173</v>
      </c>
      <c r="M38" s="46">
        <v>5113072</v>
      </c>
    </row>
    <row r="39" spans="2:13">
      <c r="B39" s="111" t="s">
        <v>24</v>
      </c>
      <c r="C39" s="112" t="s">
        <v>4768</v>
      </c>
      <c r="E39" s="115" t="s">
        <v>4775</v>
      </c>
      <c r="F39" s="113" t="s">
        <v>10131</v>
      </c>
      <c r="H39" s="108" t="str">
        <f t="shared" si="0"/>
        <v>ZSRV - SERVICIOS (MATERIALES)Costo de Ventas - Retail FinancieroComision descuento comercio asociado.</v>
      </c>
      <c r="I39" s="116" t="s">
        <v>24</v>
      </c>
      <c r="J39" s="116" t="s">
        <v>4776</v>
      </c>
      <c r="K39" s="116" t="s">
        <v>4713</v>
      </c>
      <c r="L39" s="46">
        <v>2067</v>
      </c>
      <c r="M39" s="46">
        <v>5133362</v>
      </c>
    </row>
    <row r="40" spans="2:13">
      <c r="B40" s="111" t="s">
        <v>24</v>
      </c>
      <c r="C40" s="112" t="s">
        <v>4799</v>
      </c>
      <c r="E40" s="115" t="s">
        <v>4776</v>
      </c>
      <c r="F40" s="113" t="s">
        <v>4643</v>
      </c>
      <c r="H40" s="108" t="str">
        <f>CONCATENATE(I40,J40,K40)</f>
        <v>ZSRV - SERVICIOS (MATERIALES)Costo de Ventas - Retail FinancieroGastos cartera securitizada.</v>
      </c>
      <c r="I40" s="116" t="s">
        <v>24</v>
      </c>
      <c r="J40" s="116" t="s">
        <v>4776</v>
      </c>
      <c r="K40" s="116" t="s">
        <v>4989</v>
      </c>
      <c r="L40" s="46">
        <v>8547</v>
      </c>
      <c r="M40" s="46">
        <v>5111160</v>
      </c>
    </row>
    <row r="41" spans="2:13">
      <c r="B41" s="111" t="s">
        <v>24</v>
      </c>
      <c r="C41" s="112" t="s">
        <v>4952</v>
      </c>
      <c r="E41" s="115" t="s">
        <v>4776</v>
      </c>
      <c r="F41" s="113" t="s">
        <v>4644</v>
      </c>
      <c r="H41" s="108" t="str">
        <f t="shared" ref="H41" si="2">CONCATENATE(I41,J41,K41)</f>
        <v>ZIVA - INSUMOSCosto de Ventas.Ajuste cuadratura compras - Dif. precios.</v>
      </c>
      <c r="I41" s="116" t="s">
        <v>22</v>
      </c>
      <c r="J41" s="116" t="s">
        <v>4828</v>
      </c>
      <c r="K41" s="116" t="s">
        <v>4813</v>
      </c>
      <c r="L41" s="46">
        <v>5291</v>
      </c>
      <c r="M41" s="46">
        <v>5110140</v>
      </c>
    </row>
    <row r="42" spans="2:13">
      <c r="B42" s="111" t="s">
        <v>24</v>
      </c>
      <c r="C42" s="113" t="s">
        <v>4955</v>
      </c>
      <c r="E42" s="115" t="s">
        <v>4776</v>
      </c>
      <c r="F42" s="113" t="s">
        <v>4645</v>
      </c>
      <c r="H42" s="108" t="str">
        <f t="shared" ref="H42" si="3">CONCATENATE(I42,J42,K42)</f>
        <v>ZIVA - INSUMOSCosto de Ventas.Costo de mercaderias vendidas.</v>
      </c>
      <c r="I42" s="116" t="s">
        <v>22</v>
      </c>
      <c r="J42" s="116" t="s">
        <v>4828</v>
      </c>
      <c r="K42" s="116" t="s">
        <v>4636</v>
      </c>
      <c r="L42" s="46">
        <v>3124</v>
      </c>
      <c r="M42" s="46">
        <v>5111010</v>
      </c>
    </row>
    <row r="43" spans="2:13">
      <c r="B43" s="111" t="s">
        <v>24</v>
      </c>
      <c r="C43" s="113" t="s">
        <v>4957</v>
      </c>
      <c r="E43" s="115" t="s">
        <v>4776</v>
      </c>
      <c r="F43" s="113" t="s">
        <v>4646</v>
      </c>
      <c r="H43" s="108" t="str">
        <f t="shared" ref="H43" si="4">CONCATENATE(I43,J43,K43)</f>
        <v>ZIVA - INSUMOSCosto de Ventas.Insumos Parking.</v>
      </c>
      <c r="I43" s="116" t="s">
        <v>22</v>
      </c>
      <c r="J43" s="116" t="s">
        <v>4828</v>
      </c>
      <c r="K43" s="116" t="s">
        <v>4814</v>
      </c>
      <c r="L43" s="46">
        <v>4031</v>
      </c>
      <c r="M43" s="46">
        <v>5111183</v>
      </c>
    </row>
    <row r="44" spans="2:13">
      <c r="B44" s="111" t="s">
        <v>24</v>
      </c>
      <c r="C44" s="112" t="s">
        <v>4980</v>
      </c>
      <c r="E44" s="115" t="s">
        <v>4776</v>
      </c>
      <c r="F44" s="113" t="s">
        <v>4649</v>
      </c>
      <c r="H44" s="108" t="str">
        <f t="shared" ref="H44" si="5">CONCATENATE(I44,J44,K44)</f>
        <v>ZSRV - SERVICIOS (MATERIALES)Costos de Distribución - Entregas a DomicilioEntregas a domicilio.</v>
      </c>
      <c r="I44" s="116" t="s">
        <v>24</v>
      </c>
      <c r="J44" s="116" t="s">
        <v>4787</v>
      </c>
      <c r="K44" s="116" t="s">
        <v>4690</v>
      </c>
      <c r="L44" s="46">
        <v>2040</v>
      </c>
      <c r="M44" s="46">
        <v>5133086</v>
      </c>
    </row>
    <row r="45" spans="2:13">
      <c r="B45" s="111" t="s">
        <v>24</v>
      </c>
      <c r="C45" s="112" t="s">
        <v>4982</v>
      </c>
      <c r="E45" s="115" t="s">
        <v>4776</v>
      </c>
      <c r="F45" s="113" t="s">
        <v>4650</v>
      </c>
      <c r="H45" s="108" t="str">
        <f t="shared" ref="H45" si="6">CONCATENATE(I45,J45,K45)</f>
        <v>ZSRV - SERVICIOS (MATERIALES)Costos Shopping (Gastos facturados a los locatarios)1a IMPTOS.TASAS y CONT.,PERMIS.</v>
      </c>
      <c r="I45" s="116" t="s">
        <v>24</v>
      </c>
      <c r="J45" s="116" t="s">
        <v>4797</v>
      </c>
      <c r="K45" s="116" t="s">
        <v>4732</v>
      </c>
      <c r="L45" s="46">
        <v>2559</v>
      </c>
      <c r="M45" s="46">
        <v>5140101</v>
      </c>
    </row>
    <row r="46" spans="2:13">
      <c r="B46" s="111" t="s">
        <v>24</v>
      </c>
      <c r="C46" s="112" t="s">
        <v>4983</v>
      </c>
      <c r="E46" s="115" t="s">
        <v>4776</v>
      </c>
      <c r="F46" s="113" t="s">
        <v>4713</v>
      </c>
      <c r="H46" s="108" t="str">
        <f t="shared" ref="H46" si="7">CONCATENATE(I46,J46,K46)</f>
        <v>ZSRV - SERVICIOS (MATERIALES)Costos Shopping (Gastos facturados a los locatarios)1b SEGUROS CONTR. POR CONCEDEN.</v>
      </c>
      <c r="I46" s="116" t="s">
        <v>24</v>
      </c>
      <c r="J46" s="116" t="s">
        <v>4797</v>
      </c>
      <c r="K46" s="116" t="s">
        <v>4733</v>
      </c>
      <c r="L46" s="46">
        <v>2568</v>
      </c>
      <c r="M46" s="46">
        <v>5140103</v>
      </c>
    </row>
    <row r="47" spans="2:13">
      <c r="B47" s="111" t="s">
        <v>24</v>
      </c>
      <c r="C47" s="112" t="s">
        <v>4984</v>
      </c>
      <c r="E47" s="115" t="s">
        <v>4776</v>
      </c>
      <c r="F47" s="113" t="s">
        <v>4979</v>
      </c>
      <c r="H47" s="108" t="str">
        <f t="shared" ref="H47" si="8">CONCATENATE(I47,J47,K47)</f>
        <v>ZSRV - SERVICIOS (MATERIALES)Costos Shopping (Gastos facturados a los locatarios)1c MANTENCION Y REPOS. SPRINKL.</v>
      </c>
      <c r="I47" s="116" t="s">
        <v>24</v>
      </c>
      <c r="J47" s="116" t="s">
        <v>4797</v>
      </c>
      <c r="K47" s="116" t="s">
        <v>4734</v>
      </c>
      <c r="L47" s="46">
        <v>2500</v>
      </c>
      <c r="M47" s="46">
        <v>5140105</v>
      </c>
    </row>
    <row r="48" spans="2:13">
      <c r="B48" s="111" t="s">
        <v>24</v>
      </c>
      <c r="C48" s="113" t="s">
        <v>4779</v>
      </c>
      <c r="E48" s="115" t="s">
        <v>4776</v>
      </c>
      <c r="F48" s="113" t="s">
        <v>4979</v>
      </c>
      <c r="H48" s="108" t="str">
        <f t="shared" ref="H48" si="9">CONCATENATE(I48,J48,K48)</f>
        <v>ZSRV - SERVICIOS (MATERIALES)Costos Shopping (Gastos facturados a los locatarios)1e SERVICIOS SEGURIDAD Y VIGIL.</v>
      </c>
      <c r="I48" s="116" t="s">
        <v>24</v>
      </c>
      <c r="J48" s="116" t="s">
        <v>4797</v>
      </c>
      <c r="K48" s="116" t="s">
        <v>4735</v>
      </c>
      <c r="L48" s="46">
        <v>2510</v>
      </c>
      <c r="M48" s="46">
        <v>5140109</v>
      </c>
    </row>
    <row r="49" spans="2:13">
      <c r="B49" s="111" t="s">
        <v>24</v>
      </c>
      <c r="C49" s="113" t="s">
        <v>4776</v>
      </c>
      <c r="E49" s="115" t="s">
        <v>4776</v>
      </c>
      <c r="F49" s="113" t="s">
        <v>4989</v>
      </c>
      <c r="H49" s="108" t="str">
        <f t="shared" ref="H49" si="10">CONCATENATE(I49,J49,K49)</f>
        <v>ZSRV - SERVICIOS (MATERIALES)Costos Shopping (Gastos facturados a los locatarios)1g LIMPIEZA Y MANT.JARD.EXTER..</v>
      </c>
      <c r="I49" s="116" t="s">
        <v>24</v>
      </c>
      <c r="J49" s="116" t="s">
        <v>4797</v>
      </c>
      <c r="K49" s="116" t="s">
        <v>4736</v>
      </c>
      <c r="L49" s="46">
        <v>2520</v>
      </c>
      <c r="M49" s="46">
        <v>5140111</v>
      </c>
    </row>
    <row r="50" spans="2:13">
      <c r="B50" s="111" t="s">
        <v>24</v>
      </c>
      <c r="C50" s="113" t="s">
        <v>4775</v>
      </c>
      <c r="E50" s="115" t="s">
        <v>4828</v>
      </c>
      <c r="F50" s="113" t="s">
        <v>4813</v>
      </c>
      <c r="H50" s="108" t="str">
        <f t="shared" ref="H50" si="11">CONCATENATE(I50,J50,K50)</f>
        <v>ZSRV - SERVICIOS (MATERIALES)Costos Shopping (Gastos facturados a los locatarios)1h REPAR.MANT.EDIF.AREA COM.EX.</v>
      </c>
      <c r="I50" s="116" t="s">
        <v>24</v>
      </c>
      <c r="J50" s="116" t="s">
        <v>4797</v>
      </c>
      <c r="K50" s="116" t="s">
        <v>4737</v>
      </c>
      <c r="L50" s="46">
        <v>2530</v>
      </c>
      <c r="M50" s="46">
        <v>5140113</v>
      </c>
    </row>
    <row r="51" spans="2:13">
      <c r="B51" s="111" t="s">
        <v>24</v>
      </c>
      <c r="C51" s="135" t="s">
        <v>4991</v>
      </c>
      <c r="E51" s="115" t="s">
        <v>4828</v>
      </c>
      <c r="F51" s="113" t="s">
        <v>4636</v>
      </c>
      <c r="H51" s="108" t="str">
        <f t="shared" ref="H51" si="12">CONCATENATE(I51,J51,K51)</f>
        <v>ZSRV - SERVICIOS (MATERIALES)Costos Shopping (Gastos facturados a los locatarios)1j LETREROS Y SEÑALIZAC. EXT.</v>
      </c>
      <c r="I51" s="116" t="s">
        <v>24</v>
      </c>
      <c r="J51" s="116" t="s">
        <v>4797</v>
      </c>
      <c r="K51" s="116" t="s">
        <v>4738</v>
      </c>
      <c r="L51" s="46">
        <v>2540</v>
      </c>
      <c r="M51" s="46">
        <v>5140117</v>
      </c>
    </row>
    <row r="52" spans="2:13">
      <c r="B52" s="111" t="s">
        <v>24</v>
      </c>
      <c r="C52" s="115" t="s">
        <v>9590</v>
      </c>
      <c r="E52" s="115" t="s">
        <v>4828</v>
      </c>
      <c r="F52" s="113" t="s">
        <v>4814</v>
      </c>
      <c r="H52" s="108" t="str">
        <f t="shared" ref="H52" si="13">CONCATENATE(I52,J52,K52)</f>
        <v>ZSRV - SERVICIOS (MATERIALES)Costos Shopping (Gastos facturados a los locatarios)1k SERVICIOS DE ENFERMERIA.</v>
      </c>
      <c r="I52" s="116" t="s">
        <v>24</v>
      </c>
      <c r="J52" s="116" t="s">
        <v>4797</v>
      </c>
      <c r="K52" s="116" t="s">
        <v>4739</v>
      </c>
      <c r="L52" s="46">
        <v>2550</v>
      </c>
      <c r="M52" s="46">
        <v>5140119</v>
      </c>
    </row>
    <row r="53" spans="2:13">
      <c r="B53" s="111" t="s">
        <v>24</v>
      </c>
      <c r="C53" s="138" t="s">
        <v>9684</v>
      </c>
      <c r="E53" s="115" t="s">
        <v>4828</v>
      </c>
      <c r="F53" s="113" t="s">
        <v>4958</v>
      </c>
      <c r="H53" s="108" t="str">
        <f t="shared" ref="H53" si="14">CONCATENATE(I53,J53,K53)</f>
        <v>ZSRV - SERVICIOS (MATERIALES)Costos Shopping (Gastos facturados a los locatarios)1m COMBUSTIBLE P/ALUM. EMERG..</v>
      </c>
      <c r="I53" s="116" t="s">
        <v>24</v>
      </c>
      <c r="J53" s="116" t="s">
        <v>4797</v>
      </c>
      <c r="K53" s="116" t="s">
        <v>4740</v>
      </c>
      <c r="L53" s="46">
        <v>4191</v>
      </c>
      <c r="M53" s="46">
        <v>5140123</v>
      </c>
    </row>
    <row r="54" spans="2:13">
      <c r="B54" s="111" t="s">
        <v>24</v>
      </c>
      <c r="C54" s="138" t="s">
        <v>9762</v>
      </c>
      <c r="E54" s="115" t="s">
        <v>4787</v>
      </c>
      <c r="F54" s="113" t="s">
        <v>4690</v>
      </c>
      <c r="H54" s="108" t="str">
        <f t="shared" ref="H54" si="15">CONCATENATE(I54,J54,K54)</f>
        <v>ZSRV - SERVICIOS (MATERIALES)Costos Shopping (Gastos facturados a los locatarios)2a LIMP.IMT.CENTRO COMERCIAL.</v>
      </c>
      <c r="I54" s="116" t="s">
        <v>24</v>
      </c>
      <c r="J54" s="116" t="s">
        <v>4797</v>
      </c>
      <c r="K54" s="116" t="s">
        <v>4741</v>
      </c>
      <c r="L54" s="46">
        <v>2560</v>
      </c>
      <c r="M54" s="46">
        <v>5150201</v>
      </c>
    </row>
    <row r="55" spans="2:13">
      <c r="B55" s="111" t="s">
        <v>24</v>
      </c>
      <c r="C55" s="138" t="s">
        <v>9763</v>
      </c>
      <c r="E55" s="115" t="s">
        <v>4797</v>
      </c>
      <c r="F55" s="113" t="s">
        <v>4732</v>
      </c>
      <c r="H55" s="108" t="str">
        <f t="shared" ref="H55" si="16">CONCATENATE(I55,J55,K55)</f>
        <v>ZSRV - SERVICIOS (MATERIALES)Costos Shopping (Gastos facturados a los locatarios)2b GASTOS ADMINISTRATIVOS.</v>
      </c>
      <c r="I55" s="116" t="s">
        <v>24</v>
      </c>
      <c r="J55" s="116" t="s">
        <v>4797</v>
      </c>
      <c r="K55" s="116" t="s">
        <v>4742</v>
      </c>
      <c r="L55" s="46">
        <v>2570</v>
      </c>
      <c r="M55" s="46">
        <v>5150203</v>
      </c>
    </row>
    <row r="56" spans="2:13">
      <c r="B56" s="111" t="s">
        <v>24</v>
      </c>
      <c r="C56" s="138" t="s">
        <v>10146</v>
      </c>
      <c r="E56" s="115" t="s">
        <v>4797</v>
      </c>
      <c r="F56" s="113" t="s">
        <v>4733</v>
      </c>
      <c r="H56" s="108" t="str">
        <f t="shared" ref="H56" si="17">CONCATENATE(I56,J56,K56)</f>
        <v>ZSRV - SERVICIOS (MATERIALES)Costos Shopping (Gastos facturados a los locatarios)2c MANT. Y REPAR. MAQUINAS.</v>
      </c>
      <c r="I56" s="116" t="s">
        <v>24</v>
      </c>
      <c r="J56" s="116" t="s">
        <v>4797</v>
      </c>
      <c r="K56" s="116" t="s">
        <v>4743</v>
      </c>
      <c r="L56" s="46">
        <v>2580</v>
      </c>
      <c r="M56" s="46">
        <v>5150205</v>
      </c>
    </row>
    <row r="57" spans="2:13">
      <c r="B57" s="111" t="s">
        <v>22</v>
      </c>
      <c r="C57" s="113" t="s">
        <v>4770</v>
      </c>
      <c r="E57" s="115" t="s">
        <v>4797</v>
      </c>
      <c r="F57" s="113" t="s">
        <v>4734</v>
      </c>
      <c r="H57" s="108" t="str">
        <f t="shared" ref="H57" si="18">CONCATENATE(I57,J57,K57)</f>
        <v>ZSRV - SERVICIOS (MATERIALES)Costos Shopping (Gastos facturados a los locatarios)2e ADQ.REP.ALQ.EQUIPO USO COM..</v>
      </c>
      <c r="I57" s="116" t="s">
        <v>24</v>
      </c>
      <c r="J57" s="116" t="s">
        <v>4797</v>
      </c>
      <c r="K57" s="116" t="s">
        <v>4744</v>
      </c>
      <c r="L57" s="46">
        <v>2590</v>
      </c>
      <c r="M57" s="46">
        <v>5150209</v>
      </c>
    </row>
    <row r="58" spans="2:13">
      <c r="B58" s="111" t="s">
        <v>22</v>
      </c>
      <c r="C58" s="113" t="s">
        <v>4828</v>
      </c>
      <c r="E58" s="115" t="s">
        <v>4797</v>
      </c>
      <c r="F58" s="113" t="s">
        <v>4735</v>
      </c>
      <c r="H58" s="108" t="str">
        <f t="shared" ref="H58" si="19">CONCATENATE(I58,J58,K58)</f>
        <v>ZSRV - SERVICIOS (MATERIALES)Costos Shopping (Gastos facturados a los locatarios)2f COLOC. LETR. ETC P/ORINT.PB.</v>
      </c>
      <c r="I58" s="116" t="s">
        <v>24</v>
      </c>
      <c r="J58" s="116" t="s">
        <v>4797</v>
      </c>
      <c r="K58" s="116" t="s">
        <v>4745</v>
      </c>
      <c r="L58" s="46">
        <v>2595</v>
      </c>
      <c r="M58" s="46">
        <v>5150211</v>
      </c>
    </row>
    <row r="59" spans="2:13">
      <c r="B59" s="111" t="s">
        <v>22</v>
      </c>
      <c r="C59" s="113" t="s">
        <v>4829</v>
      </c>
      <c r="E59" s="115" t="s">
        <v>4797</v>
      </c>
      <c r="F59" s="113" t="s">
        <v>4736</v>
      </c>
      <c r="H59" s="108" t="str">
        <f t="shared" ref="H59" si="20">CONCATENATE(I59,J59,K59)</f>
        <v>ZSRV - SERVICIOS (MATERIALES)Costos Shopping (Gastos facturados a los locatarios)2g CONT. SUELDOS TR.INT. Y BEN.</v>
      </c>
      <c r="I59" s="116" t="s">
        <v>24</v>
      </c>
      <c r="J59" s="116" t="s">
        <v>4797</v>
      </c>
      <c r="K59" s="116" t="s">
        <v>4746</v>
      </c>
      <c r="L59" s="46">
        <v>2600</v>
      </c>
      <c r="M59" s="46">
        <v>5150213</v>
      </c>
    </row>
    <row r="60" spans="2:13">
      <c r="B60" s="111" t="s">
        <v>22</v>
      </c>
      <c r="C60" s="113" t="s">
        <v>4830</v>
      </c>
      <c r="E60" s="115" t="s">
        <v>4797</v>
      </c>
      <c r="F60" s="113" t="s">
        <v>4737</v>
      </c>
      <c r="H60" s="108" t="str">
        <f t="shared" ref="H60" si="21">CONCATENATE(I60,J60,K60)</f>
        <v>ZSRV - SERVICIOS (MATERIALES)Costos Shopping (Gastos facturados a los locatarios)2i DECORACION CENTRO COMERCIAL.</v>
      </c>
      <c r="I60" s="116" t="s">
        <v>24</v>
      </c>
      <c r="J60" s="116" t="s">
        <v>4797</v>
      </c>
      <c r="K60" s="116" t="s">
        <v>4747</v>
      </c>
      <c r="L60" s="46">
        <v>2610</v>
      </c>
      <c r="M60" s="46">
        <v>5150215</v>
      </c>
    </row>
    <row r="61" spans="2:13">
      <c r="B61" s="111" t="s">
        <v>22</v>
      </c>
      <c r="C61" s="113" t="s">
        <v>4831</v>
      </c>
      <c r="E61" s="115" t="s">
        <v>4797</v>
      </c>
      <c r="F61" s="113" t="s">
        <v>4738</v>
      </c>
      <c r="H61" s="108" t="str">
        <f t="shared" ref="H61" si="22">CONCATENATE(I61,J61,K61)</f>
        <v>ZSRV - SERVICIOS (MATERIALES)Costos Shopping (Gastos facturados a los locatarios)2k REP.MANT.AREAS COM.IMTERNAS.</v>
      </c>
      <c r="I61" s="116" t="s">
        <v>24</v>
      </c>
      <c r="J61" s="116" t="s">
        <v>4797</v>
      </c>
      <c r="K61" s="116" t="s">
        <v>4748</v>
      </c>
      <c r="L61" s="46">
        <v>2620</v>
      </c>
      <c r="M61" s="46">
        <v>5150217</v>
      </c>
    </row>
    <row r="62" spans="2:13">
      <c r="B62" s="111" t="s">
        <v>22</v>
      </c>
      <c r="C62" s="113" t="s">
        <v>4832</v>
      </c>
      <c r="E62" s="115" t="s">
        <v>4797</v>
      </c>
      <c r="F62" s="113" t="s">
        <v>4739</v>
      </c>
      <c r="H62" s="108" t="str">
        <f t="shared" ref="H62" si="23">CONCATENATE(I62,J62,K62)</f>
        <v>ZSRV - SERVICIOS (MATERIALES)Costos Shopping (Gastos facturados a los locatarios)2n MATERIALES HIGIENE Y DESIN..</v>
      </c>
      <c r="I62" s="116" t="s">
        <v>24</v>
      </c>
      <c r="J62" s="116" t="s">
        <v>4797</v>
      </c>
      <c r="K62" s="116" t="s">
        <v>4749</v>
      </c>
      <c r="L62" s="46">
        <v>2640</v>
      </c>
      <c r="M62" s="46">
        <v>5150223</v>
      </c>
    </row>
    <row r="63" spans="2:13">
      <c r="B63" s="111" t="s">
        <v>22</v>
      </c>
      <c r="C63" s="113" t="s">
        <v>4833</v>
      </c>
      <c r="E63" s="115" t="s">
        <v>4797</v>
      </c>
      <c r="F63" s="113" t="s">
        <v>4740</v>
      </c>
      <c r="G63" s="97"/>
      <c r="H63" s="108" t="str">
        <f t="shared" ref="H63" si="24">CONCATENATE(I63,J63,K63)</f>
        <v>ZSRV - SERVICIOS (MATERIALES)Costos Shopping (Gastos facturados a los locatarios)2o CONSUMO AGUA POTABLE.</v>
      </c>
      <c r="I63" s="116" t="s">
        <v>24</v>
      </c>
      <c r="J63" s="116" t="s">
        <v>4797</v>
      </c>
      <c r="K63" s="116" t="s">
        <v>4750</v>
      </c>
      <c r="L63" s="46">
        <v>2650</v>
      </c>
      <c r="M63" s="46">
        <v>5150225</v>
      </c>
    </row>
    <row r="64" spans="2:13">
      <c r="B64" s="111" t="s">
        <v>22</v>
      </c>
      <c r="C64" s="113" t="s">
        <v>4834</v>
      </c>
      <c r="E64" s="115" t="s">
        <v>4797</v>
      </c>
      <c r="F64" s="113" t="s">
        <v>4741</v>
      </c>
      <c r="G64" s="97"/>
      <c r="H64" s="108" t="str">
        <f t="shared" ref="H64" si="25">CONCATENATE(I64,J64,K64)</f>
        <v>ZSRV - SERVICIOS (MATERIALES)Costos Shopping (Gastos facturados a los locatarios)2p MAT. y MANT. AIRE AC. MALL.</v>
      </c>
      <c r="I64" s="116" t="s">
        <v>24</v>
      </c>
      <c r="J64" s="116" t="s">
        <v>4797</v>
      </c>
      <c r="K64" s="116" t="s">
        <v>4751</v>
      </c>
      <c r="L64" s="46">
        <v>2656</v>
      </c>
      <c r="M64" s="46">
        <v>5150227</v>
      </c>
    </row>
    <row r="65" spans="2:13">
      <c r="B65" s="111" t="s">
        <v>22</v>
      </c>
      <c r="C65" s="113" t="s">
        <v>4835</v>
      </c>
      <c r="E65" s="115" t="s">
        <v>4797</v>
      </c>
      <c r="F65" s="113" t="s">
        <v>4742</v>
      </c>
      <c r="G65" s="97"/>
      <c r="H65" s="108" t="str">
        <f t="shared" ref="H65" si="26">CONCATENATE(I65,J65,K65)</f>
        <v>ZSRV - SERVICIOS (MATERIALES)Costos Shopping (Gastos facturados a los locatarios)3b MATERIALES AIRE ACONDICIONA.</v>
      </c>
      <c r="I65" s="116" t="s">
        <v>24</v>
      </c>
      <c r="J65" s="116" t="s">
        <v>4797</v>
      </c>
      <c r="K65" s="116" t="s">
        <v>4752</v>
      </c>
      <c r="L65" s="46">
        <v>2660</v>
      </c>
      <c r="M65" s="46">
        <v>5150303</v>
      </c>
    </row>
    <row r="66" spans="2:13">
      <c r="B66" s="111" t="s">
        <v>22</v>
      </c>
      <c r="C66" s="112" t="s">
        <v>4806</v>
      </c>
      <c r="E66" s="115" t="s">
        <v>4797</v>
      </c>
      <c r="F66" s="113" t="s">
        <v>4743</v>
      </c>
      <c r="G66" s="97"/>
      <c r="H66" s="108" t="str">
        <f t="shared" ref="H66" si="27">CONCATENATE(I66,J66,K66)</f>
        <v>ZSRV - SERVICIOS (MATERIALES)Costos Shopping (Gastos facturados a los locatarios)4b AGUA POTABLE LOCAL.</v>
      </c>
      <c r="I66" s="116" t="s">
        <v>24</v>
      </c>
      <c r="J66" s="116" t="s">
        <v>4797</v>
      </c>
      <c r="K66" s="116" t="s">
        <v>4753</v>
      </c>
      <c r="L66" s="46">
        <v>2665</v>
      </c>
      <c r="M66" s="46">
        <v>5150403</v>
      </c>
    </row>
    <row r="67" spans="2:13">
      <c r="B67" s="111" t="s">
        <v>22</v>
      </c>
      <c r="C67" s="112" t="s">
        <v>4836</v>
      </c>
      <c r="E67" s="115" t="s">
        <v>4797</v>
      </c>
      <c r="F67" s="113" t="s">
        <v>4744</v>
      </c>
      <c r="G67" s="97"/>
      <c r="H67" s="108" t="str">
        <f t="shared" ref="H67" si="28">CONCATENATE(I67,J67,K67)</f>
        <v>ZSRV - SERVICIOS (MATERIALES)Costos Shopping (Gastos facturados a los locatarios)4e NOTA DE CARGO LOCAL.</v>
      </c>
      <c r="I67" s="116" t="s">
        <v>24</v>
      </c>
      <c r="J67" s="116" t="s">
        <v>4797</v>
      </c>
      <c r="K67" s="116" t="s">
        <v>4754</v>
      </c>
      <c r="L67" s="46">
        <v>2670</v>
      </c>
      <c r="M67" s="46">
        <v>5150407</v>
      </c>
    </row>
    <row r="68" spans="2:13">
      <c r="B68" s="111" t="s">
        <v>22</v>
      </c>
      <c r="C68" s="112" t="s">
        <v>4807</v>
      </c>
      <c r="E68" s="115" t="s">
        <v>4797</v>
      </c>
      <c r="F68" s="113" t="s">
        <v>4745</v>
      </c>
      <c r="G68" s="97"/>
      <c r="H68" s="108" t="str">
        <f t="shared" ref="H68" si="29">CONCATENATE(I68,J68,K68)</f>
        <v>ZIVA - INSUMOSCostos Shopping (Gastos facturados a los locatarios).1e SERVICIOS SEGURIDAD Y VIGIL.</v>
      </c>
      <c r="I68" s="116" t="s">
        <v>22</v>
      </c>
      <c r="J68" s="116" t="s">
        <v>4838</v>
      </c>
      <c r="K68" s="116" t="s">
        <v>4735</v>
      </c>
      <c r="L68" s="46">
        <v>2511</v>
      </c>
      <c r="M68" s="46">
        <v>5140109</v>
      </c>
    </row>
    <row r="69" spans="2:13">
      <c r="B69" s="111" t="s">
        <v>22</v>
      </c>
      <c r="C69" s="112" t="s">
        <v>4837</v>
      </c>
      <c r="E69" s="115" t="s">
        <v>4797</v>
      </c>
      <c r="F69" s="113" t="s">
        <v>4746</v>
      </c>
      <c r="G69" s="97"/>
      <c r="H69" s="108" t="str">
        <f t="shared" ref="H69" si="30">CONCATENATE(I69,J69,K69)</f>
        <v>ZIVA - INSUMOSCostos Shopping (Gastos facturados a los locatarios).1h REPAR.MANT.EDIF.AREA COM.EX.</v>
      </c>
      <c r="I69" s="116" t="s">
        <v>22</v>
      </c>
      <c r="J69" s="116" t="s">
        <v>4838</v>
      </c>
      <c r="K69" s="116" t="s">
        <v>4737</v>
      </c>
      <c r="L69" s="46">
        <v>4160</v>
      </c>
      <c r="M69" s="46">
        <v>5140113</v>
      </c>
    </row>
    <row r="70" spans="2:13">
      <c r="B70" s="111" t="s">
        <v>22</v>
      </c>
      <c r="C70" s="112" t="s">
        <v>4838</v>
      </c>
      <c r="E70" s="115" t="s">
        <v>4797</v>
      </c>
      <c r="F70" s="113" t="s">
        <v>4747</v>
      </c>
      <c r="H70" s="108" t="str">
        <f t="shared" ref="H70" si="31">CONCATENATE(I70,J70,K70)</f>
        <v>ZIVA - INSUMOSCostos Shopping (Gastos facturados a los locatarios).1j LETREROS Y SEÑALIZAC. EXT.</v>
      </c>
      <c r="I70" s="116" t="s">
        <v>22</v>
      </c>
      <c r="J70" s="116" t="s">
        <v>4838</v>
      </c>
      <c r="K70" s="116" t="s">
        <v>4738</v>
      </c>
      <c r="L70" s="46">
        <v>2541</v>
      </c>
      <c r="M70" s="46">
        <v>5140117</v>
      </c>
    </row>
    <row r="71" spans="2:13">
      <c r="B71" s="111" t="s">
        <v>22</v>
      </c>
      <c r="C71" s="112" t="s">
        <v>4978</v>
      </c>
      <c r="E71" s="115" t="s">
        <v>4797</v>
      </c>
      <c r="F71" s="113" t="s">
        <v>4748</v>
      </c>
      <c r="H71" s="108" t="str">
        <f t="shared" ref="H71" si="32">CONCATENATE(I71,J71,K71)</f>
        <v>ZIVA - INSUMOSCostos Shopping (Gastos facturados a los locatarios).1m COMBUSTIBLE P/ALUM. EMERG..</v>
      </c>
      <c r="I71" s="116" t="s">
        <v>22</v>
      </c>
      <c r="J71" s="116" t="s">
        <v>4838</v>
      </c>
      <c r="K71" s="116" t="s">
        <v>4740</v>
      </c>
      <c r="L71" s="46">
        <v>4190</v>
      </c>
      <c r="M71" s="46">
        <v>5140123</v>
      </c>
    </row>
    <row r="72" spans="2:13">
      <c r="B72" s="111" t="s">
        <v>22</v>
      </c>
      <c r="C72" s="136" t="s">
        <v>4991</v>
      </c>
      <c r="E72" s="115" t="s">
        <v>4797</v>
      </c>
      <c r="F72" s="113" t="s">
        <v>4749</v>
      </c>
      <c r="H72" s="108" t="str">
        <f t="shared" ref="H72" si="33">CONCATENATE(I72,J72,K72)</f>
        <v>ZIVA - INSUMOSCostos Shopping (Gastos facturados a los locatarios).2a LIMP.IMT.CENTRO COMERCIAL.</v>
      </c>
      <c r="I72" s="116" t="s">
        <v>22</v>
      </c>
      <c r="J72" s="116" t="s">
        <v>4838</v>
      </c>
      <c r="K72" s="116" t="s">
        <v>4741</v>
      </c>
      <c r="L72" s="46">
        <v>4200</v>
      </c>
      <c r="M72" s="46">
        <v>5150201</v>
      </c>
    </row>
    <row r="73" spans="2:13">
      <c r="B73" s="111" t="s">
        <v>22</v>
      </c>
      <c r="C73" s="138" t="s">
        <v>10145</v>
      </c>
      <c r="E73" s="115" t="s">
        <v>4797</v>
      </c>
      <c r="F73" s="113" t="s">
        <v>4750</v>
      </c>
      <c r="H73" s="108" t="str">
        <f t="shared" ref="H73" si="34">CONCATENATE(I73,J73,K73)</f>
        <v>ZIVA - INSUMOSCostos Shopping (Gastos facturados a los locatarios).2b GASTOS ADMINISTRATIVOS.</v>
      </c>
      <c r="I73" s="116" t="s">
        <v>22</v>
      </c>
      <c r="J73" s="116" t="s">
        <v>4838</v>
      </c>
      <c r="K73" s="116" t="s">
        <v>4742</v>
      </c>
      <c r="L73" s="46">
        <v>4210</v>
      </c>
      <c r="M73" s="46">
        <v>5150203</v>
      </c>
    </row>
    <row r="74" spans="2:13">
      <c r="B74" s="111" t="s">
        <v>57</v>
      </c>
      <c r="C74" s="112" t="s">
        <v>4839</v>
      </c>
      <c r="E74" s="115" t="s">
        <v>4797</v>
      </c>
      <c r="F74" s="113" t="s">
        <v>4751</v>
      </c>
      <c r="H74" s="108" t="str">
        <f t="shared" ref="H74" si="35">CONCATENATE(I74,J74,K74)</f>
        <v>ZIVA - INSUMOSCostos Shopping (Gastos facturados a los locatarios).2c MANT. Y REPAR. MAQUINAS.</v>
      </c>
      <c r="I74" s="116" t="s">
        <v>22</v>
      </c>
      <c r="J74" s="116" t="s">
        <v>4838</v>
      </c>
      <c r="K74" s="116" t="s">
        <v>4743</v>
      </c>
      <c r="L74" s="46">
        <v>4220</v>
      </c>
      <c r="M74" s="46">
        <v>5150205</v>
      </c>
    </row>
    <row r="75" spans="2:13">
      <c r="E75" s="115" t="s">
        <v>4797</v>
      </c>
      <c r="F75" s="113" t="s">
        <v>4752</v>
      </c>
      <c r="H75" s="108" t="str">
        <f t="shared" ref="H75" si="36">CONCATENATE(I75,J75,K75)</f>
        <v>ZIVA - INSUMOSCostos Shopping (Gastos facturados a los locatarios).2e ADQ.REP.ALQ.EQUIPO USO COM..</v>
      </c>
      <c r="I75" s="116" t="s">
        <v>22</v>
      </c>
      <c r="J75" s="116" t="s">
        <v>4838</v>
      </c>
      <c r="K75" s="116" t="s">
        <v>4744</v>
      </c>
      <c r="L75" s="46">
        <v>4230</v>
      </c>
      <c r="M75" s="46">
        <v>5150209</v>
      </c>
    </row>
    <row r="76" spans="2:13">
      <c r="E76" s="115" t="s">
        <v>4797</v>
      </c>
      <c r="F76" s="113" t="s">
        <v>4753</v>
      </c>
      <c r="H76" s="108" t="str">
        <f t="shared" ref="H76" si="37">CONCATENATE(I76,J76,K76)</f>
        <v>ZIVA - INSUMOSCostos Shopping (Gastos facturados a los locatarios).2f COLOC. LETR. ETC P/ORINT.PB.</v>
      </c>
      <c r="I76" s="116" t="s">
        <v>22</v>
      </c>
      <c r="J76" s="116" t="s">
        <v>4838</v>
      </c>
      <c r="K76" s="116" t="s">
        <v>4745</v>
      </c>
      <c r="L76" s="46">
        <v>5290</v>
      </c>
      <c r="M76" s="46">
        <v>5150211</v>
      </c>
    </row>
    <row r="77" spans="2:13">
      <c r="E77" s="115" t="s">
        <v>4797</v>
      </c>
      <c r="F77" s="113" t="s">
        <v>4754</v>
      </c>
      <c r="G77" s="97"/>
      <c r="H77" s="108" t="str">
        <f t="shared" ref="H77" si="38">CONCATENATE(I77,J77,K77)</f>
        <v>ZIVA - INSUMOSCostos Shopping (Gastos facturados a los locatarios).2k REP.MANT.AREAS COM.IMTERNAS.</v>
      </c>
      <c r="I77" s="116" t="s">
        <v>22</v>
      </c>
      <c r="J77" s="116" t="s">
        <v>4838</v>
      </c>
      <c r="K77" s="116" t="s">
        <v>4748</v>
      </c>
      <c r="L77" s="46">
        <v>4260</v>
      </c>
      <c r="M77" s="46">
        <v>5150217</v>
      </c>
    </row>
    <row r="78" spans="2:13">
      <c r="E78" s="115" t="s">
        <v>4838</v>
      </c>
      <c r="F78" s="113" t="s">
        <v>4735</v>
      </c>
      <c r="H78" s="108" t="str">
        <f t="shared" ref="H78" si="39">CONCATENATE(I78,J78,K78)</f>
        <v>ZIVA - INSUMOSCostos Shopping (Gastos facturados a los locatarios).2m APORTES FONDO REP. DE BIENE.</v>
      </c>
      <c r="I78" s="116" t="s">
        <v>22</v>
      </c>
      <c r="J78" s="116" t="s">
        <v>4838</v>
      </c>
      <c r="K78" s="116" t="s">
        <v>4818</v>
      </c>
      <c r="L78" s="46">
        <v>4270</v>
      </c>
      <c r="M78" s="46">
        <v>5150221</v>
      </c>
    </row>
    <row r="79" spans="2:13">
      <c r="E79" s="115" t="s">
        <v>4838</v>
      </c>
      <c r="F79" s="113" t="s">
        <v>4737</v>
      </c>
      <c r="H79" s="108" t="str">
        <f t="shared" ref="H79" si="40">CONCATENATE(I79,J79,K79)</f>
        <v>ZIVA - INSUMOSCostos Shopping (Gastos facturados a los locatarios).2n MATERIALES HIGIENE Y DESIN..</v>
      </c>
      <c r="I79" s="116" t="s">
        <v>22</v>
      </c>
      <c r="J79" s="116" t="s">
        <v>4838</v>
      </c>
      <c r="K79" s="116" t="s">
        <v>4749</v>
      </c>
      <c r="L79" s="46">
        <v>2641</v>
      </c>
      <c r="M79" s="46">
        <v>5150223</v>
      </c>
    </row>
    <row r="80" spans="2:13">
      <c r="E80" s="115" t="s">
        <v>4838</v>
      </c>
      <c r="F80" s="113" t="s">
        <v>4738</v>
      </c>
      <c r="H80" s="108" t="str">
        <f t="shared" ref="H80" si="41">CONCATENATE(I80,J80,K80)</f>
        <v>ZIVA - INSUMOSCostos Shopping (Gastos facturados a los locatarios).2R Gas</v>
      </c>
      <c r="I80" s="116" t="s">
        <v>22</v>
      </c>
      <c r="J80" s="116" t="s">
        <v>4838</v>
      </c>
      <c r="K80" s="116" t="s">
        <v>4819</v>
      </c>
      <c r="L80" s="46">
        <v>8540</v>
      </c>
      <c r="M80" s="46">
        <v>5150231</v>
      </c>
    </row>
    <row r="81" spans="5:13">
      <c r="E81" s="115" t="s">
        <v>4838</v>
      </c>
      <c r="F81" s="113" t="s">
        <v>4740</v>
      </c>
      <c r="H81" s="108" t="str">
        <f t="shared" ref="H81:H82" si="42">CONCATENATE(I81,J81,K81)</f>
        <v>ZIVA - INSUMOSCostos Shopping (Gastos facturados a los locatarios).3b MATERIALES AIRE ACONDICIONA.</v>
      </c>
      <c r="I81" s="116" t="s">
        <v>22</v>
      </c>
      <c r="J81" s="116" t="s">
        <v>4838</v>
      </c>
      <c r="K81" s="116" t="s">
        <v>4752</v>
      </c>
      <c r="L81" s="46">
        <v>4290</v>
      </c>
      <c r="M81" s="46">
        <v>5150303</v>
      </c>
    </row>
    <row r="82" spans="5:13">
      <c r="E82" s="115" t="s">
        <v>4838</v>
      </c>
      <c r="F82" s="113" t="s">
        <v>4741</v>
      </c>
      <c r="H82" s="108" t="str">
        <f t="shared" si="42"/>
        <v>ZSRV - SERVICIOS (MATERIALES)Descuentos de venta PartnersDescuentos de venta Partners</v>
      </c>
      <c r="I82" s="116" t="s">
        <v>24</v>
      </c>
      <c r="J82" s="115" t="s">
        <v>9590</v>
      </c>
      <c r="K82" s="113" t="s">
        <v>9590</v>
      </c>
      <c r="L82" s="46">
        <v>2011</v>
      </c>
      <c r="M82" s="46">
        <v>4101124</v>
      </c>
    </row>
    <row r="83" spans="5:13">
      <c r="E83" s="115" t="s">
        <v>4838</v>
      </c>
      <c r="F83" s="113" t="s">
        <v>4742</v>
      </c>
      <c r="H83" s="108" t="str">
        <f t="shared" ref="H83" si="43">CONCATENATE(I83,J83,K83)</f>
        <v>ZSRV - SERVICIOS (MATERIALES)Diferencia de CambioDiferencia de cambio</v>
      </c>
      <c r="I83" s="116" t="s">
        <v>24</v>
      </c>
      <c r="J83" s="116" t="s">
        <v>4798</v>
      </c>
      <c r="K83" s="116" t="s">
        <v>4765</v>
      </c>
      <c r="L83" s="46">
        <v>8539</v>
      </c>
      <c r="M83" s="46">
        <v>5210020</v>
      </c>
    </row>
    <row r="84" spans="5:13">
      <c r="E84" s="115" t="s">
        <v>4838</v>
      </c>
      <c r="F84" s="113" t="s">
        <v>4743</v>
      </c>
      <c r="H84" s="108" t="str">
        <f t="shared" ref="H84" si="44">CONCATENATE(I84,J84,K84)</f>
        <v>ZSRV - SERVICIOS (MATERIALES)Entrega de Premios Programa Jumbo MásPrograma Jumbo Mas</v>
      </c>
      <c r="I84" s="116" t="s">
        <v>24</v>
      </c>
      <c r="J84" s="116" t="s">
        <v>4774</v>
      </c>
      <c r="K84" s="116" t="s">
        <v>4634</v>
      </c>
      <c r="L84" s="46">
        <v>5037</v>
      </c>
      <c r="M84" s="46">
        <v>2156150</v>
      </c>
    </row>
    <row r="85" spans="5:13">
      <c r="E85" s="115" t="s">
        <v>4838</v>
      </c>
      <c r="F85" s="113" t="s">
        <v>4744</v>
      </c>
      <c r="H85" s="108" t="str">
        <f t="shared" ref="H85" si="45">CONCATENATE(I85,J85,K85)</f>
        <v>ZSRV - SERVICIOS (MATERIALES)FletesFletes.</v>
      </c>
      <c r="I85" s="116" t="s">
        <v>24</v>
      </c>
      <c r="J85" s="116" t="s">
        <v>4778</v>
      </c>
      <c r="K85" s="116" t="s">
        <v>4652</v>
      </c>
      <c r="L85" s="46">
        <v>2060</v>
      </c>
      <c r="M85" s="46">
        <v>5113085</v>
      </c>
    </row>
    <row r="86" spans="5:13">
      <c r="E86" s="115" t="s">
        <v>4838</v>
      </c>
      <c r="F86" s="113" t="s">
        <v>4745</v>
      </c>
      <c r="H86" s="108" t="str">
        <f t="shared" ref="H86" si="46">CONCATENATE(I86,J86,K86)</f>
        <v>ZSRV - SERVICIOS (MATERIALES)Gasto de PersonalRemuneraciones fuera de convenio.</v>
      </c>
      <c r="I86" s="116" t="s">
        <v>24</v>
      </c>
      <c r="J86" s="116" t="s">
        <v>4779</v>
      </c>
      <c r="K86" s="116" t="s">
        <v>4655</v>
      </c>
      <c r="L86" s="46">
        <v>5095</v>
      </c>
      <c r="M86" s="46">
        <v>5131012</v>
      </c>
    </row>
    <row r="87" spans="5:13">
      <c r="E87" s="115" t="s">
        <v>4838</v>
      </c>
      <c r="F87" s="113" t="s">
        <v>4748</v>
      </c>
      <c r="H87" s="108" t="str">
        <f t="shared" ref="H87" si="47">CONCATENATE(I87,J87,K87)</f>
        <v>ZSRV - SERVICIOS (MATERIALES)Gasto de PersonalRemuneraciones variables fuera de convenio.</v>
      </c>
      <c r="I87" s="116" t="s">
        <v>24</v>
      </c>
      <c r="J87" s="116" t="s">
        <v>4779</v>
      </c>
      <c r="K87" s="116" t="s">
        <v>4656</v>
      </c>
      <c r="L87" s="46">
        <v>5094</v>
      </c>
      <c r="M87" s="46">
        <v>5131013</v>
      </c>
    </row>
    <row r="88" spans="5:13">
      <c r="E88" s="115" t="s">
        <v>4838</v>
      </c>
      <c r="F88" s="113" t="s">
        <v>4818</v>
      </c>
      <c r="H88" s="108" t="str">
        <f t="shared" ref="H88" si="48">CONCATENATE(I88,J88,K88)</f>
        <v>ZSRV - SERVICIOS (MATERIALES)Gasto de PersonalGratificaciones extraordinarias.</v>
      </c>
      <c r="I88" s="116" t="s">
        <v>24</v>
      </c>
      <c r="J88" s="116" t="s">
        <v>4779</v>
      </c>
      <c r="K88" s="116" t="s">
        <v>4657</v>
      </c>
      <c r="L88" s="46">
        <v>8536</v>
      </c>
      <c r="M88" s="46">
        <v>5131049</v>
      </c>
    </row>
    <row r="89" spans="5:13">
      <c r="E89" s="115" t="s">
        <v>4838</v>
      </c>
      <c r="F89" s="113" t="s">
        <v>4749</v>
      </c>
      <c r="H89" s="108" t="str">
        <f t="shared" ref="H89" si="49">CONCATENATE(I89,J89,K89)</f>
        <v>ZSRV - SERVICIOS (MATERIALES)Gasto de PersonalGastos deportivos y de Recreación</v>
      </c>
      <c r="I89" s="116" t="s">
        <v>24</v>
      </c>
      <c r="J89" s="116" t="s">
        <v>4779</v>
      </c>
      <c r="K89" s="116" t="s">
        <v>4658</v>
      </c>
      <c r="L89" s="46">
        <v>5179</v>
      </c>
      <c r="M89" s="46">
        <v>5131077</v>
      </c>
    </row>
    <row r="90" spans="5:13">
      <c r="E90" s="115" t="s">
        <v>4838</v>
      </c>
      <c r="F90" s="113" t="s">
        <v>4819</v>
      </c>
      <c r="H90" s="108" t="str">
        <f t="shared" ref="H90" si="50">CONCATENATE(I90,J90,K90)</f>
        <v>ZSRV - SERVICIOS (MATERIALES)Gasto de PersonalBeneficios varios.</v>
      </c>
      <c r="I90" s="116" t="s">
        <v>24</v>
      </c>
      <c r="J90" s="116" t="s">
        <v>4779</v>
      </c>
      <c r="K90" s="116" t="s">
        <v>4659</v>
      </c>
      <c r="L90" s="46">
        <v>5052</v>
      </c>
      <c r="M90" s="46">
        <v>5131120</v>
      </c>
    </row>
    <row r="91" spans="5:13">
      <c r="E91" s="115" t="s">
        <v>4838</v>
      </c>
      <c r="F91" s="113" t="s">
        <v>4752</v>
      </c>
      <c r="H91" s="108" t="str">
        <f t="shared" ref="H91" si="51">CONCATENATE(I91,J91,K91)</f>
        <v>ZSRV - SERVICIOS (MATERIALES)Gasto de PersonalServicios Medicos.</v>
      </c>
      <c r="I91" s="116" t="s">
        <v>24</v>
      </c>
      <c r="J91" s="116" t="s">
        <v>4779</v>
      </c>
      <c r="K91" s="116" t="s">
        <v>4662</v>
      </c>
      <c r="L91" s="46">
        <v>2350</v>
      </c>
      <c r="M91" s="46">
        <v>5132041</v>
      </c>
    </row>
    <row r="92" spans="5:13">
      <c r="E92" s="115" t="s">
        <v>9590</v>
      </c>
      <c r="F92" s="113" t="s">
        <v>9590</v>
      </c>
      <c r="H92" s="108" t="str">
        <f t="shared" ref="H92" si="52">CONCATENATE(I92,J92,K92)</f>
        <v>ZSRV - SERVICIOS (MATERIALES)Gasto de PersonalServicios temporales personal externo.</v>
      </c>
      <c r="I92" s="116" t="s">
        <v>24</v>
      </c>
      <c r="J92" s="116" t="s">
        <v>4779</v>
      </c>
      <c r="K92" s="116" t="s">
        <v>4663</v>
      </c>
      <c r="L92" s="46">
        <v>2260</v>
      </c>
      <c r="M92" s="46">
        <v>5132050</v>
      </c>
    </row>
    <row r="93" spans="5:13">
      <c r="E93" s="115" t="s">
        <v>4798</v>
      </c>
      <c r="F93" s="113" t="s">
        <v>4765</v>
      </c>
      <c r="H93" s="108" t="str">
        <f t="shared" ref="H93" si="53">CONCATENATE(I93,J93,K93)</f>
        <v>ZSRV - SERVICIOS (MATERIALES)Gasto de PersonalTransporte de personal.</v>
      </c>
      <c r="I93" s="116" t="s">
        <v>24</v>
      </c>
      <c r="J93" s="116" t="s">
        <v>4779</v>
      </c>
      <c r="K93" s="116" t="s">
        <v>4664</v>
      </c>
      <c r="L93" s="46">
        <v>2005</v>
      </c>
      <c r="M93" s="46">
        <v>5132121</v>
      </c>
    </row>
    <row r="94" spans="5:13">
      <c r="E94" s="115" t="s">
        <v>4774</v>
      </c>
      <c r="F94" s="113" t="s">
        <v>4634</v>
      </c>
      <c r="H94" s="108" t="str">
        <f t="shared" ref="H94" si="54">CONCATENATE(I94,J94,K94)</f>
        <v>ZSRV - SERVICIOS (MATERIALES)Gasto de PersonalAlmuerzos del Personal.</v>
      </c>
      <c r="I94" s="116" t="s">
        <v>24</v>
      </c>
      <c r="J94" s="116" t="s">
        <v>4779</v>
      </c>
      <c r="K94" s="116" t="s">
        <v>4665</v>
      </c>
      <c r="L94" s="46">
        <v>2005</v>
      </c>
      <c r="M94" s="46">
        <v>5132121</v>
      </c>
    </row>
    <row r="95" spans="5:13">
      <c r="E95" s="115" t="s">
        <v>4778</v>
      </c>
      <c r="F95" s="113" t="s">
        <v>4652</v>
      </c>
      <c r="H95" s="108" t="str">
        <f t="shared" ref="H95" si="55">CONCATENATE(I95,J95,K95)</f>
        <v>ZSRV - SERVICIOS (MATERIALES)Gasto de PersonalCapacitacion.</v>
      </c>
      <c r="I95" s="116" t="s">
        <v>24</v>
      </c>
      <c r="J95" s="116" t="s">
        <v>4779</v>
      </c>
      <c r="K95" s="116" t="s">
        <v>4666</v>
      </c>
      <c r="L95" s="46">
        <v>2020</v>
      </c>
      <c r="M95" s="46">
        <v>5132130</v>
      </c>
    </row>
    <row r="96" spans="5:13">
      <c r="E96" s="115" t="s">
        <v>4779</v>
      </c>
      <c r="F96" s="113" t="s">
        <v>4655</v>
      </c>
      <c r="H96" s="108" t="str">
        <f t="shared" ref="H96" si="56">CONCATENATE(I96,J96,K96)</f>
        <v>ZSRV - SERVICIOS (MATERIALES)Gasto de PersonalOtros gastos de personal.</v>
      </c>
      <c r="I96" s="116" t="s">
        <v>24</v>
      </c>
      <c r="J96" s="116" t="s">
        <v>4779</v>
      </c>
      <c r="K96" s="116" t="s">
        <v>4667</v>
      </c>
      <c r="L96" s="46">
        <v>2250</v>
      </c>
      <c r="M96" s="46">
        <v>5132170</v>
      </c>
    </row>
    <row r="97" spans="5:13">
      <c r="E97" s="115" t="s">
        <v>4779</v>
      </c>
      <c r="F97" s="113" t="s">
        <v>4656</v>
      </c>
      <c r="H97" s="108" t="str">
        <f t="shared" ref="H97" si="57">CONCATENATE(I97,J97,K97)</f>
        <v>ZSRV - SERVICIOS (MATERIALES)Gasto de PersonalGastos Seleccion Per.</v>
      </c>
      <c r="I97" s="116" t="s">
        <v>24</v>
      </c>
      <c r="J97" s="116" t="s">
        <v>4779</v>
      </c>
      <c r="K97" s="116" t="s">
        <v>4668</v>
      </c>
      <c r="L97" s="46">
        <v>5074</v>
      </c>
      <c r="M97" s="46">
        <v>5132180</v>
      </c>
    </row>
    <row r="98" spans="5:13">
      <c r="E98" s="115" t="s">
        <v>4779</v>
      </c>
      <c r="F98" s="113" t="s">
        <v>4657</v>
      </c>
      <c r="H98" s="108" t="str">
        <f t="shared" ref="H98" si="58">CONCATENATE(I98,J98,K98)</f>
        <v>ZIVA - INSUMOSGasto de Personal.Gratificaciones extraordinarias.</v>
      </c>
      <c r="I98" s="116" t="s">
        <v>22</v>
      </c>
      <c r="J98" s="116" t="s">
        <v>4830</v>
      </c>
      <c r="K98" s="116" t="s">
        <v>4657</v>
      </c>
      <c r="L98" s="46">
        <v>8537</v>
      </c>
      <c r="M98" s="46">
        <v>5131049</v>
      </c>
    </row>
    <row r="99" spans="5:13">
      <c r="E99" s="115" t="s">
        <v>4779</v>
      </c>
      <c r="F99" s="113" t="s">
        <v>4658</v>
      </c>
      <c r="H99" s="108" t="str">
        <f t="shared" ref="H99:H100" si="59">CONCATENATE(I99,J99,K99)</f>
        <v>ZIVA - INSUMOSGasto de Personal.Gastos deportivos y de Recreación</v>
      </c>
      <c r="I99" s="116" t="s">
        <v>22</v>
      </c>
      <c r="J99" s="116" t="s">
        <v>4830</v>
      </c>
      <c r="K99" s="116" t="s">
        <v>4658</v>
      </c>
      <c r="L99" s="46">
        <v>5180</v>
      </c>
      <c r="M99" s="46">
        <v>5131077</v>
      </c>
    </row>
    <row r="100" spans="5:13">
      <c r="E100" s="115" t="s">
        <v>4779</v>
      </c>
      <c r="F100" s="113" t="s">
        <v>4659</v>
      </c>
      <c r="H100" s="108" t="str">
        <f t="shared" si="59"/>
        <v>ZIVA - INSUMOSGasto de Personal.Beneficios varios.</v>
      </c>
      <c r="I100" s="116" t="s">
        <v>22</v>
      </c>
      <c r="J100" s="116" t="s">
        <v>4830</v>
      </c>
      <c r="K100" s="116" t="s">
        <v>4659</v>
      </c>
      <c r="L100" s="46">
        <v>5098</v>
      </c>
      <c r="M100" s="46">
        <v>5131120</v>
      </c>
    </row>
    <row r="101" spans="5:13">
      <c r="E101" s="115" t="s">
        <v>4779</v>
      </c>
      <c r="F101" s="113" t="s">
        <v>10144</v>
      </c>
      <c r="H101" s="108" t="str">
        <f t="shared" ref="H101" si="60">CONCATENATE(I101,J101,K101)</f>
        <v>ZIVA - INSUMOSGasto de Personal.Beneficios varios no Salariales</v>
      </c>
      <c r="I101" s="116" t="s">
        <v>22</v>
      </c>
      <c r="J101" s="116" t="s">
        <v>4830</v>
      </c>
      <c r="K101" s="113" t="s">
        <v>10144</v>
      </c>
      <c r="L101" s="46">
        <v>2074</v>
      </c>
      <c r="M101" s="46">
        <v>5131123</v>
      </c>
    </row>
    <row r="102" spans="5:13">
      <c r="E102" s="115" t="s">
        <v>4779</v>
      </c>
      <c r="F102" s="113" t="s">
        <v>4662</v>
      </c>
      <c r="H102" s="108" t="str">
        <f t="shared" ref="H102" si="61">CONCATENATE(I102,J102,K102)</f>
        <v>ZIVA - INSUMOSGasto de Personal.Servicios Medicos.</v>
      </c>
      <c r="I102" s="116" t="s">
        <v>22</v>
      </c>
      <c r="J102" s="116" t="s">
        <v>4830</v>
      </c>
      <c r="K102" s="116" t="s">
        <v>4662</v>
      </c>
      <c r="L102" s="46">
        <v>2351</v>
      </c>
      <c r="M102" s="46">
        <v>5132041</v>
      </c>
    </row>
    <row r="103" spans="5:13">
      <c r="E103" s="115" t="s">
        <v>4779</v>
      </c>
      <c r="F103" s="113" t="s">
        <v>4663</v>
      </c>
      <c r="H103" s="108" t="str">
        <f t="shared" ref="H103" si="62">CONCATENATE(I103,J103,K103)</f>
        <v>ZIVA - INSUMOSGasto de Personal.Uniformes y Equipos.</v>
      </c>
      <c r="I103" s="116" t="s">
        <v>22</v>
      </c>
      <c r="J103" s="116" t="s">
        <v>4830</v>
      </c>
      <c r="K103" s="116" t="s">
        <v>4815</v>
      </c>
      <c r="L103" s="46">
        <v>4053</v>
      </c>
      <c r="M103" s="46">
        <v>5132110</v>
      </c>
    </row>
    <row r="104" spans="5:13">
      <c r="E104" s="115" t="s">
        <v>4779</v>
      </c>
      <c r="F104" s="113" t="s">
        <v>4664</v>
      </c>
      <c r="H104" s="108" t="str">
        <f t="shared" ref="H104" si="63">CONCATENATE(I104,J104,K104)</f>
        <v>ZIVA - INSUMOSGasto de Personal.Almuerzos del Personal.</v>
      </c>
      <c r="I104" s="116" t="s">
        <v>22</v>
      </c>
      <c r="J104" s="116" t="s">
        <v>4830</v>
      </c>
      <c r="K104" s="116" t="s">
        <v>4665</v>
      </c>
      <c r="L104" s="46">
        <v>2004</v>
      </c>
      <c r="M104" s="46">
        <v>5132121</v>
      </c>
    </row>
    <row r="105" spans="5:13">
      <c r="E105" s="115" t="s">
        <v>4779</v>
      </c>
      <c r="F105" s="113" t="s">
        <v>4665</v>
      </c>
      <c r="H105" s="108" t="str">
        <f t="shared" ref="H105" si="64">CONCATENATE(I105,J105,K105)</f>
        <v>ZIVA - INSUMOSGasto de Personal.Capacitacion.</v>
      </c>
      <c r="I105" s="116" t="s">
        <v>22</v>
      </c>
      <c r="J105" s="116" t="s">
        <v>4830</v>
      </c>
      <c r="K105" s="116" t="s">
        <v>4666</v>
      </c>
      <c r="L105" s="46">
        <v>2021</v>
      </c>
      <c r="M105" s="46">
        <v>5132130</v>
      </c>
    </row>
    <row r="106" spans="5:13">
      <c r="E106" s="115" t="s">
        <v>4779</v>
      </c>
      <c r="F106" s="113" t="s">
        <v>4666</v>
      </c>
      <c r="H106" s="108" t="str">
        <f t="shared" ref="H106" si="65">CONCATENATE(I106,J106,K106)</f>
        <v>ZIVA - INSUMOSGasto de Personal.Otros gastos de personal.</v>
      </c>
      <c r="I106" s="116" t="s">
        <v>22</v>
      </c>
      <c r="J106" s="116" t="s">
        <v>4830</v>
      </c>
      <c r="K106" s="116" t="s">
        <v>4667</v>
      </c>
      <c r="L106" s="46">
        <v>8521</v>
      </c>
      <c r="M106" s="46">
        <v>5132170</v>
      </c>
    </row>
    <row r="107" spans="5:13">
      <c r="E107" s="115" t="s">
        <v>4779</v>
      </c>
      <c r="F107" s="113" t="s">
        <v>4667</v>
      </c>
      <c r="H107" s="108" t="str">
        <f t="shared" ref="H107" si="66">CONCATENATE(I107,J107,K107)</f>
        <v>ZSRV - SERVICIOS (MATERIALES)Gastos a DevengarGastos a devengar.</v>
      </c>
      <c r="I107" s="116" t="s">
        <v>24</v>
      </c>
      <c r="J107" s="116" t="s">
        <v>4771</v>
      </c>
      <c r="K107" s="116" t="s">
        <v>4631</v>
      </c>
      <c r="L107" s="46">
        <v>5064</v>
      </c>
      <c r="M107" s="46">
        <v>1180020</v>
      </c>
    </row>
    <row r="108" spans="5:13">
      <c r="E108" s="115" t="s">
        <v>4779</v>
      </c>
      <c r="F108" s="113" t="s">
        <v>4954</v>
      </c>
      <c r="H108" s="108" t="str">
        <f t="shared" ref="H108" si="67">CONCATENATE(I108,J108,K108)</f>
        <v>ZSRV - SERVICIOS (MATERIALES)Gastos ComunesGastos comunes (shopping).</v>
      </c>
      <c r="I108" s="116" t="s">
        <v>24</v>
      </c>
      <c r="J108" s="116" t="s">
        <v>4794</v>
      </c>
      <c r="K108" s="116" t="s">
        <v>4711</v>
      </c>
      <c r="L108" s="46">
        <v>5116</v>
      </c>
      <c r="M108" s="46">
        <v>5133220</v>
      </c>
    </row>
    <row r="109" spans="5:13">
      <c r="E109" s="115" t="s">
        <v>4779</v>
      </c>
      <c r="F109" s="113" t="s">
        <v>4668</v>
      </c>
      <c r="H109" s="108" t="str">
        <f t="shared" ref="H109" si="68">CONCATENATE(I109,J109,K109)</f>
        <v>ZSRV - SERVICIOS (MATERIALES)Gastos de Administración EERROtros Gtos. de Administración EE.RR.</v>
      </c>
      <c r="I109" s="116" t="s">
        <v>24</v>
      </c>
      <c r="J109" s="116" t="s">
        <v>4796</v>
      </c>
      <c r="K109" s="116" t="s">
        <v>4722</v>
      </c>
      <c r="L109" s="46">
        <v>5134</v>
      </c>
      <c r="M109" s="46">
        <v>5133429</v>
      </c>
    </row>
    <row r="110" spans="5:13">
      <c r="E110" s="115" t="s">
        <v>4830</v>
      </c>
      <c r="F110" s="113" t="s">
        <v>4657</v>
      </c>
      <c r="H110" s="108" t="str">
        <f t="shared" ref="H110" si="69">CONCATENATE(I110,J110,K110)</f>
        <v>ZSRV - SERVICIOS (MATERIALES)Gastos de Administración EERRServ.de Administración EE.RR.</v>
      </c>
      <c r="I110" s="116" t="s">
        <v>24</v>
      </c>
      <c r="J110" s="116" t="s">
        <v>4796</v>
      </c>
      <c r="K110" s="116" t="s">
        <v>4723</v>
      </c>
      <c r="L110" s="46">
        <v>2049</v>
      </c>
      <c r="M110" s="46">
        <v>5133430</v>
      </c>
    </row>
    <row r="111" spans="5:13">
      <c r="E111" s="115" t="s">
        <v>4830</v>
      </c>
      <c r="F111" s="113" t="s">
        <v>4658</v>
      </c>
      <c r="H111" s="108" t="str">
        <f t="shared" ref="H111:H112" si="70">CONCATENATE(I111,J111,K111)</f>
        <v>ZSRV - SERVICIOS (MATERIALES)Gastos de ImportaciónGastos por importación</v>
      </c>
      <c r="I111" s="116" t="s">
        <v>24</v>
      </c>
      <c r="J111" s="116" t="s">
        <v>4793</v>
      </c>
      <c r="K111" s="116" t="s">
        <v>4710</v>
      </c>
      <c r="L111" s="46">
        <v>2150</v>
      </c>
      <c r="M111" s="46">
        <v>5133200</v>
      </c>
    </row>
    <row r="112" spans="5:13">
      <c r="E112" s="115" t="s">
        <v>4830</v>
      </c>
      <c r="F112" s="113" t="s">
        <v>4659</v>
      </c>
      <c r="H112" s="108" t="str">
        <f t="shared" si="70"/>
        <v>ZSRV - SERVICIOS (MATERIALES)Gasto de Personal.Beneficios varios.</v>
      </c>
      <c r="I112" s="116" t="s">
        <v>24</v>
      </c>
      <c r="J112" s="116" t="s">
        <v>4830</v>
      </c>
      <c r="K112" s="116" t="s">
        <v>4659</v>
      </c>
      <c r="L112" s="46">
        <v>2071</v>
      </c>
      <c r="M112" s="46">
        <v>5133082</v>
      </c>
    </row>
    <row r="113" spans="5:13">
      <c r="E113" s="115" t="s">
        <v>4830</v>
      </c>
      <c r="F113" s="113" t="s">
        <v>10144</v>
      </c>
      <c r="H113" s="108" t="str">
        <f t="shared" ref="H113" si="71">CONCATENATE(I113,J113,K113)</f>
        <v>ZSRV - SERVICIOS (MATERIALES)Gasto de Personal.Beneficios varios no Salariales</v>
      </c>
      <c r="I113" s="116" t="s">
        <v>24</v>
      </c>
      <c r="J113" s="116" t="s">
        <v>4830</v>
      </c>
      <c r="K113" s="113" t="s">
        <v>10144</v>
      </c>
      <c r="L113" s="46">
        <v>2073</v>
      </c>
      <c r="M113" s="46">
        <v>5131123</v>
      </c>
    </row>
    <row r="114" spans="5:13">
      <c r="E114" s="115" t="s">
        <v>4830</v>
      </c>
      <c r="F114" s="113" t="s">
        <v>4662</v>
      </c>
      <c r="H114" s="108" t="str">
        <f t="shared" ref="H114" si="72">CONCATENATE(I114,J114,K114)</f>
        <v>ZSRV - SERVICIOS (MATERIALES)Gastos de Publicidad y MarketingMerchandising.</v>
      </c>
      <c r="I114" s="116" t="s">
        <v>24</v>
      </c>
      <c r="J114" s="116" t="s">
        <v>4786</v>
      </c>
      <c r="K114" s="116" t="s">
        <v>4697</v>
      </c>
      <c r="L114" s="46">
        <v>2190</v>
      </c>
      <c r="M114" s="46">
        <v>5133123</v>
      </c>
    </row>
    <row r="115" spans="5:13">
      <c r="E115" s="115" t="s">
        <v>4830</v>
      </c>
      <c r="F115" s="113" t="s">
        <v>4815</v>
      </c>
      <c r="H115" s="108" t="str">
        <f t="shared" ref="H115" si="73">CONCATENATE(I115,J115,K115)</f>
        <v>ZSRV - SERVICIOS (MATERIALES)Gastos de Publicidad y MarketingComité publicidad (shopping)</v>
      </c>
      <c r="I115" s="116" t="s">
        <v>24</v>
      </c>
      <c r="J115" s="116" t="s">
        <v>4786</v>
      </c>
      <c r="K115" s="116" t="s">
        <v>4698</v>
      </c>
      <c r="L115" s="46">
        <v>5049</v>
      </c>
      <c r="M115" s="46">
        <v>5133130</v>
      </c>
    </row>
    <row r="116" spans="5:13">
      <c r="E116" s="115" t="s">
        <v>4830</v>
      </c>
      <c r="F116" s="113" t="s">
        <v>4665</v>
      </c>
      <c r="H116" s="108" t="str">
        <f t="shared" ref="H116" si="74">CONCATENATE(I116,J116,K116)</f>
        <v>ZSRV - SERVICIOS (MATERIALES)Gastos de Publicidad y MarketingAuspicios - Licencias.</v>
      </c>
      <c r="I116" s="116" t="s">
        <v>24</v>
      </c>
      <c r="J116" s="116" t="s">
        <v>4786</v>
      </c>
      <c r="K116" s="116" t="s">
        <v>4699</v>
      </c>
      <c r="L116" s="46">
        <v>2286</v>
      </c>
      <c r="M116" s="46">
        <v>5133134</v>
      </c>
    </row>
    <row r="117" spans="5:13">
      <c r="E117" s="115" t="s">
        <v>4830</v>
      </c>
      <c r="F117" s="113" t="s">
        <v>4666</v>
      </c>
      <c r="H117" s="108" t="str">
        <f t="shared" ref="H117" si="75">CONCATENATE(I117,J117,K117)</f>
        <v>ZSRV - SERVICIOS (MATERIALES)Gastos de Publicidad y MarketingEventos Varios/ BTL.</v>
      </c>
      <c r="I117" s="116" t="s">
        <v>24</v>
      </c>
      <c r="J117" s="116" t="s">
        <v>4786</v>
      </c>
      <c r="K117" s="116" t="s">
        <v>4755</v>
      </c>
      <c r="L117" s="46">
        <v>5122</v>
      </c>
      <c r="M117" s="46">
        <v>5170513</v>
      </c>
    </row>
    <row r="118" spans="5:13">
      <c r="E118" s="115" t="s">
        <v>4830</v>
      </c>
      <c r="F118" s="113" t="s">
        <v>4667</v>
      </c>
      <c r="H118" s="108" t="str">
        <f t="shared" ref="H118" si="76">CONCATENATE(I118,J118,K118)</f>
        <v>ZSRV - SERVICIOS (MATERIALES)Gastos de Publicidad y MarketingComisiones de agencias.</v>
      </c>
      <c r="I118" s="116" t="s">
        <v>24</v>
      </c>
      <c r="J118" s="116" t="s">
        <v>4786</v>
      </c>
      <c r="K118" s="116" t="s">
        <v>4756</v>
      </c>
      <c r="L118" s="46">
        <v>2320</v>
      </c>
      <c r="M118" s="46">
        <v>5170517</v>
      </c>
    </row>
    <row r="119" spans="5:13">
      <c r="E119" s="115" t="s">
        <v>4830</v>
      </c>
      <c r="F119" s="113" t="s">
        <v>4954</v>
      </c>
      <c r="H119" s="108" t="str">
        <f t="shared" ref="H119" si="77">CONCATENATE(I119,J119,K119)</f>
        <v>ZSRV - SERVICIOS (MATERIALES)Gastos de Publicidad y MarketingROSTROS CELEBRITIES.</v>
      </c>
      <c r="I119" s="116" t="s">
        <v>24</v>
      </c>
      <c r="J119" s="116" t="s">
        <v>4786</v>
      </c>
      <c r="K119" s="116" t="s">
        <v>4757</v>
      </c>
      <c r="L119" s="46">
        <v>2284</v>
      </c>
      <c r="M119" s="46">
        <v>5170518</v>
      </c>
    </row>
    <row r="120" spans="5:13">
      <c r="E120" s="115" t="s">
        <v>4779</v>
      </c>
      <c r="F120" s="113" t="s">
        <v>4992</v>
      </c>
      <c r="H120" s="108" t="str">
        <f t="shared" ref="H120" si="78">CONCATENATE(I120,J120,K120)</f>
        <v>ZSRV - SERVICIOS (MATERIALES)Gastos de Publicidad y MarketingProduccion Diarios/Revistas/escritos.</v>
      </c>
      <c r="I120" s="116" t="s">
        <v>24</v>
      </c>
      <c r="J120" s="116" t="s">
        <v>4786</v>
      </c>
      <c r="K120" s="116" t="s">
        <v>4758</v>
      </c>
      <c r="L120" s="46">
        <v>5119</v>
      </c>
      <c r="M120" s="46">
        <v>5170603</v>
      </c>
    </row>
    <row r="121" spans="5:13">
      <c r="E121" s="115" t="s">
        <v>4771</v>
      </c>
      <c r="F121" s="113" t="s">
        <v>4631</v>
      </c>
      <c r="H121" s="108" t="str">
        <f t="shared" ref="H121" si="79">CONCATENATE(I121,J121,K121)</f>
        <v>ZSRV - SERVICIOS (MATERIALES)Gastos de Publicidad y MarketingProducción TV</v>
      </c>
      <c r="I121" s="116" t="s">
        <v>24</v>
      </c>
      <c r="J121" s="116" t="s">
        <v>4786</v>
      </c>
      <c r="K121" s="116" t="s">
        <v>4759</v>
      </c>
      <c r="L121" s="46">
        <v>5121</v>
      </c>
      <c r="M121" s="46">
        <v>5170607</v>
      </c>
    </row>
    <row r="122" spans="5:13">
      <c r="E122" s="115" t="s">
        <v>4794</v>
      </c>
      <c r="F122" s="113" t="s">
        <v>4711</v>
      </c>
      <c r="H122" s="108" t="str">
        <f t="shared" ref="H122" si="80">CONCATENATE(I122,J122,K122)</f>
        <v>ZSRV - SERVICIOS (MATERIALES)Gastos de Publicidad y MarketingProduccion Cine/Vía Pública/Radio</v>
      </c>
      <c r="I122" s="116" t="s">
        <v>24</v>
      </c>
      <c r="J122" s="116" t="s">
        <v>4786</v>
      </c>
      <c r="K122" s="116" t="s">
        <v>4760</v>
      </c>
      <c r="L122" s="46">
        <v>2311</v>
      </c>
      <c r="M122" s="46">
        <v>5170609</v>
      </c>
    </row>
    <row r="123" spans="5:13">
      <c r="E123" s="115" t="s">
        <v>4796</v>
      </c>
      <c r="F123" s="113" t="s">
        <v>4722</v>
      </c>
      <c r="H123" s="108" t="str">
        <f t="shared" ref="H123" si="81">CONCATENATE(I123,J123,K123)</f>
        <v>ZSRV - SERVICIOS (MATERIALES)Gastos de Publicidad y MarketingMedios Gráficos (diarios, revistas)</v>
      </c>
      <c r="I123" s="116" t="s">
        <v>24</v>
      </c>
      <c r="J123" s="116" t="s">
        <v>4786</v>
      </c>
      <c r="K123" s="116" t="s">
        <v>4761</v>
      </c>
      <c r="L123" s="46">
        <v>5117</v>
      </c>
      <c r="M123" s="46">
        <v>5170701</v>
      </c>
    </row>
    <row r="124" spans="5:13">
      <c r="E124" s="115" t="s">
        <v>4796</v>
      </c>
      <c r="F124" s="113" t="s">
        <v>4723</v>
      </c>
      <c r="H124" s="108" t="str">
        <f t="shared" ref="H124" si="82">CONCATENATE(I124,J124,K124)</f>
        <v>ZSRV - SERVICIOS (MATERIALES)Gastos de Publicidad y MarketingMedios TV.</v>
      </c>
      <c r="I124" s="116" t="s">
        <v>24</v>
      </c>
      <c r="J124" s="116" t="s">
        <v>4786</v>
      </c>
      <c r="K124" s="116" t="s">
        <v>4762</v>
      </c>
      <c r="L124" s="46">
        <v>5125</v>
      </c>
      <c r="M124" s="46">
        <v>5170705</v>
      </c>
    </row>
    <row r="125" spans="5:13">
      <c r="E125" s="115" t="s">
        <v>4793</v>
      </c>
      <c r="F125" s="113" t="s">
        <v>4710</v>
      </c>
      <c r="H125" s="108" t="str">
        <f t="shared" ref="H125" si="83">CONCATENATE(I125,J125,K125)</f>
        <v>ZSRV - SERVICIOS (MATERIALES)Gastos de Publicidad y MarketingMedios Cine/Via Publica/Radio.</v>
      </c>
      <c r="I125" s="116" t="s">
        <v>24</v>
      </c>
      <c r="J125" s="116" t="s">
        <v>4786</v>
      </c>
      <c r="K125" s="116" t="s">
        <v>4763</v>
      </c>
      <c r="L125" s="46">
        <v>2312</v>
      </c>
      <c r="M125" s="46">
        <v>5170707</v>
      </c>
    </row>
    <row r="126" spans="5:13">
      <c r="E126" s="115" t="s">
        <v>4786</v>
      </c>
      <c r="F126" s="113" t="s">
        <v>4689</v>
      </c>
      <c r="G126" s="97"/>
      <c r="H126" s="108" t="str">
        <f t="shared" ref="H126" si="84">CONCATENATE(I126,J126,K126)</f>
        <v>ZSRV - SERVICIOS (MATERIALES)Gastos de Publicidad y MarketingEstudios/RR.PP..</v>
      </c>
      <c r="I126" s="116" t="s">
        <v>24</v>
      </c>
      <c r="J126" s="116" t="s">
        <v>4786</v>
      </c>
      <c r="K126" s="116" t="s">
        <v>4764</v>
      </c>
      <c r="L126" s="46">
        <v>2289</v>
      </c>
      <c r="M126" s="46">
        <v>5170809</v>
      </c>
    </row>
    <row r="127" spans="5:13">
      <c r="E127" s="115" t="s">
        <v>4786</v>
      </c>
      <c r="F127" s="113" t="s">
        <v>4697</v>
      </c>
      <c r="H127" s="108" t="str">
        <f t="shared" ref="H127" si="85">CONCATENATE(I127,J127,K127)</f>
        <v>ZIVA - INSUMOSGastos de Publicidad y Marketing.Medios -Produccion Digital.</v>
      </c>
      <c r="I127" s="116" t="s">
        <v>22</v>
      </c>
      <c r="J127" s="116" t="s">
        <v>4836</v>
      </c>
      <c r="K127" s="116" t="s">
        <v>4689</v>
      </c>
      <c r="L127" s="46">
        <v>5187</v>
      </c>
      <c r="M127" s="46">
        <v>5133082</v>
      </c>
    </row>
    <row r="128" spans="5:13">
      <c r="E128" s="115" t="s">
        <v>4786</v>
      </c>
      <c r="F128" s="113" t="s">
        <v>4698</v>
      </c>
      <c r="H128" s="108" t="str">
        <f t="shared" ref="H128" si="86">CONCATENATE(I128,J128,K128)</f>
        <v>ZIVA - INSUMOSGastos de Publicidad y Marketing.Merchandising.</v>
      </c>
      <c r="I128" s="116" t="s">
        <v>22</v>
      </c>
      <c r="J128" s="116" t="s">
        <v>4836</v>
      </c>
      <c r="K128" s="116" t="s">
        <v>4697</v>
      </c>
      <c r="L128" s="46">
        <v>5184</v>
      </c>
      <c r="M128" s="46">
        <v>5133123</v>
      </c>
    </row>
    <row r="129" spans="5:13">
      <c r="E129" s="115" t="s">
        <v>4786</v>
      </c>
      <c r="F129" s="113" t="s">
        <v>4699</v>
      </c>
      <c r="H129" s="108" t="str">
        <f t="shared" ref="H129" si="87">CONCATENATE(I129,J129,K129)</f>
        <v>ZSRV - SERVICIOS (MATERIALES)Gastos de RepresentaciónGastos de representación</v>
      </c>
      <c r="I129" s="116" t="s">
        <v>24</v>
      </c>
      <c r="J129" s="116" t="s">
        <v>4791</v>
      </c>
      <c r="K129" s="116" t="s">
        <v>4701</v>
      </c>
      <c r="L129" s="46">
        <v>5028</v>
      </c>
      <c r="M129" s="46">
        <v>5133160</v>
      </c>
    </row>
    <row r="130" spans="5:13">
      <c r="E130" s="115" t="s">
        <v>4786</v>
      </c>
      <c r="F130" s="113" t="s">
        <v>4755</v>
      </c>
      <c r="H130" s="108" t="str">
        <f t="shared" ref="H130" si="88">CONCATENATE(I130,J130,K130)</f>
        <v>ZSRV - SERVICIOS (MATERIALES)Gastos de RepresentaciónViáticos, Hoteles, Refrigerios y Otros</v>
      </c>
      <c r="I130" s="116" t="s">
        <v>24</v>
      </c>
      <c r="J130" s="116" t="s">
        <v>4791</v>
      </c>
      <c r="K130" s="116" t="s">
        <v>4702</v>
      </c>
      <c r="L130" s="46">
        <v>2390</v>
      </c>
      <c r="M130" s="46">
        <v>5133161</v>
      </c>
    </row>
    <row r="131" spans="5:13">
      <c r="E131" s="115" t="s">
        <v>4786</v>
      </c>
      <c r="F131" s="113" t="s">
        <v>4756</v>
      </c>
      <c r="H131" s="108" t="str">
        <f t="shared" ref="H131" si="89">CONCATENATE(I131,J131,K131)</f>
        <v>ZSRV - SERVICIOS (MATERIALES)Gastos de RepresentaciónGastos de automóviles</v>
      </c>
      <c r="I131" s="116" t="s">
        <v>24</v>
      </c>
      <c r="J131" s="116" t="s">
        <v>4791</v>
      </c>
      <c r="K131" s="116" t="s">
        <v>4703</v>
      </c>
      <c r="L131" s="46">
        <v>2391</v>
      </c>
      <c r="M131" s="46">
        <v>5133162</v>
      </c>
    </row>
    <row r="132" spans="5:13">
      <c r="E132" s="115" t="s">
        <v>4786</v>
      </c>
      <c r="F132" s="113" t="s">
        <v>4757</v>
      </c>
      <c r="H132" s="108" t="str">
        <f t="shared" ref="H132" si="90">CONCATENATE(I132,J132,K132)</f>
        <v>ZSRV - SERVICIOS (MATERIALES)Gastos de RepresentaciónRemises y Taxis.</v>
      </c>
      <c r="I132" s="116" t="s">
        <v>24</v>
      </c>
      <c r="J132" s="116" t="s">
        <v>4791</v>
      </c>
      <c r="K132" s="116" t="s">
        <v>4704</v>
      </c>
      <c r="L132" s="46">
        <v>2381</v>
      </c>
      <c r="M132" s="46">
        <v>5133163</v>
      </c>
    </row>
    <row r="133" spans="5:13">
      <c r="E133" s="115" t="s">
        <v>4786</v>
      </c>
      <c r="F133" s="113" t="s">
        <v>4758</v>
      </c>
      <c r="H133" s="108" t="str">
        <f t="shared" ref="H133" si="91">CONCATENATE(I133,J133,K133)</f>
        <v>ZSRV - SERVICIOS (MATERIALES)Gastos de RepresentaciónPasajes Aereos y Maritimos.</v>
      </c>
      <c r="I133" s="116" t="s">
        <v>24</v>
      </c>
      <c r="J133" s="116" t="s">
        <v>4791</v>
      </c>
      <c r="K133" s="116" t="s">
        <v>4705</v>
      </c>
      <c r="L133" s="46">
        <v>2400</v>
      </c>
      <c r="M133" s="46">
        <v>5133164</v>
      </c>
    </row>
    <row r="134" spans="5:13">
      <c r="E134" s="115" t="s">
        <v>4786</v>
      </c>
      <c r="F134" s="113" t="s">
        <v>4759</v>
      </c>
      <c r="H134" s="108" t="str">
        <f t="shared" ref="H134" si="92">CONCATENATE(I134,J134,K134)</f>
        <v>ZSRV - SERVICIOS (MATERIALES)Gastos de RepresentaciónGastos por Hospedaje y Comidas.</v>
      </c>
      <c r="I134" s="116" t="s">
        <v>24</v>
      </c>
      <c r="J134" s="116" t="s">
        <v>4791</v>
      </c>
      <c r="K134" s="116" t="s">
        <v>4706</v>
      </c>
      <c r="L134" s="46">
        <v>2410</v>
      </c>
      <c r="M134" s="46">
        <v>5133165</v>
      </c>
    </row>
    <row r="135" spans="5:13">
      <c r="E135" s="115" t="s">
        <v>4786</v>
      </c>
      <c r="F135" s="113" t="s">
        <v>4760</v>
      </c>
      <c r="H135" s="108" t="str">
        <f t="shared" ref="H135" si="93">CONCATENATE(I135,J135,K135)</f>
        <v>ZSRV - SERVICIOS (MATERIALES)Gastos Deudores IncobrablesGastos Cobranza Cart.</v>
      </c>
      <c r="I135" s="116" t="s">
        <v>24</v>
      </c>
      <c r="J135" s="116" t="s">
        <v>4805</v>
      </c>
      <c r="K135" s="116" t="s">
        <v>4643</v>
      </c>
      <c r="L135" s="46">
        <v>2273</v>
      </c>
      <c r="M135" s="46">
        <v>5133421</v>
      </c>
    </row>
    <row r="136" spans="5:13">
      <c r="E136" s="115" t="s">
        <v>4786</v>
      </c>
      <c r="F136" s="113" t="s">
        <v>4761</v>
      </c>
      <c r="H136" s="108" t="str">
        <f t="shared" ref="H136" si="94">CONCATENATE(I136,J136,K136)</f>
        <v>ZSRV - SERVICIOS (MATERIALES)Gastos VariosSeñalización y decoración</v>
      </c>
      <c r="I136" s="116" t="s">
        <v>24</v>
      </c>
      <c r="J136" s="116" t="s">
        <v>4782</v>
      </c>
      <c r="K136" s="116" t="s">
        <v>4679</v>
      </c>
      <c r="L136" s="46">
        <v>4023</v>
      </c>
      <c r="M136" s="46">
        <v>5133041</v>
      </c>
    </row>
    <row r="137" spans="5:13">
      <c r="E137" s="115" t="s">
        <v>4786</v>
      </c>
      <c r="F137" s="113" t="s">
        <v>4762</v>
      </c>
      <c r="H137" s="108" t="str">
        <f t="shared" ref="H137" si="95">CONCATENATE(I137,J137,K137)</f>
        <v>ZSRV - SERVICIOS (MATERIALES)Gastos VariosCorrespondencia.</v>
      </c>
      <c r="I137" s="116" t="s">
        <v>24</v>
      </c>
      <c r="J137" s="116" t="s">
        <v>4782</v>
      </c>
      <c r="K137" s="116" t="s">
        <v>4688</v>
      </c>
      <c r="L137" s="46">
        <v>3205</v>
      </c>
      <c r="M137" s="46">
        <v>5133069</v>
      </c>
    </row>
    <row r="138" spans="5:13">
      <c r="E138" s="115" t="s">
        <v>4786</v>
      </c>
      <c r="F138" s="113" t="s">
        <v>4763</v>
      </c>
      <c r="H138" s="108" t="str">
        <f t="shared" ref="H138" si="96">CONCATENATE(I138,J138,K138)</f>
        <v>ZSRV - SERVICIOS (MATERIALES)Gastos VariosGastos generales.</v>
      </c>
      <c r="I138" s="116" t="s">
        <v>24</v>
      </c>
      <c r="J138" s="116" t="s">
        <v>4782</v>
      </c>
      <c r="K138" s="116" t="s">
        <v>4715</v>
      </c>
      <c r="L138" s="46">
        <v>2110</v>
      </c>
      <c r="M138" s="46">
        <v>5133400</v>
      </c>
    </row>
    <row r="139" spans="5:13">
      <c r="E139" s="115" t="s">
        <v>4786</v>
      </c>
      <c r="F139" s="113" t="s">
        <v>4764</v>
      </c>
      <c r="H139" s="108" t="str">
        <f t="shared" ref="H139" si="97">CONCATENATE(I139,J139,K139)</f>
        <v>ZSRV - SERVICIOS (MATERIALES)Gastos VariosGastos por accidentes de clientes.</v>
      </c>
      <c r="I139" s="116" t="s">
        <v>24</v>
      </c>
      <c r="J139" s="116" t="s">
        <v>4782</v>
      </c>
      <c r="K139" s="116" t="s">
        <v>4716</v>
      </c>
      <c r="L139" s="46">
        <v>5112</v>
      </c>
      <c r="M139" s="46">
        <v>5133403</v>
      </c>
    </row>
    <row r="140" spans="5:13">
      <c r="E140" s="115" t="s">
        <v>4836</v>
      </c>
      <c r="F140" s="113" t="s">
        <v>4689</v>
      </c>
      <c r="G140" s="97"/>
      <c r="H140" s="108" t="str">
        <f t="shared" ref="H140" si="98">CONCATENATE(I140,J140,K140)</f>
        <v>ZSRV - SERVICIOS (MATERIALES)Gastos VariosGast.op.adm, div., libros,suscripciones,periódicos</v>
      </c>
      <c r="I140" s="116" t="s">
        <v>24</v>
      </c>
      <c r="J140" s="116" t="s">
        <v>4782</v>
      </c>
      <c r="K140" s="116" t="s">
        <v>4717</v>
      </c>
      <c r="L140" s="46">
        <v>5055</v>
      </c>
      <c r="M140" s="46">
        <v>5133407</v>
      </c>
    </row>
    <row r="141" spans="5:13">
      <c r="E141" s="115" t="s">
        <v>4836</v>
      </c>
      <c r="F141" s="113" t="s">
        <v>4697</v>
      </c>
      <c r="G141" s="97"/>
      <c r="H141" s="108" t="str">
        <f t="shared" ref="H141" si="99">CONCATENATE(I141,J141,K141)</f>
        <v>ZSRV - SERVICIOS (MATERIALES)Gastos VariosGastos op.admin., diversos, música ambiental</v>
      </c>
      <c r="I141" s="116" t="s">
        <v>24</v>
      </c>
      <c r="J141" s="116" t="s">
        <v>4782</v>
      </c>
      <c r="K141" s="116" t="s">
        <v>4718</v>
      </c>
      <c r="L141" s="46">
        <v>3267</v>
      </c>
      <c r="M141" s="46">
        <v>5133408</v>
      </c>
    </row>
    <row r="142" spans="5:13">
      <c r="E142" s="115" t="s">
        <v>4791</v>
      </c>
      <c r="F142" s="113" t="s">
        <v>4701</v>
      </c>
      <c r="H142" s="108" t="str">
        <f t="shared" ref="H142" si="100">CONCATENATE(I142,J142,K142)</f>
        <v>ZSRV - SERVICIOS (MATERIALES)Gastos VariosGastos de adm , parqueaderos.</v>
      </c>
      <c r="I142" s="116" t="s">
        <v>24</v>
      </c>
      <c r="J142" s="116" t="s">
        <v>4782</v>
      </c>
      <c r="K142" s="116" t="s">
        <v>4721</v>
      </c>
      <c r="L142" s="46">
        <v>4201</v>
      </c>
      <c r="M142" s="46">
        <v>5133413</v>
      </c>
    </row>
    <row r="143" spans="5:13">
      <c r="E143" s="115" t="s">
        <v>4791</v>
      </c>
      <c r="F143" s="113" t="s">
        <v>4702</v>
      </c>
      <c r="H143" s="108" t="str">
        <f t="shared" ref="H143" si="101">CONCATENATE(I143,J143,K143)</f>
        <v>ZSRV - SERVICIOS (MATERIALES)Gastos VariosServ Atenc Telefonica.</v>
      </c>
      <c r="I143" s="116" t="s">
        <v>24</v>
      </c>
      <c r="J143" s="116" t="s">
        <v>4782</v>
      </c>
      <c r="K143" s="116" t="s">
        <v>4724</v>
      </c>
      <c r="L143" s="46">
        <v>5177</v>
      </c>
      <c r="M143" s="46">
        <v>5133433</v>
      </c>
    </row>
    <row r="144" spans="5:13">
      <c r="E144" s="115" t="s">
        <v>4791</v>
      </c>
      <c r="F144" s="113" t="s">
        <v>4703</v>
      </c>
      <c r="H144" s="108" t="str">
        <f t="shared" ref="H144" si="102">CONCATENATE(I144,J144,K144)</f>
        <v>ZSRV - SERVICIOS (MATERIALES)Gastos VariosServicio transporte de valores.</v>
      </c>
      <c r="I144" s="116" t="s">
        <v>24</v>
      </c>
      <c r="J144" s="116" t="s">
        <v>4782</v>
      </c>
      <c r="K144" s="116" t="s">
        <v>4725</v>
      </c>
      <c r="L144" s="46">
        <v>2365</v>
      </c>
      <c r="M144" s="46">
        <v>5133440</v>
      </c>
    </row>
    <row r="145" spans="5:13">
      <c r="E145" s="115" t="s">
        <v>4791</v>
      </c>
      <c r="F145" s="113" t="s">
        <v>4704</v>
      </c>
      <c r="H145" s="108" t="str">
        <f t="shared" ref="H145" si="103">CONCATENATE(I145,J145,K145)</f>
        <v>ZIVA - INSUMOSGastos Varios.Señalización y decoración</v>
      </c>
      <c r="I145" s="116" t="s">
        <v>22</v>
      </c>
      <c r="J145" s="116" t="s">
        <v>4832</v>
      </c>
      <c r="K145" s="116" t="s">
        <v>4679</v>
      </c>
      <c r="L145" s="46">
        <v>5051</v>
      </c>
      <c r="M145" s="46">
        <v>5133041</v>
      </c>
    </row>
    <row r="146" spans="5:13">
      <c r="E146" s="115" t="s">
        <v>4791</v>
      </c>
      <c r="F146" s="113" t="s">
        <v>4705</v>
      </c>
      <c r="G146" s="97"/>
      <c r="H146" s="108" t="str">
        <f t="shared" ref="H146" si="104">CONCATENATE(I146,J146,K146)</f>
        <v>ZIVA - INSUMOSGastos Varios.Gastos generales.</v>
      </c>
      <c r="I146" s="116" t="s">
        <v>22</v>
      </c>
      <c r="J146" s="116" t="s">
        <v>4832</v>
      </c>
      <c r="K146" s="116" t="s">
        <v>4715</v>
      </c>
      <c r="L146" s="46">
        <v>2114</v>
      </c>
      <c r="M146" s="46">
        <v>5133400</v>
      </c>
    </row>
    <row r="147" spans="5:13">
      <c r="E147" s="115" t="s">
        <v>4791</v>
      </c>
      <c r="F147" s="113" t="s">
        <v>4706</v>
      </c>
      <c r="H147" s="108" t="str">
        <f t="shared" ref="H147" si="105">CONCATENATE(I147,J147,K147)</f>
        <v>ZIVA - INSUMOSGastos Varios.Gast.op.adm, div., libros,suscripciones,periódicos</v>
      </c>
      <c r="I147" s="116" t="s">
        <v>22</v>
      </c>
      <c r="J147" s="116" t="s">
        <v>4832</v>
      </c>
      <c r="K147" s="116" t="s">
        <v>4717</v>
      </c>
      <c r="L147" s="46">
        <v>5185</v>
      </c>
      <c r="M147" s="46">
        <v>5133407</v>
      </c>
    </row>
    <row r="148" spans="5:13">
      <c r="E148" s="115" t="s">
        <v>4805</v>
      </c>
      <c r="F148" s="113" t="s">
        <v>4643</v>
      </c>
      <c r="H148" s="108" t="str">
        <f t="shared" ref="H148" si="106">CONCATENATE(I148,J148,K148)</f>
        <v>ZSRV - SERVICIOS (MATERIALES)HonorariosServicios Profesionales.</v>
      </c>
      <c r="I148" s="116" t="s">
        <v>24</v>
      </c>
      <c r="J148" s="116" t="s">
        <v>4780</v>
      </c>
      <c r="K148" s="116" t="s">
        <v>4660</v>
      </c>
      <c r="L148" s="46">
        <v>5105</v>
      </c>
      <c r="M148" s="46">
        <v>5132040</v>
      </c>
    </row>
    <row r="149" spans="5:13">
      <c r="E149" s="115" t="s">
        <v>4782</v>
      </c>
      <c r="F149" s="113" t="s">
        <v>4679</v>
      </c>
      <c r="H149" s="108" t="str">
        <f t="shared" ref="H149" si="107">CONCATENATE(I149,J149,K149)</f>
        <v>ZSRV - SERVICIOS (MATERIALES)HonorariosHonora.Prof Sist.CAP-OPEX</v>
      </c>
      <c r="I149" s="116" t="s">
        <v>24</v>
      </c>
      <c r="J149" s="116" t="s">
        <v>4780</v>
      </c>
      <c r="K149" s="116" t="s">
        <v>4661</v>
      </c>
      <c r="L149" s="46">
        <v>8531</v>
      </c>
      <c r="M149" s="46">
        <v>5133000</v>
      </c>
    </row>
    <row r="150" spans="5:13">
      <c r="E150" s="115" t="s">
        <v>4782</v>
      </c>
      <c r="F150" s="113" t="s">
        <v>4688</v>
      </c>
      <c r="H150" s="108" t="str">
        <f t="shared" ref="H150" si="108">CONCATENATE(I150,J150,K150)</f>
        <v>ZSRV - SERVICIOS (MATERIALES)HonorariosHonorarios Profesionales</v>
      </c>
      <c r="I150" s="116" t="s">
        <v>24</v>
      </c>
      <c r="J150" s="116" t="s">
        <v>4780</v>
      </c>
      <c r="K150" s="116" t="s">
        <v>4669</v>
      </c>
      <c r="L150">
        <v>2160</v>
      </c>
      <c r="M150" s="46">
        <v>5133000</v>
      </c>
    </row>
    <row r="151" spans="5:13">
      <c r="E151" s="115" t="s">
        <v>4782</v>
      </c>
      <c r="F151" s="113" t="s">
        <v>4715</v>
      </c>
      <c r="H151" s="108" t="str">
        <f t="shared" ref="H151" si="109">CONCATENATE(I151,J151,K151)</f>
        <v>ZSRV - SERVICIOS (MATERIALES)Honorarios Revisoría Fiscal</v>
      </c>
      <c r="I151" s="116" t="s">
        <v>24</v>
      </c>
      <c r="J151" s="116" t="s">
        <v>4780</v>
      </c>
      <c r="K151" s="116" t="s">
        <v>4726</v>
      </c>
      <c r="L151" s="46">
        <v>5089</v>
      </c>
      <c r="M151" s="46">
        <v>5133466</v>
      </c>
    </row>
    <row r="152" spans="5:13">
      <c r="E152" s="115" t="s">
        <v>4782</v>
      </c>
      <c r="F152" s="113" t="s">
        <v>4716</v>
      </c>
      <c r="H152" s="108" t="str">
        <f t="shared" ref="H152" si="110">CONCATENATE(I152,J152,K152)</f>
        <v>ZSRV - SERVICIOS (MATERIALES)HonorariosAuditoría Externa</v>
      </c>
      <c r="I152" s="116" t="s">
        <v>24</v>
      </c>
      <c r="J152" s="116" t="s">
        <v>4780</v>
      </c>
      <c r="K152" s="116" t="s">
        <v>4727</v>
      </c>
      <c r="L152" s="46">
        <v>5090</v>
      </c>
      <c r="M152" s="46">
        <v>5133467</v>
      </c>
    </row>
    <row r="153" spans="5:13">
      <c r="E153" s="115" t="s">
        <v>4782</v>
      </c>
      <c r="F153" s="113" t="s">
        <v>4717</v>
      </c>
      <c r="G153" s="97"/>
      <c r="H153" s="108" t="str">
        <f t="shared" ref="H153" si="111">CONCATENATE(I153,J153,K153)</f>
        <v>ZSRV - SERVICIOS (MATERIALES)Honorarios Asesoría Jurídica</v>
      </c>
      <c r="I153" s="116" t="s">
        <v>24</v>
      </c>
      <c r="J153" s="116" t="s">
        <v>4780</v>
      </c>
      <c r="K153" s="116" t="s">
        <v>4728</v>
      </c>
      <c r="L153" s="46">
        <v>5075</v>
      </c>
      <c r="M153" s="46">
        <v>5133469</v>
      </c>
    </row>
    <row r="154" spans="5:13">
      <c r="E154" s="115" t="s">
        <v>4782</v>
      </c>
      <c r="F154" s="113" t="s">
        <v>4718</v>
      </c>
      <c r="G154" s="97"/>
      <c r="H154" s="108" t="str">
        <f t="shared" ref="H154" si="112">CONCATENATE(I154,J154,K154)</f>
        <v>ZSRV - SERVICIOS (MATERIALES)Honorarios Asesoría Financiera</v>
      </c>
      <c r="I154" s="116" t="s">
        <v>24</v>
      </c>
      <c r="J154" s="116" t="s">
        <v>4780</v>
      </c>
      <c r="K154" s="116" t="s">
        <v>4729</v>
      </c>
      <c r="L154" s="46">
        <v>5078</v>
      </c>
      <c r="M154" s="46">
        <v>5133470</v>
      </c>
    </row>
    <row r="155" spans="5:13">
      <c r="E155" s="115" t="s">
        <v>4782</v>
      </c>
      <c r="F155" s="113" t="s">
        <v>4721</v>
      </c>
      <c r="G155" s="97"/>
      <c r="H155" s="108" t="str">
        <f t="shared" ref="H155" si="113">CONCATENATE(I155,J155,K155)</f>
        <v>ZSRV - SERVICIOS (MATERIALES)Impuestos y TasasImpuestos y tasas.</v>
      </c>
      <c r="I155" s="116" t="s">
        <v>24</v>
      </c>
      <c r="J155" s="116" t="s">
        <v>4792</v>
      </c>
      <c r="K155" s="116" t="s">
        <v>4707</v>
      </c>
      <c r="L155" s="46">
        <v>2185</v>
      </c>
      <c r="M155" s="46">
        <v>5133180</v>
      </c>
    </row>
    <row r="156" spans="5:13">
      <c r="E156" s="115" t="s">
        <v>4782</v>
      </c>
      <c r="F156" s="113" t="s">
        <v>4724</v>
      </c>
      <c r="G156" s="97"/>
      <c r="H156" s="108" t="str">
        <f t="shared" ref="H156" si="114">CONCATENATE(I156,J156,K156)</f>
        <v>ZSRV - SERVICIOS (MATERIALES)Impuestos y TasasSellados.</v>
      </c>
      <c r="I156" s="116" t="s">
        <v>24</v>
      </c>
      <c r="J156" s="116" t="s">
        <v>4792</v>
      </c>
      <c r="K156" s="116" t="s">
        <v>4708</v>
      </c>
      <c r="L156" s="46">
        <v>2163</v>
      </c>
      <c r="M156" s="46">
        <v>5133183</v>
      </c>
    </row>
    <row r="157" spans="5:13">
      <c r="E157" s="115" t="s">
        <v>4782</v>
      </c>
      <c r="F157" s="113" t="s">
        <v>4725</v>
      </c>
      <c r="G157" s="97"/>
      <c r="H157" s="108" t="str">
        <f t="shared" ref="H157" si="115">CONCATENATE(I157,J157,K157)</f>
        <v>ZSRV - SERVICIOS (MATERIALES)Impuestos y TasasHabilitaciones y Patentes comerciales.</v>
      </c>
      <c r="I157" s="116" t="s">
        <v>24</v>
      </c>
      <c r="J157" s="116" t="s">
        <v>4792</v>
      </c>
      <c r="K157" s="116" t="s">
        <v>4709</v>
      </c>
      <c r="L157" s="46">
        <v>5033</v>
      </c>
      <c r="M157" s="46">
        <v>5133184</v>
      </c>
    </row>
    <row r="158" spans="5:13">
      <c r="E158" s="115" t="s">
        <v>4832</v>
      </c>
      <c r="F158" s="113" t="s">
        <v>4679</v>
      </c>
      <c r="G158" s="97"/>
      <c r="H158" s="108" t="str">
        <f t="shared" ref="H158" si="116">CONCATENATE(I158,J158,K158)</f>
        <v>ZSRV - SERVICIOS (MATERIALES)Impuestos y Tasas Gastos Notariales</v>
      </c>
      <c r="I158" s="116" t="s">
        <v>24</v>
      </c>
      <c r="J158" s="116" t="s">
        <v>4792</v>
      </c>
      <c r="K158" s="116" t="s">
        <v>4730</v>
      </c>
      <c r="L158" s="46">
        <v>5111</v>
      </c>
      <c r="M158" s="46">
        <v>5133475</v>
      </c>
    </row>
    <row r="159" spans="5:13">
      <c r="E159" s="115" t="s">
        <v>4832</v>
      </c>
      <c r="F159" s="113" t="s">
        <v>4715</v>
      </c>
      <c r="G159" s="97"/>
      <c r="H159" s="108" t="str">
        <f t="shared" ref="H159" si="117">CONCATENATE(I159,J159,K159)</f>
        <v>ZSRV - SERVICIOS (MATERIALES)Impuestos y Tasas Gastos Trámites y Licencias</v>
      </c>
      <c r="I159" s="116" t="s">
        <v>24</v>
      </c>
      <c r="J159" s="116" t="s">
        <v>4792</v>
      </c>
      <c r="K159" s="116" t="s">
        <v>4731</v>
      </c>
      <c r="L159" s="46">
        <v>5108</v>
      </c>
      <c r="M159" s="46">
        <v>5133477</v>
      </c>
    </row>
    <row r="160" spans="5:13">
      <c r="E160" s="115" t="s">
        <v>4832</v>
      </c>
      <c r="F160" s="113" t="s">
        <v>4717</v>
      </c>
      <c r="G160" s="97"/>
      <c r="H160" s="108" t="str">
        <f t="shared" ref="H160" si="118">CONCATENATE(I160,J160,K160)</f>
        <v>ZIVA - INSUMOSInsumos Agropecuarias (Exclusivo Argentina)Insumos de aceite</v>
      </c>
      <c r="I160" s="116" t="s">
        <v>22</v>
      </c>
      <c r="J160" s="116" t="s">
        <v>4770</v>
      </c>
      <c r="K160" s="116" t="s">
        <v>4808</v>
      </c>
      <c r="L160" s="46">
        <v>4376</v>
      </c>
      <c r="M160" s="46">
        <v>1160044</v>
      </c>
    </row>
    <row r="161" spans="5:13">
      <c r="E161" s="115" t="s">
        <v>4780</v>
      </c>
      <c r="F161" s="113" t="s">
        <v>4660</v>
      </c>
      <c r="G161" s="97"/>
      <c r="H161" s="108" t="str">
        <f t="shared" ref="H161" si="119">CONCATENATE(I161,J161,K161)</f>
        <v>ZIVA - INSUMOSInsumos Agropecuarias (Exclusivo Argentina)Insumos agroquímicos</v>
      </c>
      <c r="I161" s="116" t="s">
        <v>22</v>
      </c>
      <c r="J161" s="116" t="s">
        <v>4770</v>
      </c>
      <c r="K161" s="116" t="s">
        <v>4809</v>
      </c>
      <c r="L161" s="46">
        <v>4372</v>
      </c>
      <c r="M161" s="46">
        <v>1160046</v>
      </c>
    </row>
    <row r="162" spans="5:13">
      <c r="E162" s="115" t="s">
        <v>4780</v>
      </c>
      <c r="F162" s="113" t="s">
        <v>4661</v>
      </c>
      <c r="G162" s="97"/>
      <c r="H162" s="108" t="str">
        <f t="shared" ref="H162:H216" si="120">CONCATENATE(I162,J162,K162)</f>
        <v>ZIVA - INSUMOSInsumos Agropecuarias (Exclusivo Argentina)Insumos fertilizantes</v>
      </c>
      <c r="I162" s="116" t="s">
        <v>22</v>
      </c>
      <c r="J162" s="116" t="s">
        <v>4770</v>
      </c>
      <c r="K162" s="116" t="s">
        <v>4810</v>
      </c>
      <c r="L162" s="46">
        <v>4373</v>
      </c>
      <c r="M162" s="46">
        <v>1160047</v>
      </c>
    </row>
    <row r="163" spans="5:13">
      <c r="E163" s="115" t="s">
        <v>4780</v>
      </c>
      <c r="F163" s="113" t="s">
        <v>4669</v>
      </c>
      <c r="G163" s="97"/>
      <c r="H163" s="108" t="str">
        <f t="shared" si="120"/>
        <v>ZIVA - INSUMOSInsumos Agropecuarias (Exclusivo Argentina)Insumos de vino</v>
      </c>
      <c r="I163" s="116" t="s">
        <v>22</v>
      </c>
      <c r="J163" s="116" t="s">
        <v>4770</v>
      </c>
      <c r="K163" s="116" t="s">
        <v>4811</v>
      </c>
      <c r="L163" s="46">
        <v>4374</v>
      </c>
      <c r="M163" s="46">
        <v>1160048</v>
      </c>
    </row>
    <row r="164" spans="5:13">
      <c r="E164" s="115" t="s">
        <v>4780</v>
      </c>
      <c r="F164" s="113" t="s">
        <v>4726</v>
      </c>
      <c r="G164" s="97"/>
      <c r="H164" s="108" t="str">
        <f t="shared" si="120"/>
        <v>ZIVA - INSUMOSInsumos Agropecuarias (Exclusivo Argentina)Insumos de aceitunas</v>
      </c>
      <c r="I164" s="116" t="s">
        <v>22</v>
      </c>
      <c r="J164" s="116" t="s">
        <v>4770</v>
      </c>
      <c r="K164" s="116" t="s">
        <v>4812</v>
      </c>
      <c r="L164" s="46">
        <v>4375</v>
      </c>
      <c r="M164" s="46">
        <v>1160049</v>
      </c>
    </row>
    <row r="165" spans="5:13">
      <c r="E165" s="115" t="s">
        <v>4780</v>
      </c>
      <c r="F165" s="113" t="s">
        <v>4727</v>
      </c>
      <c r="G165" s="97"/>
      <c r="H165" s="108" t="str">
        <f t="shared" si="120"/>
        <v>ZIVA - INSUMOSInsumos Agropecuarias (Exclusivo Argentina)Gastos Generales de producción</v>
      </c>
      <c r="I165" s="116" t="s">
        <v>22</v>
      </c>
      <c r="J165" s="116" t="s">
        <v>4770</v>
      </c>
      <c r="K165" s="116" t="s">
        <v>4630</v>
      </c>
      <c r="L165" s="46">
        <v>8528</v>
      </c>
      <c r="M165" s="46">
        <v>1160140</v>
      </c>
    </row>
    <row r="166" spans="5:13">
      <c r="E166" s="115" t="s">
        <v>4780</v>
      </c>
      <c r="F166" s="113" t="s">
        <v>4728</v>
      </c>
      <c r="G166" s="97"/>
      <c r="H166" s="108" t="str">
        <f t="shared" si="120"/>
        <v>ZSRV - SERVICIOS (MATERIALES)Insumos Agropecuarias (Exclusivo Argentina).Gastos Generales de producción</v>
      </c>
      <c r="I166" s="116" t="s">
        <v>24</v>
      </c>
      <c r="J166" s="116" t="s">
        <v>4826</v>
      </c>
      <c r="K166" s="116" t="s">
        <v>4630</v>
      </c>
      <c r="L166" s="46">
        <v>8527</v>
      </c>
      <c r="M166" s="46">
        <v>1160140</v>
      </c>
    </row>
    <row r="167" spans="5:13">
      <c r="E167" s="115" t="s">
        <v>4780</v>
      </c>
      <c r="F167" s="113" t="s">
        <v>4729</v>
      </c>
      <c r="G167" s="97"/>
      <c r="H167" s="108" t="str">
        <f t="shared" si="120"/>
        <v>ZSRV - SERVICIOS (MATERIALES)Intereses - Interempresas.Intereses - Interempresas.</v>
      </c>
      <c r="I167" s="116" t="s">
        <v>24</v>
      </c>
      <c r="J167" s="116" t="s">
        <v>4768</v>
      </c>
      <c r="K167" s="116" t="s">
        <v>4768</v>
      </c>
      <c r="L167" s="46">
        <v>5188</v>
      </c>
      <c r="M167" s="46">
        <v>5220012</v>
      </c>
    </row>
    <row r="168" spans="5:13">
      <c r="E168" s="115" t="s">
        <v>4792</v>
      </c>
      <c r="F168" s="113" t="s">
        <v>4707</v>
      </c>
      <c r="G168" s="97"/>
      <c r="H168" s="108" t="str">
        <f t="shared" si="120"/>
        <v>ZSRV - SERVICIOS (MATERIALES)Limpieza y AseoLimpieza.</v>
      </c>
      <c r="I168" s="116" t="s">
        <v>24</v>
      </c>
      <c r="J168" s="116" t="s">
        <v>4784</v>
      </c>
      <c r="K168" s="116" t="s">
        <v>4681</v>
      </c>
      <c r="L168" s="46">
        <v>2200</v>
      </c>
      <c r="M168" s="46">
        <v>5133061</v>
      </c>
    </row>
    <row r="169" spans="5:13">
      <c r="E169" s="115" t="s">
        <v>4792</v>
      </c>
      <c r="F169" s="113" t="s">
        <v>4708</v>
      </c>
      <c r="G169" s="97"/>
      <c r="H169" s="108" t="str">
        <f t="shared" si="120"/>
        <v>ZSRV - SERVICIOS (MATERIALES)Limpieza y AseoElementos de Aseo y cafeteria.</v>
      </c>
      <c r="I169" s="116" t="s">
        <v>24</v>
      </c>
      <c r="J169" s="116" t="s">
        <v>4784</v>
      </c>
      <c r="K169" s="116" t="s">
        <v>4719</v>
      </c>
      <c r="L169" s="46">
        <v>5082</v>
      </c>
      <c r="M169" s="46">
        <v>5133411</v>
      </c>
    </row>
    <row r="170" spans="5:13">
      <c r="E170" s="115" t="s">
        <v>4792</v>
      </c>
      <c r="F170" s="113" t="s">
        <v>4709</v>
      </c>
      <c r="G170" s="97"/>
      <c r="H170" s="108" t="str">
        <f t="shared" si="120"/>
        <v>ZIVA - INSUMOSLimpieza y Aseo.Limpieza.</v>
      </c>
      <c r="I170" s="116" t="s">
        <v>22</v>
      </c>
      <c r="J170" s="116" t="s">
        <v>4834</v>
      </c>
      <c r="K170" s="116" t="s">
        <v>4681</v>
      </c>
      <c r="L170" s="46">
        <v>2201</v>
      </c>
      <c r="M170" s="46">
        <v>5133061</v>
      </c>
    </row>
    <row r="171" spans="5:13">
      <c r="E171" s="115" t="s">
        <v>4792</v>
      </c>
      <c r="F171" s="113" t="s">
        <v>4730</v>
      </c>
      <c r="G171" s="97"/>
      <c r="H171" s="108" t="str">
        <f t="shared" si="120"/>
        <v>ZIVA - INSUMOSLimpieza y Aseo.Elementos de Aseo y cafeteria.</v>
      </c>
      <c r="I171" s="116" t="s">
        <v>22</v>
      </c>
      <c r="J171" s="116" t="s">
        <v>4834</v>
      </c>
      <c r="K171" s="116" t="s">
        <v>4719</v>
      </c>
      <c r="L171" s="46">
        <v>5099</v>
      </c>
      <c r="M171" s="46">
        <v>5133411</v>
      </c>
    </row>
    <row r="172" spans="5:13">
      <c r="E172" s="115" t="s">
        <v>4792</v>
      </c>
      <c r="F172" s="113" t="s">
        <v>4731</v>
      </c>
      <c r="G172" s="97"/>
      <c r="H172" s="108" t="str">
        <f t="shared" si="120"/>
        <v>ZSRV - SERVICIOS (MATERIALES)MantenimientoMantenimientos mayores.</v>
      </c>
      <c r="I172" s="116" t="s">
        <v>24</v>
      </c>
      <c r="J172" s="116" t="s">
        <v>4781</v>
      </c>
      <c r="K172" s="113" t="s">
        <v>4670</v>
      </c>
      <c r="L172" s="46">
        <v>8533</v>
      </c>
      <c r="M172" s="46">
        <v>5133020</v>
      </c>
    </row>
    <row r="173" spans="5:13">
      <c r="E173" s="115" t="s">
        <v>4770</v>
      </c>
      <c r="F173" s="113" t="s">
        <v>4808</v>
      </c>
      <c r="G173" s="97"/>
      <c r="H173" s="108" t="str">
        <f t="shared" si="120"/>
        <v>ZSRV - SERVICIOS (MATERIALES)MantenimientoMantenciones Menores.</v>
      </c>
      <c r="I173" s="116" t="s">
        <v>24</v>
      </c>
      <c r="J173" s="116" t="s">
        <v>4781</v>
      </c>
      <c r="K173" s="116" t="s">
        <v>4671</v>
      </c>
      <c r="L173" s="46">
        <v>2226</v>
      </c>
      <c r="M173" s="46">
        <v>5133022</v>
      </c>
    </row>
    <row r="174" spans="5:13">
      <c r="E174" s="115" t="s">
        <v>4770</v>
      </c>
      <c r="F174" s="113" t="s">
        <v>4809</v>
      </c>
      <c r="G174" s="97"/>
      <c r="H174" s="108" t="str">
        <f t="shared" si="120"/>
        <v>ZSRV - SERVICIOS (MATERIALES)MantenimientoMantenimiento riego y tablero- Agrupecuaria</v>
      </c>
      <c r="I174" s="116" t="s">
        <v>24</v>
      </c>
      <c r="J174" s="116" t="s">
        <v>4781</v>
      </c>
      <c r="K174" s="116" t="s">
        <v>4672</v>
      </c>
      <c r="L174" s="46">
        <v>4378</v>
      </c>
      <c r="M174" s="46">
        <v>5133023</v>
      </c>
    </row>
    <row r="175" spans="5:13">
      <c r="E175" s="115" t="s">
        <v>4770</v>
      </c>
      <c r="F175" s="113" t="s">
        <v>4810</v>
      </c>
      <c r="G175" s="97"/>
      <c r="H175" s="108" t="str">
        <f t="shared" si="120"/>
        <v>ZSRV - SERVICIOS (MATERIALES)MantenimientoMantenimiento rodados y maquinarias - agropecuaria</v>
      </c>
      <c r="I175" s="116" t="s">
        <v>24</v>
      </c>
      <c r="J175" s="116" t="s">
        <v>4781</v>
      </c>
      <c r="K175" s="116" t="s">
        <v>4673</v>
      </c>
      <c r="L175" s="46">
        <v>4382</v>
      </c>
      <c r="M175" s="46">
        <v>5133024</v>
      </c>
    </row>
    <row r="176" spans="5:13">
      <c r="E176" s="115" t="s">
        <v>4770</v>
      </c>
      <c r="F176" s="113" t="s">
        <v>4811</v>
      </c>
      <c r="G176" s="97"/>
      <c r="H176" s="108" t="str">
        <f t="shared" si="120"/>
        <v>ZSRV - SERVICIOS (MATERIALES)MantenimientoMantenimiento Software.</v>
      </c>
      <c r="I176" s="116" t="s">
        <v>24</v>
      </c>
      <c r="J176" s="116" t="s">
        <v>4781</v>
      </c>
      <c r="K176" s="116" t="s">
        <v>4674</v>
      </c>
      <c r="L176" s="46">
        <v>2215</v>
      </c>
      <c r="M176" s="46">
        <v>5133025</v>
      </c>
    </row>
    <row r="177" spans="5:13">
      <c r="E177" s="115" t="s">
        <v>4770</v>
      </c>
      <c r="F177" s="113" t="s">
        <v>4812</v>
      </c>
      <c r="G177" s="97"/>
      <c r="H177" s="108" t="str">
        <f t="shared" si="120"/>
        <v>ZSRV - SERVICIOS (MATERIALES)MantenimientoGast.op.adm.,manten./repar.,maquinaria/equipos.</v>
      </c>
      <c r="I177" s="116" t="s">
        <v>24</v>
      </c>
      <c r="J177" s="116" t="s">
        <v>4781</v>
      </c>
      <c r="K177" s="116" t="s">
        <v>4675</v>
      </c>
      <c r="L177" s="46">
        <v>5076</v>
      </c>
      <c r="M177" s="46">
        <v>5133027</v>
      </c>
    </row>
    <row r="178" spans="5:13">
      <c r="E178" s="115" t="s">
        <v>4770</v>
      </c>
      <c r="F178" s="113" t="s">
        <v>4630</v>
      </c>
      <c r="G178" s="97"/>
      <c r="H178" s="108" t="str">
        <f t="shared" si="120"/>
        <v>ZSRV - SERVICIOS (MATERIALES)MantenimientoGast.op.adm., manten./reparaciones, equipo oficina</v>
      </c>
      <c r="I178" s="116" t="s">
        <v>24</v>
      </c>
      <c r="J178" s="116" t="s">
        <v>4781</v>
      </c>
      <c r="K178" s="116" t="s">
        <v>4676</v>
      </c>
      <c r="L178" s="46">
        <v>5053</v>
      </c>
      <c r="M178" s="46">
        <v>5133028</v>
      </c>
    </row>
    <row r="179" spans="5:13">
      <c r="E179" s="115" t="s">
        <v>4826</v>
      </c>
      <c r="F179" s="113" t="s">
        <v>4630</v>
      </c>
      <c r="G179" s="97"/>
      <c r="H179" s="108" t="str">
        <f t="shared" si="120"/>
        <v>ZSRV - SERVICIOS (MATERIALES)MantenimientoGast.op.adm.,manten./rep.,flota/equipo de transp..</v>
      </c>
      <c r="I179" s="116" t="s">
        <v>24</v>
      </c>
      <c r="J179" s="116" t="s">
        <v>4781</v>
      </c>
      <c r="K179" s="116" t="s">
        <v>4677</v>
      </c>
      <c r="L179" s="46">
        <v>2162</v>
      </c>
      <c r="M179" s="46">
        <v>5133032</v>
      </c>
    </row>
    <row r="180" spans="5:13">
      <c r="E180" s="115" t="s">
        <v>4768</v>
      </c>
      <c r="F180" s="113" t="s">
        <v>4768</v>
      </c>
      <c r="G180" s="97"/>
      <c r="H180" s="108" t="str">
        <f t="shared" si="120"/>
        <v>ZSRV - SERVICIOS (MATERIALES)MantenimientoMantenimiento Hardware.</v>
      </c>
      <c r="I180" s="116" t="s">
        <v>24</v>
      </c>
      <c r="J180" s="116" t="s">
        <v>4781</v>
      </c>
      <c r="K180" s="116" t="s">
        <v>4678</v>
      </c>
      <c r="L180" s="46">
        <v>5063</v>
      </c>
      <c r="M180" s="46">
        <v>5133035</v>
      </c>
    </row>
    <row r="181" spans="5:13">
      <c r="E181" s="115" t="s">
        <v>4784</v>
      </c>
      <c r="F181" s="113" t="s">
        <v>4681</v>
      </c>
      <c r="G181" s="97"/>
      <c r="H181" s="108" t="str">
        <f t="shared" si="120"/>
        <v>ZSRV - SERVICIOS (MATERIALES)MantenimientoComb y Lubricantes.</v>
      </c>
      <c r="I181" s="116" t="s">
        <v>24</v>
      </c>
      <c r="J181" s="116" t="s">
        <v>4781</v>
      </c>
      <c r="K181" s="116" t="s">
        <v>4720</v>
      </c>
      <c r="L181" s="46">
        <v>5093</v>
      </c>
      <c r="M181" s="46">
        <v>5133412</v>
      </c>
    </row>
    <row r="182" spans="5:13">
      <c r="E182" s="115" t="s">
        <v>4784</v>
      </c>
      <c r="F182" s="113" t="s">
        <v>4719</v>
      </c>
      <c r="G182" s="97"/>
      <c r="H182" s="108" t="str">
        <f t="shared" si="120"/>
        <v>ZIST - TecnologiaMantenimiento TecnologiaMantenimiento Hardware.</v>
      </c>
      <c r="I182" s="116" t="s">
        <v>57</v>
      </c>
      <c r="J182" s="116" t="s">
        <v>4839</v>
      </c>
      <c r="K182" s="116" t="s">
        <v>4678</v>
      </c>
      <c r="L182" s="46">
        <v>5062</v>
      </c>
      <c r="M182" s="46">
        <v>5133035</v>
      </c>
    </row>
    <row r="183" spans="5:13">
      <c r="E183" s="115" t="s">
        <v>4834</v>
      </c>
      <c r="F183" s="113" t="s">
        <v>4681</v>
      </c>
      <c r="H183" s="108" t="str">
        <f t="shared" si="120"/>
        <v>ZIVA - INSUMOSMantenimiento.Mantenimientos mayores.</v>
      </c>
      <c r="I183" s="116" t="s">
        <v>22</v>
      </c>
      <c r="J183" s="116" t="s">
        <v>4831</v>
      </c>
      <c r="K183" s="116" t="s">
        <v>4670</v>
      </c>
      <c r="L183" s="46">
        <v>4008</v>
      </c>
      <c r="M183" s="46">
        <v>5133020</v>
      </c>
    </row>
    <row r="184" spans="5:13">
      <c r="E184" s="115" t="s">
        <v>4834</v>
      </c>
      <c r="F184" s="113" t="s">
        <v>4719</v>
      </c>
      <c r="H184" s="108" t="str">
        <f t="shared" si="120"/>
        <v>ZIVA - INSUMOSMantenimiento.Mantenciones Menores.</v>
      </c>
      <c r="I184" s="116" t="s">
        <v>22</v>
      </c>
      <c r="J184" s="116" t="s">
        <v>4831</v>
      </c>
      <c r="K184" s="116" t="s">
        <v>4671</v>
      </c>
      <c r="L184" s="46">
        <v>3272</v>
      </c>
      <c r="M184" s="46">
        <v>5133022</v>
      </c>
    </row>
    <row r="185" spans="5:13">
      <c r="E185" s="115" t="s">
        <v>4781</v>
      </c>
      <c r="F185" s="113" t="s">
        <v>4670</v>
      </c>
      <c r="H185" s="108" t="str">
        <f t="shared" si="120"/>
        <v>ZIVA - INSUMOSMantenimiento.Gast.op.adm.,manten./repar.,maquinaria/equipos.</v>
      </c>
      <c r="I185" s="116" t="s">
        <v>22</v>
      </c>
      <c r="J185" s="116" t="s">
        <v>4831</v>
      </c>
      <c r="K185" s="116" t="s">
        <v>4675</v>
      </c>
      <c r="L185" s="46">
        <v>5087</v>
      </c>
      <c r="M185" s="46">
        <v>5133027</v>
      </c>
    </row>
    <row r="186" spans="5:13">
      <c r="E186" s="115" t="s">
        <v>4781</v>
      </c>
      <c r="F186" s="113" t="s">
        <v>4671</v>
      </c>
      <c r="H186" s="108" t="str">
        <f t="shared" si="120"/>
        <v>ZIVA - INSUMOSMantenimiento.Gast.op.adm., manten./reparaciones, equipo oficina</v>
      </c>
      <c r="I186" s="116" t="s">
        <v>22</v>
      </c>
      <c r="J186" s="116" t="s">
        <v>4831</v>
      </c>
      <c r="K186" s="116" t="s">
        <v>4676</v>
      </c>
      <c r="L186" s="46">
        <v>5181</v>
      </c>
      <c r="M186" s="46">
        <v>5133028</v>
      </c>
    </row>
    <row r="187" spans="5:13">
      <c r="E187" s="115" t="s">
        <v>4781</v>
      </c>
      <c r="F187" s="113" t="s">
        <v>4672</v>
      </c>
      <c r="H187" s="108" t="str">
        <f t="shared" si="120"/>
        <v>ZIVA - INSUMOSMantenimiento.Gast.op.adm.,manten./rep.,flota/equipo de transp..</v>
      </c>
      <c r="I187" s="116" t="s">
        <v>22</v>
      </c>
      <c r="J187" s="116" t="s">
        <v>4831</v>
      </c>
      <c r="K187" s="116" t="s">
        <v>4677</v>
      </c>
      <c r="L187" s="46">
        <v>5182</v>
      </c>
      <c r="M187" s="46">
        <v>5133032</v>
      </c>
    </row>
    <row r="188" spans="5:13">
      <c r="E188" s="115" t="s">
        <v>4781</v>
      </c>
      <c r="F188" s="113" t="s">
        <v>4673</v>
      </c>
      <c r="H188" s="108" t="str">
        <f t="shared" si="120"/>
        <v>ZIVA - INSUMOSMantenimiento.Mantenimiento Hardware.</v>
      </c>
      <c r="I188" s="116" t="s">
        <v>22</v>
      </c>
      <c r="J188" s="116" t="s">
        <v>4831</v>
      </c>
      <c r="K188" s="116" t="s">
        <v>4678</v>
      </c>
      <c r="L188" s="46">
        <v>5065</v>
      </c>
      <c r="M188" s="46">
        <v>5133035</v>
      </c>
    </row>
    <row r="189" spans="5:13">
      <c r="E189" s="115" t="s">
        <v>4781</v>
      </c>
      <c r="F189" s="113" t="s">
        <v>4674</v>
      </c>
      <c r="H189" s="108" t="str">
        <f t="shared" si="120"/>
        <v>ZIVA - INSUMOSMantenimiento.Comb y Lubricantes.</v>
      </c>
      <c r="I189" s="116" t="s">
        <v>22</v>
      </c>
      <c r="J189" s="116" t="s">
        <v>4831</v>
      </c>
      <c r="K189" s="116" t="s">
        <v>4720</v>
      </c>
      <c r="L189" s="46">
        <v>5178</v>
      </c>
      <c r="M189" s="46">
        <v>5133412</v>
      </c>
    </row>
    <row r="190" spans="5:13">
      <c r="E190" s="115" t="s">
        <v>4781</v>
      </c>
      <c r="F190" s="113" t="s">
        <v>4675</v>
      </c>
      <c r="H190" s="108" t="str">
        <f t="shared" si="120"/>
        <v>ZSRV - SERVICIOS (MATERIALES)Material de EmpaqueMaterial de empaque.</v>
      </c>
      <c r="I190" s="116" t="s">
        <v>24</v>
      </c>
      <c r="J190" s="116" t="s">
        <v>4777</v>
      </c>
      <c r="K190" s="116" t="s">
        <v>4651</v>
      </c>
      <c r="L190" s="46">
        <v>3201</v>
      </c>
      <c r="M190" s="46">
        <v>5113080</v>
      </c>
    </row>
    <row r="191" spans="5:13">
      <c r="E191" s="115" t="s">
        <v>4781</v>
      </c>
      <c r="F191" s="113" t="s">
        <v>4676</v>
      </c>
      <c r="H191" s="108" t="str">
        <f t="shared" si="120"/>
        <v>ZIVA - INSUMOSMaterial de Empaque.Material de empaque.</v>
      </c>
      <c r="I191" s="116" t="s">
        <v>22</v>
      </c>
      <c r="J191" s="116" t="s">
        <v>4829</v>
      </c>
      <c r="K191" s="116" t="s">
        <v>4651</v>
      </c>
      <c r="L191" s="46">
        <v>4042</v>
      </c>
      <c r="M191" s="46">
        <v>5113080</v>
      </c>
    </row>
    <row r="192" spans="5:13">
      <c r="E192" s="115" t="s">
        <v>4781</v>
      </c>
      <c r="F192" s="113" t="s">
        <v>4677</v>
      </c>
      <c r="H192" s="108" t="str">
        <f t="shared" si="120"/>
        <v>ZSRV - SERVICIOS (MATERIALES)Otras cuentas por pagar diversas EPS (Exclusivo Perú)Otras cuentas por pagar diversas EPS.</v>
      </c>
      <c r="I192" s="116" t="s">
        <v>24</v>
      </c>
      <c r="J192" s="116" t="s">
        <v>4773</v>
      </c>
      <c r="K192" s="116" t="s">
        <v>4633</v>
      </c>
      <c r="L192" s="46">
        <v>5175</v>
      </c>
      <c r="M192" s="46">
        <v>2133012</v>
      </c>
    </row>
    <row r="193" spans="5:13">
      <c r="E193" s="115" t="s">
        <v>4781</v>
      </c>
      <c r="F193" s="113" t="s">
        <v>4678</v>
      </c>
      <c r="H193" s="108" t="str">
        <f t="shared" si="120"/>
        <v>ZSRV - SERVICIOS (MATERIALES)Otros Egresos Fuera de ExplotaciónOtros Egresos Fuera de Explotación</v>
      </c>
      <c r="I193" s="116" t="s">
        <v>24</v>
      </c>
      <c r="J193" s="116" t="s">
        <v>4766</v>
      </c>
      <c r="K193" s="116" t="s">
        <v>4766</v>
      </c>
      <c r="L193" s="46">
        <v>5002</v>
      </c>
      <c r="M193" s="46">
        <v>5210180</v>
      </c>
    </row>
    <row r="194" spans="5:13">
      <c r="E194" s="115" t="s">
        <v>4781</v>
      </c>
      <c r="F194" s="113" t="s">
        <v>4720</v>
      </c>
      <c r="H194" s="108" t="str">
        <f t="shared" si="120"/>
        <v>ZSRV - SERVICIOS (MATERIALES)Programa FidelizaciónPremios Programa Cliente Frecuente.</v>
      </c>
      <c r="I194" s="116" t="s">
        <v>24</v>
      </c>
      <c r="J194" s="116" t="s">
        <v>4788</v>
      </c>
      <c r="K194" s="116" t="s">
        <v>4691</v>
      </c>
      <c r="L194" s="46">
        <v>5046</v>
      </c>
      <c r="M194" s="46">
        <v>5133087</v>
      </c>
    </row>
    <row r="195" spans="5:13">
      <c r="E195" s="115" t="s">
        <v>4839</v>
      </c>
      <c r="F195" s="113" t="s">
        <v>4678</v>
      </c>
      <c r="H195" s="108" t="str">
        <f t="shared" si="120"/>
        <v>ZSRV - SERVICIOS (MATERIALES)Resultado por Tenencia (Exclusivo Argentina)Resultado por Tenencia.</v>
      </c>
      <c r="I195" s="116" t="s">
        <v>24</v>
      </c>
      <c r="J195" s="116" t="s">
        <v>4799</v>
      </c>
      <c r="K195" s="116" t="s">
        <v>4769</v>
      </c>
      <c r="L195" s="46">
        <v>5060</v>
      </c>
      <c r="M195" s="46">
        <v>5220120</v>
      </c>
    </row>
    <row r="196" spans="5:13">
      <c r="E196" s="115" t="s">
        <v>4831</v>
      </c>
      <c r="F196" s="113" t="s">
        <v>4670</v>
      </c>
      <c r="H196" s="108" t="str">
        <f t="shared" si="120"/>
        <v>ZSRV - SERVICIOS (MATERIALES)SeguridadSeguridad y vigilancia.</v>
      </c>
      <c r="I196" s="116" t="s">
        <v>24</v>
      </c>
      <c r="J196" s="116" t="s">
        <v>4783</v>
      </c>
      <c r="K196" s="116" t="s">
        <v>4680</v>
      </c>
      <c r="L196" s="46">
        <v>2330</v>
      </c>
      <c r="M196" s="46">
        <v>5133060</v>
      </c>
    </row>
    <row r="197" spans="5:13">
      <c r="E197" s="115" t="s">
        <v>4831</v>
      </c>
      <c r="F197" s="113" t="s">
        <v>4671</v>
      </c>
      <c r="H197" s="108" t="str">
        <f t="shared" si="120"/>
        <v>ZIVA - INSUMOSSeguridad.Seguridad y vigilancia.</v>
      </c>
      <c r="I197" s="116" t="s">
        <v>22</v>
      </c>
      <c r="J197" s="116" t="s">
        <v>4833</v>
      </c>
      <c r="K197" s="116" t="s">
        <v>4680</v>
      </c>
      <c r="L197" s="46">
        <v>4080</v>
      </c>
      <c r="M197" s="46">
        <v>5133060</v>
      </c>
    </row>
    <row r="198" spans="5:13">
      <c r="E198" s="115" t="s">
        <v>4831</v>
      </c>
      <c r="F198" s="113" t="s">
        <v>4675</v>
      </c>
      <c r="H198" s="108" t="str">
        <f t="shared" si="120"/>
        <v>ZSRV - SERVICIOS (MATERIALES)Seguros a DevengarSeguros a devengar.</v>
      </c>
      <c r="I198" s="116" t="s">
        <v>24</v>
      </c>
      <c r="J198" s="116" t="s">
        <v>4772</v>
      </c>
      <c r="K198" s="116" t="s">
        <v>4632</v>
      </c>
      <c r="L198" s="46">
        <v>5056</v>
      </c>
      <c r="M198" s="46">
        <v>1180021</v>
      </c>
    </row>
    <row r="199" spans="5:13">
      <c r="E199" s="115" t="s">
        <v>4831</v>
      </c>
      <c r="F199" s="113" t="s">
        <v>4676</v>
      </c>
      <c r="H199" s="108" t="str">
        <f t="shared" si="120"/>
        <v>ZSRV - SERVICIOS (MATERIALES)Servicios Publicos / Servicios BásicosEnergia Electrica.</v>
      </c>
      <c r="I199" s="116" t="s">
        <v>24</v>
      </c>
      <c r="J199" s="116" t="s">
        <v>4785</v>
      </c>
      <c r="K199" s="116" t="s">
        <v>4682</v>
      </c>
      <c r="L199" s="46">
        <v>2052</v>
      </c>
      <c r="M199" s="46">
        <v>5133062</v>
      </c>
    </row>
    <row r="200" spans="5:13">
      <c r="E200" s="115" t="s">
        <v>4831</v>
      </c>
      <c r="F200" s="113" t="s">
        <v>4677</v>
      </c>
      <c r="H200" s="108" t="str">
        <f t="shared" si="120"/>
        <v>ZSRV - SERVICIOS (MATERIALES)Servicios Publicos / Servicios BásicosConsumo gas.</v>
      </c>
      <c r="I200" s="116" t="s">
        <v>24</v>
      </c>
      <c r="J200" s="116" t="s">
        <v>4785</v>
      </c>
      <c r="K200" s="116" t="s">
        <v>4683</v>
      </c>
      <c r="L200" s="46">
        <v>2051</v>
      </c>
      <c r="M200" s="46">
        <v>5133063</v>
      </c>
    </row>
    <row r="201" spans="5:13">
      <c r="E201" s="115" t="s">
        <v>4831</v>
      </c>
      <c r="F201" s="113" t="s">
        <v>4678</v>
      </c>
      <c r="H201" s="108" t="str">
        <f t="shared" si="120"/>
        <v>ZSRV - SERVICIOS (MATERIALES)Servicios Publicos / Servicios BásicosConsumo agua.</v>
      </c>
      <c r="I201" s="116" t="s">
        <v>24</v>
      </c>
      <c r="J201" s="116" t="s">
        <v>4785</v>
      </c>
      <c r="K201" s="116" t="s">
        <v>4684</v>
      </c>
      <c r="L201" s="46">
        <v>2053</v>
      </c>
      <c r="M201" s="46">
        <v>5133064</v>
      </c>
    </row>
    <row r="202" spans="5:13">
      <c r="E202" s="115" t="s">
        <v>4831</v>
      </c>
      <c r="F202" s="113" t="s">
        <v>4720</v>
      </c>
      <c r="H202" s="108" t="str">
        <f t="shared" si="120"/>
        <v>ZSRV - SERVICIOS (MATERIALES)Servicios Publicos / Servicios BásicosTelefono y comunicaciones.</v>
      </c>
      <c r="I202" s="116" t="s">
        <v>24</v>
      </c>
      <c r="J202" s="116" t="s">
        <v>4785</v>
      </c>
      <c r="K202" s="116" t="s">
        <v>4685</v>
      </c>
      <c r="L202" s="46">
        <v>2031</v>
      </c>
      <c r="M202" s="46">
        <v>5133065</v>
      </c>
    </row>
    <row r="203" spans="5:13">
      <c r="E203" s="115" t="s">
        <v>4777</v>
      </c>
      <c r="F203" s="113" t="s">
        <v>4651</v>
      </c>
      <c r="H203" s="108" t="str">
        <f t="shared" si="120"/>
        <v>ZSRV - SERVICIOS (MATERIALES)Servicios Publicos / Servicios BásicosCorreo.</v>
      </c>
      <c r="I203" s="116" t="s">
        <v>24</v>
      </c>
      <c r="J203" s="116" t="s">
        <v>4785</v>
      </c>
      <c r="K203" s="116" t="s">
        <v>4686</v>
      </c>
      <c r="L203" s="46">
        <v>2030</v>
      </c>
      <c r="M203" s="46">
        <v>5133066</v>
      </c>
    </row>
    <row r="204" spans="5:13">
      <c r="E204" s="115" t="s">
        <v>4829</v>
      </c>
      <c r="F204" s="113" t="s">
        <v>4651</v>
      </c>
      <c r="H204" s="108" t="str">
        <f t="shared" si="120"/>
        <v>ZIVA - INSUMOSServicios Publicos / Servicios Básicos.Energia Electrica.</v>
      </c>
      <c r="I204" s="116" t="s">
        <v>22</v>
      </c>
      <c r="J204" s="116" t="s">
        <v>4835</v>
      </c>
      <c r="K204" s="116" t="s">
        <v>4682</v>
      </c>
      <c r="L204" s="46">
        <v>2055</v>
      </c>
      <c r="M204" s="46">
        <v>5133062</v>
      </c>
    </row>
    <row r="205" spans="5:13">
      <c r="E205" s="115" t="s">
        <v>4773</v>
      </c>
      <c r="F205" s="113" t="s">
        <v>4633</v>
      </c>
      <c r="H205" s="108" t="str">
        <f t="shared" si="120"/>
        <v>ZIVA - INSUMOSServicios Publicos / Servicios Básicos.Consumo gas.</v>
      </c>
      <c r="I205" s="116" t="s">
        <v>22</v>
      </c>
      <c r="J205" s="116" t="s">
        <v>4835</v>
      </c>
      <c r="K205" s="116" t="s">
        <v>4683</v>
      </c>
      <c r="L205" s="46">
        <v>2054</v>
      </c>
      <c r="M205" s="46">
        <v>5133063</v>
      </c>
    </row>
    <row r="206" spans="5:13">
      <c r="E206" s="115" t="s">
        <v>4766</v>
      </c>
      <c r="F206" s="113" t="s">
        <v>4766</v>
      </c>
      <c r="H206" s="108" t="str">
        <f t="shared" si="120"/>
        <v>ZIVA - INSUMOSServicios Publicos / Servicios Básicos.Correo.</v>
      </c>
      <c r="I206" s="116" t="s">
        <v>22</v>
      </c>
      <c r="J206" s="116" t="s">
        <v>4835</v>
      </c>
      <c r="K206" s="116" t="s">
        <v>4686</v>
      </c>
      <c r="L206" s="46">
        <v>2032</v>
      </c>
      <c r="M206" s="46">
        <v>5133066</v>
      </c>
    </row>
    <row r="207" spans="5:13">
      <c r="E207" s="115" t="s">
        <v>4788</v>
      </c>
      <c r="F207" s="113" t="s">
        <v>4691</v>
      </c>
      <c r="H207" s="108" t="str">
        <f t="shared" si="120"/>
        <v>ZSRV - SERVICIOS (MATERIALES)Utiles y Materiales de OficinaGastos de papelería y Utiles de oficina</v>
      </c>
      <c r="I207" s="116" t="s">
        <v>24</v>
      </c>
      <c r="J207" s="116" t="s">
        <v>4790</v>
      </c>
      <c r="K207" s="116" t="s">
        <v>4700</v>
      </c>
      <c r="L207" s="46">
        <v>3091</v>
      </c>
      <c r="M207" s="46">
        <v>5133140</v>
      </c>
    </row>
    <row r="208" spans="5:13">
      <c r="E208" s="115" t="s">
        <v>4799</v>
      </c>
      <c r="F208" s="113" t="s">
        <v>4769</v>
      </c>
      <c r="H208" s="108" t="str">
        <f t="shared" si="120"/>
        <v>ZIVA - INSUMOSUtiles y Materiales de Oficina.Gastos de papelería y Utiles de oficina</v>
      </c>
      <c r="I208" s="116" t="s">
        <v>22</v>
      </c>
      <c r="J208" s="116" t="s">
        <v>4837</v>
      </c>
      <c r="K208" s="116" t="s">
        <v>4700</v>
      </c>
      <c r="L208" s="46">
        <v>5054</v>
      </c>
      <c r="M208" s="46">
        <v>5133140</v>
      </c>
    </row>
    <row r="209" spans="5:13">
      <c r="E209" s="115" t="s">
        <v>4783</v>
      </c>
      <c r="F209" s="113" t="s">
        <v>4680</v>
      </c>
      <c r="H209" s="108" t="str">
        <f t="shared" si="120"/>
        <v>ZSRV - SERVICIOS (MATERIALES)Revalúo Dev InstalacionesRevalúo Dev Instalaciones</v>
      </c>
      <c r="I209" s="116" t="s">
        <v>24</v>
      </c>
      <c r="J209" s="116" t="s">
        <v>4952</v>
      </c>
      <c r="K209" s="116" t="s">
        <v>4952</v>
      </c>
      <c r="L209" s="46">
        <v>2023</v>
      </c>
      <c r="M209" s="46">
        <v>5134104</v>
      </c>
    </row>
    <row r="210" spans="5:13">
      <c r="E210" s="115" t="s">
        <v>4833</v>
      </c>
      <c r="F210" s="113" t="s">
        <v>4680</v>
      </c>
      <c r="H210" s="108" t="str">
        <f t="shared" si="120"/>
        <v>ZSRV - SERVICIOS (MATERIALES)Costo de VentasSeguros CAM</v>
      </c>
      <c r="I210" s="116" t="s">
        <v>24</v>
      </c>
      <c r="J210" s="116" t="s">
        <v>4775</v>
      </c>
      <c r="K210" s="116" t="s">
        <v>4953</v>
      </c>
      <c r="L210" s="46">
        <v>2056</v>
      </c>
      <c r="M210" s="46">
        <v>5111035</v>
      </c>
    </row>
    <row r="211" spans="5:13">
      <c r="E211" s="115" t="s">
        <v>9684</v>
      </c>
      <c r="F211" s="113" t="s">
        <v>9684</v>
      </c>
      <c r="H211" s="108" t="str">
        <f t="shared" si="120"/>
        <v>ZSRV - SERVICIOS (MATERIALES)Gasto de PersonalBienestar</v>
      </c>
      <c r="I211" s="116" t="s">
        <v>24</v>
      </c>
      <c r="J211" s="116" t="s">
        <v>4779</v>
      </c>
      <c r="K211" s="116" t="s">
        <v>4954</v>
      </c>
      <c r="L211" s="46">
        <v>2057</v>
      </c>
      <c r="M211" s="46">
        <v>5131121</v>
      </c>
    </row>
    <row r="212" spans="5:13">
      <c r="E212" s="115" t="s">
        <v>4772</v>
      </c>
      <c r="F212" s="113" t="s">
        <v>4632</v>
      </c>
      <c r="H212" s="108" t="str">
        <f t="shared" si="120"/>
        <v>ZSRV - SERVICIOS (MATERIALES)Servicio Administración IPOServ.de Administración IPO</v>
      </c>
      <c r="I212" s="116" t="s">
        <v>24</v>
      </c>
      <c r="J212" s="116" t="s">
        <v>4955</v>
      </c>
      <c r="K212" s="116" t="s">
        <v>4956</v>
      </c>
      <c r="L212" s="46">
        <v>2058</v>
      </c>
      <c r="M212" s="46">
        <v>5133432</v>
      </c>
    </row>
    <row r="213" spans="5:13">
      <c r="E213" s="115" t="s">
        <v>4785</v>
      </c>
      <c r="F213" s="113" t="s">
        <v>4682</v>
      </c>
      <c r="H213" s="108" t="str">
        <f t="shared" si="120"/>
        <v>ZSRV - SERVICIOS (MATERIALES)Descuentos financieros tarjetas-ctasDescuentos financieros tarjetas-ctas</v>
      </c>
      <c r="I213" s="116" t="s">
        <v>24</v>
      </c>
      <c r="J213" s="116" t="s">
        <v>4957</v>
      </c>
      <c r="K213" s="116" t="s">
        <v>4957</v>
      </c>
      <c r="L213" s="46">
        <v>5293</v>
      </c>
      <c r="M213" s="46">
        <v>5220060</v>
      </c>
    </row>
    <row r="214" spans="5:13">
      <c r="E214" s="115" t="s">
        <v>4785</v>
      </c>
      <c r="F214" s="113" t="s">
        <v>4683</v>
      </c>
      <c r="H214" s="108" t="str">
        <f t="shared" si="120"/>
        <v>ZSRV - SERVICIOS (MATERIALES)Costo de VentasCosto Merc.Vend. Mayorista Calzada.</v>
      </c>
      <c r="I214" s="116" t="s">
        <v>24</v>
      </c>
      <c r="J214" s="116" t="s">
        <v>4775</v>
      </c>
      <c r="K214" s="116" t="s">
        <v>4958</v>
      </c>
      <c r="L214" s="46">
        <v>5011</v>
      </c>
      <c r="M214" s="46">
        <v>5111013</v>
      </c>
    </row>
    <row r="215" spans="5:13">
      <c r="E215" s="115" t="s">
        <v>4785</v>
      </c>
      <c r="F215" s="113" t="s">
        <v>4684</v>
      </c>
      <c r="H215" s="108" t="str">
        <f t="shared" si="120"/>
        <v>ZIVA - INSUMOSCosto de Ventas - Retail Financiero.Consumo Tarjetas y Gs Asoc</v>
      </c>
      <c r="I215" s="116" t="s">
        <v>22</v>
      </c>
      <c r="J215" s="116" t="s">
        <v>4978</v>
      </c>
      <c r="K215" s="116" t="s">
        <v>4979</v>
      </c>
      <c r="L215" s="46">
        <v>8542</v>
      </c>
      <c r="M215" s="46">
        <v>5113069</v>
      </c>
    </row>
    <row r="216" spans="5:13">
      <c r="E216" s="115" t="s">
        <v>4785</v>
      </c>
      <c r="F216" s="113" t="s">
        <v>4685</v>
      </c>
      <c r="H216" s="108" t="str">
        <f t="shared" si="120"/>
        <v>ZSRV - SERVICIOS (MATERIALES)Costo de Ventas - Retail FinancieroConsumo Tarjetas y Gs Asoc</v>
      </c>
      <c r="I216" s="116" t="s">
        <v>24</v>
      </c>
      <c r="J216" s="116" t="s">
        <v>4776</v>
      </c>
      <c r="K216" s="116" t="s">
        <v>4979</v>
      </c>
      <c r="L216" s="46">
        <v>8543</v>
      </c>
      <c r="M216" s="46">
        <v>5113069</v>
      </c>
    </row>
    <row r="217" spans="5:13">
      <c r="E217" s="115" t="s">
        <v>4785</v>
      </c>
      <c r="F217" s="113" t="s">
        <v>4686</v>
      </c>
      <c r="H217" s="108" t="str">
        <f>CONCATENATE(I217,J217,K217)</f>
        <v>ZSRV - SERVICIOS (MATERIALES)Bonificacion medio de pagoBonificación Cliente Tarjeta Regalo</v>
      </c>
      <c r="I217" s="116" t="s">
        <v>24</v>
      </c>
      <c r="J217" s="116" t="s">
        <v>4980</v>
      </c>
      <c r="K217" s="116" t="s">
        <v>4981</v>
      </c>
      <c r="L217" s="46">
        <v>5071</v>
      </c>
      <c r="M217" s="46">
        <v>5131000</v>
      </c>
    </row>
    <row r="218" spans="5:13">
      <c r="E218" s="115" t="s">
        <v>4835</v>
      </c>
      <c r="F218" s="113" t="s">
        <v>4682</v>
      </c>
      <c r="H218" s="108" t="str">
        <f t="shared" ref="H218:H227" si="121">CONCATENATE(I218,J218,K218)</f>
        <v>ZSRV - SERVICIOS (MATERIALES)Comisiones e-Commerce PartnersComisiones e-Commerce Partners</v>
      </c>
      <c r="I218" s="116" t="s">
        <v>24</v>
      </c>
      <c r="J218" s="116" t="s">
        <v>4982</v>
      </c>
      <c r="K218" s="116" t="s">
        <v>4982</v>
      </c>
      <c r="L218" s="46">
        <v>8541</v>
      </c>
      <c r="M218" s="46">
        <v>5133361</v>
      </c>
    </row>
    <row r="219" spans="5:13">
      <c r="E219" s="115" t="s">
        <v>4835</v>
      </c>
      <c r="F219" s="113" t="s">
        <v>4683</v>
      </c>
      <c r="H219" s="108" t="str">
        <f t="shared" si="121"/>
        <v>ZSRV - SERVICIOS (MATERIALES)Compra de AccionesCompra de Acciones</v>
      </c>
      <c r="I219" s="116" t="s">
        <v>24</v>
      </c>
      <c r="J219" s="116" t="s">
        <v>4983</v>
      </c>
      <c r="K219" s="116" t="s">
        <v>4983</v>
      </c>
      <c r="L219" s="46">
        <v>2050</v>
      </c>
      <c r="M219" s="46">
        <v>3230001</v>
      </c>
    </row>
    <row r="220" spans="5:13">
      <c r="E220" s="115" t="s">
        <v>4835</v>
      </c>
      <c r="F220" s="113" t="s">
        <v>4686</v>
      </c>
      <c r="H220" s="108" t="str">
        <f t="shared" si="121"/>
        <v>ZSRV - SERVICIOS (MATERIALES)Recaudac - Descuento GiftcardRecaud Recarga Gif 2.0 EERR</v>
      </c>
      <c r="I220" s="116" t="s">
        <v>24</v>
      </c>
      <c r="J220" s="116" t="s">
        <v>4984</v>
      </c>
      <c r="K220" s="116" t="s">
        <v>4985</v>
      </c>
      <c r="L220" s="46">
        <v>8544</v>
      </c>
      <c r="M220" s="46">
        <v>2162516</v>
      </c>
    </row>
    <row r="221" spans="5:13">
      <c r="E221" s="115" t="s">
        <v>4790</v>
      </c>
      <c r="F221" s="113" t="s">
        <v>4700</v>
      </c>
      <c r="H221" s="108" t="str">
        <f t="shared" si="121"/>
        <v>ZSRV - SERVICIOS (MATERIALES)Recaudac - Descuento GiftcardRecaud Novio_Proyecto Monedero</v>
      </c>
      <c r="I221" s="116" t="s">
        <v>24</v>
      </c>
      <c r="J221" s="116" t="s">
        <v>4984</v>
      </c>
      <c r="K221" s="116" t="s">
        <v>4986</v>
      </c>
      <c r="L221" s="46">
        <v>8545</v>
      </c>
      <c r="M221" s="46">
        <v>2162519</v>
      </c>
    </row>
    <row r="222" spans="5:13">
      <c r="E222" s="115" t="s">
        <v>4837</v>
      </c>
      <c r="F222" s="113" t="s">
        <v>4700</v>
      </c>
      <c r="H222" s="108" t="str">
        <f t="shared" si="121"/>
        <v>ZSRV - SERVICIOS (MATERIALES)Recaudac - Descuento GiftcardCtrl FC Exenta Consumo Uso Desc.</v>
      </c>
      <c r="I222" s="116" t="s">
        <v>24</v>
      </c>
      <c r="J222" s="116" t="s">
        <v>4984</v>
      </c>
      <c r="K222" s="116" t="s">
        <v>4987</v>
      </c>
      <c r="L222" s="46">
        <v>8546</v>
      </c>
      <c r="M222" s="46">
        <v>7101095</v>
      </c>
    </row>
    <row r="223" spans="5:13">
      <c r="E223" s="115" t="s">
        <v>4952</v>
      </c>
      <c r="F223" s="113" t="s">
        <v>4952</v>
      </c>
      <c r="H223" s="108" t="str">
        <f t="shared" si="121"/>
        <v>ZSRV - SERVICIOS (MATERIALES)Gasto de PersonalServicios temporales personal  externo.</v>
      </c>
      <c r="I223" s="116" t="s">
        <v>24</v>
      </c>
      <c r="J223" s="116" t="s">
        <v>4779</v>
      </c>
      <c r="K223" s="116" t="s">
        <v>4992</v>
      </c>
      <c r="L223" s="46">
        <v>2260</v>
      </c>
      <c r="M223" s="46">
        <v>5132050</v>
      </c>
    </row>
    <row r="224" spans="5:13">
      <c r="E224" s="115" t="s">
        <v>4955</v>
      </c>
      <c r="F224" s="113" t="s">
        <v>4955</v>
      </c>
      <c r="H224" s="108" t="str">
        <f t="shared" si="121"/>
        <v>ZSRV - SERVICIOS (MATERIALES)Costo de VentasMargen Bodega Pagado</v>
      </c>
      <c r="I224" s="116" t="s">
        <v>24</v>
      </c>
      <c r="J224" s="116" t="s">
        <v>4775</v>
      </c>
      <c r="K224" s="116" t="s">
        <v>4988</v>
      </c>
      <c r="L224" s="46">
        <v>5101</v>
      </c>
      <c r="M224" s="46">
        <v>5110050</v>
      </c>
    </row>
    <row r="225" spans="5:13">
      <c r="E225" s="115" t="s">
        <v>4957</v>
      </c>
      <c r="F225" s="113" t="s">
        <v>4957</v>
      </c>
      <c r="H225" s="108" t="str">
        <f t="shared" si="121"/>
        <v>ZSRV - SERVICIOS (MATERIALES)Costo de VentasCosto Reciclaje Aparatos Electrónicos</v>
      </c>
      <c r="I225" s="116" t="s">
        <v>24</v>
      </c>
      <c r="J225" s="116" t="s">
        <v>4775</v>
      </c>
      <c r="K225" s="116" t="s">
        <v>4990</v>
      </c>
      <c r="L225" s="46">
        <v>8548</v>
      </c>
      <c r="M225" s="46">
        <v>5113012</v>
      </c>
    </row>
    <row r="226" spans="5:13">
      <c r="E226" s="115" t="s">
        <v>4980</v>
      </c>
      <c r="F226" s="113" t="s">
        <v>4981</v>
      </c>
      <c r="H226" s="108" t="str">
        <f t="shared" si="121"/>
        <v>ZSRV - SERVICIOS (MATERIALES)SiniestrosSiniestros</v>
      </c>
      <c r="I226" s="116" t="s">
        <v>24</v>
      </c>
      <c r="J226" s="116" t="s">
        <v>4991</v>
      </c>
      <c r="K226" s="116" t="s">
        <v>4991</v>
      </c>
      <c r="L226" s="46">
        <v>8549</v>
      </c>
      <c r="M226" s="46">
        <v>5210112</v>
      </c>
    </row>
    <row r="227" spans="5:13">
      <c r="E227" s="115" t="s">
        <v>4983</v>
      </c>
      <c r="F227" s="113" t="s">
        <v>4983</v>
      </c>
      <c r="H227" s="108" t="str">
        <f t="shared" si="121"/>
        <v>ZIVA - INSUMOSSiniestrosSiniestros</v>
      </c>
      <c r="I227" s="116" t="s">
        <v>22</v>
      </c>
      <c r="J227" s="116" t="s">
        <v>4991</v>
      </c>
      <c r="K227" s="116" t="s">
        <v>4991</v>
      </c>
      <c r="L227" s="46">
        <v>8550</v>
      </c>
      <c r="M227" s="46">
        <v>5210112</v>
      </c>
    </row>
    <row r="228" spans="5:13">
      <c r="E228" s="115" t="s">
        <v>4984</v>
      </c>
      <c r="F228" s="113" t="s">
        <v>4985</v>
      </c>
      <c r="H228" s="108" t="str">
        <f t="shared" ref="H228:H233" si="122">CONCATENATE(I228,J228,K228)</f>
        <v>ZSRV - SERVICIOS (MATERIALES)SegurosSeguros</v>
      </c>
      <c r="I228" s="116" t="s">
        <v>24</v>
      </c>
      <c r="J228" s="116" t="s">
        <v>9684</v>
      </c>
      <c r="K228" s="116" t="s">
        <v>9684</v>
      </c>
      <c r="L228">
        <v>2085</v>
      </c>
      <c r="M228">
        <v>5133320</v>
      </c>
    </row>
    <row r="229" spans="5:13">
      <c r="E229" s="115" t="s">
        <v>4984</v>
      </c>
      <c r="F229" s="113" t="s">
        <v>4986</v>
      </c>
      <c r="H229" s="108" t="str">
        <f t="shared" si="122"/>
        <v>ZSRV - SERVICIOS (MATERIALES)ArriendosArrendamientos Ubicaciones, Otros</v>
      </c>
      <c r="I229" s="116" t="s">
        <v>24</v>
      </c>
      <c r="J229" s="114" t="s">
        <v>4789</v>
      </c>
      <c r="K229" s="112" t="s">
        <v>9694</v>
      </c>
      <c r="L229" s="139">
        <v>8538</v>
      </c>
      <c r="M229" s="139">
        <v>5133119</v>
      </c>
    </row>
    <row r="230" spans="5:13">
      <c r="E230" s="115" t="s">
        <v>4984</v>
      </c>
      <c r="F230" s="113" t="s">
        <v>4987</v>
      </c>
      <c r="H230" s="108" t="str">
        <f t="shared" si="122"/>
        <v>ZAFI - ACTIVOSActivo FijoCta. Control ADO-Varios</v>
      </c>
      <c r="I230" s="140" t="s">
        <v>23</v>
      </c>
      <c r="J230" s="141" t="s">
        <v>4623</v>
      </c>
      <c r="K230" s="112" t="s">
        <v>9703</v>
      </c>
      <c r="L230" s="139">
        <v>8207</v>
      </c>
      <c r="M230">
        <v>8200007</v>
      </c>
    </row>
    <row r="231" spans="5:13">
      <c r="E231" s="115" t="s">
        <v>4991</v>
      </c>
      <c r="F231" s="113" t="s">
        <v>4991</v>
      </c>
      <c r="H231" s="108" t="str">
        <f t="shared" si="122"/>
        <v>ZSRV - SERVICIOS (MATERIALES)Descuentos por ConvenioDescuentos por Convenio</v>
      </c>
      <c r="I231" s="116" t="s">
        <v>24</v>
      </c>
      <c r="J231" t="s">
        <v>9762</v>
      </c>
      <c r="K231" t="s">
        <v>9762</v>
      </c>
      <c r="L231">
        <v>2012</v>
      </c>
      <c r="M231" s="139">
        <v>4101155</v>
      </c>
    </row>
    <row r="232" spans="5:13">
      <c r="E232" t="s">
        <v>9762</v>
      </c>
      <c r="F232" t="s">
        <v>9762</v>
      </c>
      <c r="H232" s="108" t="str">
        <f t="shared" si="122"/>
        <v>ZSRV - SERVICIOS (MATERIALES)Costo Cenco MediaCosto Cenco Media</v>
      </c>
      <c r="I232" s="116" t="s">
        <v>24</v>
      </c>
      <c r="J232" s="138" t="s">
        <v>9763</v>
      </c>
      <c r="K232" s="138" t="s">
        <v>9763</v>
      </c>
      <c r="L232" s="139">
        <v>5069</v>
      </c>
      <c r="M232" s="139">
        <v>5111098</v>
      </c>
    </row>
    <row r="233" spans="5:13">
      <c r="E233" s="138" t="s">
        <v>9763</v>
      </c>
      <c r="F233" s="138" t="s">
        <v>9763</v>
      </c>
      <c r="H233" s="108" t="str">
        <f t="shared" si="122"/>
        <v>ZSRV - SERVICIOS (MATERIALES)Costo de VentasCosto gestión de residuos</v>
      </c>
      <c r="I233" s="116" t="s">
        <v>24</v>
      </c>
      <c r="J233" t="s">
        <v>4775</v>
      </c>
      <c r="K233" t="s">
        <v>10131</v>
      </c>
      <c r="L233" s="139">
        <v>8552</v>
      </c>
      <c r="M233" s="139">
        <v>5111025</v>
      </c>
    </row>
    <row r="234" spans="5:13">
      <c r="E234" s="115" t="s">
        <v>4830</v>
      </c>
      <c r="F234" s="113" t="s">
        <v>10144</v>
      </c>
      <c r="H234" s="108" t="str">
        <f t="shared" ref="H234" si="123">CONCATENATE(I234,J234,K234)</f>
        <v>ZSRV - SERVICIOS (MATERIALES)Gasto de Personal.Beneficios varios no Salariales</v>
      </c>
      <c r="I234" s="116" t="s">
        <v>24</v>
      </c>
      <c r="J234" s="115" t="s">
        <v>4830</v>
      </c>
      <c r="K234" s="113" t="s">
        <v>10144</v>
      </c>
      <c r="L234" s="139">
        <v>2073</v>
      </c>
      <c r="M234" s="139">
        <v>5131123</v>
      </c>
    </row>
    <row r="235" spans="5:13">
      <c r="E235" s="115" t="s">
        <v>4830</v>
      </c>
      <c r="F235" s="113" t="s">
        <v>10144</v>
      </c>
      <c r="H235" s="108" t="str">
        <f>CONCATENATE(I235,J235,K235)</f>
        <v>ZIVA - INSUMOSGasto de Personal.Beneficios varios no Salariales</v>
      </c>
      <c r="I235" s="116" t="s">
        <v>22</v>
      </c>
      <c r="J235" s="115" t="s">
        <v>4830</v>
      </c>
      <c r="K235" s="113" t="s">
        <v>10144</v>
      </c>
      <c r="L235" s="139">
        <v>2074</v>
      </c>
      <c r="M235" s="139">
        <v>5131123</v>
      </c>
    </row>
    <row r="236" spans="5:13">
      <c r="E236" s="138" t="s">
        <v>10146</v>
      </c>
      <c r="F236" t="s">
        <v>10147</v>
      </c>
      <c r="H236" s="153" t="str">
        <f>CONCATENATE(I236,J236,K236)</f>
        <v xml:space="preserve">ZSRV - SERVICIOS (MATERIALES)Premios e Incentivos Externos CATPremios e Incentivos externos </v>
      </c>
      <c r="I236" s="116" t="s">
        <v>24</v>
      </c>
      <c r="J236" s="138" t="s">
        <v>10146</v>
      </c>
      <c r="K236" t="s">
        <v>10147</v>
      </c>
      <c r="L236" s="152">
        <v>2075</v>
      </c>
      <c r="M236" s="151">
        <v>5133359</v>
      </c>
    </row>
    <row r="237" spans="5:13">
      <c r="E237" s="138" t="s">
        <v>10145</v>
      </c>
      <c r="F237" t="s">
        <v>10147</v>
      </c>
      <c r="H237" s="154" t="str">
        <f>CONCATENATE(I237,J237,K237)</f>
        <v xml:space="preserve">ZIVA - INSUMOSPremios e Incentivos Externos CAT.Premios e Incentivos externos </v>
      </c>
      <c r="I237" s="116" t="s">
        <v>22</v>
      </c>
      <c r="J237" s="138" t="s">
        <v>10145</v>
      </c>
      <c r="K237" t="s">
        <v>10147</v>
      </c>
      <c r="L237" s="152">
        <v>2076</v>
      </c>
      <c r="M237" s="151">
        <v>5133359</v>
      </c>
    </row>
    <row r="292" spans="10:10">
      <c r="J292" s="92"/>
    </row>
    <row r="293" spans="10:10">
      <c r="J293" s="93"/>
    </row>
    <row r="294" spans="10:10">
      <c r="J294" s="93"/>
    </row>
    <row r="295" spans="10:10">
      <c r="J295" s="93"/>
    </row>
    <row r="296" spans="10:10">
      <c r="J296" s="93"/>
    </row>
    <row r="297" spans="10:10">
      <c r="J297" s="93"/>
    </row>
    <row r="298" spans="10:10">
      <c r="J298" s="93"/>
    </row>
    <row r="299" spans="10:10">
      <c r="J299" s="93"/>
    </row>
    <row r="300" spans="10:10">
      <c r="J300" s="93"/>
    </row>
    <row r="301" spans="10:10">
      <c r="J301" s="93"/>
    </row>
    <row r="302" spans="10:10">
      <c r="J302" s="93"/>
    </row>
    <row r="303" spans="10:10">
      <c r="J303" s="93"/>
    </row>
    <row r="304" spans="10:10">
      <c r="J304" s="93"/>
    </row>
    <row r="305" spans="10:10">
      <c r="J305" s="93"/>
    </row>
    <row r="306" spans="10:10">
      <c r="J306" s="93"/>
    </row>
    <row r="307" spans="10:10">
      <c r="J307" s="93"/>
    </row>
    <row r="308" spans="10:10">
      <c r="J308" s="93"/>
    </row>
    <row r="309" spans="10:10">
      <c r="J309" s="93"/>
    </row>
    <row r="310" spans="10:10">
      <c r="J310" s="93"/>
    </row>
    <row r="311" spans="10:10">
      <c r="J311" s="93"/>
    </row>
    <row r="312" spans="10:10">
      <c r="J312" s="93"/>
    </row>
    <row r="313" spans="10:10">
      <c r="J313" s="93"/>
    </row>
    <row r="314" spans="10:10">
      <c r="J314" s="93"/>
    </row>
    <row r="315" spans="10:10">
      <c r="J315" s="93"/>
    </row>
    <row r="316" spans="10:10">
      <c r="J316" s="93"/>
    </row>
    <row r="317" spans="10:10">
      <c r="J317" s="93"/>
    </row>
    <row r="318" spans="10:10">
      <c r="J318" s="93"/>
    </row>
    <row r="319" spans="10:10">
      <c r="J319" s="93"/>
    </row>
    <row r="320" spans="10:10">
      <c r="J320" s="93"/>
    </row>
    <row r="321" spans="10:10">
      <c r="J321" s="93"/>
    </row>
    <row r="322" spans="10:10">
      <c r="J322" s="94"/>
    </row>
    <row r="323" spans="10:10">
      <c r="J323" s="94"/>
    </row>
    <row r="324" spans="10:10">
      <c r="J324" s="94"/>
    </row>
    <row r="325" spans="10:10">
      <c r="J325" s="94"/>
    </row>
    <row r="326" spans="10:10">
      <c r="J326" s="94"/>
    </row>
    <row r="327" spans="10:10">
      <c r="J327" s="94"/>
    </row>
    <row r="328" spans="10:10">
      <c r="J328" s="94"/>
    </row>
    <row r="329" spans="10:10">
      <c r="J329" s="94"/>
    </row>
    <row r="330" spans="10:10">
      <c r="J330" s="94"/>
    </row>
    <row r="331" spans="10:10">
      <c r="J331" s="94"/>
    </row>
    <row r="332" spans="10:10">
      <c r="J332" s="94"/>
    </row>
    <row r="333" spans="10:10">
      <c r="J333" s="94"/>
    </row>
    <row r="334" spans="10:10">
      <c r="J334" s="94"/>
    </row>
    <row r="335" spans="10:10">
      <c r="J335" s="94"/>
    </row>
    <row r="336" spans="10:10">
      <c r="J336" s="94"/>
    </row>
    <row r="337" spans="10:10">
      <c r="J337" s="94"/>
    </row>
    <row r="338" spans="10:10">
      <c r="J338" s="94"/>
    </row>
    <row r="339" spans="10:10">
      <c r="J339" s="94"/>
    </row>
    <row r="340" spans="10:10">
      <c r="J340" s="94"/>
    </row>
    <row r="341" spans="10:10">
      <c r="J341" s="94"/>
    </row>
    <row r="342" spans="10:10">
      <c r="J342" s="94"/>
    </row>
    <row r="343" spans="10:10">
      <c r="J343" s="94"/>
    </row>
    <row r="344" spans="10:10">
      <c r="J344" s="94"/>
    </row>
    <row r="345" spans="10:10">
      <c r="J345" s="94"/>
    </row>
    <row r="346" spans="10:10">
      <c r="J346" s="94"/>
    </row>
    <row r="347" spans="10:10">
      <c r="J347" s="94"/>
    </row>
    <row r="348" spans="10:10">
      <c r="J348" s="94"/>
    </row>
    <row r="349" spans="10:10">
      <c r="J349" s="94"/>
    </row>
    <row r="350" spans="10:10">
      <c r="J350" s="94"/>
    </row>
    <row r="351" spans="10:10">
      <c r="J351" s="94"/>
    </row>
    <row r="352" spans="10:10">
      <c r="J352" s="94"/>
    </row>
    <row r="353" spans="10:10">
      <c r="J353" s="94"/>
    </row>
    <row r="354" spans="10:10">
      <c r="J354" s="94"/>
    </row>
    <row r="355" spans="10:10">
      <c r="J355" s="94"/>
    </row>
    <row r="356" spans="10:10">
      <c r="J356" s="94"/>
    </row>
    <row r="357" spans="10:10">
      <c r="J357" s="94"/>
    </row>
    <row r="358" spans="10:10">
      <c r="J358" s="94"/>
    </row>
    <row r="359" spans="10:10">
      <c r="J359" s="94"/>
    </row>
    <row r="360" spans="10:10">
      <c r="J360" s="94"/>
    </row>
    <row r="361" spans="10:10">
      <c r="J361" s="94"/>
    </row>
    <row r="362" spans="10:10">
      <c r="J362" s="94"/>
    </row>
    <row r="363" spans="10:10">
      <c r="J363" s="94"/>
    </row>
    <row r="364" spans="10:10">
      <c r="J364" s="94"/>
    </row>
    <row r="365" spans="10:10">
      <c r="J365" s="94"/>
    </row>
    <row r="366" spans="10:10">
      <c r="J366" s="94"/>
    </row>
    <row r="367" spans="10:10">
      <c r="J367" s="94"/>
    </row>
    <row r="368" spans="10:10">
      <c r="J368" s="94"/>
    </row>
    <row r="369" spans="10:10">
      <c r="J369" s="94"/>
    </row>
    <row r="370" spans="10:10">
      <c r="J370" s="94"/>
    </row>
    <row r="371" spans="10:10">
      <c r="J371" s="94"/>
    </row>
    <row r="372" spans="10:10">
      <c r="J372" s="94"/>
    </row>
    <row r="373" spans="10:10">
      <c r="J373" s="94"/>
    </row>
    <row r="374" spans="10:10">
      <c r="J374" s="94"/>
    </row>
    <row r="375" spans="10:10">
      <c r="J375" s="94"/>
    </row>
    <row r="376" spans="10:10">
      <c r="J376" s="94"/>
    </row>
    <row r="377" spans="10:10">
      <c r="J377" s="94"/>
    </row>
    <row r="378" spans="10:10">
      <c r="J378" s="94"/>
    </row>
    <row r="379" spans="10:10">
      <c r="J379" s="94"/>
    </row>
    <row r="380" spans="10:10">
      <c r="J380" s="94"/>
    </row>
    <row r="381" spans="10:10">
      <c r="J381" s="94"/>
    </row>
    <row r="382" spans="10:10">
      <c r="J382" s="94"/>
    </row>
    <row r="383" spans="10:10">
      <c r="J383" s="94"/>
    </row>
    <row r="384" spans="10:10">
      <c r="J384" s="94"/>
    </row>
    <row r="385" spans="10:10">
      <c r="J385" s="94"/>
    </row>
    <row r="386" spans="10:10">
      <c r="J386" s="94"/>
    </row>
    <row r="387" spans="10:10">
      <c r="J387" s="94"/>
    </row>
    <row r="388" spans="10:10">
      <c r="J388" s="94"/>
    </row>
    <row r="389" spans="10:10">
      <c r="J389" s="94"/>
    </row>
    <row r="390" spans="10:10">
      <c r="J390" s="94"/>
    </row>
    <row r="391" spans="10:10">
      <c r="J391" s="94"/>
    </row>
    <row r="392" spans="10:10">
      <c r="J392" s="94"/>
    </row>
    <row r="393" spans="10:10">
      <c r="J393" s="94"/>
    </row>
    <row r="394" spans="10:10">
      <c r="J394" s="94"/>
    </row>
    <row r="395" spans="10:10">
      <c r="J395" s="94"/>
    </row>
    <row r="396" spans="10:10">
      <c r="J396" s="94"/>
    </row>
    <row r="397" spans="10:10">
      <c r="J397" s="94"/>
    </row>
    <row r="398" spans="10:10">
      <c r="J398" s="94"/>
    </row>
    <row r="399" spans="10:10">
      <c r="J399" s="94"/>
    </row>
    <row r="400" spans="10:10">
      <c r="J400" s="94"/>
    </row>
    <row r="401" spans="10:10">
      <c r="J401" s="94"/>
    </row>
    <row r="402" spans="10:10">
      <c r="J402" s="94"/>
    </row>
    <row r="403" spans="10:10">
      <c r="J403" s="94"/>
    </row>
    <row r="404" spans="10:10">
      <c r="J404" s="94"/>
    </row>
    <row r="405" spans="10:10">
      <c r="J405" s="94"/>
    </row>
    <row r="406" spans="10:10">
      <c r="J406" s="94"/>
    </row>
    <row r="407" spans="10:10">
      <c r="J407" s="94"/>
    </row>
    <row r="408" spans="10:10">
      <c r="J408" s="94"/>
    </row>
    <row r="409" spans="10:10">
      <c r="J409" s="94"/>
    </row>
    <row r="410" spans="10:10">
      <c r="J410" s="94"/>
    </row>
    <row r="411" spans="10:10">
      <c r="J411" s="94"/>
    </row>
    <row r="412" spans="10:10">
      <c r="J412" s="94"/>
    </row>
    <row r="413" spans="10:10">
      <c r="J413" s="94"/>
    </row>
    <row r="414" spans="10:10">
      <c r="J414" s="94"/>
    </row>
    <row r="415" spans="10:10">
      <c r="J415" s="94"/>
    </row>
    <row r="416" spans="10:10">
      <c r="J416" s="94"/>
    </row>
    <row r="417" spans="10:10">
      <c r="J417" s="94"/>
    </row>
    <row r="418" spans="10:10">
      <c r="J418" s="94"/>
    </row>
    <row r="419" spans="10:10">
      <c r="J419" s="94"/>
    </row>
    <row r="420" spans="10:10">
      <c r="J420" s="94"/>
    </row>
    <row r="421" spans="10:10">
      <c r="J421" s="94"/>
    </row>
    <row r="422" spans="10:10">
      <c r="J422" s="94"/>
    </row>
    <row r="423" spans="10:10">
      <c r="J423" s="94"/>
    </row>
    <row r="424" spans="10:10">
      <c r="J424" s="94"/>
    </row>
    <row r="425" spans="10:10">
      <c r="J425" s="94"/>
    </row>
    <row r="426" spans="10:10">
      <c r="J426" s="94"/>
    </row>
    <row r="427" spans="10:10">
      <c r="J427" s="94"/>
    </row>
    <row r="428" spans="10:10">
      <c r="J428" s="94"/>
    </row>
    <row r="429" spans="10:10">
      <c r="J429" s="94"/>
    </row>
    <row r="430" spans="10:10">
      <c r="J430" s="94"/>
    </row>
    <row r="431" spans="10:10">
      <c r="J431" s="94"/>
    </row>
  </sheetData>
  <sortState ref="E1:F223">
    <sortCondition ref="E3:E209"/>
  </sortState>
  <mergeCells count="3">
    <mergeCell ref="B1:C1"/>
    <mergeCell ref="E1:F1"/>
    <mergeCell ref="H1:M1"/>
  </mergeCells>
  <dataValidations count="2">
    <dataValidation type="list" allowBlank="1" showInputMessage="1" sqref="I220 I217 I227 I3:I39 I235 I41:I208 I237">
      <formula1>D_TpMate</formula1>
    </dataValidation>
    <dataValidation allowBlank="1" showInputMessage="1" sqref="I215:I216 I218:I219 I40 I221:I226 I228:I229 I231:I234 B3:B74 I236"/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M1:CW9460"/>
  <sheetViews>
    <sheetView topLeftCell="AQ1" zoomScale="70" zoomScaleNormal="70" workbookViewId="0">
      <selection activeCell="BA21" sqref="BA21"/>
    </sheetView>
  </sheetViews>
  <sheetFormatPr baseColWidth="10" defaultRowHeight="15"/>
  <cols>
    <col min="1" max="12" width="5.42578125" customWidth="1"/>
    <col min="13" max="13" width="22.85546875" bestFit="1" customWidth="1"/>
    <col min="14" max="14" width="12" bestFit="1" customWidth="1"/>
    <col min="17" max="17" width="20.28515625" bestFit="1" customWidth="1"/>
    <col min="18" max="18" width="24.5703125" bestFit="1" customWidth="1"/>
    <col min="19" max="19" width="22.42578125" bestFit="1" customWidth="1"/>
    <col min="21" max="21" width="32.5703125" bestFit="1" customWidth="1"/>
    <col min="22" max="22" width="49.5703125" bestFit="1" customWidth="1"/>
    <col min="23" max="23" width="64.5703125" bestFit="1" customWidth="1"/>
    <col min="24" max="24" width="29.28515625" bestFit="1" customWidth="1"/>
    <col min="25" max="25" width="27.140625" bestFit="1" customWidth="1"/>
    <col min="26" max="26" width="31.140625" bestFit="1" customWidth="1"/>
    <col min="27" max="27" width="16" customWidth="1"/>
    <col min="28" max="28" width="28.85546875" bestFit="1" customWidth="1"/>
    <col min="30" max="30" width="32.7109375" bestFit="1" customWidth="1"/>
    <col min="31" max="31" width="29.28515625" bestFit="1" customWidth="1"/>
    <col min="32" max="32" width="34.42578125" bestFit="1" customWidth="1"/>
    <col min="35" max="35" width="30" bestFit="1" customWidth="1"/>
    <col min="36" max="36" width="22.42578125" bestFit="1" customWidth="1"/>
    <col min="37" max="37" width="25.5703125" bestFit="1" customWidth="1"/>
    <col min="38" max="38" width="25.140625" bestFit="1" customWidth="1"/>
    <col min="39" max="39" width="29.5703125" bestFit="1" customWidth="1"/>
    <col min="40" max="40" width="29.85546875" bestFit="1" customWidth="1"/>
    <col min="41" max="41" width="29.28515625" bestFit="1" customWidth="1"/>
    <col min="42" max="42" width="28.42578125" bestFit="1" customWidth="1"/>
    <col min="43" max="43" width="29.140625" bestFit="1" customWidth="1"/>
    <col min="44" max="44" width="24.85546875" customWidth="1"/>
    <col min="45" max="45" width="24.5703125" bestFit="1" customWidth="1"/>
    <col min="46" max="46" width="29.7109375" bestFit="1" customWidth="1"/>
    <col min="47" max="47" width="20.42578125" bestFit="1" customWidth="1"/>
    <col min="48" max="48" width="56.28515625" bestFit="1" customWidth="1"/>
    <col min="51" max="51" width="29.28515625" bestFit="1" customWidth="1"/>
    <col min="52" max="52" width="15" customWidth="1"/>
    <col min="53" max="53" width="9.28515625" bestFit="1" customWidth="1"/>
    <col min="54" max="54" width="22.28515625" bestFit="1" customWidth="1"/>
    <col min="55" max="55" width="33.85546875" bestFit="1" customWidth="1"/>
    <col min="56" max="56" width="20.28515625" bestFit="1" customWidth="1"/>
    <col min="57" max="57" width="32.85546875" bestFit="1" customWidth="1"/>
    <col min="58" max="58" width="16.42578125" bestFit="1" customWidth="1"/>
    <col min="59" max="59" width="18.7109375" customWidth="1"/>
    <col min="60" max="60" width="22.28515625" bestFit="1" customWidth="1"/>
    <col min="62" max="62" width="18.28515625" bestFit="1" customWidth="1"/>
    <col min="64" max="64" width="20.140625" customWidth="1"/>
    <col min="65" max="65" width="17.140625" style="69" bestFit="1" customWidth="1"/>
    <col min="66" max="66" width="20.42578125" style="69" bestFit="1" customWidth="1"/>
    <col min="67" max="67" width="22.140625" bestFit="1" customWidth="1"/>
    <col min="68" max="68" width="7" bestFit="1" customWidth="1"/>
    <col min="69" max="69" width="22.140625" bestFit="1" customWidth="1"/>
    <col min="70" max="70" width="18.28515625" bestFit="1" customWidth="1"/>
    <col min="72" max="72" width="12.5703125" bestFit="1" customWidth="1"/>
    <col min="75" max="75" width="24.140625" bestFit="1" customWidth="1"/>
    <col min="79" max="79" width="43.5703125" bestFit="1" customWidth="1"/>
    <col min="82" max="82" width="20.42578125" bestFit="1" customWidth="1"/>
    <col min="83" max="83" width="14.140625" bestFit="1" customWidth="1"/>
    <col min="84" max="84" width="29.42578125" bestFit="1" customWidth="1"/>
    <col min="85" max="85" width="16.7109375" bestFit="1" customWidth="1"/>
    <col min="86" max="86" width="23" bestFit="1" customWidth="1"/>
    <col min="87" max="87" width="27.140625" bestFit="1" customWidth="1"/>
    <col min="88" max="88" width="18.5703125" bestFit="1" customWidth="1"/>
    <col min="89" max="89" width="15.7109375" bestFit="1" customWidth="1"/>
    <col min="90" max="90" width="16.7109375" bestFit="1" customWidth="1"/>
    <col min="91" max="91" width="23.28515625" bestFit="1" customWidth="1"/>
    <col min="92" max="92" width="31.5703125" bestFit="1" customWidth="1"/>
    <col min="93" max="93" width="17.85546875" bestFit="1" customWidth="1"/>
    <col min="94" max="94" width="27.7109375" bestFit="1" customWidth="1"/>
    <col min="95" max="95" width="19" bestFit="1" customWidth="1"/>
    <col min="96" max="96" width="23.140625" bestFit="1" customWidth="1"/>
    <col min="97" max="97" width="32.140625" bestFit="1" customWidth="1"/>
    <col min="98" max="98" width="30.85546875" bestFit="1" customWidth="1"/>
    <col min="99" max="99" width="28.28515625" bestFit="1" customWidth="1"/>
    <col min="100" max="100" width="29.7109375" bestFit="1" customWidth="1"/>
  </cols>
  <sheetData>
    <row r="1" spans="13:101" ht="15.75" thickBot="1">
      <c r="M1" t="s">
        <v>4411</v>
      </c>
      <c r="N1" s="82">
        <v>43342</v>
      </c>
      <c r="S1" s="229" t="s">
        <v>60</v>
      </c>
      <c r="T1" s="229"/>
      <c r="U1" s="229"/>
      <c r="V1" s="229"/>
      <c r="W1" s="229"/>
      <c r="X1" s="229"/>
      <c r="Y1" s="229"/>
      <c r="Z1" s="229"/>
      <c r="AA1" s="229"/>
      <c r="AB1" s="229"/>
      <c r="AI1" s="225" t="s">
        <v>61</v>
      </c>
      <c r="AJ1" s="226"/>
      <c r="AK1" s="226"/>
      <c r="AL1" s="226"/>
      <c r="AM1" s="226"/>
      <c r="AN1" s="226"/>
      <c r="AO1" s="226"/>
      <c r="AP1" s="226"/>
      <c r="AQ1" s="226"/>
      <c r="AR1" s="226"/>
      <c r="AS1" s="226"/>
      <c r="AT1" s="226"/>
      <c r="AU1" s="226"/>
      <c r="AV1" s="227"/>
    </row>
    <row r="2" spans="13:101" ht="39" thickBot="1">
      <c r="Q2" s="65" t="s">
        <v>666</v>
      </c>
      <c r="R2" s="5" t="s">
        <v>4538</v>
      </c>
      <c r="S2" s="5" t="s">
        <v>11</v>
      </c>
      <c r="T2" s="5" t="s">
        <v>4827</v>
      </c>
      <c r="U2" s="5" t="s">
        <v>58</v>
      </c>
      <c r="V2" s="5" t="s">
        <v>21</v>
      </c>
      <c r="W2" s="5" t="s">
        <v>12</v>
      </c>
      <c r="X2" s="5" t="s">
        <v>28</v>
      </c>
      <c r="Y2" s="5" t="s">
        <v>27</v>
      </c>
      <c r="Z2" s="5" t="s">
        <v>29</v>
      </c>
      <c r="AA2" s="5" t="s">
        <v>26</v>
      </c>
      <c r="AB2" s="5" t="s">
        <v>4950</v>
      </c>
      <c r="AD2" s="21" t="s">
        <v>659</v>
      </c>
      <c r="AE2" s="21" t="s">
        <v>660</v>
      </c>
      <c r="AF2" s="21" t="s">
        <v>661</v>
      </c>
      <c r="AI2" s="21" t="s">
        <v>317</v>
      </c>
      <c r="AJ2" s="21" t="s">
        <v>56</v>
      </c>
      <c r="AK2" s="21" t="s">
        <v>319</v>
      </c>
      <c r="AL2" s="21" t="s">
        <v>320</v>
      </c>
      <c r="AM2" s="21" t="s">
        <v>88</v>
      </c>
      <c r="AN2" s="21" t="s">
        <v>318</v>
      </c>
      <c r="AO2" s="21" t="s">
        <v>63</v>
      </c>
      <c r="AP2" s="21" t="s">
        <v>89</v>
      </c>
      <c r="AQ2" s="21" t="s">
        <v>64</v>
      </c>
      <c r="AR2" s="23" t="s">
        <v>65</v>
      </c>
      <c r="AS2" s="23" t="s">
        <v>66</v>
      </c>
      <c r="AT2" s="21" t="s">
        <v>312</v>
      </c>
      <c r="AU2" s="21" t="s">
        <v>313</v>
      </c>
      <c r="AV2" s="22" t="s">
        <v>314</v>
      </c>
      <c r="AW2" s="21" t="s">
        <v>667</v>
      </c>
      <c r="AY2" s="47" t="s">
        <v>649</v>
      </c>
      <c r="AZ2" s="47" t="s">
        <v>4401</v>
      </c>
      <c r="BA2" s="47" t="s">
        <v>4405</v>
      </c>
      <c r="BB2" s="47" t="s">
        <v>4417</v>
      </c>
      <c r="BC2" s="47" t="s">
        <v>329</v>
      </c>
      <c r="BD2" s="47" t="s">
        <v>10142</v>
      </c>
      <c r="BL2" s="70" t="s">
        <v>4337</v>
      </c>
      <c r="BM2" s="73" t="s">
        <v>4342</v>
      </c>
      <c r="BN2" s="73" t="s">
        <v>4339</v>
      </c>
      <c r="BO2" s="228" t="s">
        <v>668</v>
      </c>
      <c r="BP2" s="228"/>
      <c r="BQ2" s="78" t="s">
        <v>4341</v>
      </c>
      <c r="BR2" s="75" t="s">
        <v>669</v>
      </c>
      <c r="BS2" s="72"/>
      <c r="BT2" s="79" t="s">
        <v>4341</v>
      </c>
      <c r="CA2" s="43" t="s">
        <v>647</v>
      </c>
      <c r="CB2" s="44" t="s">
        <v>648</v>
      </c>
      <c r="CD2" s="42" t="s">
        <v>641</v>
      </c>
      <c r="CE2">
        <v>83</v>
      </c>
      <c r="CF2">
        <f>CE2+1</f>
        <v>84</v>
      </c>
      <c r="CG2">
        <f t="shared" ref="CG2:CW2" si="0">CF2+1</f>
        <v>85</v>
      </c>
      <c r="CH2">
        <f t="shared" si="0"/>
        <v>86</v>
      </c>
      <c r="CI2">
        <f t="shared" si="0"/>
        <v>87</v>
      </c>
      <c r="CJ2">
        <f t="shared" si="0"/>
        <v>88</v>
      </c>
      <c r="CK2">
        <f t="shared" si="0"/>
        <v>89</v>
      </c>
      <c r="CL2">
        <f t="shared" si="0"/>
        <v>90</v>
      </c>
      <c r="CM2">
        <f t="shared" si="0"/>
        <v>91</v>
      </c>
      <c r="CN2">
        <f t="shared" si="0"/>
        <v>92</v>
      </c>
      <c r="CO2">
        <f t="shared" si="0"/>
        <v>93</v>
      </c>
      <c r="CP2">
        <f t="shared" si="0"/>
        <v>94</v>
      </c>
      <c r="CQ2">
        <f t="shared" si="0"/>
        <v>95</v>
      </c>
      <c r="CR2">
        <f t="shared" si="0"/>
        <v>96</v>
      </c>
      <c r="CS2">
        <f t="shared" si="0"/>
        <v>97</v>
      </c>
      <c r="CT2">
        <f t="shared" si="0"/>
        <v>98</v>
      </c>
      <c r="CU2">
        <f t="shared" si="0"/>
        <v>99</v>
      </c>
      <c r="CV2">
        <f t="shared" si="0"/>
        <v>100</v>
      </c>
      <c r="CW2">
        <f t="shared" si="0"/>
        <v>101</v>
      </c>
    </row>
    <row r="3" spans="13:101" ht="15.75" thickBot="1">
      <c r="Q3" t="s">
        <v>4418</v>
      </c>
      <c r="R3" s="6" t="s">
        <v>336</v>
      </c>
      <c r="S3" s="6" t="s">
        <v>336</v>
      </c>
      <c r="T3" s="38"/>
      <c r="U3" s="7" t="s">
        <v>22</v>
      </c>
      <c r="V3" t="s">
        <v>9705</v>
      </c>
      <c r="W3" t="s">
        <v>9658</v>
      </c>
      <c r="X3" s="14" t="s">
        <v>595</v>
      </c>
      <c r="Y3" s="15" t="s">
        <v>534</v>
      </c>
      <c r="Z3" s="11" t="s">
        <v>546</v>
      </c>
      <c r="AA3" s="17" t="s">
        <v>591</v>
      </c>
      <c r="AB3" s="11" t="s">
        <v>4941</v>
      </c>
      <c r="AD3" t="s">
        <v>4344</v>
      </c>
      <c r="AE3" t="s">
        <v>4350</v>
      </c>
      <c r="AF3" t="s">
        <v>4397</v>
      </c>
      <c r="AI3" s="14" t="s">
        <v>321</v>
      </c>
      <c r="AJ3" s="14" t="s">
        <v>71</v>
      </c>
      <c r="AK3" s="14" t="s">
        <v>604</v>
      </c>
      <c r="AL3" s="14" t="s">
        <v>612</v>
      </c>
      <c r="AM3" s="14" t="s">
        <v>612</v>
      </c>
      <c r="AN3" s="14" t="s">
        <v>626</v>
      </c>
      <c r="AO3" s="14" t="s">
        <v>90</v>
      </c>
      <c r="AP3" s="149" t="s">
        <v>9840</v>
      </c>
      <c r="AQ3" s="14" t="s">
        <v>191</v>
      </c>
      <c r="AR3" s="24" t="s">
        <v>257</v>
      </c>
      <c r="AS3" s="24" t="s">
        <v>260</v>
      </c>
      <c r="AT3" s="14" t="s">
        <v>280</v>
      </c>
      <c r="AU3" s="20"/>
      <c r="AW3" t="s">
        <v>6</v>
      </c>
      <c r="AY3" t="s">
        <v>650</v>
      </c>
      <c r="AZ3">
        <v>11</v>
      </c>
      <c r="BA3" t="s">
        <v>640</v>
      </c>
      <c r="BB3">
        <v>10101001</v>
      </c>
      <c r="BC3" t="s">
        <v>4419</v>
      </c>
      <c r="BD3">
        <v>4090</v>
      </c>
      <c r="BH3" s="71" t="s">
        <v>671</v>
      </c>
      <c r="BI3" s="71" t="s">
        <v>1</v>
      </c>
      <c r="BJ3" s="71" t="s">
        <v>4341</v>
      </c>
      <c r="BL3" s="71" t="s">
        <v>4338</v>
      </c>
      <c r="BM3" s="73" t="s">
        <v>4343</v>
      </c>
      <c r="BN3" s="73" t="s">
        <v>4340</v>
      </c>
      <c r="BO3" s="74" t="s">
        <v>670</v>
      </c>
      <c r="BP3" s="74" t="s">
        <v>671</v>
      </c>
      <c r="BQ3" s="78" t="s">
        <v>4341</v>
      </c>
      <c r="BR3" s="76" t="s">
        <v>670</v>
      </c>
      <c r="BS3" s="66" t="s">
        <v>672</v>
      </c>
      <c r="BT3" s="79" t="s">
        <v>4341</v>
      </c>
      <c r="CA3" s="45" t="s">
        <v>22</v>
      </c>
      <c r="CB3" s="46">
        <v>82</v>
      </c>
      <c r="CD3" s="42" t="s">
        <v>22</v>
      </c>
      <c r="CE3" s="42" t="s">
        <v>23</v>
      </c>
      <c r="CF3" s="42" t="s">
        <v>24</v>
      </c>
      <c r="CG3" s="42" t="s">
        <v>57</v>
      </c>
      <c r="CH3" s="42" t="s">
        <v>333</v>
      </c>
      <c r="CI3" s="42" t="s">
        <v>334</v>
      </c>
      <c r="CJ3" s="42" t="s">
        <v>321</v>
      </c>
      <c r="CK3" s="42" t="s">
        <v>322</v>
      </c>
      <c r="CL3" s="42" t="s">
        <v>323</v>
      </c>
      <c r="CM3" s="42" t="s">
        <v>324</v>
      </c>
      <c r="CN3" s="42" t="s">
        <v>325</v>
      </c>
      <c r="CO3" s="42" t="s">
        <v>650</v>
      </c>
      <c r="CP3" s="42" t="s">
        <v>651</v>
      </c>
      <c r="CQ3" s="42" t="s">
        <v>653</v>
      </c>
      <c r="CR3" s="42" t="s">
        <v>654</v>
      </c>
      <c r="CS3" s="42" t="s">
        <v>655</v>
      </c>
      <c r="CT3" s="42" t="s">
        <v>656</v>
      </c>
      <c r="CU3" s="42" t="s">
        <v>657</v>
      </c>
      <c r="CV3" s="42" t="s">
        <v>658</v>
      </c>
      <c r="CW3" s="86" t="s">
        <v>4430</v>
      </c>
    </row>
    <row r="4" spans="13:101">
      <c r="R4" s="8" t="s">
        <v>337</v>
      </c>
      <c r="S4" s="8" t="s">
        <v>337</v>
      </c>
      <c r="T4" s="38"/>
      <c r="U4" s="4" t="s">
        <v>23</v>
      </c>
      <c r="V4" t="s">
        <v>9706</v>
      </c>
      <c r="W4" t="s">
        <v>516</v>
      </c>
      <c r="X4" s="15" t="s">
        <v>596</v>
      </c>
      <c r="Y4" s="15" t="s">
        <v>535</v>
      </c>
      <c r="Z4" s="12" t="s">
        <v>547</v>
      </c>
      <c r="AA4" s="18" t="s">
        <v>592</v>
      </c>
      <c r="AB4" s="12" t="s">
        <v>4942</v>
      </c>
      <c r="AD4" t="s">
        <v>4345</v>
      </c>
      <c r="AE4" t="s">
        <v>4351</v>
      </c>
      <c r="AI4" s="15" t="s">
        <v>322</v>
      </c>
      <c r="AJ4" s="15" t="s">
        <v>72</v>
      </c>
      <c r="AK4" s="15" t="s">
        <v>605</v>
      </c>
      <c r="AL4" s="15" t="s">
        <v>613</v>
      </c>
      <c r="AM4" s="15" t="s">
        <v>613</v>
      </c>
      <c r="AN4" s="15" t="s">
        <v>627</v>
      </c>
      <c r="AO4" s="15" t="s">
        <v>91</v>
      </c>
      <c r="AP4" s="149" t="s">
        <v>9841</v>
      </c>
      <c r="AQ4" s="15" t="s">
        <v>192</v>
      </c>
      <c r="AR4" s="25" t="s">
        <v>258</v>
      </c>
      <c r="AS4" s="25" t="s">
        <v>261</v>
      </c>
      <c r="AT4" s="12" t="s">
        <v>281</v>
      </c>
      <c r="AW4" t="s">
        <v>3</v>
      </c>
      <c r="AY4" t="s">
        <v>651</v>
      </c>
      <c r="AZ4">
        <v>12</v>
      </c>
      <c r="BA4" t="s">
        <v>4406</v>
      </c>
      <c r="BB4">
        <v>10101002</v>
      </c>
      <c r="BC4" t="s">
        <v>4420</v>
      </c>
      <c r="BD4">
        <v>4022</v>
      </c>
      <c r="BH4" s="67" t="s">
        <v>673</v>
      </c>
      <c r="BI4" t="s">
        <v>6</v>
      </c>
      <c r="BJ4" t="s">
        <v>4993</v>
      </c>
      <c r="BL4" s="67" t="s">
        <v>673</v>
      </c>
      <c r="BM4" s="67" t="s">
        <v>673</v>
      </c>
      <c r="BN4" s="67" t="s">
        <v>674</v>
      </c>
      <c r="BO4" s="67" t="s">
        <v>673</v>
      </c>
      <c r="BP4" s="67" t="s">
        <v>673</v>
      </c>
      <c r="BQ4" s="46" t="str">
        <f>CONCATENATE(BO4,BP4)</f>
        <v>00010001</v>
      </c>
      <c r="BR4" s="77" t="s">
        <v>673</v>
      </c>
      <c r="BS4" s="67" t="s">
        <v>674</v>
      </c>
      <c r="BT4" s="46" t="str">
        <f>CONCATENATE(BR4,BS4)</f>
        <v>000101</v>
      </c>
      <c r="BV4" s="91" t="s">
        <v>673</v>
      </c>
      <c r="BW4" t="s">
        <v>4544</v>
      </c>
      <c r="CA4" s="45" t="s">
        <v>23</v>
      </c>
      <c r="CB4" s="46">
        <v>83</v>
      </c>
      <c r="CD4" s="46" t="s">
        <v>642</v>
      </c>
      <c r="CE4" s="46" t="s">
        <v>642</v>
      </c>
      <c r="CF4" s="46" t="s">
        <v>642</v>
      </c>
      <c r="CG4" s="46" t="s">
        <v>642</v>
      </c>
      <c r="CH4" s="46" t="s">
        <v>4622</v>
      </c>
      <c r="CI4" s="46" t="s">
        <v>4622</v>
      </c>
      <c r="CJ4" s="46" t="s">
        <v>4412</v>
      </c>
      <c r="CK4" s="46" t="s">
        <v>4412</v>
      </c>
      <c r="CL4" s="46" t="s">
        <v>4412</v>
      </c>
      <c r="CM4" s="46" t="s">
        <v>4412</v>
      </c>
      <c r="CN4" s="46" t="s">
        <v>4412</v>
      </c>
      <c r="CO4" s="46" t="s">
        <v>4412</v>
      </c>
      <c r="CP4" s="46" t="s">
        <v>4412</v>
      </c>
      <c r="CQ4" s="46" t="s">
        <v>4412</v>
      </c>
      <c r="CR4" s="46" t="s">
        <v>4412</v>
      </c>
      <c r="CS4" s="46" t="s">
        <v>4412</v>
      </c>
      <c r="CT4" s="46" t="s">
        <v>4412</v>
      </c>
      <c r="CU4" s="46" t="s">
        <v>4412</v>
      </c>
      <c r="CV4" s="46" t="s">
        <v>4412</v>
      </c>
      <c r="CW4" s="46" t="s">
        <v>642</v>
      </c>
    </row>
    <row r="5" spans="13:101" ht="15.75" thickBot="1">
      <c r="R5" s="8" t="s">
        <v>338</v>
      </c>
      <c r="S5" s="8" t="s">
        <v>338</v>
      </c>
      <c r="T5" s="1"/>
      <c r="U5" s="4" t="s">
        <v>24</v>
      </c>
      <c r="V5" t="s">
        <v>9592</v>
      </c>
      <c r="W5" t="s">
        <v>9820</v>
      </c>
      <c r="X5" s="15" t="s">
        <v>597</v>
      </c>
      <c r="Y5" s="15" t="s">
        <v>536</v>
      </c>
      <c r="Z5" s="12" t="s">
        <v>548</v>
      </c>
      <c r="AA5" s="18" t="s">
        <v>593</v>
      </c>
      <c r="AB5" s="12" t="s">
        <v>4943</v>
      </c>
      <c r="AD5" t="s">
        <v>4346</v>
      </c>
      <c r="AE5" t="s">
        <v>4352</v>
      </c>
      <c r="AI5" s="15" t="s">
        <v>323</v>
      </c>
      <c r="AJ5" s="15" t="s">
        <v>73</v>
      </c>
      <c r="AK5" s="15" t="s">
        <v>606</v>
      </c>
      <c r="AL5" s="15" t="s">
        <v>614</v>
      </c>
      <c r="AM5" s="15" t="s">
        <v>614</v>
      </c>
      <c r="AN5" s="15" t="s">
        <v>628</v>
      </c>
      <c r="AO5" s="15" t="s">
        <v>92</v>
      </c>
      <c r="AP5" s="149" t="s">
        <v>169</v>
      </c>
      <c r="AQ5" s="15" t="s">
        <v>193</v>
      </c>
      <c r="AR5" s="26" t="s">
        <v>259</v>
      </c>
      <c r="AS5" s="25" t="s">
        <v>262</v>
      </c>
      <c r="AT5" s="12" t="s">
        <v>282</v>
      </c>
      <c r="AW5" t="s">
        <v>7</v>
      </c>
      <c r="AY5" t="s">
        <v>653</v>
      </c>
      <c r="AZ5">
        <v>13</v>
      </c>
      <c r="BA5" t="s">
        <v>4407</v>
      </c>
      <c r="BB5">
        <v>10101003</v>
      </c>
      <c r="BC5" t="s">
        <v>4425</v>
      </c>
      <c r="BD5">
        <v>4050</v>
      </c>
      <c r="BH5" s="67" t="s">
        <v>2032</v>
      </c>
      <c r="BI5" t="s">
        <v>6</v>
      </c>
      <c r="BJ5" t="s">
        <v>4994</v>
      </c>
      <c r="BL5" s="67" t="s">
        <v>2032</v>
      </c>
      <c r="BM5" s="67" t="s">
        <v>676</v>
      </c>
      <c r="BN5" s="67" t="s">
        <v>849</v>
      </c>
      <c r="BO5" s="68" t="s">
        <v>673</v>
      </c>
      <c r="BP5" s="67" t="s">
        <v>675</v>
      </c>
      <c r="BQ5" s="46" t="str">
        <f t="shared" ref="BQ5:BQ68" si="1">CONCATENATE(BO5,BP5)</f>
        <v>00010322</v>
      </c>
      <c r="BR5" s="77" t="s">
        <v>676</v>
      </c>
      <c r="BS5" s="67" t="s">
        <v>677</v>
      </c>
      <c r="BT5" s="46" t="str">
        <f t="shared" ref="BT5:BT68" si="2">CONCATENATE(BR5,BS5)</f>
        <v>100010</v>
      </c>
      <c r="BV5">
        <v>1000</v>
      </c>
      <c r="BW5" t="s">
        <v>4545</v>
      </c>
      <c r="CA5" s="45" t="s">
        <v>24</v>
      </c>
      <c r="CB5" s="46">
        <v>84</v>
      </c>
      <c r="CD5" s="46" t="s">
        <v>643</v>
      </c>
      <c r="CE5" s="46" t="s">
        <v>643</v>
      </c>
      <c r="CF5" s="46" t="s">
        <v>643</v>
      </c>
      <c r="CG5" s="46" t="s">
        <v>643</v>
      </c>
      <c r="CH5" s="46" t="s">
        <v>643</v>
      </c>
      <c r="CI5" s="46" t="s">
        <v>643</v>
      </c>
      <c r="CJ5" s="46" t="s">
        <v>4413</v>
      </c>
      <c r="CK5" s="46" t="s">
        <v>4413</v>
      </c>
      <c r="CL5" s="46" t="s">
        <v>4413</v>
      </c>
      <c r="CM5" s="46" t="s">
        <v>4413</v>
      </c>
      <c r="CN5" s="46" t="s">
        <v>4413</v>
      </c>
      <c r="CO5" s="46" t="s">
        <v>4428</v>
      </c>
      <c r="CP5" s="46" t="s">
        <v>4428</v>
      </c>
      <c r="CQ5" s="46" t="s">
        <v>4428</v>
      </c>
      <c r="CR5" s="46" t="s">
        <v>4428</v>
      </c>
      <c r="CS5" s="46" t="s">
        <v>4428</v>
      </c>
      <c r="CT5" s="46" t="s">
        <v>4428</v>
      </c>
      <c r="CU5" s="46" t="s">
        <v>4428</v>
      </c>
      <c r="CV5" s="46" t="s">
        <v>4428</v>
      </c>
      <c r="CW5" s="46" t="s">
        <v>643</v>
      </c>
    </row>
    <row r="6" spans="13:101" ht="15.75" thickBot="1">
      <c r="R6" s="8" t="s">
        <v>339</v>
      </c>
      <c r="S6" s="8" t="s">
        <v>339</v>
      </c>
      <c r="T6" s="1"/>
      <c r="U6" s="38" t="s">
        <v>57</v>
      </c>
      <c r="V6" t="s">
        <v>9707</v>
      </c>
      <c r="W6" t="s">
        <v>517</v>
      </c>
      <c r="X6" s="15" t="s">
        <v>598</v>
      </c>
      <c r="Y6" s="15" t="s">
        <v>537</v>
      </c>
      <c r="Z6" s="12" t="s">
        <v>549</v>
      </c>
      <c r="AA6" s="19" t="s">
        <v>594</v>
      </c>
      <c r="AB6" s="12" t="s">
        <v>4944</v>
      </c>
      <c r="AD6" t="s">
        <v>4347</v>
      </c>
      <c r="AE6" t="s">
        <v>4353</v>
      </c>
      <c r="AI6" s="15" t="s">
        <v>324</v>
      </c>
      <c r="AJ6" s="15" t="s">
        <v>74</v>
      </c>
      <c r="AK6" s="15" t="s">
        <v>607</v>
      </c>
      <c r="AL6" s="15" t="s">
        <v>615</v>
      </c>
      <c r="AM6" s="15" t="s">
        <v>615</v>
      </c>
      <c r="AN6" s="15" t="s">
        <v>629</v>
      </c>
      <c r="AO6" s="15" t="s">
        <v>93</v>
      </c>
      <c r="AP6" s="149" t="s">
        <v>170</v>
      </c>
      <c r="AQ6" s="12" t="s">
        <v>194</v>
      </c>
      <c r="AS6" s="25" t="s">
        <v>263</v>
      </c>
      <c r="AT6" s="12" t="s">
        <v>283</v>
      </c>
      <c r="AW6" t="s">
        <v>5</v>
      </c>
      <c r="AY6" t="s">
        <v>654</v>
      </c>
      <c r="AZ6">
        <v>19</v>
      </c>
      <c r="BB6">
        <v>10101004</v>
      </c>
      <c r="BC6" t="s">
        <v>4421</v>
      </c>
      <c r="BD6">
        <v>4020</v>
      </c>
      <c r="BH6" s="67" t="s">
        <v>2033</v>
      </c>
      <c r="BI6" t="s">
        <v>6</v>
      </c>
      <c r="BJ6" t="s">
        <v>4995</v>
      </c>
      <c r="BL6" s="67" t="s">
        <v>2033</v>
      </c>
      <c r="BM6" s="67" t="s">
        <v>733</v>
      </c>
      <c r="BN6" s="67" t="s">
        <v>851</v>
      </c>
      <c r="BO6" s="68" t="s">
        <v>676</v>
      </c>
      <c r="BP6" s="67" t="s">
        <v>678</v>
      </c>
      <c r="BQ6" s="46" t="str">
        <f t="shared" si="1"/>
        <v>1000E100</v>
      </c>
      <c r="BR6" s="77" t="s">
        <v>676</v>
      </c>
      <c r="BS6" s="67" t="s">
        <v>727</v>
      </c>
      <c r="BT6" s="46" t="str">
        <f t="shared" si="2"/>
        <v>100015</v>
      </c>
      <c r="BV6">
        <v>1005</v>
      </c>
      <c r="BW6" t="s">
        <v>4546</v>
      </c>
      <c r="CA6" s="45" t="s">
        <v>57</v>
      </c>
      <c r="CB6" s="46">
        <v>85</v>
      </c>
      <c r="CD6" s="46" t="s">
        <v>644</v>
      </c>
      <c r="CE6" s="46" t="s">
        <v>644</v>
      </c>
      <c r="CF6" s="46" t="s">
        <v>644</v>
      </c>
      <c r="CG6" s="46" t="s">
        <v>644</v>
      </c>
      <c r="CH6" s="46" t="s">
        <v>644</v>
      </c>
      <c r="CI6" s="46" t="s">
        <v>644</v>
      </c>
      <c r="CJ6" s="46" t="s">
        <v>4414</v>
      </c>
      <c r="CK6" s="46" t="s">
        <v>4414</v>
      </c>
      <c r="CL6" s="46" t="s">
        <v>4414</v>
      </c>
      <c r="CM6" s="46" t="s">
        <v>4414</v>
      </c>
      <c r="CN6" s="46" t="s">
        <v>4414</v>
      </c>
      <c r="CO6" s="46" t="s">
        <v>4416</v>
      </c>
      <c r="CP6" s="46" t="s">
        <v>4416</v>
      </c>
      <c r="CQ6" s="46" t="s">
        <v>4416</v>
      </c>
      <c r="CR6" s="46" t="s">
        <v>4416</v>
      </c>
      <c r="CS6" s="46" t="s">
        <v>4416</v>
      </c>
      <c r="CT6" s="46" t="s">
        <v>4416</v>
      </c>
      <c r="CU6" s="46" t="s">
        <v>4416</v>
      </c>
      <c r="CV6" s="46" t="s">
        <v>4416</v>
      </c>
      <c r="CW6" s="46" t="s">
        <v>644</v>
      </c>
    </row>
    <row r="7" spans="13:101" ht="15.75" thickBot="1">
      <c r="R7" s="8" t="s">
        <v>340</v>
      </c>
      <c r="S7" s="8" t="s">
        <v>340</v>
      </c>
      <c r="U7" s="85"/>
      <c r="V7" t="s">
        <v>9708</v>
      </c>
      <c r="W7" t="s">
        <v>518</v>
      </c>
      <c r="X7" s="15" t="s">
        <v>599</v>
      </c>
      <c r="Y7" s="15" t="s">
        <v>538</v>
      </c>
      <c r="Z7" s="12" t="s">
        <v>550</v>
      </c>
      <c r="AB7" s="12" t="s">
        <v>4945</v>
      </c>
      <c r="AD7" t="s">
        <v>4348</v>
      </c>
      <c r="AE7" t="s">
        <v>4354</v>
      </c>
      <c r="AI7" s="16" t="s">
        <v>325</v>
      </c>
      <c r="AJ7" s="15" t="s">
        <v>75</v>
      </c>
      <c r="AK7" s="15" t="s">
        <v>608</v>
      </c>
      <c r="AL7" s="15" t="s">
        <v>616</v>
      </c>
      <c r="AM7" s="15" t="s">
        <v>616</v>
      </c>
      <c r="AN7" s="15" t="s">
        <v>630</v>
      </c>
      <c r="AO7" s="15" t="s">
        <v>94</v>
      </c>
      <c r="AP7" s="149" t="s">
        <v>9842</v>
      </c>
      <c r="AQ7" s="12" t="s">
        <v>195</v>
      </c>
      <c r="AS7" s="25" t="s">
        <v>264</v>
      </c>
      <c r="AT7" s="12" t="s">
        <v>284</v>
      </c>
      <c r="AY7" t="s">
        <v>655</v>
      </c>
      <c r="AZ7" t="s">
        <v>4402</v>
      </c>
      <c r="BB7">
        <v>10101005</v>
      </c>
      <c r="BC7" t="s">
        <v>4422</v>
      </c>
      <c r="BD7">
        <v>4070</v>
      </c>
      <c r="BH7" s="67" t="s">
        <v>2034</v>
      </c>
      <c r="BI7" t="s">
        <v>6</v>
      </c>
      <c r="BJ7" t="s">
        <v>4996</v>
      </c>
      <c r="BL7" s="67" t="s">
        <v>2034</v>
      </c>
      <c r="BM7" s="67" t="s">
        <v>740</v>
      </c>
      <c r="BN7" s="67" t="s">
        <v>853</v>
      </c>
      <c r="BO7" s="67" t="s">
        <v>676</v>
      </c>
      <c r="BP7" s="67" t="s">
        <v>680</v>
      </c>
      <c r="BQ7" s="46" t="str">
        <f t="shared" si="1"/>
        <v>1000E103</v>
      </c>
      <c r="BR7" s="77" t="s">
        <v>676</v>
      </c>
      <c r="BS7" s="67" t="s">
        <v>679</v>
      </c>
      <c r="BT7" s="46" t="str">
        <f t="shared" si="2"/>
        <v>100019</v>
      </c>
      <c r="BV7">
        <v>1006</v>
      </c>
      <c r="BW7" t="s">
        <v>4547</v>
      </c>
      <c r="CA7" s="45" t="s">
        <v>333</v>
      </c>
      <c r="CB7" s="46">
        <v>86</v>
      </c>
      <c r="CD7" s="46" t="s">
        <v>645</v>
      </c>
      <c r="CE7" s="46" t="s">
        <v>645</v>
      </c>
      <c r="CF7" s="46" t="s">
        <v>645</v>
      </c>
      <c r="CG7" s="46" t="s">
        <v>645</v>
      </c>
      <c r="CH7" s="46" t="s">
        <v>645</v>
      </c>
      <c r="CI7" s="46" t="s">
        <v>645</v>
      </c>
      <c r="CJ7" s="46" t="s">
        <v>645</v>
      </c>
      <c r="CK7" s="46" t="s">
        <v>645</v>
      </c>
      <c r="CL7" s="46" t="s">
        <v>645</v>
      </c>
      <c r="CM7" s="46" t="s">
        <v>645</v>
      </c>
      <c r="CN7" s="46" t="s">
        <v>645</v>
      </c>
      <c r="CO7" s="46" t="s">
        <v>652</v>
      </c>
      <c r="CP7" s="46" t="s">
        <v>652</v>
      </c>
      <c r="CQ7" s="46" t="s">
        <v>652</v>
      </c>
      <c r="CR7" s="46" t="s">
        <v>652</v>
      </c>
      <c r="CS7" s="46" t="s">
        <v>652</v>
      </c>
      <c r="CT7" s="46" t="s">
        <v>652</v>
      </c>
      <c r="CU7" s="46" t="s">
        <v>652</v>
      </c>
      <c r="CV7" s="46" t="s">
        <v>652</v>
      </c>
      <c r="CW7" s="46" t="s">
        <v>645</v>
      </c>
    </row>
    <row r="8" spans="13:101">
      <c r="R8" s="8" t="s">
        <v>341</v>
      </c>
      <c r="S8" s="8" t="s">
        <v>341</v>
      </c>
      <c r="T8" s="1"/>
      <c r="U8" s="38"/>
      <c r="V8" t="s">
        <v>9772</v>
      </c>
      <c r="W8" t="s">
        <v>9821</v>
      </c>
      <c r="X8" s="15" t="s">
        <v>600</v>
      </c>
      <c r="Y8" s="15" t="s">
        <v>4845</v>
      </c>
      <c r="Z8" s="12" t="s">
        <v>551</v>
      </c>
      <c r="AB8" s="12" t="s">
        <v>4946</v>
      </c>
      <c r="AD8" t="s">
        <v>4349</v>
      </c>
      <c r="AE8" t="s">
        <v>4355</v>
      </c>
      <c r="AJ8" s="15" t="s">
        <v>76</v>
      </c>
      <c r="AK8" s="15" t="s">
        <v>609</v>
      </c>
      <c r="AL8" s="15" t="s">
        <v>617</v>
      </c>
      <c r="AM8" s="15" t="s">
        <v>617</v>
      </c>
      <c r="AN8" s="15" t="s">
        <v>631</v>
      </c>
      <c r="AO8" s="15" t="s">
        <v>95</v>
      </c>
      <c r="AP8" s="149" t="s">
        <v>9843</v>
      </c>
      <c r="AQ8" s="12" t="s">
        <v>196</v>
      </c>
      <c r="AS8" s="25" t="s">
        <v>265</v>
      </c>
      <c r="AT8" s="12" t="s">
        <v>285</v>
      </c>
      <c r="AY8" t="s">
        <v>656</v>
      </c>
      <c r="BB8">
        <v>10101006</v>
      </c>
      <c r="BC8" t="s">
        <v>4426</v>
      </c>
      <c r="BD8">
        <v>4021</v>
      </c>
      <c r="BH8" s="67" t="s">
        <v>2035</v>
      </c>
      <c r="BI8" t="s">
        <v>6</v>
      </c>
      <c r="BJ8" t="s">
        <v>4997</v>
      </c>
      <c r="BL8" s="67" t="s">
        <v>2035</v>
      </c>
      <c r="BM8" s="67" t="s">
        <v>746</v>
      </c>
      <c r="BN8" s="67" t="s">
        <v>855</v>
      </c>
      <c r="BO8" s="67" t="s">
        <v>676</v>
      </c>
      <c r="BP8" s="67" t="s">
        <v>682</v>
      </c>
      <c r="BQ8" s="46" t="str">
        <f t="shared" si="1"/>
        <v>1000E104</v>
      </c>
      <c r="BR8" s="77" t="s">
        <v>676</v>
      </c>
      <c r="BS8" s="67" t="s">
        <v>681</v>
      </c>
      <c r="BT8" s="46" t="str">
        <f t="shared" si="2"/>
        <v>100040</v>
      </c>
      <c r="BV8">
        <v>1008</v>
      </c>
      <c r="BW8" t="s">
        <v>4548</v>
      </c>
      <c r="CA8" s="45" t="s">
        <v>334</v>
      </c>
      <c r="CB8" s="46">
        <v>87</v>
      </c>
      <c r="CD8" s="46" t="s">
        <v>646</v>
      </c>
      <c r="CE8" s="46" t="s">
        <v>646</v>
      </c>
      <c r="CF8" s="46" t="s">
        <v>646</v>
      </c>
      <c r="CG8" s="46" t="s">
        <v>646</v>
      </c>
      <c r="CH8" s="46" t="s">
        <v>646</v>
      </c>
      <c r="CI8" s="46" t="s">
        <v>646</v>
      </c>
      <c r="CJ8" s="46" t="s">
        <v>4415</v>
      </c>
      <c r="CK8" s="46" t="s">
        <v>4415</v>
      </c>
      <c r="CL8" s="46" t="s">
        <v>4415</v>
      </c>
      <c r="CM8" s="46" t="s">
        <v>4415</v>
      </c>
      <c r="CN8" s="46" t="s">
        <v>4415</v>
      </c>
      <c r="CO8" s="46" t="s">
        <v>642</v>
      </c>
      <c r="CP8" s="46" t="s">
        <v>642</v>
      </c>
      <c r="CQ8" s="46" t="s">
        <v>642</v>
      </c>
      <c r="CR8" s="46" t="s">
        <v>642</v>
      </c>
      <c r="CS8" s="46" t="s">
        <v>642</v>
      </c>
      <c r="CT8" s="46" t="s">
        <v>642</v>
      </c>
      <c r="CU8" s="46" t="s">
        <v>642</v>
      </c>
      <c r="CV8" s="46" t="s">
        <v>642</v>
      </c>
      <c r="CW8" s="46" t="s">
        <v>646</v>
      </c>
    </row>
    <row r="9" spans="13:101">
      <c r="R9" s="8" t="s">
        <v>342</v>
      </c>
      <c r="S9" s="8" t="s">
        <v>342</v>
      </c>
      <c r="T9" s="1"/>
      <c r="U9" s="38"/>
      <c r="V9" t="s">
        <v>9709</v>
      </c>
      <c r="W9" t="s">
        <v>519</v>
      </c>
      <c r="X9" s="15" t="s">
        <v>601</v>
      </c>
      <c r="Y9" s="15" t="s">
        <v>539</v>
      </c>
      <c r="Z9" s="12" t="s">
        <v>552</v>
      </c>
      <c r="AB9" s="12" t="s">
        <v>4947</v>
      </c>
      <c r="AE9" t="s">
        <v>4356</v>
      </c>
      <c r="AJ9" s="15" t="s">
        <v>77</v>
      </c>
      <c r="AK9" s="15" t="s">
        <v>610</v>
      </c>
      <c r="AL9" s="15" t="s">
        <v>618</v>
      </c>
      <c r="AM9" s="15" t="s">
        <v>618</v>
      </c>
      <c r="AN9" s="15" t="s">
        <v>632</v>
      </c>
      <c r="AO9" s="15" t="s">
        <v>96</v>
      </c>
      <c r="AP9" s="149" t="s">
        <v>9844</v>
      </c>
      <c r="AQ9" s="12" t="s">
        <v>197</v>
      </c>
      <c r="AS9" s="25" t="s">
        <v>266</v>
      </c>
      <c r="AT9" s="12" t="s">
        <v>286</v>
      </c>
      <c r="AY9" t="s">
        <v>657</v>
      </c>
      <c r="BB9">
        <v>10102001</v>
      </c>
      <c r="BC9" t="s">
        <v>4423</v>
      </c>
      <c r="BD9">
        <v>4110</v>
      </c>
      <c r="BH9" s="67" t="s">
        <v>2036</v>
      </c>
      <c r="BI9" t="s">
        <v>6</v>
      </c>
      <c r="BJ9" t="s">
        <v>4998</v>
      </c>
      <c r="BL9" s="67" t="s">
        <v>2036</v>
      </c>
      <c r="BM9" s="67" t="s">
        <v>748</v>
      </c>
      <c r="BN9" s="67" t="s">
        <v>857</v>
      </c>
      <c r="BO9" s="67" t="s">
        <v>676</v>
      </c>
      <c r="BP9" s="67" t="s">
        <v>684</v>
      </c>
      <c r="BQ9" s="46" t="str">
        <f t="shared" si="1"/>
        <v>1000E105</v>
      </c>
      <c r="BR9" s="77" t="s">
        <v>676</v>
      </c>
      <c r="BS9" s="67" t="s">
        <v>683</v>
      </c>
      <c r="BT9" s="46" t="str">
        <f t="shared" si="2"/>
        <v>100050</v>
      </c>
      <c r="BV9">
        <v>1010</v>
      </c>
      <c r="BW9" t="s">
        <v>4549</v>
      </c>
      <c r="CA9" s="45" t="s">
        <v>321</v>
      </c>
      <c r="CB9" s="46">
        <v>88</v>
      </c>
      <c r="CD9" s="46" t="s">
        <v>4622</v>
      </c>
      <c r="CE9" s="46" t="s">
        <v>4824</v>
      </c>
      <c r="CF9" s="46" t="s">
        <v>4824</v>
      </c>
      <c r="CG9" s="46" t="s">
        <v>4824</v>
      </c>
      <c r="CH9" s="46"/>
      <c r="CI9" s="46"/>
      <c r="CJ9" s="46" t="s">
        <v>4622</v>
      </c>
      <c r="CK9" s="46"/>
      <c r="CL9" s="46"/>
      <c r="CM9" s="46"/>
      <c r="CN9" s="46"/>
      <c r="CO9" s="46" t="s">
        <v>4429</v>
      </c>
      <c r="CP9" s="46" t="s">
        <v>4429</v>
      </c>
      <c r="CQ9" s="46" t="s">
        <v>4429</v>
      </c>
      <c r="CR9" s="46" t="s">
        <v>4429</v>
      </c>
      <c r="CS9" s="46" t="s">
        <v>4429</v>
      </c>
      <c r="CT9" s="46" t="s">
        <v>4429</v>
      </c>
      <c r="CU9" s="46" t="s">
        <v>4429</v>
      </c>
      <c r="CV9" s="46" t="s">
        <v>4429</v>
      </c>
    </row>
    <row r="10" spans="13:101" ht="15.75" thickBot="1">
      <c r="R10" s="8" t="s">
        <v>343</v>
      </c>
      <c r="S10" s="8" t="s">
        <v>343</v>
      </c>
      <c r="T10" s="1"/>
      <c r="U10" s="1"/>
      <c r="V10" t="s">
        <v>9773</v>
      </c>
      <c r="W10" t="s">
        <v>520</v>
      </c>
      <c r="X10" s="15" t="s">
        <v>602</v>
      </c>
      <c r="Y10" s="15" t="s">
        <v>540</v>
      </c>
      <c r="Z10" s="12" t="s">
        <v>553</v>
      </c>
      <c r="AB10" s="12" t="s">
        <v>4948</v>
      </c>
      <c r="AE10" t="s">
        <v>4357</v>
      </c>
      <c r="AJ10" s="15" t="s">
        <v>78</v>
      </c>
      <c r="AK10" s="16" t="s">
        <v>611</v>
      </c>
      <c r="AL10" s="15" t="s">
        <v>619</v>
      </c>
      <c r="AM10" s="15" t="s">
        <v>619</v>
      </c>
      <c r="AN10" s="16" t="s">
        <v>633</v>
      </c>
      <c r="AO10" s="15" t="s">
        <v>97</v>
      </c>
      <c r="AP10" s="149" t="s">
        <v>9845</v>
      </c>
      <c r="AQ10" s="12" t="s">
        <v>198</v>
      </c>
      <c r="AS10" s="25" t="s">
        <v>267</v>
      </c>
      <c r="AT10" s="12" t="s">
        <v>287</v>
      </c>
      <c r="AY10" t="s">
        <v>658</v>
      </c>
      <c r="BB10">
        <v>10102002</v>
      </c>
      <c r="BC10" t="s">
        <v>4424</v>
      </c>
      <c r="BD10">
        <v>4010</v>
      </c>
      <c r="BH10" s="67" t="s">
        <v>2037</v>
      </c>
      <c r="BI10" t="s">
        <v>6</v>
      </c>
      <c r="BJ10" t="s">
        <v>4999</v>
      </c>
      <c r="BL10" s="67" t="s">
        <v>2037</v>
      </c>
      <c r="BM10" s="67" t="s">
        <v>750</v>
      </c>
      <c r="BN10" s="67" t="s">
        <v>677</v>
      </c>
      <c r="BO10" s="67" t="s">
        <v>676</v>
      </c>
      <c r="BP10" s="67" t="s">
        <v>686</v>
      </c>
      <c r="BQ10" s="46" t="str">
        <f t="shared" si="1"/>
        <v>1000E106</v>
      </c>
      <c r="BR10" s="77" t="s">
        <v>685</v>
      </c>
      <c r="BS10" s="67" t="s">
        <v>681</v>
      </c>
      <c r="BT10" s="46" t="str">
        <f t="shared" si="2"/>
        <v>100540</v>
      </c>
      <c r="BV10">
        <v>1014</v>
      </c>
      <c r="BW10" t="s">
        <v>4550</v>
      </c>
      <c r="CA10" s="45" t="s">
        <v>322</v>
      </c>
      <c r="CB10" s="46">
        <v>89</v>
      </c>
      <c r="CD10" s="46" t="s">
        <v>4824</v>
      </c>
      <c r="CE10" s="46" t="s">
        <v>4825</v>
      </c>
      <c r="CF10" s="46" t="s">
        <v>4825</v>
      </c>
      <c r="CG10" s="46" t="s">
        <v>4825</v>
      </c>
      <c r="CH10" s="46"/>
      <c r="CI10" s="46"/>
      <c r="CJ10" s="46" t="s">
        <v>9701</v>
      </c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</row>
    <row r="11" spans="13:101" ht="15.75" thickBot="1">
      <c r="R11" s="8" t="s">
        <v>344</v>
      </c>
      <c r="S11" s="8" t="s">
        <v>344</v>
      </c>
      <c r="T11" s="1"/>
      <c r="U11" s="1"/>
      <c r="V11" t="s">
        <v>9774</v>
      </c>
      <c r="W11" t="s">
        <v>521</v>
      </c>
      <c r="X11" s="16" t="s">
        <v>603</v>
      </c>
      <c r="Y11" s="15" t="s">
        <v>4846</v>
      </c>
      <c r="Z11" s="12" t="s">
        <v>554</v>
      </c>
      <c r="AB11" s="12" t="s">
        <v>4949</v>
      </c>
      <c r="AE11" t="s">
        <v>4358</v>
      </c>
      <c r="AJ11" s="12" t="s">
        <v>79</v>
      </c>
      <c r="AL11" s="15" t="s">
        <v>620</v>
      </c>
      <c r="AM11" s="12" t="s">
        <v>620</v>
      </c>
      <c r="AO11" s="15" t="s">
        <v>98</v>
      </c>
      <c r="AP11" s="149" t="s">
        <v>9846</v>
      </c>
      <c r="AQ11" s="12" t="s">
        <v>199</v>
      </c>
      <c r="AS11" s="25" t="s">
        <v>268</v>
      </c>
      <c r="AT11" s="12" t="s">
        <v>288</v>
      </c>
      <c r="BB11">
        <v>10102003</v>
      </c>
      <c r="BC11" t="s">
        <v>4427</v>
      </c>
      <c r="BD11">
        <v>4080</v>
      </c>
      <c r="BH11" s="67" t="s">
        <v>3540</v>
      </c>
      <c r="BI11" t="s">
        <v>6</v>
      </c>
      <c r="BJ11" t="s">
        <v>5000</v>
      </c>
      <c r="BL11" s="67" t="s">
        <v>3540</v>
      </c>
      <c r="BM11" s="67" t="s">
        <v>752</v>
      </c>
      <c r="BN11" s="67" t="s">
        <v>679</v>
      </c>
      <c r="BO11" s="67" t="s">
        <v>676</v>
      </c>
      <c r="BP11" s="67" t="s">
        <v>688</v>
      </c>
      <c r="BQ11" s="46" t="str">
        <f t="shared" si="1"/>
        <v>1000E107</v>
      </c>
      <c r="BR11" s="77" t="s">
        <v>4529</v>
      </c>
      <c r="BS11" s="67" t="s">
        <v>738</v>
      </c>
      <c r="BT11" s="46" t="str">
        <f t="shared" si="2"/>
        <v>100620</v>
      </c>
      <c r="BV11">
        <v>1019</v>
      </c>
      <c r="BW11" t="s">
        <v>4551</v>
      </c>
      <c r="CA11" s="45" t="s">
        <v>323</v>
      </c>
      <c r="CB11" s="46">
        <v>90</v>
      </c>
      <c r="CD11" s="46" t="s">
        <v>4825</v>
      </c>
      <c r="CE11" s="46" t="s">
        <v>9682</v>
      </c>
      <c r="CF11" s="46"/>
      <c r="CG11" s="46"/>
      <c r="CH11" s="46"/>
      <c r="CI11" s="46"/>
      <c r="CJ11" s="46" t="s">
        <v>643</v>
      </c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</row>
    <row r="12" spans="13:101">
      <c r="R12" s="8" t="s">
        <v>345</v>
      </c>
      <c r="S12" s="8" t="s">
        <v>345</v>
      </c>
      <c r="T12" s="1"/>
      <c r="U12" s="1"/>
      <c r="V12" t="s">
        <v>9710</v>
      </c>
      <c r="W12" t="s">
        <v>522</v>
      </c>
      <c r="Y12" s="15" t="s">
        <v>4847</v>
      </c>
      <c r="Z12" s="12" t="s">
        <v>555</v>
      </c>
      <c r="AE12" t="s">
        <v>4359</v>
      </c>
      <c r="AJ12" s="12" t="s">
        <v>80</v>
      </c>
      <c r="AL12" s="15" t="s">
        <v>621</v>
      </c>
      <c r="AM12" s="12" t="s">
        <v>621</v>
      </c>
      <c r="AO12" s="15" t="s">
        <v>99</v>
      </c>
      <c r="AP12" s="149" t="s">
        <v>9847</v>
      </c>
      <c r="AQ12" s="12" t="s">
        <v>200</v>
      </c>
      <c r="AS12" s="25" t="s">
        <v>279</v>
      </c>
      <c r="AT12" s="12" t="s">
        <v>289</v>
      </c>
      <c r="BB12">
        <v>10102004</v>
      </c>
      <c r="BC12" t="s">
        <v>9584</v>
      </c>
      <c r="BH12" s="67" t="s">
        <v>2038</v>
      </c>
      <c r="BI12" t="s">
        <v>6</v>
      </c>
      <c r="BJ12" t="s">
        <v>5001</v>
      </c>
      <c r="BL12" s="67" t="s">
        <v>2038</v>
      </c>
      <c r="BM12" s="67" t="s">
        <v>762</v>
      </c>
      <c r="BN12" s="67" t="s">
        <v>738</v>
      </c>
      <c r="BO12" s="67" t="s">
        <v>676</v>
      </c>
      <c r="BP12" s="67" t="s">
        <v>690</v>
      </c>
      <c r="BQ12" s="46" t="str">
        <f t="shared" si="1"/>
        <v>1000E108</v>
      </c>
      <c r="BR12" s="77" t="s">
        <v>687</v>
      </c>
      <c r="BS12" s="67" t="s">
        <v>681</v>
      </c>
      <c r="BT12" s="46" t="str">
        <f t="shared" si="2"/>
        <v>100840</v>
      </c>
      <c r="BV12">
        <v>1033</v>
      </c>
      <c r="BW12" t="s">
        <v>4552</v>
      </c>
      <c r="CA12" s="45" t="s">
        <v>324</v>
      </c>
      <c r="CB12" s="46">
        <v>91</v>
      </c>
      <c r="CD12" s="46"/>
      <c r="CE12" s="46"/>
      <c r="CF12" s="46"/>
      <c r="CG12" s="46"/>
      <c r="CH12" s="46"/>
      <c r="CI12" s="46"/>
      <c r="CJ12" s="46" t="s">
        <v>787</v>
      </c>
      <c r="CK12" s="46" t="s">
        <v>4431</v>
      </c>
      <c r="CL12" s="46"/>
      <c r="CM12" s="46"/>
      <c r="CN12" s="46"/>
      <c r="CP12" s="46"/>
      <c r="CQ12" s="46"/>
      <c r="CR12" s="46"/>
      <c r="CS12" s="46"/>
      <c r="CT12" s="46"/>
      <c r="CU12" s="46"/>
      <c r="CV12" s="46"/>
    </row>
    <row r="13" spans="13:101" ht="15.75" thickBot="1">
      <c r="R13" s="8" t="s">
        <v>9697</v>
      </c>
      <c r="S13" s="8" t="s">
        <v>9585</v>
      </c>
      <c r="T13" s="1"/>
      <c r="U13" s="1"/>
      <c r="V13" t="s">
        <v>9775</v>
      </c>
      <c r="W13" t="s">
        <v>523</v>
      </c>
      <c r="Y13" s="15" t="s">
        <v>541</v>
      </c>
      <c r="Z13" s="12" t="s">
        <v>556</v>
      </c>
      <c r="AE13" t="s">
        <v>4360</v>
      </c>
      <c r="AJ13" s="12" t="s">
        <v>81</v>
      </c>
      <c r="AL13" s="16" t="s">
        <v>622</v>
      </c>
      <c r="AM13" s="12" t="s">
        <v>623</v>
      </c>
      <c r="AO13" s="15" t="s">
        <v>100</v>
      </c>
      <c r="AP13" s="149" t="s">
        <v>171</v>
      </c>
      <c r="AQ13" s="12" t="s">
        <v>201</v>
      </c>
      <c r="AS13" s="25" t="s">
        <v>269</v>
      </c>
      <c r="AT13" s="12" t="s">
        <v>290</v>
      </c>
      <c r="BB13">
        <v>10102005</v>
      </c>
      <c r="BC13" t="s">
        <v>9583</v>
      </c>
      <c r="BH13" s="67" t="s">
        <v>2039</v>
      </c>
      <c r="BI13" t="s">
        <v>6</v>
      </c>
      <c r="BJ13" t="s">
        <v>5002</v>
      </c>
      <c r="BL13" s="67" t="s">
        <v>2039</v>
      </c>
      <c r="BM13" s="67" t="s">
        <v>766</v>
      </c>
      <c r="BN13" s="67" t="s">
        <v>674</v>
      </c>
      <c r="BO13" s="67" t="s">
        <v>676</v>
      </c>
      <c r="BP13" s="67" t="s">
        <v>692</v>
      </c>
      <c r="BQ13" s="46" t="str">
        <f t="shared" si="1"/>
        <v>1000E110</v>
      </c>
      <c r="BR13" s="77" t="s">
        <v>689</v>
      </c>
      <c r="BS13" s="67" t="s">
        <v>681</v>
      </c>
      <c r="BT13" s="46" t="str">
        <f t="shared" si="2"/>
        <v>101040</v>
      </c>
      <c r="BV13">
        <v>1034</v>
      </c>
      <c r="BW13" t="s">
        <v>4553</v>
      </c>
      <c r="CA13" s="45" t="s">
        <v>325</v>
      </c>
      <c r="CB13" s="46">
        <v>92</v>
      </c>
      <c r="CD13" s="46"/>
      <c r="CE13" s="46"/>
      <c r="CF13" s="46"/>
      <c r="CG13" s="46"/>
      <c r="CH13" s="46"/>
      <c r="CI13" s="46"/>
      <c r="CJ13" s="46" t="s">
        <v>9702</v>
      </c>
      <c r="CK13" s="46"/>
      <c r="CL13" s="46"/>
      <c r="CM13" s="46"/>
      <c r="CN13" s="46"/>
    </row>
    <row r="14" spans="13:101">
      <c r="R14" s="8" t="s">
        <v>346</v>
      </c>
      <c r="S14" s="8" t="s">
        <v>346</v>
      </c>
      <c r="T14" s="1"/>
      <c r="U14" s="1"/>
      <c r="V14" t="s">
        <v>347</v>
      </c>
      <c r="W14" t="s">
        <v>9666</v>
      </c>
      <c r="Y14" s="15" t="s">
        <v>542</v>
      </c>
      <c r="Z14" s="12" t="s">
        <v>557</v>
      </c>
      <c r="AE14" t="s">
        <v>4361</v>
      </c>
      <c r="AJ14" s="12" t="s">
        <v>82</v>
      </c>
      <c r="AM14" s="12" t="s">
        <v>624</v>
      </c>
      <c r="AO14" s="15" t="s">
        <v>101</v>
      </c>
      <c r="AP14" s="149" t="s">
        <v>9848</v>
      </c>
      <c r="AQ14" s="12" t="s">
        <v>202</v>
      </c>
      <c r="AS14" s="25" t="s">
        <v>270</v>
      </c>
      <c r="AT14" s="12" t="s">
        <v>291</v>
      </c>
      <c r="BB14">
        <v>10102006</v>
      </c>
      <c r="BH14" s="67" t="s">
        <v>2040</v>
      </c>
      <c r="BI14" t="s">
        <v>6</v>
      </c>
      <c r="BJ14" t="s">
        <v>5003</v>
      </c>
      <c r="BL14" s="67" t="s">
        <v>2040</v>
      </c>
      <c r="BM14" s="67" t="s">
        <v>673</v>
      </c>
      <c r="BN14" s="67" t="s">
        <v>849</v>
      </c>
      <c r="BO14" s="67" t="s">
        <v>676</v>
      </c>
      <c r="BP14" s="67" t="s">
        <v>694</v>
      </c>
      <c r="BQ14" s="46" t="str">
        <f t="shared" si="1"/>
        <v>1000E111</v>
      </c>
      <c r="BR14" s="77" t="s">
        <v>4530</v>
      </c>
      <c r="BS14" s="67" t="s">
        <v>738</v>
      </c>
      <c r="BT14" s="46" t="str">
        <f t="shared" si="2"/>
        <v>101420</v>
      </c>
      <c r="BV14">
        <v>1035</v>
      </c>
      <c r="BW14" t="s">
        <v>4554</v>
      </c>
      <c r="CA14" s="45" t="s">
        <v>650</v>
      </c>
      <c r="CB14" s="46">
        <v>93</v>
      </c>
      <c r="CJ14" s="84" t="s">
        <v>9682</v>
      </c>
    </row>
    <row r="15" spans="13:101">
      <c r="R15" s="8" t="s">
        <v>4537</v>
      </c>
      <c r="S15" s="8" t="s">
        <v>4537</v>
      </c>
      <c r="T15" s="1"/>
      <c r="U15" s="1"/>
      <c r="V15" t="s">
        <v>348</v>
      </c>
      <c r="W15" t="s">
        <v>9659</v>
      </c>
      <c r="Y15" s="15" t="s">
        <v>543</v>
      </c>
      <c r="Z15" s="12" t="s">
        <v>558</v>
      </c>
      <c r="AE15" t="s">
        <v>4362</v>
      </c>
      <c r="AJ15" s="12" t="s">
        <v>83</v>
      </c>
      <c r="AM15" s="12" t="s">
        <v>625</v>
      </c>
      <c r="AO15" s="15" t="s">
        <v>102</v>
      </c>
      <c r="AP15" s="149" t="s">
        <v>9849</v>
      </c>
      <c r="AQ15" s="12" t="s">
        <v>203</v>
      </c>
      <c r="AS15" s="25" t="s">
        <v>271</v>
      </c>
      <c r="AT15" s="12" t="s">
        <v>292</v>
      </c>
      <c r="BB15">
        <v>10102007</v>
      </c>
      <c r="BH15" s="67" t="s">
        <v>2041</v>
      </c>
      <c r="BI15" t="s">
        <v>6</v>
      </c>
      <c r="BJ15" t="s">
        <v>5004</v>
      </c>
      <c r="BL15" s="67" t="s">
        <v>2041</v>
      </c>
      <c r="BM15" s="67" t="s">
        <v>676</v>
      </c>
      <c r="BN15" s="67" t="s">
        <v>851</v>
      </c>
      <c r="BO15" s="67" t="s">
        <v>676</v>
      </c>
      <c r="BP15" s="67" t="s">
        <v>696</v>
      </c>
      <c r="BQ15" s="46" t="str">
        <f t="shared" si="1"/>
        <v>1000E112</v>
      </c>
      <c r="BR15" s="77" t="s">
        <v>691</v>
      </c>
      <c r="BS15" s="67" t="s">
        <v>681</v>
      </c>
      <c r="BT15" s="46" t="str">
        <f t="shared" si="2"/>
        <v>101940</v>
      </c>
      <c r="BV15">
        <v>1037</v>
      </c>
      <c r="BW15" t="s">
        <v>4555</v>
      </c>
      <c r="CA15" s="45" t="s">
        <v>651</v>
      </c>
      <c r="CB15" s="46">
        <v>94</v>
      </c>
    </row>
    <row r="16" spans="13:101" ht="15.75" thickBot="1">
      <c r="S16" s="8" t="s">
        <v>4960</v>
      </c>
      <c r="T16" s="1"/>
      <c r="U16" s="1"/>
      <c r="V16" t="s">
        <v>349</v>
      </c>
      <c r="W16" t="s">
        <v>524</v>
      </c>
      <c r="Y16" s="15" t="s">
        <v>544</v>
      </c>
      <c r="Z16" s="12" t="s">
        <v>559</v>
      </c>
      <c r="AE16" t="s">
        <v>4363</v>
      </c>
      <c r="AJ16" s="12" t="s">
        <v>84</v>
      </c>
      <c r="AM16" s="13" t="s">
        <v>622</v>
      </c>
      <c r="AO16" s="15" t="s">
        <v>103</v>
      </c>
      <c r="AP16" s="149" t="s">
        <v>9850</v>
      </c>
      <c r="AQ16" s="12" t="s">
        <v>204</v>
      </c>
      <c r="AS16" s="25" t="s">
        <v>272</v>
      </c>
      <c r="AT16" s="12" t="s">
        <v>293</v>
      </c>
      <c r="BB16">
        <v>10102008</v>
      </c>
      <c r="BH16" s="67" t="s">
        <v>2445</v>
      </c>
      <c r="BI16" t="s">
        <v>6</v>
      </c>
      <c r="BJ16" t="s">
        <v>5005</v>
      </c>
      <c r="BL16" s="67" t="s">
        <v>2445</v>
      </c>
      <c r="BM16" s="67" t="s">
        <v>733</v>
      </c>
      <c r="BN16" s="67" t="s">
        <v>853</v>
      </c>
      <c r="BO16" s="67" t="s">
        <v>676</v>
      </c>
      <c r="BP16" s="67" t="s">
        <v>698</v>
      </c>
      <c r="BQ16" s="46" t="str">
        <f t="shared" si="1"/>
        <v>1000E113</v>
      </c>
      <c r="BR16" s="77" t="s">
        <v>693</v>
      </c>
      <c r="BS16" s="67" t="s">
        <v>681</v>
      </c>
      <c r="BT16" s="46" t="str">
        <f t="shared" si="2"/>
        <v>103340</v>
      </c>
      <c r="BV16">
        <v>1038</v>
      </c>
      <c r="BW16" t="s">
        <v>4556</v>
      </c>
      <c r="CA16" s="45" t="s">
        <v>653</v>
      </c>
      <c r="CB16" s="46">
        <v>95</v>
      </c>
    </row>
    <row r="17" spans="19:80" ht="15.75" thickBot="1">
      <c r="S17" s="150" t="s">
        <v>10141</v>
      </c>
      <c r="T17" s="1"/>
      <c r="U17" s="1"/>
      <c r="V17" t="s">
        <v>9667</v>
      </c>
      <c r="W17" t="s">
        <v>9660</v>
      </c>
      <c r="Y17" s="15" t="s">
        <v>4848</v>
      </c>
      <c r="Z17" s="12" t="s">
        <v>560</v>
      </c>
      <c r="AE17" t="s">
        <v>4364</v>
      </c>
      <c r="AJ17" s="13" t="s">
        <v>85</v>
      </c>
      <c r="AO17" s="15" t="s">
        <v>104</v>
      </c>
      <c r="AP17" s="149" t="s">
        <v>9851</v>
      </c>
      <c r="AQ17" s="12" t="s">
        <v>205</v>
      </c>
      <c r="AS17" s="25" t="s">
        <v>273</v>
      </c>
      <c r="AT17" s="12" t="s">
        <v>294</v>
      </c>
      <c r="BB17">
        <v>10103001</v>
      </c>
      <c r="BH17" s="67" t="s">
        <v>2042</v>
      </c>
      <c r="BI17" t="s">
        <v>6</v>
      </c>
      <c r="BJ17" t="s">
        <v>5006</v>
      </c>
      <c r="BL17" s="67" t="s">
        <v>2042</v>
      </c>
      <c r="BM17" s="67" t="s">
        <v>740</v>
      </c>
      <c r="BN17" s="67" t="s">
        <v>855</v>
      </c>
      <c r="BO17" s="67" t="s">
        <v>676</v>
      </c>
      <c r="BP17" s="67" t="s">
        <v>700</v>
      </c>
      <c r="BQ17" s="46" t="str">
        <f t="shared" si="1"/>
        <v>1000E114</v>
      </c>
      <c r="BR17" s="77" t="s">
        <v>695</v>
      </c>
      <c r="BS17" s="67" t="s">
        <v>681</v>
      </c>
      <c r="BT17" s="46" t="str">
        <f t="shared" si="2"/>
        <v>103440</v>
      </c>
      <c r="BV17">
        <v>1039</v>
      </c>
      <c r="BW17" t="s">
        <v>4557</v>
      </c>
      <c r="CA17" s="45" t="s">
        <v>654</v>
      </c>
      <c r="CB17" s="46">
        <v>96</v>
      </c>
    </row>
    <row r="18" spans="19:80">
      <c r="S18" s="9"/>
      <c r="T18" s="1"/>
      <c r="U18" s="1"/>
      <c r="V18" t="s">
        <v>9691</v>
      </c>
      <c r="W18" t="s">
        <v>9822</v>
      </c>
      <c r="Y18" s="15" t="s">
        <v>545</v>
      </c>
      <c r="Z18" s="12" t="s">
        <v>561</v>
      </c>
      <c r="AE18" t="s">
        <v>4365</v>
      </c>
      <c r="AO18" s="15" t="s">
        <v>105</v>
      </c>
      <c r="AP18" s="149" t="s">
        <v>9852</v>
      </c>
      <c r="AQ18" s="12" t="s">
        <v>206</v>
      </c>
      <c r="AS18" s="25" t="s">
        <v>274</v>
      </c>
      <c r="AT18" s="12" t="s">
        <v>295</v>
      </c>
      <c r="BB18">
        <v>10103002</v>
      </c>
      <c r="BH18" s="67" t="s">
        <v>2043</v>
      </c>
      <c r="BI18" t="s">
        <v>6</v>
      </c>
      <c r="BJ18" t="s">
        <v>5007</v>
      </c>
      <c r="BL18" s="67" t="s">
        <v>2043</v>
      </c>
      <c r="BM18" s="67" t="s">
        <v>746</v>
      </c>
      <c r="BN18" s="67" t="s">
        <v>857</v>
      </c>
      <c r="BO18" s="67" t="s">
        <v>676</v>
      </c>
      <c r="BP18" s="67" t="s">
        <v>702</v>
      </c>
      <c r="BQ18" s="46" t="str">
        <f t="shared" si="1"/>
        <v>1000E115</v>
      </c>
      <c r="BR18" s="77" t="s">
        <v>697</v>
      </c>
      <c r="BS18" s="67" t="s">
        <v>681</v>
      </c>
      <c r="BT18" s="46" t="str">
        <f t="shared" si="2"/>
        <v>103540</v>
      </c>
      <c r="BV18">
        <v>1049</v>
      </c>
      <c r="BW18" t="s">
        <v>4558</v>
      </c>
      <c r="CA18" s="45" t="s">
        <v>655</v>
      </c>
      <c r="CB18" s="46">
        <v>97</v>
      </c>
    </row>
    <row r="19" spans="19:80">
      <c r="S19" s="9"/>
      <c r="T19" s="1"/>
      <c r="U19" s="1"/>
      <c r="V19" t="s">
        <v>9692</v>
      </c>
      <c r="W19" t="s">
        <v>9823</v>
      </c>
      <c r="Y19" s="15" t="s">
        <v>4849</v>
      </c>
      <c r="Z19" s="12" t="s">
        <v>562</v>
      </c>
      <c r="AE19" t="s">
        <v>4366</v>
      </c>
      <c r="AO19" s="15" t="s">
        <v>106</v>
      </c>
      <c r="AP19" s="149" t="s">
        <v>9853</v>
      </c>
      <c r="AQ19" s="12" t="s">
        <v>207</v>
      </c>
      <c r="AS19" s="25" t="s">
        <v>275</v>
      </c>
      <c r="AT19" s="12" t="s">
        <v>296</v>
      </c>
      <c r="BB19">
        <v>10103003</v>
      </c>
      <c r="BH19" s="67" t="s">
        <v>2044</v>
      </c>
      <c r="BI19" t="s">
        <v>6</v>
      </c>
      <c r="BJ19" t="s">
        <v>5008</v>
      </c>
      <c r="BL19" s="67" t="s">
        <v>2044</v>
      </c>
      <c r="BM19" s="67" t="s">
        <v>748</v>
      </c>
      <c r="BN19" s="67" t="s">
        <v>677</v>
      </c>
      <c r="BO19" s="67" t="s">
        <v>676</v>
      </c>
      <c r="BP19" s="67" t="s">
        <v>704</v>
      </c>
      <c r="BQ19" s="46" t="str">
        <f t="shared" si="1"/>
        <v>1000E116</v>
      </c>
      <c r="BR19" s="77" t="s">
        <v>699</v>
      </c>
      <c r="BS19" s="67" t="s">
        <v>681</v>
      </c>
      <c r="BT19" s="46" t="str">
        <f t="shared" si="2"/>
        <v>103740</v>
      </c>
      <c r="BV19">
        <v>1053</v>
      </c>
      <c r="BW19" t="s">
        <v>4559</v>
      </c>
      <c r="CA19" s="45" t="s">
        <v>656</v>
      </c>
      <c r="CB19" s="46">
        <v>98</v>
      </c>
    </row>
    <row r="20" spans="19:80">
      <c r="S20" s="9"/>
      <c r="T20" s="1"/>
      <c r="U20" s="1"/>
      <c r="V20" t="s">
        <v>9693</v>
      </c>
      <c r="W20" t="s">
        <v>525</v>
      </c>
      <c r="Y20" s="15" t="s">
        <v>4850</v>
      </c>
      <c r="Z20" s="12" t="s">
        <v>563</v>
      </c>
      <c r="AE20" t="s">
        <v>4367</v>
      </c>
      <c r="AO20" s="15" t="s">
        <v>107</v>
      </c>
      <c r="AP20" s="149" t="s">
        <v>9854</v>
      </c>
      <c r="AQ20" s="12" t="s">
        <v>208</v>
      </c>
      <c r="AS20" s="25" t="s">
        <v>276</v>
      </c>
      <c r="AT20" s="12" t="s">
        <v>297</v>
      </c>
      <c r="BB20">
        <v>10104001</v>
      </c>
      <c r="BH20" s="67" t="s">
        <v>2045</v>
      </c>
      <c r="BI20" t="s">
        <v>6</v>
      </c>
      <c r="BJ20" t="s">
        <v>5009</v>
      </c>
      <c r="BL20" s="67" t="s">
        <v>2045</v>
      </c>
      <c r="BM20" s="67" t="s">
        <v>750</v>
      </c>
      <c r="BN20" s="67" t="s">
        <v>721</v>
      </c>
      <c r="BO20" s="67" t="s">
        <v>676</v>
      </c>
      <c r="BP20" s="67" t="s">
        <v>706</v>
      </c>
      <c r="BQ20" s="46" t="str">
        <f t="shared" si="1"/>
        <v>1000E117</v>
      </c>
      <c r="BR20" s="77" t="s">
        <v>701</v>
      </c>
      <c r="BS20" s="67" t="s">
        <v>681</v>
      </c>
      <c r="BT20" s="46" t="str">
        <f t="shared" si="2"/>
        <v>103840</v>
      </c>
      <c r="BV20">
        <v>1061</v>
      </c>
      <c r="BW20" t="s">
        <v>4560</v>
      </c>
      <c r="CA20" s="45" t="s">
        <v>657</v>
      </c>
      <c r="CB20" s="46">
        <v>99</v>
      </c>
    </row>
    <row r="21" spans="19:80">
      <c r="S21" s="9"/>
      <c r="T21" s="1"/>
      <c r="U21" s="1"/>
      <c r="V21" t="s">
        <v>9776</v>
      </c>
      <c r="W21" t="s">
        <v>9663</v>
      </c>
      <c r="Y21" s="15" t="s">
        <v>4851</v>
      </c>
      <c r="Z21" s="12" t="s">
        <v>564</v>
      </c>
      <c r="AE21" t="s">
        <v>4368</v>
      </c>
      <c r="AO21" s="15" t="s">
        <v>108</v>
      </c>
      <c r="AP21" s="149" t="s">
        <v>9855</v>
      </c>
      <c r="AQ21" s="12" t="s">
        <v>209</v>
      </c>
      <c r="AS21" s="25" t="s">
        <v>277</v>
      </c>
      <c r="AT21" s="12" t="s">
        <v>298</v>
      </c>
      <c r="BB21">
        <v>10104002</v>
      </c>
      <c r="BH21" s="67" t="s">
        <v>2046</v>
      </c>
      <c r="BI21" t="s">
        <v>6</v>
      </c>
      <c r="BJ21" t="s">
        <v>5010</v>
      </c>
      <c r="BL21" s="67" t="s">
        <v>2046</v>
      </c>
      <c r="BM21" s="67" t="s">
        <v>752</v>
      </c>
      <c r="BN21" s="67" t="s">
        <v>723</v>
      </c>
      <c r="BO21" s="67" t="s">
        <v>676</v>
      </c>
      <c r="BP21" s="67" t="s">
        <v>708</v>
      </c>
      <c r="BQ21" s="46" t="str">
        <f t="shared" si="1"/>
        <v>1000E118</v>
      </c>
      <c r="BR21" s="77" t="s">
        <v>703</v>
      </c>
      <c r="BS21" s="67" t="s">
        <v>681</v>
      </c>
      <c r="BT21" s="46" t="str">
        <f t="shared" si="2"/>
        <v>103940</v>
      </c>
      <c r="BV21">
        <v>1063</v>
      </c>
      <c r="BW21" t="s">
        <v>4561</v>
      </c>
      <c r="CA21" s="86" t="s">
        <v>658</v>
      </c>
      <c r="CB21" s="46">
        <v>100</v>
      </c>
    </row>
    <row r="22" spans="19:80" ht="15.75" thickBot="1">
      <c r="S22" s="9"/>
      <c r="T22" s="1"/>
      <c r="U22" s="1"/>
      <c r="V22" t="s">
        <v>9668</v>
      </c>
      <c r="W22" t="s">
        <v>526</v>
      </c>
      <c r="Y22" s="15" t="s">
        <v>4924</v>
      </c>
      <c r="Z22" s="12" t="s">
        <v>565</v>
      </c>
      <c r="AE22" t="s">
        <v>4369</v>
      </c>
      <c r="AO22" s="15" t="s">
        <v>109</v>
      </c>
      <c r="AP22" s="149" t="s">
        <v>9856</v>
      </c>
      <c r="AQ22" s="12" t="s">
        <v>210</v>
      </c>
      <c r="AS22" s="26" t="s">
        <v>278</v>
      </c>
      <c r="AT22" s="12" t="s">
        <v>299</v>
      </c>
      <c r="BB22">
        <v>10104003</v>
      </c>
      <c r="BH22" s="67" t="s">
        <v>2047</v>
      </c>
      <c r="BI22" t="s">
        <v>6</v>
      </c>
      <c r="BJ22" t="s">
        <v>5011</v>
      </c>
      <c r="BL22" s="67" t="s">
        <v>2047</v>
      </c>
      <c r="BM22" s="67" t="s">
        <v>762</v>
      </c>
      <c r="BN22" s="67" t="s">
        <v>725</v>
      </c>
      <c r="BO22" s="67" t="s">
        <v>676</v>
      </c>
      <c r="BP22" s="67" t="s">
        <v>710</v>
      </c>
      <c r="BQ22" s="46" t="str">
        <f t="shared" si="1"/>
        <v>1000E120</v>
      </c>
      <c r="BR22" s="77" t="s">
        <v>705</v>
      </c>
      <c r="BS22" s="67" t="s">
        <v>681</v>
      </c>
      <c r="BT22" s="46" t="str">
        <f t="shared" si="2"/>
        <v>104940</v>
      </c>
      <c r="BV22">
        <v>1075</v>
      </c>
      <c r="BW22" t="s">
        <v>4562</v>
      </c>
      <c r="CA22" s="45" t="s">
        <v>4430</v>
      </c>
      <c r="CB22" s="84">
        <v>101</v>
      </c>
    </row>
    <row r="23" spans="19:80">
      <c r="S23" s="9"/>
      <c r="T23" s="1"/>
      <c r="U23" s="1"/>
      <c r="V23" t="s">
        <v>9669</v>
      </c>
      <c r="W23" t="s">
        <v>9664</v>
      </c>
      <c r="Z23" s="12" t="s">
        <v>566</v>
      </c>
      <c r="AE23" t="s">
        <v>4370</v>
      </c>
      <c r="AO23" s="15" t="s">
        <v>110</v>
      </c>
      <c r="AP23" s="149" t="s">
        <v>172</v>
      </c>
      <c r="AQ23" s="12" t="s">
        <v>211</v>
      </c>
      <c r="AT23" s="12" t="s">
        <v>300</v>
      </c>
      <c r="BB23">
        <v>10105001</v>
      </c>
      <c r="BH23" s="67" t="s">
        <v>2048</v>
      </c>
      <c r="BI23" t="s">
        <v>6</v>
      </c>
      <c r="BJ23" t="s">
        <v>5012</v>
      </c>
      <c r="BL23" s="67" t="s">
        <v>2048</v>
      </c>
      <c r="BM23" s="67" t="s">
        <v>766</v>
      </c>
      <c r="BN23" s="67" t="s">
        <v>727</v>
      </c>
      <c r="BO23" s="67" t="s">
        <v>676</v>
      </c>
      <c r="BP23" s="67" t="s">
        <v>712</v>
      </c>
      <c r="BQ23" s="46" t="str">
        <f t="shared" si="1"/>
        <v>1000E121</v>
      </c>
      <c r="BR23" s="77" t="s">
        <v>707</v>
      </c>
      <c r="BS23" s="67" t="s">
        <v>681</v>
      </c>
      <c r="BT23" s="46" t="str">
        <f t="shared" si="2"/>
        <v>105340</v>
      </c>
      <c r="BV23">
        <v>1080</v>
      </c>
      <c r="BW23" t="s">
        <v>4563</v>
      </c>
    </row>
    <row r="24" spans="19:80">
      <c r="S24" s="9"/>
      <c r="T24" s="1"/>
      <c r="U24" s="1"/>
      <c r="V24" t="s">
        <v>350</v>
      </c>
      <c r="W24" t="s">
        <v>9665</v>
      </c>
      <c r="Z24" s="12" t="s">
        <v>567</v>
      </c>
      <c r="AE24" t="s">
        <v>4371</v>
      </c>
      <c r="AO24" s="15" t="s">
        <v>111</v>
      </c>
      <c r="AP24" s="149" t="s">
        <v>173</v>
      </c>
      <c r="AQ24" s="12" t="s">
        <v>212</v>
      </c>
      <c r="AT24" s="12" t="s">
        <v>301</v>
      </c>
      <c r="BB24">
        <v>10105002</v>
      </c>
      <c r="BH24" s="67" t="s">
        <v>2049</v>
      </c>
      <c r="BI24" t="s">
        <v>6</v>
      </c>
      <c r="BJ24" t="s">
        <v>5013</v>
      </c>
      <c r="BL24" s="67" t="s">
        <v>2049</v>
      </c>
      <c r="BM24" s="67" t="s">
        <v>847</v>
      </c>
      <c r="BN24" s="67" t="s">
        <v>679</v>
      </c>
      <c r="BO24" s="67" t="s">
        <v>676</v>
      </c>
      <c r="BP24" s="67" t="s">
        <v>714</v>
      </c>
      <c r="BQ24" s="46" t="str">
        <f t="shared" si="1"/>
        <v>1000E122</v>
      </c>
      <c r="BR24" s="77" t="s">
        <v>709</v>
      </c>
      <c r="BS24" s="67" t="s">
        <v>681</v>
      </c>
      <c r="BT24" s="46" t="str">
        <f t="shared" si="2"/>
        <v>106140</v>
      </c>
      <c r="BV24">
        <v>1081</v>
      </c>
      <c r="BW24" t="s">
        <v>4564</v>
      </c>
    </row>
    <row r="25" spans="19:80">
      <c r="S25" s="9"/>
      <c r="T25" s="1"/>
      <c r="U25" s="1"/>
      <c r="V25" t="s">
        <v>9777</v>
      </c>
      <c r="W25" t="s">
        <v>9662</v>
      </c>
      <c r="Z25" s="12" t="s">
        <v>568</v>
      </c>
      <c r="AE25" t="s">
        <v>4372</v>
      </c>
      <c r="AO25" s="15" t="s">
        <v>112</v>
      </c>
      <c r="AP25" s="149" t="s">
        <v>9857</v>
      </c>
      <c r="AQ25" s="12" t="s">
        <v>213</v>
      </c>
      <c r="AT25" s="12" t="s">
        <v>302</v>
      </c>
      <c r="BB25">
        <v>10106001</v>
      </c>
      <c r="BH25" s="67" t="s">
        <v>2050</v>
      </c>
      <c r="BI25" t="s">
        <v>6</v>
      </c>
      <c r="BJ25" t="s">
        <v>5014</v>
      </c>
      <c r="BL25" s="67" t="s">
        <v>2050</v>
      </c>
      <c r="BM25" s="67" t="s">
        <v>860</v>
      </c>
      <c r="BN25" s="67" t="s">
        <v>738</v>
      </c>
      <c r="BO25" s="67" t="s">
        <v>676</v>
      </c>
      <c r="BP25" s="67" t="s">
        <v>716</v>
      </c>
      <c r="BQ25" s="46" t="str">
        <f t="shared" si="1"/>
        <v>1000E123</v>
      </c>
      <c r="BR25" s="77" t="s">
        <v>711</v>
      </c>
      <c r="BS25" s="67" t="s">
        <v>681</v>
      </c>
      <c r="BT25" s="46" t="str">
        <f t="shared" si="2"/>
        <v>106340</v>
      </c>
      <c r="BV25">
        <v>1083</v>
      </c>
      <c r="BW25" t="s">
        <v>4565</v>
      </c>
    </row>
    <row r="26" spans="19:80">
      <c r="S26" s="9"/>
      <c r="T26" s="1"/>
      <c r="U26" s="1"/>
      <c r="V26" t="s">
        <v>9671</v>
      </c>
      <c r="W26" t="s">
        <v>9661</v>
      </c>
      <c r="Z26" s="12" t="s">
        <v>569</v>
      </c>
      <c r="AE26" t="s">
        <v>4373</v>
      </c>
      <c r="AO26" s="15" t="s">
        <v>113</v>
      </c>
      <c r="AP26" s="149" t="s">
        <v>9858</v>
      </c>
      <c r="AQ26" s="12" t="s">
        <v>214</v>
      </c>
      <c r="AT26" s="12" t="s">
        <v>303</v>
      </c>
      <c r="BB26">
        <v>10106002</v>
      </c>
      <c r="BH26" s="67" t="s">
        <v>2051</v>
      </c>
      <c r="BI26" t="s">
        <v>6</v>
      </c>
      <c r="BJ26" t="s">
        <v>5015</v>
      </c>
      <c r="BL26" s="67" t="s">
        <v>2051</v>
      </c>
      <c r="BM26" s="67" t="s">
        <v>865</v>
      </c>
      <c r="BN26" s="67" t="s">
        <v>730</v>
      </c>
      <c r="BO26" s="67" t="s">
        <v>676</v>
      </c>
      <c r="BP26" s="67" t="s">
        <v>718</v>
      </c>
      <c r="BQ26" s="46" t="str">
        <f t="shared" si="1"/>
        <v>1000E124</v>
      </c>
      <c r="BR26" s="77" t="s">
        <v>4531</v>
      </c>
      <c r="BS26" s="67" t="s">
        <v>738</v>
      </c>
      <c r="BT26" s="46" t="str">
        <f t="shared" si="2"/>
        <v>107520</v>
      </c>
      <c r="BV26">
        <v>2000</v>
      </c>
      <c r="BW26" t="s">
        <v>4566</v>
      </c>
    </row>
    <row r="27" spans="19:80">
      <c r="S27" s="9"/>
      <c r="T27" s="1"/>
      <c r="U27" s="1"/>
      <c r="V27" t="s">
        <v>9672</v>
      </c>
      <c r="W27" t="s">
        <v>9824</v>
      </c>
      <c r="Z27" s="12" t="s">
        <v>570</v>
      </c>
      <c r="AE27" t="s">
        <v>4374</v>
      </c>
      <c r="AO27" s="15" t="s">
        <v>114</v>
      </c>
      <c r="AP27" s="149" t="s">
        <v>9859</v>
      </c>
      <c r="AQ27" s="12" t="s">
        <v>215</v>
      </c>
      <c r="AT27" s="12" t="s">
        <v>304</v>
      </c>
      <c r="BB27">
        <v>10201001</v>
      </c>
      <c r="BH27" s="67" t="s">
        <v>2052</v>
      </c>
      <c r="BI27" t="s">
        <v>6</v>
      </c>
      <c r="BJ27" t="s">
        <v>5016</v>
      </c>
      <c r="BL27" s="67" t="s">
        <v>2052</v>
      </c>
      <c r="BM27" s="67" t="s">
        <v>871</v>
      </c>
      <c r="BN27" s="67" t="s">
        <v>681</v>
      </c>
      <c r="BO27" s="67" t="s">
        <v>676</v>
      </c>
      <c r="BP27" s="67" t="s">
        <v>720</v>
      </c>
      <c r="BQ27" s="46" t="str">
        <f t="shared" si="1"/>
        <v>1000E127</v>
      </c>
      <c r="BR27" s="77" t="s">
        <v>713</v>
      </c>
      <c r="BS27" s="67" t="s">
        <v>681</v>
      </c>
      <c r="BT27" s="46" t="str">
        <f t="shared" si="2"/>
        <v>108040</v>
      </c>
      <c r="BV27">
        <v>2500</v>
      </c>
      <c r="BW27" t="s">
        <v>4567</v>
      </c>
    </row>
    <row r="28" spans="19:80">
      <c r="S28" s="9"/>
      <c r="T28" s="1"/>
      <c r="U28" s="1"/>
      <c r="V28" t="s">
        <v>9673</v>
      </c>
      <c r="W28" t="s">
        <v>527</v>
      </c>
      <c r="Z28" s="12" t="s">
        <v>571</v>
      </c>
      <c r="AE28" t="s">
        <v>4375</v>
      </c>
      <c r="AO28" s="15" t="s">
        <v>115</v>
      </c>
      <c r="AP28" s="149" t="s">
        <v>9860</v>
      </c>
      <c r="AQ28" s="12" t="s">
        <v>216</v>
      </c>
      <c r="AT28" s="12" t="s">
        <v>305</v>
      </c>
      <c r="BB28">
        <v>10201002</v>
      </c>
      <c r="BH28" s="67" t="s">
        <v>2053</v>
      </c>
      <c r="BI28" t="s">
        <v>6</v>
      </c>
      <c r="BJ28" t="s">
        <v>5017</v>
      </c>
      <c r="BL28" s="67" t="s">
        <v>2053</v>
      </c>
      <c r="BM28" s="67" t="s">
        <v>877</v>
      </c>
      <c r="BN28" s="67" t="s">
        <v>683</v>
      </c>
      <c r="BO28" s="67" t="s">
        <v>676</v>
      </c>
      <c r="BP28" s="67" t="s">
        <v>722</v>
      </c>
      <c r="BQ28" s="46" t="str">
        <f t="shared" si="1"/>
        <v>1000E132</v>
      </c>
      <c r="BR28" s="77" t="s">
        <v>715</v>
      </c>
      <c r="BS28" s="67" t="s">
        <v>681</v>
      </c>
      <c r="BT28" s="46" t="str">
        <f t="shared" si="2"/>
        <v>108140</v>
      </c>
      <c r="BV28">
        <v>2600</v>
      </c>
      <c r="BW28" t="s">
        <v>4568</v>
      </c>
    </row>
    <row r="29" spans="19:80">
      <c r="S29" s="9"/>
      <c r="T29" s="1"/>
      <c r="U29" s="1"/>
      <c r="V29" t="s">
        <v>9711</v>
      </c>
      <c r="W29" t="s">
        <v>528</v>
      </c>
      <c r="Z29" s="12" t="s">
        <v>572</v>
      </c>
      <c r="AE29" t="s">
        <v>4376</v>
      </c>
      <c r="AO29" s="15" t="s">
        <v>116</v>
      </c>
      <c r="AP29" s="149" t="s">
        <v>9861</v>
      </c>
      <c r="AQ29" s="12" t="s">
        <v>217</v>
      </c>
      <c r="AT29" s="12" t="s">
        <v>306</v>
      </c>
      <c r="BB29">
        <v>10201003</v>
      </c>
      <c r="BH29" s="67" t="s">
        <v>2054</v>
      </c>
      <c r="BI29" t="s">
        <v>6</v>
      </c>
      <c r="BJ29" t="s">
        <v>5018</v>
      </c>
      <c r="BL29" s="67" t="s">
        <v>2054</v>
      </c>
      <c r="BM29" s="67" t="s">
        <v>673</v>
      </c>
      <c r="BN29" s="67" t="s">
        <v>802</v>
      </c>
      <c r="BO29" s="67" t="s">
        <v>676</v>
      </c>
      <c r="BP29" s="67" t="s">
        <v>724</v>
      </c>
      <c r="BQ29" s="46" t="str">
        <f t="shared" si="1"/>
        <v>1000E135</v>
      </c>
      <c r="BR29" s="77" t="s">
        <v>717</v>
      </c>
      <c r="BS29" s="67" t="s">
        <v>681</v>
      </c>
      <c r="BT29" s="46" t="str">
        <f t="shared" si="2"/>
        <v>108340</v>
      </c>
      <c r="BV29">
        <v>2604</v>
      </c>
      <c r="BW29" t="s">
        <v>4569</v>
      </c>
    </row>
    <row r="30" spans="19:80">
      <c r="S30" s="9"/>
      <c r="T30" s="1"/>
      <c r="U30" s="1"/>
      <c r="V30" t="s">
        <v>9675</v>
      </c>
      <c r="W30" t="s">
        <v>529</v>
      </c>
      <c r="Z30" s="12" t="s">
        <v>573</v>
      </c>
      <c r="AE30" t="s">
        <v>4377</v>
      </c>
      <c r="AO30" s="15" t="s">
        <v>117</v>
      </c>
      <c r="AP30" s="149" t="s">
        <v>9862</v>
      </c>
      <c r="AQ30" s="12" t="s">
        <v>218</v>
      </c>
      <c r="AT30" s="12" t="s">
        <v>307</v>
      </c>
      <c r="BB30">
        <v>10202001</v>
      </c>
      <c r="BH30" s="67" t="s">
        <v>2265</v>
      </c>
      <c r="BI30" t="s">
        <v>6</v>
      </c>
      <c r="BJ30" t="s">
        <v>5019</v>
      </c>
      <c r="BL30" s="67" t="s">
        <v>2265</v>
      </c>
      <c r="BM30" s="67" t="s">
        <v>676</v>
      </c>
      <c r="BN30" s="67" t="s">
        <v>811</v>
      </c>
      <c r="BO30" s="67" t="s">
        <v>676</v>
      </c>
      <c r="BP30" s="67" t="s">
        <v>726</v>
      </c>
      <c r="BQ30" s="46" t="str">
        <f t="shared" si="1"/>
        <v>1000E137</v>
      </c>
      <c r="BR30" s="77" t="s">
        <v>719</v>
      </c>
      <c r="BS30" s="67" t="s">
        <v>677</v>
      </c>
      <c r="BT30" s="46" t="str">
        <f t="shared" si="2"/>
        <v>200010</v>
      </c>
      <c r="BV30">
        <v>3000</v>
      </c>
      <c r="BW30" t="s">
        <v>4570</v>
      </c>
    </row>
    <row r="31" spans="19:80">
      <c r="S31" s="9"/>
      <c r="T31" s="1"/>
      <c r="U31" s="1"/>
      <c r="V31" t="s">
        <v>9676</v>
      </c>
      <c r="W31" t="s">
        <v>530</v>
      </c>
      <c r="Z31" s="12" t="s">
        <v>574</v>
      </c>
      <c r="AE31" t="s">
        <v>4378</v>
      </c>
      <c r="AO31" s="15" t="s">
        <v>118</v>
      </c>
      <c r="AP31" s="149" t="s">
        <v>9863</v>
      </c>
      <c r="AQ31" s="12" t="s">
        <v>219</v>
      </c>
      <c r="AT31" s="12" t="s">
        <v>308</v>
      </c>
      <c r="BB31">
        <v>10203001</v>
      </c>
      <c r="BH31" s="67" t="s">
        <v>2266</v>
      </c>
      <c r="BI31" t="s">
        <v>6</v>
      </c>
      <c r="BJ31" t="s">
        <v>5020</v>
      </c>
      <c r="BL31" s="67" t="s">
        <v>2266</v>
      </c>
      <c r="BM31" s="67" t="s">
        <v>685</v>
      </c>
      <c r="BN31" s="67" t="s">
        <v>813</v>
      </c>
      <c r="BO31" s="67" t="s">
        <v>676</v>
      </c>
      <c r="BP31" s="67" t="s">
        <v>728</v>
      </c>
      <c r="BQ31" s="46" t="str">
        <f t="shared" si="1"/>
        <v>1000E139</v>
      </c>
      <c r="BR31" s="77" t="s">
        <v>719</v>
      </c>
      <c r="BS31" s="67" t="s">
        <v>721</v>
      </c>
      <c r="BT31" s="46" t="str">
        <f t="shared" si="2"/>
        <v>200011</v>
      </c>
      <c r="BV31">
        <v>4000</v>
      </c>
      <c r="BW31" t="s">
        <v>4571</v>
      </c>
    </row>
    <row r="32" spans="19:80">
      <c r="S32" s="9"/>
      <c r="T32" s="1"/>
      <c r="U32" s="1"/>
      <c r="V32" t="s">
        <v>351</v>
      </c>
      <c r="W32" t="s">
        <v>531</v>
      </c>
      <c r="Z32" s="12" t="s">
        <v>575</v>
      </c>
      <c r="AE32" t="s">
        <v>4379</v>
      </c>
      <c r="AO32" s="15" t="s">
        <v>119</v>
      </c>
      <c r="AP32" s="149" t="s">
        <v>9864</v>
      </c>
      <c r="AQ32" s="12" t="s">
        <v>220</v>
      </c>
      <c r="AT32" s="12" t="s">
        <v>309</v>
      </c>
      <c r="BB32">
        <v>10203003</v>
      </c>
      <c r="BH32" s="67" t="s">
        <v>2055</v>
      </c>
      <c r="BI32" t="s">
        <v>6</v>
      </c>
      <c r="BJ32" t="s">
        <v>5021</v>
      </c>
      <c r="BL32" s="67" t="s">
        <v>2055</v>
      </c>
      <c r="BM32" s="67" t="s">
        <v>4529</v>
      </c>
      <c r="BN32" s="67" t="s">
        <v>815</v>
      </c>
      <c r="BO32" s="67" t="s">
        <v>676</v>
      </c>
      <c r="BP32" s="67" t="s">
        <v>729</v>
      </c>
      <c r="BQ32" s="46" t="str">
        <f t="shared" si="1"/>
        <v>1000E140</v>
      </c>
      <c r="BR32" s="77" t="s">
        <v>719</v>
      </c>
      <c r="BS32" s="67" t="s">
        <v>723</v>
      </c>
      <c r="BT32" s="46" t="str">
        <f t="shared" si="2"/>
        <v>200012</v>
      </c>
      <c r="BV32">
        <v>4004</v>
      </c>
      <c r="BW32" t="s">
        <v>4572</v>
      </c>
    </row>
    <row r="33" spans="19:75">
      <c r="S33" s="9"/>
      <c r="T33" s="1"/>
      <c r="U33" s="1"/>
      <c r="V33" t="s">
        <v>352</v>
      </c>
      <c r="W33" t="s">
        <v>532</v>
      </c>
      <c r="Z33" s="12" t="s">
        <v>576</v>
      </c>
      <c r="AE33" t="s">
        <v>4380</v>
      </c>
      <c r="AO33" s="15" t="s">
        <v>120</v>
      </c>
      <c r="AP33" s="149" t="s">
        <v>174</v>
      </c>
      <c r="AQ33" s="12" t="s">
        <v>221</v>
      </c>
      <c r="AT33" s="12" t="s">
        <v>310</v>
      </c>
      <c r="BB33">
        <v>10205001</v>
      </c>
      <c r="BH33" s="67" t="s">
        <v>2056</v>
      </c>
      <c r="BI33" t="s">
        <v>6</v>
      </c>
      <c r="BJ33" t="s">
        <v>5022</v>
      </c>
      <c r="BL33" s="67" t="s">
        <v>2056</v>
      </c>
      <c r="BM33" s="67" t="s">
        <v>687</v>
      </c>
      <c r="BN33" s="67" t="s">
        <v>817</v>
      </c>
      <c r="BO33" s="67" t="s">
        <v>676</v>
      </c>
      <c r="BP33" s="67" t="s">
        <v>731</v>
      </c>
      <c r="BQ33" s="46" t="str">
        <f t="shared" si="1"/>
        <v>1000E141</v>
      </c>
      <c r="BR33" s="77" t="s">
        <v>719</v>
      </c>
      <c r="BS33" s="67" t="s">
        <v>725</v>
      </c>
      <c r="BT33" s="46" t="str">
        <f t="shared" si="2"/>
        <v>200013</v>
      </c>
      <c r="BV33">
        <v>4103</v>
      </c>
      <c r="BW33" t="s">
        <v>4573</v>
      </c>
    </row>
    <row r="34" spans="19:75">
      <c r="S34" s="9"/>
      <c r="T34" s="1"/>
      <c r="U34" s="1"/>
      <c r="V34" t="s">
        <v>9677</v>
      </c>
      <c r="W34" t="s">
        <v>533</v>
      </c>
      <c r="Z34" s="12" t="s">
        <v>577</v>
      </c>
      <c r="AE34" t="s">
        <v>4381</v>
      </c>
      <c r="AO34" s="15" t="s">
        <v>121</v>
      </c>
      <c r="AP34" s="149" t="s">
        <v>9865</v>
      </c>
      <c r="AQ34" s="12" t="s">
        <v>222</v>
      </c>
      <c r="AT34" s="12" t="s">
        <v>311</v>
      </c>
      <c r="BB34">
        <v>10206001</v>
      </c>
      <c r="BH34" s="67" t="s">
        <v>2267</v>
      </c>
      <c r="BI34" t="s">
        <v>6</v>
      </c>
      <c r="BJ34" t="s">
        <v>5023</v>
      </c>
      <c r="BL34" s="67" t="s">
        <v>2267</v>
      </c>
      <c r="BM34" s="67" t="s">
        <v>689</v>
      </c>
      <c r="BN34" s="67" t="s">
        <v>767</v>
      </c>
      <c r="BO34" s="67" t="s">
        <v>676</v>
      </c>
      <c r="BP34" s="67" t="s">
        <v>732</v>
      </c>
      <c r="BQ34" s="46" t="str">
        <f t="shared" si="1"/>
        <v>1000E142</v>
      </c>
      <c r="BR34" s="77" t="s">
        <v>719</v>
      </c>
      <c r="BS34" s="67" t="s">
        <v>727</v>
      </c>
      <c r="BT34" s="46" t="str">
        <f t="shared" si="2"/>
        <v>200015</v>
      </c>
      <c r="BV34">
        <v>4104</v>
      </c>
      <c r="BW34" t="s">
        <v>4574</v>
      </c>
    </row>
    <row r="35" spans="19:75">
      <c r="S35" s="9"/>
      <c r="T35" s="1"/>
      <c r="U35" s="1"/>
      <c r="V35" t="s">
        <v>353</v>
      </c>
      <c r="W35" t="s">
        <v>9588</v>
      </c>
      <c r="Z35" s="12" t="s">
        <v>578</v>
      </c>
      <c r="AE35" t="s">
        <v>4382</v>
      </c>
      <c r="AO35" s="15" t="s">
        <v>122</v>
      </c>
      <c r="AP35" s="149" t="s">
        <v>9866</v>
      </c>
      <c r="AQ35" s="12" t="s">
        <v>223</v>
      </c>
      <c r="AT35" s="12" t="s">
        <v>4959</v>
      </c>
      <c r="BB35">
        <v>10207001</v>
      </c>
      <c r="BH35" s="67" t="s">
        <v>2268</v>
      </c>
      <c r="BI35" t="s">
        <v>6</v>
      </c>
      <c r="BJ35" t="s">
        <v>5024</v>
      </c>
      <c r="BL35" s="67" t="s">
        <v>2268</v>
      </c>
      <c r="BM35" s="67" t="s">
        <v>4530</v>
      </c>
      <c r="BN35" s="67" t="s">
        <v>769</v>
      </c>
      <c r="BO35" s="67" t="s">
        <v>676</v>
      </c>
      <c r="BP35" s="67" t="s">
        <v>734</v>
      </c>
      <c r="BQ35" s="46" t="str">
        <f t="shared" si="1"/>
        <v>1000E143</v>
      </c>
      <c r="BR35" s="77" t="s">
        <v>719</v>
      </c>
      <c r="BS35" s="67" t="s">
        <v>679</v>
      </c>
      <c r="BT35" s="46" t="str">
        <f t="shared" si="2"/>
        <v>200019</v>
      </c>
      <c r="BV35">
        <v>4105</v>
      </c>
      <c r="BW35" t="s">
        <v>4575</v>
      </c>
    </row>
    <row r="36" spans="19:75">
      <c r="S36" s="9"/>
      <c r="T36" s="1"/>
      <c r="U36" s="1"/>
      <c r="V36" t="s">
        <v>9712</v>
      </c>
      <c r="W36" s="27"/>
      <c r="Z36" s="12" t="s">
        <v>579</v>
      </c>
      <c r="AE36" t="s">
        <v>4383</v>
      </c>
      <c r="AO36" s="15" t="s">
        <v>123</v>
      </c>
      <c r="AP36" s="149" t="s">
        <v>9867</v>
      </c>
      <c r="AQ36" s="12" t="s">
        <v>224</v>
      </c>
      <c r="AT36" s="12"/>
      <c r="BB36">
        <v>10208001</v>
      </c>
      <c r="BH36" s="67" t="s">
        <v>3541</v>
      </c>
      <c r="BI36" t="s">
        <v>6</v>
      </c>
      <c r="BJ36" t="s">
        <v>5025</v>
      </c>
      <c r="BL36" s="67" t="s">
        <v>3541</v>
      </c>
      <c r="BM36" s="67" t="s">
        <v>691</v>
      </c>
      <c r="BN36" s="67" t="s">
        <v>771</v>
      </c>
      <c r="BO36" s="67" t="s">
        <v>676</v>
      </c>
      <c r="BP36" s="67" t="s">
        <v>735</v>
      </c>
      <c r="BQ36" s="46" t="str">
        <f t="shared" si="1"/>
        <v>1000E144</v>
      </c>
      <c r="BR36" s="77" t="s">
        <v>719</v>
      </c>
      <c r="BS36" s="67" t="s">
        <v>730</v>
      </c>
      <c r="BT36" s="46" t="str">
        <f t="shared" si="2"/>
        <v>200030</v>
      </c>
      <c r="BV36">
        <v>4106</v>
      </c>
      <c r="BW36" t="s">
        <v>4576</v>
      </c>
    </row>
    <row r="37" spans="19:75">
      <c r="S37" s="9"/>
      <c r="T37" s="1"/>
      <c r="U37" s="1"/>
      <c r="V37" t="s">
        <v>354</v>
      </c>
      <c r="W37" s="27"/>
      <c r="Z37" s="12" t="s">
        <v>580</v>
      </c>
      <c r="AE37" t="s">
        <v>4384</v>
      </c>
      <c r="AO37" s="15" t="s">
        <v>124</v>
      </c>
      <c r="AP37" s="149" t="s">
        <v>175</v>
      </c>
      <c r="AQ37" s="12" t="s">
        <v>225</v>
      </c>
      <c r="AT37" s="12"/>
      <c r="BB37">
        <v>10209001</v>
      </c>
      <c r="BH37" s="67" t="s">
        <v>2057</v>
      </c>
      <c r="BI37" t="s">
        <v>6</v>
      </c>
      <c r="BJ37" t="s">
        <v>5026</v>
      </c>
      <c r="BL37" s="67" t="s">
        <v>2057</v>
      </c>
      <c r="BM37" s="67" t="s">
        <v>693</v>
      </c>
      <c r="BN37" s="67" t="s">
        <v>773</v>
      </c>
      <c r="BO37" s="67" t="s">
        <v>676</v>
      </c>
      <c r="BP37" s="67" t="s">
        <v>736</v>
      </c>
      <c r="BQ37" s="46" t="str">
        <f t="shared" si="1"/>
        <v>1000E145</v>
      </c>
      <c r="BR37" s="77" t="s">
        <v>719</v>
      </c>
      <c r="BS37" s="67" t="s">
        <v>681</v>
      </c>
      <c r="BT37" s="46" t="str">
        <f t="shared" si="2"/>
        <v>200040</v>
      </c>
      <c r="BV37">
        <v>4107</v>
      </c>
      <c r="BW37" t="s">
        <v>4577</v>
      </c>
    </row>
    <row r="38" spans="19:75">
      <c r="S38" s="9"/>
      <c r="T38" s="1"/>
      <c r="U38" s="1"/>
      <c r="V38" t="s">
        <v>9678</v>
      </c>
      <c r="W38" s="27"/>
      <c r="Z38" s="12" t="s">
        <v>581</v>
      </c>
      <c r="AE38" t="s">
        <v>4385</v>
      </c>
      <c r="AO38" s="15" t="s">
        <v>125</v>
      </c>
      <c r="AP38" s="149" t="s">
        <v>176</v>
      </c>
      <c r="AQ38" s="12" t="s">
        <v>226</v>
      </c>
      <c r="BB38">
        <v>10209002</v>
      </c>
      <c r="BH38" s="67" t="s">
        <v>2058</v>
      </c>
      <c r="BI38" t="s">
        <v>6</v>
      </c>
      <c r="BJ38" t="s">
        <v>5027</v>
      </c>
      <c r="BL38" s="67" t="s">
        <v>2058</v>
      </c>
      <c r="BM38" s="67" t="s">
        <v>695</v>
      </c>
      <c r="BN38" s="67" t="s">
        <v>775</v>
      </c>
      <c r="BO38" s="67" t="s">
        <v>676</v>
      </c>
      <c r="BP38" s="67" t="s">
        <v>739</v>
      </c>
      <c r="BQ38" s="46" t="str">
        <f t="shared" si="1"/>
        <v>1000E146</v>
      </c>
      <c r="BR38" s="77" t="s">
        <v>719</v>
      </c>
      <c r="BS38" s="67" t="s">
        <v>4535</v>
      </c>
      <c r="BT38" s="46" t="str">
        <f t="shared" si="2"/>
        <v>2000AJ</v>
      </c>
      <c r="BV38">
        <v>4108</v>
      </c>
      <c r="BW38" t="s">
        <v>4578</v>
      </c>
    </row>
    <row r="39" spans="19:75">
      <c r="S39" s="9"/>
      <c r="T39" s="1"/>
      <c r="U39" s="1"/>
      <c r="V39" t="s">
        <v>355</v>
      </c>
      <c r="W39" s="27"/>
      <c r="Z39" s="12" t="s">
        <v>582</v>
      </c>
      <c r="AE39" t="s">
        <v>4386</v>
      </c>
      <c r="AO39" s="15" t="s">
        <v>126</v>
      </c>
      <c r="AP39" s="149" t="s">
        <v>9868</v>
      </c>
      <c r="AQ39" s="12" t="s">
        <v>227</v>
      </c>
      <c r="BB39">
        <v>10209004</v>
      </c>
      <c r="BH39" s="67" t="s">
        <v>2059</v>
      </c>
      <c r="BI39" t="s">
        <v>6</v>
      </c>
      <c r="BJ39" t="s">
        <v>5028</v>
      </c>
      <c r="BL39" s="67" t="s">
        <v>2059</v>
      </c>
      <c r="BM39" s="67" t="s">
        <v>697</v>
      </c>
      <c r="BN39" s="67" t="s">
        <v>777</v>
      </c>
      <c r="BO39" s="67" t="s">
        <v>676</v>
      </c>
      <c r="BP39" s="67" t="s">
        <v>741</v>
      </c>
      <c r="BQ39" s="46" t="str">
        <f t="shared" si="1"/>
        <v>1000E147</v>
      </c>
      <c r="BR39" s="77" t="s">
        <v>733</v>
      </c>
      <c r="BS39" s="67" t="s">
        <v>677</v>
      </c>
      <c r="BT39" s="46" t="str">
        <f t="shared" si="2"/>
        <v>250010</v>
      </c>
      <c r="BV39">
        <v>4300</v>
      </c>
      <c r="BW39" t="s">
        <v>4552</v>
      </c>
    </row>
    <row r="40" spans="19:75">
      <c r="S40" s="9"/>
      <c r="T40" s="1"/>
      <c r="U40" s="1"/>
      <c r="V40" t="s">
        <v>356</v>
      </c>
      <c r="W40" s="27"/>
      <c r="Z40" s="12" t="s">
        <v>583</v>
      </c>
      <c r="AE40" t="s">
        <v>4387</v>
      </c>
      <c r="AO40" s="15" t="s">
        <v>127</v>
      </c>
      <c r="AP40" s="149" t="s">
        <v>9869</v>
      </c>
      <c r="AQ40" s="12" t="s">
        <v>228</v>
      </c>
      <c r="BB40">
        <v>10210001</v>
      </c>
      <c r="BH40" s="67" t="s">
        <v>2060</v>
      </c>
      <c r="BI40" t="s">
        <v>6</v>
      </c>
      <c r="BJ40" t="s">
        <v>5029</v>
      </c>
      <c r="BL40" s="67" t="s">
        <v>2060</v>
      </c>
      <c r="BM40" s="67" t="s">
        <v>699</v>
      </c>
      <c r="BN40" s="67" t="s">
        <v>779</v>
      </c>
      <c r="BO40" s="67" t="s">
        <v>676</v>
      </c>
      <c r="BP40" s="67" t="s">
        <v>743</v>
      </c>
      <c r="BQ40" s="46" t="str">
        <f t="shared" si="1"/>
        <v>1000E148</v>
      </c>
      <c r="BR40" s="77" t="s">
        <v>733</v>
      </c>
      <c r="BS40" s="67" t="s">
        <v>727</v>
      </c>
      <c r="BT40" s="46" t="str">
        <f t="shared" si="2"/>
        <v>250015</v>
      </c>
      <c r="BV40">
        <v>4500</v>
      </c>
      <c r="BW40" t="s">
        <v>4579</v>
      </c>
    </row>
    <row r="41" spans="19:75">
      <c r="S41" s="9"/>
      <c r="T41" s="1"/>
      <c r="U41" s="1"/>
      <c r="V41" t="s">
        <v>9593</v>
      </c>
      <c r="Z41" s="12" t="s">
        <v>584</v>
      </c>
      <c r="AE41" t="s">
        <v>4388</v>
      </c>
      <c r="AO41" s="15" t="s">
        <v>128</v>
      </c>
      <c r="AP41" s="149" t="s">
        <v>9870</v>
      </c>
      <c r="AQ41" s="12" t="s">
        <v>229</v>
      </c>
      <c r="BB41">
        <v>20101001</v>
      </c>
      <c r="BH41" s="67" t="s">
        <v>2061</v>
      </c>
      <c r="BI41" t="s">
        <v>6</v>
      </c>
      <c r="BJ41" t="s">
        <v>5030</v>
      </c>
      <c r="BL41" s="67" t="s">
        <v>2061</v>
      </c>
      <c r="BM41" s="67" t="s">
        <v>701</v>
      </c>
      <c r="BN41" s="67" t="s">
        <v>781</v>
      </c>
      <c r="BO41" s="67" t="s">
        <v>676</v>
      </c>
      <c r="BP41" s="67" t="s">
        <v>745</v>
      </c>
      <c r="BQ41" s="46" t="str">
        <f t="shared" si="1"/>
        <v>1000E149</v>
      </c>
      <c r="BR41" s="77" t="s">
        <v>733</v>
      </c>
      <c r="BS41" s="67" t="s">
        <v>679</v>
      </c>
      <c r="BT41" s="46" t="str">
        <f t="shared" si="2"/>
        <v>250019</v>
      </c>
      <c r="BV41">
        <v>5000</v>
      </c>
      <c r="BW41" t="s">
        <v>4580</v>
      </c>
    </row>
    <row r="42" spans="19:75">
      <c r="S42" s="9"/>
      <c r="T42" s="1"/>
      <c r="U42" s="1"/>
      <c r="V42" t="s">
        <v>357</v>
      </c>
      <c r="Z42" s="12" t="s">
        <v>585</v>
      </c>
      <c r="AE42" t="s">
        <v>4389</v>
      </c>
      <c r="AO42" s="15" t="s">
        <v>129</v>
      </c>
      <c r="AP42" s="149" t="s">
        <v>9871</v>
      </c>
      <c r="AQ42" s="12" t="s">
        <v>230</v>
      </c>
      <c r="BB42">
        <v>20101002</v>
      </c>
      <c r="BH42" s="67" t="s">
        <v>2473</v>
      </c>
      <c r="BI42" t="s">
        <v>6</v>
      </c>
      <c r="BJ42" t="s">
        <v>5031</v>
      </c>
      <c r="BL42" s="67" t="s">
        <v>2473</v>
      </c>
      <c r="BM42" s="67" t="s">
        <v>703</v>
      </c>
      <c r="BN42" s="67" t="s">
        <v>783</v>
      </c>
      <c r="BO42" s="67" t="s">
        <v>676</v>
      </c>
      <c r="BP42" s="67" t="s">
        <v>747</v>
      </c>
      <c r="BQ42" s="46" t="str">
        <f t="shared" si="1"/>
        <v>1000E150</v>
      </c>
      <c r="BR42" s="77" t="s">
        <v>737</v>
      </c>
      <c r="BS42" s="67" t="s">
        <v>738</v>
      </c>
      <c r="BT42" s="46" t="str">
        <f t="shared" si="2"/>
        <v>260020</v>
      </c>
      <c r="BV42">
        <v>6000</v>
      </c>
      <c r="BW42" t="s">
        <v>4581</v>
      </c>
    </row>
    <row r="43" spans="19:75">
      <c r="S43" s="9"/>
      <c r="T43" s="1"/>
      <c r="U43" s="1"/>
      <c r="V43" t="s">
        <v>9674</v>
      </c>
      <c r="W43" s="27"/>
      <c r="Z43" s="12" t="s">
        <v>586</v>
      </c>
      <c r="AE43" t="s">
        <v>4390</v>
      </c>
      <c r="AO43" s="15" t="s">
        <v>130</v>
      </c>
      <c r="AP43" s="149" t="s">
        <v>9872</v>
      </c>
      <c r="AQ43" s="12" t="s">
        <v>231</v>
      </c>
      <c r="BB43">
        <v>20102001</v>
      </c>
      <c r="BH43" s="67" t="s">
        <v>3542</v>
      </c>
      <c r="BI43" t="s">
        <v>6</v>
      </c>
      <c r="BJ43" t="s">
        <v>5032</v>
      </c>
      <c r="BL43" s="67" t="s">
        <v>3542</v>
      </c>
      <c r="BM43" s="67" t="s">
        <v>705</v>
      </c>
      <c r="BN43" s="67" t="s">
        <v>785</v>
      </c>
      <c r="BO43" s="67" t="s">
        <v>676</v>
      </c>
      <c r="BP43" s="67" t="s">
        <v>749</v>
      </c>
      <c r="BQ43" s="46" t="str">
        <f t="shared" si="1"/>
        <v>1000E151</v>
      </c>
      <c r="BR43" s="77" t="s">
        <v>4532</v>
      </c>
      <c r="BS43" s="67" t="s">
        <v>738</v>
      </c>
      <c r="BT43" s="46" t="str">
        <f t="shared" si="2"/>
        <v>260420</v>
      </c>
      <c r="BV43">
        <v>7000</v>
      </c>
      <c r="BW43" t="s">
        <v>4582</v>
      </c>
    </row>
    <row r="44" spans="19:75">
      <c r="S44" s="9"/>
      <c r="T44" s="1"/>
      <c r="U44" s="1"/>
      <c r="V44" t="s">
        <v>9713</v>
      </c>
      <c r="W44" s="27"/>
      <c r="Z44" s="12" t="s">
        <v>587</v>
      </c>
      <c r="AE44" t="s">
        <v>4391</v>
      </c>
      <c r="AO44" s="15" t="s">
        <v>131</v>
      </c>
      <c r="AP44" s="149" t="s">
        <v>9873</v>
      </c>
      <c r="AQ44" s="12" t="s">
        <v>232</v>
      </c>
      <c r="BB44">
        <v>20102002</v>
      </c>
      <c r="BH44" s="67" t="s">
        <v>2062</v>
      </c>
      <c r="BI44" t="s">
        <v>6</v>
      </c>
      <c r="BJ44" t="s">
        <v>5033</v>
      </c>
      <c r="BL44" s="67" t="s">
        <v>2062</v>
      </c>
      <c r="BM44" s="67" t="s">
        <v>707</v>
      </c>
      <c r="BN44" s="67" t="s">
        <v>787</v>
      </c>
      <c r="BO44" s="67" t="s">
        <v>676</v>
      </c>
      <c r="BP44" s="67" t="s">
        <v>751</v>
      </c>
      <c r="BQ44" s="46" t="str">
        <f t="shared" si="1"/>
        <v>1000E152</v>
      </c>
      <c r="BR44" s="77" t="s">
        <v>740</v>
      </c>
      <c r="BS44" s="67" t="s">
        <v>738</v>
      </c>
      <c r="BT44" s="46" t="str">
        <f t="shared" si="2"/>
        <v>300020</v>
      </c>
      <c r="BV44">
        <v>7900</v>
      </c>
      <c r="BW44" t="s">
        <v>4583</v>
      </c>
    </row>
    <row r="45" spans="19:75">
      <c r="S45" s="9"/>
      <c r="T45" s="1"/>
      <c r="U45" s="1"/>
      <c r="V45" t="s">
        <v>9679</v>
      </c>
      <c r="W45" s="27"/>
      <c r="Z45" s="12" t="s">
        <v>588</v>
      </c>
      <c r="AE45" t="s">
        <v>4392</v>
      </c>
      <c r="AO45" s="15" t="s">
        <v>132</v>
      </c>
      <c r="AP45" s="149" t="s">
        <v>177</v>
      </c>
      <c r="AQ45" s="12" t="s">
        <v>233</v>
      </c>
      <c r="BB45">
        <v>20103001</v>
      </c>
      <c r="BH45" s="67" t="s">
        <v>2450</v>
      </c>
      <c r="BI45" t="s">
        <v>6</v>
      </c>
      <c r="BJ45" t="s">
        <v>5034</v>
      </c>
      <c r="BL45" s="67" t="s">
        <v>2450</v>
      </c>
      <c r="BM45" s="67" t="s">
        <v>709</v>
      </c>
      <c r="BN45" s="67" t="s">
        <v>4535</v>
      </c>
      <c r="BO45" s="67" t="s">
        <v>676</v>
      </c>
      <c r="BP45" s="67" t="s">
        <v>753</v>
      </c>
      <c r="BQ45" s="46" t="str">
        <f t="shared" si="1"/>
        <v>1000E153</v>
      </c>
      <c r="BR45" s="77" t="s">
        <v>742</v>
      </c>
      <c r="BS45" s="67" t="s">
        <v>738</v>
      </c>
      <c r="BT45" s="46" t="str">
        <f t="shared" si="2"/>
        <v>400020</v>
      </c>
      <c r="BV45">
        <v>8000</v>
      </c>
      <c r="BW45" t="s">
        <v>4584</v>
      </c>
    </row>
    <row r="46" spans="19:75">
      <c r="S46" s="9"/>
      <c r="T46" s="1"/>
      <c r="U46" s="1"/>
      <c r="V46" t="s">
        <v>9680</v>
      </c>
      <c r="W46" s="27"/>
      <c r="Z46" s="12" t="s">
        <v>589</v>
      </c>
      <c r="AE46" t="s">
        <v>4393</v>
      </c>
      <c r="AO46" s="15" t="s">
        <v>133</v>
      </c>
      <c r="AP46" s="149" t="s">
        <v>178</v>
      </c>
      <c r="AQ46" s="12" t="s">
        <v>234</v>
      </c>
      <c r="BB46">
        <v>20201001</v>
      </c>
      <c r="BH46" s="67" t="s">
        <v>2063</v>
      </c>
      <c r="BI46" t="s">
        <v>6</v>
      </c>
      <c r="BJ46" t="s">
        <v>5035</v>
      </c>
      <c r="BL46" s="67" t="s">
        <v>2063</v>
      </c>
      <c r="BM46" s="67" t="s">
        <v>711</v>
      </c>
      <c r="BN46" s="67" t="s">
        <v>934</v>
      </c>
      <c r="BO46" s="67" t="s">
        <v>676</v>
      </c>
      <c r="BP46" s="67" t="s">
        <v>755</v>
      </c>
      <c r="BQ46" s="46" t="str">
        <f t="shared" si="1"/>
        <v>1000E154</v>
      </c>
      <c r="BR46" s="77" t="s">
        <v>744</v>
      </c>
      <c r="BS46" s="67" t="s">
        <v>738</v>
      </c>
      <c r="BT46" s="46" t="str">
        <f t="shared" si="2"/>
        <v>400420</v>
      </c>
      <c r="BV46">
        <v>8100</v>
      </c>
      <c r="BW46" t="s">
        <v>4585</v>
      </c>
    </row>
    <row r="47" spans="19:75" ht="15.75" thickBot="1">
      <c r="S47" s="9"/>
      <c r="T47" s="1"/>
      <c r="U47" s="1"/>
      <c r="V47" t="s">
        <v>358</v>
      </c>
      <c r="W47" s="27"/>
      <c r="Z47" s="13" t="s">
        <v>590</v>
      </c>
      <c r="AE47" t="s">
        <v>4394</v>
      </c>
      <c r="AO47" s="15" t="s">
        <v>134</v>
      </c>
      <c r="AP47" s="149" t="s">
        <v>179</v>
      </c>
      <c r="AQ47" s="12" t="s">
        <v>235</v>
      </c>
      <c r="BB47">
        <v>20201002</v>
      </c>
      <c r="BH47" s="67" t="s">
        <v>2064</v>
      </c>
      <c r="BI47" t="s">
        <v>6</v>
      </c>
      <c r="BJ47" t="s">
        <v>5036</v>
      </c>
      <c r="BL47" s="67" t="s">
        <v>2064</v>
      </c>
      <c r="BM47" s="67" t="s">
        <v>4531</v>
      </c>
      <c r="BN47" s="67" t="s">
        <v>883</v>
      </c>
      <c r="BO47" s="67" t="s">
        <v>676</v>
      </c>
      <c r="BP47" s="67" t="s">
        <v>757</v>
      </c>
      <c r="BQ47" s="46" t="str">
        <f t="shared" si="1"/>
        <v>1000E155</v>
      </c>
      <c r="BR47" s="77" t="s">
        <v>746</v>
      </c>
      <c r="BS47" s="67" t="s">
        <v>738</v>
      </c>
      <c r="BT47" s="46" t="str">
        <f t="shared" si="2"/>
        <v>410320</v>
      </c>
      <c r="BV47">
        <v>8500</v>
      </c>
      <c r="BW47" t="s">
        <v>4586</v>
      </c>
    </row>
    <row r="48" spans="19:75">
      <c r="S48" s="9"/>
      <c r="T48" s="1"/>
      <c r="U48" s="1"/>
      <c r="V48" t="s">
        <v>9681</v>
      </c>
      <c r="W48" s="27"/>
      <c r="AE48" t="s">
        <v>4395</v>
      </c>
      <c r="AO48" s="15" t="s">
        <v>135</v>
      </c>
      <c r="AP48" s="149" t="s">
        <v>180</v>
      </c>
      <c r="AQ48" s="12" t="s">
        <v>236</v>
      </c>
      <c r="BB48">
        <v>20202001</v>
      </c>
      <c r="BH48" s="67" t="s">
        <v>2451</v>
      </c>
      <c r="BI48" t="s">
        <v>6</v>
      </c>
      <c r="BJ48" t="s">
        <v>5037</v>
      </c>
      <c r="BL48" s="67" t="s">
        <v>2451</v>
      </c>
      <c r="BM48" s="67" t="s">
        <v>713</v>
      </c>
      <c r="BN48" s="67" t="s">
        <v>845</v>
      </c>
      <c r="BO48" s="67" t="s">
        <v>676</v>
      </c>
      <c r="BP48" s="67" t="s">
        <v>759</v>
      </c>
      <c r="BQ48" s="46" t="str">
        <f t="shared" si="1"/>
        <v>1000E156</v>
      </c>
      <c r="BR48" s="77" t="s">
        <v>748</v>
      </c>
      <c r="BS48" s="67" t="s">
        <v>738</v>
      </c>
      <c r="BT48" s="46" t="str">
        <f t="shared" si="2"/>
        <v>410420</v>
      </c>
      <c r="BV48">
        <v>9000</v>
      </c>
      <c r="BW48" t="s">
        <v>4587</v>
      </c>
    </row>
    <row r="49" spans="19:75">
      <c r="S49" s="9"/>
      <c r="T49" s="1"/>
      <c r="U49" s="1"/>
      <c r="V49" t="s">
        <v>359</v>
      </c>
      <c r="W49" s="27"/>
      <c r="AE49" t="s">
        <v>4396</v>
      </c>
      <c r="AO49" s="15" t="s">
        <v>136</v>
      </c>
      <c r="AP49" s="149" t="s">
        <v>181</v>
      </c>
      <c r="AQ49" s="12" t="s">
        <v>237</v>
      </c>
      <c r="BB49">
        <v>20202002</v>
      </c>
      <c r="BH49" s="67" t="s">
        <v>2452</v>
      </c>
      <c r="BI49" t="s">
        <v>6</v>
      </c>
      <c r="BJ49" t="s">
        <v>5038</v>
      </c>
      <c r="BL49" s="67" t="s">
        <v>2452</v>
      </c>
      <c r="BM49" s="67" t="s">
        <v>715</v>
      </c>
      <c r="BN49" s="67" t="s">
        <v>897</v>
      </c>
      <c r="BO49" s="67" t="s">
        <v>676</v>
      </c>
      <c r="BP49" s="67" t="s">
        <v>761</v>
      </c>
      <c r="BQ49" s="46" t="str">
        <f t="shared" si="1"/>
        <v>1000E158</v>
      </c>
      <c r="BR49" s="77" t="s">
        <v>750</v>
      </c>
      <c r="BS49" s="67" t="s">
        <v>738</v>
      </c>
      <c r="BT49" s="46" t="str">
        <f t="shared" si="2"/>
        <v>410520</v>
      </c>
      <c r="BV49">
        <v>9001</v>
      </c>
      <c r="BW49" t="s">
        <v>4588</v>
      </c>
    </row>
    <row r="50" spans="19:75">
      <c r="S50" s="9"/>
      <c r="T50" s="1"/>
      <c r="U50" s="1"/>
      <c r="V50" t="s">
        <v>360</v>
      </c>
      <c r="W50" s="27"/>
      <c r="AO50" s="15" t="s">
        <v>137</v>
      </c>
      <c r="AP50" s="149" t="s">
        <v>9874</v>
      </c>
      <c r="AQ50" s="12" t="s">
        <v>238</v>
      </c>
      <c r="BB50">
        <v>20301001</v>
      </c>
      <c r="BH50" s="67" t="s">
        <v>3543</v>
      </c>
      <c r="BI50" t="s">
        <v>6</v>
      </c>
      <c r="BJ50" t="s">
        <v>5039</v>
      </c>
      <c r="BL50" s="67" t="s">
        <v>3543</v>
      </c>
      <c r="BM50" s="67" t="s">
        <v>717</v>
      </c>
      <c r="BN50" s="67" t="s">
        <v>4536</v>
      </c>
      <c r="BO50" s="67" t="s">
        <v>676</v>
      </c>
      <c r="BP50" s="67" t="s">
        <v>763</v>
      </c>
      <c r="BQ50" s="46" t="str">
        <f t="shared" si="1"/>
        <v>1000E159</v>
      </c>
      <c r="BR50" s="77" t="s">
        <v>752</v>
      </c>
      <c r="BS50" s="67" t="s">
        <v>738</v>
      </c>
      <c r="BT50" s="46" t="str">
        <f t="shared" si="2"/>
        <v>410620</v>
      </c>
      <c r="BV50">
        <v>9002</v>
      </c>
      <c r="BW50" t="s">
        <v>4589</v>
      </c>
    </row>
    <row r="51" spans="19:75">
      <c r="S51" s="9"/>
      <c r="T51" s="1"/>
      <c r="U51" s="1"/>
      <c r="V51" t="s">
        <v>361</v>
      </c>
      <c r="W51" s="27"/>
      <c r="AO51" s="15" t="s">
        <v>138</v>
      </c>
      <c r="AP51" s="149" t="s">
        <v>9875</v>
      </c>
      <c r="AQ51" s="12" t="s">
        <v>239</v>
      </c>
      <c r="BB51">
        <v>20301002</v>
      </c>
      <c r="BH51" s="67" t="s">
        <v>3544</v>
      </c>
      <c r="BI51" t="s">
        <v>6</v>
      </c>
      <c r="BJ51" t="s">
        <v>5040</v>
      </c>
      <c r="BL51" s="67" t="s">
        <v>3544</v>
      </c>
      <c r="BM51" s="67" t="s">
        <v>719</v>
      </c>
      <c r="BN51" s="67" t="s">
        <v>789</v>
      </c>
      <c r="BO51" s="67" t="s">
        <v>676</v>
      </c>
      <c r="BP51" s="67" t="s">
        <v>765</v>
      </c>
      <c r="BQ51" s="46" t="str">
        <f t="shared" si="1"/>
        <v>1000E160</v>
      </c>
      <c r="BR51" s="77" t="s">
        <v>754</v>
      </c>
      <c r="BS51" s="67" t="s">
        <v>738</v>
      </c>
      <c r="BT51" s="46" t="str">
        <f t="shared" si="2"/>
        <v>410720</v>
      </c>
      <c r="BV51">
        <v>9003</v>
      </c>
      <c r="BW51" t="s">
        <v>4590</v>
      </c>
    </row>
    <row r="52" spans="19:75">
      <c r="S52" s="9"/>
      <c r="T52" s="1"/>
      <c r="U52" s="1"/>
      <c r="V52" t="s">
        <v>362</v>
      </c>
      <c r="W52" s="27"/>
      <c r="AO52" s="15" t="s">
        <v>139</v>
      </c>
      <c r="AP52" s="149" t="s">
        <v>9876</v>
      </c>
      <c r="AQ52" s="12" t="s">
        <v>240</v>
      </c>
      <c r="BB52">
        <v>20302001</v>
      </c>
      <c r="BH52" s="67" t="s">
        <v>2065</v>
      </c>
      <c r="BI52" t="s">
        <v>6</v>
      </c>
      <c r="BJ52" t="s">
        <v>5041</v>
      </c>
      <c r="BL52" s="67" t="s">
        <v>2065</v>
      </c>
      <c r="BM52" s="67" t="s">
        <v>733</v>
      </c>
      <c r="BN52" s="67" t="s">
        <v>791</v>
      </c>
      <c r="BO52" s="67" t="s">
        <v>676</v>
      </c>
      <c r="BP52" s="67" t="s">
        <v>768</v>
      </c>
      <c r="BQ52" s="46" t="str">
        <f t="shared" si="1"/>
        <v>1000E161</v>
      </c>
      <c r="BR52" s="77" t="s">
        <v>756</v>
      </c>
      <c r="BS52" s="67" t="s">
        <v>738</v>
      </c>
      <c r="BT52" s="46" t="str">
        <f t="shared" si="2"/>
        <v>410820</v>
      </c>
      <c r="BV52">
        <v>9004</v>
      </c>
      <c r="BW52" t="s">
        <v>4591</v>
      </c>
    </row>
    <row r="53" spans="19:75">
      <c r="S53" s="9"/>
      <c r="T53" s="1"/>
      <c r="U53" s="1"/>
      <c r="V53" t="s">
        <v>363</v>
      </c>
      <c r="W53" s="27"/>
      <c r="AO53" s="15" t="s">
        <v>140</v>
      </c>
      <c r="AP53" s="149" t="s">
        <v>9877</v>
      </c>
      <c r="AQ53" s="12" t="s">
        <v>241</v>
      </c>
      <c r="BB53">
        <v>20302002</v>
      </c>
      <c r="BH53" s="67" t="s">
        <v>2453</v>
      </c>
      <c r="BI53" t="s">
        <v>6</v>
      </c>
      <c r="BJ53" t="s">
        <v>5042</v>
      </c>
      <c r="BL53" s="67" t="s">
        <v>2453</v>
      </c>
      <c r="BM53" s="67" t="s">
        <v>737</v>
      </c>
      <c r="BN53" s="67" t="s">
        <v>885</v>
      </c>
      <c r="BO53" s="67" t="s">
        <v>676</v>
      </c>
      <c r="BP53" s="67" t="s">
        <v>4433</v>
      </c>
      <c r="BQ53" s="46" t="str">
        <f t="shared" si="1"/>
        <v>1000E162</v>
      </c>
      <c r="BR53" s="77" t="s">
        <v>758</v>
      </c>
      <c r="BS53" s="67" t="s">
        <v>681</v>
      </c>
      <c r="BT53" s="46" t="str">
        <f t="shared" si="2"/>
        <v>430040</v>
      </c>
      <c r="BV53">
        <v>9005</v>
      </c>
      <c r="BW53" t="s">
        <v>4592</v>
      </c>
    </row>
    <row r="54" spans="19:75">
      <c r="S54" s="9"/>
      <c r="T54" s="1"/>
      <c r="U54" s="1"/>
      <c r="V54" t="s">
        <v>364</v>
      </c>
      <c r="W54" s="27"/>
      <c r="AO54" s="15" t="s">
        <v>141</v>
      </c>
      <c r="AP54" s="149" t="s">
        <v>9878</v>
      </c>
      <c r="AQ54" s="12" t="s">
        <v>242</v>
      </c>
      <c r="BB54">
        <v>20401001</v>
      </c>
      <c r="BH54" s="67" t="s">
        <v>2454</v>
      </c>
      <c r="BI54" t="s">
        <v>6</v>
      </c>
      <c r="BJ54" t="s">
        <v>5043</v>
      </c>
      <c r="BL54" s="67" t="s">
        <v>2454</v>
      </c>
      <c r="BM54" s="67" t="s">
        <v>4532</v>
      </c>
      <c r="BN54" s="67"/>
      <c r="BO54" s="67" t="s">
        <v>676</v>
      </c>
      <c r="BP54" s="67" t="s">
        <v>770</v>
      </c>
      <c r="BQ54" s="46" t="str">
        <f t="shared" si="1"/>
        <v>1000E164</v>
      </c>
      <c r="BR54" s="77" t="s">
        <v>760</v>
      </c>
      <c r="BS54" s="67" t="s">
        <v>738</v>
      </c>
      <c r="BT54" s="46" t="str">
        <f t="shared" si="2"/>
        <v>450020</v>
      </c>
      <c r="BV54">
        <v>9006</v>
      </c>
      <c r="BW54" t="s">
        <v>4593</v>
      </c>
    </row>
    <row r="55" spans="19:75">
      <c r="S55" s="9"/>
      <c r="T55" s="1"/>
      <c r="U55" s="1"/>
      <c r="V55" t="s">
        <v>365</v>
      </c>
      <c r="W55" s="27"/>
      <c r="AO55" s="15" t="s">
        <v>142</v>
      </c>
      <c r="AP55" s="149" t="s">
        <v>9879</v>
      </c>
      <c r="AQ55" s="12" t="s">
        <v>243</v>
      </c>
      <c r="BB55">
        <v>20401002</v>
      </c>
      <c r="BH55" s="67" t="s">
        <v>2455</v>
      </c>
      <c r="BI55" t="s">
        <v>6</v>
      </c>
      <c r="BJ55" t="s">
        <v>5044</v>
      </c>
      <c r="BL55" s="67" t="s">
        <v>2455</v>
      </c>
      <c r="BM55" s="67" t="s">
        <v>740</v>
      </c>
      <c r="BN55" s="67"/>
      <c r="BO55" s="67" t="s">
        <v>676</v>
      </c>
      <c r="BP55" s="67" t="s">
        <v>772</v>
      </c>
      <c r="BQ55" s="46" t="str">
        <f t="shared" si="1"/>
        <v>1000E169</v>
      </c>
      <c r="BR55" s="77" t="s">
        <v>762</v>
      </c>
      <c r="BS55" s="67" t="s">
        <v>738</v>
      </c>
      <c r="BT55" s="46" t="str">
        <f t="shared" si="2"/>
        <v>500020</v>
      </c>
      <c r="BV55">
        <v>9500</v>
      </c>
      <c r="BW55" t="s">
        <v>4594</v>
      </c>
    </row>
    <row r="56" spans="19:75">
      <c r="S56" s="9"/>
      <c r="T56" s="1"/>
      <c r="U56" s="1"/>
      <c r="V56" t="s">
        <v>9778</v>
      </c>
      <c r="W56" s="27"/>
      <c r="AO56" s="15" t="s">
        <v>143</v>
      </c>
      <c r="AP56" s="149" t="s">
        <v>9880</v>
      </c>
      <c r="AQ56" s="12" t="s">
        <v>244</v>
      </c>
      <c r="BB56">
        <v>20401003</v>
      </c>
      <c r="BH56" s="67" t="s">
        <v>2456</v>
      </c>
      <c r="BI56" t="s">
        <v>6</v>
      </c>
      <c r="BJ56" t="s">
        <v>5045</v>
      </c>
      <c r="BL56" s="67" t="s">
        <v>2456</v>
      </c>
      <c r="BM56" s="67" t="s">
        <v>742</v>
      </c>
      <c r="BN56" s="67"/>
      <c r="BO56" s="67" t="s">
        <v>676</v>
      </c>
      <c r="BP56" s="67" t="s">
        <v>774</v>
      </c>
      <c r="BQ56" s="46" t="str">
        <f t="shared" si="1"/>
        <v>1000E172</v>
      </c>
      <c r="BR56" s="77" t="s">
        <v>764</v>
      </c>
      <c r="BS56" s="67" t="s">
        <v>738</v>
      </c>
      <c r="BT56" s="46" t="str">
        <f t="shared" si="2"/>
        <v>600020</v>
      </c>
      <c r="BV56">
        <v>9600</v>
      </c>
      <c r="BW56" t="s">
        <v>4595</v>
      </c>
    </row>
    <row r="57" spans="19:75">
      <c r="S57" s="9"/>
      <c r="T57" s="1"/>
      <c r="U57" s="1"/>
      <c r="V57" t="s">
        <v>9594</v>
      </c>
      <c r="W57" s="27"/>
      <c r="AO57" s="15" t="s">
        <v>144</v>
      </c>
      <c r="AP57" s="149" t="s">
        <v>9881</v>
      </c>
      <c r="AQ57" s="12" t="s">
        <v>245</v>
      </c>
      <c r="BB57">
        <v>20402001</v>
      </c>
      <c r="BH57" s="67" t="s">
        <v>2457</v>
      </c>
      <c r="BI57" t="s">
        <v>6</v>
      </c>
      <c r="BJ57" t="s">
        <v>5046</v>
      </c>
      <c r="BL57" s="67" t="s">
        <v>2457</v>
      </c>
      <c r="BM57" s="67" t="s">
        <v>744</v>
      </c>
      <c r="BN57" s="67"/>
      <c r="BO57" s="67" t="s">
        <v>676</v>
      </c>
      <c r="BP57" s="67" t="s">
        <v>776</v>
      </c>
      <c r="BQ57" s="46" t="str">
        <f t="shared" si="1"/>
        <v>1000E179</v>
      </c>
      <c r="BR57" s="77" t="s">
        <v>766</v>
      </c>
      <c r="BS57" s="67" t="s">
        <v>767</v>
      </c>
      <c r="BT57" s="46" t="str">
        <f t="shared" si="2"/>
        <v>7000A1</v>
      </c>
      <c r="BV57" t="s">
        <v>843</v>
      </c>
      <c r="BW57" t="s">
        <v>4596</v>
      </c>
    </row>
    <row r="58" spans="19:75">
      <c r="S58" s="9"/>
      <c r="T58" s="1"/>
      <c r="U58" s="1"/>
      <c r="V58" t="s">
        <v>9595</v>
      </c>
      <c r="W58" s="27"/>
      <c r="AO58" s="15" t="s">
        <v>145</v>
      </c>
      <c r="AP58" s="149" t="s">
        <v>9882</v>
      </c>
      <c r="AQ58" s="12" t="s">
        <v>246</v>
      </c>
      <c r="BB58">
        <v>20402002</v>
      </c>
      <c r="BH58" s="67" t="s">
        <v>2269</v>
      </c>
      <c r="BI58" t="s">
        <v>6</v>
      </c>
      <c r="BJ58" t="s">
        <v>5047</v>
      </c>
      <c r="BL58" s="67" t="s">
        <v>2269</v>
      </c>
      <c r="BM58" s="67" t="s">
        <v>746</v>
      </c>
      <c r="BN58" s="67"/>
      <c r="BO58" s="67" t="s">
        <v>676</v>
      </c>
      <c r="BP58" s="67" t="s">
        <v>778</v>
      </c>
      <c r="BQ58" s="46" t="str">
        <f t="shared" si="1"/>
        <v>1000E180</v>
      </c>
      <c r="BR58" s="77" t="s">
        <v>766</v>
      </c>
      <c r="BS58" s="67" t="s">
        <v>769</v>
      </c>
      <c r="BT58" s="46" t="str">
        <f t="shared" si="2"/>
        <v>7000A2</v>
      </c>
      <c r="BV58" t="s">
        <v>4533</v>
      </c>
      <c r="BW58" t="s">
        <v>4597</v>
      </c>
    </row>
    <row r="59" spans="19:75">
      <c r="S59" s="9"/>
      <c r="T59" s="1"/>
      <c r="U59" s="1"/>
      <c r="V59" t="s">
        <v>366</v>
      </c>
      <c r="W59" s="27"/>
      <c r="AO59" s="15" t="s">
        <v>146</v>
      </c>
      <c r="AP59" s="149" t="s">
        <v>9883</v>
      </c>
      <c r="AQ59" s="12" t="s">
        <v>247</v>
      </c>
      <c r="BB59">
        <v>20402003</v>
      </c>
      <c r="BH59" s="67" t="s">
        <v>2066</v>
      </c>
      <c r="BI59" t="s">
        <v>6</v>
      </c>
      <c r="BJ59" t="s">
        <v>5048</v>
      </c>
      <c r="BL59" s="67" t="s">
        <v>2066</v>
      </c>
      <c r="BM59" s="67" t="s">
        <v>748</v>
      </c>
      <c r="BN59" s="67"/>
      <c r="BO59" s="67" t="s">
        <v>676</v>
      </c>
      <c r="BP59" s="67" t="s">
        <v>780</v>
      </c>
      <c r="BQ59" s="46" t="str">
        <f t="shared" si="1"/>
        <v>1000E188</v>
      </c>
      <c r="BR59" s="77" t="s">
        <v>766</v>
      </c>
      <c r="BS59" s="67" t="s">
        <v>771</v>
      </c>
      <c r="BT59" s="46" t="str">
        <f t="shared" si="2"/>
        <v>7000A3</v>
      </c>
      <c r="BV59" t="s">
        <v>847</v>
      </c>
    </row>
    <row r="60" spans="19:75">
      <c r="S60" s="9"/>
      <c r="T60" s="1"/>
      <c r="U60" s="1"/>
      <c r="V60" t="s">
        <v>367</v>
      </c>
      <c r="W60" s="27"/>
      <c r="AO60" s="15" t="s">
        <v>147</v>
      </c>
      <c r="AP60" s="149" t="s">
        <v>9884</v>
      </c>
      <c r="AQ60" s="12" t="s">
        <v>248</v>
      </c>
      <c r="BB60">
        <v>20403001</v>
      </c>
      <c r="BH60" s="67" t="s">
        <v>2067</v>
      </c>
      <c r="BI60" t="s">
        <v>6</v>
      </c>
      <c r="BJ60" t="s">
        <v>5049</v>
      </c>
      <c r="BL60" s="67" t="s">
        <v>2067</v>
      </c>
      <c r="BM60" s="67" t="s">
        <v>750</v>
      </c>
      <c r="BN60" s="67"/>
      <c r="BO60" s="67" t="s">
        <v>676</v>
      </c>
      <c r="BP60" s="67" t="s">
        <v>782</v>
      </c>
      <c r="BQ60" s="46" t="str">
        <f t="shared" si="1"/>
        <v>1000E189</v>
      </c>
      <c r="BR60" s="77" t="s">
        <v>766</v>
      </c>
      <c r="BS60" s="67" t="s">
        <v>773</v>
      </c>
      <c r="BT60" s="46" t="str">
        <f t="shared" si="2"/>
        <v>7000A4</v>
      </c>
      <c r="BV60" t="s">
        <v>860</v>
      </c>
    </row>
    <row r="61" spans="19:75">
      <c r="S61" s="9"/>
      <c r="T61" s="1"/>
      <c r="U61" s="1"/>
      <c r="V61" t="s">
        <v>9596</v>
      </c>
      <c r="W61" s="27"/>
      <c r="AO61" s="15" t="s">
        <v>148</v>
      </c>
      <c r="AP61" s="149" t="s">
        <v>9885</v>
      </c>
      <c r="AQ61" s="12" t="s">
        <v>249</v>
      </c>
      <c r="BB61">
        <v>20403002</v>
      </c>
      <c r="BH61" s="67" t="s">
        <v>2458</v>
      </c>
      <c r="BI61" t="s">
        <v>6</v>
      </c>
      <c r="BJ61" t="s">
        <v>5050</v>
      </c>
      <c r="BL61" s="67" t="s">
        <v>2458</v>
      </c>
      <c r="BM61" s="67" t="s">
        <v>752</v>
      </c>
      <c r="BN61" s="67"/>
      <c r="BO61" s="67" t="s">
        <v>676</v>
      </c>
      <c r="BP61" s="67" t="s">
        <v>784</v>
      </c>
      <c r="BQ61" s="46" t="str">
        <f t="shared" si="1"/>
        <v>1000E190</v>
      </c>
      <c r="BR61" s="77" t="s">
        <v>766</v>
      </c>
      <c r="BS61" s="67" t="s">
        <v>775</v>
      </c>
      <c r="BT61" s="46" t="str">
        <f t="shared" si="2"/>
        <v>7000A5</v>
      </c>
      <c r="BV61" t="s">
        <v>865</v>
      </c>
    </row>
    <row r="62" spans="19:75">
      <c r="S62" s="9"/>
      <c r="T62" s="1"/>
      <c r="U62" s="1"/>
      <c r="V62" t="s">
        <v>368</v>
      </c>
      <c r="W62" s="27"/>
      <c r="AO62" s="15" t="s">
        <v>149</v>
      </c>
      <c r="AP62" s="149" t="s">
        <v>182</v>
      </c>
      <c r="AQ62" s="12" t="s">
        <v>250</v>
      </c>
      <c r="BB62">
        <v>20403003</v>
      </c>
      <c r="BH62" s="67" t="s">
        <v>2474</v>
      </c>
      <c r="BI62" t="s">
        <v>6</v>
      </c>
      <c r="BJ62" t="s">
        <v>5051</v>
      </c>
      <c r="BL62" s="67" t="s">
        <v>2474</v>
      </c>
      <c r="BM62" s="67" t="s">
        <v>754</v>
      </c>
      <c r="BN62" s="67"/>
      <c r="BO62" s="67" t="s">
        <v>676</v>
      </c>
      <c r="BP62" s="67" t="s">
        <v>786</v>
      </c>
      <c r="BQ62" s="46" t="str">
        <f t="shared" si="1"/>
        <v>1000E191</v>
      </c>
      <c r="BR62" s="77" t="s">
        <v>766</v>
      </c>
      <c r="BS62" s="67" t="s">
        <v>777</v>
      </c>
      <c r="BT62" s="46" t="str">
        <f t="shared" si="2"/>
        <v>7000A6</v>
      </c>
      <c r="BV62" t="s">
        <v>871</v>
      </c>
    </row>
    <row r="63" spans="19:75">
      <c r="S63" s="9"/>
      <c r="T63" s="1"/>
      <c r="U63" s="1"/>
      <c r="V63" t="s">
        <v>369</v>
      </c>
      <c r="W63" s="27"/>
      <c r="AO63" s="15" t="s">
        <v>150</v>
      </c>
      <c r="AP63" s="149" t="s">
        <v>9886</v>
      </c>
      <c r="AQ63" s="12" t="s">
        <v>251</v>
      </c>
      <c r="BB63">
        <v>20404001</v>
      </c>
      <c r="BH63" s="67" t="s">
        <v>2475</v>
      </c>
      <c r="BI63" t="s">
        <v>6</v>
      </c>
      <c r="BJ63" t="s">
        <v>5052</v>
      </c>
      <c r="BL63" s="67" t="s">
        <v>2475</v>
      </c>
      <c r="BM63" s="67" t="s">
        <v>756</v>
      </c>
      <c r="BN63" s="67"/>
      <c r="BO63" s="67" t="s">
        <v>676</v>
      </c>
      <c r="BP63" s="67" t="s">
        <v>788</v>
      </c>
      <c r="BQ63" s="46" t="str">
        <f t="shared" si="1"/>
        <v>1000E192</v>
      </c>
      <c r="BR63" s="77" t="s">
        <v>766</v>
      </c>
      <c r="BS63" s="67" t="s">
        <v>779</v>
      </c>
      <c r="BT63" s="46" t="str">
        <f t="shared" si="2"/>
        <v>7000A7</v>
      </c>
      <c r="BV63" t="s">
        <v>877</v>
      </c>
    </row>
    <row r="64" spans="19:75">
      <c r="S64" s="9"/>
      <c r="T64" s="1"/>
      <c r="U64" s="1"/>
      <c r="V64" t="s">
        <v>9597</v>
      </c>
      <c r="W64" s="27"/>
      <c r="AO64" s="15" t="s">
        <v>151</v>
      </c>
      <c r="AP64" s="149" t="s">
        <v>183</v>
      </c>
      <c r="AQ64" s="12" t="s">
        <v>252</v>
      </c>
      <c r="BB64">
        <v>20501001</v>
      </c>
      <c r="BH64" s="67" t="s">
        <v>2476</v>
      </c>
      <c r="BI64" t="s">
        <v>6</v>
      </c>
      <c r="BJ64" t="s">
        <v>5053</v>
      </c>
      <c r="BL64" s="67" t="s">
        <v>2476</v>
      </c>
      <c r="BM64" s="67" t="s">
        <v>758</v>
      </c>
      <c r="BN64" s="67"/>
      <c r="BO64" s="67" t="s">
        <v>676</v>
      </c>
      <c r="BP64" s="67" t="s">
        <v>790</v>
      </c>
      <c r="BQ64" s="46" t="str">
        <f t="shared" si="1"/>
        <v>1000E193</v>
      </c>
      <c r="BR64" s="77" t="s">
        <v>766</v>
      </c>
      <c r="BS64" s="67" t="s">
        <v>781</v>
      </c>
      <c r="BT64" s="46" t="str">
        <f t="shared" si="2"/>
        <v>7000A8</v>
      </c>
      <c r="BV64" t="s">
        <v>882</v>
      </c>
      <c r="BW64" t="s">
        <v>4598</v>
      </c>
    </row>
    <row r="65" spans="19:75">
      <c r="S65" s="9"/>
      <c r="T65" s="1"/>
      <c r="U65" s="1"/>
      <c r="V65" t="s">
        <v>370</v>
      </c>
      <c r="W65" s="27"/>
      <c r="AO65" s="15" t="s">
        <v>152</v>
      </c>
      <c r="AP65" s="149" t="s">
        <v>9887</v>
      </c>
      <c r="AQ65" s="12" t="s">
        <v>253</v>
      </c>
      <c r="BB65">
        <v>20501002</v>
      </c>
      <c r="BH65" s="67" t="s">
        <v>2477</v>
      </c>
      <c r="BI65" t="s">
        <v>6</v>
      </c>
      <c r="BJ65" t="s">
        <v>5054</v>
      </c>
      <c r="BL65" s="67" t="s">
        <v>2477</v>
      </c>
      <c r="BM65" s="67" t="s">
        <v>760</v>
      </c>
      <c r="BN65" s="67"/>
      <c r="BO65" s="67" t="s">
        <v>676</v>
      </c>
      <c r="BP65" s="67" t="s">
        <v>792</v>
      </c>
      <c r="BQ65" s="46" t="str">
        <f t="shared" si="1"/>
        <v>1000E194</v>
      </c>
      <c r="BR65" s="77" t="s">
        <v>766</v>
      </c>
      <c r="BS65" s="67" t="s">
        <v>783</v>
      </c>
      <c r="BT65" s="46" t="str">
        <f t="shared" si="2"/>
        <v>7000A9</v>
      </c>
      <c r="BV65" t="s">
        <v>887</v>
      </c>
      <c r="BW65" t="s">
        <v>4599</v>
      </c>
    </row>
    <row r="66" spans="19:75">
      <c r="S66" s="9"/>
      <c r="T66" s="1"/>
      <c r="U66" s="1"/>
      <c r="V66" t="s">
        <v>9714</v>
      </c>
      <c r="W66" s="27"/>
      <c r="AO66" s="15" t="s">
        <v>153</v>
      </c>
      <c r="AP66" s="149" t="s">
        <v>9888</v>
      </c>
      <c r="AQ66" s="12" t="s">
        <v>254</v>
      </c>
      <c r="BB66">
        <v>20502001</v>
      </c>
      <c r="BH66" s="67" t="s">
        <v>3545</v>
      </c>
      <c r="BI66" t="s">
        <v>6</v>
      </c>
      <c r="BJ66" t="s">
        <v>5055</v>
      </c>
      <c r="BL66" s="67" t="s">
        <v>3545</v>
      </c>
      <c r="BM66" s="67" t="s">
        <v>762</v>
      </c>
      <c r="BN66" s="67"/>
      <c r="BO66" s="67" t="s">
        <v>676</v>
      </c>
      <c r="BP66" s="67" t="s">
        <v>794</v>
      </c>
      <c r="BQ66" s="46" t="str">
        <f t="shared" si="1"/>
        <v>1000E195</v>
      </c>
      <c r="BR66" s="77" t="s">
        <v>766</v>
      </c>
      <c r="BS66" s="67" t="s">
        <v>785</v>
      </c>
      <c r="BT66" s="46" t="str">
        <f t="shared" si="2"/>
        <v>7000AA</v>
      </c>
      <c r="BV66" t="s">
        <v>890</v>
      </c>
      <c r="BW66" t="s">
        <v>4600</v>
      </c>
    </row>
    <row r="67" spans="19:75">
      <c r="S67" s="9"/>
      <c r="T67" s="1"/>
      <c r="U67" s="1"/>
      <c r="V67" t="s">
        <v>371</v>
      </c>
      <c r="W67" s="27"/>
      <c r="AO67" s="15" t="s">
        <v>154</v>
      </c>
      <c r="AP67" s="149" t="s">
        <v>9889</v>
      </c>
      <c r="AQ67" s="12" t="s">
        <v>255</v>
      </c>
      <c r="BB67">
        <v>20502002</v>
      </c>
      <c r="BH67" s="67" t="s">
        <v>2478</v>
      </c>
      <c r="BI67" t="s">
        <v>6</v>
      </c>
      <c r="BJ67" t="s">
        <v>5056</v>
      </c>
      <c r="BL67" s="67" t="s">
        <v>2478</v>
      </c>
      <c r="BM67" s="67" t="s">
        <v>764</v>
      </c>
      <c r="BN67" s="67"/>
      <c r="BO67" s="67" t="s">
        <v>676</v>
      </c>
      <c r="BP67" s="67" t="s">
        <v>795</v>
      </c>
      <c r="BQ67" s="46" t="str">
        <f t="shared" si="1"/>
        <v>1000E196</v>
      </c>
      <c r="BR67" s="77" t="s">
        <v>766</v>
      </c>
      <c r="BS67" s="67" t="s">
        <v>787</v>
      </c>
      <c r="BT67" s="46" t="str">
        <f t="shared" si="2"/>
        <v>7000AB</v>
      </c>
      <c r="BV67" t="s">
        <v>892</v>
      </c>
      <c r="BW67" t="s">
        <v>4601</v>
      </c>
    </row>
    <row r="68" spans="19:75" ht="15.75" thickBot="1">
      <c r="S68" s="9"/>
      <c r="T68" s="1"/>
      <c r="U68" s="1"/>
      <c r="V68" t="s">
        <v>372</v>
      </c>
      <c r="W68" s="27"/>
      <c r="AO68" s="15" t="s">
        <v>155</v>
      </c>
      <c r="AP68" s="149" t="s">
        <v>184</v>
      </c>
      <c r="AQ68" s="13" t="s">
        <v>256</v>
      </c>
      <c r="BB68">
        <v>20503001</v>
      </c>
      <c r="BH68" s="67" t="s">
        <v>2068</v>
      </c>
      <c r="BI68" t="s">
        <v>6</v>
      </c>
      <c r="BJ68" t="s">
        <v>5057</v>
      </c>
      <c r="BL68" s="67" t="s">
        <v>2068</v>
      </c>
      <c r="BM68" s="67" t="s">
        <v>766</v>
      </c>
      <c r="BN68" s="67"/>
      <c r="BO68" s="67" t="s">
        <v>676</v>
      </c>
      <c r="BP68" s="67" t="s">
        <v>797</v>
      </c>
      <c r="BQ68" s="46" t="str">
        <f t="shared" si="1"/>
        <v>1000E197</v>
      </c>
      <c r="BR68" s="77" t="s">
        <v>766</v>
      </c>
      <c r="BS68" s="67" t="s">
        <v>789</v>
      </c>
      <c r="BT68" s="46" t="str">
        <f t="shared" si="2"/>
        <v>7000P1</v>
      </c>
      <c r="BV68" t="s">
        <v>894</v>
      </c>
      <c r="BW68" t="s">
        <v>4602</v>
      </c>
    </row>
    <row r="69" spans="19:75">
      <c r="S69" s="9"/>
      <c r="T69" s="1"/>
      <c r="U69" s="1"/>
      <c r="V69" t="s">
        <v>373</v>
      </c>
      <c r="W69" s="27"/>
      <c r="AO69" s="15" t="s">
        <v>156</v>
      </c>
      <c r="AP69" s="149" t="s">
        <v>9890</v>
      </c>
      <c r="BB69">
        <v>20504001</v>
      </c>
      <c r="BH69" s="67" t="s">
        <v>2479</v>
      </c>
      <c r="BI69" t="s">
        <v>6</v>
      </c>
      <c r="BJ69" t="s">
        <v>5058</v>
      </c>
      <c r="BL69" s="67" t="s">
        <v>2479</v>
      </c>
      <c r="BM69" s="67" t="s">
        <v>793</v>
      </c>
      <c r="BN69" s="67"/>
      <c r="BO69" s="67" t="s">
        <v>676</v>
      </c>
      <c r="BP69" s="67" t="s">
        <v>798</v>
      </c>
      <c r="BQ69" s="46" t="str">
        <f t="shared" ref="BQ69:BQ132" si="3">CONCATENATE(BO69,BP69)</f>
        <v>1000E198</v>
      </c>
      <c r="BR69" s="77" t="s">
        <v>766</v>
      </c>
      <c r="BS69" s="67" t="s">
        <v>791</v>
      </c>
      <c r="BT69" s="46" t="str">
        <f t="shared" ref="BT69:BT133" si="4">CONCATENATE(BR69,BS69)</f>
        <v>7000P2</v>
      </c>
      <c r="BV69" t="s">
        <v>899</v>
      </c>
      <c r="BW69" t="s">
        <v>4603</v>
      </c>
    </row>
    <row r="70" spans="19:75">
      <c r="S70" s="9"/>
      <c r="T70" s="1"/>
      <c r="U70" s="1"/>
      <c r="V70" t="s">
        <v>374</v>
      </c>
      <c r="W70" s="27"/>
      <c r="AO70" s="15" t="s">
        <v>157</v>
      </c>
      <c r="AP70" s="149" t="s">
        <v>9891</v>
      </c>
      <c r="BB70">
        <v>20504002</v>
      </c>
      <c r="BH70" s="67" t="s">
        <v>2069</v>
      </c>
      <c r="BI70" t="s">
        <v>6</v>
      </c>
      <c r="BJ70" t="s">
        <v>5059</v>
      </c>
      <c r="BL70" s="67" t="s">
        <v>2069</v>
      </c>
      <c r="BM70" s="67" t="s">
        <v>796</v>
      </c>
      <c r="BN70" s="67"/>
      <c r="BO70" s="67" t="s">
        <v>676</v>
      </c>
      <c r="BP70" s="67" t="s">
        <v>799</v>
      </c>
      <c r="BQ70" s="46" t="str">
        <f t="shared" si="3"/>
        <v>1000E199</v>
      </c>
      <c r="BR70" s="77" t="s">
        <v>793</v>
      </c>
      <c r="BS70" s="67" t="s">
        <v>738</v>
      </c>
      <c r="BT70" s="46" t="str">
        <f t="shared" si="4"/>
        <v>790020</v>
      </c>
      <c r="BV70" t="s">
        <v>903</v>
      </c>
      <c r="BW70" t="s">
        <v>4604</v>
      </c>
    </row>
    <row r="71" spans="19:75">
      <c r="S71" s="9"/>
      <c r="T71" s="1"/>
      <c r="U71" s="1"/>
      <c r="V71" t="s">
        <v>9670</v>
      </c>
      <c r="W71" s="27"/>
      <c r="AO71" s="15" t="s">
        <v>158</v>
      </c>
      <c r="AP71" s="149" t="s">
        <v>9892</v>
      </c>
      <c r="BB71">
        <v>20505001</v>
      </c>
      <c r="BH71" s="67" t="s">
        <v>2070</v>
      </c>
      <c r="BI71" t="s">
        <v>6</v>
      </c>
      <c r="BJ71" t="s">
        <v>5060</v>
      </c>
      <c r="BL71" s="67" t="s">
        <v>2070</v>
      </c>
      <c r="BM71" s="67" t="s">
        <v>804</v>
      </c>
      <c r="BN71" s="67"/>
      <c r="BO71" s="67" t="s">
        <v>676</v>
      </c>
      <c r="BP71" s="67" t="s">
        <v>800</v>
      </c>
      <c r="BQ71" s="46" t="str">
        <f t="shared" si="3"/>
        <v>1000G108</v>
      </c>
      <c r="BR71" s="77" t="s">
        <v>793</v>
      </c>
      <c r="BS71" s="67" t="s">
        <v>681</v>
      </c>
      <c r="BT71" s="46" t="str">
        <f t="shared" si="4"/>
        <v>790040</v>
      </c>
      <c r="BV71" t="s">
        <v>906</v>
      </c>
      <c r="BW71" t="s">
        <v>4605</v>
      </c>
    </row>
    <row r="72" spans="19:75">
      <c r="S72" s="9"/>
      <c r="T72" s="1"/>
      <c r="U72" s="1"/>
      <c r="V72" t="s">
        <v>9598</v>
      </c>
      <c r="W72" s="27"/>
      <c r="AO72" s="15" t="s">
        <v>159</v>
      </c>
      <c r="AP72" s="149" t="s">
        <v>9893</v>
      </c>
      <c r="BB72">
        <v>20506001</v>
      </c>
      <c r="BH72" s="67" t="s">
        <v>2071</v>
      </c>
      <c r="BI72" t="s">
        <v>6</v>
      </c>
      <c r="BJ72" t="s">
        <v>5061</v>
      </c>
      <c r="BL72" s="67" t="s">
        <v>2071</v>
      </c>
      <c r="BM72" s="67" t="s">
        <v>9704</v>
      </c>
      <c r="BN72" s="67"/>
      <c r="BO72" s="67" t="s">
        <v>676</v>
      </c>
      <c r="BP72" s="67" t="s">
        <v>801</v>
      </c>
      <c r="BQ72" s="46" t="str">
        <f t="shared" si="3"/>
        <v>1000G131</v>
      </c>
      <c r="BR72" s="77" t="s">
        <v>796</v>
      </c>
      <c r="BS72" s="67" t="s">
        <v>674</v>
      </c>
      <c r="BT72" s="46" t="str">
        <f t="shared" si="4"/>
        <v>800001</v>
      </c>
      <c r="BV72" t="s">
        <v>909</v>
      </c>
      <c r="BW72" t="s">
        <v>4606</v>
      </c>
    </row>
    <row r="73" spans="19:75">
      <c r="S73" s="9"/>
      <c r="T73" s="1"/>
      <c r="U73" s="1"/>
      <c r="V73" t="s">
        <v>375</v>
      </c>
      <c r="W73" s="27"/>
      <c r="AO73" s="15" t="s">
        <v>160</v>
      </c>
      <c r="AP73" s="149" t="s">
        <v>9894</v>
      </c>
      <c r="BB73">
        <v>20507001</v>
      </c>
      <c r="BH73" s="67" t="s">
        <v>5062</v>
      </c>
      <c r="BI73" t="s">
        <v>6</v>
      </c>
      <c r="BJ73" t="s">
        <v>5063</v>
      </c>
      <c r="BL73" s="67" t="s">
        <v>2351</v>
      </c>
      <c r="BM73" s="67" t="s">
        <v>806</v>
      </c>
      <c r="BN73" s="67"/>
      <c r="BO73" s="67" t="s">
        <v>676</v>
      </c>
      <c r="BP73" s="67" t="s">
        <v>803</v>
      </c>
      <c r="BQ73" s="46" t="str">
        <f t="shared" si="3"/>
        <v>1000C100</v>
      </c>
      <c r="BR73" s="77" t="s">
        <v>796</v>
      </c>
      <c r="BS73" s="67" t="s">
        <v>677</v>
      </c>
      <c r="BT73" s="46" t="str">
        <f t="shared" si="4"/>
        <v>800010</v>
      </c>
      <c r="BV73" t="s">
        <v>912</v>
      </c>
      <c r="BW73" t="s">
        <v>4607</v>
      </c>
    </row>
    <row r="74" spans="19:75">
      <c r="S74" s="9"/>
      <c r="T74" s="1"/>
      <c r="U74" s="1"/>
      <c r="V74" t="s">
        <v>376</v>
      </c>
      <c r="W74" s="27"/>
      <c r="AO74" s="15" t="s">
        <v>161</v>
      </c>
      <c r="AP74" s="149" t="s">
        <v>9895</v>
      </c>
      <c r="BB74">
        <v>20508001</v>
      </c>
      <c r="BH74" s="67" t="s">
        <v>2351</v>
      </c>
      <c r="BI74" t="s">
        <v>6</v>
      </c>
      <c r="BJ74" t="s">
        <v>5064</v>
      </c>
      <c r="BL74" s="67" t="s">
        <v>2072</v>
      </c>
      <c r="BM74" s="67" t="s">
        <v>808</v>
      </c>
      <c r="BN74" s="67"/>
      <c r="BO74" s="67" t="s">
        <v>676</v>
      </c>
      <c r="BP74" s="67" t="s">
        <v>805</v>
      </c>
      <c r="BQ74" s="46" t="str">
        <f t="shared" si="3"/>
        <v>1000F000</v>
      </c>
      <c r="BR74" s="77" t="s">
        <v>796</v>
      </c>
      <c r="BS74" s="67" t="s">
        <v>727</v>
      </c>
      <c r="BT74" s="46" t="str">
        <f t="shared" si="4"/>
        <v>800015</v>
      </c>
      <c r="BV74" t="s">
        <v>916</v>
      </c>
      <c r="BW74" t="s">
        <v>4608</v>
      </c>
    </row>
    <row r="75" spans="19:75">
      <c r="S75" s="9"/>
      <c r="T75" s="1"/>
      <c r="U75" s="1"/>
      <c r="V75" t="s">
        <v>9599</v>
      </c>
      <c r="W75" s="27"/>
      <c r="AO75" s="15" t="s">
        <v>162</v>
      </c>
      <c r="AP75" s="149" t="s">
        <v>9896</v>
      </c>
      <c r="BB75">
        <v>20509001</v>
      </c>
      <c r="BH75" s="67" t="s">
        <v>2072</v>
      </c>
      <c r="BI75" t="s">
        <v>6</v>
      </c>
      <c r="BJ75" t="s">
        <v>5065</v>
      </c>
      <c r="BL75" s="67" t="s">
        <v>2073</v>
      </c>
      <c r="BM75" s="67" t="s">
        <v>810</v>
      </c>
      <c r="BN75" s="67"/>
      <c r="BO75" s="67" t="s">
        <v>676</v>
      </c>
      <c r="BP75" s="67" t="s">
        <v>807</v>
      </c>
      <c r="BQ75" s="46" t="str">
        <f t="shared" si="3"/>
        <v>1000F100</v>
      </c>
      <c r="BR75" s="77" t="s">
        <v>796</v>
      </c>
      <c r="BS75" s="67" t="s">
        <v>679</v>
      </c>
      <c r="BT75" s="46" t="str">
        <f t="shared" si="4"/>
        <v>800019</v>
      </c>
      <c r="BV75" t="s">
        <v>919</v>
      </c>
      <c r="BW75" t="s">
        <v>4609</v>
      </c>
    </row>
    <row r="76" spans="19:75">
      <c r="S76" s="9"/>
      <c r="T76" s="1"/>
      <c r="U76" s="1"/>
      <c r="V76" t="s">
        <v>9600</v>
      </c>
      <c r="W76" s="27"/>
      <c r="AO76" s="15" t="s">
        <v>163</v>
      </c>
      <c r="AP76" s="149" t="s">
        <v>9897</v>
      </c>
      <c r="BB76">
        <v>20601001</v>
      </c>
      <c r="BH76" s="67" t="s">
        <v>2073</v>
      </c>
      <c r="BI76" t="s">
        <v>6</v>
      </c>
      <c r="BJ76" t="s">
        <v>5066</v>
      </c>
      <c r="BL76" s="67" t="s">
        <v>2480</v>
      </c>
      <c r="BM76" s="67" t="s">
        <v>819</v>
      </c>
      <c r="BN76" s="67"/>
      <c r="BO76" s="67" t="s">
        <v>676</v>
      </c>
      <c r="BP76" s="67" t="s">
        <v>809</v>
      </c>
      <c r="BQ76" s="46" t="str">
        <f t="shared" si="3"/>
        <v>1000F101</v>
      </c>
      <c r="BR76" s="77" t="s">
        <v>796</v>
      </c>
      <c r="BS76" s="67" t="s">
        <v>738</v>
      </c>
      <c r="BT76" s="46" t="str">
        <f t="shared" si="4"/>
        <v>800020</v>
      </c>
      <c r="BV76" t="s">
        <v>4534</v>
      </c>
      <c r="BW76" t="s">
        <v>4610</v>
      </c>
    </row>
    <row r="77" spans="19:75">
      <c r="S77" s="9"/>
      <c r="T77" s="1"/>
      <c r="U77" s="1"/>
      <c r="V77" t="s">
        <v>9601</v>
      </c>
      <c r="W77" s="27"/>
      <c r="AO77" s="15" t="s">
        <v>164</v>
      </c>
      <c r="AP77" s="149" t="s">
        <v>9898</v>
      </c>
      <c r="BB77">
        <v>20601002</v>
      </c>
      <c r="BH77" s="67" t="s">
        <v>2480</v>
      </c>
      <c r="BI77" t="s">
        <v>6</v>
      </c>
      <c r="BJ77" t="s">
        <v>5067</v>
      </c>
      <c r="BL77" s="67" t="s">
        <v>2074</v>
      </c>
      <c r="BM77" s="67" t="s">
        <v>822</v>
      </c>
      <c r="BN77" s="67"/>
      <c r="BO77" s="67" t="s">
        <v>676</v>
      </c>
      <c r="BP77" s="67" t="s">
        <v>812</v>
      </c>
      <c r="BQ77" s="46" t="str">
        <f t="shared" si="3"/>
        <v>1000F102</v>
      </c>
      <c r="BR77" s="77" t="s">
        <v>796</v>
      </c>
      <c r="BS77" s="67" t="s">
        <v>802</v>
      </c>
      <c r="BT77" s="46" t="str">
        <f t="shared" si="4"/>
        <v>800080</v>
      </c>
      <c r="BV77" t="s">
        <v>922</v>
      </c>
      <c r="BW77" t="s">
        <v>4611</v>
      </c>
    </row>
    <row r="78" spans="19:75">
      <c r="S78" s="9"/>
      <c r="T78" s="1"/>
      <c r="U78" s="1"/>
      <c r="V78" t="s">
        <v>377</v>
      </c>
      <c r="W78" s="27"/>
      <c r="AO78" s="15" t="s">
        <v>165</v>
      </c>
      <c r="AP78" s="149" t="s">
        <v>9899</v>
      </c>
      <c r="BB78">
        <v>20602001</v>
      </c>
      <c r="BH78" s="67" t="s">
        <v>2074</v>
      </c>
      <c r="BI78" t="s">
        <v>6</v>
      </c>
      <c r="BJ78" t="s">
        <v>5068</v>
      </c>
      <c r="BL78" s="67" t="s">
        <v>2075</v>
      </c>
      <c r="BM78" s="67" t="s">
        <v>827</v>
      </c>
      <c r="BN78" s="67"/>
      <c r="BO78" s="67" t="s">
        <v>676</v>
      </c>
      <c r="BP78" s="67" t="s">
        <v>814</v>
      </c>
      <c r="BQ78" s="46" t="str">
        <f t="shared" si="3"/>
        <v>1000F103</v>
      </c>
      <c r="BR78" s="77" t="s">
        <v>804</v>
      </c>
      <c r="BS78" s="67" t="s">
        <v>681</v>
      </c>
      <c r="BT78" s="46" t="str">
        <f t="shared" si="4"/>
        <v>810040</v>
      </c>
      <c r="BV78" t="s">
        <v>925</v>
      </c>
      <c r="BW78" t="s">
        <v>4612</v>
      </c>
    </row>
    <row r="79" spans="19:75">
      <c r="S79" s="9"/>
      <c r="T79" s="1"/>
      <c r="U79" s="1"/>
      <c r="V79" t="s">
        <v>378</v>
      </c>
      <c r="W79" s="27"/>
      <c r="AO79" s="15" t="s">
        <v>166</v>
      </c>
      <c r="AP79" s="149" t="s">
        <v>185</v>
      </c>
      <c r="BB79">
        <v>20602002</v>
      </c>
      <c r="BH79" s="67" t="s">
        <v>2075</v>
      </c>
      <c r="BI79" t="s">
        <v>6</v>
      </c>
      <c r="BJ79" t="s">
        <v>5069</v>
      </c>
      <c r="BL79" s="67" t="s">
        <v>2270</v>
      </c>
      <c r="BM79" s="67" t="s">
        <v>832</v>
      </c>
      <c r="BN79" s="67"/>
      <c r="BO79" s="67" t="s">
        <v>676</v>
      </c>
      <c r="BP79" s="67" t="s">
        <v>816</v>
      </c>
      <c r="BQ79" s="46" t="str">
        <f t="shared" si="3"/>
        <v>1000F104</v>
      </c>
      <c r="BR79" s="77" t="s">
        <v>9704</v>
      </c>
      <c r="BS79" s="67" t="s">
        <v>681</v>
      </c>
      <c r="BT79" s="46" t="str">
        <f t="shared" si="4"/>
        <v>820040</v>
      </c>
      <c r="BV79" t="s">
        <v>927</v>
      </c>
      <c r="BW79" t="s">
        <v>4613</v>
      </c>
    </row>
    <row r="80" spans="19:75">
      <c r="S80" s="9"/>
      <c r="T80" s="1"/>
      <c r="U80" s="1"/>
      <c r="V80" t="s">
        <v>9602</v>
      </c>
      <c r="W80" s="27"/>
      <c r="AO80" s="15" t="s">
        <v>167</v>
      </c>
      <c r="AP80" s="149" t="s">
        <v>9900</v>
      </c>
      <c r="BB80">
        <v>20603001</v>
      </c>
      <c r="BH80" s="67" t="s">
        <v>2270</v>
      </c>
      <c r="BI80" t="s">
        <v>6</v>
      </c>
      <c r="BJ80" t="s">
        <v>5070</v>
      </c>
      <c r="BL80" s="67" t="s">
        <v>2271</v>
      </c>
      <c r="BM80" s="67" t="s">
        <v>837</v>
      </c>
      <c r="BN80" s="67"/>
      <c r="BO80" s="67" t="s">
        <v>676</v>
      </c>
      <c r="BP80" s="67" t="s">
        <v>818</v>
      </c>
      <c r="BQ80" s="46" t="str">
        <f t="shared" si="3"/>
        <v>1000G100</v>
      </c>
      <c r="BR80" s="77" t="s">
        <v>806</v>
      </c>
      <c r="BS80" s="67" t="s">
        <v>738</v>
      </c>
      <c r="BT80" s="46" t="str">
        <f t="shared" si="4"/>
        <v>850020</v>
      </c>
      <c r="BV80" t="s">
        <v>929</v>
      </c>
      <c r="BW80" t="s">
        <v>4614</v>
      </c>
    </row>
    <row r="81" spans="19:75" ht="15.75" thickBot="1">
      <c r="S81" s="9"/>
      <c r="T81" s="1"/>
      <c r="U81" s="1"/>
      <c r="V81" t="s">
        <v>9603</v>
      </c>
      <c r="W81" s="27"/>
      <c r="AO81" s="16" t="s">
        <v>168</v>
      </c>
      <c r="AP81" s="149" t="s">
        <v>9901</v>
      </c>
      <c r="BB81">
        <v>20603002</v>
      </c>
      <c r="BH81" s="67" t="s">
        <v>2271</v>
      </c>
      <c r="BI81" t="s">
        <v>6</v>
      </c>
      <c r="BJ81" t="s">
        <v>5071</v>
      </c>
      <c r="BL81" s="67" t="s">
        <v>2076</v>
      </c>
      <c r="BM81" s="67" t="s">
        <v>839</v>
      </c>
      <c r="BN81" s="67"/>
      <c r="BO81" s="67" t="s">
        <v>676</v>
      </c>
      <c r="BP81" s="67" t="s">
        <v>803</v>
      </c>
      <c r="BQ81" s="46" t="str">
        <f t="shared" si="3"/>
        <v>1000C100</v>
      </c>
      <c r="BR81" s="77" t="s">
        <v>808</v>
      </c>
      <c r="BS81" s="67" t="s">
        <v>738</v>
      </c>
      <c r="BT81" s="46" t="str">
        <f t="shared" si="4"/>
        <v>900020</v>
      </c>
      <c r="BV81" t="s">
        <v>932</v>
      </c>
      <c r="BW81" t="s">
        <v>4615</v>
      </c>
    </row>
    <row r="82" spans="19:75">
      <c r="S82" s="9"/>
      <c r="T82" s="1"/>
      <c r="U82" s="1"/>
      <c r="V82" t="s">
        <v>9604</v>
      </c>
      <c r="W82" s="27"/>
      <c r="AP82" s="149" t="s">
        <v>9902</v>
      </c>
      <c r="BB82">
        <v>20604001</v>
      </c>
      <c r="BH82" s="67" t="s">
        <v>2076</v>
      </c>
      <c r="BI82" t="s">
        <v>6</v>
      </c>
      <c r="BJ82" t="s">
        <v>5072</v>
      </c>
      <c r="BL82" s="67" t="s">
        <v>2077</v>
      </c>
      <c r="BM82" s="67" t="s">
        <v>841</v>
      </c>
      <c r="BN82" s="67"/>
      <c r="BO82" s="67" t="s">
        <v>676</v>
      </c>
      <c r="BP82" s="67" t="s">
        <v>807</v>
      </c>
      <c r="BQ82" s="46" t="str">
        <f t="shared" si="3"/>
        <v>1000F100</v>
      </c>
      <c r="BR82" s="77" t="s">
        <v>810</v>
      </c>
      <c r="BS82" s="67" t="s">
        <v>811</v>
      </c>
      <c r="BT82" s="46" t="str">
        <f t="shared" si="4"/>
        <v>900191</v>
      </c>
      <c r="BV82" t="s">
        <v>938</v>
      </c>
      <c r="BW82" t="s">
        <v>4616</v>
      </c>
    </row>
    <row r="83" spans="19:75">
      <c r="S83" s="9"/>
      <c r="T83" s="1"/>
      <c r="U83" s="1"/>
      <c r="V83" t="s">
        <v>379</v>
      </c>
      <c r="W83" s="27"/>
      <c r="AP83" s="149" t="s">
        <v>186</v>
      </c>
      <c r="BB83">
        <v>20701001</v>
      </c>
      <c r="BH83" s="67" t="s">
        <v>2077</v>
      </c>
      <c r="BI83" t="s">
        <v>6</v>
      </c>
      <c r="BJ83" t="s">
        <v>5073</v>
      </c>
      <c r="BL83" s="67" t="s">
        <v>2459</v>
      </c>
      <c r="BM83" s="67" t="s">
        <v>843</v>
      </c>
      <c r="BN83" s="67"/>
      <c r="BO83" s="67" t="s">
        <v>685</v>
      </c>
      <c r="BP83" s="67" t="s">
        <v>820</v>
      </c>
      <c r="BQ83" s="46" t="str">
        <f t="shared" si="3"/>
        <v>1005A600</v>
      </c>
      <c r="BR83" s="77" t="s">
        <v>810</v>
      </c>
      <c r="BS83" s="67" t="s">
        <v>813</v>
      </c>
      <c r="BT83" s="46" t="str">
        <f t="shared" si="4"/>
        <v>900192</v>
      </c>
      <c r="BV83" t="s">
        <v>941</v>
      </c>
      <c r="BW83" t="s">
        <v>4617</v>
      </c>
    </row>
    <row r="84" spans="19:75">
      <c r="S84" s="9"/>
      <c r="T84" s="1"/>
      <c r="U84" s="1"/>
      <c r="V84" t="s">
        <v>9687</v>
      </c>
      <c r="W84" s="27"/>
      <c r="AP84" s="149" t="s">
        <v>9903</v>
      </c>
      <c r="BB84">
        <v>20701002</v>
      </c>
      <c r="BH84" s="67" t="s">
        <v>2459</v>
      </c>
      <c r="BI84" t="s">
        <v>6</v>
      </c>
      <c r="BJ84" t="s">
        <v>5074</v>
      </c>
      <c r="BL84" s="67" t="s">
        <v>2481</v>
      </c>
      <c r="BM84" s="67" t="s">
        <v>4533</v>
      </c>
      <c r="BN84" s="67"/>
      <c r="BO84" s="67" t="s">
        <v>685</v>
      </c>
      <c r="BP84" s="67" t="s">
        <v>821</v>
      </c>
      <c r="BQ84" s="46" t="str">
        <f t="shared" si="3"/>
        <v>1005A601</v>
      </c>
      <c r="BR84" s="77" t="s">
        <v>810</v>
      </c>
      <c r="BS84" s="67" t="s">
        <v>815</v>
      </c>
      <c r="BT84" s="46" t="str">
        <f t="shared" si="4"/>
        <v>900193</v>
      </c>
      <c r="BV84" t="s">
        <v>944</v>
      </c>
      <c r="BW84" t="s">
        <v>4618</v>
      </c>
    </row>
    <row r="85" spans="19:75">
      <c r="S85" s="9"/>
      <c r="T85" s="1"/>
      <c r="U85" s="1"/>
      <c r="V85" t="s">
        <v>380</v>
      </c>
      <c r="W85" s="27"/>
      <c r="AP85" s="149" t="s">
        <v>187</v>
      </c>
      <c r="BB85">
        <v>20702001</v>
      </c>
      <c r="BH85" s="67" t="s">
        <v>2481</v>
      </c>
      <c r="BI85" t="s">
        <v>6</v>
      </c>
      <c r="BJ85" t="s">
        <v>5075</v>
      </c>
      <c r="BL85" s="67" t="s">
        <v>2482</v>
      </c>
      <c r="BM85" s="67" t="s">
        <v>882</v>
      </c>
      <c r="BN85" s="67"/>
      <c r="BO85" s="67" t="s">
        <v>4529</v>
      </c>
      <c r="BP85" s="67" t="s">
        <v>4501</v>
      </c>
      <c r="BQ85" s="46" t="str">
        <f t="shared" si="3"/>
        <v>1006S597</v>
      </c>
      <c r="BR85" s="77" t="s">
        <v>810</v>
      </c>
      <c r="BS85" s="67" t="s">
        <v>817</v>
      </c>
      <c r="BT85" s="46" t="str">
        <f t="shared" si="4"/>
        <v>900194</v>
      </c>
      <c r="BV85" t="s">
        <v>949</v>
      </c>
      <c r="BW85" t="s">
        <v>4619</v>
      </c>
    </row>
    <row r="86" spans="19:75">
      <c r="S86" s="9"/>
      <c r="T86" s="1"/>
      <c r="U86" s="1"/>
      <c r="V86" t="s">
        <v>9779</v>
      </c>
      <c r="W86" s="27"/>
      <c r="AP86" s="149" t="s">
        <v>9904</v>
      </c>
      <c r="BB86">
        <v>20702002</v>
      </c>
      <c r="BH86" s="67" t="s">
        <v>2482</v>
      </c>
      <c r="BI86" t="s">
        <v>6</v>
      </c>
      <c r="BJ86" t="s">
        <v>5076</v>
      </c>
      <c r="BL86" s="67" t="s">
        <v>2460</v>
      </c>
      <c r="BM86" s="67" t="s">
        <v>887</v>
      </c>
      <c r="BN86" s="67"/>
      <c r="BO86" s="67" t="s">
        <v>4529</v>
      </c>
      <c r="BP86" s="67" t="s">
        <v>4502</v>
      </c>
      <c r="BQ86" s="46" t="str">
        <f t="shared" si="3"/>
        <v>1006S598</v>
      </c>
      <c r="BR86" s="77" t="s">
        <v>819</v>
      </c>
      <c r="BS86" s="67" t="s">
        <v>811</v>
      </c>
      <c r="BT86" s="46" t="str">
        <f t="shared" si="4"/>
        <v>900291</v>
      </c>
      <c r="BV86" t="s">
        <v>952</v>
      </c>
      <c r="BW86" t="s">
        <v>4620</v>
      </c>
    </row>
    <row r="87" spans="19:75">
      <c r="S87" s="9"/>
      <c r="T87" s="1"/>
      <c r="U87" s="1"/>
      <c r="V87" t="s">
        <v>9715</v>
      </c>
      <c r="W87" s="27"/>
      <c r="AP87" s="149" t="s">
        <v>9905</v>
      </c>
      <c r="BB87">
        <v>20703001</v>
      </c>
      <c r="BH87" s="67" t="s">
        <v>2460</v>
      </c>
      <c r="BI87" t="s">
        <v>6</v>
      </c>
      <c r="BJ87" t="s">
        <v>5077</v>
      </c>
      <c r="BL87" s="67" t="s">
        <v>2483</v>
      </c>
      <c r="BM87" s="67" t="s">
        <v>890</v>
      </c>
      <c r="BN87" s="67"/>
      <c r="BO87" s="67" t="s">
        <v>687</v>
      </c>
      <c r="BP87" s="67" t="s">
        <v>823</v>
      </c>
      <c r="BQ87" s="46" t="str">
        <f t="shared" si="3"/>
        <v>1008C601</v>
      </c>
      <c r="BR87" s="77" t="s">
        <v>819</v>
      </c>
      <c r="BS87" s="67" t="s">
        <v>813</v>
      </c>
      <c r="BT87" s="46" t="str">
        <f t="shared" si="4"/>
        <v>900292</v>
      </c>
      <c r="BV87" t="s">
        <v>955</v>
      </c>
      <c r="BW87" t="s">
        <v>4621</v>
      </c>
    </row>
    <row r="88" spans="19:75">
      <c r="S88" s="9"/>
      <c r="T88" s="1"/>
      <c r="U88" s="1"/>
      <c r="V88" t="s">
        <v>381</v>
      </c>
      <c r="W88" s="27"/>
      <c r="AP88" s="149" t="s">
        <v>9906</v>
      </c>
      <c r="BB88">
        <v>20703002</v>
      </c>
      <c r="BH88" s="67" t="s">
        <v>2483</v>
      </c>
      <c r="BI88" t="s">
        <v>6</v>
      </c>
      <c r="BJ88" t="s">
        <v>5078</v>
      </c>
      <c r="BL88" s="67" t="s">
        <v>2078</v>
      </c>
      <c r="BM88" s="67" t="s">
        <v>892</v>
      </c>
      <c r="BN88" s="67"/>
      <c r="BO88" s="67" t="s">
        <v>689</v>
      </c>
      <c r="BP88" s="67" t="s">
        <v>824</v>
      </c>
      <c r="BQ88" s="46" t="str">
        <f t="shared" si="3"/>
        <v>1010B600</v>
      </c>
      <c r="BR88" s="77" t="s">
        <v>819</v>
      </c>
      <c r="BS88" s="67" t="s">
        <v>815</v>
      </c>
      <c r="BT88" s="46" t="str">
        <f t="shared" si="4"/>
        <v>900293</v>
      </c>
    </row>
    <row r="89" spans="19:75">
      <c r="S89" s="9"/>
      <c r="T89" s="1"/>
      <c r="U89" s="1"/>
      <c r="V89" t="s">
        <v>382</v>
      </c>
      <c r="W89" s="27"/>
      <c r="AP89" s="149" t="s">
        <v>188</v>
      </c>
      <c r="BB89">
        <v>20704001</v>
      </c>
      <c r="BH89" s="67" t="s">
        <v>2078</v>
      </c>
      <c r="BI89" t="s">
        <v>6</v>
      </c>
      <c r="BJ89" t="s">
        <v>5079</v>
      </c>
      <c r="BL89" s="67" t="s">
        <v>2079</v>
      </c>
      <c r="BM89" s="67" t="s">
        <v>894</v>
      </c>
      <c r="BN89" s="67"/>
      <c r="BO89" s="67" t="s">
        <v>689</v>
      </c>
      <c r="BP89" s="67" t="s">
        <v>825</v>
      </c>
      <c r="BQ89" s="46" t="str">
        <f t="shared" si="3"/>
        <v>1010B601</v>
      </c>
      <c r="BR89" s="77" t="s">
        <v>819</v>
      </c>
      <c r="BS89" s="67" t="s">
        <v>817</v>
      </c>
      <c r="BT89" s="46" t="str">
        <f t="shared" si="4"/>
        <v>900294</v>
      </c>
    </row>
    <row r="90" spans="19:75">
      <c r="S90" s="9"/>
      <c r="T90" s="1"/>
      <c r="U90" s="1"/>
      <c r="V90" t="s">
        <v>383</v>
      </c>
      <c r="W90" s="27"/>
      <c r="AP90" s="149" t="s">
        <v>9907</v>
      </c>
      <c r="BB90">
        <v>20704002</v>
      </c>
      <c r="BH90" s="67" t="s">
        <v>2079</v>
      </c>
      <c r="BI90" t="s">
        <v>6</v>
      </c>
      <c r="BJ90" t="s">
        <v>5080</v>
      </c>
      <c r="BL90" s="67" t="s">
        <v>2484</v>
      </c>
      <c r="BM90" s="67" t="s">
        <v>899</v>
      </c>
      <c r="BN90" s="67"/>
      <c r="BO90" s="67" t="s">
        <v>689</v>
      </c>
      <c r="BP90" s="67" t="s">
        <v>826</v>
      </c>
      <c r="BQ90" s="46" t="str">
        <f t="shared" si="3"/>
        <v>1010E603</v>
      </c>
      <c r="BR90" s="77" t="s">
        <v>822</v>
      </c>
      <c r="BS90" s="67" t="s">
        <v>811</v>
      </c>
      <c r="BT90" s="46" t="str">
        <f t="shared" si="4"/>
        <v>900391</v>
      </c>
    </row>
    <row r="91" spans="19:75">
      <c r="S91" s="9"/>
      <c r="T91" s="1"/>
      <c r="U91" s="1"/>
      <c r="V91" t="s">
        <v>384</v>
      </c>
      <c r="W91" s="27"/>
      <c r="AP91" s="149" t="s">
        <v>189</v>
      </c>
      <c r="BB91">
        <v>20705001</v>
      </c>
      <c r="BH91" s="67" t="s">
        <v>2484</v>
      </c>
      <c r="BI91" t="s">
        <v>6</v>
      </c>
      <c r="BJ91" t="s">
        <v>5081</v>
      </c>
      <c r="BL91" s="67" t="s">
        <v>3546</v>
      </c>
      <c r="BM91" s="67" t="s">
        <v>903</v>
      </c>
      <c r="BN91" s="67"/>
      <c r="BO91" s="67" t="s">
        <v>689</v>
      </c>
      <c r="BP91" s="67" t="s">
        <v>828</v>
      </c>
      <c r="BQ91" s="46" t="str">
        <f t="shared" si="3"/>
        <v>1010F603</v>
      </c>
      <c r="BR91" s="77" t="s">
        <v>822</v>
      </c>
      <c r="BS91" s="67" t="s">
        <v>813</v>
      </c>
      <c r="BT91" s="46" t="str">
        <f t="shared" si="4"/>
        <v>900392</v>
      </c>
    </row>
    <row r="92" spans="19:75">
      <c r="S92" s="9"/>
      <c r="T92" s="1"/>
      <c r="U92" s="1"/>
      <c r="V92" t="s">
        <v>9688</v>
      </c>
      <c r="W92" s="27"/>
      <c r="AP92" s="149" t="s">
        <v>190</v>
      </c>
      <c r="BB92">
        <v>20705002</v>
      </c>
      <c r="BH92" s="67" t="s">
        <v>3546</v>
      </c>
      <c r="BI92" t="s">
        <v>6</v>
      </c>
      <c r="BJ92" t="s">
        <v>5082</v>
      </c>
      <c r="BL92" s="67" t="s">
        <v>2080</v>
      </c>
      <c r="BM92" s="67" t="s">
        <v>906</v>
      </c>
      <c r="BN92" s="67"/>
      <c r="BO92" s="67" t="s">
        <v>689</v>
      </c>
      <c r="BP92" s="67" t="s">
        <v>829</v>
      </c>
      <c r="BQ92" s="46" t="str">
        <f t="shared" si="3"/>
        <v>1010G600</v>
      </c>
      <c r="BR92" s="77" t="s">
        <v>822</v>
      </c>
      <c r="BS92" s="67" t="s">
        <v>815</v>
      </c>
      <c r="BT92" s="46" t="str">
        <f t="shared" si="4"/>
        <v>900393</v>
      </c>
    </row>
    <row r="93" spans="19:75">
      <c r="S93" s="9"/>
      <c r="T93" s="1"/>
      <c r="U93" s="1"/>
      <c r="V93" t="s">
        <v>385</v>
      </c>
      <c r="W93" s="27"/>
      <c r="AP93" s="149" t="s">
        <v>9908</v>
      </c>
      <c r="BB93">
        <v>20706001</v>
      </c>
      <c r="BH93" s="67" t="s">
        <v>2080</v>
      </c>
      <c r="BI93" t="s">
        <v>6</v>
      </c>
      <c r="BJ93" t="s">
        <v>5083</v>
      </c>
      <c r="BL93" s="67" t="s">
        <v>2081</v>
      </c>
      <c r="BM93" s="67" t="s">
        <v>909</v>
      </c>
      <c r="BN93" s="67"/>
      <c r="BO93" s="67" t="s">
        <v>689</v>
      </c>
      <c r="BP93" s="67" t="s">
        <v>830</v>
      </c>
      <c r="BQ93" s="46" t="str">
        <f t="shared" si="3"/>
        <v>1010G601</v>
      </c>
      <c r="BR93" s="77" t="s">
        <v>822</v>
      </c>
      <c r="BS93" s="67" t="s">
        <v>817</v>
      </c>
      <c r="BT93" s="46" t="str">
        <f t="shared" si="4"/>
        <v>900394</v>
      </c>
    </row>
    <row r="94" spans="19:75">
      <c r="S94" s="9"/>
      <c r="T94" s="1"/>
      <c r="U94" s="1"/>
      <c r="V94" t="s">
        <v>386</v>
      </c>
      <c r="W94" s="27"/>
      <c r="AP94" s="149" t="s">
        <v>9909</v>
      </c>
      <c r="BB94">
        <v>20706002</v>
      </c>
      <c r="BH94" s="67" t="s">
        <v>2081</v>
      </c>
      <c r="BI94" t="s">
        <v>6</v>
      </c>
      <c r="BJ94" t="s">
        <v>5084</v>
      </c>
      <c r="BL94" s="67" t="s">
        <v>2082</v>
      </c>
      <c r="BM94" s="67" t="s">
        <v>912</v>
      </c>
      <c r="BN94" s="67"/>
      <c r="BO94" s="67" t="s">
        <v>689</v>
      </c>
      <c r="BP94" s="67" t="s">
        <v>831</v>
      </c>
      <c r="BQ94" s="46" t="str">
        <f t="shared" si="3"/>
        <v>1010G603</v>
      </c>
      <c r="BR94" s="77" t="s">
        <v>827</v>
      </c>
      <c r="BS94" s="67" t="s">
        <v>811</v>
      </c>
      <c r="BT94" s="46" t="str">
        <f t="shared" si="4"/>
        <v>900491</v>
      </c>
    </row>
    <row r="95" spans="19:75">
      <c r="S95" s="9"/>
      <c r="T95" s="1"/>
      <c r="U95" s="1"/>
      <c r="V95" t="s">
        <v>387</v>
      </c>
      <c r="W95" s="27"/>
      <c r="AP95" s="149" t="s">
        <v>9910</v>
      </c>
      <c r="BB95">
        <v>20707001</v>
      </c>
      <c r="BH95" s="67" t="s">
        <v>2082</v>
      </c>
      <c r="BI95" t="s">
        <v>6</v>
      </c>
      <c r="BJ95" t="s">
        <v>5085</v>
      </c>
      <c r="BL95" s="67" t="s">
        <v>2083</v>
      </c>
      <c r="BM95" s="67" t="s">
        <v>916</v>
      </c>
      <c r="BN95" s="67"/>
      <c r="BO95" s="67" t="s">
        <v>689</v>
      </c>
      <c r="BP95" s="67" t="s">
        <v>833</v>
      </c>
      <c r="BQ95" s="46" t="str">
        <f t="shared" si="3"/>
        <v>1010G604</v>
      </c>
      <c r="BR95" s="77" t="s">
        <v>827</v>
      </c>
      <c r="BS95" s="67" t="s">
        <v>813</v>
      </c>
      <c r="BT95" s="46" t="str">
        <f t="shared" si="4"/>
        <v>900492</v>
      </c>
    </row>
    <row r="96" spans="19:75">
      <c r="S96" s="9"/>
      <c r="T96" s="1"/>
      <c r="U96" s="1"/>
      <c r="V96" t="s">
        <v>9605</v>
      </c>
      <c r="W96" s="27"/>
      <c r="AP96" s="149" t="s">
        <v>9911</v>
      </c>
      <c r="BB96">
        <v>20708001</v>
      </c>
      <c r="BH96" s="67" t="s">
        <v>2083</v>
      </c>
      <c r="BI96" t="s">
        <v>6</v>
      </c>
      <c r="BJ96" t="s">
        <v>5086</v>
      </c>
      <c r="BL96" s="67" t="s">
        <v>2084</v>
      </c>
      <c r="BM96" s="67" t="s">
        <v>919</v>
      </c>
      <c r="BN96" s="67"/>
      <c r="BO96" s="67" t="s">
        <v>689</v>
      </c>
      <c r="BP96" s="67" t="s">
        <v>834</v>
      </c>
      <c r="BQ96" s="46" t="str">
        <f t="shared" si="3"/>
        <v>1010G605</v>
      </c>
      <c r="BR96" s="77" t="s">
        <v>827</v>
      </c>
      <c r="BS96" s="67" t="s">
        <v>815</v>
      </c>
      <c r="BT96" s="46" t="str">
        <f t="shared" si="4"/>
        <v>900493</v>
      </c>
    </row>
    <row r="97" spans="19:72">
      <c r="S97" s="9"/>
      <c r="T97" s="1"/>
      <c r="U97" s="1"/>
      <c r="V97" t="s">
        <v>10130</v>
      </c>
      <c r="W97" s="27"/>
      <c r="AP97" s="149" t="s">
        <v>9912</v>
      </c>
      <c r="BB97">
        <v>20709001</v>
      </c>
      <c r="BH97" s="67" t="s">
        <v>2084</v>
      </c>
      <c r="BI97" t="s">
        <v>6</v>
      </c>
      <c r="BJ97" t="s">
        <v>5087</v>
      </c>
      <c r="BL97" s="67" t="s">
        <v>2085</v>
      </c>
      <c r="BM97" s="67" t="s">
        <v>4534</v>
      </c>
      <c r="BN97" s="67"/>
      <c r="BO97" s="67" t="s">
        <v>689</v>
      </c>
      <c r="BP97" s="67" t="s">
        <v>835</v>
      </c>
      <c r="BQ97" s="46" t="str">
        <f t="shared" si="3"/>
        <v>1010G899</v>
      </c>
      <c r="BR97" s="77" t="s">
        <v>827</v>
      </c>
      <c r="BS97" s="67" t="s">
        <v>817</v>
      </c>
      <c r="BT97" s="46" t="str">
        <f t="shared" si="4"/>
        <v>900494</v>
      </c>
    </row>
    <row r="98" spans="19:72">
      <c r="S98" s="9"/>
      <c r="T98" s="1"/>
      <c r="U98" s="1"/>
      <c r="V98" t="s">
        <v>388</v>
      </c>
      <c r="W98" s="27"/>
      <c r="AP98" s="149" t="s">
        <v>9913</v>
      </c>
      <c r="BB98">
        <v>20710001</v>
      </c>
      <c r="BH98" s="67" t="s">
        <v>2085</v>
      </c>
      <c r="BI98" t="s">
        <v>6</v>
      </c>
      <c r="BJ98" t="s">
        <v>5088</v>
      </c>
      <c r="BL98" s="67" t="s">
        <v>2086</v>
      </c>
      <c r="BM98" s="67" t="s">
        <v>922</v>
      </c>
      <c r="BN98" s="67"/>
      <c r="BO98" s="67" t="s">
        <v>689</v>
      </c>
      <c r="BP98" s="67" t="s">
        <v>836</v>
      </c>
      <c r="BQ98" s="46" t="str">
        <f t="shared" si="3"/>
        <v>1010J604</v>
      </c>
      <c r="BR98" s="77" t="s">
        <v>832</v>
      </c>
      <c r="BS98" s="67" t="s">
        <v>811</v>
      </c>
      <c r="BT98" s="46" t="str">
        <f t="shared" si="4"/>
        <v>900591</v>
      </c>
    </row>
    <row r="99" spans="19:72">
      <c r="S99" s="9"/>
      <c r="T99" s="1"/>
      <c r="U99" s="1"/>
      <c r="V99" t="s">
        <v>389</v>
      </c>
      <c r="W99" s="27"/>
      <c r="AP99" s="149" t="s">
        <v>9914</v>
      </c>
      <c r="BB99">
        <v>20711001</v>
      </c>
      <c r="BH99" s="67" t="s">
        <v>2086</v>
      </c>
      <c r="BI99" t="s">
        <v>6</v>
      </c>
      <c r="BJ99" t="s">
        <v>5089</v>
      </c>
      <c r="BL99" s="67" t="s">
        <v>2087</v>
      </c>
      <c r="BM99" s="67" t="s">
        <v>925</v>
      </c>
      <c r="BN99" s="67"/>
      <c r="BO99" s="67" t="s">
        <v>689</v>
      </c>
      <c r="BP99" s="67" t="s">
        <v>838</v>
      </c>
      <c r="BQ99" s="46" t="str">
        <f t="shared" si="3"/>
        <v>1010N613</v>
      </c>
      <c r="BR99" s="77" t="s">
        <v>832</v>
      </c>
      <c r="BS99" s="67" t="s">
        <v>813</v>
      </c>
      <c r="BT99" s="46" t="str">
        <f t="shared" si="4"/>
        <v>900592</v>
      </c>
    </row>
    <row r="100" spans="19:72">
      <c r="S100" s="9"/>
      <c r="T100" s="1"/>
      <c r="U100" s="1"/>
      <c r="V100" t="s">
        <v>390</v>
      </c>
      <c r="W100" s="27"/>
      <c r="AP100" s="149" t="s">
        <v>9915</v>
      </c>
      <c r="BB100">
        <v>20711002</v>
      </c>
      <c r="BH100" s="67" t="s">
        <v>2087</v>
      </c>
      <c r="BI100" t="s">
        <v>6</v>
      </c>
      <c r="BJ100" t="s">
        <v>5090</v>
      </c>
      <c r="BL100" s="67" t="s">
        <v>2088</v>
      </c>
      <c r="BM100" s="67" t="s">
        <v>927</v>
      </c>
      <c r="BN100" s="67"/>
      <c r="BO100" s="67" t="s">
        <v>689</v>
      </c>
      <c r="BP100" s="67" t="s">
        <v>840</v>
      </c>
      <c r="BQ100" s="46" t="str">
        <f t="shared" si="3"/>
        <v>1010P607</v>
      </c>
      <c r="BR100" s="77" t="s">
        <v>832</v>
      </c>
      <c r="BS100" s="67" t="s">
        <v>815</v>
      </c>
      <c r="BT100" s="46" t="str">
        <f t="shared" si="4"/>
        <v>900593</v>
      </c>
    </row>
    <row r="101" spans="19:72">
      <c r="S101" s="9"/>
      <c r="T101" s="1"/>
      <c r="U101" s="1"/>
      <c r="V101" t="s">
        <v>391</v>
      </c>
      <c r="W101" s="27"/>
      <c r="AP101" s="149" t="s">
        <v>9916</v>
      </c>
      <c r="BB101">
        <v>20801001</v>
      </c>
      <c r="BH101" s="67" t="s">
        <v>2088</v>
      </c>
      <c r="BI101" t="s">
        <v>6</v>
      </c>
      <c r="BJ101" t="s">
        <v>5091</v>
      </c>
      <c r="BL101" s="67" t="s">
        <v>2089</v>
      </c>
      <c r="BM101" s="67" t="s">
        <v>929</v>
      </c>
      <c r="BN101" s="67"/>
      <c r="BO101" s="67" t="s">
        <v>689</v>
      </c>
      <c r="BP101" s="67" t="s">
        <v>842</v>
      </c>
      <c r="BQ101" s="46" t="str">
        <f t="shared" si="3"/>
        <v>1010X603</v>
      </c>
      <c r="BR101" s="77" t="s">
        <v>832</v>
      </c>
      <c r="BS101" s="67" t="s">
        <v>817</v>
      </c>
      <c r="BT101" s="46" t="str">
        <f t="shared" si="4"/>
        <v>900594</v>
      </c>
    </row>
    <row r="102" spans="19:72">
      <c r="S102" s="9"/>
      <c r="T102" s="1"/>
      <c r="U102" s="1"/>
      <c r="V102" t="s">
        <v>9780</v>
      </c>
      <c r="W102" s="27"/>
      <c r="AP102" s="149" t="s">
        <v>9917</v>
      </c>
      <c r="BB102">
        <v>20802001</v>
      </c>
      <c r="BH102" s="67" t="s">
        <v>2089</v>
      </c>
      <c r="BI102" t="s">
        <v>6</v>
      </c>
      <c r="BJ102" t="s">
        <v>5092</v>
      </c>
      <c r="BL102" s="67" t="s">
        <v>2090</v>
      </c>
      <c r="BM102" s="67" t="s">
        <v>932</v>
      </c>
      <c r="BN102" s="67"/>
      <c r="BO102" s="67" t="s">
        <v>4530</v>
      </c>
      <c r="BP102" s="67" t="s">
        <v>4503</v>
      </c>
      <c r="BQ102" s="46" t="str">
        <f t="shared" si="3"/>
        <v>1014S623</v>
      </c>
      <c r="BR102" s="77" t="s">
        <v>837</v>
      </c>
      <c r="BS102" s="67" t="s">
        <v>738</v>
      </c>
      <c r="BT102" s="46" t="str">
        <f t="shared" si="4"/>
        <v>900620</v>
      </c>
    </row>
    <row r="103" spans="19:72">
      <c r="S103" s="9"/>
      <c r="T103" s="1"/>
      <c r="U103" s="1"/>
      <c r="V103" t="s">
        <v>9716</v>
      </c>
      <c r="W103" s="27"/>
      <c r="AP103" s="149" t="s">
        <v>9918</v>
      </c>
      <c r="BB103">
        <v>20803001</v>
      </c>
      <c r="BH103" s="67" t="s">
        <v>2090</v>
      </c>
      <c r="BI103" t="s">
        <v>6</v>
      </c>
      <c r="BJ103" t="s">
        <v>5093</v>
      </c>
      <c r="BL103" s="67" t="s">
        <v>2091</v>
      </c>
      <c r="BM103" s="67" t="s">
        <v>938</v>
      </c>
      <c r="BN103" s="67"/>
      <c r="BO103" s="67" t="s">
        <v>691</v>
      </c>
      <c r="BP103" s="67" t="s">
        <v>844</v>
      </c>
      <c r="BQ103" s="46" t="str">
        <f t="shared" si="3"/>
        <v>1019D600</v>
      </c>
      <c r="BR103" s="77" t="s">
        <v>839</v>
      </c>
      <c r="BS103" s="67" t="s">
        <v>738</v>
      </c>
      <c r="BT103" s="46" t="str">
        <f t="shared" si="4"/>
        <v>950020</v>
      </c>
    </row>
    <row r="104" spans="19:72">
      <c r="S104" s="9"/>
      <c r="T104" s="1"/>
      <c r="U104" s="1"/>
      <c r="V104" t="s">
        <v>9717</v>
      </c>
      <c r="W104" s="27"/>
      <c r="AP104" s="149" t="s">
        <v>9919</v>
      </c>
      <c r="BB104">
        <v>20804001</v>
      </c>
      <c r="BH104" s="67" t="s">
        <v>2091</v>
      </c>
      <c r="BI104" t="s">
        <v>6</v>
      </c>
      <c r="BJ104" t="s">
        <v>5094</v>
      </c>
      <c r="BL104" s="67" t="s">
        <v>2092</v>
      </c>
      <c r="BM104" s="67" t="s">
        <v>941</v>
      </c>
      <c r="BN104" s="67"/>
      <c r="BO104" s="67" t="s">
        <v>693</v>
      </c>
      <c r="BP104" s="67" t="s">
        <v>846</v>
      </c>
      <c r="BQ104" s="46" t="str">
        <f t="shared" si="3"/>
        <v>1033P601</v>
      </c>
      <c r="BR104" s="77" t="s">
        <v>841</v>
      </c>
      <c r="BS104" s="67" t="s">
        <v>738</v>
      </c>
      <c r="BT104" s="46" t="str">
        <f t="shared" si="4"/>
        <v>960020</v>
      </c>
    </row>
    <row r="105" spans="19:72">
      <c r="S105" s="9"/>
      <c r="T105" s="1"/>
      <c r="U105" s="1"/>
      <c r="V105" t="s">
        <v>9781</v>
      </c>
      <c r="W105" s="27"/>
      <c r="AP105" s="149" t="s">
        <v>9920</v>
      </c>
      <c r="BB105">
        <v>20805001</v>
      </c>
      <c r="BH105" s="67" t="s">
        <v>2092</v>
      </c>
      <c r="BI105" t="s">
        <v>6</v>
      </c>
      <c r="BJ105" t="s">
        <v>5095</v>
      </c>
      <c r="BL105" s="67" t="s">
        <v>2093</v>
      </c>
      <c r="BM105" s="67" t="s">
        <v>944</v>
      </c>
      <c r="BN105" s="67"/>
      <c r="BO105" s="67" t="s">
        <v>695</v>
      </c>
      <c r="BP105" s="67" t="s">
        <v>848</v>
      </c>
      <c r="BQ105" s="46" t="str">
        <f t="shared" si="3"/>
        <v>1034F600</v>
      </c>
      <c r="BR105" s="77" t="s">
        <v>843</v>
      </c>
      <c r="BS105" s="67" t="s">
        <v>738</v>
      </c>
      <c r="BT105" s="46" t="str">
        <f t="shared" si="4"/>
        <v>AOUT20</v>
      </c>
    </row>
    <row r="106" spans="19:72">
      <c r="S106" s="9"/>
      <c r="T106" s="1"/>
      <c r="U106" s="1"/>
      <c r="V106" t="s">
        <v>9782</v>
      </c>
      <c r="W106" s="27"/>
      <c r="AP106" s="149" t="s">
        <v>9921</v>
      </c>
      <c r="BB106">
        <v>20806001</v>
      </c>
      <c r="BH106" s="67" t="s">
        <v>2093</v>
      </c>
      <c r="BI106" t="s">
        <v>6</v>
      </c>
      <c r="BJ106" t="s">
        <v>5096</v>
      </c>
      <c r="BL106" s="67" t="s">
        <v>2094</v>
      </c>
      <c r="BM106" s="67" t="s">
        <v>949</v>
      </c>
      <c r="BN106" s="67"/>
      <c r="BO106" s="67" t="s">
        <v>697</v>
      </c>
      <c r="BP106" s="67" t="s">
        <v>850</v>
      </c>
      <c r="BQ106" s="46" t="str">
        <f t="shared" si="3"/>
        <v>1035C603</v>
      </c>
      <c r="BR106" s="77" t="s">
        <v>843</v>
      </c>
      <c r="BS106" s="67" t="s">
        <v>845</v>
      </c>
      <c r="BT106" s="46" t="str">
        <f t="shared" si="4"/>
        <v>AOUTCD</v>
      </c>
    </row>
    <row r="107" spans="19:72">
      <c r="S107" s="9"/>
      <c r="T107" s="1"/>
      <c r="U107" s="1"/>
      <c r="V107" t="s">
        <v>9783</v>
      </c>
      <c r="W107" s="27"/>
      <c r="AP107" s="149" t="s">
        <v>9922</v>
      </c>
      <c r="BB107">
        <v>20807001</v>
      </c>
      <c r="BH107" s="67" t="s">
        <v>2094</v>
      </c>
      <c r="BI107" t="s">
        <v>6</v>
      </c>
      <c r="BJ107" t="s">
        <v>5097</v>
      </c>
      <c r="BL107" s="67" t="s">
        <v>2095</v>
      </c>
      <c r="BM107" s="67" t="s">
        <v>952</v>
      </c>
      <c r="BN107" s="67"/>
      <c r="BO107" s="67" t="s">
        <v>699</v>
      </c>
      <c r="BP107" s="67" t="s">
        <v>852</v>
      </c>
      <c r="BQ107" s="46" t="str">
        <f t="shared" si="3"/>
        <v>1037C604</v>
      </c>
      <c r="BR107" s="77" t="s">
        <v>4533</v>
      </c>
      <c r="BS107" s="67" t="s">
        <v>679</v>
      </c>
      <c r="BT107" s="46" t="str">
        <f t="shared" si="4"/>
        <v>APE119</v>
      </c>
    </row>
    <row r="108" spans="19:72">
      <c r="S108" s="9"/>
      <c r="T108" s="1"/>
      <c r="U108" s="1"/>
      <c r="V108" t="s">
        <v>9718</v>
      </c>
      <c r="W108" s="27"/>
      <c r="AP108" s="149" t="s">
        <v>9923</v>
      </c>
      <c r="BB108">
        <v>20901001</v>
      </c>
      <c r="BH108" s="67" t="s">
        <v>2095</v>
      </c>
      <c r="BI108" t="s">
        <v>6</v>
      </c>
      <c r="BJ108" t="s">
        <v>5098</v>
      </c>
      <c r="BL108" s="67" t="s">
        <v>2096</v>
      </c>
      <c r="BM108" s="67" t="s">
        <v>955</v>
      </c>
      <c r="BN108" s="67"/>
      <c r="BO108" s="67" t="s">
        <v>701</v>
      </c>
      <c r="BP108" s="67" t="s">
        <v>854</v>
      </c>
      <c r="BQ108" s="46" t="str">
        <f t="shared" si="3"/>
        <v>1038P602</v>
      </c>
      <c r="BR108" s="77" t="s">
        <v>4533</v>
      </c>
      <c r="BS108" s="67" t="s">
        <v>730</v>
      </c>
      <c r="BT108" s="46" t="str">
        <f t="shared" si="4"/>
        <v>APE130</v>
      </c>
    </row>
    <row r="109" spans="19:72">
      <c r="S109" s="9"/>
      <c r="T109" s="1"/>
      <c r="U109" s="1"/>
      <c r="V109" t="s">
        <v>9719</v>
      </c>
      <c r="W109" s="27"/>
      <c r="AP109" s="149" t="s">
        <v>9924</v>
      </c>
      <c r="BB109">
        <v>20901002</v>
      </c>
      <c r="BH109" s="67" t="s">
        <v>2096</v>
      </c>
      <c r="BI109" t="s">
        <v>6</v>
      </c>
      <c r="BJ109" t="s">
        <v>5099</v>
      </c>
      <c r="BL109" s="67" t="s">
        <v>2352</v>
      </c>
      <c r="BM109" s="67"/>
      <c r="BN109" s="67"/>
      <c r="BO109" s="67" t="s">
        <v>703</v>
      </c>
      <c r="BP109" s="67" t="s">
        <v>856</v>
      </c>
      <c r="BQ109" s="46" t="str">
        <f t="shared" si="3"/>
        <v>1039C602</v>
      </c>
      <c r="BR109" s="77" t="s">
        <v>847</v>
      </c>
      <c r="BS109" s="67" t="s">
        <v>674</v>
      </c>
      <c r="BT109" s="46" t="str">
        <f t="shared" si="4"/>
        <v>B00001</v>
      </c>
    </row>
    <row r="110" spans="19:72">
      <c r="S110" s="9"/>
      <c r="T110" s="1"/>
      <c r="U110" s="1"/>
      <c r="V110" t="s">
        <v>9606</v>
      </c>
      <c r="W110" s="27"/>
      <c r="AP110" s="149" t="s">
        <v>9925</v>
      </c>
      <c r="BB110">
        <v>20901003</v>
      </c>
      <c r="BH110" s="67" t="s">
        <v>2352</v>
      </c>
      <c r="BI110" t="s">
        <v>6</v>
      </c>
      <c r="BJ110" t="s">
        <v>5100</v>
      </c>
      <c r="BL110" s="67" t="s">
        <v>2353</v>
      </c>
      <c r="BM110" s="67"/>
      <c r="BN110" s="67"/>
      <c r="BO110" s="67" t="s">
        <v>709</v>
      </c>
      <c r="BP110" s="67" t="s">
        <v>858</v>
      </c>
      <c r="BQ110" s="46" t="str">
        <f t="shared" si="3"/>
        <v>1061U000</v>
      </c>
      <c r="BR110" s="77" t="s">
        <v>847</v>
      </c>
      <c r="BS110" s="67" t="s">
        <v>849</v>
      </c>
      <c r="BT110" s="46" t="str">
        <f t="shared" si="4"/>
        <v>B00002</v>
      </c>
    </row>
    <row r="111" spans="19:72">
      <c r="S111" s="9"/>
      <c r="T111" s="1"/>
      <c r="U111" s="1"/>
      <c r="V111" t="s">
        <v>9607</v>
      </c>
      <c r="W111" s="27"/>
      <c r="AP111" s="149" t="s">
        <v>9926</v>
      </c>
      <c r="BB111">
        <v>20901004</v>
      </c>
      <c r="BH111" s="67" t="s">
        <v>2353</v>
      </c>
      <c r="BI111" t="s">
        <v>6</v>
      </c>
      <c r="BJ111" t="s">
        <v>5101</v>
      </c>
      <c r="BL111" s="67" t="s">
        <v>2354</v>
      </c>
      <c r="BM111" s="67"/>
      <c r="BN111" s="67"/>
      <c r="BO111" s="67" t="s">
        <v>709</v>
      </c>
      <c r="BP111" s="67" t="s">
        <v>859</v>
      </c>
      <c r="BQ111" s="46" t="str">
        <f t="shared" si="3"/>
        <v>1061U001</v>
      </c>
      <c r="BR111" s="77" t="s">
        <v>847</v>
      </c>
      <c r="BS111" s="67" t="s">
        <v>851</v>
      </c>
      <c r="BT111" s="46" t="str">
        <f t="shared" si="4"/>
        <v>B00003</v>
      </c>
    </row>
    <row r="112" spans="19:72">
      <c r="S112" s="9"/>
      <c r="T112" s="1"/>
      <c r="U112" s="1"/>
      <c r="V112" t="s">
        <v>9608</v>
      </c>
      <c r="W112" s="27"/>
      <c r="AP112" s="149" t="s">
        <v>9927</v>
      </c>
      <c r="BB112">
        <v>20901005</v>
      </c>
      <c r="BH112" s="67" t="s">
        <v>2354</v>
      </c>
      <c r="BI112" t="s">
        <v>6</v>
      </c>
      <c r="BJ112" t="s">
        <v>5102</v>
      </c>
      <c r="BL112" s="67" t="s">
        <v>2355</v>
      </c>
      <c r="BM112" s="67"/>
      <c r="BN112" s="67"/>
      <c r="BO112" s="67" t="s">
        <v>709</v>
      </c>
      <c r="BP112" s="67" t="s">
        <v>861</v>
      </c>
      <c r="BQ112" s="46" t="str">
        <f t="shared" si="3"/>
        <v>1061U002</v>
      </c>
      <c r="BR112" s="77" t="s">
        <v>847</v>
      </c>
      <c r="BS112" s="67" t="s">
        <v>853</v>
      </c>
      <c r="BT112" s="46" t="str">
        <f t="shared" si="4"/>
        <v>B00004</v>
      </c>
    </row>
    <row r="113" spans="19:72">
      <c r="S113" s="9"/>
      <c r="T113" s="1"/>
      <c r="U113" s="1"/>
      <c r="V113" t="s">
        <v>9609</v>
      </c>
      <c r="W113" s="27"/>
      <c r="AP113" s="149" t="s">
        <v>9928</v>
      </c>
      <c r="BB113">
        <v>20901006</v>
      </c>
      <c r="BH113" s="67" t="s">
        <v>2355</v>
      </c>
      <c r="BI113" t="s">
        <v>6</v>
      </c>
      <c r="BJ113" t="s">
        <v>5103</v>
      </c>
      <c r="BL113" s="67" t="s">
        <v>2356</v>
      </c>
      <c r="BM113" s="67"/>
      <c r="BN113" s="67"/>
      <c r="BO113" s="67" t="s">
        <v>709</v>
      </c>
      <c r="BP113" s="67" t="s">
        <v>862</v>
      </c>
      <c r="BQ113" s="46" t="str">
        <f t="shared" si="3"/>
        <v>1061U003</v>
      </c>
      <c r="BR113" s="77" t="s">
        <v>847</v>
      </c>
      <c r="BS113" s="67" t="s">
        <v>855</v>
      </c>
      <c r="BT113" s="46" t="str">
        <f t="shared" si="4"/>
        <v>B00005</v>
      </c>
    </row>
    <row r="114" spans="19:72">
      <c r="S114" s="9"/>
      <c r="T114" s="1"/>
      <c r="U114" s="1"/>
      <c r="V114" t="s">
        <v>9610</v>
      </c>
      <c r="W114" s="27"/>
      <c r="AP114" s="149" t="s">
        <v>9929</v>
      </c>
      <c r="BB114">
        <v>20901007</v>
      </c>
      <c r="BH114" s="67" t="s">
        <v>2356</v>
      </c>
      <c r="BI114" t="s">
        <v>6</v>
      </c>
      <c r="BJ114" t="s">
        <v>5104</v>
      </c>
      <c r="BL114" s="67" t="s">
        <v>2357</v>
      </c>
      <c r="BM114" s="67"/>
      <c r="BN114" s="67"/>
      <c r="BO114" s="67" t="s">
        <v>709</v>
      </c>
      <c r="BP114" s="67" t="s">
        <v>863</v>
      </c>
      <c r="BQ114" s="46" t="str">
        <f t="shared" si="3"/>
        <v>1061U004</v>
      </c>
      <c r="BR114" s="77" t="s">
        <v>847</v>
      </c>
      <c r="BS114" s="67" t="s">
        <v>857</v>
      </c>
      <c r="BT114" s="46" t="str">
        <f t="shared" si="4"/>
        <v>B00006</v>
      </c>
    </row>
    <row r="115" spans="19:72">
      <c r="S115" s="9"/>
      <c r="T115" s="1"/>
      <c r="U115" s="1"/>
      <c r="V115" t="s">
        <v>9611</v>
      </c>
      <c r="W115" s="27"/>
      <c r="AP115" s="149" t="s">
        <v>9930</v>
      </c>
      <c r="BB115">
        <v>20901008</v>
      </c>
      <c r="BH115" s="67" t="s">
        <v>2357</v>
      </c>
      <c r="BI115" t="s">
        <v>6</v>
      </c>
      <c r="BJ115" t="s">
        <v>5105</v>
      </c>
      <c r="BL115" s="67" t="s">
        <v>2358</v>
      </c>
      <c r="BM115" s="67"/>
      <c r="BN115" s="67"/>
      <c r="BO115" s="67" t="s">
        <v>709</v>
      </c>
      <c r="BP115" s="67" t="s">
        <v>864</v>
      </c>
      <c r="BQ115" s="46" t="str">
        <f t="shared" si="3"/>
        <v>1061U005</v>
      </c>
      <c r="BR115" s="77" t="s">
        <v>847</v>
      </c>
      <c r="BS115" s="67" t="s">
        <v>679</v>
      </c>
      <c r="BT115" s="46" t="str">
        <f t="shared" si="4"/>
        <v>B00019</v>
      </c>
    </row>
    <row r="116" spans="19:72">
      <c r="S116" s="9"/>
      <c r="T116" s="1"/>
      <c r="U116" s="1"/>
      <c r="V116" t="s">
        <v>9612</v>
      </c>
      <c r="W116" s="27"/>
      <c r="AP116" s="149" t="s">
        <v>9931</v>
      </c>
      <c r="BB116">
        <v>20902001</v>
      </c>
      <c r="BH116" s="67" t="s">
        <v>2358</v>
      </c>
      <c r="BI116" t="s">
        <v>6</v>
      </c>
      <c r="BJ116" t="s">
        <v>5106</v>
      </c>
      <c r="BL116" s="67" t="s">
        <v>2359</v>
      </c>
      <c r="BM116" s="67"/>
      <c r="BN116" s="67"/>
      <c r="BO116" s="67" t="s">
        <v>709</v>
      </c>
      <c r="BP116" s="67" t="s">
        <v>866</v>
      </c>
      <c r="BQ116" s="46" t="str">
        <f t="shared" si="3"/>
        <v>1061U006</v>
      </c>
      <c r="BR116" s="77" t="s">
        <v>860</v>
      </c>
      <c r="BS116" s="67" t="s">
        <v>849</v>
      </c>
      <c r="BT116" s="46" t="str">
        <f t="shared" si="4"/>
        <v>B00102</v>
      </c>
    </row>
    <row r="117" spans="19:72">
      <c r="S117" s="9"/>
      <c r="T117" s="1"/>
      <c r="U117" s="1"/>
      <c r="V117" t="s">
        <v>9720</v>
      </c>
      <c r="W117" s="27"/>
      <c r="AP117" s="149" t="s">
        <v>9932</v>
      </c>
      <c r="BB117">
        <v>20902002</v>
      </c>
      <c r="BH117" s="67" t="s">
        <v>2359</v>
      </c>
      <c r="BI117" t="s">
        <v>6</v>
      </c>
      <c r="BJ117" t="s">
        <v>5107</v>
      </c>
      <c r="BL117" s="67" t="s">
        <v>2360</v>
      </c>
      <c r="BM117" s="67"/>
      <c r="BN117" s="67"/>
      <c r="BO117" s="67" t="s">
        <v>709</v>
      </c>
      <c r="BP117" s="67" t="s">
        <v>867</v>
      </c>
      <c r="BQ117" s="46" t="str">
        <f t="shared" si="3"/>
        <v>1061U007</v>
      </c>
      <c r="BR117" s="77" t="s">
        <v>860</v>
      </c>
      <c r="BS117" s="67" t="s">
        <v>851</v>
      </c>
      <c r="BT117" s="46" t="str">
        <f t="shared" si="4"/>
        <v>B00103</v>
      </c>
    </row>
    <row r="118" spans="19:72">
      <c r="S118" s="9"/>
      <c r="T118" s="1"/>
      <c r="U118" s="1"/>
      <c r="V118" t="s">
        <v>9613</v>
      </c>
      <c r="W118" s="27"/>
      <c r="AP118" s="149" t="s">
        <v>9933</v>
      </c>
      <c r="BB118">
        <v>20902003</v>
      </c>
      <c r="BH118" s="67" t="s">
        <v>2360</v>
      </c>
      <c r="BI118" t="s">
        <v>6</v>
      </c>
      <c r="BJ118" t="s">
        <v>5108</v>
      </c>
      <c r="BL118" s="67" t="s">
        <v>2361</v>
      </c>
      <c r="BM118" s="67"/>
      <c r="BN118" s="67"/>
      <c r="BO118" s="67" t="s">
        <v>709</v>
      </c>
      <c r="BP118" s="67" t="s">
        <v>868</v>
      </c>
      <c r="BQ118" s="46" t="str">
        <f t="shared" si="3"/>
        <v>1061U008</v>
      </c>
      <c r="BR118" s="77" t="s">
        <v>860</v>
      </c>
      <c r="BS118" s="67" t="s">
        <v>857</v>
      </c>
      <c r="BT118" s="46" t="str">
        <f t="shared" si="4"/>
        <v>B00106</v>
      </c>
    </row>
    <row r="119" spans="19:72">
      <c r="S119" s="9"/>
      <c r="T119" s="1"/>
      <c r="U119" s="1"/>
      <c r="V119" t="s">
        <v>9784</v>
      </c>
      <c r="W119" s="27"/>
      <c r="AP119" s="149" t="s">
        <v>9934</v>
      </c>
      <c r="BB119">
        <v>20902004</v>
      </c>
      <c r="BH119" s="67" t="s">
        <v>2361</v>
      </c>
      <c r="BI119" t="s">
        <v>6</v>
      </c>
      <c r="BJ119" t="s">
        <v>5109</v>
      </c>
      <c r="BL119" s="67" t="s">
        <v>2362</v>
      </c>
      <c r="BM119" s="67"/>
      <c r="BN119" s="67"/>
      <c r="BO119" s="67" t="s">
        <v>709</v>
      </c>
      <c r="BP119" s="67" t="s">
        <v>869</v>
      </c>
      <c r="BQ119" s="46" t="str">
        <f t="shared" si="3"/>
        <v>1061U009</v>
      </c>
      <c r="BR119" s="77" t="s">
        <v>860</v>
      </c>
      <c r="BS119" s="67" t="s">
        <v>679</v>
      </c>
      <c r="BT119" s="46" t="str">
        <f t="shared" si="4"/>
        <v>B00119</v>
      </c>
    </row>
    <row r="120" spans="19:72">
      <c r="S120" s="9"/>
      <c r="T120" s="1"/>
      <c r="U120" s="1"/>
      <c r="V120" t="s">
        <v>9825</v>
      </c>
      <c r="W120" s="27"/>
      <c r="AP120" s="149" t="s">
        <v>9935</v>
      </c>
      <c r="BB120">
        <v>20902005</v>
      </c>
      <c r="BH120" s="67" t="s">
        <v>2362</v>
      </c>
      <c r="BI120" t="s">
        <v>6</v>
      </c>
      <c r="BJ120" t="s">
        <v>5110</v>
      </c>
      <c r="BL120" s="67" t="s">
        <v>2363</v>
      </c>
      <c r="BM120" s="67"/>
      <c r="BN120" s="67"/>
      <c r="BO120" s="67" t="s">
        <v>709</v>
      </c>
      <c r="BP120" s="67" t="s">
        <v>870</v>
      </c>
      <c r="BQ120" s="46" t="str">
        <f t="shared" si="3"/>
        <v>1061U011</v>
      </c>
      <c r="BR120" s="77" t="s">
        <v>865</v>
      </c>
      <c r="BS120" s="67" t="s">
        <v>849</v>
      </c>
      <c r="BT120" s="46" t="str">
        <f t="shared" si="4"/>
        <v>B00202</v>
      </c>
    </row>
    <row r="121" spans="19:72">
      <c r="S121" s="9"/>
      <c r="T121" s="1"/>
      <c r="U121" s="1"/>
      <c r="V121" t="s">
        <v>9826</v>
      </c>
      <c r="W121" s="27"/>
      <c r="AP121" s="149" t="s">
        <v>9936</v>
      </c>
      <c r="BB121">
        <v>20902006</v>
      </c>
      <c r="BH121" s="67" t="s">
        <v>2363</v>
      </c>
      <c r="BI121" t="s">
        <v>6</v>
      </c>
      <c r="BJ121" t="s">
        <v>5111</v>
      </c>
      <c r="BL121" s="67" t="s">
        <v>2364</v>
      </c>
      <c r="BM121" s="67"/>
      <c r="BN121" s="67"/>
      <c r="BO121" s="67" t="s">
        <v>709</v>
      </c>
      <c r="BP121" s="67" t="s">
        <v>872</v>
      </c>
      <c r="BQ121" s="46" t="str">
        <f t="shared" si="3"/>
        <v>1061U012</v>
      </c>
      <c r="BR121" s="77" t="s">
        <v>865</v>
      </c>
      <c r="BS121" s="67" t="s">
        <v>851</v>
      </c>
      <c r="BT121" s="46" t="str">
        <f t="shared" si="4"/>
        <v>B00203</v>
      </c>
    </row>
    <row r="122" spans="19:72">
      <c r="S122" s="9"/>
      <c r="T122" s="1"/>
      <c r="U122" s="1"/>
      <c r="V122" t="s">
        <v>10132</v>
      </c>
      <c r="W122" s="27"/>
      <c r="AP122" s="149" t="s">
        <v>9937</v>
      </c>
      <c r="BB122">
        <v>20902007</v>
      </c>
      <c r="BH122" s="67" t="s">
        <v>2364</v>
      </c>
      <c r="BI122" t="s">
        <v>6</v>
      </c>
      <c r="BJ122" t="s">
        <v>5112</v>
      </c>
      <c r="BL122" s="67" t="s">
        <v>2365</v>
      </c>
      <c r="BM122" s="67"/>
      <c r="BN122" s="67"/>
      <c r="BO122" s="67" t="s">
        <v>709</v>
      </c>
      <c r="BP122" s="67" t="s">
        <v>873</v>
      </c>
      <c r="BQ122" s="46" t="str">
        <f t="shared" si="3"/>
        <v>1061U013</v>
      </c>
      <c r="BR122" s="77" t="s">
        <v>865</v>
      </c>
      <c r="BS122" s="67" t="s">
        <v>853</v>
      </c>
      <c r="BT122" s="46" t="str">
        <f t="shared" si="4"/>
        <v>B00204</v>
      </c>
    </row>
    <row r="123" spans="19:72">
      <c r="S123" s="9"/>
      <c r="T123" s="1"/>
      <c r="U123" s="1"/>
      <c r="V123" t="s">
        <v>9614</v>
      </c>
      <c r="W123" s="27"/>
      <c r="AP123" s="149" t="s">
        <v>9938</v>
      </c>
      <c r="BB123">
        <v>20902008</v>
      </c>
      <c r="BH123" s="67" t="s">
        <v>2365</v>
      </c>
      <c r="BI123" t="s">
        <v>6</v>
      </c>
      <c r="BJ123" t="s">
        <v>5113</v>
      </c>
      <c r="BL123" s="67" t="s">
        <v>2366</v>
      </c>
      <c r="BM123" s="67"/>
      <c r="BN123" s="67"/>
      <c r="BO123" s="67" t="s">
        <v>709</v>
      </c>
      <c r="BP123" s="67" t="s">
        <v>874</v>
      </c>
      <c r="BQ123" s="46" t="str">
        <f t="shared" si="3"/>
        <v>1061U014</v>
      </c>
      <c r="BR123" s="77" t="s">
        <v>865</v>
      </c>
      <c r="BS123" s="67" t="s">
        <v>857</v>
      </c>
      <c r="BT123" s="46" t="str">
        <f t="shared" si="4"/>
        <v>B00206</v>
      </c>
    </row>
    <row r="124" spans="19:72">
      <c r="S124" s="9"/>
      <c r="T124" s="1"/>
      <c r="U124" s="1"/>
      <c r="V124" t="s">
        <v>392</v>
      </c>
      <c r="W124" s="27"/>
      <c r="AP124" s="149" t="s">
        <v>9939</v>
      </c>
      <c r="BB124">
        <v>20903001</v>
      </c>
      <c r="BH124" s="67" t="s">
        <v>2366</v>
      </c>
      <c r="BI124" t="s">
        <v>6</v>
      </c>
      <c r="BJ124" t="s">
        <v>5114</v>
      </c>
      <c r="BL124" s="67" t="s">
        <v>2367</v>
      </c>
      <c r="BM124" s="67"/>
      <c r="BN124" s="67"/>
      <c r="BO124" s="67" t="s">
        <v>709</v>
      </c>
      <c r="BP124" s="67" t="s">
        <v>875</v>
      </c>
      <c r="BQ124" s="46" t="str">
        <f t="shared" si="3"/>
        <v>1061U015</v>
      </c>
      <c r="BR124" s="77" t="s">
        <v>865</v>
      </c>
      <c r="BS124" s="67" t="s">
        <v>679</v>
      </c>
      <c r="BT124" s="46" t="str">
        <f t="shared" si="4"/>
        <v>B00219</v>
      </c>
    </row>
    <row r="125" spans="19:72">
      <c r="S125" s="9"/>
      <c r="T125" s="1"/>
      <c r="U125" s="1"/>
      <c r="V125" t="s">
        <v>393</v>
      </c>
      <c r="W125" s="27"/>
      <c r="AP125" s="149" t="s">
        <v>9940</v>
      </c>
      <c r="BB125">
        <v>20904001</v>
      </c>
      <c r="BH125" s="67" t="s">
        <v>2367</v>
      </c>
      <c r="BI125" t="s">
        <v>6</v>
      </c>
      <c r="BJ125" t="s">
        <v>5115</v>
      </c>
      <c r="BL125" s="67" t="s">
        <v>2368</v>
      </c>
      <c r="BM125" s="67"/>
      <c r="BN125" s="67"/>
      <c r="BO125" s="67" t="s">
        <v>709</v>
      </c>
      <c r="BP125" s="67" t="s">
        <v>876</v>
      </c>
      <c r="BQ125" s="46" t="str">
        <f t="shared" si="3"/>
        <v>1061U016</v>
      </c>
      <c r="BR125" s="77" t="s">
        <v>871</v>
      </c>
      <c r="BS125" s="67" t="s">
        <v>849</v>
      </c>
      <c r="BT125" s="46" t="str">
        <f t="shared" si="4"/>
        <v>B00302</v>
      </c>
    </row>
    <row r="126" spans="19:72">
      <c r="S126" s="9"/>
      <c r="T126" s="1"/>
      <c r="U126" s="1"/>
      <c r="V126" t="s">
        <v>394</v>
      </c>
      <c r="W126" s="27"/>
      <c r="AP126" s="149" t="s">
        <v>9941</v>
      </c>
      <c r="BB126">
        <v>21001001</v>
      </c>
      <c r="BH126" s="67" t="s">
        <v>2368</v>
      </c>
      <c r="BI126" t="s">
        <v>6</v>
      </c>
      <c r="BJ126" t="s">
        <v>5116</v>
      </c>
      <c r="BL126" s="67" t="s">
        <v>2369</v>
      </c>
      <c r="BM126" s="67"/>
      <c r="BN126" s="67"/>
      <c r="BO126" s="67" t="s">
        <v>709</v>
      </c>
      <c r="BP126" s="67" t="s">
        <v>878</v>
      </c>
      <c r="BQ126" s="46" t="str">
        <f t="shared" si="3"/>
        <v>1061U017</v>
      </c>
      <c r="BR126" s="77" t="s">
        <v>871</v>
      </c>
      <c r="BS126" s="67" t="s">
        <v>851</v>
      </c>
      <c r="BT126" s="46" t="str">
        <f t="shared" si="4"/>
        <v>B00303</v>
      </c>
    </row>
    <row r="127" spans="19:72">
      <c r="S127" s="9"/>
      <c r="T127" s="1"/>
      <c r="U127" s="1"/>
      <c r="V127" t="s">
        <v>9615</v>
      </c>
      <c r="W127" s="27"/>
      <c r="AP127" s="149" t="s">
        <v>9942</v>
      </c>
      <c r="BB127">
        <v>21001002</v>
      </c>
      <c r="BH127" s="67" t="s">
        <v>2369</v>
      </c>
      <c r="BI127" t="s">
        <v>6</v>
      </c>
      <c r="BJ127" t="s">
        <v>5117</v>
      </c>
      <c r="BL127" s="67" t="s">
        <v>2370</v>
      </c>
      <c r="BM127" s="67"/>
      <c r="BN127" s="67"/>
      <c r="BO127" s="67" t="s">
        <v>709</v>
      </c>
      <c r="BP127" s="67" t="s">
        <v>879</v>
      </c>
      <c r="BQ127" s="46" t="str">
        <f t="shared" si="3"/>
        <v>1061U018</v>
      </c>
      <c r="BR127" s="77" t="s">
        <v>871</v>
      </c>
      <c r="BS127" s="67" t="s">
        <v>853</v>
      </c>
      <c r="BT127" s="46" t="str">
        <f t="shared" si="4"/>
        <v>B00304</v>
      </c>
    </row>
    <row r="128" spans="19:72">
      <c r="S128" s="9"/>
      <c r="T128" s="1"/>
      <c r="U128" s="1"/>
      <c r="V128" t="s">
        <v>9616</v>
      </c>
      <c r="W128" s="27"/>
      <c r="AP128" s="149" t="s">
        <v>9943</v>
      </c>
      <c r="BB128">
        <v>21002001</v>
      </c>
      <c r="BH128" s="67" t="s">
        <v>2370</v>
      </c>
      <c r="BI128" t="s">
        <v>6</v>
      </c>
      <c r="BJ128" t="s">
        <v>5118</v>
      </c>
      <c r="BL128" s="67" t="s">
        <v>2371</v>
      </c>
      <c r="BM128" s="67"/>
      <c r="BN128" s="67"/>
      <c r="BO128" s="67" t="s">
        <v>709</v>
      </c>
      <c r="BP128" s="67" t="s">
        <v>880</v>
      </c>
      <c r="BQ128" s="46" t="str">
        <f t="shared" si="3"/>
        <v>1061U019</v>
      </c>
      <c r="BR128" s="77" t="s">
        <v>871</v>
      </c>
      <c r="BS128" s="67" t="s">
        <v>857</v>
      </c>
      <c r="BT128" s="46" t="str">
        <f t="shared" si="4"/>
        <v>B00306</v>
      </c>
    </row>
    <row r="129" spans="19:72">
      <c r="S129" s="9"/>
      <c r="T129" s="1"/>
      <c r="U129" s="1"/>
      <c r="V129" t="s">
        <v>9617</v>
      </c>
      <c r="W129" s="27"/>
      <c r="AP129" s="149" t="s">
        <v>9944</v>
      </c>
      <c r="BB129">
        <v>21003001</v>
      </c>
      <c r="BH129" s="67" t="s">
        <v>2371</v>
      </c>
      <c r="BI129" t="s">
        <v>6</v>
      </c>
      <c r="BJ129" t="s">
        <v>5119</v>
      </c>
      <c r="BL129" s="67" t="s">
        <v>2372</v>
      </c>
      <c r="BM129" s="67"/>
      <c r="BN129" s="67"/>
      <c r="BO129" s="67" t="s">
        <v>709</v>
      </c>
      <c r="BP129" s="67" t="s">
        <v>881</v>
      </c>
      <c r="BQ129" s="46" t="str">
        <f t="shared" si="3"/>
        <v>1061U020</v>
      </c>
      <c r="BR129" s="77" t="s">
        <v>871</v>
      </c>
      <c r="BS129" s="67" t="s">
        <v>679</v>
      </c>
      <c r="BT129" s="46" t="str">
        <f t="shared" si="4"/>
        <v>B00319</v>
      </c>
    </row>
    <row r="130" spans="19:72">
      <c r="S130" s="9"/>
      <c r="T130" s="1"/>
      <c r="U130" s="1"/>
      <c r="V130" t="s">
        <v>395</v>
      </c>
      <c r="W130" s="27"/>
      <c r="AP130" s="149" t="s">
        <v>9945</v>
      </c>
      <c r="BB130">
        <v>21101001</v>
      </c>
      <c r="BH130" s="67" t="s">
        <v>2372</v>
      </c>
      <c r="BI130" t="s">
        <v>6</v>
      </c>
      <c r="BJ130" t="s">
        <v>5120</v>
      </c>
      <c r="BL130" s="67" t="s">
        <v>2373</v>
      </c>
      <c r="BM130" s="67"/>
      <c r="BN130" s="67"/>
      <c r="BO130" s="67" t="s">
        <v>709</v>
      </c>
      <c r="BP130" s="67" t="s">
        <v>884</v>
      </c>
      <c r="BQ130" s="46" t="str">
        <f t="shared" si="3"/>
        <v>1061U021</v>
      </c>
      <c r="BR130" s="77" t="s">
        <v>877</v>
      </c>
      <c r="BS130" s="67" t="s">
        <v>849</v>
      </c>
      <c r="BT130" s="46" t="str">
        <f t="shared" si="4"/>
        <v>B00402</v>
      </c>
    </row>
    <row r="131" spans="19:72">
      <c r="S131" s="9"/>
      <c r="T131" s="1"/>
      <c r="U131" s="1"/>
      <c r="V131" t="s">
        <v>396</v>
      </c>
      <c r="W131" s="27"/>
      <c r="AP131" s="149" t="s">
        <v>9946</v>
      </c>
      <c r="BB131">
        <v>21101002</v>
      </c>
      <c r="BH131" s="67" t="s">
        <v>2373</v>
      </c>
      <c r="BI131" t="s">
        <v>6</v>
      </c>
      <c r="BJ131" t="s">
        <v>5121</v>
      </c>
      <c r="BL131" s="67" t="s">
        <v>2374</v>
      </c>
      <c r="BM131" s="67"/>
      <c r="BN131" s="67"/>
      <c r="BO131" s="67" t="s">
        <v>709</v>
      </c>
      <c r="BP131" s="67" t="s">
        <v>886</v>
      </c>
      <c r="BQ131" s="46" t="str">
        <f t="shared" si="3"/>
        <v>1061U022</v>
      </c>
      <c r="BR131" s="77" t="s">
        <v>877</v>
      </c>
      <c r="BS131" s="67" t="s">
        <v>853</v>
      </c>
      <c r="BT131" s="46" t="str">
        <f t="shared" si="4"/>
        <v>B00404</v>
      </c>
    </row>
    <row r="132" spans="19:72">
      <c r="S132" s="9"/>
      <c r="T132" s="1"/>
      <c r="U132" s="1"/>
      <c r="V132" t="s">
        <v>397</v>
      </c>
      <c r="W132" s="27"/>
      <c r="AP132" s="149" t="s">
        <v>9947</v>
      </c>
      <c r="BB132">
        <v>21102001</v>
      </c>
      <c r="BH132" s="67" t="s">
        <v>2374</v>
      </c>
      <c r="BI132" t="s">
        <v>6</v>
      </c>
      <c r="BJ132" t="s">
        <v>5122</v>
      </c>
      <c r="BL132" s="67" t="s">
        <v>2272</v>
      </c>
      <c r="BM132" s="67"/>
      <c r="BN132" s="67"/>
      <c r="BO132" s="67" t="s">
        <v>709</v>
      </c>
      <c r="BP132" s="67" t="s">
        <v>888</v>
      </c>
      <c r="BQ132" s="46" t="str">
        <f t="shared" si="3"/>
        <v>1061U023</v>
      </c>
      <c r="BR132" s="77" t="s">
        <v>877</v>
      </c>
      <c r="BS132" s="67" t="s">
        <v>857</v>
      </c>
      <c r="BT132" s="46" t="str">
        <f t="shared" si="4"/>
        <v>B00406</v>
      </c>
    </row>
    <row r="133" spans="19:72">
      <c r="S133" s="9"/>
      <c r="T133" s="1"/>
      <c r="U133" s="1"/>
      <c r="V133" t="s">
        <v>9721</v>
      </c>
      <c r="W133" s="27"/>
      <c r="AP133" s="149" t="s">
        <v>9948</v>
      </c>
      <c r="BB133">
        <v>21102002</v>
      </c>
      <c r="BH133" s="67" t="s">
        <v>2272</v>
      </c>
      <c r="BI133" t="s">
        <v>6</v>
      </c>
      <c r="BJ133" t="s">
        <v>5123</v>
      </c>
      <c r="BL133" s="67" t="s">
        <v>2375</v>
      </c>
      <c r="BM133" s="67"/>
      <c r="BN133" s="67"/>
      <c r="BO133" s="67" t="s">
        <v>709</v>
      </c>
      <c r="BP133" s="67" t="s">
        <v>889</v>
      </c>
      <c r="BQ133" s="46" t="str">
        <f t="shared" ref="BQ133:BQ196" si="5">CONCATENATE(BO133,BP133)</f>
        <v>1061U024</v>
      </c>
      <c r="BR133" s="77" t="s">
        <v>877</v>
      </c>
      <c r="BS133" s="67" t="s">
        <v>679</v>
      </c>
      <c r="BT133" s="46" t="str">
        <f t="shared" si="4"/>
        <v>B00419</v>
      </c>
    </row>
    <row r="134" spans="19:72">
      <c r="S134" s="9"/>
      <c r="T134" s="1"/>
      <c r="U134" s="1"/>
      <c r="V134" t="s">
        <v>398</v>
      </c>
      <c r="W134" s="27"/>
      <c r="AP134" s="149" t="s">
        <v>9949</v>
      </c>
      <c r="BB134">
        <v>21201001</v>
      </c>
      <c r="BH134" s="67" t="s">
        <v>2375</v>
      </c>
      <c r="BI134" t="s">
        <v>6</v>
      </c>
      <c r="BJ134" t="s">
        <v>5124</v>
      </c>
      <c r="BL134" s="67" t="s">
        <v>2376</v>
      </c>
      <c r="BM134" s="67"/>
      <c r="BN134" s="67"/>
      <c r="BO134" s="67" t="s">
        <v>709</v>
      </c>
      <c r="BP134" s="67" t="s">
        <v>891</v>
      </c>
      <c r="BQ134" s="46" t="str">
        <f t="shared" si="5"/>
        <v>1061U025</v>
      </c>
      <c r="BR134" s="77" t="s">
        <v>882</v>
      </c>
      <c r="BS134" s="67" t="s">
        <v>883</v>
      </c>
      <c r="BT134" s="46" t="str">
        <f t="shared" ref="BT134:BT184" si="6">CONCATENATE(BR134,BS134)</f>
        <v>CEPECC</v>
      </c>
    </row>
    <row r="135" spans="19:72">
      <c r="S135" s="9"/>
      <c r="T135" s="1"/>
      <c r="U135" s="1"/>
      <c r="V135" t="s">
        <v>399</v>
      </c>
      <c r="W135" s="27"/>
      <c r="AP135" s="149" t="s">
        <v>9950</v>
      </c>
      <c r="BB135">
        <v>21201002</v>
      </c>
      <c r="BH135" s="67" t="s">
        <v>2376</v>
      </c>
      <c r="BI135" t="s">
        <v>6</v>
      </c>
      <c r="BJ135" t="s">
        <v>5125</v>
      </c>
      <c r="BL135" s="67" t="s">
        <v>2377</v>
      </c>
      <c r="BM135" s="67"/>
      <c r="BN135" s="67"/>
      <c r="BO135" s="67" t="s">
        <v>709</v>
      </c>
      <c r="BP135" s="67" t="s">
        <v>893</v>
      </c>
      <c r="BQ135" s="46" t="str">
        <f t="shared" si="5"/>
        <v>1061U026</v>
      </c>
      <c r="BR135" s="77" t="s">
        <v>882</v>
      </c>
      <c r="BS135" s="67" t="s">
        <v>885</v>
      </c>
      <c r="BT135" s="46" t="str">
        <f t="shared" si="6"/>
        <v>CEPEVV</v>
      </c>
    </row>
    <row r="136" spans="19:72">
      <c r="S136" s="9"/>
      <c r="T136" s="1"/>
      <c r="U136" s="1"/>
      <c r="V136" t="s">
        <v>400</v>
      </c>
      <c r="W136" s="27"/>
      <c r="AP136" s="149" t="s">
        <v>9951</v>
      </c>
      <c r="BB136">
        <v>21201003</v>
      </c>
      <c r="BH136" s="67" t="s">
        <v>2377</v>
      </c>
      <c r="BI136" t="s">
        <v>6</v>
      </c>
      <c r="BJ136" t="s">
        <v>5126</v>
      </c>
      <c r="BL136" s="67" t="s">
        <v>3547</v>
      </c>
      <c r="BM136" s="67"/>
      <c r="BN136" s="67"/>
      <c r="BO136" s="67" t="s">
        <v>709</v>
      </c>
      <c r="BP136" s="67" t="s">
        <v>895</v>
      </c>
      <c r="BQ136" s="46" t="str">
        <f t="shared" si="5"/>
        <v>1061U027</v>
      </c>
      <c r="BR136" s="77" t="s">
        <v>887</v>
      </c>
      <c r="BS136" s="67" t="s">
        <v>883</v>
      </c>
      <c r="BT136" s="46" t="str">
        <f t="shared" si="6"/>
        <v>I3PACC</v>
      </c>
    </row>
    <row r="137" spans="19:72">
      <c r="S137" s="9"/>
      <c r="T137" s="1"/>
      <c r="U137" s="1"/>
      <c r="V137" t="s">
        <v>401</v>
      </c>
      <c r="W137" s="27"/>
      <c r="AP137" s="149" t="s">
        <v>9952</v>
      </c>
      <c r="BB137">
        <v>21202001</v>
      </c>
      <c r="BH137" s="67" t="s">
        <v>3547</v>
      </c>
      <c r="BI137" t="s">
        <v>6</v>
      </c>
      <c r="BJ137" t="s">
        <v>5127</v>
      </c>
      <c r="BL137" s="67" t="s">
        <v>2378</v>
      </c>
      <c r="BM137" s="67"/>
      <c r="BN137" s="67"/>
      <c r="BO137" s="67" t="s">
        <v>709</v>
      </c>
      <c r="BP137" s="67" t="s">
        <v>896</v>
      </c>
      <c r="BQ137" s="46" t="str">
        <f t="shared" si="5"/>
        <v>1061U028</v>
      </c>
      <c r="BR137" s="77" t="s">
        <v>887</v>
      </c>
      <c r="BS137" s="67" t="s">
        <v>885</v>
      </c>
      <c r="BT137" s="46" t="str">
        <f t="shared" si="6"/>
        <v>I3PAVV</v>
      </c>
    </row>
    <row r="138" spans="19:72">
      <c r="S138" s="9"/>
      <c r="T138" s="1"/>
      <c r="U138" s="1"/>
      <c r="V138" t="s">
        <v>9618</v>
      </c>
      <c r="W138" s="27"/>
      <c r="AP138" s="149" t="s">
        <v>9953</v>
      </c>
      <c r="BB138">
        <v>21203001</v>
      </c>
      <c r="BH138" s="67" t="s">
        <v>2378</v>
      </c>
      <c r="BI138" t="s">
        <v>6</v>
      </c>
      <c r="BJ138" t="s">
        <v>5128</v>
      </c>
      <c r="BL138" s="67" t="s">
        <v>2097</v>
      </c>
      <c r="BM138" s="67"/>
      <c r="BN138" s="67"/>
      <c r="BO138" s="67" t="s">
        <v>709</v>
      </c>
      <c r="BP138" s="67" t="s">
        <v>898</v>
      </c>
      <c r="BQ138" s="46" t="str">
        <f t="shared" si="5"/>
        <v>1061U029</v>
      </c>
      <c r="BR138" s="77" t="s">
        <v>890</v>
      </c>
      <c r="BS138" s="67" t="s">
        <v>885</v>
      </c>
      <c r="BT138" s="46" t="str">
        <f t="shared" si="6"/>
        <v>I5ROVV</v>
      </c>
    </row>
    <row r="139" spans="19:72">
      <c r="S139" s="9"/>
      <c r="T139" s="1"/>
      <c r="U139" s="1"/>
      <c r="V139" t="s">
        <v>9827</v>
      </c>
      <c r="W139" s="27"/>
      <c r="AP139" s="149" t="s">
        <v>9954</v>
      </c>
      <c r="BB139">
        <v>21204001</v>
      </c>
      <c r="BH139" s="67" t="s">
        <v>2097</v>
      </c>
      <c r="BI139" t="s">
        <v>6</v>
      </c>
      <c r="BJ139" t="s">
        <v>5129</v>
      </c>
      <c r="BL139" s="67" t="s">
        <v>2098</v>
      </c>
      <c r="BM139" s="67"/>
      <c r="BN139" s="67"/>
      <c r="BO139" s="67" t="s">
        <v>709</v>
      </c>
      <c r="BP139" s="67" t="s">
        <v>900</v>
      </c>
      <c r="BQ139" s="46" t="str">
        <f t="shared" si="5"/>
        <v>1061U051</v>
      </c>
      <c r="BR139" s="77" t="s">
        <v>892</v>
      </c>
      <c r="BS139" s="67" t="s">
        <v>885</v>
      </c>
      <c r="BT139" s="46" t="str">
        <f t="shared" si="6"/>
        <v>ISMBVV</v>
      </c>
    </row>
    <row r="140" spans="19:72">
      <c r="S140" s="9"/>
      <c r="T140" s="1"/>
      <c r="U140" s="1"/>
      <c r="V140" t="s">
        <v>9828</v>
      </c>
      <c r="W140" s="27"/>
      <c r="AP140" s="149" t="s">
        <v>9955</v>
      </c>
      <c r="BB140">
        <v>21204002</v>
      </c>
      <c r="BH140" s="67" t="s">
        <v>2098</v>
      </c>
      <c r="BI140" t="s">
        <v>6</v>
      </c>
      <c r="BJ140" t="s">
        <v>5130</v>
      </c>
      <c r="BL140" s="67" t="s">
        <v>3548</v>
      </c>
      <c r="BM140" s="67"/>
      <c r="BN140" s="67"/>
      <c r="BO140" s="67" t="s">
        <v>709</v>
      </c>
      <c r="BP140" s="67" t="s">
        <v>901</v>
      </c>
      <c r="BQ140" s="46" t="str">
        <f t="shared" si="5"/>
        <v>1061U052</v>
      </c>
      <c r="BR140" s="77" t="s">
        <v>894</v>
      </c>
      <c r="BS140" s="67" t="s">
        <v>738</v>
      </c>
      <c r="BT140" s="46" t="str">
        <f t="shared" si="6"/>
        <v>MET120</v>
      </c>
    </row>
    <row r="141" spans="19:72">
      <c r="S141" s="9"/>
      <c r="T141" s="1"/>
      <c r="U141" s="1"/>
      <c r="V141" t="s">
        <v>9829</v>
      </c>
      <c r="W141" s="27"/>
      <c r="AP141" s="149" t="s">
        <v>9956</v>
      </c>
      <c r="BB141">
        <v>21205001</v>
      </c>
      <c r="BH141" s="67" t="s">
        <v>3548</v>
      </c>
      <c r="BI141" t="s">
        <v>6</v>
      </c>
      <c r="BJ141" t="s">
        <v>5131</v>
      </c>
      <c r="BL141" s="67" t="s">
        <v>2099</v>
      </c>
      <c r="BM141" s="67"/>
      <c r="BN141" s="67"/>
      <c r="BO141" s="67" t="s">
        <v>709</v>
      </c>
      <c r="BP141" s="67" t="s">
        <v>902</v>
      </c>
      <c r="BQ141" s="46" t="str">
        <f t="shared" si="5"/>
        <v>1061U053</v>
      </c>
      <c r="BR141" s="77" t="s">
        <v>894</v>
      </c>
      <c r="BS141" s="67" t="s">
        <v>845</v>
      </c>
      <c r="BT141" s="46" t="str">
        <f t="shared" si="6"/>
        <v>MET1CD</v>
      </c>
    </row>
    <row r="142" spans="19:72">
      <c r="S142" s="9"/>
      <c r="T142" s="1"/>
      <c r="U142" s="1"/>
      <c r="V142" t="s">
        <v>9830</v>
      </c>
      <c r="W142" s="27"/>
      <c r="AP142" s="149" t="s">
        <v>9957</v>
      </c>
      <c r="BB142">
        <v>21206001</v>
      </c>
      <c r="BH142" s="67" t="s">
        <v>2099</v>
      </c>
      <c r="BI142" t="s">
        <v>6</v>
      </c>
      <c r="BJ142" t="s">
        <v>5132</v>
      </c>
      <c r="BL142" s="67" t="s">
        <v>3549</v>
      </c>
      <c r="BM142" s="67"/>
      <c r="BN142" s="67"/>
      <c r="BO142" s="67" t="s">
        <v>709</v>
      </c>
      <c r="BP142" s="67" t="s">
        <v>904</v>
      </c>
      <c r="BQ142" s="46" t="str">
        <f t="shared" si="5"/>
        <v>1061U054</v>
      </c>
      <c r="BR142" s="77" t="s">
        <v>894</v>
      </c>
      <c r="BS142" s="67" t="s">
        <v>897</v>
      </c>
      <c r="BT142" s="46" t="str">
        <f t="shared" si="6"/>
        <v>MET1MY</v>
      </c>
    </row>
    <row r="143" spans="19:72">
      <c r="S143" s="9"/>
      <c r="T143" s="1"/>
      <c r="U143" s="1"/>
      <c r="V143" t="s">
        <v>9831</v>
      </c>
      <c r="W143" s="27"/>
      <c r="AP143" s="149" t="s">
        <v>9958</v>
      </c>
      <c r="BB143">
        <v>21301001</v>
      </c>
      <c r="BH143" s="67" t="s">
        <v>3549</v>
      </c>
      <c r="BI143" t="s">
        <v>6</v>
      </c>
      <c r="BJ143" t="s">
        <v>5133</v>
      </c>
      <c r="BL143" s="67" t="s">
        <v>2379</v>
      </c>
      <c r="BM143" s="67"/>
      <c r="BN143" s="67"/>
      <c r="BO143" s="67" t="s">
        <v>709</v>
      </c>
      <c r="BP143" s="67" t="s">
        <v>905</v>
      </c>
      <c r="BQ143" s="46" t="str">
        <f t="shared" si="5"/>
        <v>1061U055</v>
      </c>
      <c r="BR143" s="77" t="s">
        <v>899</v>
      </c>
      <c r="BS143" s="67" t="s">
        <v>738</v>
      </c>
      <c r="BT143" s="46" t="str">
        <f t="shared" si="6"/>
        <v>METC20</v>
      </c>
    </row>
    <row r="144" spans="19:72">
      <c r="S144" s="9"/>
      <c r="T144" s="1"/>
      <c r="U144" s="1"/>
      <c r="V144" t="s">
        <v>9832</v>
      </c>
      <c r="W144" s="27"/>
      <c r="AP144" s="149" t="s">
        <v>9959</v>
      </c>
      <c r="BB144">
        <v>21301002</v>
      </c>
      <c r="BH144" s="67" t="s">
        <v>2379</v>
      </c>
      <c r="BI144" t="s">
        <v>6</v>
      </c>
      <c r="BJ144" t="s">
        <v>5134</v>
      </c>
      <c r="BL144" s="67" t="s">
        <v>2100</v>
      </c>
      <c r="BM144" s="67"/>
      <c r="BN144" s="67"/>
      <c r="BO144" s="67" t="s">
        <v>709</v>
      </c>
      <c r="BP144" s="67" t="s">
        <v>907</v>
      </c>
      <c r="BQ144" s="46" t="str">
        <f t="shared" si="5"/>
        <v>1061U056</v>
      </c>
      <c r="BR144" s="77" t="s">
        <v>899</v>
      </c>
      <c r="BS144" s="67" t="s">
        <v>883</v>
      </c>
      <c r="BT144" s="46" t="str">
        <f t="shared" si="6"/>
        <v>METCCC</v>
      </c>
    </row>
    <row r="145" spans="19:72">
      <c r="S145" s="9"/>
      <c r="T145" s="1"/>
      <c r="U145" s="1"/>
      <c r="V145" t="s">
        <v>9833</v>
      </c>
      <c r="W145" s="27"/>
      <c r="AP145" s="149" t="s">
        <v>9960</v>
      </c>
      <c r="BB145">
        <v>21301003</v>
      </c>
      <c r="BH145" s="67" t="s">
        <v>2100</v>
      </c>
      <c r="BI145" t="s">
        <v>6</v>
      </c>
      <c r="BJ145" t="s">
        <v>5135</v>
      </c>
      <c r="BL145" s="67" t="s">
        <v>2380</v>
      </c>
      <c r="BM145" s="67"/>
      <c r="BN145" s="67"/>
      <c r="BO145" s="67" t="s">
        <v>709</v>
      </c>
      <c r="BP145" s="67" t="s">
        <v>908</v>
      </c>
      <c r="BQ145" s="46" t="str">
        <f t="shared" si="5"/>
        <v>1061U057</v>
      </c>
      <c r="BR145" s="77" t="s">
        <v>899</v>
      </c>
      <c r="BS145" s="67" t="s">
        <v>897</v>
      </c>
      <c r="BT145" s="46" t="str">
        <f t="shared" si="6"/>
        <v>METCMY</v>
      </c>
    </row>
    <row r="146" spans="19:72">
      <c r="S146" s="9"/>
      <c r="T146" s="1"/>
      <c r="U146" s="1"/>
      <c r="V146" t="s">
        <v>9834</v>
      </c>
      <c r="W146" s="27"/>
      <c r="AP146" s="149" t="s">
        <v>9961</v>
      </c>
      <c r="BB146">
        <v>21301004</v>
      </c>
      <c r="BH146" s="67" t="s">
        <v>2380</v>
      </c>
      <c r="BI146" t="s">
        <v>6</v>
      </c>
      <c r="BJ146" t="s">
        <v>5136</v>
      </c>
      <c r="BL146" s="67" t="s">
        <v>3550</v>
      </c>
      <c r="BM146" s="67"/>
      <c r="BN146" s="67"/>
      <c r="BO146" s="67" t="s">
        <v>709</v>
      </c>
      <c r="BP146" s="67" t="s">
        <v>910</v>
      </c>
      <c r="BQ146" s="46" t="str">
        <f t="shared" si="5"/>
        <v>1061U059</v>
      </c>
      <c r="BR146" s="77" t="s">
        <v>903</v>
      </c>
      <c r="BS146" s="67" t="s">
        <v>738</v>
      </c>
      <c r="BT146" s="46" t="str">
        <f t="shared" si="6"/>
        <v>METH20</v>
      </c>
    </row>
    <row r="147" spans="19:72">
      <c r="S147" s="9"/>
      <c r="T147" s="1"/>
      <c r="U147" s="1"/>
      <c r="V147" t="s">
        <v>9835</v>
      </c>
      <c r="W147" s="27"/>
      <c r="AP147" s="149" t="s">
        <v>9962</v>
      </c>
      <c r="BB147">
        <v>21302001</v>
      </c>
      <c r="BH147" s="67" t="s">
        <v>3550</v>
      </c>
      <c r="BI147" t="s">
        <v>6</v>
      </c>
      <c r="BJ147" t="s">
        <v>5137</v>
      </c>
      <c r="BL147" s="67" t="s">
        <v>2101</v>
      </c>
      <c r="BM147" s="67"/>
      <c r="BN147" s="67"/>
      <c r="BO147" s="67" t="s">
        <v>709</v>
      </c>
      <c r="BP147" s="67" t="s">
        <v>911</v>
      </c>
      <c r="BQ147" s="46" t="str">
        <f t="shared" si="5"/>
        <v>1061U060</v>
      </c>
      <c r="BR147" s="77" t="s">
        <v>903</v>
      </c>
      <c r="BS147" s="67" t="s">
        <v>897</v>
      </c>
      <c r="BT147" s="46" t="str">
        <f t="shared" si="6"/>
        <v>METHMY</v>
      </c>
    </row>
    <row r="148" spans="19:72">
      <c r="S148" s="9"/>
      <c r="T148" s="1"/>
      <c r="U148" s="1"/>
      <c r="V148" t="s">
        <v>9836</v>
      </c>
      <c r="W148" s="27"/>
      <c r="AP148" s="149" t="s">
        <v>9963</v>
      </c>
      <c r="BB148">
        <v>21303001</v>
      </c>
      <c r="BH148" s="67" t="s">
        <v>5138</v>
      </c>
      <c r="BI148" t="s">
        <v>6</v>
      </c>
      <c r="BJ148" t="s">
        <v>5139</v>
      </c>
      <c r="BL148" s="67" t="s">
        <v>2461</v>
      </c>
      <c r="BM148" s="67"/>
      <c r="BN148" s="67"/>
      <c r="BO148" s="67" t="s">
        <v>709</v>
      </c>
      <c r="BP148" s="67" t="s">
        <v>913</v>
      </c>
      <c r="BQ148" s="46" t="str">
        <f t="shared" si="5"/>
        <v>1061U061</v>
      </c>
      <c r="BR148" s="77" t="s">
        <v>906</v>
      </c>
      <c r="BS148" s="67" t="s">
        <v>738</v>
      </c>
      <c r="BT148" s="46" t="str">
        <f t="shared" si="6"/>
        <v>METM20</v>
      </c>
    </row>
    <row r="149" spans="19:72">
      <c r="S149" s="9"/>
      <c r="T149" s="1"/>
      <c r="U149" s="1"/>
      <c r="V149" t="s">
        <v>402</v>
      </c>
      <c r="W149" s="27"/>
      <c r="AP149" s="149" t="s">
        <v>9964</v>
      </c>
      <c r="BB149">
        <v>21304001</v>
      </c>
      <c r="BH149" s="67" t="s">
        <v>2101</v>
      </c>
      <c r="BI149" t="s">
        <v>6</v>
      </c>
      <c r="BJ149" t="s">
        <v>5140</v>
      </c>
      <c r="BL149" s="67" t="s">
        <v>2273</v>
      </c>
      <c r="BM149" s="67"/>
      <c r="BN149" s="67"/>
      <c r="BO149" s="67" t="s">
        <v>709</v>
      </c>
      <c r="BP149" s="67" t="s">
        <v>914</v>
      </c>
      <c r="BQ149" s="46" t="str">
        <f t="shared" si="5"/>
        <v>1061U062</v>
      </c>
      <c r="BR149" s="77" t="s">
        <v>906</v>
      </c>
      <c r="BS149" s="67" t="s">
        <v>897</v>
      </c>
      <c r="BT149" s="46" t="str">
        <f t="shared" si="6"/>
        <v>METMMY</v>
      </c>
    </row>
    <row r="150" spans="19:72">
      <c r="S150" s="9"/>
      <c r="T150" s="1"/>
      <c r="U150" s="1"/>
      <c r="V150" t="s">
        <v>403</v>
      </c>
      <c r="W150" s="27"/>
      <c r="AP150" s="149" t="s">
        <v>9965</v>
      </c>
      <c r="BB150">
        <v>21304002</v>
      </c>
      <c r="BH150" s="67" t="s">
        <v>2461</v>
      </c>
      <c r="BI150" t="s">
        <v>6</v>
      </c>
      <c r="BJ150" t="s">
        <v>5141</v>
      </c>
      <c r="BL150" s="67" t="s">
        <v>2274</v>
      </c>
      <c r="BM150" s="67"/>
      <c r="BN150" s="67"/>
      <c r="BO150" s="67" t="s">
        <v>709</v>
      </c>
      <c r="BP150" s="67" t="s">
        <v>915</v>
      </c>
      <c r="BQ150" s="46" t="str">
        <f t="shared" si="5"/>
        <v>1061U063</v>
      </c>
      <c r="BR150" s="77" t="s">
        <v>909</v>
      </c>
      <c r="BS150" s="67" t="s">
        <v>738</v>
      </c>
      <c r="BT150" s="46" t="str">
        <f t="shared" si="6"/>
        <v>METN20</v>
      </c>
    </row>
    <row r="151" spans="19:72">
      <c r="S151" s="9"/>
      <c r="T151" s="1"/>
      <c r="U151" s="1"/>
      <c r="V151" t="s">
        <v>9619</v>
      </c>
      <c r="W151" s="27"/>
      <c r="AP151" s="149" t="s">
        <v>9966</v>
      </c>
      <c r="BB151">
        <v>21305001</v>
      </c>
      <c r="BH151" s="67" t="s">
        <v>2273</v>
      </c>
      <c r="BI151" t="s">
        <v>6</v>
      </c>
      <c r="BJ151" t="s">
        <v>5142</v>
      </c>
      <c r="BL151" s="67" t="s">
        <v>2102</v>
      </c>
      <c r="BM151" s="67"/>
      <c r="BN151" s="67"/>
      <c r="BO151" s="67" t="s">
        <v>709</v>
      </c>
      <c r="BP151" s="67" t="s">
        <v>917</v>
      </c>
      <c r="BQ151" s="46" t="str">
        <f t="shared" si="5"/>
        <v>1061U064</v>
      </c>
      <c r="BR151" s="77" t="s">
        <v>909</v>
      </c>
      <c r="BS151" s="67" t="s">
        <v>897</v>
      </c>
      <c r="BT151" s="46" t="str">
        <f t="shared" si="6"/>
        <v>METNMY</v>
      </c>
    </row>
    <row r="152" spans="19:72">
      <c r="S152" s="9"/>
      <c r="T152" s="1"/>
      <c r="U152" s="1"/>
      <c r="V152" t="s">
        <v>404</v>
      </c>
      <c r="W152" s="27"/>
      <c r="AP152" s="149" t="s">
        <v>9967</v>
      </c>
      <c r="BB152">
        <v>21306001</v>
      </c>
      <c r="BH152" s="67" t="s">
        <v>2274</v>
      </c>
      <c r="BI152" t="s">
        <v>6</v>
      </c>
      <c r="BJ152" t="s">
        <v>5143</v>
      </c>
      <c r="BL152" s="67" t="s">
        <v>2103</v>
      </c>
      <c r="BM152" s="67"/>
      <c r="BN152" s="67"/>
      <c r="BO152" s="67" t="s">
        <v>709</v>
      </c>
      <c r="BP152" s="67" t="s">
        <v>918</v>
      </c>
      <c r="BQ152" s="46" t="str">
        <f t="shared" si="5"/>
        <v>1061U065</v>
      </c>
      <c r="BR152" s="77" t="s">
        <v>912</v>
      </c>
      <c r="BS152" s="67" t="s">
        <v>738</v>
      </c>
      <c r="BT152" s="46" t="str">
        <f t="shared" si="6"/>
        <v>METR20</v>
      </c>
    </row>
    <row r="153" spans="19:72">
      <c r="S153" s="9"/>
      <c r="T153" s="1"/>
      <c r="U153" s="1"/>
      <c r="V153" t="s">
        <v>405</v>
      </c>
      <c r="W153" s="27"/>
      <c r="AP153" s="149" t="s">
        <v>9968</v>
      </c>
      <c r="BB153">
        <v>21307001</v>
      </c>
      <c r="BH153" s="67" t="s">
        <v>2102</v>
      </c>
      <c r="BI153" t="s">
        <v>6</v>
      </c>
      <c r="BJ153" t="s">
        <v>5144</v>
      </c>
      <c r="BL153" s="67" t="s">
        <v>3551</v>
      </c>
      <c r="BM153" s="67"/>
      <c r="BN153" s="67"/>
      <c r="BO153" s="67" t="s">
        <v>709</v>
      </c>
      <c r="BP153" s="67" t="s">
        <v>920</v>
      </c>
      <c r="BQ153" s="46" t="str">
        <f t="shared" si="5"/>
        <v>1061U066</v>
      </c>
      <c r="BR153" s="77" t="s">
        <v>912</v>
      </c>
      <c r="BS153" s="67" t="s">
        <v>845</v>
      </c>
      <c r="BT153" s="46" t="str">
        <f t="shared" si="6"/>
        <v>METRCD</v>
      </c>
    </row>
    <row r="154" spans="19:72">
      <c r="S154" s="9"/>
      <c r="T154" s="1"/>
      <c r="U154" s="1"/>
      <c r="V154" t="s">
        <v>406</v>
      </c>
      <c r="W154" s="27"/>
      <c r="AP154" s="149" t="s">
        <v>9969</v>
      </c>
      <c r="BB154">
        <v>21308001</v>
      </c>
      <c r="BH154" s="67" t="s">
        <v>2103</v>
      </c>
      <c r="BI154" t="s">
        <v>6</v>
      </c>
      <c r="BJ154" t="s">
        <v>5145</v>
      </c>
      <c r="BL154" s="67" t="s">
        <v>2104</v>
      </c>
      <c r="BM154" s="67"/>
      <c r="BN154" s="67"/>
      <c r="BO154" s="67" t="s">
        <v>709</v>
      </c>
      <c r="BP154" s="67" t="s">
        <v>921</v>
      </c>
      <c r="BQ154" s="46" t="str">
        <f t="shared" si="5"/>
        <v>1061U067</v>
      </c>
      <c r="BR154" s="77" t="s">
        <v>912</v>
      </c>
      <c r="BS154" s="67" t="s">
        <v>897</v>
      </c>
      <c r="BT154" s="46" t="str">
        <f t="shared" si="6"/>
        <v>METRMY</v>
      </c>
    </row>
    <row r="155" spans="19:72">
      <c r="S155" s="9"/>
      <c r="T155" s="1"/>
      <c r="U155" s="1"/>
      <c r="V155" t="s">
        <v>407</v>
      </c>
      <c r="W155" s="27"/>
      <c r="AP155" s="149" t="s">
        <v>9970</v>
      </c>
      <c r="BB155">
        <v>21309001</v>
      </c>
      <c r="BH155" s="67" t="s">
        <v>3551</v>
      </c>
      <c r="BI155" t="s">
        <v>6</v>
      </c>
      <c r="BJ155" t="s">
        <v>5146</v>
      </c>
      <c r="BL155" s="67" t="s">
        <v>2105</v>
      </c>
      <c r="BM155" s="67"/>
      <c r="BN155" s="67"/>
      <c r="BO155" s="67" t="s">
        <v>709</v>
      </c>
      <c r="BP155" s="67" t="s">
        <v>923</v>
      </c>
      <c r="BQ155" s="46" t="str">
        <f t="shared" si="5"/>
        <v>1061U075</v>
      </c>
      <c r="BR155" s="77" t="s">
        <v>916</v>
      </c>
      <c r="BS155" s="67" t="s">
        <v>738</v>
      </c>
      <c r="BT155" s="46" t="str">
        <f t="shared" si="6"/>
        <v>METS20</v>
      </c>
    </row>
    <row r="156" spans="19:72">
      <c r="S156" s="9"/>
      <c r="T156" s="1"/>
      <c r="U156" s="1"/>
      <c r="V156" t="s">
        <v>408</v>
      </c>
      <c r="W156" s="27"/>
      <c r="AP156" s="149" t="s">
        <v>9971</v>
      </c>
      <c r="BB156">
        <v>30101001</v>
      </c>
      <c r="BH156" s="67" t="s">
        <v>2104</v>
      </c>
      <c r="BI156" t="s">
        <v>6</v>
      </c>
      <c r="BJ156" t="s">
        <v>5147</v>
      </c>
      <c r="BL156" s="67" t="s">
        <v>2462</v>
      </c>
      <c r="BM156" s="67"/>
      <c r="BN156" s="67"/>
      <c r="BO156" s="67" t="s">
        <v>709</v>
      </c>
      <c r="BP156" s="67" t="s">
        <v>924</v>
      </c>
      <c r="BQ156" s="46" t="str">
        <f t="shared" si="5"/>
        <v>1061U077</v>
      </c>
      <c r="BR156" s="77" t="s">
        <v>916</v>
      </c>
      <c r="BS156" s="67" t="s">
        <v>897</v>
      </c>
      <c r="BT156" s="46" t="str">
        <f t="shared" si="6"/>
        <v>METSMY</v>
      </c>
    </row>
    <row r="157" spans="19:72">
      <c r="S157" s="9"/>
      <c r="T157" s="1"/>
      <c r="U157" s="1"/>
      <c r="V157" t="s">
        <v>409</v>
      </c>
      <c r="W157" s="27"/>
      <c r="AP157" s="149" t="s">
        <v>9972</v>
      </c>
      <c r="BB157">
        <v>30101002</v>
      </c>
      <c r="BH157" s="67" t="s">
        <v>2105</v>
      </c>
      <c r="BI157" t="s">
        <v>6</v>
      </c>
      <c r="BJ157" t="s">
        <v>5148</v>
      </c>
      <c r="BL157" s="67" t="s">
        <v>3552</v>
      </c>
      <c r="BM157" s="67"/>
      <c r="BN157" s="67"/>
      <c r="BO157" s="67" t="s">
        <v>709</v>
      </c>
      <c r="BP157" s="67" t="s">
        <v>926</v>
      </c>
      <c r="BQ157" s="46" t="str">
        <f t="shared" si="5"/>
        <v>1061U078</v>
      </c>
      <c r="BR157" s="77" t="s">
        <v>919</v>
      </c>
      <c r="BS157" s="67" t="s">
        <v>883</v>
      </c>
      <c r="BT157" s="46" t="str">
        <f t="shared" si="6"/>
        <v>MTCCCC</v>
      </c>
    </row>
    <row r="158" spans="19:72">
      <c r="S158" s="9"/>
      <c r="T158" s="1"/>
      <c r="U158" s="1"/>
      <c r="V158" t="s">
        <v>9722</v>
      </c>
      <c r="W158" s="27"/>
      <c r="AP158" s="149" t="s">
        <v>9973</v>
      </c>
      <c r="BB158">
        <v>30101003</v>
      </c>
      <c r="BH158" s="67" t="s">
        <v>2462</v>
      </c>
      <c r="BI158" t="s">
        <v>6</v>
      </c>
      <c r="BJ158" t="s">
        <v>5149</v>
      </c>
      <c r="BL158" s="67" t="s">
        <v>2485</v>
      </c>
      <c r="BM158" s="67"/>
      <c r="BN158" s="67"/>
      <c r="BO158" s="67" t="s">
        <v>709</v>
      </c>
      <c r="BP158" s="67" t="s">
        <v>928</v>
      </c>
      <c r="BQ158" s="46" t="str">
        <f t="shared" si="5"/>
        <v>1061U079</v>
      </c>
      <c r="BR158" s="77" t="s">
        <v>919</v>
      </c>
      <c r="BS158" s="67" t="s">
        <v>885</v>
      </c>
      <c r="BT158" s="46" t="str">
        <f t="shared" si="6"/>
        <v>MTCCVV</v>
      </c>
    </row>
    <row r="159" spans="19:72">
      <c r="S159" s="9"/>
      <c r="T159" s="1"/>
      <c r="U159" s="1"/>
      <c r="V159" t="s">
        <v>9723</v>
      </c>
      <c r="W159" s="27"/>
      <c r="AP159" s="149" t="s">
        <v>9974</v>
      </c>
      <c r="BB159">
        <v>30101004</v>
      </c>
      <c r="BH159" s="67" t="s">
        <v>3552</v>
      </c>
      <c r="BI159" t="s">
        <v>6</v>
      </c>
      <c r="BJ159" t="s">
        <v>5150</v>
      </c>
      <c r="BL159" s="67" t="s">
        <v>2106</v>
      </c>
      <c r="BM159" s="67"/>
      <c r="BN159" s="67"/>
      <c r="BO159" s="67" t="s">
        <v>709</v>
      </c>
      <c r="BP159" s="67" t="s">
        <v>930</v>
      </c>
      <c r="BQ159" s="46" t="str">
        <f t="shared" si="5"/>
        <v>1061U080</v>
      </c>
      <c r="BR159" s="77" t="s">
        <v>4534</v>
      </c>
      <c r="BS159" s="67" t="s">
        <v>883</v>
      </c>
      <c r="BT159" s="46" t="str">
        <f t="shared" si="6"/>
        <v>P016CC</v>
      </c>
    </row>
    <row r="160" spans="19:72">
      <c r="S160" s="9"/>
      <c r="T160" s="1"/>
      <c r="U160" s="1"/>
      <c r="V160" t="s">
        <v>410</v>
      </c>
      <c r="W160" s="27"/>
      <c r="AP160" s="149" t="s">
        <v>9975</v>
      </c>
      <c r="BB160">
        <v>30101006</v>
      </c>
      <c r="BH160" s="67" t="s">
        <v>2485</v>
      </c>
      <c r="BI160" t="s">
        <v>6</v>
      </c>
      <c r="BJ160" t="s">
        <v>5151</v>
      </c>
      <c r="BL160" s="67" t="s">
        <v>2463</v>
      </c>
      <c r="BM160" s="67"/>
      <c r="BN160" s="67"/>
      <c r="BO160" s="67" t="s">
        <v>709</v>
      </c>
      <c r="BP160" s="67" t="s">
        <v>931</v>
      </c>
      <c r="BQ160" s="46" t="str">
        <f t="shared" si="5"/>
        <v>1061U081</v>
      </c>
      <c r="BR160" s="77" t="s">
        <v>4534</v>
      </c>
      <c r="BS160" s="67" t="s">
        <v>885</v>
      </c>
      <c r="BT160" s="46" t="str">
        <f t="shared" si="6"/>
        <v>P016VV</v>
      </c>
    </row>
    <row r="161" spans="19:72">
      <c r="S161" s="9"/>
      <c r="T161" s="1"/>
      <c r="U161" s="1"/>
      <c r="V161" t="s">
        <v>9724</v>
      </c>
      <c r="W161" s="27"/>
      <c r="AP161" s="149" t="s">
        <v>9976</v>
      </c>
      <c r="BB161">
        <v>30102001</v>
      </c>
      <c r="BH161" s="67" t="s">
        <v>2106</v>
      </c>
      <c r="BI161" t="s">
        <v>6</v>
      </c>
      <c r="BJ161" t="s">
        <v>5152</v>
      </c>
      <c r="BL161" s="67" t="s">
        <v>3553</v>
      </c>
      <c r="BM161" s="67"/>
      <c r="BN161" s="67"/>
      <c r="BO161" s="67" t="s">
        <v>709</v>
      </c>
      <c r="BP161" s="67" t="s">
        <v>933</v>
      </c>
      <c r="BQ161" s="46" t="str">
        <f t="shared" si="5"/>
        <v>1061U082</v>
      </c>
      <c r="BR161" s="77" t="s">
        <v>922</v>
      </c>
      <c r="BS161" s="67" t="s">
        <v>679</v>
      </c>
      <c r="BT161" s="46" t="str">
        <f t="shared" si="6"/>
        <v>PPE119</v>
      </c>
    </row>
    <row r="162" spans="19:72">
      <c r="S162" s="9"/>
      <c r="T162" s="1"/>
      <c r="U162" s="1"/>
      <c r="V162" t="s">
        <v>9725</v>
      </c>
      <c r="W162" s="27"/>
      <c r="AP162" s="149" t="s">
        <v>9977</v>
      </c>
      <c r="BB162">
        <v>30102002</v>
      </c>
      <c r="BH162" s="67" t="s">
        <v>2463</v>
      </c>
      <c r="BI162" t="s">
        <v>6</v>
      </c>
      <c r="BJ162" t="s">
        <v>5153</v>
      </c>
      <c r="BL162" s="67" t="s">
        <v>3554</v>
      </c>
      <c r="BM162" s="67"/>
      <c r="BN162" s="67"/>
      <c r="BO162" s="67" t="s">
        <v>709</v>
      </c>
      <c r="BP162" s="67" t="s">
        <v>935</v>
      </c>
      <c r="BQ162" s="46" t="str">
        <f t="shared" si="5"/>
        <v>1061U083</v>
      </c>
      <c r="BR162" s="77" t="s">
        <v>922</v>
      </c>
      <c r="BS162" s="67" t="s">
        <v>730</v>
      </c>
      <c r="BT162" s="46" t="str">
        <f t="shared" si="6"/>
        <v>PPE130</v>
      </c>
    </row>
    <row r="163" spans="19:72">
      <c r="S163" s="9"/>
      <c r="T163" s="1"/>
      <c r="U163" s="1"/>
      <c r="V163" t="s">
        <v>9785</v>
      </c>
      <c r="W163" s="27"/>
      <c r="AP163" s="149" t="s">
        <v>9978</v>
      </c>
      <c r="BB163">
        <v>30102004</v>
      </c>
      <c r="BH163" s="67" t="s">
        <v>5154</v>
      </c>
      <c r="BI163" t="s">
        <v>6</v>
      </c>
      <c r="BJ163" t="s">
        <v>5155</v>
      </c>
      <c r="BL163" s="67" t="s">
        <v>3555</v>
      </c>
      <c r="BM163" s="67"/>
      <c r="BN163" s="67"/>
      <c r="BO163" s="67" t="s">
        <v>709</v>
      </c>
      <c r="BP163" s="67" t="s">
        <v>936</v>
      </c>
      <c r="BQ163" s="46" t="str">
        <f t="shared" si="5"/>
        <v>1061U084</v>
      </c>
      <c r="BR163" s="77" t="s">
        <v>925</v>
      </c>
      <c r="BS163" s="67" t="s">
        <v>885</v>
      </c>
      <c r="BT163" s="46" t="str">
        <f t="shared" si="6"/>
        <v>TELEVV</v>
      </c>
    </row>
    <row r="164" spans="19:72">
      <c r="S164" s="9"/>
      <c r="T164" s="1"/>
      <c r="U164" s="1"/>
      <c r="V164" t="s">
        <v>9620</v>
      </c>
      <c r="W164" s="27"/>
      <c r="AP164" s="149" t="s">
        <v>9979</v>
      </c>
      <c r="BB164">
        <v>30102008</v>
      </c>
      <c r="BH164" s="67" t="s">
        <v>3553</v>
      </c>
      <c r="BI164" t="s">
        <v>6</v>
      </c>
      <c r="BJ164" t="s">
        <v>5156</v>
      </c>
      <c r="BL164" s="67" t="s">
        <v>3556</v>
      </c>
      <c r="BM164" s="67"/>
      <c r="BN164" s="67"/>
      <c r="BO164" s="67" t="s">
        <v>709</v>
      </c>
      <c r="BP164" s="67" t="s">
        <v>937</v>
      </c>
      <c r="BQ164" s="46" t="str">
        <f t="shared" si="5"/>
        <v>1061U085</v>
      </c>
      <c r="BR164" s="77" t="s">
        <v>927</v>
      </c>
      <c r="BS164" s="67" t="s">
        <v>885</v>
      </c>
      <c r="BT164" s="46" t="str">
        <f t="shared" si="6"/>
        <v>TMETVV</v>
      </c>
    </row>
    <row r="165" spans="19:72">
      <c r="S165" s="9"/>
      <c r="T165" s="1"/>
      <c r="U165" s="1"/>
      <c r="V165" t="s">
        <v>411</v>
      </c>
      <c r="W165" s="27"/>
      <c r="AP165" s="149" t="s">
        <v>9980</v>
      </c>
      <c r="BB165">
        <v>30102009</v>
      </c>
      <c r="BH165" s="67" t="s">
        <v>3554</v>
      </c>
      <c r="BI165" t="s">
        <v>6</v>
      </c>
      <c r="BJ165" t="s">
        <v>5157</v>
      </c>
      <c r="BL165" s="67" t="s">
        <v>3557</v>
      </c>
      <c r="BM165" s="67"/>
      <c r="BN165" s="67"/>
      <c r="BO165" s="67" t="s">
        <v>709</v>
      </c>
      <c r="BP165" s="67" t="s">
        <v>939</v>
      </c>
      <c r="BQ165" s="46" t="str">
        <f t="shared" si="5"/>
        <v>1061U086</v>
      </c>
      <c r="BR165" s="77" t="s">
        <v>929</v>
      </c>
      <c r="BS165" s="67" t="s">
        <v>679</v>
      </c>
      <c r="BT165" s="46" t="str">
        <f t="shared" si="6"/>
        <v>UPE119</v>
      </c>
    </row>
    <row r="166" spans="19:72">
      <c r="S166" s="9"/>
      <c r="T166" s="1"/>
      <c r="U166" s="1"/>
      <c r="V166" t="s">
        <v>412</v>
      </c>
      <c r="W166" s="27"/>
      <c r="AP166" s="149" t="s">
        <v>9981</v>
      </c>
      <c r="BB166">
        <v>30103001</v>
      </c>
      <c r="BH166" s="67" t="s">
        <v>3555</v>
      </c>
      <c r="BI166" t="s">
        <v>6</v>
      </c>
      <c r="BJ166" t="s">
        <v>5158</v>
      </c>
      <c r="BL166" s="67" t="s">
        <v>3558</v>
      </c>
      <c r="BM166" s="67"/>
      <c r="BN166" s="67"/>
      <c r="BO166" s="67" t="s">
        <v>709</v>
      </c>
      <c r="BP166" s="67" t="s">
        <v>940</v>
      </c>
      <c r="BQ166" s="46" t="str">
        <f t="shared" si="5"/>
        <v>1061U087</v>
      </c>
      <c r="BR166" s="77" t="s">
        <v>929</v>
      </c>
      <c r="BS166" s="67" t="s">
        <v>730</v>
      </c>
      <c r="BT166" s="46" t="str">
        <f t="shared" si="6"/>
        <v>UPE130</v>
      </c>
    </row>
    <row r="167" spans="19:72">
      <c r="S167" s="9"/>
      <c r="T167" s="1"/>
      <c r="U167" s="1"/>
      <c r="V167" t="s">
        <v>9726</v>
      </c>
      <c r="W167" s="27"/>
      <c r="AP167" s="149" t="s">
        <v>9982</v>
      </c>
      <c r="BB167">
        <v>30103002</v>
      </c>
      <c r="BH167" s="67" t="s">
        <v>3556</v>
      </c>
      <c r="BI167" t="s">
        <v>6</v>
      </c>
      <c r="BJ167" t="s">
        <v>5159</v>
      </c>
      <c r="BL167" s="67" t="s">
        <v>3559</v>
      </c>
      <c r="BM167" s="67"/>
      <c r="BN167" s="67"/>
      <c r="BO167" s="67" t="s">
        <v>709</v>
      </c>
      <c r="BP167" s="67" t="s">
        <v>4522</v>
      </c>
      <c r="BQ167" s="46" t="str">
        <f t="shared" si="5"/>
        <v>1061U088</v>
      </c>
      <c r="BR167" s="77" t="s">
        <v>932</v>
      </c>
      <c r="BS167" s="67" t="s">
        <v>738</v>
      </c>
      <c r="BT167" s="46" t="str">
        <f t="shared" si="6"/>
        <v>WNG120</v>
      </c>
    </row>
    <row r="168" spans="19:72">
      <c r="S168" s="9"/>
      <c r="T168" s="1"/>
      <c r="U168" s="1"/>
      <c r="V168" t="s">
        <v>413</v>
      </c>
      <c r="W168" s="27"/>
      <c r="AP168" s="149" t="s">
        <v>9983</v>
      </c>
      <c r="BB168">
        <v>30103003</v>
      </c>
      <c r="BH168" s="67" t="s">
        <v>3557</v>
      </c>
      <c r="BI168" t="s">
        <v>6</v>
      </c>
      <c r="BJ168" t="s">
        <v>5160</v>
      </c>
      <c r="BL168" s="67" t="s">
        <v>2107</v>
      </c>
      <c r="BM168" s="67"/>
      <c r="BN168" s="67"/>
      <c r="BO168" s="67" t="s">
        <v>709</v>
      </c>
      <c r="BP168" s="67" t="s">
        <v>942</v>
      </c>
      <c r="BQ168" s="46" t="str">
        <f t="shared" si="5"/>
        <v>1061U101</v>
      </c>
      <c r="BR168" s="77" t="s">
        <v>932</v>
      </c>
      <c r="BS168" s="67" t="s">
        <v>934</v>
      </c>
      <c r="BT168" s="46" t="str">
        <f t="shared" si="6"/>
        <v>WNG1BO</v>
      </c>
    </row>
    <row r="169" spans="19:72">
      <c r="S169" s="9"/>
      <c r="T169" s="1"/>
      <c r="U169" s="1"/>
      <c r="V169" t="s">
        <v>414</v>
      </c>
      <c r="W169" s="27"/>
      <c r="AP169" s="149" t="s">
        <v>9984</v>
      </c>
      <c r="BB169">
        <v>30103004</v>
      </c>
      <c r="BH169" s="67" t="s">
        <v>3558</v>
      </c>
      <c r="BI169" t="s">
        <v>6</v>
      </c>
      <c r="BJ169" t="s">
        <v>5161</v>
      </c>
      <c r="BL169" s="67" t="s">
        <v>2108</v>
      </c>
      <c r="BM169" s="67"/>
      <c r="BN169" s="67"/>
      <c r="BO169" s="67" t="s">
        <v>709</v>
      </c>
      <c r="BP169" s="67" t="s">
        <v>943</v>
      </c>
      <c r="BQ169" s="46" t="str">
        <f t="shared" si="5"/>
        <v>1061U102</v>
      </c>
      <c r="BR169" s="77" t="s">
        <v>932</v>
      </c>
      <c r="BS169" s="67" t="s">
        <v>845</v>
      </c>
      <c r="BT169" s="46" t="str">
        <f t="shared" si="6"/>
        <v>WNG1CD</v>
      </c>
    </row>
    <row r="170" spans="19:72">
      <c r="S170" s="9"/>
      <c r="T170" s="1"/>
      <c r="U170" s="1"/>
      <c r="V170" t="s">
        <v>415</v>
      </c>
      <c r="W170" s="27"/>
      <c r="AP170" s="149" t="s">
        <v>9985</v>
      </c>
      <c r="BB170">
        <v>30103005</v>
      </c>
      <c r="BH170" s="67" t="s">
        <v>3559</v>
      </c>
      <c r="BI170" t="s">
        <v>6</v>
      </c>
      <c r="BJ170" t="s">
        <v>5162</v>
      </c>
      <c r="BL170" s="67" t="s">
        <v>3560</v>
      </c>
      <c r="BM170" s="67"/>
      <c r="BN170" s="67"/>
      <c r="BO170" s="67" t="s">
        <v>709</v>
      </c>
      <c r="BP170" s="67" t="s">
        <v>945</v>
      </c>
      <c r="BQ170" s="46" t="str">
        <f t="shared" si="5"/>
        <v>1061U121</v>
      </c>
      <c r="BR170" s="77" t="s">
        <v>932</v>
      </c>
      <c r="BS170" s="67" t="s">
        <v>897</v>
      </c>
      <c r="BT170" s="46" t="str">
        <f t="shared" si="6"/>
        <v>WNG1MY</v>
      </c>
    </row>
    <row r="171" spans="19:72">
      <c r="S171" s="9"/>
      <c r="T171" s="1"/>
      <c r="U171" s="1"/>
      <c r="V171" t="s">
        <v>416</v>
      </c>
      <c r="W171" s="27"/>
      <c r="AP171" s="149" t="s">
        <v>9986</v>
      </c>
      <c r="BB171">
        <v>30103008</v>
      </c>
      <c r="BH171" s="67" t="s">
        <v>2107</v>
      </c>
      <c r="BI171" t="s">
        <v>6</v>
      </c>
      <c r="BJ171" t="s">
        <v>5163</v>
      </c>
      <c r="BL171" s="67" t="s">
        <v>2264</v>
      </c>
      <c r="BM171" s="67"/>
      <c r="BN171" s="67"/>
      <c r="BO171" s="67" t="s">
        <v>709</v>
      </c>
      <c r="BP171" s="67" t="s">
        <v>946</v>
      </c>
      <c r="BQ171" s="46" t="str">
        <f t="shared" si="5"/>
        <v>1061U122</v>
      </c>
      <c r="BR171" s="77" t="s">
        <v>938</v>
      </c>
      <c r="BS171" s="67" t="s">
        <v>738</v>
      </c>
      <c r="BT171" s="46" t="str">
        <f t="shared" si="6"/>
        <v>WNH120</v>
      </c>
    </row>
    <row r="172" spans="19:72">
      <c r="S172" s="9"/>
      <c r="T172" s="1"/>
      <c r="U172" s="1"/>
      <c r="V172" t="s">
        <v>417</v>
      </c>
      <c r="W172" s="27"/>
      <c r="AP172" s="149" t="s">
        <v>9987</v>
      </c>
      <c r="BB172">
        <v>30103010</v>
      </c>
      <c r="BH172" s="67" t="s">
        <v>2108</v>
      </c>
      <c r="BI172" t="s">
        <v>6</v>
      </c>
      <c r="BJ172" t="s">
        <v>5164</v>
      </c>
      <c r="BL172" s="67" t="s">
        <v>3561</v>
      </c>
      <c r="BM172" s="67"/>
      <c r="BN172" s="67"/>
      <c r="BO172" s="67" t="s">
        <v>709</v>
      </c>
      <c r="BP172" s="67" t="s">
        <v>947</v>
      </c>
      <c r="BQ172" s="46" t="str">
        <f t="shared" si="5"/>
        <v>1061U123</v>
      </c>
      <c r="BR172" s="77" t="s">
        <v>938</v>
      </c>
      <c r="BS172" s="67" t="s">
        <v>897</v>
      </c>
      <c r="BT172" s="46" t="str">
        <f t="shared" si="6"/>
        <v>WNH1MY</v>
      </c>
    </row>
    <row r="173" spans="19:72">
      <c r="S173" s="9"/>
      <c r="T173" s="1"/>
      <c r="U173" s="1"/>
      <c r="V173" t="s">
        <v>9727</v>
      </c>
      <c r="W173" s="27"/>
      <c r="AP173" s="149" t="s">
        <v>9988</v>
      </c>
      <c r="BB173">
        <v>30104001</v>
      </c>
      <c r="BH173" s="67" t="s">
        <v>3560</v>
      </c>
      <c r="BI173" t="s">
        <v>6</v>
      </c>
      <c r="BJ173" t="s">
        <v>5165</v>
      </c>
      <c r="BL173" s="67" t="s">
        <v>3562</v>
      </c>
      <c r="BM173" s="67"/>
      <c r="BN173" s="67"/>
      <c r="BO173" s="67" t="s">
        <v>709</v>
      </c>
      <c r="BP173" s="67" t="s">
        <v>948</v>
      </c>
      <c r="BQ173" s="46" t="str">
        <f t="shared" si="5"/>
        <v>1061U124</v>
      </c>
      <c r="BR173" s="77" t="s">
        <v>941</v>
      </c>
      <c r="BS173" s="67" t="s">
        <v>738</v>
      </c>
      <c r="BT173" s="46" t="str">
        <f t="shared" si="6"/>
        <v>WNN120</v>
      </c>
    </row>
    <row r="174" spans="19:72">
      <c r="S174" s="9"/>
      <c r="T174" s="1"/>
      <c r="U174" s="1"/>
      <c r="V174" t="s">
        <v>9786</v>
      </c>
      <c r="W174" s="27"/>
      <c r="AP174" s="149" t="s">
        <v>9989</v>
      </c>
      <c r="BB174">
        <v>30104002</v>
      </c>
      <c r="BH174" s="67" t="s">
        <v>2264</v>
      </c>
      <c r="BI174" t="s">
        <v>6</v>
      </c>
      <c r="BJ174" t="s">
        <v>5166</v>
      </c>
      <c r="BL174" s="67" t="s">
        <v>3563</v>
      </c>
      <c r="BM174" s="67"/>
      <c r="BN174" s="67"/>
      <c r="BO174" s="67" t="s">
        <v>709</v>
      </c>
      <c r="BP174" s="67" t="s">
        <v>950</v>
      </c>
      <c r="BQ174" s="46" t="str">
        <f t="shared" si="5"/>
        <v>1061U141</v>
      </c>
      <c r="BR174" s="77" t="s">
        <v>941</v>
      </c>
      <c r="BS174" s="67" t="s">
        <v>897</v>
      </c>
      <c r="BT174" s="46" t="str">
        <f t="shared" si="6"/>
        <v>WNN1MY</v>
      </c>
    </row>
    <row r="175" spans="19:72">
      <c r="S175" s="9"/>
      <c r="T175" s="1"/>
      <c r="U175" s="1"/>
      <c r="V175" t="s">
        <v>9787</v>
      </c>
      <c r="W175" s="27"/>
      <c r="AP175" s="149" t="s">
        <v>9990</v>
      </c>
      <c r="BB175">
        <v>30104003</v>
      </c>
      <c r="BH175" s="67" t="s">
        <v>3561</v>
      </c>
      <c r="BI175" t="s">
        <v>6</v>
      </c>
      <c r="BJ175" t="s">
        <v>5167</v>
      </c>
      <c r="BL175" s="67" t="s">
        <v>675</v>
      </c>
      <c r="BM175" s="67"/>
      <c r="BN175" s="67"/>
      <c r="BO175" s="67" t="s">
        <v>709</v>
      </c>
      <c r="BP175" s="67" t="s">
        <v>951</v>
      </c>
      <c r="BQ175" s="46" t="str">
        <f t="shared" si="5"/>
        <v>1061U142</v>
      </c>
      <c r="BR175" s="69" t="s">
        <v>944</v>
      </c>
      <c r="BS175">
        <v>20</v>
      </c>
      <c r="BT175" s="46" t="str">
        <f t="shared" si="6"/>
        <v>WONG20</v>
      </c>
    </row>
    <row r="176" spans="19:72">
      <c r="S176" s="9"/>
      <c r="T176" s="1"/>
      <c r="U176" s="1"/>
      <c r="V176" t="s">
        <v>9728</v>
      </c>
      <c r="W176" s="27"/>
      <c r="AP176" s="149" t="s">
        <v>9991</v>
      </c>
      <c r="BB176">
        <v>30104004</v>
      </c>
      <c r="BH176" s="67" t="s">
        <v>3562</v>
      </c>
      <c r="BI176" t="s">
        <v>6</v>
      </c>
      <c r="BJ176" t="s">
        <v>5168</v>
      </c>
      <c r="BL176" s="67" t="s">
        <v>2109</v>
      </c>
      <c r="BM176" s="67"/>
      <c r="BN176" s="67"/>
      <c r="BO176" s="67" t="s">
        <v>709</v>
      </c>
      <c r="BP176" s="67" t="s">
        <v>953</v>
      </c>
      <c r="BQ176" s="46" t="str">
        <f t="shared" si="5"/>
        <v>1061U161</v>
      </c>
      <c r="BR176" s="69" t="s">
        <v>944</v>
      </c>
      <c r="BS176" t="s">
        <v>934</v>
      </c>
      <c r="BT176" s="46" t="str">
        <f t="shared" si="6"/>
        <v>WONGBO</v>
      </c>
    </row>
    <row r="177" spans="19:72">
      <c r="S177" s="9"/>
      <c r="T177" s="1"/>
      <c r="U177" s="1"/>
      <c r="V177" t="s">
        <v>9788</v>
      </c>
      <c r="W177" s="27"/>
      <c r="AP177" s="149" t="s">
        <v>9992</v>
      </c>
      <c r="BB177">
        <v>30104005</v>
      </c>
      <c r="BH177" s="67" t="s">
        <v>3563</v>
      </c>
      <c r="BI177" t="s">
        <v>6</v>
      </c>
      <c r="BJ177" t="s">
        <v>5169</v>
      </c>
      <c r="BL177" s="67" t="s">
        <v>2486</v>
      </c>
      <c r="BM177" s="67"/>
      <c r="BO177" s="67" t="s">
        <v>709</v>
      </c>
      <c r="BP177" s="67" t="s">
        <v>954</v>
      </c>
      <c r="BQ177" s="46" t="str">
        <f t="shared" si="5"/>
        <v>1061U162</v>
      </c>
      <c r="BR177" s="69" t="s">
        <v>944</v>
      </c>
      <c r="BS177" t="s">
        <v>845</v>
      </c>
      <c r="BT177" s="46" t="str">
        <f t="shared" si="6"/>
        <v>WONGCD</v>
      </c>
    </row>
    <row r="178" spans="19:72">
      <c r="S178" s="9"/>
      <c r="T178" s="1"/>
      <c r="U178" s="1"/>
      <c r="V178" t="s">
        <v>9789</v>
      </c>
      <c r="W178" s="27"/>
      <c r="AP178" s="149" t="s">
        <v>9993</v>
      </c>
      <c r="BB178">
        <v>30105001</v>
      </c>
      <c r="BH178" s="67" t="s">
        <v>5170</v>
      </c>
      <c r="BI178" t="s">
        <v>6</v>
      </c>
      <c r="BJ178" t="s">
        <v>5171</v>
      </c>
      <c r="BL178" s="67" t="s">
        <v>2381</v>
      </c>
      <c r="BO178" s="67" t="s">
        <v>709</v>
      </c>
      <c r="BP178" s="67" t="s">
        <v>956</v>
      </c>
      <c r="BQ178" s="46" t="str">
        <f t="shared" si="5"/>
        <v>1061U181</v>
      </c>
      <c r="BR178" s="69" t="s">
        <v>944</v>
      </c>
      <c r="BS178" t="s">
        <v>897</v>
      </c>
      <c r="BT178" s="46" t="str">
        <f t="shared" si="6"/>
        <v>WONGMY</v>
      </c>
    </row>
    <row r="179" spans="19:72">
      <c r="S179" s="9"/>
      <c r="T179" s="1"/>
      <c r="U179" s="1"/>
      <c r="V179" t="s">
        <v>9621</v>
      </c>
      <c r="W179" s="27"/>
      <c r="AP179" s="149" t="s">
        <v>9994</v>
      </c>
      <c r="BB179">
        <v>30105002</v>
      </c>
      <c r="BH179" s="67" t="s">
        <v>675</v>
      </c>
      <c r="BI179" t="s">
        <v>6</v>
      </c>
      <c r="BJ179" t="s">
        <v>5172</v>
      </c>
      <c r="BL179" s="67" t="s">
        <v>2382</v>
      </c>
      <c r="BO179" s="67" t="s">
        <v>709</v>
      </c>
      <c r="BP179" s="67" t="s">
        <v>957</v>
      </c>
      <c r="BQ179" s="46" t="str">
        <f t="shared" si="5"/>
        <v>1061U182</v>
      </c>
      <c r="BR179" s="69" t="s">
        <v>949</v>
      </c>
      <c r="BS179">
        <v>20</v>
      </c>
      <c r="BT179" s="46" t="str">
        <f t="shared" si="6"/>
        <v>WONH20</v>
      </c>
    </row>
    <row r="180" spans="19:72">
      <c r="S180" s="9"/>
      <c r="T180" s="1"/>
      <c r="U180" s="1"/>
      <c r="V180" t="s">
        <v>418</v>
      </c>
      <c r="W180" s="27"/>
      <c r="AP180" s="149" t="s">
        <v>9995</v>
      </c>
      <c r="BB180">
        <v>30105003</v>
      </c>
      <c r="BH180" s="67" t="s">
        <v>2109</v>
      </c>
      <c r="BI180" t="s">
        <v>6</v>
      </c>
      <c r="BJ180" t="s">
        <v>5173</v>
      </c>
      <c r="BL180" s="67" t="s">
        <v>2383</v>
      </c>
      <c r="BO180" s="67" t="s">
        <v>709</v>
      </c>
      <c r="BP180" s="67" t="s">
        <v>958</v>
      </c>
      <c r="BQ180" s="46" t="str">
        <f t="shared" si="5"/>
        <v>1061U184</v>
      </c>
      <c r="BR180" s="69" t="s">
        <v>949</v>
      </c>
      <c r="BS180" t="s">
        <v>897</v>
      </c>
      <c r="BT180" s="46" t="str">
        <f t="shared" si="6"/>
        <v>WONHMY</v>
      </c>
    </row>
    <row r="181" spans="19:72">
      <c r="S181" s="9"/>
      <c r="T181" s="1"/>
      <c r="U181" s="1"/>
      <c r="V181" t="s">
        <v>9622</v>
      </c>
      <c r="W181" s="27"/>
      <c r="AP181" s="149" t="s">
        <v>9996</v>
      </c>
      <c r="BB181">
        <v>30106001</v>
      </c>
      <c r="BH181" s="67" t="s">
        <v>2486</v>
      </c>
      <c r="BI181" t="s">
        <v>6</v>
      </c>
      <c r="BJ181" t="s">
        <v>5174</v>
      </c>
      <c r="BL181" s="67" t="s">
        <v>2384</v>
      </c>
      <c r="BO181" s="67" t="s">
        <v>709</v>
      </c>
      <c r="BP181" s="67" t="s">
        <v>959</v>
      </c>
      <c r="BQ181" s="46" t="str">
        <f t="shared" si="5"/>
        <v>1061U185</v>
      </c>
      <c r="BR181" s="69" t="s">
        <v>952</v>
      </c>
      <c r="BS181">
        <v>20</v>
      </c>
      <c r="BT181" s="46" t="str">
        <f t="shared" si="6"/>
        <v>WONN20</v>
      </c>
    </row>
    <row r="182" spans="19:72">
      <c r="S182" s="9"/>
      <c r="T182" s="1"/>
      <c r="U182" s="1"/>
      <c r="V182" t="s">
        <v>9623</v>
      </c>
      <c r="W182" s="27"/>
      <c r="AP182" s="149" t="s">
        <v>9997</v>
      </c>
      <c r="BB182">
        <v>30106002</v>
      </c>
      <c r="BH182" s="67" t="s">
        <v>5175</v>
      </c>
      <c r="BI182" t="s">
        <v>6</v>
      </c>
      <c r="BJ182" t="s">
        <v>5176</v>
      </c>
      <c r="BL182" s="67" t="s">
        <v>2385</v>
      </c>
      <c r="BO182" s="67" t="s">
        <v>709</v>
      </c>
      <c r="BP182" s="67" t="s">
        <v>960</v>
      </c>
      <c r="BQ182" s="46" t="str">
        <f t="shared" si="5"/>
        <v>1061U186</v>
      </c>
      <c r="BR182" s="69" t="s">
        <v>952</v>
      </c>
      <c r="BS182" t="s">
        <v>897</v>
      </c>
      <c r="BT182" s="46" t="str">
        <f t="shared" si="6"/>
        <v>WONNMY</v>
      </c>
    </row>
    <row r="183" spans="19:72">
      <c r="S183" s="9"/>
      <c r="T183" s="1"/>
      <c r="U183" s="1"/>
      <c r="V183" t="s">
        <v>419</v>
      </c>
      <c r="W183" s="27"/>
      <c r="AP183" s="149" t="s">
        <v>9998</v>
      </c>
      <c r="BB183">
        <v>30106003</v>
      </c>
      <c r="BH183" s="67" t="s">
        <v>2381</v>
      </c>
      <c r="BI183" t="s">
        <v>6</v>
      </c>
      <c r="BJ183" t="s">
        <v>5177</v>
      </c>
      <c r="BL183" s="67" t="s">
        <v>2386</v>
      </c>
      <c r="BO183" s="67" t="s">
        <v>709</v>
      </c>
      <c r="BP183" s="67" t="s">
        <v>961</v>
      </c>
      <c r="BQ183" s="46" t="str">
        <f t="shared" si="5"/>
        <v>1061U187</v>
      </c>
      <c r="BR183" s="69" t="s">
        <v>955</v>
      </c>
      <c r="BS183">
        <v>20</v>
      </c>
      <c r="BT183" s="46" t="str">
        <f t="shared" si="6"/>
        <v>WONS20</v>
      </c>
    </row>
    <row r="184" spans="19:72">
      <c r="S184" s="9"/>
      <c r="T184" s="1"/>
      <c r="U184" s="1"/>
      <c r="V184" t="s">
        <v>9624</v>
      </c>
      <c r="W184" s="27"/>
      <c r="AP184" s="149" t="s">
        <v>9999</v>
      </c>
      <c r="BB184">
        <v>30106004</v>
      </c>
      <c r="BH184" s="67" t="s">
        <v>2382</v>
      </c>
      <c r="BI184" t="s">
        <v>6</v>
      </c>
      <c r="BJ184" t="s">
        <v>5178</v>
      </c>
      <c r="BL184" s="67" t="s">
        <v>2387</v>
      </c>
      <c r="BO184" s="67" t="s">
        <v>709</v>
      </c>
      <c r="BP184" s="67" t="s">
        <v>962</v>
      </c>
      <c r="BQ184" s="46" t="str">
        <f t="shared" si="5"/>
        <v>1061U188</v>
      </c>
      <c r="BR184" s="69" t="s">
        <v>955</v>
      </c>
      <c r="BS184" t="s">
        <v>897</v>
      </c>
      <c r="BT184" s="46" t="str">
        <f t="shared" si="6"/>
        <v>WONSMY</v>
      </c>
    </row>
    <row r="185" spans="19:72">
      <c r="S185" s="9"/>
      <c r="T185" s="1"/>
      <c r="U185" s="1"/>
      <c r="V185" t="s">
        <v>9729</v>
      </c>
      <c r="W185" s="27"/>
      <c r="AP185" s="149" t="s">
        <v>10000</v>
      </c>
      <c r="BB185">
        <v>30106005</v>
      </c>
      <c r="BH185" s="67" t="s">
        <v>2383</v>
      </c>
      <c r="BI185" t="s">
        <v>6</v>
      </c>
      <c r="BJ185" t="s">
        <v>5179</v>
      </c>
      <c r="BL185" s="67" t="s">
        <v>2388</v>
      </c>
      <c r="BO185" s="67" t="s">
        <v>709</v>
      </c>
      <c r="BP185" s="67" t="s">
        <v>963</v>
      </c>
      <c r="BQ185" s="46" t="str">
        <f t="shared" si="5"/>
        <v>1061U201</v>
      </c>
      <c r="BR185" s="69"/>
    </row>
    <row r="186" spans="19:72">
      <c r="S186" s="9"/>
      <c r="T186" s="1"/>
      <c r="U186" s="1"/>
      <c r="V186" t="s">
        <v>9730</v>
      </c>
      <c r="W186" s="27"/>
      <c r="AP186" s="149" t="s">
        <v>10001</v>
      </c>
      <c r="BB186">
        <v>30107003</v>
      </c>
      <c r="BH186" s="67" t="s">
        <v>2384</v>
      </c>
      <c r="BI186" t="s">
        <v>6</v>
      </c>
      <c r="BJ186" t="s">
        <v>5180</v>
      </c>
      <c r="BL186" s="67" t="s">
        <v>2389</v>
      </c>
      <c r="BO186" s="67" t="s">
        <v>709</v>
      </c>
      <c r="BP186" s="67" t="s">
        <v>964</v>
      </c>
      <c r="BQ186" s="46" t="str">
        <f t="shared" si="5"/>
        <v>1061U202</v>
      </c>
      <c r="BR186" s="69"/>
    </row>
    <row r="187" spans="19:72">
      <c r="S187" s="9"/>
      <c r="T187" s="1"/>
      <c r="U187" s="1"/>
      <c r="V187" t="s">
        <v>9625</v>
      </c>
      <c r="W187" s="27"/>
      <c r="AP187" s="149" t="s">
        <v>10002</v>
      </c>
      <c r="BB187">
        <v>30107004</v>
      </c>
      <c r="BH187" s="67" t="s">
        <v>2385</v>
      </c>
      <c r="BI187" t="s">
        <v>6</v>
      </c>
      <c r="BJ187" t="s">
        <v>5181</v>
      </c>
      <c r="BL187" s="67" t="s">
        <v>2390</v>
      </c>
      <c r="BO187" s="67" t="s">
        <v>709</v>
      </c>
      <c r="BP187" s="67" t="s">
        <v>965</v>
      </c>
      <c r="BQ187" s="46" t="str">
        <f t="shared" si="5"/>
        <v>1061U203</v>
      </c>
      <c r="BR187" s="69"/>
    </row>
    <row r="188" spans="19:72">
      <c r="S188" s="9"/>
      <c r="T188" s="1"/>
      <c r="U188" s="1"/>
      <c r="V188" t="s">
        <v>9790</v>
      </c>
      <c r="W188" s="27"/>
      <c r="AP188" s="149" t="s">
        <v>10003</v>
      </c>
      <c r="BB188">
        <v>30107007</v>
      </c>
      <c r="BH188" s="67" t="s">
        <v>2386</v>
      </c>
      <c r="BI188" t="s">
        <v>6</v>
      </c>
      <c r="BJ188" t="s">
        <v>5182</v>
      </c>
      <c r="BL188" s="67" t="s">
        <v>2391</v>
      </c>
      <c r="BO188" s="67" t="s">
        <v>709</v>
      </c>
      <c r="BP188" s="67" t="s">
        <v>966</v>
      </c>
      <c r="BQ188" s="46" t="str">
        <f t="shared" si="5"/>
        <v>1061U204</v>
      </c>
      <c r="BR188" s="69"/>
    </row>
    <row r="189" spans="19:72">
      <c r="S189" s="9"/>
      <c r="T189" s="1"/>
      <c r="U189" s="1"/>
      <c r="V189" t="s">
        <v>9626</v>
      </c>
      <c r="W189" s="27"/>
      <c r="AP189" s="149" t="s">
        <v>10004</v>
      </c>
      <c r="BB189">
        <v>30107010</v>
      </c>
      <c r="BH189" s="67" t="s">
        <v>2387</v>
      </c>
      <c r="BI189" t="s">
        <v>6</v>
      </c>
      <c r="BJ189" t="s">
        <v>5183</v>
      </c>
      <c r="BL189" s="67" t="s">
        <v>2392</v>
      </c>
      <c r="BO189" s="67" t="s">
        <v>709</v>
      </c>
      <c r="BP189" s="67" t="s">
        <v>967</v>
      </c>
      <c r="BQ189" s="46" t="str">
        <f t="shared" si="5"/>
        <v>1061U205</v>
      </c>
      <c r="BR189" s="69"/>
    </row>
    <row r="190" spans="19:72">
      <c r="S190" s="9"/>
      <c r="T190" s="1"/>
      <c r="U190" s="1"/>
      <c r="V190" t="s">
        <v>9627</v>
      </c>
      <c r="W190" s="27"/>
      <c r="AP190" s="149" t="s">
        <v>10005</v>
      </c>
      <c r="BB190">
        <v>30107011</v>
      </c>
      <c r="BH190" s="67" t="s">
        <v>2388</v>
      </c>
      <c r="BI190" t="s">
        <v>6</v>
      </c>
      <c r="BJ190" t="s">
        <v>5184</v>
      </c>
      <c r="BL190" s="67" t="s">
        <v>2393</v>
      </c>
      <c r="BO190" s="67" t="s">
        <v>709</v>
      </c>
      <c r="BP190" s="67" t="s">
        <v>968</v>
      </c>
      <c r="BQ190" s="46" t="str">
        <f t="shared" si="5"/>
        <v>1061U206</v>
      </c>
      <c r="BR190" s="69"/>
    </row>
    <row r="191" spans="19:72">
      <c r="S191" s="9"/>
      <c r="T191" s="1"/>
      <c r="U191" s="1"/>
      <c r="V191" t="s">
        <v>420</v>
      </c>
      <c r="W191" s="27"/>
      <c r="AP191" s="149" t="s">
        <v>10006</v>
      </c>
      <c r="BB191">
        <v>30107012</v>
      </c>
      <c r="BH191" s="67" t="s">
        <v>2389</v>
      </c>
      <c r="BI191" t="s">
        <v>6</v>
      </c>
      <c r="BJ191" t="s">
        <v>5185</v>
      </c>
      <c r="BL191" s="67" t="s">
        <v>2394</v>
      </c>
      <c r="BO191" s="67" t="s">
        <v>709</v>
      </c>
      <c r="BP191" s="67" t="s">
        <v>969</v>
      </c>
      <c r="BQ191" s="46" t="str">
        <f t="shared" si="5"/>
        <v>1061U221</v>
      </c>
      <c r="BR191" s="69"/>
    </row>
    <row r="192" spans="19:72">
      <c r="S192" s="9"/>
      <c r="T192" s="1"/>
      <c r="U192" s="1"/>
      <c r="V192" t="s">
        <v>421</v>
      </c>
      <c r="W192" s="27"/>
      <c r="AP192" s="149" t="s">
        <v>10007</v>
      </c>
      <c r="BB192">
        <v>30107013</v>
      </c>
      <c r="BH192" s="67" t="s">
        <v>2390</v>
      </c>
      <c r="BI192" t="s">
        <v>6</v>
      </c>
      <c r="BJ192" t="s">
        <v>5186</v>
      </c>
      <c r="BL192" s="67" t="s">
        <v>2395</v>
      </c>
      <c r="BO192" s="67" t="s">
        <v>709</v>
      </c>
      <c r="BP192" s="67" t="s">
        <v>970</v>
      </c>
      <c r="BQ192" s="46" t="str">
        <f t="shared" si="5"/>
        <v>1061U222</v>
      </c>
      <c r="BR192" s="69"/>
    </row>
    <row r="193" spans="19:70">
      <c r="S193" s="9"/>
      <c r="T193" s="1"/>
      <c r="U193" s="1"/>
      <c r="V193" t="s">
        <v>9628</v>
      </c>
      <c r="W193" s="27"/>
      <c r="AP193" s="149" t="s">
        <v>10008</v>
      </c>
      <c r="BB193">
        <v>30107014</v>
      </c>
      <c r="BH193" s="67" t="s">
        <v>2391</v>
      </c>
      <c r="BI193" t="s">
        <v>6</v>
      </c>
      <c r="BJ193" t="s">
        <v>5187</v>
      </c>
      <c r="BL193" s="67" t="s">
        <v>2396</v>
      </c>
      <c r="BO193" s="67" t="s">
        <v>709</v>
      </c>
      <c r="BP193" s="67" t="s">
        <v>971</v>
      </c>
      <c r="BQ193" s="46" t="str">
        <f t="shared" si="5"/>
        <v>1061U223</v>
      </c>
      <c r="BR193" s="69"/>
    </row>
    <row r="194" spans="19:70">
      <c r="S194" s="9"/>
      <c r="T194" s="1"/>
      <c r="U194" s="1"/>
      <c r="V194" t="s">
        <v>422</v>
      </c>
      <c r="W194" s="27"/>
      <c r="AP194" s="149" t="s">
        <v>10009</v>
      </c>
      <c r="BB194">
        <v>30107015</v>
      </c>
      <c r="BH194" s="67" t="s">
        <v>2392</v>
      </c>
      <c r="BI194" t="s">
        <v>6</v>
      </c>
      <c r="BJ194" t="s">
        <v>5188</v>
      </c>
      <c r="BL194" s="67" t="s">
        <v>2110</v>
      </c>
      <c r="BO194" s="67" t="s">
        <v>709</v>
      </c>
      <c r="BP194" s="67" t="s">
        <v>972</v>
      </c>
      <c r="BQ194" s="46" t="str">
        <f t="shared" si="5"/>
        <v>1061U224</v>
      </c>
      <c r="BR194" s="69"/>
    </row>
    <row r="195" spans="19:70">
      <c r="S195" s="9"/>
      <c r="T195" s="1"/>
      <c r="U195" s="1"/>
      <c r="V195" t="s">
        <v>9791</v>
      </c>
      <c r="W195" s="27"/>
      <c r="AP195" s="149" t="s">
        <v>10010</v>
      </c>
      <c r="BB195">
        <v>30108001</v>
      </c>
      <c r="BH195" s="67" t="s">
        <v>2393</v>
      </c>
      <c r="BI195" t="s">
        <v>6</v>
      </c>
      <c r="BJ195" t="s">
        <v>5189</v>
      </c>
      <c r="BL195" s="67" t="s">
        <v>2397</v>
      </c>
      <c r="BO195" s="67" t="s">
        <v>709</v>
      </c>
      <c r="BP195" s="67" t="s">
        <v>973</v>
      </c>
      <c r="BQ195" s="46" t="str">
        <f t="shared" si="5"/>
        <v>1061U225</v>
      </c>
      <c r="BR195" s="69"/>
    </row>
    <row r="196" spans="19:70">
      <c r="S196" s="9"/>
      <c r="T196" s="1"/>
      <c r="U196" s="1"/>
      <c r="V196" t="s">
        <v>9792</v>
      </c>
      <c r="W196" s="27"/>
      <c r="AP196" s="149" t="s">
        <v>10011</v>
      </c>
      <c r="BB196">
        <v>30108002</v>
      </c>
      <c r="BH196" s="67" t="s">
        <v>2394</v>
      </c>
      <c r="BI196" t="s">
        <v>6</v>
      </c>
      <c r="BJ196" t="s">
        <v>5190</v>
      </c>
      <c r="BL196" s="67" t="s">
        <v>3564</v>
      </c>
      <c r="BO196" s="67" t="s">
        <v>709</v>
      </c>
      <c r="BP196" s="67" t="s">
        <v>974</v>
      </c>
      <c r="BQ196" s="46" t="str">
        <f t="shared" si="5"/>
        <v>1061U582</v>
      </c>
      <c r="BR196" s="69"/>
    </row>
    <row r="197" spans="19:70">
      <c r="S197" s="9"/>
      <c r="T197" s="1"/>
      <c r="U197" s="1"/>
      <c r="V197" t="s">
        <v>9793</v>
      </c>
      <c r="W197" s="27"/>
      <c r="AP197" s="149" t="s">
        <v>10012</v>
      </c>
      <c r="BB197">
        <v>30108003</v>
      </c>
      <c r="BH197" s="67" t="s">
        <v>2395</v>
      </c>
      <c r="BI197" t="s">
        <v>6</v>
      </c>
      <c r="BJ197" t="s">
        <v>5191</v>
      </c>
      <c r="BL197" s="67" t="s">
        <v>2275</v>
      </c>
      <c r="BO197" s="67" t="s">
        <v>709</v>
      </c>
      <c r="BP197" s="67" t="s">
        <v>975</v>
      </c>
      <c r="BQ197" s="46" t="str">
        <f t="shared" ref="BQ197:BQ260" si="7">CONCATENATE(BO197,BP197)</f>
        <v>1061U600</v>
      </c>
      <c r="BR197" s="69"/>
    </row>
    <row r="198" spans="19:70">
      <c r="S198" s="9"/>
      <c r="T198" s="1"/>
      <c r="U198" s="1"/>
      <c r="V198" t="s">
        <v>9794</v>
      </c>
      <c r="W198" s="27"/>
      <c r="AP198" s="149" t="s">
        <v>10013</v>
      </c>
      <c r="BB198">
        <v>30108004</v>
      </c>
      <c r="BH198" s="67" t="s">
        <v>2396</v>
      </c>
      <c r="BI198" t="s">
        <v>6</v>
      </c>
      <c r="BJ198" t="s">
        <v>5192</v>
      </c>
      <c r="BL198" s="67" t="s">
        <v>2276</v>
      </c>
      <c r="BO198" s="67" t="s">
        <v>709</v>
      </c>
      <c r="BP198" s="67" t="s">
        <v>976</v>
      </c>
      <c r="BQ198" s="46" t="str">
        <f t="shared" si="7"/>
        <v>1061U601</v>
      </c>
      <c r="BR198" s="69"/>
    </row>
    <row r="199" spans="19:70">
      <c r="S199" s="9"/>
      <c r="T199" s="1"/>
      <c r="U199" s="1"/>
      <c r="V199" t="s">
        <v>423</v>
      </c>
      <c r="W199" s="27"/>
      <c r="AP199" s="149" t="s">
        <v>10014</v>
      </c>
      <c r="BB199">
        <v>30108005</v>
      </c>
      <c r="BH199" s="67" t="s">
        <v>2110</v>
      </c>
      <c r="BI199" t="s">
        <v>6</v>
      </c>
      <c r="BJ199" t="s">
        <v>5193</v>
      </c>
      <c r="BL199" s="67" t="s">
        <v>2398</v>
      </c>
      <c r="BO199" s="67" t="s">
        <v>709</v>
      </c>
      <c r="BP199" s="67" t="s">
        <v>977</v>
      </c>
      <c r="BQ199" s="46" t="str">
        <f t="shared" si="7"/>
        <v>1061U602</v>
      </c>
      <c r="BR199" s="69"/>
    </row>
    <row r="200" spans="19:70">
      <c r="S200" s="9"/>
      <c r="T200" s="1"/>
      <c r="U200" s="1"/>
      <c r="V200" t="s">
        <v>424</v>
      </c>
      <c r="W200" s="27"/>
      <c r="AP200" s="149" t="s">
        <v>10015</v>
      </c>
      <c r="BB200">
        <v>30108006</v>
      </c>
      <c r="BH200" s="67" t="s">
        <v>2397</v>
      </c>
      <c r="BI200" t="s">
        <v>6</v>
      </c>
      <c r="BJ200" t="s">
        <v>5194</v>
      </c>
      <c r="BL200" s="67" t="s">
        <v>2277</v>
      </c>
      <c r="BO200" s="67" t="s">
        <v>711</v>
      </c>
      <c r="BP200" s="67" t="s">
        <v>978</v>
      </c>
      <c r="BQ200" s="46" t="str">
        <f t="shared" si="7"/>
        <v>1063N499</v>
      </c>
      <c r="BR200" s="69"/>
    </row>
    <row r="201" spans="19:70">
      <c r="S201" s="9"/>
      <c r="T201" s="1"/>
      <c r="U201" s="1"/>
      <c r="V201" t="s">
        <v>425</v>
      </c>
      <c r="W201" s="27"/>
      <c r="AP201" s="149" t="s">
        <v>10016</v>
      </c>
      <c r="BB201">
        <v>30108007</v>
      </c>
      <c r="BH201" s="67" t="s">
        <v>3564</v>
      </c>
      <c r="BI201" t="s">
        <v>6</v>
      </c>
      <c r="BJ201" t="s">
        <v>5195</v>
      </c>
      <c r="BL201" s="67" t="s">
        <v>2278</v>
      </c>
      <c r="BO201" s="67" t="s">
        <v>4531</v>
      </c>
      <c r="BP201" s="67" t="s">
        <v>4501</v>
      </c>
      <c r="BQ201" s="46" t="str">
        <f t="shared" si="7"/>
        <v>1075S597</v>
      </c>
      <c r="BR201" s="69"/>
    </row>
    <row r="202" spans="19:70">
      <c r="S202" s="9"/>
      <c r="T202" s="1"/>
      <c r="U202" s="1"/>
      <c r="V202" t="s">
        <v>426</v>
      </c>
      <c r="W202" s="27"/>
      <c r="AP202" s="149" t="s">
        <v>10017</v>
      </c>
      <c r="BB202">
        <v>30108008</v>
      </c>
      <c r="BH202" s="67" t="s">
        <v>2275</v>
      </c>
      <c r="BI202" t="s">
        <v>6</v>
      </c>
      <c r="BJ202" t="s">
        <v>5196</v>
      </c>
      <c r="BL202" s="67" t="s">
        <v>2279</v>
      </c>
      <c r="BO202" s="67" t="s">
        <v>713</v>
      </c>
      <c r="BP202" s="67" t="s">
        <v>979</v>
      </c>
      <c r="BQ202" s="46" t="str">
        <f t="shared" si="7"/>
        <v>1080P604</v>
      </c>
      <c r="BR202" s="69"/>
    </row>
    <row r="203" spans="19:70">
      <c r="S203" s="9"/>
      <c r="T203" s="1"/>
      <c r="U203" s="1"/>
      <c r="V203" t="s">
        <v>427</v>
      </c>
      <c r="W203" s="27"/>
      <c r="AP203" s="149" t="s">
        <v>10018</v>
      </c>
      <c r="BB203">
        <v>30109001</v>
      </c>
      <c r="BH203" s="67" t="s">
        <v>2276</v>
      </c>
      <c r="BI203" t="s">
        <v>6</v>
      </c>
      <c r="BJ203" t="s">
        <v>5197</v>
      </c>
      <c r="BL203" s="67" t="s">
        <v>2280</v>
      </c>
      <c r="BO203" s="67" t="s">
        <v>715</v>
      </c>
      <c r="BP203" s="67" t="s">
        <v>980</v>
      </c>
      <c r="BQ203" s="46" t="str">
        <f t="shared" si="7"/>
        <v>1081J601</v>
      </c>
      <c r="BR203" s="69"/>
    </row>
    <row r="204" spans="19:70">
      <c r="S204" s="9"/>
      <c r="T204" s="1"/>
      <c r="U204" s="1"/>
      <c r="V204" t="s">
        <v>428</v>
      </c>
      <c r="W204" s="27"/>
      <c r="AP204" s="149" t="s">
        <v>10019</v>
      </c>
      <c r="BB204">
        <v>30109002</v>
      </c>
      <c r="BH204" s="67" t="s">
        <v>2398</v>
      </c>
      <c r="BI204" t="s">
        <v>6</v>
      </c>
      <c r="BJ204" t="s">
        <v>5198</v>
      </c>
      <c r="BL204" s="67" t="s">
        <v>2281</v>
      </c>
      <c r="BO204" s="67" t="s">
        <v>715</v>
      </c>
      <c r="BP204" s="67" t="s">
        <v>981</v>
      </c>
      <c r="BQ204" s="46" t="str">
        <f t="shared" si="7"/>
        <v>1081P603</v>
      </c>
      <c r="BR204" s="69"/>
    </row>
    <row r="205" spans="19:70">
      <c r="S205" s="9"/>
      <c r="T205" s="1"/>
      <c r="U205" s="1"/>
      <c r="V205" t="s">
        <v>429</v>
      </c>
      <c r="W205" s="27"/>
      <c r="AP205" s="149" t="s">
        <v>10020</v>
      </c>
      <c r="BB205">
        <v>30109003</v>
      </c>
      <c r="BH205" s="67" t="s">
        <v>2277</v>
      </c>
      <c r="BI205" t="s">
        <v>6</v>
      </c>
      <c r="BJ205" t="s">
        <v>5199</v>
      </c>
      <c r="BL205" s="67" t="s">
        <v>2282</v>
      </c>
      <c r="BO205" s="67" t="s">
        <v>717</v>
      </c>
      <c r="BP205" s="67" t="s">
        <v>982</v>
      </c>
      <c r="BQ205" s="46" t="str">
        <f t="shared" si="7"/>
        <v>1083X601</v>
      </c>
      <c r="BR205" s="69"/>
    </row>
    <row r="206" spans="19:70">
      <c r="S206" s="9"/>
      <c r="T206" s="1"/>
      <c r="U206" s="1"/>
      <c r="V206" t="s">
        <v>430</v>
      </c>
      <c r="W206" s="27"/>
      <c r="AP206" s="149" t="s">
        <v>10021</v>
      </c>
      <c r="BB206">
        <v>30202001</v>
      </c>
      <c r="BH206" s="67" t="s">
        <v>2278</v>
      </c>
      <c r="BI206" t="s">
        <v>6</v>
      </c>
      <c r="BJ206" t="s">
        <v>5200</v>
      </c>
      <c r="BL206" s="67" t="s">
        <v>2283</v>
      </c>
      <c r="BO206" s="67" t="s">
        <v>719</v>
      </c>
      <c r="BP206" s="67" t="s">
        <v>983</v>
      </c>
      <c r="BQ206" s="46" t="str">
        <f t="shared" si="7"/>
        <v>2000E600</v>
      </c>
      <c r="BR206" s="69"/>
    </row>
    <row r="207" spans="19:70">
      <c r="S207" s="9"/>
      <c r="T207" s="1"/>
      <c r="U207" s="1"/>
      <c r="V207" t="s">
        <v>431</v>
      </c>
      <c r="W207" s="27"/>
      <c r="AP207" s="149" t="s">
        <v>10022</v>
      </c>
      <c r="BB207">
        <v>30202002</v>
      </c>
      <c r="BH207" s="67" t="s">
        <v>2279</v>
      </c>
      <c r="BI207" t="s">
        <v>6</v>
      </c>
      <c r="BJ207" t="s">
        <v>5201</v>
      </c>
      <c r="BL207" s="67" t="s">
        <v>2284</v>
      </c>
      <c r="BO207" s="67" t="s">
        <v>719</v>
      </c>
      <c r="BP207" s="67" t="s">
        <v>984</v>
      </c>
      <c r="BQ207" s="46" t="str">
        <f t="shared" si="7"/>
        <v>2000E601</v>
      </c>
      <c r="BR207" s="69"/>
    </row>
    <row r="208" spans="19:70">
      <c r="S208" s="9"/>
      <c r="T208" s="1"/>
      <c r="U208" s="1"/>
      <c r="V208" t="s">
        <v>432</v>
      </c>
      <c r="W208" s="27"/>
      <c r="AP208" s="149" t="s">
        <v>10023</v>
      </c>
      <c r="BB208">
        <v>30202003</v>
      </c>
      <c r="BH208" s="67" t="s">
        <v>2280</v>
      </c>
      <c r="BI208" t="s">
        <v>6</v>
      </c>
      <c r="BJ208" t="s">
        <v>5202</v>
      </c>
      <c r="BL208" s="67" t="s">
        <v>2285</v>
      </c>
      <c r="BO208" s="67" t="s">
        <v>719</v>
      </c>
      <c r="BP208" s="67" t="s">
        <v>985</v>
      </c>
      <c r="BQ208" s="46" t="str">
        <f t="shared" si="7"/>
        <v>2000E602</v>
      </c>
      <c r="BR208" s="69"/>
    </row>
    <row r="209" spans="19:70">
      <c r="S209" s="9"/>
      <c r="T209" s="1"/>
      <c r="U209" s="1"/>
      <c r="V209" t="s">
        <v>433</v>
      </c>
      <c r="W209" s="27"/>
      <c r="AP209" s="149" t="s">
        <v>10024</v>
      </c>
      <c r="BB209">
        <v>30202004</v>
      </c>
      <c r="BH209" s="67" t="s">
        <v>2281</v>
      </c>
      <c r="BI209" t="s">
        <v>6</v>
      </c>
      <c r="BJ209" t="s">
        <v>5203</v>
      </c>
      <c r="BL209" s="67" t="s">
        <v>2286</v>
      </c>
      <c r="BO209" s="67" t="s">
        <v>733</v>
      </c>
      <c r="BP209" s="67" t="s">
        <v>986</v>
      </c>
      <c r="BQ209" s="46" t="str">
        <f t="shared" si="7"/>
        <v>2500C101</v>
      </c>
      <c r="BR209" s="69"/>
    </row>
    <row r="210" spans="19:70">
      <c r="S210" s="9"/>
      <c r="T210" s="1"/>
      <c r="U210" s="1"/>
      <c r="V210" t="s">
        <v>434</v>
      </c>
      <c r="W210" s="27"/>
      <c r="AP210" s="149" t="s">
        <v>10025</v>
      </c>
      <c r="BB210">
        <v>30203001</v>
      </c>
      <c r="BH210" s="67" t="s">
        <v>2282</v>
      </c>
      <c r="BI210" t="s">
        <v>6</v>
      </c>
      <c r="BJ210" t="s">
        <v>5204</v>
      </c>
      <c r="BL210" s="67" t="s">
        <v>2287</v>
      </c>
      <c r="BO210" s="67" t="s">
        <v>733</v>
      </c>
      <c r="BP210" s="67" t="s">
        <v>987</v>
      </c>
      <c r="BQ210" s="46" t="str">
        <f t="shared" si="7"/>
        <v>2500E000</v>
      </c>
      <c r="BR210" s="69"/>
    </row>
    <row r="211" spans="19:70">
      <c r="S211" s="9"/>
      <c r="T211" s="1"/>
      <c r="U211" s="1"/>
      <c r="V211" t="s">
        <v>435</v>
      </c>
      <c r="W211" s="27"/>
      <c r="AP211" s="149" t="s">
        <v>10026</v>
      </c>
      <c r="BB211">
        <v>30203002</v>
      </c>
      <c r="BH211" s="67" t="s">
        <v>2283</v>
      </c>
      <c r="BI211" t="s">
        <v>6</v>
      </c>
      <c r="BJ211" t="s">
        <v>5205</v>
      </c>
      <c r="BL211" s="67" t="s">
        <v>2288</v>
      </c>
      <c r="BO211" s="67" t="s">
        <v>733</v>
      </c>
      <c r="BP211" s="67" t="s">
        <v>988</v>
      </c>
      <c r="BQ211" s="46" t="str">
        <f t="shared" si="7"/>
        <v>2500E015</v>
      </c>
      <c r="BR211" s="69"/>
    </row>
    <row r="212" spans="19:70">
      <c r="S212" s="9"/>
      <c r="T212" s="1"/>
      <c r="U212" s="1"/>
      <c r="V212" t="s">
        <v>9731</v>
      </c>
      <c r="W212" s="27"/>
      <c r="AP212" s="149" t="s">
        <v>10027</v>
      </c>
      <c r="BB212">
        <v>30203003</v>
      </c>
      <c r="BH212" s="67" t="s">
        <v>2284</v>
      </c>
      <c r="BI212" t="s">
        <v>6</v>
      </c>
      <c r="BJ212" t="s">
        <v>5206</v>
      </c>
      <c r="BL212" s="67" t="s">
        <v>2289</v>
      </c>
      <c r="BO212" s="67" t="s">
        <v>733</v>
      </c>
      <c r="BP212" s="67" t="s">
        <v>989</v>
      </c>
      <c r="BQ212" s="46" t="str">
        <f t="shared" si="7"/>
        <v>2500E800</v>
      </c>
      <c r="BR212" s="69"/>
    </row>
    <row r="213" spans="19:70">
      <c r="S213" s="9"/>
      <c r="T213" s="1"/>
      <c r="U213" s="1"/>
      <c r="V213" t="s">
        <v>9689</v>
      </c>
      <c r="W213" s="27"/>
      <c r="AP213" s="149" t="s">
        <v>10028</v>
      </c>
      <c r="BB213">
        <v>30203004</v>
      </c>
      <c r="BH213" s="67" t="s">
        <v>2285</v>
      </c>
      <c r="BI213" t="s">
        <v>6</v>
      </c>
      <c r="BJ213" t="s">
        <v>5207</v>
      </c>
      <c r="BL213" s="67" t="s">
        <v>2290</v>
      </c>
      <c r="BO213" s="67" t="s">
        <v>733</v>
      </c>
      <c r="BP213" s="67" t="s">
        <v>990</v>
      </c>
      <c r="BQ213" s="46" t="str">
        <f t="shared" si="7"/>
        <v>2500E801</v>
      </c>
      <c r="BR213" s="69"/>
    </row>
    <row r="214" spans="19:70">
      <c r="S214" s="9"/>
      <c r="T214" s="1"/>
      <c r="U214" s="1"/>
      <c r="V214" t="s">
        <v>9690</v>
      </c>
      <c r="W214" s="27"/>
      <c r="AP214" s="149" t="s">
        <v>10029</v>
      </c>
      <c r="BB214">
        <v>30203005</v>
      </c>
      <c r="BH214" s="67" t="s">
        <v>2286</v>
      </c>
      <c r="BI214" t="s">
        <v>6</v>
      </c>
      <c r="BJ214" t="s">
        <v>5208</v>
      </c>
      <c r="BL214" s="67" t="s">
        <v>2291</v>
      </c>
      <c r="BO214" s="67" t="s">
        <v>733</v>
      </c>
      <c r="BP214" s="67" t="s">
        <v>991</v>
      </c>
      <c r="BQ214" s="46" t="str">
        <f t="shared" si="7"/>
        <v>2500E802</v>
      </c>
      <c r="BR214" s="69"/>
    </row>
    <row r="215" spans="19:70">
      <c r="S215" s="9"/>
      <c r="T215" s="1"/>
      <c r="U215" s="1"/>
      <c r="V215" t="s">
        <v>9629</v>
      </c>
      <c r="W215" s="27"/>
      <c r="AP215" s="149" t="s">
        <v>10030</v>
      </c>
      <c r="BB215">
        <v>30204001</v>
      </c>
      <c r="BH215" s="67" t="s">
        <v>2287</v>
      </c>
      <c r="BI215" t="s">
        <v>6</v>
      </c>
      <c r="BJ215" t="s">
        <v>5209</v>
      </c>
      <c r="BL215" s="67" t="s">
        <v>2292</v>
      </c>
      <c r="BO215" s="67" t="s">
        <v>733</v>
      </c>
      <c r="BP215" s="67" t="s">
        <v>992</v>
      </c>
      <c r="BQ215" s="46" t="str">
        <f t="shared" si="7"/>
        <v>2500E805</v>
      </c>
      <c r="BR215" s="69"/>
    </row>
    <row r="216" spans="19:70">
      <c r="S216" s="9"/>
      <c r="T216" s="1"/>
      <c r="U216" s="1"/>
      <c r="V216" t="s">
        <v>9686</v>
      </c>
      <c r="W216" s="27"/>
      <c r="AP216" s="149" t="s">
        <v>10031</v>
      </c>
      <c r="BB216">
        <v>30204002</v>
      </c>
      <c r="BH216" s="67" t="s">
        <v>2288</v>
      </c>
      <c r="BI216" t="s">
        <v>6</v>
      </c>
      <c r="BJ216" t="s">
        <v>5210</v>
      </c>
      <c r="BL216" s="67" t="s">
        <v>2293</v>
      </c>
      <c r="BO216" s="67" t="s">
        <v>733</v>
      </c>
      <c r="BP216" s="67" t="s">
        <v>993</v>
      </c>
      <c r="BQ216" s="46" t="str">
        <f t="shared" si="7"/>
        <v>2500E806</v>
      </c>
      <c r="BR216" s="69"/>
    </row>
    <row r="217" spans="19:70">
      <c r="S217" s="9"/>
      <c r="T217" s="1"/>
      <c r="U217" s="1"/>
      <c r="V217" t="s">
        <v>436</v>
      </c>
      <c r="W217" s="27"/>
      <c r="AP217" s="149" t="s">
        <v>10032</v>
      </c>
      <c r="BB217">
        <v>30204003</v>
      </c>
      <c r="BH217" s="67" t="s">
        <v>2289</v>
      </c>
      <c r="BI217" t="s">
        <v>6</v>
      </c>
      <c r="BJ217" t="s">
        <v>5211</v>
      </c>
      <c r="BL217" s="67" t="s">
        <v>2294</v>
      </c>
      <c r="BO217" s="67" t="s">
        <v>733</v>
      </c>
      <c r="BP217" s="67" t="s">
        <v>994</v>
      </c>
      <c r="BQ217" s="46" t="str">
        <f t="shared" si="7"/>
        <v>2500E809</v>
      </c>
      <c r="BR217" s="69"/>
    </row>
    <row r="218" spans="19:70">
      <c r="S218" s="9"/>
      <c r="T218" s="1"/>
      <c r="U218" s="1"/>
      <c r="V218" t="s">
        <v>437</v>
      </c>
      <c r="W218" s="27"/>
      <c r="AP218" s="149" t="s">
        <v>10033</v>
      </c>
      <c r="BB218">
        <v>30204004</v>
      </c>
      <c r="BH218" s="67" t="s">
        <v>2290</v>
      </c>
      <c r="BI218" t="s">
        <v>6</v>
      </c>
      <c r="BJ218" t="s">
        <v>5212</v>
      </c>
      <c r="BL218" s="67" t="s">
        <v>2295</v>
      </c>
      <c r="BO218" s="67" t="s">
        <v>733</v>
      </c>
      <c r="BP218" s="67" t="s">
        <v>995</v>
      </c>
      <c r="BQ218" s="46" t="str">
        <f t="shared" si="7"/>
        <v>2500E811</v>
      </c>
      <c r="BR218" s="69"/>
    </row>
    <row r="219" spans="19:70">
      <c r="S219" s="9"/>
      <c r="T219" s="1"/>
      <c r="U219" s="1"/>
      <c r="V219" t="s">
        <v>438</v>
      </c>
      <c r="W219" s="27"/>
      <c r="AP219" s="149" t="s">
        <v>10034</v>
      </c>
      <c r="BB219">
        <v>30204005</v>
      </c>
      <c r="BH219" s="67" t="s">
        <v>2291</v>
      </c>
      <c r="BI219" t="s">
        <v>6</v>
      </c>
      <c r="BJ219" t="s">
        <v>5213</v>
      </c>
      <c r="BL219" s="67" t="s">
        <v>2296</v>
      </c>
      <c r="BO219" s="67" t="s">
        <v>733</v>
      </c>
      <c r="BP219" s="67" t="s">
        <v>996</v>
      </c>
      <c r="BQ219" s="46" t="str">
        <f t="shared" si="7"/>
        <v>2500E812</v>
      </c>
      <c r="BR219" s="69"/>
    </row>
    <row r="220" spans="19:70">
      <c r="S220" s="9"/>
      <c r="T220" s="1"/>
      <c r="U220" s="1"/>
      <c r="V220" t="s">
        <v>439</v>
      </c>
      <c r="W220" s="27"/>
      <c r="AP220" s="149" t="s">
        <v>10035</v>
      </c>
      <c r="BB220">
        <v>30205001</v>
      </c>
      <c r="BH220" s="67" t="s">
        <v>2292</v>
      </c>
      <c r="BI220" t="s">
        <v>6</v>
      </c>
      <c r="BJ220" t="s">
        <v>5214</v>
      </c>
      <c r="BL220" s="67" t="s">
        <v>2297</v>
      </c>
      <c r="BO220" s="67" t="s">
        <v>733</v>
      </c>
      <c r="BP220" s="67" t="s">
        <v>997</v>
      </c>
      <c r="BQ220" s="46" t="str">
        <f t="shared" si="7"/>
        <v>2500E813</v>
      </c>
      <c r="BR220" s="69"/>
    </row>
    <row r="221" spans="19:70">
      <c r="S221" s="9"/>
      <c r="T221" s="1"/>
      <c r="U221" s="1"/>
      <c r="V221" t="s">
        <v>440</v>
      </c>
      <c r="W221" s="27"/>
      <c r="AP221" s="149" t="s">
        <v>10036</v>
      </c>
      <c r="BB221">
        <v>30301001</v>
      </c>
      <c r="BH221" s="67" t="s">
        <v>2293</v>
      </c>
      <c r="BI221" t="s">
        <v>6</v>
      </c>
      <c r="BJ221" t="s">
        <v>5215</v>
      </c>
      <c r="BL221" s="67" t="s">
        <v>2298</v>
      </c>
      <c r="BO221" s="67" t="s">
        <v>733</v>
      </c>
      <c r="BP221" s="67" t="s">
        <v>998</v>
      </c>
      <c r="BQ221" s="46" t="str">
        <f t="shared" si="7"/>
        <v>2500E814</v>
      </c>
      <c r="BR221" s="69"/>
    </row>
    <row r="222" spans="19:70">
      <c r="S222" s="9"/>
      <c r="T222" s="1"/>
      <c r="U222" s="1"/>
      <c r="V222" t="s">
        <v>9630</v>
      </c>
      <c r="W222" s="27"/>
      <c r="AP222" s="149" t="s">
        <v>10037</v>
      </c>
      <c r="BB222">
        <v>30301002</v>
      </c>
      <c r="BH222" s="67" t="s">
        <v>2294</v>
      </c>
      <c r="BI222" t="s">
        <v>6</v>
      </c>
      <c r="BJ222" t="s">
        <v>5216</v>
      </c>
      <c r="BL222" s="67" t="s">
        <v>2299</v>
      </c>
      <c r="BO222" s="67" t="s">
        <v>733</v>
      </c>
      <c r="BP222" s="67" t="s">
        <v>999</v>
      </c>
      <c r="BQ222" s="46" t="str">
        <f t="shared" si="7"/>
        <v>2500E815</v>
      </c>
      <c r="BR222" s="69"/>
    </row>
    <row r="223" spans="19:70">
      <c r="S223" s="9"/>
      <c r="T223" s="1"/>
      <c r="U223" s="1"/>
      <c r="V223" t="s">
        <v>441</v>
      </c>
      <c r="W223" s="27"/>
      <c r="AP223" s="149" t="s">
        <v>10038</v>
      </c>
      <c r="BB223">
        <v>30301003</v>
      </c>
      <c r="BH223" s="67" t="s">
        <v>2295</v>
      </c>
      <c r="BI223" t="s">
        <v>6</v>
      </c>
      <c r="BJ223" t="s">
        <v>5217</v>
      </c>
      <c r="BL223" s="67" t="s">
        <v>2300</v>
      </c>
      <c r="BO223" s="67" t="s">
        <v>733</v>
      </c>
      <c r="BP223" s="67" t="s">
        <v>1000</v>
      </c>
      <c r="BQ223" s="46" t="str">
        <f t="shared" si="7"/>
        <v>2500E850</v>
      </c>
      <c r="BR223" s="69"/>
    </row>
    <row r="224" spans="19:70">
      <c r="S224" s="9"/>
      <c r="T224" s="1"/>
      <c r="U224" s="1"/>
      <c r="V224" t="s">
        <v>9631</v>
      </c>
      <c r="W224" s="27"/>
      <c r="AP224" s="149" t="s">
        <v>10039</v>
      </c>
      <c r="BB224">
        <v>30302001</v>
      </c>
      <c r="BH224" s="67" t="s">
        <v>2296</v>
      </c>
      <c r="BI224" t="s">
        <v>6</v>
      </c>
      <c r="BJ224" t="s">
        <v>5218</v>
      </c>
      <c r="BL224" s="67" t="s">
        <v>2301</v>
      </c>
      <c r="BO224" s="67" t="s">
        <v>733</v>
      </c>
      <c r="BP224" s="67" t="s">
        <v>1001</v>
      </c>
      <c r="BQ224" s="46" t="str">
        <f t="shared" si="7"/>
        <v>2500E851</v>
      </c>
      <c r="BR224" s="69"/>
    </row>
    <row r="225" spans="19:70">
      <c r="S225" s="9"/>
      <c r="T225" s="1"/>
      <c r="U225" s="1"/>
      <c r="V225" t="s">
        <v>442</v>
      </c>
      <c r="W225" s="27"/>
      <c r="AP225" s="149" t="s">
        <v>10040</v>
      </c>
      <c r="BB225">
        <v>30302002</v>
      </c>
      <c r="BH225" s="67" t="s">
        <v>2297</v>
      </c>
      <c r="BI225" t="s">
        <v>6</v>
      </c>
      <c r="BJ225" t="s">
        <v>5219</v>
      </c>
      <c r="BL225" s="67" t="s">
        <v>2302</v>
      </c>
      <c r="BO225" s="67" t="s">
        <v>733</v>
      </c>
      <c r="BP225" s="67" t="s">
        <v>1002</v>
      </c>
      <c r="BQ225" s="46" t="str">
        <f t="shared" si="7"/>
        <v>2500E852</v>
      </c>
      <c r="BR225" s="69"/>
    </row>
    <row r="226" spans="19:70">
      <c r="S226" s="9"/>
      <c r="T226" s="1"/>
      <c r="U226" s="1"/>
      <c r="V226" t="s">
        <v>443</v>
      </c>
      <c r="W226" s="27"/>
      <c r="AP226" s="149" t="s">
        <v>10041</v>
      </c>
      <c r="BB226">
        <v>30302003</v>
      </c>
      <c r="BH226" s="67" t="s">
        <v>2298</v>
      </c>
      <c r="BI226" t="s">
        <v>6</v>
      </c>
      <c r="BJ226" t="s">
        <v>5220</v>
      </c>
      <c r="BL226" s="67" t="s">
        <v>2303</v>
      </c>
      <c r="BO226" s="67" t="s">
        <v>733</v>
      </c>
      <c r="BP226" s="67" t="s">
        <v>1003</v>
      </c>
      <c r="BQ226" s="46" t="str">
        <f t="shared" si="7"/>
        <v>2500E855</v>
      </c>
      <c r="BR226" s="69"/>
    </row>
    <row r="227" spans="19:70">
      <c r="S227" s="9"/>
      <c r="T227" s="1"/>
      <c r="U227" s="1"/>
      <c r="V227" t="s">
        <v>444</v>
      </c>
      <c r="W227" s="27"/>
      <c r="AP227" s="149" t="s">
        <v>10042</v>
      </c>
      <c r="BB227">
        <v>30302004</v>
      </c>
      <c r="BH227" s="67" t="s">
        <v>2299</v>
      </c>
      <c r="BI227" t="s">
        <v>6</v>
      </c>
      <c r="BJ227" t="s">
        <v>5221</v>
      </c>
      <c r="BL227" s="67" t="s">
        <v>2304</v>
      </c>
      <c r="BO227" s="67" t="s">
        <v>733</v>
      </c>
      <c r="BP227" s="67" t="s">
        <v>4435</v>
      </c>
      <c r="BQ227" s="46" t="str">
        <f t="shared" si="7"/>
        <v>2500E856</v>
      </c>
      <c r="BR227" s="69"/>
    </row>
    <row r="228" spans="19:70">
      <c r="S228" s="9"/>
      <c r="T228" s="1"/>
      <c r="U228" s="1"/>
      <c r="V228" t="s">
        <v>445</v>
      </c>
      <c r="W228" s="27"/>
      <c r="AP228" s="149" t="s">
        <v>10043</v>
      </c>
      <c r="BB228">
        <v>30303001</v>
      </c>
      <c r="BH228" s="67" t="s">
        <v>2300</v>
      </c>
      <c r="BI228" t="s">
        <v>6</v>
      </c>
      <c r="BJ228" t="s">
        <v>5222</v>
      </c>
      <c r="BL228" s="67" t="s">
        <v>2305</v>
      </c>
      <c r="BO228" s="67" t="s">
        <v>733</v>
      </c>
      <c r="BP228" s="67" t="s">
        <v>4436</v>
      </c>
      <c r="BQ228" s="46" t="str">
        <f t="shared" si="7"/>
        <v>2500E859</v>
      </c>
      <c r="BR228" s="69"/>
    </row>
    <row r="229" spans="19:70">
      <c r="S229" s="9"/>
      <c r="T229" s="1"/>
      <c r="U229" s="1"/>
      <c r="V229" t="s">
        <v>9732</v>
      </c>
      <c r="W229" s="27"/>
      <c r="AP229" s="149" t="s">
        <v>10044</v>
      </c>
      <c r="BB229">
        <v>30303002</v>
      </c>
      <c r="BH229" s="67" t="s">
        <v>2301</v>
      </c>
      <c r="BI229" t="s">
        <v>6</v>
      </c>
      <c r="BJ229" t="s">
        <v>5223</v>
      </c>
      <c r="BL229" s="67" t="s">
        <v>2306</v>
      </c>
      <c r="BO229" s="67" t="s">
        <v>733</v>
      </c>
      <c r="BP229" s="67" t="s">
        <v>4437</v>
      </c>
      <c r="BQ229" s="46" t="str">
        <f t="shared" si="7"/>
        <v>2500E861</v>
      </c>
      <c r="BR229" s="69"/>
    </row>
    <row r="230" spans="19:70">
      <c r="S230" s="9"/>
      <c r="T230" s="1"/>
      <c r="U230" s="1"/>
      <c r="V230" t="s">
        <v>9795</v>
      </c>
      <c r="W230" s="27"/>
      <c r="AP230" s="149" t="s">
        <v>10045</v>
      </c>
      <c r="BB230">
        <v>30304001</v>
      </c>
      <c r="BH230" s="67" t="s">
        <v>2302</v>
      </c>
      <c r="BI230" t="s">
        <v>6</v>
      </c>
      <c r="BJ230" t="s">
        <v>5224</v>
      </c>
      <c r="BL230" s="67" t="s">
        <v>2307</v>
      </c>
      <c r="BO230" s="67" t="s">
        <v>733</v>
      </c>
      <c r="BP230" s="67" t="s">
        <v>4438</v>
      </c>
      <c r="BQ230" s="46" t="str">
        <f t="shared" si="7"/>
        <v>2500E862</v>
      </c>
      <c r="BR230" s="69"/>
    </row>
    <row r="231" spans="19:70">
      <c r="S231" s="9"/>
      <c r="T231" s="1"/>
      <c r="U231" s="1"/>
      <c r="V231" t="s">
        <v>446</v>
      </c>
      <c r="W231" s="27"/>
      <c r="AP231" s="149" t="s">
        <v>10046</v>
      </c>
      <c r="BB231">
        <v>30304002</v>
      </c>
      <c r="BH231" s="67" t="s">
        <v>2303</v>
      </c>
      <c r="BI231" t="s">
        <v>6</v>
      </c>
      <c r="BJ231" t="s">
        <v>5225</v>
      </c>
      <c r="BL231" s="67" t="s">
        <v>2308</v>
      </c>
      <c r="BO231" s="67" t="s">
        <v>733</v>
      </c>
      <c r="BP231" s="67" t="s">
        <v>4439</v>
      </c>
      <c r="BQ231" s="46" t="str">
        <f t="shared" si="7"/>
        <v>2500E863</v>
      </c>
      <c r="BR231" s="69"/>
    </row>
    <row r="232" spans="19:70">
      <c r="S232" s="9"/>
      <c r="T232" s="1"/>
      <c r="U232" s="1"/>
      <c r="V232" t="s">
        <v>447</v>
      </c>
      <c r="W232" s="27"/>
      <c r="AP232" s="149" t="s">
        <v>10047</v>
      </c>
      <c r="BB232">
        <v>30304003</v>
      </c>
      <c r="BH232" s="67" t="s">
        <v>2304</v>
      </c>
      <c r="BI232" t="s">
        <v>6</v>
      </c>
      <c r="BJ232" t="s">
        <v>5226</v>
      </c>
      <c r="BL232" s="67" t="s">
        <v>2309</v>
      </c>
      <c r="BO232" s="67" t="s">
        <v>733</v>
      </c>
      <c r="BP232" s="67" t="s">
        <v>4440</v>
      </c>
      <c r="BQ232" s="46" t="str">
        <f t="shared" si="7"/>
        <v>2500E864</v>
      </c>
      <c r="BR232" s="69"/>
    </row>
    <row r="233" spans="19:70">
      <c r="S233" s="9"/>
      <c r="T233" s="1"/>
      <c r="U233" s="1"/>
      <c r="V233" t="s">
        <v>448</v>
      </c>
      <c r="W233" s="27"/>
      <c r="AP233" s="149" t="s">
        <v>10048</v>
      </c>
      <c r="BB233">
        <v>30305001</v>
      </c>
      <c r="BH233" s="67" t="s">
        <v>2305</v>
      </c>
      <c r="BI233" t="s">
        <v>6</v>
      </c>
      <c r="BJ233" t="s">
        <v>5227</v>
      </c>
      <c r="BL233" s="67" t="s">
        <v>2310</v>
      </c>
      <c r="BO233" s="67" t="s">
        <v>733</v>
      </c>
      <c r="BP233" s="67" t="s">
        <v>1004</v>
      </c>
      <c r="BQ233" s="46" t="str">
        <f t="shared" si="7"/>
        <v>2500E890</v>
      </c>
      <c r="BR233" s="69"/>
    </row>
    <row r="234" spans="19:70">
      <c r="S234" s="9"/>
      <c r="T234" s="1"/>
      <c r="U234" s="1"/>
      <c r="V234" t="s">
        <v>449</v>
      </c>
      <c r="W234" s="27"/>
      <c r="AP234" s="149" t="s">
        <v>10049</v>
      </c>
      <c r="BB234">
        <v>30401001</v>
      </c>
      <c r="BH234" s="67" t="s">
        <v>2306</v>
      </c>
      <c r="BI234" t="s">
        <v>6</v>
      </c>
      <c r="BJ234" t="s">
        <v>5228</v>
      </c>
      <c r="BL234" s="67" t="s">
        <v>2311</v>
      </c>
      <c r="BO234" s="67" t="s">
        <v>733</v>
      </c>
      <c r="BP234" s="67" t="s">
        <v>1005</v>
      </c>
      <c r="BQ234" s="46" t="str">
        <f t="shared" si="7"/>
        <v>2500E891</v>
      </c>
      <c r="BR234" s="69"/>
    </row>
    <row r="235" spans="19:70">
      <c r="S235" s="9"/>
      <c r="T235" s="1"/>
      <c r="U235" s="1"/>
      <c r="V235" t="s">
        <v>450</v>
      </c>
      <c r="W235" s="27"/>
      <c r="AP235" s="149" t="s">
        <v>10050</v>
      </c>
      <c r="BB235">
        <v>30401002</v>
      </c>
      <c r="BH235" s="67" t="s">
        <v>2307</v>
      </c>
      <c r="BI235" t="s">
        <v>6</v>
      </c>
      <c r="BJ235" t="s">
        <v>5229</v>
      </c>
      <c r="BL235" s="67" t="s">
        <v>2312</v>
      </c>
      <c r="BO235" s="67" t="s">
        <v>733</v>
      </c>
      <c r="BP235" s="67" t="s">
        <v>1006</v>
      </c>
      <c r="BQ235" s="46" t="str">
        <f t="shared" si="7"/>
        <v>2500E892</v>
      </c>
      <c r="BR235" s="69"/>
    </row>
    <row r="236" spans="19:70">
      <c r="S236" s="9"/>
      <c r="T236" s="1"/>
      <c r="U236" s="1"/>
      <c r="V236" t="s">
        <v>451</v>
      </c>
      <c r="W236" s="27"/>
      <c r="AP236" s="149" t="s">
        <v>10051</v>
      </c>
      <c r="BB236">
        <v>30401003</v>
      </c>
      <c r="BH236" s="67" t="s">
        <v>2308</v>
      </c>
      <c r="BI236" t="s">
        <v>6</v>
      </c>
      <c r="BJ236" t="s">
        <v>5230</v>
      </c>
      <c r="BL236" s="67" t="s">
        <v>2313</v>
      </c>
      <c r="BO236" s="67" t="s">
        <v>733</v>
      </c>
      <c r="BP236" s="67" t="s">
        <v>1007</v>
      </c>
      <c r="BQ236" s="46" t="str">
        <f t="shared" si="7"/>
        <v>2500E893</v>
      </c>
      <c r="BR236" s="69"/>
    </row>
    <row r="237" spans="19:70">
      <c r="S237" s="9"/>
      <c r="T237" s="1"/>
      <c r="U237" s="1"/>
      <c r="V237" t="s">
        <v>452</v>
      </c>
      <c r="W237" s="27"/>
      <c r="AP237" s="149" t="s">
        <v>10052</v>
      </c>
      <c r="BB237">
        <v>30401004</v>
      </c>
      <c r="BH237" s="67" t="s">
        <v>2309</v>
      </c>
      <c r="BI237" t="s">
        <v>6</v>
      </c>
      <c r="BJ237" t="s">
        <v>5231</v>
      </c>
      <c r="BL237" s="67" t="s">
        <v>2314</v>
      </c>
      <c r="BO237" s="67" t="s">
        <v>733</v>
      </c>
      <c r="BP237" s="67" t="s">
        <v>1008</v>
      </c>
      <c r="BQ237" s="46" t="str">
        <f t="shared" si="7"/>
        <v>2500G000</v>
      </c>
      <c r="BR237" s="69"/>
    </row>
    <row r="238" spans="19:70">
      <c r="S238" s="9"/>
      <c r="T238" s="1"/>
      <c r="U238" s="1"/>
      <c r="V238" t="s">
        <v>453</v>
      </c>
      <c r="W238" s="27"/>
      <c r="AP238" s="149" t="s">
        <v>10053</v>
      </c>
      <c r="BB238">
        <v>30401005</v>
      </c>
      <c r="BH238" s="67" t="s">
        <v>2310</v>
      </c>
      <c r="BI238" t="s">
        <v>6</v>
      </c>
      <c r="BJ238" t="s">
        <v>5232</v>
      </c>
      <c r="BL238" s="67" t="s">
        <v>2315</v>
      </c>
      <c r="BO238" s="67" t="s">
        <v>733</v>
      </c>
      <c r="BP238" s="67" t="s">
        <v>1009</v>
      </c>
      <c r="BQ238" s="46" t="str">
        <f t="shared" si="7"/>
        <v>2500H800</v>
      </c>
      <c r="BR238" s="69"/>
    </row>
    <row r="239" spans="19:70">
      <c r="S239" s="9"/>
      <c r="T239" s="1"/>
      <c r="U239" s="1"/>
      <c r="V239" t="s">
        <v>454</v>
      </c>
      <c r="W239" s="27"/>
      <c r="AP239" s="149" t="s">
        <v>10054</v>
      </c>
      <c r="BB239">
        <v>30402001</v>
      </c>
      <c r="BH239" s="67" t="s">
        <v>2311</v>
      </c>
      <c r="BI239" t="s">
        <v>6</v>
      </c>
      <c r="BJ239" t="s">
        <v>5233</v>
      </c>
      <c r="BL239" s="67" t="s">
        <v>2316</v>
      </c>
      <c r="BO239" s="67" t="s">
        <v>733</v>
      </c>
      <c r="BP239" s="67" t="s">
        <v>1010</v>
      </c>
      <c r="BQ239" s="46" t="str">
        <f t="shared" si="7"/>
        <v>2500H801</v>
      </c>
      <c r="BR239" s="69"/>
    </row>
    <row r="240" spans="19:70">
      <c r="S240" s="9"/>
      <c r="T240" s="1"/>
      <c r="U240" s="1"/>
      <c r="V240" t="s">
        <v>455</v>
      </c>
      <c r="W240" s="27"/>
      <c r="AP240" s="149" t="s">
        <v>10055</v>
      </c>
      <c r="BB240">
        <v>30402002</v>
      </c>
      <c r="BH240" s="67" t="s">
        <v>2312</v>
      </c>
      <c r="BI240" t="s">
        <v>6</v>
      </c>
      <c r="BJ240" t="s">
        <v>5234</v>
      </c>
      <c r="BL240" s="67" t="s">
        <v>2317</v>
      </c>
      <c r="BO240" s="67" t="s">
        <v>733</v>
      </c>
      <c r="BP240" s="67" t="s">
        <v>1011</v>
      </c>
      <c r="BQ240" s="46" t="str">
        <f t="shared" si="7"/>
        <v>2500H802</v>
      </c>
      <c r="BR240" s="69"/>
    </row>
    <row r="241" spans="19:70">
      <c r="S241" s="9"/>
      <c r="T241" s="1"/>
      <c r="U241" s="1"/>
      <c r="V241" t="s">
        <v>456</v>
      </c>
      <c r="W241" s="27"/>
      <c r="AP241" s="149" t="s">
        <v>10056</v>
      </c>
      <c r="BB241">
        <v>30402003</v>
      </c>
      <c r="BH241" s="67" t="s">
        <v>2313</v>
      </c>
      <c r="BI241" t="s">
        <v>6</v>
      </c>
      <c r="BJ241" t="s">
        <v>5235</v>
      </c>
      <c r="BL241" s="67" t="s">
        <v>2318</v>
      </c>
      <c r="BO241" s="67" t="s">
        <v>733</v>
      </c>
      <c r="BP241" s="67" t="s">
        <v>1012</v>
      </c>
      <c r="BQ241" s="46" t="str">
        <f t="shared" si="7"/>
        <v>2500H803</v>
      </c>
      <c r="BR241" s="69"/>
    </row>
    <row r="242" spans="19:70">
      <c r="S242" s="9"/>
      <c r="T242" s="1"/>
      <c r="U242" s="1"/>
      <c r="V242" t="s">
        <v>9733</v>
      </c>
      <c r="W242" s="27"/>
      <c r="AP242" s="149" t="s">
        <v>10057</v>
      </c>
      <c r="BB242">
        <v>30403001</v>
      </c>
      <c r="BH242" s="67" t="s">
        <v>2314</v>
      </c>
      <c r="BI242" t="s">
        <v>6</v>
      </c>
      <c r="BJ242" t="s">
        <v>5236</v>
      </c>
      <c r="BL242" s="67" t="s">
        <v>2319</v>
      </c>
      <c r="BO242" s="67" t="s">
        <v>733</v>
      </c>
      <c r="BP242" s="67" t="s">
        <v>1013</v>
      </c>
      <c r="BQ242" s="46" t="str">
        <f t="shared" si="7"/>
        <v>2500H804</v>
      </c>
      <c r="BR242" s="69"/>
    </row>
    <row r="243" spans="19:70">
      <c r="S243" s="9"/>
      <c r="T243" s="1"/>
      <c r="U243" s="1"/>
      <c r="V243" t="s">
        <v>457</v>
      </c>
      <c r="W243" s="27"/>
      <c r="AP243" s="149" t="s">
        <v>10058</v>
      </c>
      <c r="BB243">
        <v>30501001</v>
      </c>
      <c r="BH243" s="67" t="s">
        <v>2315</v>
      </c>
      <c r="BI243" t="s">
        <v>6</v>
      </c>
      <c r="BJ243" t="s">
        <v>5237</v>
      </c>
      <c r="BL243" s="67" t="s">
        <v>2320</v>
      </c>
      <c r="BO243" s="67" t="s">
        <v>733</v>
      </c>
      <c r="BP243" s="67" t="s">
        <v>1014</v>
      </c>
      <c r="BQ243" s="46" t="str">
        <f t="shared" si="7"/>
        <v>2500H805</v>
      </c>
      <c r="BR243" s="69"/>
    </row>
    <row r="244" spans="19:70">
      <c r="S244" s="9"/>
      <c r="T244" s="1"/>
      <c r="U244" s="1"/>
      <c r="V244" t="s">
        <v>458</v>
      </c>
      <c r="W244" s="27"/>
      <c r="AP244" s="149" t="s">
        <v>10059</v>
      </c>
      <c r="BB244">
        <v>30501002</v>
      </c>
      <c r="BH244" s="67" t="s">
        <v>2316</v>
      </c>
      <c r="BI244" t="s">
        <v>6</v>
      </c>
      <c r="BJ244" t="s">
        <v>5238</v>
      </c>
      <c r="BL244" s="67" t="s">
        <v>2321</v>
      </c>
      <c r="BO244" s="67" t="s">
        <v>733</v>
      </c>
      <c r="BP244" s="67" t="s">
        <v>1015</v>
      </c>
      <c r="BQ244" s="46" t="str">
        <f t="shared" si="7"/>
        <v>2500H806</v>
      </c>
      <c r="BR244" s="69"/>
    </row>
    <row r="245" spans="19:70">
      <c r="S245" s="9"/>
      <c r="T245" s="1"/>
      <c r="U245" s="1"/>
      <c r="V245" t="s">
        <v>459</v>
      </c>
      <c r="W245" s="27"/>
      <c r="AP245" s="149" t="s">
        <v>10060</v>
      </c>
      <c r="BB245">
        <v>30502001</v>
      </c>
      <c r="BH245" s="67" t="s">
        <v>2317</v>
      </c>
      <c r="BI245" t="s">
        <v>6</v>
      </c>
      <c r="BJ245" t="s">
        <v>5239</v>
      </c>
      <c r="BL245" s="67" t="s">
        <v>2322</v>
      </c>
      <c r="BO245" s="67" t="s">
        <v>733</v>
      </c>
      <c r="BP245" s="67" t="s">
        <v>1016</v>
      </c>
      <c r="BQ245" s="46" t="str">
        <f t="shared" si="7"/>
        <v>2500H811</v>
      </c>
      <c r="BR245" s="69"/>
    </row>
    <row r="246" spans="19:70">
      <c r="S246" s="9"/>
      <c r="T246" s="1"/>
      <c r="U246" s="1"/>
      <c r="V246" t="s">
        <v>460</v>
      </c>
      <c r="W246" s="27"/>
      <c r="AP246" s="149" t="s">
        <v>10061</v>
      </c>
      <c r="BB246">
        <v>30502002</v>
      </c>
      <c r="BH246" s="67" t="s">
        <v>2318</v>
      </c>
      <c r="BI246" t="s">
        <v>6</v>
      </c>
      <c r="BJ246" t="s">
        <v>5240</v>
      </c>
      <c r="BL246" s="67" t="s">
        <v>2323</v>
      </c>
      <c r="BO246" s="67" t="s">
        <v>733</v>
      </c>
      <c r="BP246" s="67" t="s">
        <v>1017</v>
      </c>
      <c r="BQ246" s="46" t="str">
        <f t="shared" si="7"/>
        <v>2500H812</v>
      </c>
      <c r="BR246" s="69"/>
    </row>
    <row r="247" spans="19:70">
      <c r="S247" s="9"/>
      <c r="T247" s="1"/>
      <c r="U247" s="1"/>
      <c r="V247" t="s">
        <v>461</v>
      </c>
      <c r="W247" s="27"/>
      <c r="AP247" s="149" t="s">
        <v>10062</v>
      </c>
      <c r="BB247">
        <v>30502003</v>
      </c>
      <c r="BH247" s="67" t="s">
        <v>2319</v>
      </c>
      <c r="BI247" t="s">
        <v>6</v>
      </c>
      <c r="BJ247" t="s">
        <v>5241</v>
      </c>
      <c r="BL247" s="67" t="s">
        <v>2487</v>
      </c>
      <c r="BO247" s="67" t="s">
        <v>733</v>
      </c>
      <c r="BP247" s="67" t="s">
        <v>1018</v>
      </c>
      <c r="BQ247" s="46" t="str">
        <f t="shared" si="7"/>
        <v>2500H813</v>
      </c>
      <c r="BR247" s="69"/>
    </row>
    <row r="248" spans="19:70">
      <c r="S248" s="9"/>
      <c r="T248" s="1"/>
      <c r="U248" s="1"/>
      <c r="V248" t="s">
        <v>462</v>
      </c>
      <c r="W248" s="27"/>
      <c r="AP248" s="149" t="s">
        <v>10063</v>
      </c>
      <c r="BB248">
        <v>30502004</v>
      </c>
      <c r="BH248" s="67" t="s">
        <v>2320</v>
      </c>
      <c r="BI248" t="s">
        <v>6</v>
      </c>
      <c r="BJ248" t="s">
        <v>5242</v>
      </c>
      <c r="BL248" s="67" t="s">
        <v>2324</v>
      </c>
      <c r="BO248" s="67" t="s">
        <v>733</v>
      </c>
      <c r="BP248" s="67" t="s">
        <v>1019</v>
      </c>
      <c r="BQ248" s="46" t="str">
        <f t="shared" si="7"/>
        <v>2500H814</v>
      </c>
      <c r="BR248" s="69"/>
    </row>
    <row r="249" spans="19:70">
      <c r="S249" s="9"/>
      <c r="T249" s="1"/>
      <c r="U249" s="1"/>
      <c r="V249" t="s">
        <v>463</v>
      </c>
      <c r="W249" s="27"/>
      <c r="AP249" s="149" t="s">
        <v>10064</v>
      </c>
      <c r="BB249">
        <v>30503001</v>
      </c>
      <c r="BH249" s="67" t="s">
        <v>2321</v>
      </c>
      <c r="BI249" t="s">
        <v>6</v>
      </c>
      <c r="BJ249" t="s">
        <v>5243</v>
      </c>
      <c r="BL249" s="67" t="s">
        <v>3565</v>
      </c>
      <c r="BO249" s="67" t="s">
        <v>733</v>
      </c>
      <c r="BP249" s="67" t="s">
        <v>1020</v>
      </c>
      <c r="BQ249" s="46" t="str">
        <f t="shared" si="7"/>
        <v>2500L211</v>
      </c>
      <c r="BR249" s="69"/>
    </row>
    <row r="250" spans="19:70">
      <c r="S250" s="9"/>
      <c r="T250" s="1"/>
      <c r="U250" s="1"/>
      <c r="V250" t="s">
        <v>464</v>
      </c>
      <c r="W250" s="27"/>
      <c r="AP250" s="149" t="s">
        <v>10065</v>
      </c>
      <c r="BB250">
        <v>30503002</v>
      </c>
      <c r="BH250" s="67" t="s">
        <v>2322</v>
      </c>
      <c r="BI250" t="s">
        <v>6</v>
      </c>
      <c r="BJ250" t="s">
        <v>5244</v>
      </c>
      <c r="BL250" s="67" t="s">
        <v>2325</v>
      </c>
      <c r="BO250" s="67" t="s">
        <v>733</v>
      </c>
      <c r="BP250" s="67" t="s">
        <v>1021</v>
      </c>
      <c r="BQ250" s="46" t="str">
        <f t="shared" si="7"/>
        <v>2500L212</v>
      </c>
      <c r="BR250" s="69"/>
    </row>
    <row r="251" spans="19:70">
      <c r="S251" s="9"/>
      <c r="T251" s="1"/>
      <c r="U251" s="1"/>
      <c r="V251" t="s">
        <v>465</v>
      </c>
      <c r="W251" s="27"/>
      <c r="AP251" s="149" t="s">
        <v>10066</v>
      </c>
      <c r="BB251">
        <v>30503003</v>
      </c>
      <c r="BH251" s="67" t="s">
        <v>2323</v>
      </c>
      <c r="BI251" t="s">
        <v>6</v>
      </c>
      <c r="BJ251" t="s">
        <v>5245</v>
      </c>
      <c r="BL251" s="67" t="s">
        <v>2326</v>
      </c>
      <c r="BO251" s="67" t="s">
        <v>733</v>
      </c>
      <c r="BP251" s="67" t="s">
        <v>1022</v>
      </c>
      <c r="BQ251" s="46" t="str">
        <f t="shared" si="7"/>
        <v>2500L213</v>
      </c>
      <c r="BR251" s="69"/>
    </row>
    <row r="252" spans="19:70">
      <c r="S252" s="9"/>
      <c r="T252" s="1"/>
      <c r="U252" s="1"/>
      <c r="V252" t="s">
        <v>466</v>
      </c>
      <c r="W252" s="27"/>
      <c r="AP252" s="149" t="s">
        <v>10067</v>
      </c>
      <c r="BB252">
        <v>30504001</v>
      </c>
      <c r="BH252" s="67" t="s">
        <v>2487</v>
      </c>
      <c r="BI252" t="s">
        <v>6</v>
      </c>
      <c r="BJ252" t="s">
        <v>5246</v>
      </c>
      <c r="BL252" s="67" t="s">
        <v>3566</v>
      </c>
      <c r="BO252" s="67" t="s">
        <v>733</v>
      </c>
      <c r="BP252" s="67" t="s">
        <v>1023</v>
      </c>
      <c r="BQ252" s="46" t="str">
        <f t="shared" si="7"/>
        <v>2500L214</v>
      </c>
      <c r="BR252" s="69"/>
    </row>
    <row r="253" spans="19:70">
      <c r="S253" s="9"/>
      <c r="T253" s="1"/>
      <c r="U253" s="1"/>
      <c r="V253" t="s">
        <v>467</v>
      </c>
      <c r="W253" s="27"/>
      <c r="AP253" s="149" t="s">
        <v>10068</v>
      </c>
      <c r="BB253">
        <v>30504002</v>
      </c>
      <c r="BH253" s="67" t="s">
        <v>2324</v>
      </c>
      <c r="BI253" t="s">
        <v>6</v>
      </c>
      <c r="BJ253" t="s">
        <v>5247</v>
      </c>
      <c r="BL253" s="67" t="s">
        <v>2399</v>
      </c>
      <c r="BO253" s="67" t="s">
        <v>733</v>
      </c>
      <c r="BP253" s="67" t="s">
        <v>1024</v>
      </c>
      <c r="BQ253" s="46" t="str">
        <f t="shared" si="7"/>
        <v>2500L215</v>
      </c>
      <c r="BR253" s="69"/>
    </row>
    <row r="254" spans="19:70">
      <c r="S254" s="9"/>
      <c r="T254" s="1"/>
      <c r="U254" s="1"/>
      <c r="V254" t="s">
        <v>468</v>
      </c>
      <c r="W254" s="27"/>
      <c r="AP254" s="149" t="s">
        <v>10069</v>
      </c>
      <c r="BB254">
        <v>30504003</v>
      </c>
      <c r="BH254" s="67" t="s">
        <v>3565</v>
      </c>
      <c r="BI254" t="s">
        <v>6</v>
      </c>
      <c r="BJ254" t="s">
        <v>5248</v>
      </c>
      <c r="BL254" s="67" t="s">
        <v>3567</v>
      </c>
      <c r="BO254" s="67" t="s">
        <v>733</v>
      </c>
      <c r="BP254" s="67" t="s">
        <v>1025</v>
      </c>
      <c r="BQ254" s="46" t="str">
        <f t="shared" si="7"/>
        <v>2500L216</v>
      </c>
      <c r="BR254" s="69"/>
    </row>
    <row r="255" spans="19:70">
      <c r="S255" s="9"/>
      <c r="T255" s="1"/>
      <c r="U255" s="1"/>
      <c r="V255" t="s">
        <v>469</v>
      </c>
      <c r="W255" s="27"/>
      <c r="AP255" s="149" t="s">
        <v>10070</v>
      </c>
      <c r="BB255">
        <v>30601001</v>
      </c>
      <c r="BH255" s="67" t="s">
        <v>2325</v>
      </c>
      <c r="BI255" t="s">
        <v>6</v>
      </c>
      <c r="BJ255" t="s">
        <v>5249</v>
      </c>
      <c r="BL255" s="67" t="s">
        <v>3568</v>
      </c>
      <c r="BO255" s="67" t="s">
        <v>733</v>
      </c>
      <c r="BP255" s="67" t="s">
        <v>1026</v>
      </c>
      <c r="BQ255" s="46" t="str">
        <f t="shared" si="7"/>
        <v>2500L217</v>
      </c>
      <c r="BR255" s="69"/>
    </row>
    <row r="256" spans="19:70">
      <c r="S256" s="9"/>
      <c r="T256" s="1"/>
      <c r="U256" s="1"/>
      <c r="V256" t="s">
        <v>470</v>
      </c>
      <c r="W256" s="27"/>
      <c r="AP256" s="149" t="s">
        <v>10071</v>
      </c>
      <c r="BB256">
        <v>30601002</v>
      </c>
      <c r="BH256" s="67" t="s">
        <v>2326</v>
      </c>
      <c r="BI256" t="s">
        <v>6</v>
      </c>
      <c r="BJ256" t="s">
        <v>5250</v>
      </c>
      <c r="BL256" s="67" t="s">
        <v>3569</v>
      </c>
      <c r="BO256" s="67" t="s">
        <v>733</v>
      </c>
      <c r="BP256" s="67" t="s">
        <v>1027</v>
      </c>
      <c r="BQ256" s="46" t="str">
        <f t="shared" si="7"/>
        <v>2500L218</v>
      </c>
      <c r="BR256" s="69"/>
    </row>
    <row r="257" spans="19:70">
      <c r="S257" s="9"/>
      <c r="T257" s="1"/>
      <c r="U257" s="1"/>
      <c r="V257" t="s">
        <v>471</v>
      </c>
      <c r="W257" s="27"/>
      <c r="AP257" s="149" t="s">
        <v>10072</v>
      </c>
      <c r="BB257">
        <v>30602001</v>
      </c>
      <c r="BH257" s="67" t="s">
        <v>5251</v>
      </c>
      <c r="BI257" t="s">
        <v>6</v>
      </c>
      <c r="BJ257" t="s">
        <v>5252</v>
      </c>
      <c r="BL257" s="67" t="s">
        <v>2488</v>
      </c>
      <c r="BO257" s="67" t="s">
        <v>733</v>
      </c>
      <c r="BP257" s="67" t="s">
        <v>1028</v>
      </c>
      <c r="BQ257" s="46" t="str">
        <f t="shared" si="7"/>
        <v>2500L219</v>
      </c>
      <c r="BR257" s="69"/>
    </row>
    <row r="258" spans="19:70">
      <c r="S258" s="9"/>
      <c r="T258" s="1"/>
      <c r="U258" s="1"/>
      <c r="V258" t="s">
        <v>472</v>
      </c>
      <c r="W258" s="27"/>
      <c r="AP258" s="149" t="s">
        <v>10073</v>
      </c>
      <c r="BB258">
        <v>30602002</v>
      </c>
      <c r="BH258" s="67" t="s">
        <v>3566</v>
      </c>
      <c r="BI258" t="s">
        <v>6</v>
      </c>
      <c r="BJ258" t="s">
        <v>5253</v>
      </c>
      <c r="BL258" s="67" t="s">
        <v>2489</v>
      </c>
      <c r="BO258" s="67" t="s">
        <v>733</v>
      </c>
      <c r="BP258" s="67" t="s">
        <v>1029</v>
      </c>
      <c r="BQ258" s="46" t="str">
        <f t="shared" si="7"/>
        <v>2500L220</v>
      </c>
      <c r="BR258" s="69"/>
    </row>
    <row r="259" spans="19:70">
      <c r="S259" s="9"/>
      <c r="T259" s="1"/>
      <c r="U259" s="1"/>
      <c r="V259" t="s">
        <v>473</v>
      </c>
      <c r="W259" s="27"/>
      <c r="AP259" s="149" t="s">
        <v>10074</v>
      </c>
      <c r="BB259">
        <v>30603001</v>
      </c>
      <c r="BH259" s="67" t="s">
        <v>2399</v>
      </c>
      <c r="BI259" t="s">
        <v>6</v>
      </c>
      <c r="BJ259" t="s">
        <v>5254</v>
      </c>
      <c r="BL259" s="67" t="s">
        <v>2327</v>
      </c>
      <c r="BO259" s="67" t="s">
        <v>733</v>
      </c>
      <c r="BP259" s="67" t="s">
        <v>1030</v>
      </c>
      <c r="BQ259" s="46" t="str">
        <f t="shared" si="7"/>
        <v>2500L221</v>
      </c>
      <c r="BR259" s="69"/>
    </row>
    <row r="260" spans="19:70">
      <c r="S260" s="9"/>
      <c r="T260" s="1"/>
      <c r="U260" s="1"/>
      <c r="V260" t="s">
        <v>474</v>
      </c>
      <c r="W260" s="27"/>
      <c r="AP260" s="149" t="s">
        <v>10075</v>
      </c>
      <c r="BB260">
        <v>30603002</v>
      </c>
      <c r="BH260" s="67" t="s">
        <v>3567</v>
      </c>
      <c r="BI260" t="s">
        <v>6</v>
      </c>
      <c r="BJ260" t="s">
        <v>5255</v>
      </c>
      <c r="BL260" s="67" t="s">
        <v>2400</v>
      </c>
      <c r="BO260" s="67" t="s">
        <v>733</v>
      </c>
      <c r="BP260" s="67" t="s">
        <v>1031</v>
      </c>
      <c r="BQ260" s="46" t="str">
        <f t="shared" si="7"/>
        <v>2500L222</v>
      </c>
      <c r="BR260" s="69"/>
    </row>
    <row r="261" spans="19:70">
      <c r="S261" s="9"/>
      <c r="T261" s="1"/>
      <c r="U261" s="1"/>
      <c r="V261" t="s">
        <v>475</v>
      </c>
      <c r="W261" s="27"/>
      <c r="AP261" s="149" t="s">
        <v>10076</v>
      </c>
      <c r="BB261">
        <v>30604001</v>
      </c>
      <c r="BH261" s="67" t="s">
        <v>3568</v>
      </c>
      <c r="BI261" t="s">
        <v>6</v>
      </c>
      <c r="BJ261" t="s">
        <v>5256</v>
      </c>
      <c r="BL261" s="67" t="s">
        <v>2111</v>
      </c>
      <c r="BO261" s="67" t="s">
        <v>733</v>
      </c>
      <c r="BP261" s="67" t="s">
        <v>1032</v>
      </c>
      <c r="BQ261" s="46" t="str">
        <f t="shared" ref="BQ261:BQ324" si="8">CONCATENATE(BO261,BP261)</f>
        <v>2500RCDC</v>
      </c>
      <c r="BR261" s="69"/>
    </row>
    <row r="262" spans="19:70">
      <c r="S262" s="9"/>
      <c r="T262" s="1"/>
      <c r="U262" s="1"/>
      <c r="V262" t="s">
        <v>476</v>
      </c>
      <c r="W262" s="27"/>
      <c r="AP262" s="149" t="s">
        <v>10077</v>
      </c>
      <c r="BB262">
        <v>30604002</v>
      </c>
      <c r="BH262" s="67" t="s">
        <v>3569</v>
      </c>
      <c r="BI262" t="s">
        <v>6</v>
      </c>
      <c r="BJ262" t="s">
        <v>5257</v>
      </c>
      <c r="BL262" s="67" t="s">
        <v>2112</v>
      </c>
      <c r="BO262" s="67" t="s">
        <v>733</v>
      </c>
      <c r="BP262" s="67" t="s">
        <v>1033</v>
      </c>
      <c r="BQ262" s="46" t="str">
        <f t="shared" si="8"/>
        <v>2500RTEC</v>
      </c>
      <c r="BR262" s="69"/>
    </row>
    <row r="263" spans="19:70">
      <c r="S263" s="9"/>
      <c r="T263" s="1"/>
      <c r="U263" s="1"/>
      <c r="V263" t="s">
        <v>477</v>
      </c>
      <c r="W263" s="27"/>
      <c r="AP263" s="149" t="s">
        <v>10078</v>
      </c>
      <c r="BB263">
        <v>30605001</v>
      </c>
      <c r="BH263" s="67" t="s">
        <v>2488</v>
      </c>
      <c r="BI263" t="s">
        <v>6</v>
      </c>
      <c r="BJ263" t="s">
        <v>5258</v>
      </c>
      <c r="BL263" s="67" t="s">
        <v>2401</v>
      </c>
      <c r="BO263" s="67" t="s">
        <v>733</v>
      </c>
      <c r="BP263" s="67" t="s">
        <v>1020</v>
      </c>
      <c r="BQ263" s="46" t="str">
        <f t="shared" si="8"/>
        <v>2500L211</v>
      </c>
      <c r="BR263" s="69"/>
    </row>
    <row r="264" spans="19:70">
      <c r="S264" s="9"/>
      <c r="T264" s="1"/>
      <c r="U264" s="1"/>
      <c r="V264" t="s">
        <v>478</v>
      </c>
      <c r="W264" s="27"/>
      <c r="AP264" s="149" t="s">
        <v>10079</v>
      </c>
      <c r="BB264">
        <v>30605002</v>
      </c>
      <c r="BH264" s="67" t="s">
        <v>2489</v>
      </c>
      <c r="BI264" t="s">
        <v>6</v>
      </c>
      <c r="BJ264" t="s">
        <v>5259</v>
      </c>
      <c r="BL264" s="67" t="s">
        <v>2113</v>
      </c>
      <c r="BO264" s="67" t="s">
        <v>733</v>
      </c>
      <c r="BP264" s="67" t="s">
        <v>1021</v>
      </c>
      <c r="BQ264" s="46" t="str">
        <f t="shared" si="8"/>
        <v>2500L212</v>
      </c>
      <c r="BR264" s="69"/>
    </row>
    <row r="265" spans="19:70">
      <c r="S265" s="9"/>
      <c r="T265" s="1"/>
      <c r="U265" s="1"/>
      <c r="V265" t="s">
        <v>9632</v>
      </c>
      <c r="W265" s="27"/>
      <c r="AP265" s="149" t="s">
        <v>10080</v>
      </c>
      <c r="BB265">
        <v>30606001</v>
      </c>
      <c r="BH265" s="67" t="s">
        <v>2327</v>
      </c>
      <c r="BI265" t="s">
        <v>6</v>
      </c>
      <c r="BJ265" t="s">
        <v>5260</v>
      </c>
      <c r="BL265" s="67" t="s">
        <v>3570</v>
      </c>
      <c r="BO265" s="67" t="s">
        <v>733</v>
      </c>
      <c r="BP265" s="67" t="s">
        <v>987</v>
      </c>
      <c r="BQ265" s="46" t="str">
        <f t="shared" si="8"/>
        <v>2500E000</v>
      </c>
      <c r="BR265" s="69"/>
    </row>
    <row r="266" spans="19:70">
      <c r="S266" s="9"/>
      <c r="T266" s="1"/>
      <c r="U266" s="1"/>
      <c r="V266" t="s">
        <v>9837</v>
      </c>
      <c r="W266" s="27"/>
      <c r="AP266" s="149" t="s">
        <v>10081</v>
      </c>
      <c r="BB266">
        <v>30606002</v>
      </c>
      <c r="BH266" s="67" t="s">
        <v>2400</v>
      </c>
      <c r="BI266" t="s">
        <v>6</v>
      </c>
      <c r="BJ266" t="s">
        <v>5261</v>
      </c>
      <c r="BL266" s="67" t="s">
        <v>3571</v>
      </c>
      <c r="BO266" s="67" t="s">
        <v>733</v>
      </c>
      <c r="BP266" s="67" t="s">
        <v>988</v>
      </c>
      <c r="BQ266" s="46" t="str">
        <f t="shared" si="8"/>
        <v>2500E015</v>
      </c>
      <c r="BR266" s="69"/>
    </row>
    <row r="267" spans="19:70">
      <c r="S267" s="9"/>
      <c r="T267" s="1"/>
      <c r="U267" s="1"/>
      <c r="V267" t="s">
        <v>9838</v>
      </c>
      <c r="W267" s="27"/>
      <c r="AP267" s="149" t="s">
        <v>10082</v>
      </c>
      <c r="BB267">
        <v>30607001</v>
      </c>
      <c r="BH267" s="67" t="s">
        <v>2111</v>
      </c>
      <c r="BI267" t="s">
        <v>6</v>
      </c>
      <c r="BJ267" t="s">
        <v>5262</v>
      </c>
      <c r="BL267" s="67" t="s">
        <v>2402</v>
      </c>
      <c r="BO267" s="67" t="s">
        <v>733</v>
      </c>
      <c r="BP267" s="67" t="s">
        <v>989</v>
      </c>
      <c r="BQ267" s="46" t="str">
        <f t="shared" si="8"/>
        <v>2500E800</v>
      </c>
      <c r="BR267" s="69"/>
    </row>
    <row r="268" spans="19:70">
      <c r="S268" s="9"/>
      <c r="T268" s="1"/>
      <c r="U268" s="1"/>
      <c r="V268" t="s">
        <v>9734</v>
      </c>
      <c r="W268" s="27"/>
      <c r="AP268" s="149" t="s">
        <v>10083</v>
      </c>
      <c r="BB268">
        <v>30607002</v>
      </c>
      <c r="BH268" s="67" t="s">
        <v>2112</v>
      </c>
      <c r="BI268" t="s">
        <v>6</v>
      </c>
      <c r="BJ268" t="s">
        <v>5263</v>
      </c>
      <c r="BL268" s="67" t="s">
        <v>3572</v>
      </c>
      <c r="BO268" s="67" t="s">
        <v>733</v>
      </c>
      <c r="BP268" s="67" t="s">
        <v>990</v>
      </c>
      <c r="BQ268" s="46" t="str">
        <f t="shared" si="8"/>
        <v>2500E801</v>
      </c>
      <c r="BR268" s="69"/>
    </row>
    <row r="269" spans="19:70">
      <c r="S269" s="9"/>
      <c r="T269" s="1"/>
      <c r="U269" s="1"/>
      <c r="V269" t="s">
        <v>9633</v>
      </c>
      <c r="W269" s="27"/>
      <c r="AP269" s="149" t="s">
        <v>10084</v>
      </c>
      <c r="BB269">
        <v>30701001</v>
      </c>
      <c r="BH269" s="67" t="s">
        <v>2401</v>
      </c>
      <c r="BI269" t="s">
        <v>6</v>
      </c>
      <c r="BJ269" t="s">
        <v>5264</v>
      </c>
      <c r="BL269" s="67" t="s">
        <v>2328</v>
      </c>
      <c r="BO269" s="67" t="s">
        <v>733</v>
      </c>
      <c r="BP269" s="67" t="s">
        <v>991</v>
      </c>
      <c r="BQ269" s="46" t="str">
        <f t="shared" si="8"/>
        <v>2500E802</v>
      </c>
      <c r="BR269" s="69"/>
    </row>
    <row r="270" spans="19:70">
      <c r="S270" s="9"/>
      <c r="T270" s="1"/>
      <c r="U270" s="1"/>
      <c r="V270" t="s">
        <v>9634</v>
      </c>
      <c r="W270" s="27"/>
      <c r="AP270" s="149" t="s">
        <v>10085</v>
      </c>
      <c r="BB270">
        <v>30701002</v>
      </c>
      <c r="BH270" s="67" t="s">
        <v>2113</v>
      </c>
      <c r="BI270" t="s">
        <v>6</v>
      </c>
      <c r="BJ270" t="s">
        <v>5265</v>
      </c>
      <c r="BL270" s="67" t="s">
        <v>2114</v>
      </c>
      <c r="BO270" s="67" t="s">
        <v>733</v>
      </c>
      <c r="BP270" s="67" t="s">
        <v>992</v>
      </c>
      <c r="BQ270" s="46" t="str">
        <f t="shared" si="8"/>
        <v>2500E805</v>
      </c>
      <c r="BR270" s="69"/>
    </row>
    <row r="271" spans="19:70">
      <c r="S271" s="9"/>
      <c r="T271" s="1"/>
      <c r="U271" s="1"/>
      <c r="V271" t="s">
        <v>479</v>
      </c>
      <c r="W271" s="27"/>
      <c r="AP271" s="149" t="s">
        <v>10086</v>
      </c>
      <c r="BB271">
        <v>30701003</v>
      </c>
      <c r="BH271" s="67" t="s">
        <v>3570</v>
      </c>
      <c r="BI271" t="s">
        <v>6</v>
      </c>
      <c r="BJ271" t="s">
        <v>5266</v>
      </c>
      <c r="BL271" s="67" t="s">
        <v>3573</v>
      </c>
      <c r="BO271" s="67" t="s">
        <v>733</v>
      </c>
      <c r="BP271" s="67" t="s">
        <v>1000</v>
      </c>
      <c r="BQ271" s="46" t="str">
        <f t="shared" si="8"/>
        <v>2500E850</v>
      </c>
      <c r="BR271" s="69"/>
    </row>
    <row r="272" spans="19:70">
      <c r="S272" s="9"/>
      <c r="T272" s="1"/>
      <c r="U272" s="1"/>
      <c r="V272" t="s">
        <v>480</v>
      </c>
      <c r="W272" s="27"/>
      <c r="AP272" s="149" t="s">
        <v>10087</v>
      </c>
      <c r="BB272">
        <v>30701004</v>
      </c>
      <c r="BH272" s="67" t="s">
        <v>3571</v>
      </c>
      <c r="BI272" t="s">
        <v>6</v>
      </c>
      <c r="BJ272" t="s">
        <v>5267</v>
      </c>
      <c r="BL272" s="67" t="s">
        <v>2115</v>
      </c>
      <c r="BO272" s="67" t="s">
        <v>733</v>
      </c>
      <c r="BP272" s="67" t="s">
        <v>1001</v>
      </c>
      <c r="BQ272" s="46" t="str">
        <f t="shared" si="8"/>
        <v>2500E851</v>
      </c>
      <c r="BR272" s="69"/>
    </row>
    <row r="273" spans="19:70">
      <c r="S273" s="9"/>
      <c r="T273" s="1"/>
      <c r="U273" s="1"/>
      <c r="V273" t="s">
        <v>481</v>
      </c>
      <c r="W273" s="27"/>
      <c r="AP273" s="149" t="s">
        <v>10088</v>
      </c>
      <c r="BB273">
        <v>30702001</v>
      </c>
      <c r="BH273" s="67" t="s">
        <v>2402</v>
      </c>
      <c r="BI273" t="s">
        <v>6</v>
      </c>
      <c r="BJ273" t="s">
        <v>5268</v>
      </c>
      <c r="BL273" s="67" t="s">
        <v>2116</v>
      </c>
      <c r="BO273" s="67" t="s">
        <v>733</v>
      </c>
      <c r="BP273" s="67" t="s">
        <v>1002</v>
      </c>
      <c r="BQ273" s="46" t="str">
        <f t="shared" si="8"/>
        <v>2500E852</v>
      </c>
      <c r="BR273" s="69"/>
    </row>
    <row r="274" spans="19:70">
      <c r="S274" s="9"/>
      <c r="T274" s="1"/>
      <c r="U274" s="1"/>
      <c r="V274" t="s">
        <v>9796</v>
      </c>
      <c r="W274" s="27"/>
      <c r="AP274" s="149" t="s">
        <v>10089</v>
      </c>
      <c r="BB274">
        <v>30702002</v>
      </c>
      <c r="BH274" s="67" t="s">
        <v>3572</v>
      </c>
      <c r="BI274" t="s">
        <v>6</v>
      </c>
      <c r="BJ274" t="s">
        <v>5269</v>
      </c>
      <c r="BL274" s="67" t="s">
        <v>3574</v>
      </c>
      <c r="BO274" s="67" t="s">
        <v>733</v>
      </c>
      <c r="BP274" s="67" t="s">
        <v>1003</v>
      </c>
      <c r="BQ274" s="46" t="str">
        <f t="shared" si="8"/>
        <v>2500E855</v>
      </c>
      <c r="BR274" s="69"/>
    </row>
    <row r="275" spans="19:70">
      <c r="S275" s="9"/>
      <c r="T275" s="1"/>
      <c r="U275" s="1"/>
      <c r="V275" t="s">
        <v>9683</v>
      </c>
      <c r="W275" s="27"/>
      <c r="AP275" s="149" t="s">
        <v>10090</v>
      </c>
      <c r="BB275">
        <v>30702003</v>
      </c>
      <c r="BH275" s="67" t="s">
        <v>2328</v>
      </c>
      <c r="BI275" t="s">
        <v>6</v>
      </c>
      <c r="BJ275" t="s">
        <v>5270</v>
      </c>
      <c r="BL275" s="67" t="s">
        <v>3575</v>
      </c>
      <c r="BO275" s="67" t="s">
        <v>733</v>
      </c>
      <c r="BP275" s="67" t="s">
        <v>4435</v>
      </c>
      <c r="BQ275" s="46" t="str">
        <f t="shared" si="8"/>
        <v>2500E856</v>
      </c>
      <c r="BR275" s="69"/>
    </row>
    <row r="276" spans="19:70">
      <c r="S276" s="9"/>
      <c r="T276" s="1"/>
      <c r="U276" s="1"/>
      <c r="V276" t="s">
        <v>9586</v>
      </c>
      <c r="W276" s="27"/>
      <c r="AP276" s="149" t="s">
        <v>10091</v>
      </c>
      <c r="BB276">
        <v>30703001</v>
      </c>
      <c r="BH276" s="67" t="s">
        <v>2114</v>
      </c>
      <c r="BI276" t="s">
        <v>6</v>
      </c>
      <c r="BJ276" t="s">
        <v>5271</v>
      </c>
      <c r="BL276" s="67" t="s">
        <v>2117</v>
      </c>
      <c r="BO276" s="67" t="s">
        <v>733</v>
      </c>
      <c r="BP276" s="67" t="s">
        <v>4436</v>
      </c>
      <c r="BQ276" s="46" t="str">
        <f t="shared" si="8"/>
        <v>2500E859</v>
      </c>
      <c r="BR276" s="69"/>
    </row>
    <row r="277" spans="19:70">
      <c r="S277" s="9"/>
      <c r="T277" s="1"/>
      <c r="U277" s="1"/>
      <c r="V277" t="s">
        <v>9695</v>
      </c>
      <c r="W277" s="27"/>
      <c r="AP277" s="149" t="s">
        <v>10092</v>
      </c>
      <c r="BB277">
        <v>30703002</v>
      </c>
      <c r="BH277" s="67" t="s">
        <v>3573</v>
      </c>
      <c r="BI277" t="s">
        <v>6</v>
      </c>
      <c r="BJ277" t="s">
        <v>5272</v>
      </c>
      <c r="BL277" s="67" t="s">
        <v>2118</v>
      </c>
      <c r="BO277" s="67" t="s">
        <v>733</v>
      </c>
      <c r="BP277" s="67" t="s">
        <v>4437</v>
      </c>
      <c r="BQ277" s="46" t="str">
        <f t="shared" si="8"/>
        <v>2500E861</v>
      </c>
      <c r="BR277" s="69"/>
    </row>
    <row r="278" spans="19:70">
      <c r="S278" s="9"/>
      <c r="T278" s="1"/>
      <c r="U278" s="1"/>
      <c r="V278" t="s">
        <v>9696</v>
      </c>
      <c r="W278" s="27"/>
      <c r="AP278" s="149" t="s">
        <v>10093</v>
      </c>
      <c r="BB278">
        <v>30703003</v>
      </c>
      <c r="BH278" s="67" t="s">
        <v>2115</v>
      </c>
      <c r="BI278" t="s">
        <v>6</v>
      </c>
      <c r="BJ278" t="s">
        <v>5273</v>
      </c>
      <c r="BL278" s="67" t="s">
        <v>2119</v>
      </c>
      <c r="BO278" s="67" t="s">
        <v>733</v>
      </c>
      <c r="BP278" s="67" t="s">
        <v>4438</v>
      </c>
      <c r="BQ278" s="46" t="str">
        <f t="shared" si="8"/>
        <v>2500E862</v>
      </c>
      <c r="BR278" s="69"/>
    </row>
    <row r="279" spans="19:70">
      <c r="S279" s="9"/>
      <c r="T279" s="1"/>
      <c r="U279" s="1"/>
      <c r="V279" t="s">
        <v>482</v>
      </c>
      <c r="W279" s="27"/>
      <c r="AP279" s="149" t="s">
        <v>10094</v>
      </c>
      <c r="BB279">
        <v>30703004</v>
      </c>
      <c r="BH279" s="67" t="s">
        <v>2116</v>
      </c>
      <c r="BI279" t="s">
        <v>6</v>
      </c>
      <c r="BJ279" t="s">
        <v>5274</v>
      </c>
      <c r="BL279" s="67" t="s">
        <v>2120</v>
      </c>
      <c r="BO279" s="67" t="s">
        <v>733</v>
      </c>
      <c r="BP279" s="67" t="s">
        <v>4439</v>
      </c>
      <c r="BQ279" s="46" t="str">
        <f t="shared" si="8"/>
        <v>2500E863</v>
      </c>
      <c r="BR279" s="69"/>
    </row>
    <row r="280" spans="19:70">
      <c r="S280" s="9"/>
      <c r="T280" s="1"/>
      <c r="U280" s="1"/>
      <c r="V280" t="s">
        <v>483</v>
      </c>
      <c r="W280" s="27"/>
      <c r="AP280" s="149" t="s">
        <v>10095</v>
      </c>
      <c r="BB280">
        <v>30704001</v>
      </c>
      <c r="BH280" s="67" t="s">
        <v>3574</v>
      </c>
      <c r="BI280" t="s">
        <v>6</v>
      </c>
      <c r="BJ280" t="s">
        <v>5275</v>
      </c>
      <c r="BL280" s="67" t="s">
        <v>2464</v>
      </c>
      <c r="BO280" s="67" t="s">
        <v>733</v>
      </c>
      <c r="BP280" s="67" t="s">
        <v>4440</v>
      </c>
      <c r="BQ280" s="46" t="str">
        <f t="shared" si="8"/>
        <v>2500E864</v>
      </c>
      <c r="BR280" s="69"/>
    </row>
    <row r="281" spans="19:70">
      <c r="S281" s="9"/>
      <c r="T281" s="1"/>
      <c r="U281" s="1"/>
      <c r="V281" t="s">
        <v>9635</v>
      </c>
      <c r="W281" s="27"/>
      <c r="AP281" s="149" t="s">
        <v>10096</v>
      </c>
      <c r="BB281">
        <v>30704002</v>
      </c>
      <c r="BH281" s="67" t="s">
        <v>3575</v>
      </c>
      <c r="BI281" t="s">
        <v>6</v>
      </c>
      <c r="BJ281" t="s">
        <v>5276</v>
      </c>
      <c r="BL281" s="67" t="s">
        <v>3576</v>
      </c>
      <c r="BO281" s="67" t="s">
        <v>733</v>
      </c>
      <c r="BP281" s="67" t="s">
        <v>1004</v>
      </c>
      <c r="BQ281" s="46" t="str">
        <f t="shared" si="8"/>
        <v>2500E890</v>
      </c>
      <c r="BR281" s="69"/>
    </row>
    <row r="282" spans="19:70">
      <c r="S282" s="9"/>
      <c r="T282" s="1"/>
      <c r="U282" s="1"/>
      <c r="V282" t="s">
        <v>484</v>
      </c>
      <c r="W282" s="27"/>
      <c r="AP282" s="149" t="s">
        <v>10097</v>
      </c>
      <c r="BB282">
        <v>30705001</v>
      </c>
      <c r="BH282" s="67" t="s">
        <v>2117</v>
      </c>
      <c r="BI282" t="s">
        <v>6</v>
      </c>
      <c r="BJ282" t="s">
        <v>5277</v>
      </c>
      <c r="BL282" s="67" t="s">
        <v>3577</v>
      </c>
      <c r="BO282" s="67" t="s">
        <v>733</v>
      </c>
      <c r="BP282" s="67" t="s">
        <v>1005</v>
      </c>
      <c r="BQ282" s="46" t="str">
        <f t="shared" si="8"/>
        <v>2500E891</v>
      </c>
      <c r="BR282" s="69"/>
    </row>
    <row r="283" spans="19:70">
      <c r="S283" s="9"/>
      <c r="T283" s="1"/>
      <c r="U283" s="1"/>
      <c r="V283" t="s">
        <v>9636</v>
      </c>
      <c r="W283" s="27"/>
      <c r="AP283" s="149" t="s">
        <v>10098</v>
      </c>
      <c r="BB283">
        <v>30705002</v>
      </c>
      <c r="BH283" s="67" t="s">
        <v>2118</v>
      </c>
      <c r="BI283" t="s">
        <v>6</v>
      </c>
      <c r="BJ283" t="s">
        <v>5278</v>
      </c>
      <c r="BL283" s="67" t="s">
        <v>3578</v>
      </c>
      <c r="BO283" s="67" t="s">
        <v>733</v>
      </c>
      <c r="BP283" s="67" t="s">
        <v>1006</v>
      </c>
      <c r="BQ283" s="46" t="str">
        <f t="shared" si="8"/>
        <v>2500E892</v>
      </c>
      <c r="BR283" s="69"/>
    </row>
    <row r="284" spans="19:70">
      <c r="S284" s="9"/>
      <c r="T284" s="1"/>
      <c r="U284" s="1"/>
      <c r="V284" t="s">
        <v>9735</v>
      </c>
      <c r="W284" s="27"/>
      <c r="AP284" s="149" t="s">
        <v>10099</v>
      </c>
      <c r="BB284">
        <v>30705003</v>
      </c>
      <c r="BH284" s="67" t="s">
        <v>2119</v>
      </c>
      <c r="BI284" t="s">
        <v>6</v>
      </c>
      <c r="BJ284" t="s">
        <v>5279</v>
      </c>
      <c r="BL284" s="67" t="s">
        <v>2121</v>
      </c>
      <c r="BO284" s="67" t="s">
        <v>733</v>
      </c>
      <c r="BP284" s="67" t="s">
        <v>1007</v>
      </c>
      <c r="BQ284" s="46" t="str">
        <f t="shared" si="8"/>
        <v>2500E893</v>
      </c>
      <c r="BR284" s="69"/>
    </row>
    <row r="285" spans="19:70">
      <c r="S285" s="9"/>
      <c r="T285" s="1"/>
      <c r="U285" s="1"/>
      <c r="V285" t="s">
        <v>9736</v>
      </c>
      <c r="W285" s="27"/>
      <c r="AP285" s="149" t="s">
        <v>10100</v>
      </c>
      <c r="BB285">
        <v>30705004</v>
      </c>
      <c r="BH285" s="67" t="s">
        <v>2120</v>
      </c>
      <c r="BI285" t="s">
        <v>6</v>
      </c>
      <c r="BJ285" t="s">
        <v>5280</v>
      </c>
      <c r="BL285" s="67" t="s">
        <v>3579</v>
      </c>
      <c r="BO285" s="67" t="s">
        <v>733</v>
      </c>
      <c r="BP285" s="67" t="s">
        <v>1008</v>
      </c>
      <c r="BQ285" s="46" t="str">
        <f t="shared" si="8"/>
        <v>2500G000</v>
      </c>
      <c r="BR285" s="69"/>
    </row>
    <row r="286" spans="19:70">
      <c r="S286" s="9"/>
      <c r="T286" s="1"/>
      <c r="U286" s="1"/>
      <c r="V286" t="s">
        <v>9637</v>
      </c>
      <c r="W286" s="27"/>
      <c r="AP286" s="149" t="s">
        <v>10101</v>
      </c>
      <c r="BB286">
        <v>30705005</v>
      </c>
      <c r="BH286" s="67" t="s">
        <v>2464</v>
      </c>
      <c r="BI286" t="s">
        <v>6</v>
      </c>
      <c r="BJ286" t="s">
        <v>5281</v>
      </c>
      <c r="BL286" s="67" t="s">
        <v>3580</v>
      </c>
      <c r="BO286" s="67" t="s">
        <v>733</v>
      </c>
      <c r="BP286" s="67" t="s">
        <v>1020</v>
      </c>
      <c r="BQ286" s="46" t="str">
        <f t="shared" si="8"/>
        <v>2500L211</v>
      </c>
      <c r="BR286" s="69"/>
    </row>
    <row r="287" spans="19:70">
      <c r="S287" s="9"/>
      <c r="T287" s="1"/>
      <c r="U287" s="1"/>
      <c r="V287" t="s">
        <v>485</v>
      </c>
      <c r="W287" s="27"/>
      <c r="AP287" s="149" t="s">
        <v>10102</v>
      </c>
      <c r="BB287">
        <v>30706001</v>
      </c>
      <c r="BH287" s="67" t="s">
        <v>3576</v>
      </c>
      <c r="BI287" t="s">
        <v>6</v>
      </c>
      <c r="BJ287" t="s">
        <v>5282</v>
      </c>
      <c r="BL287" s="67" t="s">
        <v>2490</v>
      </c>
      <c r="BO287" s="67" t="s">
        <v>733</v>
      </c>
      <c r="BP287" s="67" t="s">
        <v>1021</v>
      </c>
      <c r="BQ287" s="46" t="str">
        <f t="shared" si="8"/>
        <v>2500L212</v>
      </c>
      <c r="BR287" s="69"/>
    </row>
    <row r="288" spans="19:70">
      <c r="S288" s="9"/>
      <c r="T288" s="1"/>
      <c r="U288" s="1"/>
      <c r="V288" t="s">
        <v>486</v>
      </c>
      <c r="W288" s="27"/>
      <c r="AP288" s="149" t="s">
        <v>10103</v>
      </c>
      <c r="BB288">
        <v>30707001</v>
      </c>
      <c r="BH288" s="67" t="s">
        <v>3577</v>
      </c>
      <c r="BI288" t="s">
        <v>6</v>
      </c>
      <c r="BJ288" t="s">
        <v>5283</v>
      </c>
      <c r="BL288" s="67" t="s">
        <v>2491</v>
      </c>
      <c r="BO288" s="67" t="s">
        <v>733</v>
      </c>
      <c r="BP288" s="67" t="s">
        <v>1032</v>
      </c>
      <c r="BQ288" s="46" t="str">
        <f t="shared" si="8"/>
        <v>2500RCDC</v>
      </c>
      <c r="BR288" s="69"/>
    </row>
    <row r="289" spans="19:70">
      <c r="S289" s="9"/>
      <c r="T289" s="1"/>
      <c r="U289" s="1"/>
      <c r="V289" t="s">
        <v>9638</v>
      </c>
      <c r="W289" s="27"/>
      <c r="AP289" s="149" t="s">
        <v>10104</v>
      </c>
      <c r="BB289">
        <v>30707002</v>
      </c>
      <c r="BH289" s="67" t="s">
        <v>3578</v>
      </c>
      <c r="BI289" t="s">
        <v>6</v>
      </c>
      <c r="BJ289" t="s">
        <v>5284</v>
      </c>
      <c r="BL289" s="67" t="s">
        <v>2492</v>
      </c>
      <c r="BO289" s="67" t="s">
        <v>733</v>
      </c>
      <c r="BP289" s="67" t="s">
        <v>1033</v>
      </c>
      <c r="BQ289" s="46" t="str">
        <f t="shared" si="8"/>
        <v>2500RTEC</v>
      </c>
      <c r="BR289" s="69"/>
    </row>
    <row r="290" spans="19:70">
      <c r="S290" s="9"/>
      <c r="T290" s="1"/>
      <c r="U290" s="1"/>
      <c r="V290" t="s">
        <v>487</v>
      </c>
      <c r="W290" s="27"/>
      <c r="AP290" s="149" t="s">
        <v>10105</v>
      </c>
      <c r="BB290">
        <v>30707003</v>
      </c>
      <c r="BH290" s="67" t="s">
        <v>2121</v>
      </c>
      <c r="BI290" t="s">
        <v>6</v>
      </c>
      <c r="BJ290" t="s">
        <v>5285</v>
      </c>
      <c r="BL290" s="67" t="s">
        <v>2493</v>
      </c>
      <c r="BO290" s="67" t="s">
        <v>737</v>
      </c>
      <c r="BP290" s="67" t="s">
        <v>1034</v>
      </c>
      <c r="BQ290" s="46" t="str">
        <f t="shared" si="8"/>
        <v>2600C002</v>
      </c>
      <c r="BR290" s="69"/>
    </row>
    <row r="291" spans="19:70">
      <c r="S291" s="9"/>
      <c r="T291" s="1"/>
      <c r="U291" s="1"/>
      <c r="V291" t="s">
        <v>488</v>
      </c>
      <c r="W291" s="27"/>
      <c r="AP291" s="149" t="s">
        <v>10106</v>
      </c>
      <c r="BB291">
        <v>30707004</v>
      </c>
      <c r="BH291" s="67" t="s">
        <v>3579</v>
      </c>
      <c r="BI291" t="s">
        <v>6</v>
      </c>
      <c r="BJ291" t="s">
        <v>5286</v>
      </c>
      <c r="BL291" s="67" t="s">
        <v>2122</v>
      </c>
      <c r="BO291" s="67" t="s">
        <v>737</v>
      </c>
      <c r="BP291" s="67" t="s">
        <v>1035</v>
      </c>
      <c r="BQ291" s="46" t="str">
        <f t="shared" si="8"/>
        <v>2600C003</v>
      </c>
      <c r="BR291" s="69"/>
    </row>
    <row r="292" spans="19:70">
      <c r="S292" s="9"/>
      <c r="T292" s="1"/>
      <c r="U292" s="1"/>
      <c r="V292" t="s">
        <v>489</v>
      </c>
      <c r="W292" s="27"/>
      <c r="AP292" s="149" t="s">
        <v>10107</v>
      </c>
      <c r="BB292">
        <v>30707005</v>
      </c>
      <c r="BH292" s="67" t="s">
        <v>3580</v>
      </c>
      <c r="BI292" t="s">
        <v>6</v>
      </c>
      <c r="BJ292" t="s">
        <v>5287</v>
      </c>
      <c r="BL292" s="67" t="s">
        <v>2123</v>
      </c>
      <c r="BO292" s="67" t="s">
        <v>737</v>
      </c>
      <c r="BP292" s="67" t="s">
        <v>1036</v>
      </c>
      <c r="BQ292" s="46" t="str">
        <f t="shared" si="8"/>
        <v>2600C006</v>
      </c>
      <c r="BR292" s="69"/>
    </row>
    <row r="293" spans="19:70">
      <c r="S293" s="9"/>
      <c r="T293" s="1"/>
      <c r="U293" s="1"/>
      <c r="V293" t="s">
        <v>490</v>
      </c>
      <c r="W293" s="27"/>
      <c r="AP293" s="149" t="s">
        <v>10108</v>
      </c>
      <c r="BB293">
        <v>30708001</v>
      </c>
      <c r="BH293" s="67" t="s">
        <v>2490</v>
      </c>
      <c r="BI293" t="s">
        <v>6</v>
      </c>
      <c r="BJ293" t="s">
        <v>5288</v>
      </c>
      <c r="BL293" s="67" t="s">
        <v>2124</v>
      </c>
      <c r="BO293" s="67" t="s">
        <v>737</v>
      </c>
      <c r="BP293" s="67" t="s">
        <v>1037</v>
      </c>
      <c r="BQ293" s="46" t="str">
        <f t="shared" si="8"/>
        <v>2600C007</v>
      </c>
      <c r="BR293" s="69"/>
    </row>
    <row r="294" spans="19:70">
      <c r="S294" s="9"/>
      <c r="T294" s="1"/>
      <c r="U294" s="1"/>
      <c r="V294" t="s">
        <v>491</v>
      </c>
      <c r="W294" s="27"/>
      <c r="AP294" s="149" t="s">
        <v>10109</v>
      </c>
      <c r="BB294">
        <v>30708002</v>
      </c>
      <c r="BH294" s="67" t="s">
        <v>2491</v>
      </c>
      <c r="BI294" t="s">
        <v>6</v>
      </c>
      <c r="BJ294" t="s">
        <v>5289</v>
      </c>
      <c r="BL294" s="67" t="s">
        <v>2125</v>
      </c>
      <c r="BO294" s="67" t="s">
        <v>737</v>
      </c>
      <c r="BP294" s="67" t="s">
        <v>1038</v>
      </c>
      <c r="BQ294" s="46" t="str">
        <f t="shared" si="8"/>
        <v>2600C008</v>
      </c>
      <c r="BR294" s="69"/>
    </row>
    <row r="295" spans="19:70">
      <c r="S295" s="9"/>
      <c r="T295" s="1"/>
      <c r="U295" s="1"/>
      <c r="V295" t="s">
        <v>492</v>
      </c>
      <c r="W295" s="27"/>
      <c r="AP295" s="149" t="s">
        <v>10110</v>
      </c>
      <c r="BB295">
        <v>30708003</v>
      </c>
      <c r="BH295" s="67" t="s">
        <v>2492</v>
      </c>
      <c r="BI295" t="s">
        <v>6</v>
      </c>
      <c r="BJ295" t="s">
        <v>5290</v>
      </c>
      <c r="BL295" s="67" t="s">
        <v>2126</v>
      </c>
      <c r="BO295" s="67" t="s">
        <v>737</v>
      </c>
      <c r="BP295" s="67" t="s">
        <v>1039</v>
      </c>
      <c r="BQ295" s="46" t="str">
        <f t="shared" si="8"/>
        <v>2600C009</v>
      </c>
      <c r="BR295" s="69"/>
    </row>
    <row r="296" spans="19:70">
      <c r="S296" s="9"/>
      <c r="T296" s="1"/>
      <c r="U296" s="1"/>
      <c r="V296" t="s">
        <v>493</v>
      </c>
      <c r="W296" s="27"/>
      <c r="AP296" s="149" t="s">
        <v>10111</v>
      </c>
      <c r="BB296">
        <v>30709001</v>
      </c>
      <c r="BH296" s="67" t="s">
        <v>2493</v>
      </c>
      <c r="BI296" t="s">
        <v>6</v>
      </c>
      <c r="BJ296" t="s">
        <v>5291</v>
      </c>
      <c r="BL296" s="67" t="s">
        <v>2127</v>
      </c>
      <c r="BO296" s="67" t="s">
        <v>737</v>
      </c>
      <c r="BP296" s="67" t="s">
        <v>1040</v>
      </c>
      <c r="BQ296" s="46" t="str">
        <f t="shared" si="8"/>
        <v>2600C010</v>
      </c>
      <c r="BR296" s="69"/>
    </row>
    <row r="297" spans="19:70">
      <c r="S297" s="9"/>
      <c r="T297" s="1"/>
      <c r="U297" s="1"/>
      <c r="V297" t="s">
        <v>494</v>
      </c>
      <c r="W297" s="27"/>
      <c r="AP297" s="149" t="s">
        <v>10112</v>
      </c>
      <c r="BB297">
        <v>30711001</v>
      </c>
      <c r="BH297" s="67" t="s">
        <v>2122</v>
      </c>
      <c r="BI297" t="s">
        <v>6</v>
      </c>
      <c r="BJ297" t="s">
        <v>5292</v>
      </c>
      <c r="BL297" s="67" t="s">
        <v>2128</v>
      </c>
      <c r="BO297" s="67" t="s">
        <v>737</v>
      </c>
      <c r="BP297" s="67" t="s">
        <v>1041</v>
      </c>
      <c r="BQ297" s="46" t="str">
        <f t="shared" si="8"/>
        <v>2600C011</v>
      </c>
      <c r="BR297" s="69"/>
    </row>
    <row r="298" spans="19:70">
      <c r="S298" s="9"/>
      <c r="T298" s="1"/>
      <c r="U298" s="1"/>
      <c r="V298" t="s">
        <v>9639</v>
      </c>
      <c r="W298" s="27"/>
      <c r="AP298" s="149" t="s">
        <v>10113</v>
      </c>
      <c r="BB298">
        <v>30712001</v>
      </c>
      <c r="BH298" s="67" t="s">
        <v>2123</v>
      </c>
      <c r="BI298" t="s">
        <v>6</v>
      </c>
      <c r="BJ298" t="s">
        <v>5293</v>
      </c>
      <c r="BL298" s="67" t="s">
        <v>3581</v>
      </c>
      <c r="BO298" s="67" t="s">
        <v>737</v>
      </c>
      <c r="BP298" s="67" t="s">
        <v>1042</v>
      </c>
      <c r="BQ298" s="46" t="str">
        <f t="shared" si="8"/>
        <v>2600C013</v>
      </c>
      <c r="BR298" s="69"/>
    </row>
    <row r="299" spans="19:70">
      <c r="S299" s="9"/>
      <c r="T299" s="1"/>
      <c r="U299" s="1"/>
      <c r="V299" t="s">
        <v>9640</v>
      </c>
      <c r="W299" s="27"/>
      <c r="AP299" s="149" t="s">
        <v>10114</v>
      </c>
      <c r="BB299">
        <v>30713001</v>
      </c>
      <c r="BH299" s="67" t="s">
        <v>2124</v>
      </c>
      <c r="BI299" t="s">
        <v>6</v>
      </c>
      <c r="BJ299" t="s">
        <v>5294</v>
      </c>
      <c r="BL299" s="67" t="s">
        <v>3582</v>
      </c>
      <c r="BO299" s="67" t="s">
        <v>737</v>
      </c>
      <c r="BP299" s="67" t="s">
        <v>1043</v>
      </c>
      <c r="BQ299" s="46" t="str">
        <f t="shared" si="8"/>
        <v>2600C014</v>
      </c>
      <c r="BR299" s="69"/>
    </row>
    <row r="300" spans="19:70">
      <c r="S300" s="9"/>
      <c r="T300" s="1"/>
      <c r="U300" s="1"/>
      <c r="V300" t="s">
        <v>9641</v>
      </c>
      <c r="W300" s="27"/>
      <c r="AP300" s="149" t="s">
        <v>10115</v>
      </c>
      <c r="BB300">
        <v>30713002</v>
      </c>
      <c r="BH300" s="67" t="s">
        <v>2125</v>
      </c>
      <c r="BI300" t="s">
        <v>6</v>
      </c>
      <c r="BJ300" t="s">
        <v>5295</v>
      </c>
      <c r="BL300" s="67" t="s">
        <v>2403</v>
      </c>
      <c r="BO300" s="67" t="s">
        <v>737</v>
      </c>
      <c r="BP300" s="67" t="s">
        <v>1044</v>
      </c>
      <c r="BQ300" s="46" t="str">
        <f t="shared" si="8"/>
        <v>2600C015</v>
      </c>
      <c r="BR300" s="69"/>
    </row>
    <row r="301" spans="19:70">
      <c r="S301" s="9"/>
      <c r="T301" s="1"/>
      <c r="U301" s="1"/>
      <c r="V301" t="s">
        <v>9642</v>
      </c>
      <c r="W301" s="27"/>
      <c r="AP301" s="149" t="s">
        <v>10116</v>
      </c>
      <c r="BB301">
        <v>31001001</v>
      </c>
      <c r="BH301" s="67" t="s">
        <v>2126</v>
      </c>
      <c r="BI301" t="s">
        <v>6</v>
      </c>
      <c r="BJ301" t="s">
        <v>5296</v>
      </c>
      <c r="BL301" s="67" t="s">
        <v>2129</v>
      </c>
      <c r="BO301" s="67" t="s">
        <v>737</v>
      </c>
      <c r="BP301" s="67" t="s">
        <v>1045</v>
      </c>
      <c r="BQ301" s="46" t="str">
        <f t="shared" si="8"/>
        <v>2600C016</v>
      </c>
      <c r="BR301" s="69"/>
    </row>
    <row r="302" spans="19:70">
      <c r="S302" s="9"/>
      <c r="T302" s="1"/>
      <c r="U302" s="1"/>
      <c r="V302" t="s">
        <v>9643</v>
      </c>
      <c r="W302" s="27"/>
      <c r="AP302" s="149" t="s">
        <v>10117</v>
      </c>
      <c r="BB302">
        <v>31001002</v>
      </c>
      <c r="BH302" s="67" t="s">
        <v>2127</v>
      </c>
      <c r="BI302" t="s">
        <v>6</v>
      </c>
      <c r="BJ302" t="s">
        <v>5297</v>
      </c>
      <c r="BL302" s="67" t="s">
        <v>3583</v>
      </c>
      <c r="BO302" s="67" t="s">
        <v>737</v>
      </c>
      <c r="BP302" s="67" t="s">
        <v>1046</v>
      </c>
      <c r="BQ302" s="46" t="str">
        <f t="shared" si="8"/>
        <v>2600C017</v>
      </c>
      <c r="BR302" s="69"/>
    </row>
    <row r="303" spans="19:70">
      <c r="S303" s="9"/>
      <c r="T303" s="1"/>
      <c r="U303" s="1"/>
      <c r="V303" t="s">
        <v>9644</v>
      </c>
      <c r="W303" s="27"/>
      <c r="AP303" s="149" t="s">
        <v>10118</v>
      </c>
      <c r="BB303">
        <v>31001003</v>
      </c>
      <c r="BH303" s="67" t="s">
        <v>2128</v>
      </c>
      <c r="BI303" t="s">
        <v>6</v>
      </c>
      <c r="BJ303" t="s">
        <v>5298</v>
      </c>
      <c r="BL303" s="67" t="s">
        <v>3584</v>
      </c>
      <c r="BO303" s="67" t="s">
        <v>737</v>
      </c>
      <c r="BP303" s="67" t="s">
        <v>1047</v>
      </c>
      <c r="BQ303" s="46" t="str">
        <f t="shared" si="8"/>
        <v>2600C018</v>
      </c>
      <c r="BR303" s="69"/>
    </row>
    <row r="304" spans="19:70">
      <c r="S304" s="9"/>
      <c r="T304" s="1"/>
      <c r="U304" s="1"/>
      <c r="V304" t="s">
        <v>9645</v>
      </c>
      <c r="W304" s="27"/>
      <c r="AP304" s="149" t="s">
        <v>10119</v>
      </c>
      <c r="BB304">
        <v>31001004</v>
      </c>
      <c r="BH304" s="67" t="s">
        <v>3581</v>
      </c>
      <c r="BI304" t="s">
        <v>6</v>
      </c>
      <c r="BJ304" t="s">
        <v>5299</v>
      </c>
      <c r="BL304" s="67" t="s">
        <v>3585</v>
      </c>
      <c r="BO304" s="67" t="s">
        <v>737</v>
      </c>
      <c r="BP304" s="67" t="s">
        <v>1048</v>
      </c>
      <c r="BQ304" s="46" t="str">
        <f t="shared" si="8"/>
        <v>2600C019</v>
      </c>
      <c r="BR304" s="69"/>
    </row>
    <row r="305" spans="19:70">
      <c r="S305" s="9"/>
      <c r="T305" s="1"/>
      <c r="U305" s="1"/>
      <c r="V305" t="s">
        <v>9646</v>
      </c>
      <c r="W305" s="27"/>
      <c r="AP305" s="149" t="s">
        <v>10120</v>
      </c>
      <c r="BB305">
        <v>31001005</v>
      </c>
      <c r="BH305" s="67" t="s">
        <v>3582</v>
      </c>
      <c r="BI305" t="s">
        <v>6</v>
      </c>
      <c r="BJ305" t="s">
        <v>5300</v>
      </c>
      <c r="BL305" s="67" t="s">
        <v>3586</v>
      </c>
      <c r="BO305" s="67" t="s">
        <v>737</v>
      </c>
      <c r="BP305" s="67" t="s">
        <v>1049</v>
      </c>
      <c r="BQ305" s="46" t="str">
        <f t="shared" si="8"/>
        <v>2600C020</v>
      </c>
      <c r="BR305" s="69"/>
    </row>
    <row r="306" spans="19:70">
      <c r="S306" s="9"/>
      <c r="T306" s="1"/>
      <c r="U306" s="1"/>
      <c r="V306" t="s">
        <v>9647</v>
      </c>
      <c r="W306" s="27"/>
      <c r="AP306" s="149" t="s">
        <v>10121</v>
      </c>
      <c r="BB306">
        <v>31001006</v>
      </c>
      <c r="BH306" s="67" t="s">
        <v>2403</v>
      </c>
      <c r="BI306" t="s">
        <v>6</v>
      </c>
      <c r="BJ306" t="s">
        <v>5301</v>
      </c>
      <c r="BL306" s="67" t="s">
        <v>2130</v>
      </c>
      <c r="BO306" s="67" t="s">
        <v>737</v>
      </c>
      <c r="BP306" s="67" t="s">
        <v>1050</v>
      </c>
      <c r="BQ306" s="46" t="str">
        <f t="shared" si="8"/>
        <v>2600C021</v>
      </c>
      <c r="BR306" s="69"/>
    </row>
    <row r="307" spans="19:70">
      <c r="S307" s="9"/>
      <c r="T307" s="1"/>
      <c r="U307" s="1"/>
      <c r="V307" t="s">
        <v>9648</v>
      </c>
      <c r="W307" s="27"/>
      <c r="AP307" s="149" t="s">
        <v>4540</v>
      </c>
      <c r="BB307">
        <v>31001007</v>
      </c>
      <c r="BH307" s="67" t="s">
        <v>2129</v>
      </c>
      <c r="BI307" t="s">
        <v>6</v>
      </c>
      <c r="BJ307" t="s">
        <v>5302</v>
      </c>
      <c r="BL307" s="67" t="s">
        <v>3587</v>
      </c>
      <c r="BO307" s="67" t="s">
        <v>737</v>
      </c>
      <c r="BP307" s="67" t="s">
        <v>1051</v>
      </c>
      <c r="BQ307" s="46" t="str">
        <f t="shared" si="8"/>
        <v>2600C022</v>
      </c>
      <c r="BR307" s="69"/>
    </row>
    <row r="308" spans="19:70">
      <c r="S308" s="9"/>
      <c r="T308" s="1"/>
      <c r="U308" s="1"/>
      <c r="V308" t="s">
        <v>495</v>
      </c>
      <c r="W308" s="27"/>
      <c r="AP308" s="149" t="s">
        <v>10122</v>
      </c>
      <c r="BB308">
        <v>31002001</v>
      </c>
      <c r="BH308" s="67" t="s">
        <v>3583</v>
      </c>
      <c r="BI308" t="s">
        <v>6</v>
      </c>
      <c r="BJ308" t="s">
        <v>5303</v>
      </c>
      <c r="BL308" s="67" t="s">
        <v>3588</v>
      </c>
      <c r="BO308" s="67" t="s">
        <v>737</v>
      </c>
      <c r="BP308" s="67" t="s">
        <v>1052</v>
      </c>
      <c r="BQ308" s="46" t="str">
        <f t="shared" si="8"/>
        <v>2600C023</v>
      </c>
      <c r="BR308" s="69"/>
    </row>
    <row r="309" spans="19:70">
      <c r="S309" s="9"/>
      <c r="T309" s="1"/>
      <c r="U309" s="1"/>
      <c r="V309" t="s">
        <v>496</v>
      </c>
      <c r="W309" s="27"/>
      <c r="AP309" s="149" t="s">
        <v>10123</v>
      </c>
      <c r="BB309">
        <v>31002002</v>
      </c>
      <c r="BH309" s="67" t="s">
        <v>3584</v>
      </c>
      <c r="BI309" t="s">
        <v>6</v>
      </c>
      <c r="BJ309" t="s">
        <v>5304</v>
      </c>
      <c r="BL309" s="67" t="s">
        <v>2329</v>
      </c>
      <c r="BO309" s="67" t="s">
        <v>737</v>
      </c>
      <c r="BP309" s="67" t="s">
        <v>1053</v>
      </c>
      <c r="BQ309" s="46" t="str">
        <f t="shared" si="8"/>
        <v>2600C024</v>
      </c>
      <c r="BR309" s="69"/>
    </row>
    <row r="310" spans="19:70">
      <c r="S310" s="9"/>
      <c r="T310" s="1"/>
      <c r="U310" s="1"/>
      <c r="V310" t="s">
        <v>9797</v>
      </c>
      <c r="W310" s="27"/>
      <c r="AP310" s="149" t="s">
        <v>10124</v>
      </c>
      <c r="BB310">
        <v>31002003</v>
      </c>
      <c r="BH310" s="67" t="s">
        <v>3585</v>
      </c>
      <c r="BI310" t="s">
        <v>6</v>
      </c>
      <c r="BJ310" t="s">
        <v>5305</v>
      </c>
      <c r="BL310" s="67" t="s">
        <v>3589</v>
      </c>
      <c r="BO310" s="67" t="s">
        <v>737</v>
      </c>
      <c r="BP310" s="67" t="s">
        <v>1054</v>
      </c>
      <c r="BQ310" s="46" t="str">
        <f t="shared" si="8"/>
        <v>2600C025</v>
      </c>
      <c r="BR310" s="69"/>
    </row>
    <row r="311" spans="19:70">
      <c r="S311" s="9"/>
      <c r="T311" s="1"/>
      <c r="U311" s="1"/>
      <c r="V311" t="s">
        <v>9649</v>
      </c>
      <c r="W311" s="27"/>
      <c r="AP311" s="149" t="s">
        <v>4541</v>
      </c>
      <c r="BB311">
        <v>31002004</v>
      </c>
      <c r="BH311" s="67" t="s">
        <v>3586</v>
      </c>
      <c r="BI311" t="s">
        <v>6</v>
      </c>
      <c r="BJ311" t="s">
        <v>5306</v>
      </c>
      <c r="BL311" s="67" t="s">
        <v>2131</v>
      </c>
      <c r="BO311" s="67" t="s">
        <v>737</v>
      </c>
      <c r="BP311" s="67" t="s">
        <v>1055</v>
      </c>
      <c r="BQ311" s="46" t="str">
        <f t="shared" si="8"/>
        <v>2600C026</v>
      </c>
      <c r="BR311" s="69"/>
    </row>
    <row r="312" spans="19:70">
      <c r="S312" s="9"/>
      <c r="T312" s="1"/>
      <c r="U312" s="1"/>
      <c r="V312" t="s">
        <v>497</v>
      </c>
      <c r="W312" s="27"/>
      <c r="AP312" s="149" t="s">
        <v>10125</v>
      </c>
      <c r="BB312">
        <v>31002005</v>
      </c>
      <c r="BH312" s="67" t="s">
        <v>2130</v>
      </c>
      <c r="BI312" t="s">
        <v>6</v>
      </c>
      <c r="BJ312" t="s">
        <v>5307</v>
      </c>
      <c r="BL312" s="67" t="s">
        <v>2132</v>
      </c>
      <c r="BO312" s="67" t="s">
        <v>737</v>
      </c>
      <c r="BP312" s="67" t="s">
        <v>1056</v>
      </c>
      <c r="BQ312" s="46" t="str">
        <f t="shared" si="8"/>
        <v>2600C027</v>
      </c>
      <c r="BR312" s="69"/>
    </row>
    <row r="313" spans="19:70">
      <c r="S313" s="9"/>
      <c r="T313" s="1"/>
      <c r="U313" s="1"/>
      <c r="V313" t="s">
        <v>498</v>
      </c>
      <c r="W313" s="27"/>
      <c r="AP313" s="149" t="s">
        <v>10126</v>
      </c>
      <c r="BB313">
        <v>31002006</v>
      </c>
      <c r="BH313" s="67" t="s">
        <v>3587</v>
      </c>
      <c r="BI313" t="s">
        <v>6</v>
      </c>
      <c r="BJ313" t="s">
        <v>5308</v>
      </c>
      <c r="BL313" s="67" t="s">
        <v>2133</v>
      </c>
      <c r="BO313" s="67" t="s">
        <v>737</v>
      </c>
      <c r="BP313" s="67" t="s">
        <v>1057</v>
      </c>
      <c r="BQ313" s="46" t="str">
        <f t="shared" si="8"/>
        <v>2600C028</v>
      </c>
      <c r="BR313" s="69"/>
    </row>
    <row r="314" spans="19:70">
      <c r="S314" s="9"/>
      <c r="T314" s="1"/>
      <c r="U314" s="1"/>
      <c r="V314" t="s">
        <v>499</v>
      </c>
      <c r="W314" s="27"/>
      <c r="AP314" s="149" t="s">
        <v>10127</v>
      </c>
      <c r="BB314">
        <v>31002007</v>
      </c>
      <c r="BH314" s="67" t="s">
        <v>3588</v>
      </c>
      <c r="BI314" t="s">
        <v>6</v>
      </c>
      <c r="BJ314" t="s">
        <v>5309</v>
      </c>
      <c r="BL314" s="67" t="s">
        <v>2134</v>
      </c>
      <c r="BO314" s="67" t="s">
        <v>737</v>
      </c>
      <c r="BP314" s="67" t="s">
        <v>1058</v>
      </c>
      <c r="BQ314" s="46" t="str">
        <f t="shared" si="8"/>
        <v>2600C029</v>
      </c>
      <c r="BR314" s="69"/>
    </row>
    <row r="315" spans="19:70">
      <c r="S315" s="9"/>
      <c r="T315" s="1"/>
      <c r="U315" s="1"/>
      <c r="V315" t="s">
        <v>9650</v>
      </c>
      <c r="W315" s="27"/>
      <c r="AP315" s="149" t="s">
        <v>10128</v>
      </c>
      <c r="BB315">
        <v>31003001</v>
      </c>
      <c r="BH315" s="67" t="s">
        <v>2329</v>
      </c>
      <c r="BI315" t="s">
        <v>6</v>
      </c>
      <c r="BJ315" t="s">
        <v>5310</v>
      </c>
      <c r="BL315" s="67" t="s">
        <v>2135</v>
      </c>
      <c r="BO315" s="67" t="s">
        <v>737</v>
      </c>
      <c r="BP315" s="67" t="s">
        <v>1059</v>
      </c>
      <c r="BQ315" s="46" t="str">
        <f t="shared" si="8"/>
        <v>2600C030</v>
      </c>
      <c r="BR315" s="69"/>
    </row>
    <row r="316" spans="19:70">
      <c r="S316" s="9"/>
      <c r="T316" s="1"/>
      <c r="U316" s="1"/>
      <c r="V316" t="s">
        <v>500</v>
      </c>
      <c r="W316" s="27"/>
      <c r="AP316" s="149" t="s">
        <v>10129</v>
      </c>
      <c r="BB316">
        <v>31003002</v>
      </c>
      <c r="BH316" s="67" t="s">
        <v>3589</v>
      </c>
      <c r="BI316" t="s">
        <v>6</v>
      </c>
      <c r="BJ316" t="s">
        <v>5311</v>
      </c>
      <c r="BL316" s="67" t="s">
        <v>2136</v>
      </c>
      <c r="BO316" s="67" t="s">
        <v>737</v>
      </c>
      <c r="BP316" s="67" t="s">
        <v>1060</v>
      </c>
      <c r="BQ316" s="46" t="str">
        <f t="shared" si="8"/>
        <v>2600C031</v>
      </c>
      <c r="BR316" s="69"/>
    </row>
    <row r="317" spans="19:70">
      <c r="S317" s="9"/>
      <c r="T317" s="1"/>
      <c r="U317" s="1"/>
      <c r="V317" t="s">
        <v>501</v>
      </c>
      <c r="W317" s="27"/>
      <c r="BB317">
        <v>31003003</v>
      </c>
      <c r="BH317" s="67" t="s">
        <v>2131</v>
      </c>
      <c r="BI317" t="s">
        <v>6</v>
      </c>
      <c r="BJ317" t="s">
        <v>5312</v>
      </c>
      <c r="BL317" s="67" t="s">
        <v>2137</v>
      </c>
      <c r="BO317" s="67" t="s">
        <v>737</v>
      </c>
      <c r="BP317" s="67" t="s">
        <v>1061</v>
      </c>
      <c r="BQ317" s="46" t="str">
        <f t="shared" si="8"/>
        <v>2600C032</v>
      </c>
      <c r="BR317" s="69"/>
    </row>
    <row r="318" spans="19:70">
      <c r="S318" s="9"/>
      <c r="T318" s="1"/>
      <c r="U318" s="1"/>
      <c r="V318" t="s">
        <v>502</v>
      </c>
      <c r="W318" s="27"/>
      <c r="BB318">
        <v>31004001</v>
      </c>
      <c r="BH318" s="67" t="s">
        <v>2132</v>
      </c>
      <c r="BI318" t="s">
        <v>6</v>
      </c>
      <c r="BJ318" t="s">
        <v>5313</v>
      </c>
      <c r="BL318" s="67" t="s">
        <v>2138</v>
      </c>
      <c r="BO318" s="67" t="s">
        <v>737</v>
      </c>
      <c r="BP318" s="67" t="s">
        <v>1062</v>
      </c>
      <c r="BQ318" s="46" t="str">
        <f t="shared" si="8"/>
        <v>2600C033</v>
      </c>
      <c r="BR318" s="69"/>
    </row>
    <row r="319" spans="19:70">
      <c r="S319" s="9"/>
      <c r="T319" s="1"/>
      <c r="U319" s="1"/>
      <c r="V319" t="s">
        <v>9839</v>
      </c>
      <c r="W319" s="27"/>
      <c r="BB319">
        <v>31004002</v>
      </c>
      <c r="BH319" s="67" t="s">
        <v>2133</v>
      </c>
      <c r="BI319" t="s">
        <v>6</v>
      </c>
      <c r="BJ319" t="s">
        <v>5314</v>
      </c>
      <c r="BL319" s="67" t="s">
        <v>2465</v>
      </c>
      <c r="BO319" s="67" t="s">
        <v>737</v>
      </c>
      <c r="BP319" s="67" t="s">
        <v>1063</v>
      </c>
      <c r="BQ319" s="46" t="str">
        <f t="shared" si="8"/>
        <v>2600C034</v>
      </c>
      <c r="BR319" s="69"/>
    </row>
    <row r="320" spans="19:70">
      <c r="S320" s="9"/>
      <c r="T320" s="1"/>
      <c r="U320" s="1"/>
      <c r="V320" t="s">
        <v>9798</v>
      </c>
      <c r="W320" s="27"/>
      <c r="BB320">
        <v>31005001</v>
      </c>
      <c r="BH320" s="67" t="s">
        <v>2134</v>
      </c>
      <c r="BI320" t="s">
        <v>6</v>
      </c>
      <c r="BJ320" t="s">
        <v>5315</v>
      </c>
      <c r="BL320" s="67" t="s">
        <v>3590</v>
      </c>
      <c r="BO320" s="67" t="s">
        <v>737</v>
      </c>
      <c r="BP320" s="67" t="s">
        <v>1064</v>
      </c>
      <c r="BQ320" s="46" t="str">
        <f t="shared" si="8"/>
        <v>2600C035</v>
      </c>
      <c r="BR320" s="69"/>
    </row>
    <row r="321" spans="19:70">
      <c r="S321" s="9"/>
      <c r="T321" s="1"/>
      <c r="U321" s="1"/>
      <c r="V321" t="s">
        <v>9651</v>
      </c>
      <c r="W321" s="27"/>
      <c r="BB321">
        <v>31005002</v>
      </c>
      <c r="BH321" s="67" t="s">
        <v>2135</v>
      </c>
      <c r="BI321" t="s">
        <v>6</v>
      </c>
      <c r="BJ321" t="s">
        <v>5316</v>
      </c>
      <c r="BL321" s="67" t="s">
        <v>2466</v>
      </c>
      <c r="BO321" s="67" t="s">
        <v>737</v>
      </c>
      <c r="BP321" s="67" t="s">
        <v>1065</v>
      </c>
      <c r="BQ321" s="46" t="str">
        <f t="shared" si="8"/>
        <v>2600C036</v>
      </c>
      <c r="BR321" s="69"/>
    </row>
    <row r="322" spans="19:70">
      <c r="S322" s="9"/>
      <c r="T322" s="1"/>
      <c r="U322" s="1"/>
      <c r="V322" t="s">
        <v>9652</v>
      </c>
      <c r="W322" s="27"/>
      <c r="BB322">
        <v>31005003</v>
      </c>
      <c r="BH322" s="67" t="s">
        <v>2136</v>
      </c>
      <c r="BI322" t="s">
        <v>6</v>
      </c>
      <c r="BJ322" t="s">
        <v>5317</v>
      </c>
      <c r="BL322" s="67" t="s">
        <v>2139</v>
      </c>
      <c r="BO322" s="67" t="s">
        <v>737</v>
      </c>
      <c r="BP322" s="67" t="s">
        <v>1066</v>
      </c>
      <c r="BQ322" s="46" t="str">
        <f t="shared" si="8"/>
        <v>2600C037</v>
      </c>
      <c r="BR322" s="69"/>
    </row>
    <row r="323" spans="19:70">
      <c r="S323" s="9"/>
      <c r="T323" s="1"/>
      <c r="U323" s="1"/>
      <c r="V323" t="s">
        <v>9737</v>
      </c>
      <c r="W323" s="27"/>
      <c r="BB323">
        <v>31005004</v>
      </c>
      <c r="BH323" s="67" t="s">
        <v>2137</v>
      </c>
      <c r="BI323" t="s">
        <v>6</v>
      </c>
      <c r="BJ323" t="s">
        <v>5318</v>
      </c>
      <c r="BL323" s="67" t="s">
        <v>2446</v>
      </c>
      <c r="BO323" s="67" t="s">
        <v>737</v>
      </c>
      <c r="BP323" s="67" t="s">
        <v>1067</v>
      </c>
      <c r="BQ323" s="46" t="str">
        <f t="shared" si="8"/>
        <v>2600C038</v>
      </c>
      <c r="BR323" s="69"/>
    </row>
    <row r="324" spans="19:70">
      <c r="S324" s="9"/>
      <c r="T324" s="1"/>
      <c r="U324" s="1"/>
      <c r="V324" t="s">
        <v>9799</v>
      </c>
      <c r="W324" s="27"/>
      <c r="BB324">
        <v>31006001</v>
      </c>
      <c r="BH324" s="67" t="s">
        <v>2138</v>
      </c>
      <c r="BI324" t="s">
        <v>6</v>
      </c>
      <c r="BJ324" t="s">
        <v>5319</v>
      </c>
      <c r="BL324" s="67" t="s">
        <v>2330</v>
      </c>
      <c r="BO324" s="67" t="s">
        <v>737</v>
      </c>
      <c r="BP324" s="67" t="s">
        <v>1068</v>
      </c>
      <c r="BQ324" s="46" t="str">
        <f t="shared" si="8"/>
        <v>2600C039</v>
      </c>
      <c r="BR324" s="69"/>
    </row>
    <row r="325" spans="19:70">
      <c r="S325" s="9"/>
      <c r="T325" s="1"/>
      <c r="U325" s="1"/>
      <c r="V325" t="s">
        <v>9738</v>
      </c>
      <c r="W325" s="27"/>
      <c r="BB325">
        <v>31006002</v>
      </c>
      <c r="BH325" s="67" t="s">
        <v>2465</v>
      </c>
      <c r="BI325" t="s">
        <v>6</v>
      </c>
      <c r="BJ325" t="s">
        <v>5320</v>
      </c>
      <c r="BL325" s="67" t="s">
        <v>2140</v>
      </c>
      <c r="BO325" s="67" t="s">
        <v>737</v>
      </c>
      <c r="BP325" s="67" t="s">
        <v>1069</v>
      </c>
      <c r="BQ325" s="46" t="str">
        <f t="shared" ref="BQ325:BQ388" si="9">CONCATENATE(BO325,BP325)</f>
        <v>2600C040</v>
      </c>
      <c r="BR325" s="69"/>
    </row>
    <row r="326" spans="19:70">
      <c r="S326" s="9"/>
      <c r="T326" s="1"/>
      <c r="U326" s="1"/>
      <c r="V326" t="s">
        <v>9587</v>
      </c>
      <c r="W326" s="27"/>
      <c r="BB326">
        <v>31006003</v>
      </c>
      <c r="BH326" s="67" t="s">
        <v>3590</v>
      </c>
      <c r="BI326" t="s">
        <v>6</v>
      </c>
      <c r="BJ326" t="s">
        <v>5321</v>
      </c>
      <c r="BL326" s="67" t="s">
        <v>3591</v>
      </c>
      <c r="BO326" s="67" t="s">
        <v>737</v>
      </c>
      <c r="BP326" s="67" t="s">
        <v>1070</v>
      </c>
      <c r="BQ326" s="46" t="str">
        <f t="shared" si="9"/>
        <v>2600C041</v>
      </c>
      <c r="BR326" s="69"/>
    </row>
    <row r="327" spans="19:70">
      <c r="S327" s="9"/>
      <c r="T327" s="1"/>
      <c r="U327" s="1"/>
      <c r="V327" t="s">
        <v>9800</v>
      </c>
      <c r="W327" s="27"/>
      <c r="BB327">
        <v>31006004</v>
      </c>
      <c r="BH327" s="67" t="s">
        <v>2466</v>
      </c>
      <c r="BI327" t="s">
        <v>6</v>
      </c>
      <c r="BJ327" t="s">
        <v>5322</v>
      </c>
      <c r="BL327" s="67" t="s">
        <v>3592</v>
      </c>
      <c r="BO327" s="67" t="s">
        <v>737</v>
      </c>
      <c r="BP327" s="67" t="s">
        <v>1071</v>
      </c>
      <c r="BQ327" s="46" t="str">
        <f t="shared" si="9"/>
        <v>2600C042</v>
      </c>
      <c r="BR327" s="69"/>
    </row>
    <row r="328" spans="19:70">
      <c r="S328" s="9"/>
      <c r="T328" s="1"/>
      <c r="U328" s="1"/>
      <c r="V328" t="s">
        <v>9739</v>
      </c>
      <c r="W328" s="27"/>
      <c r="BB328">
        <v>31006005</v>
      </c>
      <c r="BH328" s="67" t="s">
        <v>2139</v>
      </c>
      <c r="BI328" t="s">
        <v>6</v>
      </c>
      <c r="BJ328" t="s">
        <v>5323</v>
      </c>
      <c r="BL328" s="67" t="s">
        <v>2467</v>
      </c>
      <c r="BO328" s="67" t="s">
        <v>737</v>
      </c>
      <c r="BP328" s="67" t="s">
        <v>1072</v>
      </c>
      <c r="BQ328" s="46" t="str">
        <f t="shared" si="9"/>
        <v>2600C043</v>
      </c>
      <c r="BR328" s="69"/>
    </row>
    <row r="329" spans="19:70">
      <c r="S329" s="9"/>
      <c r="T329" s="1"/>
      <c r="U329" s="1"/>
      <c r="V329" t="s">
        <v>9740</v>
      </c>
      <c r="W329" s="27"/>
      <c r="BB329">
        <v>31006006</v>
      </c>
      <c r="BH329" s="67" t="s">
        <v>2446</v>
      </c>
      <c r="BI329" t="s">
        <v>6</v>
      </c>
      <c r="BJ329" t="s">
        <v>5324</v>
      </c>
      <c r="BL329" s="67" t="s">
        <v>2468</v>
      </c>
      <c r="BO329" s="67" t="s">
        <v>737</v>
      </c>
      <c r="BP329" s="67" t="s">
        <v>1073</v>
      </c>
      <c r="BQ329" s="46" t="str">
        <f t="shared" si="9"/>
        <v>2600C044</v>
      </c>
      <c r="BR329" s="69"/>
    </row>
    <row r="330" spans="19:70">
      <c r="S330" s="9"/>
      <c r="T330" s="1"/>
      <c r="U330" s="1"/>
      <c r="V330" t="s">
        <v>9741</v>
      </c>
      <c r="W330" s="27"/>
      <c r="BB330">
        <v>31006007</v>
      </c>
      <c r="BH330" s="67" t="s">
        <v>2330</v>
      </c>
      <c r="BI330" t="s">
        <v>6</v>
      </c>
      <c r="BJ330" t="s">
        <v>5325</v>
      </c>
      <c r="BL330" s="67" t="s">
        <v>2331</v>
      </c>
      <c r="BO330" s="67" t="s">
        <v>737</v>
      </c>
      <c r="BP330" s="67" t="s">
        <v>1074</v>
      </c>
      <c r="BQ330" s="46" t="str">
        <f t="shared" si="9"/>
        <v>2600C045</v>
      </c>
      <c r="BR330" s="69"/>
    </row>
    <row r="331" spans="19:70">
      <c r="S331" s="9"/>
      <c r="T331" s="1"/>
      <c r="U331" s="1"/>
      <c r="V331" t="s">
        <v>9801</v>
      </c>
      <c r="W331" s="27"/>
      <c r="BB331">
        <v>31006008</v>
      </c>
      <c r="BH331" s="67" t="s">
        <v>2140</v>
      </c>
      <c r="BI331" t="s">
        <v>6</v>
      </c>
      <c r="BJ331" t="s">
        <v>5326</v>
      </c>
      <c r="BL331" s="67" t="s">
        <v>3593</v>
      </c>
      <c r="BO331" s="67" t="s">
        <v>737</v>
      </c>
      <c r="BP331" s="67" t="s">
        <v>1075</v>
      </c>
      <c r="BQ331" s="46" t="str">
        <f t="shared" si="9"/>
        <v>2600C046</v>
      </c>
      <c r="BR331" s="69"/>
    </row>
    <row r="332" spans="19:70">
      <c r="S332" s="9"/>
      <c r="T332" s="1"/>
      <c r="U332" s="1"/>
      <c r="V332" t="s">
        <v>9802</v>
      </c>
      <c r="W332" s="27"/>
      <c r="BB332">
        <v>31007001</v>
      </c>
      <c r="BH332" s="67" t="s">
        <v>3591</v>
      </c>
      <c r="BI332" t="s">
        <v>6</v>
      </c>
      <c r="BJ332" t="s">
        <v>5327</v>
      </c>
      <c r="BL332" s="67" t="s">
        <v>3594</v>
      </c>
      <c r="BO332" s="67" t="s">
        <v>737</v>
      </c>
      <c r="BP332" s="67" t="s">
        <v>1076</v>
      </c>
      <c r="BQ332" s="46" t="str">
        <f t="shared" si="9"/>
        <v>2600C047</v>
      </c>
      <c r="BR332" s="69"/>
    </row>
    <row r="333" spans="19:70">
      <c r="S333" s="9"/>
      <c r="T333" s="1"/>
      <c r="U333" s="1"/>
      <c r="V333" t="s">
        <v>10133</v>
      </c>
      <c r="W333" s="27"/>
      <c r="BB333">
        <v>31007002</v>
      </c>
      <c r="BH333" s="67" t="s">
        <v>3592</v>
      </c>
      <c r="BI333" t="s">
        <v>6</v>
      </c>
      <c r="BJ333" t="s">
        <v>5328</v>
      </c>
      <c r="BL333" s="67" t="s">
        <v>3595</v>
      </c>
      <c r="BO333" s="67" t="s">
        <v>737</v>
      </c>
      <c r="BP333" s="67" t="s">
        <v>1077</v>
      </c>
      <c r="BQ333" s="46" t="str">
        <f t="shared" si="9"/>
        <v>2600C048</v>
      </c>
      <c r="BR333" s="69"/>
    </row>
    <row r="334" spans="19:70">
      <c r="S334" s="9"/>
      <c r="T334" s="1"/>
      <c r="U334" s="1"/>
      <c r="V334" t="s">
        <v>9742</v>
      </c>
      <c r="W334" s="27"/>
      <c r="BB334">
        <v>31008002</v>
      </c>
      <c r="BH334" s="67" t="s">
        <v>2467</v>
      </c>
      <c r="BI334" t="s">
        <v>6</v>
      </c>
      <c r="BJ334" t="s">
        <v>5329</v>
      </c>
      <c r="BL334" s="67" t="s">
        <v>3596</v>
      </c>
      <c r="BO334" s="67" t="s">
        <v>737</v>
      </c>
      <c r="BP334" s="67" t="s">
        <v>1078</v>
      </c>
      <c r="BQ334" s="46" t="str">
        <f t="shared" si="9"/>
        <v>2600C049</v>
      </c>
      <c r="BR334" s="69"/>
    </row>
    <row r="335" spans="19:70">
      <c r="S335" s="9"/>
      <c r="T335" s="1"/>
      <c r="U335" s="1"/>
      <c r="V335" t="s">
        <v>503</v>
      </c>
      <c r="W335" s="27"/>
      <c r="BB335">
        <v>31008003</v>
      </c>
      <c r="BH335" s="67" t="s">
        <v>2468</v>
      </c>
      <c r="BI335" t="s">
        <v>6</v>
      </c>
      <c r="BJ335" t="s">
        <v>5330</v>
      </c>
      <c r="BL335" s="67" t="s">
        <v>2494</v>
      </c>
      <c r="BO335" s="67" t="s">
        <v>737</v>
      </c>
      <c r="BP335" s="67" t="s">
        <v>1079</v>
      </c>
      <c r="BQ335" s="46" t="str">
        <f t="shared" si="9"/>
        <v>2600C070</v>
      </c>
      <c r="BR335" s="69"/>
    </row>
    <row r="336" spans="19:70">
      <c r="S336" s="9"/>
      <c r="T336" s="1"/>
      <c r="U336" s="1"/>
      <c r="V336" t="s">
        <v>504</v>
      </c>
      <c r="W336" s="27"/>
      <c r="BB336">
        <v>31008004</v>
      </c>
      <c r="BH336" s="67" t="s">
        <v>2331</v>
      </c>
      <c r="BI336" t="s">
        <v>6</v>
      </c>
      <c r="BJ336" t="s">
        <v>5331</v>
      </c>
      <c r="BL336" s="67" t="s">
        <v>3597</v>
      </c>
      <c r="BO336" s="67" t="s">
        <v>737</v>
      </c>
      <c r="BP336" s="67" t="s">
        <v>1080</v>
      </c>
      <c r="BQ336" s="46" t="str">
        <f t="shared" si="9"/>
        <v>2600C071</v>
      </c>
      <c r="BR336" s="69"/>
    </row>
    <row r="337" spans="19:70">
      <c r="S337" s="9"/>
      <c r="T337" s="1"/>
      <c r="U337" s="1"/>
      <c r="V337" t="s">
        <v>9653</v>
      </c>
      <c r="W337" s="27"/>
      <c r="BB337">
        <v>31008005</v>
      </c>
      <c r="BH337" s="67" t="s">
        <v>3593</v>
      </c>
      <c r="BI337" t="s">
        <v>6</v>
      </c>
      <c r="BJ337" t="s">
        <v>5332</v>
      </c>
      <c r="BL337" s="67" t="s">
        <v>3598</v>
      </c>
      <c r="BO337" s="67" t="s">
        <v>737</v>
      </c>
      <c r="BP337" s="67" t="s">
        <v>1081</v>
      </c>
      <c r="BQ337" s="46" t="str">
        <f t="shared" si="9"/>
        <v>2600C072</v>
      </c>
      <c r="BR337" s="69"/>
    </row>
    <row r="338" spans="19:70">
      <c r="S338" s="9"/>
      <c r="T338" s="1"/>
      <c r="U338" s="1"/>
      <c r="V338" t="s">
        <v>505</v>
      </c>
      <c r="W338" s="27"/>
      <c r="BB338">
        <v>31009001</v>
      </c>
      <c r="BH338" s="67" t="s">
        <v>3594</v>
      </c>
      <c r="BI338" t="s">
        <v>6</v>
      </c>
      <c r="BJ338" t="s">
        <v>5333</v>
      </c>
      <c r="BL338" s="67" t="s">
        <v>2404</v>
      </c>
      <c r="BO338" s="67" t="s">
        <v>737</v>
      </c>
      <c r="BP338" s="67" t="s">
        <v>1082</v>
      </c>
      <c r="BQ338" s="46" t="str">
        <f t="shared" si="9"/>
        <v>2600C073</v>
      </c>
      <c r="BR338" s="69"/>
    </row>
    <row r="339" spans="19:70">
      <c r="S339" s="9"/>
      <c r="T339" s="1"/>
      <c r="U339" s="1"/>
      <c r="V339" t="s">
        <v>506</v>
      </c>
      <c r="W339" s="27"/>
      <c r="BB339">
        <v>31009002</v>
      </c>
      <c r="BH339" s="67" t="s">
        <v>3595</v>
      </c>
      <c r="BI339" t="s">
        <v>6</v>
      </c>
      <c r="BJ339" t="s">
        <v>5334</v>
      </c>
      <c r="BL339" s="67" t="s">
        <v>3599</v>
      </c>
      <c r="BO339" s="67" t="s">
        <v>737</v>
      </c>
      <c r="BP339" s="67" t="s">
        <v>1083</v>
      </c>
      <c r="BQ339" s="46" t="str">
        <f t="shared" si="9"/>
        <v>2600C074</v>
      </c>
      <c r="BR339" s="69"/>
    </row>
    <row r="340" spans="19:70">
      <c r="S340" s="9"/>
      <c r="T340" s="1"/>
      <c r="U340" s="1"/>
      <c r="V340" t="s">
        <v>9803</v>
      </c>
      <c r="W340" s="27"/>
      <c r="BB340">
        <v>31009003</v>
      </c>
      <c r="BH340" s="67" t="s">
        <v>3596</v>
      </c>
      <c r="BI340" t="s">
        <v>6</v>
      </c>
      <c r="BJ340" t="s">
        <v>5335</v>
      </c>
      <c r="BL340" s="67" t="s">
        <v>2141</v>
      </c>
      <c r="BO340" s="67" t="s">
        <v>737</v>
      </c>
      <c r="BP340" s="67" t="s">
        <v>1084</v>
      </c>
      <c r="BQ340" s="46" t="str">
        <f t="shared" si="9"/>
        <v>2600C075</v>
      </c>
      <c r="BR340" s="69"/>
    </row>
    <row r="341" spans="19:70">
      <c r="S341" s="9"/>
      <c r="T341" s="1"/>
      <c r="U341" s="1"/>
      <c r="V341" t="s">
        <v>9654</v>
      </c>
      <c r="W341" s="27"/>
      <c r="BB341">
        <v>31009004</v>
      </c>
      <c r="BH341" s="67" t="s">
        <v>2494</v>
      </c>
      <c r="BI341" t="s">
        <v>6</v>
      </c>
      <c r="BJ341" t="s">
        <v>5336</v>
      </c>
      <c r="BL341" s="67" t="s">
        <v>2142</v>
      </c>
      <c r="BO341" s="67" t="s">
        <v>737</v>
      </c>
      <c r="BP341" s="67" t="s">
        <v>1085</v>
      </c>
      <c r="BQ341" s="46" t="str">
        <f t="shared" si="9"/>
        <v>2600C076</v>
      </c>
      <c r="BR341" s="69"/>
    </row>
    <row r="342" spans="19:70">
      <c r="S342" s="9"/>
      <c r="T342" s="1"/>
      <c r="U342" s="1"/>
      <c r="V342" t="s">
        <v>9743</v>
      </c>
      <c r="W342" s="27"/>
      <c r="BB342">
        <v>31009005</v>
      </c>
      <c r="BH342" s="67" t="s">
        <v>3597</v>
      </c>
      <c r="BI342" t="s">
        <v>6</v>
      </c>
      <c r="BJ342" t="s">
        <v>5337</v>
      </c>
      <c r="BL342" s="67" t="s">
        <v>3600</v>
      </c>
      <c r="BO342" s="67" t="s">
        <v>737</v>
      </c>
      <c r="BP342" s="67" t="s">
        <v>1086</v>
      </c>
      <c r="BQ342" s="46" t="str">
        <f t="shared" si="9"/>
        <v>2600C077</v>
      </c>
      <c r="BR342" s="69"/>
    </row>
    <row r="343" spans="19:70">
      <c r="S343" s="9"/>
      <c r="T343" s="1"/>
      <c r="U343" s="1"/>
      <c r="V343" t="s">
        <v>9655</v>
      </c>
      <c r="W343" s="27"/>
      <c r="BB343">
        <v>31009006</v>
      </c>
      <c r="BH343" s="67" t="s">
        <v>3598</v>
      </c>
      <c r="BI343" t="s">
        <v>6</v>
      </c>
      <c r="BJ343" t="s">
        <v>5338</v>
      </c>
      <c r="BL343" s="67" t="s">
        <v>3601</v>
      </c>
      <c r="BO343" s="67" t="s">
        <v>737</v>
      </c>
      <c r="BP343" s="67" t="s">
        <v>1087</v>
      </c>
      <c r="BQ343" s="46" t="str">
        <f t="shared" si="9"/>
        <v>2600C078</v>
      </c>
      <c r="BR343" s="69"/>
    </row>
    <row r="344" spans="19:70">
      <c r="S344" s="9"/>
      <c r="T344" s="1"/>
      <c r="U344" s="1"/>
      <c r="V344" t="s">
        <v>9804</v>
      </c>
      <c r="W344" s="27"/>
      <c r="BB344">
        <v>31009007</v>
      </c>
      <c r="BH344" s="67" t="s">
        <v>2404</v>
      </c>
      <c r="BI344" t="s">
        <v>6</v>
      </c>
      <c r="BJ344" t="s">
        <v>5339</v>
      </c>
      <c r="BL344" s="67" t="s">
        <v>2469</v>
      </c>
      <c r="BO344" s="67" t="s">
        <v>737</v>
      </c>
      <c r="BP344" s="67" t="s">
        <v>1088</v>
      </c>
      <c r="BQ344" s="46" t="str">
        <f t="shared" si="9"/>
        <v>2600C079</v>
      </c>
      <c r="BR344" s="69"/>
    </row>
    <row r="345" spans="19:70">
      <c r="S345" s="9"/>
      <c r="T345" s="1"/>
      <c r="U345" s="1"/>
      <c r="V345" t="s">
        <v>9744</v>
      </c>
      <c r="W345" s="27"/>
      <c r="BB345">
        <v>31009008</v>
      </c>
      <c r="BH345" s="67" t="s">
        <v>3599</v>
      </c>
      <c r="BI345" t="s">
        <v>6</v>
      </c>
      <c r="BJ345" t="s">
        <v>5340</v>
      </c>
      <c r="BL345" s="67" t="s">
        <v>2405</v>
      </c>
      <c r="BO345" s="67" t="s">
        <v>737</v>
      </c>
      <c r="BP345" s="67" t="s">
        <v>1089</v>
      </c>
      <c r="BQ345" s="46" t="str">
        <f t="shared" si="9"/>
        <v>2600C080</v>
      </c>
      <c r="BR345" s="69"/>
    </row>
    <row r="346" spans="19:70">
      <c r="S346" s="9"/>
      <c r="T346" s="1"/>
      <c r="U346" s="1"/>
      <c r="V346" t="s">
        <v>9805</v>
      </c>
      <c r="W346" s="27"/>
      <c r="BB346">
        <v>31009009</v>
      </c>
      <c r="BH346" s="67" t="s">
        <v>2141</v>
      </c>
      <c r="BI346" t="s">
        <v>6</v>
      </c>
      <c r="BJ346" t="s">
        <v>5341</v>
      </c>
      <c r="BL346" s="67" t="s">
        <v>3602</v>
      </c>
      <c r="BO346" s="67" t="s">
        <v>737</v>
      </c>
      <c r="BP346" s="67" t="s">
        <v>1090</v>
      </c>
      <c r="BQ346" s="46" t="str">
        <f t="shared" si="9"/>
        <v>2600C081</v>
      </c>
      <c r="BR346" s="69"/>
    </row>
    <row r="347" spans="19:70">
      <c r="S347" s="9"/>
      <c r="T347" s="1"/>
      <c r="U347" s="1"/>
      <c r="V347" t="s">
        <v>507</v>
      </c>
      <c r="W347" s="27"/>
      <c r="BB347">
        <v>31010001</v>
      </c>
      <c r="BH347" s="67" t="s">
        <v>2142</v>
      </c>
      <c r="BI347" t="s">
        <v>6</v>
      </c>
      <c r="BJ347" t="s">
        <v>5342</v>
      </c>
      <c r="BL347" s="67" t="s">
        <v>3603</v>
      </c>
      <c r="BO347" s="67" t="s">
        <v>737</v>
      </c>
      <c r="BP347" s="67" t="s">
        <v>1091</v>
      </c>
      <c r="BQ347" s="46" t="str">
        <f t="shared" si="9"/>
        <v>2600C082</v>
      </c>
      <c r="BR347" s="69"/>
    </row>
    <row r="348" spans="19:70">
      <c r="S348" s="9"/>
      <c r="T348" s="1"/>
      <c r="U348" s="1"/>
      <c r="V348" t="s">
        <v>508</v>
      </c>
      <c r="W348" s="27"/>
      <c r="BB348">
        <v>31010002</v>
      </c>
      <c r="BH348" s="67" t="s">
        <v>3600</v>
      </c>
      <c r="BI348" t="s">
        <v>6</v>
      </c>
      <c r="BJ348" t="s">
        <v>5343</v>
      </c>
      <c r="BL348" s="67" t="s">
        <v>3604</v>
      </c>
      <c r="BO348" s="67" t="s">
        <v>737</v>
      </c>
      <c r="BP348" s="67" t="s">
        <v>1092</v>
      </c>
      <c r="BQ348" s="46" t="str">
        <f t="shared" si="9"/>
        <v>2600C083</v>
      </c>
      <c r="BR348" s="69"/>
    </row>
    <row r="349" spans="19:70">
      <c r="S349" s="9"/>
      <c r="T349" s="1"/>
      <c r="U349" s="1"/>
      <c r="V349" t="s">
        <v>509</v>
      </c>
      <c r="W349" s="27"/>
      <c r="BB349">
        <v>31010003</v>
      </c>
      <c r="BH349" s="67" t="s">
        <v>3601</v>
      </c>
      <c r="BI349" t="s">
        <v>6</v>
      </c>
      <c r="BJ349" t="s">
        <v>5344</v>
      </c>
      <c r="BL349" s="67" t="s">
        <v>2143</v>
      </c>
      <c r="BO349" s="67" t="s">
        <v>737</v>
      </c>
      <c r="BP349" s="67" t="s">
        <v>1093</v>
      </c>
      <c r="BQ349" s="46" t="str">
        <f t="shared" si="9"/>
        <v>2600C084</v>
      </c>
      <c r="BR349" s="69"/>
    </row>
    <row r="350" spans="19:70">
      <c r="S350" s="9"/>
      <c r="T350" s="1"/>
      <c r="U350" s="1"/>
      <c r="V350" t="s">
        <v>510</v>
      </c>
      <c r="W350" s="27"/>
      <c r="BB350">
        <v>31010004</v>
      </c>
      <c r="BH350" s="67" t="s">
        <v>2469</v>
      </c>
      <c r="BI350" t="s">
        <v>6</v>
      </c>
      <c r="BJ350" t="s">
        <v>5345</v>
      </c>
      <c r="BL350" s="67" t="s">
        <v>2495</v>
      </c>
      <c r="BO350" s="67" t="s">
        <v>737</v>
      </c>
      <c r="BP350" s="67" t="s">
        <v>1094</v>
      </c>
      <c r="BQ350" s="46" t="str">
        <f t="shared" si="9"/>
        <v>2600C085</v>
      </c>
      <c r="BR350" s="69"/>
    </row>
    <row r="351" spans="19:70">
      <c r="S351" s="9"/>
      <c r="T351" s="1"/>
      <c r="U351" s="1"/>
      <c r="V351" t="s">
        <v>511</v>
      </c>
      <c r="W351" s="27"/>
      <c r="BB351">
        <v>31010005</v>
      </c>
      <c r="BH351" s="67" t="s">
        <v>2405</v>
      </c>
      <c r="BI351" t="s">
        <v>6</v>
      </c>
      <c r="BJ351" t="s">
        <v>5346</v>
      </c>
      <c r="BL351" s="67" t="s">
        <v>2332</v>
      </c>
      <c r="BO351" s="67" t="s">
        <v>737</v>
      </c>
      <c r="BP351" s="67" t="s">
        <v>1095</v>
      </c>
      <c r="BQ351" s="46" t="str">
        <f t="shared" si="9"/>
        <v>2600C086</v>
      </c>
      <c r="BR351" s="69"/>
    </row>
    <row r="352" spans="19:70">
      <c r="S352" s="9"/>
      <c r="T352" s="1"/>
      <c r="U352" s="1"/>
      <c r="V352" t="s">
        <v>512</v>
      </c>
      <c r="W352" s="27"/>
      <c r="BB352">
        <v>31010006</v>
      </c>
      <c r="BH352" s="67" t="s">
        <v>3602</v>
      </c>
      <c r="BI352" t="s">
        <v>6</v>
      </c>
      <c r="BJ352" t="s">
        <v>5347</v>
      </c>
      <c r="BL352" s="67" t="s">
        <v>2144</v>
      </c>
      <c r="BO352" s="67" t="s">
        <v>737</v>
      </c>
      <c r="BP352" s="67" t="s">
        <v>1096</v>
      </c>
      <c r="BQ352" s="46" t="str">
        <f t="shared" si="9"/>
        <v>2600C087</v>
      </c>
      <c r="BR352" s="69"/>
    </row>
    <row r="353" spans="19:70">
      <c r="S353" s="9"/>
      <c r="T353" s="1"/>
      <c r="U353" s="1"/>
      <c r="V353" t="s">
        <v>9656</v>
      </c>
      <c r="W353" s="27"/>
      <c r="BB353">
        <v>31010007</v>
      </c>
      <c r="BH353" s="67" t="s">
        <v>3603</v>
      </c>
      <c r="BI353" t="s">
        <v>6</v>
      </c>
      <c r="BJ353" t="s">
        <v>5348</v>
      </c>
      <c r="BL353" s="67" t="s">
        <v>2145</v>
      </c>
      <c r="BO353" s="67" t="s">
        <v>737</v>
      </c>
      <c r="BP353" s="67" t="s">
        <v>1097</v>
      </c>
      <c r="BQ353" s="46" t="str">
        <f t="shared" si="9"/>
        <v>2600C088</v>
      </c>
      <c r="BR353" s="69"/>
    </row>
    <row r="354" spans="19:70">
      <c r="S354" s="9"/>
      <c r="T354" s="1"/>
      <c r="U354" s="1"/>
      <c r="V354" t="s">
        <v>513</v>
      </c>
      <c r="W354" s="27"/>
      <c r="BB354">
        <v>31012001</v>
      </c>
      <c r="BH354" s="67" t="s">
        <v>3604</v>
      </c>
      <c r="BI354" t="s">
        <v>6</v>
      </c>
      <c r="BJ354" t="s">
        <v>5349</v>
      </c>
      <c r="BL354" s="67" t="s">
        <v>2146</v>
      </c>
      <c r="BO354" s="67" t="s">
        <v>737</v>
      </c>
      <c r="BP354" s="67" t="s">
        <v>1098</v>
      </c>
      <c r="BQ354" s="46" t="str">
        <f t="shared" si="9"/>
        <v>2600C097</v>
      </c>
      <c r="BR354" s="69"/>
    </row>
    <row r="355" spans="19:70">
      <c r="S355" s="9"/>
      <c r="T355" s="1"/>
      <c r="U355" s="1"/>
      <c r="V355" t="s">
        <v>9745</v>
      </c>
      <c r="W355" s="27"/>
      <c r="BB355">
        <v>31014001</v>
      </c>
      <c r="BH355" s="67" t="s">
        <v>2143</v>
      </c>
      <c r="BI355" t="s">
        <v>6</v>
      </c>
      <c r="BJ355" t="s">
        <v>5350</v>
      </c>
      <c r="BL355" s="67" t="s">
        <v>2333</v>
      </c>
      <c r="BO355" s="67" t="s">
        <v>737</v>
      </c>
      <c r="BP355" s="67" t="s">
        <v>1099</v>
      </c>
      <c r="BQ355" s="46" t="str">
        <f t="shared" si="9"/>
        <v>2600C098</v>
      </c>
      <c r="BR355" s="69"/>
    </row>
    <row r="356" spans="19:70">
      <c r="S356" s="9"/>
      <c r="T356" s="1"/>
      <c r="U356" s="1"/>
      <c r="V356" t="s">
        <v>514</v>
      </c>
      <c r="W356" s="27"/>
      <c r="BB356">
        <v>31014003</v>
      </c>
      <c r="BH356" s="67" t="s">
        <v>2495</v>
      </c>
      <c r="BI356" t="s">
        <v>6</v>
      </c>
      <c r="BJ356" t="s">
        <v>5351</v>
      </c>
      <c r="BL356" s="67" t="s">
        <v>4526</v>
      </c>
      <c r="BO356" s="67" t="s">
        <v>737</v>
      </c>
      <c r="BP356" s="67" t="s">
        <v>1100</v>
      </c>
      <c r="BQ356" s="46" t="str">
        <f t="shared" si="9"/>
        <v>2600C102</v>
      </c>
      <c r="BR356" s="69"/>
    </row>
    <row r="357" spans="19:70">
      <c r="S357" s="9"/>
      <c r="T357" s="1"/>
      <c r="U357" s="1"/>
      <c r="V357" t="s">
        <v>515</v>
      </c>
      <c r="W357" s="27"/>
      <c r="BB357">
        <v>31015001</v>
      </c>
      <c r="BH357" s="67" t="s">
        <v>2332</v>
      </c>
      <c r="BI357" t="s">
        <v>6</v>
      </c>
      <c r="BJ357" t="s">
        <v>5352</v>
      </c>
      <c r="BL357" s="67" t="s">
        <v>2406</v>
      </c>
      <c r="BO357" s="67" t="s">
        <v>737</v>
      </c>
      <c r="BP357" s="67" t="s">
        <v>1101</v>
      </c>
      <c r="BQ357" s="46" t="str">
        <f t="shared" si="9"/>
        <v>2600C103</v>
      </c>
      <c r="BR357" s="69"/>
    </row>
    <row r="358" spans="19:70">
      <c r="S358" s="9"/>
      <c r="T358" s="1"/>
      <c r="U358" s="1"/>
      <c r="V358" t="s">
        <v>9657</v>
      </c>
      <c r="W358" s="27"/>
      <c r="BB358">
        <v>31015002</v>
      </c>
      <c r="BH358" s="67" t="s">
        <v>2144</v>
      </c>
      <c r="BI358" t="s">
        <v>6</v>
      </c>
      <c r="BJ358" t="s">
        <v>5353</v>
      </c>
      <c r="BL358" s="67" t="s">
        <v>2496</v>
      </c>
      <c r="BO358" s="67" t="s">
        <v>737</v>
      </c>
      <c r="BP358" s="67" t="s">
        <v>1102</v>
      </c>
      <c r="BQ358" s="46" t="str">
        <f t="shared" si="9"/>
        <v>2600C104</v>
      </c>
      <c r="BR358" s="69"/>
    </row>
    <row r="359" spans="19:70">
      <c r="S359" s="9"/>
      <c r="T359" s="1"/>
      <c r="U359" s="1"/>
      <c r="V359" t="s">
        <v>9806</v>
      </c>
      <c r="W359" s="27"/>
      <c r="BB359">
        <v>31015003</v>
      </c>
      <c r="BH359" s="67" t="s">
        <v>2145</v>
      </c>
      <c r="BI359" t="s">
        <v>6</v>
      </c>
      <c r="BJ359" t="s">
        <v>5354</v>
      </c>
      <c r="BL359" s="67" t="s">
        <v>2497</v>
      </c>
      <c r="BO359" s="67" t="s">
        <v>737</v>
      </c>
      <c r="BP359" s="67" t="s">
        <v>1103</v>
      </c>
      <c r="BQ359" s="46" t="str">
        <f t="shared" si="9"/>
        <v>2600C105</v>
      </c>
      <c r="BR359" s="69"/>
    </row>
    <row r="360" spans="19:70">
      <c r="S360" s="9"/>
      <c r="T360" s="1"/>
      <c r="U360" s="1"/>
      <c r="V360" t="s">
        <v>9746</v>
      </c>
      <c r="W360" s="27"/>
      <c r="BB360">
        <v>31016002</v>
      </c>
      <c r="BH360" s="67" t="s">
        <v>2146</v>
      </c>
      <c r="BI360" t="s">
        <v>6</v>
      </c>
      <c r="BJ360" t="s">
        <v>5355</v>
      </c>
      <c r="BL360" s="67" t="s">
        <v>3605</v>
      </c>
      <c r="BO360" s="67" t="s">
        <v>737</v>
      </c>
      <c r="BP360" s="67" t="s">
        <v>1104</v>
      </c>
      <c r="BQ360" s="46" t="str">
        <f t="shared" si="9"/>
        <v>2600C106</v>
      </c>
      <c r="BR360" s="69"/>
    </row>
    <row r="361" spans="19:70">
      <c r="S361" s="9"/>
      <c r="T361" s="1"/>
      <c r="U361" s="1"/>
      <c r="V361" t="s">
        <v>9807</v>
      </c>
      <c r="W361" s="27"/>
      <c r="BB361">
        <v>31101001</v>
      </c>
      <c r="BH361" s="67" t="s">
        <v>2333</v>
      </c>
      <c r="BI361" t="s">
        <v>6</v>
      </c>
      <c r="BJ361" t="s">
        <v>5356</v>
      </c>
      <c r="BL361" s="67" t="s">
        <v>2334</v>
      </c>
      <c r="BO361" s="67" t="s">
        <v>737</v>
      </c>
      <c r="BP361" s="67" t="s">
        <v>1105</v>
      </c>
      <c r="BQ361" s="46" t="str">
        <f t="shared" si="9"/>
        <v>2600C107</v>
      </c>
      <c r="BR361" s="69"/>
    </row>
    <row r="362" spans="19:70">
      <c r="S362" s="9"/>
      <c r="T362" s="1"/>
      <c r="U362" s="1"/>
      <c r="V362" t="s">
        <v>9808</v>
      </c>
      <c r="W362" s="27"/>
      <c r="BB362">
        <v>31102001</v>
      </c>
      <c r="BH362" s="67" t="s">
        <v>2406</v>
      </c>
      <c r="BI362" t="s">
        <v>6</v>
      </c>
      <c r="BJ362" t="s">
        <v>5357</v>
      </c>
      <c r="BL362" s="67" t="s">
        <v>3606</v>
      </c>
      <c r="BO362" s="67" t="s">
        <v>737</v>
      </c>
      <c r="BP362" s="67" t="s">
        <v>1106</v>
      </c>
      <c r="BQ362" s="46" t="str">
        <f t="shared" si="9"/>
        <v>2600C108</v>
      </c>
      <c r="BR362" s="69"/>
    </row>
    <row r="363" spans="19:70">
      <c r="S363" s="9"/>
      <c r="T363" s="1"/>
      <c r="U363" s="1"/>
      <c r="V363" t="s">
        <v>9809</v>
      </c>
      <c r="W363" s="27"/>
      <c r="BB363">
        <v>31102003</v>
      </c>
      <c r="BH363" s="67" t="s">
        <v>2496</v>
      </c>
      <c r="BI363" t="s">
        <v>6</v>
      </c>
      <c r="BJ363" t="s">
        <v>5358</v>
      </c>
      <c r="BL363" s="67" t="s">
        <v>2407</v>
      </c>
      <c r="BO363" s="67" t="s">
        <v>737</v>
      </c>
      <c r="BP363" s="67" t="s">
        <v>1107</v>
      </c>
      <c r="BQ363" s="46" t="str">
        <f t="shared" si="9"/>
        <v>2600C117</v>
      </c>
      <c r="BR363" s="69"/>
    </row>
    <row r="364" spans="19:70">
      <c r="S364" s="9"/>
      <c r="T364" s="1"/>
      <c r="U364" s="1"/>
      <c r="V364" t="s">
        <v>9747</v>
      </c>
      <c r="W364" s="27"/>
      <c r="BB364">
        <v>31103001</v>
      </c>
      <c r="BH364" s="67" t="s">
        <v>2497</v>
      </c>
      <c r="BI364" t="s">
        <v>6</v>
      </c>
      <c r="BJ364" t="s">
        <v>5359</v>
      </c>
      <c r="BL364" s="67" t="s">
        <v>3607</v>
      </c>
      <c r="BO364" s="67" t="s">
        <v>737</v>
      </c>
      <c r="BP364" s="67" t="s">
        <v>1108</v>
      </c>
      <c r="BQ364" s="46" t="str">
        <f t="shared" si="9"/>
        <v>2600C121</v>
      </c>
      <c r="BR364" s="69"/>
    </row>
    <row r="365" spans="19:70">
      <c r="S365" s="9"/>
      <c r="T365" s="1"/>
      <c r="U365" s="1"/>
      <c r="V365" t="s">
        <v>9748</v>
      </c>
      <c r="W365" s="27"/>
      <c r="BB365">
        <v>31103002</v>
      </c>
      <c r="BH365" s="67" t="s">
        <v>3605</v>
      </c>
      <c r="BI365" t="s">
        <v>6</v>
      </c>
      <c r="BJ365" t="s">
        <v>5360</v>
      </c>
      <c r="BL365" s="67" t="s">
        <v>2408</v>
      </c>
      <c r="BO365" s="67" t="s">
        <v>737</v>
      </c>
      <c r="BP365" s="67" t="s">
        <v>1109</v>
      </c>
      <c r="BQ365" s="46" t="str">
        <f t="shared" si="9"/>
        <v>2600C123</v>
      </c>
      <c r="BR365" s="69"/>
    </row>
    <row r="366" spans="19:70">
      <c r="S366" s="9"/>
      <c r="T366" s="1"/>
      <c r="U366" s="1"/>
      <c r="V366" t="s">
        <v>9749</v>
      </c>
      <c r="W366" s="27"/>
      <c r="BB366">
        <v>31103003</v>
      </c>
      <c r="BH366" s="67" t="s">
        <v>2334</v>
      </c>
      <c r="BI366" t="s">
        <v>6</v>
      </c>
      <c r="BJ366" t="s">
        <v>5361</v>
      </c>
      <c r="BL366" s="67" t="s">
        <v>2147</v>
      </c>
      <c r="BO366" s="67" t="s">
        <v>737</v>
      </c>
      <c r="BP366" s="67" t="s">
        <v>1110</v>
      </c>
      <c r="BQ366" s="46" t="str">
        <f t="shared" si="9"/>
        <v>2600C124</v>
      </c>
      <c r="BR366" s="69"/>
    </row>
    <row r="367" spans="19:70">
      <c r="S367" s="9"/>
      <c r="T367" s="1"/>
      <c r="U367" s="1"/>
      <c r="V367" t="s">
        <v>9750</v>
      </c>
      <c r="W367" s="27"/>
      <c r="BB367">
        <v>31103004</v>
      </c>
      <c r="BH367" s="67" t="s">
        <v>3606</v>
      </c>
      <c r="BI367" t="s">
        <v>6</v>
      </c>
      <c r="BJ367" t="s">
        <v>5362</v>
      </c>
      <c r="BL367" s="67" t="s">
        <v>2148</v>
      </c>
      <c r="BO367" s="67" t="s">
        <v>737</v>
      </c>
      <c r="BP367" s="67" t="s">
        <v>1111</v>
      </c>
      <c r="BQ367" s="46" t="str">
        <f t="shared" si="9"/>
        <v>2600C125</v>
      </c>
      <c r="BR367" s="69"/>
    </row>
    <row r="368" spans="19:70">
      <c r="S368" s="9"/>
      <c r="T368" s="1"/>
      <c r="U368" s="1"/>
      <c r="V368" t="s">
        <v>9589</v>
      </c>
      <c r="W368" s="27"/>
      <c r="BB368">
        <v>31103005</v>
      </c>
      <c r="BH368" s="67" t="s">
        <v>2407</v>
      </c>
      <c r="BI368" t="s">
        <v>6</v>
      </c>
      <c r="BJ368" t="s">
        <v>5363</v>
      </c>
      <c r="BL368" s="67" t="s">
        <v>2335</v>
      </c>
      <c r="BO368" s="67" t="s">
        <v>737</v>
      </c>
      <c r="BP368" s="67" t="s">
        <v>1112</v>
      </c>
      <c r="BQ368" s="46" t="str">
        <f t="shared" si="9"/>
        <v>2600C126</v>
      </c>
      <c r="BR368" s="69"/>
    </row>
    <row r="369" spans="19:70">
      <c r="S369" s="9"/>
      <c r="T369" s="1"/>
      <c r="U369" s="1"/>
      <c r="V369" t="s">
        <v>9751</v>
      </c>
      <c r="W369" s="27"/>
      <c r="BB369">
        <v>31103006</v>
      </c>
      <c r="BH369" s="67" t="s">
        <v>3607</v>
      </c>
      <c r="BI369" t="s">
        <v>6</v>
      </c>
      <c r="BJ369" t="s">
        <v>5364</v>
      </c>
      <c r="BL369" s="67" t="s">
        <v>2336</v>
      </c>
      <c r="BO369" s="67" t="s">
        <v>737</v>
      </c>
      <c r="BP369" s="67" t="s">
        <v>1113</v>
      </c>
      <c r="BQ369" s="46" t="str">
        <f t="shared" si="9"/>
        <v>2600C128</v>
      </c>
      <c r="BR369" s="69"/>
    </row>
    <row r="370" spans="19:70">
      <c r="S370" s="9"/>
      <c r="T370" s="1"/>
      <c r="U370" s="1"/>
      <c r="V370" t="s">
        <v>9810</v>
      </c>
      <c r="W370" s="27"/>
      <c r="BB370">
        <v>31103007</v>
      </c>
      <c r="BH370" s="67" t="s">
        <v>2408</v>
      </c>
      <c r="BI370" t="s">
        <v>6</v>
      </c>
      <c r="BJ370" t="s">
        <v>5365</v>
      </c>
      <c r="BL370" s="67" t="s">
        <v>2149</v>
      </c>
      <c r="BO370" s="67" t="s">
        <v>737</v>
      </c>
      <c r="BP370" s="67" t="s">
        <v>1114</v>
      </c>
      <c r="BQ370" s="46" t="str">
        <f t="shared" si="9"/>
        <v>2600C129</v>
      </c>
      <c r="BR370" s="69"/>
    </row>
    <row r="371" spans="19:70">
      <c r="S371" s="9"/>
      <c r="T371" s="1"/>
      <c r="U371" s="1"/>
      <c r="V371" t="s">
        <v>9752</v>
      </c>
      <c r="W371" s="27"/>
      <c r="BB371">
        <v>31104001</v>
      </c>
      <c r="BH371" s="67" t="s">
        <v>2147</v>
      </c>
      <c r="BI371" t="s">
        <v>6</v>
      </c>
      <c r="BJ371" t="s">
        <v>5366</v>
      </c>
      <c r="BL371" s="67" t="s">
        <v>2337</v>
      </c>
      <c r="BO371" s="67" t="s">
        <v>737</v>
      </c>
      <c r="BP371" s="67" t="s">
        <v>1115</v>
      </c>
      <c r="BQ371" s="46" t="str">
        <f t="shared" si="9"/>
        <v>2600C132</v>
      </c>
      <c r="BR371" s="69"/>
    </row>
    <row r="372" spans="19:70">
      <c r="S372" s="9"/>
      <c r="T372" s="1"/>
      <c r="U372" s="1"/>
      <c r="V372" t="s">
        <v>9753</v>
      </c>
      <c r="W372" s="27"/>
      <c r="BB372">
        <v>31201001</v>
      </c>
      <c r="BH372" s="67" t="s">
        <v>2148</v>
      </c>
      <c r="BI372" t="s">
        <v>6</v>
      </c>
      <c r="BJ372" t="s">
        <v>5367</v>
      </c>
      <c r="BL372" s="67" t="s">
        <v>2409</v>
      </c>
      <c r="BO372" s="67" t="s">
        <v>737</v>
      </c>
      <c r="BP372" s="67" t="s">
        <v>1116</v>
      </c>
      <c r="BQ372" s="46" t="str">
        <f t="shared" si="9"/>
        <v>2600C133</v>
      </c>
      <c r="BR372" s="69"/>
    </row>
    <row r="373" spans="19:70">
      <c r="S373" s="9"/>
      <c r="T373" s="1"/>
      <c r="U373" s="1"/>
      <c r="V373" t="s">
        <v>9811</v>
      </c>
      <c r="W373" s="27"/>
      <c r="BB373">
        <v>31201002</v>
      </c>
      <c r="BH373" s="67" t="s">
        <v>2335</v>
      </c>
      <c r="BI373" t="s">
        <v>6</v>
      </c>
      <c r="BJ373" t="s">
        <v>5368</v>
      </c>
      <c r="BL373" s="67" t="s">
        <v>2150</v>
      </c>
      <c r="BO373" s="67" t="s">
        <v>737</v>
      </c>
      <c r="BP373" s="67" t="s">
        <v>1117</v>
      </c>
      <c r="BQ373" s="46" t="str">
        <f t="shared" si="9"/>
        <v>2600C134</v>
      </c>
      <c r="BR373" s="69"/>
    </row>
    <row r="374" spans="19:70">
      <c r="S374" s="9"/>
      <c r="T374" s="1"/>
      <c r="U374" s="1"/>
      <c r="V374" t="s">
        <v>9754</v>
      </c>
      <c r="W374" s="27"/>
      <c r="BB374">
        <v>31202001</v>
      </c>
      <c r="BH374" s="67" t="s">
        <v>2336</v>
      </c>
      <c r="BI374" t="s">
        <v>6</v>
      </c>
      <c r="BJ374" t="s">
        <v>5369</v>
      </c>
      <c r="BL374" s="67" t="s">
        <v>2410</v>
      </c>
      <c r="BO374" s="67" t="s">
        <v>737</v>
      </c>
      <c r="BP374" s="67" t="s">
        <v>1118</v>
      </c>
      <c r="BQ374" s="46" t="str">
        <f t="shared" si="9"/>
        <v>2600C135</v>
      </c>
      <c r="BR374" s="69"/>
    </row>
    <row r="375" spans="19:70">
      <c r="S375" s="9"/>
      <c r="T375" s="1"/>
      <c r="U375" s="1"/>
      <c r="V375" t="s">
        <v>9755</v>
      </c>
      <c r="W375" s="27"/>
      <c r="BB375">
        <v>31202002</v>
      </c>
      <c r="BH375" s="67" t="s">
        <v>2149</v>
      </c>
      <c r="BI375" t="s">
        <v>6</v>
      </c>
      <c r="BJ375" t="s">
        <v>5370</v>
      </c>
      <c r="BL375" s="67" t="s">
        <v>2411</v>
      </c>
      <c r="BO375" s="67" t="s">
        <v>737</v>
      </c>
      <c r="BP375" s="67" t="s">
        <v>1119</v>
      </c>
      <c r="BQ375" s="46" t="str">
        <f t="shared" si="9"/>
        <v>2600C136</v>
      </c>
      <c r="BR375" s="69"/>
    </row>
    <row r="376" spans="19:70">
      <c r="S376" s="9"/>
      <c r="T376" s="1"/>
      <c r="U376" s="1"/>
      <c r="V376" t="s">
        <v>9756</v>
      </c>
      <c r="W376" s="27"/>
      <c r="BB376">
        <v>31202003</v>
      </c>
      <c r="BH376" s="67" t="s">
        <v>2337</v>
      </c>
      <c r="BI376" t="s">
        <v>6</v>
      </c>
      <c r="BJ376" t="s">
        <v>5371</v>
      </c>
      <c r="BL376" s="67" t="s">
        <v>3608</v>
      </c>
      <c r="BO376" s="67" t="s">
        <v>737</v>
      </c>
      <c r="BP376" s="67" t="s">
        <v>1120</v>
      </c>
      <c r="BQ376" s="46" t="str">
        <f t="shared" si="9"/>
        <v>2600C139</v>
      </c>
      <c r="BR376" s="69"/>
    </row>
    <row r="377" spans="19:70">
      <c r="S377" s="9"/>
      <c r="T377" s="1"/>
      <c r="U377" s="1"/>
      <c r="V377" t="s">
        <v>9757</v>
      </c>
      <c r="W377" s="27"/>
      <c r="BB377">
        <v>31203001</v>
      </c>
      <c r="BH377" s="67" t="s">
        <v>2409</v>
      </c>
      <c r="BI377" t="s">
        <v>6</v>
      </c>
      <c r="BJ377" t="s">
        <v>5372</v>
      </c>
      <c r="BL377" s="67" t="s">
        <v>3609</v>
      </c>
      <c r="BO377" s="67" t="s">
        <v>737</v>
      </c>
      <c r="BP377" s="67" t="s">
        <v>1121</v>
      </c>
      <c r="BQ377" s="46" t="str">
        <f t="shared" si="9"/>
        <v>2600C143</v>
      </c>
      <c r="BR377" s="69"/>
    </row>
    <row r="378" spans="19:70">
      <c r="S378" s="9"/>
      <c r="T378" s="1"/>
      <c r="U378" s="1"/>
      <c r="V378" t="s">
        <v>9812</v>
      </c>
      <c r="W378" s="27"/>
      <c r="BB378">
        <v>31203002</v>
      </c>
      <c r="BH378" s="67" t="s">
        <v>2150</v>
      </c>
      <c r="BI378" t="s">
        <v>6</v>
      </c>
      <c r="BJ378" t="s">
        <v>5373</v>
      </c>
      <c r="BL378" s="67" t="s">
        <v>2412</v>
      </c>
      <c r="BO378" s="67" t="s">
        <v>737</v>
      </c>
      <c r="BP378" s="67" t="s">
        <v>1122</v>
      </c>
      <c r="BQ378" s="46" t="str">
        <f t="shared" si="9"/>
        <v>2600C145</v>
      </c>
      <c r="BR378" s="69"/>
    </row>
    <row r="379" spans="19:70">
      <c r="S379" s="9"/>
      <c r="T379" s="1"/>
      <c r="U379" s="1"/>
      <c r="V379" t="s">
        <v>9813</v>
      </c>
      <c r="W379" s="27"/>
      <c r="BB379">
        <v>31203003</v>
      </c>
      <c r="BH379" s="67" t="s">
        <v>2410</v>
      </c>
      <c r="BI379" t="s">
        <v>6</v>
      </c>
      <c r="BJ379" t="s">
        <v>5374</v>
      </c>
      <c r="BL379" s="67" t="s">
        <v>2413</v>
      </c>
      <c r="BO379" s="67" t="s">
        <v>737</v>
      </c>
      <c r="BP379" s="67" t="s">
        <v>1123</v>
      </c>
      <c r="BQ379" s="46" t="str">
        <f t="shared" si="9"/>
        <v>2600C146</v>
      </c>
      <c r="BR379" s="69"/>
    </row>
    <row r="380" spans="19:70">
      <c r="S380" s="9"/>
      <c r="T380" s="1"/>
      <c r="U380" s="1"/>
      <c r="V380" t="s">
        <v>9758</v>
      </c>
      <c r="W380" s="27"/>
      <c r="BB380">
        <v>31204001</v>
      </c>
      <c r="BH380" s="67" t="s">
        <v>2411</v>
      </c>
      <c r="BI380" t="s">
        <v>6</v>
      </c>
      <c r="BJ380" t="s">
        <v>5375</v>
      </c>
      <c r="BL380" s="67" t="s">
        <v>2414</v>
      </c>
      <c r="BO380" s="67" t="s">
        <v>737</v>
      </c>
      <c r="BP380" s="67" t="s">
        <v>1124</v>
      </c>
      <c r="BQ380" s="46" t="str">
        <f t="shared" si="9"/>
        <v>2600C147</v>
      </c>
      <c r="BR380" s="69"/>
    </row>
    <row r="381" spans="19:70">
      <c r="S381" s="9"/>
      <c r="T381" s="1"/>
      <c r="U381" s="1"/>
      <c r="V381" t="s">
        <v>9759</v>
      </c>
      <c r="W381" s="27"/>
      <c r="BB381">
        <v>31204002</v>
      </c>
      <c r="BH381" s="67" t="s">
        <v>3608</v>
      </c>
      <c r="BI381" t="s">
        <v>6</v>
      </c>
      <c r="BJ381" t="s">
        <v>5376</v>
      </c>
      <c r="BL381" s="67" t="s">
        <v>3610</v>
      </c>
      <c r="BO381" s="67" t="s">
        <v>737</v>
      </c>
      <c r="BP381" s="67" t="s">
        <v>1125</v>
      </c>
      <c r="BQ381" s="46" t="str">
        <f t="shared" si="9"/>
        <v>2600C148</v>
      </c>
      <c r="BR381" s="69"/>
    </row>
    <row r="382" spans="19:70">
      <c r="S382" s="9"/>
      <c r="T382" s="1"/>
      <c r="U382" s="1"/>
      <c r="V382" t="s">
        <v>9685</v>
      </c>
      <c r="W382" s="27"/>
      <c r="BB382">
        <v>31204003</v>
      </c>
      <c r="BH382" s="67" t="s">
        <v>3609</v>
      </c>
      <c r="BI382" t="s">
        <v>6</v>
      </c>
      <c r="BJ382" t="s">
        <v>5377</v>
      </c>
      <c r="BL382" s="67" t="s">
        <v>2415</v>
      </c>
      <c r="BO382" s="67" t="s">
        <v>737</v>
      </c>
      <c r="BP382" s="67" t="s">
        <v>1126</v>
      </c>
      <c r="BQ382" s="46" t="str">
        <f t="shared" si="9"/>
        <v>2600C149</v>
      </c>
      <c r="BR382" s="69"/>
    </row>
    <row r="383" spans="19:70">
      <c r="S383" s="9"/>
      <c r="T383" s="1"/>
      <c r="U383" s="1"/>
      <c r="V383" t="s">
        <v>9814</v>
      </c>
      <c r="W383" s="27"/>
      <c r="BB383">
        <v>31205001</v>
      </c>
      <c r="BH383" s="67" t="s">
        <v>2412</v>
      </c>
      <c r="BI383" t="s">
        <v>6</v>
      </c>
      <c r="BJ383" t="s">
        <v>5378</v>
      </c>
      <c r="BL383" s="67" t="s">
        <v>2151</v>
      </c>
      <c r="BO383" s="67" t="s">
        <v>737</v>
      </c>
      <c r="BP383" s="67" t="s">
        <v>1127</v>
      </c>
      <c r="BQ383" s="46" t="str">
        <f t="shared" si="9"/>
        <v>2600C158</v>
      </c>
      <c r="BR383" s="69"/>
    </row>
    <row r="384" spans="19:70" ht="15.75" thickBot="1">
      <c r="S384" s="9"/>
      <c r="T384" s="1"/>
      <c r="U384" s="1"/>
      <c r="V384" t="s">
        <v>9815</v>
      </c>
      <c r="W384" s="27"/>
      <c r="BB384">
        <v>31205002</v>
      </c>
      <c r="BH384" s="67" t="s">
        <v>2413</v>
      </c>
      <c r="BI384" t="s">
        <v>6</v>
      </c>
      <c r="BJ384" t="s">
        <v>5379</v>
      </c>
      <c r="BL384" s="67" t="s">
        <v>2498</v>
      </c>
      <c r="BO384" s="67" t="s">
        <v>737</v>
      </c>
      <c r="BP384" s="67" t="s">
        <v>1128</v>
      </c>
      <c r="BQ384" s="46" t="str">
        <f t="shared" si="9"/>
        <v>2600C159</v>
      </c>
      <c r="BR384" s="69"/>
    </row>
    <row r="385" spans="19:70" ht="15.75" thickBot="1">
      <c r="S385" s="9"/>
      <c r="T385" s="1"/>
      <c r="U385" s="1"/>
      <c r="V385" t="s">
        <v>9816</v>
      </c>
      <c r="W385" s="143"/>
      <c r="X385" s="144"/>
      <c r="BB385">
        <v>31301001</v>
      </c>
      <c r="BH385" s="67" t="s">
        <v>2414</v>
      </c>
      <c r="BI385" t="s">
        <v>6</v>
      </c>
      <c r="BJ385" t="s">
        <v>5380</v>
      </c>
      <c r="BL385" s="67" t="s">
        <v>2338</v>
      </c>
      <c r="BO385" s="67" t="s">
        <v>737</v>
      </c>
      <c r="BP385" s="67" t="s">
        <v>1129</v>
      </c>
      <c r="BQ385" s="46" t="str">
        <f t="shared" si="9"/>
        <v>2600C160</v>
      </c>
      <c r="BR385" s="69"/>
    </row>
    <row r="386" spans="19:70" ht="15.75" thickBot="1">
      <c r="S386" s="9"/>
      <c r="T386" s="1"/>
      <c r="U386" s="1"/>
      <c r="V386" t="s">
        <v>9760</v>
      </c>
      <c r="W386" s="145"/>
      <c r="X386" s="146"/>
      <c r="BB386">
        <v>31301002</v>
      </c>
      <c r="BH386" s="67" t="s">
        <v>3610</v>
      </c>
      <c r="BI386" t="s">
        <v>6</v>
      </c>
      <c r="BJ386" t="s">
        <v>5381</v>
      </c>
      <c r="BL386" s="67" t="s">
        <v>2152</v>
      </c>
      <c r="BO386" s="67" t="s">
        <v>737</v>
      </c>
      <c r="BP386" s="67" t="s">
        <v>1130</v>
      </c>
      <c r="BQ386" s="46" t="str">
        <f t="shared" si="9"/>
        <v>2600C161</v>
      </c>
      <c r="BR386" s="69"/>
    </row>
    <row r="387" spans="19:70" ht="15.75" thickBot="1">
      <c r="S387" s="9"/>
      <c r="T387" s="1"/>
      <c r="U387" s="1"/>
      <c r="V387" t="s">
        <v>9817</v>
      </c>
      <c r="W387" s="145"/>
      <c r="X387" s="146"/>
      <c r="BB387">
        <v>31301003</v>
      </c>
      <c r="BH387" s="67" t="s">
        <v>2415</v>
      </c>
      <c r="BI387" t="s">
        <v>6</v>
      </c>
      <c r="BJ387" t="s">
        <v>5382</v>
      </c>
      <c r="BL387" s="67" t="s">
        <v>2416</v>
      </c>
      <c r="BO387" s="67" t="s">
        <v>737</v>
      </c>
      <c r="BP387" s="67" t="s">
        <v>1131</v>
      </c>
      <c r="BQ387" s="46" t="str">
        <f t="shared" si="9"/>
        <v>2600C166</v>
      </c>
      <c r="BR387" s="69"/>
    </row>
    <row r="388" spans="19:70" ht="15.75" thickBot="1">
      <c r="S388" s="9"/>
      <c r="T388" s="1"/>
      <c r="U388" s="1"/>
      <c r="V388" t="s">
        <v>9761</v>
      </c>
      <c r="W388" s="145"/>
      <c r="X388" s="146"/>
      <c r="BB388">
        <v>31301004</v>
      </c>
      <c r="BH388" s="67" t="s">
        <v>2151</v>
      </c>
      <c r="BI388" t="s">
        <v>6</v>
      </c>
      <c r="BJ388" t="s">
        <v>5383</v>
      </c>
      <c r="BL388" s="67" t="s">
        <v>2153</v>
      </c>
      <c r="BO388" s="67" t="s">
        <v>737</v>
      </c>
      <c r="BP388" s="67" t="s">
        <v>1132</v>
      </c>
      <c r="BQ388" s="46" t="str">
        <f t="shared" si="9"/>
        <v>2600C167</v>
      </c>
      <c r="BR388" s="69"/>
    </row>
    <row r="389" spans="19:70" ht="15.75" thickBot="1">
      <c r="S389" s="9"/>
      <c r="T389" s="1"/>
      <c r="U389" s="1"/>
      <c r="V389" t="s">
        <v>9818</v>
      </c>
      <c r="W389" s="145"/>
      <c r="X389" s="146"/>
      <c r="BB389">
        <v>31301008</v>
      </c>
      <c r="BH389" s="67" t="s">
        <v>2498</v>
      </c>
      <c r="BI389" t="s">
        <v>6</v>
      </c>
      <c r="BJ389" t="s">
        <v>5384</v>
      </c>
      <c r="BL389" s="67" t="s">
        <v>2417</v>
      </c>
      <c r="BO389" s="67" t="s">
        <v>737</v>
      </c>
      <c r="BP389" s="67" t="s">
        <v>1133</v>
      </c>
      <c r="BQ389" s="46" t="str">
        <f t="shared" ref="BQ389:BQ453" si="10">CONCATENATE(BO389,BP389)</f>
        <v>2600C171</v>
      </c>
      <c r="BR389" s="69"/>
    </row>
    <row r="390" spans="19:70" ht="15.75" thickBot="1">
      <c r="S390" s="9"/>
      <c r="T390" s="1"/>
      <c r="U390" s="1"/>
      <c r="V390" t="s">
        <v>9819</v>
      </c>
      <c r="W390" s="145"/>
      <c r="X390" s="146"/>
      <c r="BB390">
        <v>31301009</v>
      </c>
      <c r="BH390" s="67" t="s">
        <v>2338</v>
      </c>
      <c r="BI390" t="s">
        <v>6</v>
      </c>
      <c r="BJ390" t="s">
        <v>5385</v>
      </c>
      <c r="BL390" s="67" t="s">
        <v>2418</v>
      </c>
      <c r="BO390" s="67" t="s">
        <v>737</v>
      </c>
      <c r="BP390" s="67" t="s">
        <v>1134</v>
      </c>
      <c r="BQ390" s="46" t="str">
        <f t="shared" si="10"/>
        <v>2600C174</v>
      </c>
      <c r="BR390" s="69"/>
    </row>
    <row r="391" spans="19:70" ht="15.75" thickBot="1">
      <c r="S391" s="9"/>
      <c r="T391" s="1"/>
      <c r="U391" s="1"/>
      <c r="V391" t="s">
        <v>10140</v>
      </c>
      <c r="W391" s="145"/>
      <c r="X391" s="146"/>
      <c r="BB391">
        <v>31303001</v>
      </c>
      <c r="BH391" s="67" t="s">
        <v>2152</v>
      </c>
      <c r="BI391" t="s">
        <v>6</v>
      </c>
      <c r="BJ391" t="s">
        <v>5386</v>
      </c>
      <c r="BL391" s="67" t="s">
        <v>2499</v>
      </c>
      <c r="BO391" s="67" t="s">
        <v>737</v>
      </c>
      <c r="BP391" s="67" t="s">
        <v>1135</v>
      </c>
      <c r="BQ391" s="46" t="str">
        <f t="shared" si="10"/>
        <v>2600C177</v>
      </c>
      <c r="BR391" s="69"/>
    </row>
    <row r="392" spans="19:70" ht="15.75" thickBot="1">
      <c r="S392" s="9"/>
      <c r="T392" s="1"/>
      <c r="U392" s="1"/>
      <c r="V392" t="s">
        <v>10134</v>
      </c>
      <c r="W392" s="145"/>
      <c r="X392" s="146"/>
      <c r="BB392">
        <v>31303002</v>
      </c>
      <c r="BH392" s="67" t="s">
        <v>2416</v>
      </c>
      <c r="BI392" t="s">
        <v>6</v>
      </c>
      <c r="BJ392" t="s">
        <v>5387</v>
      </c>
      <c r="BL392" s="67" t="s">
        <v>2500</v>
      </c>
      <c r="BO392" s="67" t="s">
        <v>737</v>
      </c>
      <c r="BP392" s="67" t="s">
        <v>1136</v>
      </c>
      <c r="BQ392" s="46" t="str">
        <f t="shared" si="10"/>
        <v>2600C179</v>
      </c>
      <c r="BR392" s="69"/>
    </row>
    <row r="393" spans="19:70" ht="15.75" thickBot="1">
      <c r="S393" s="9"/>
      <c r="T393" s="1"/>
      <c r="U393" s="1"/>
      <c r="V393" t="s">
        <v>10135</v>
      </c>
      <c r="W393" s="145"/>
      <c r="X393" s="146"/>
      <c r="BB393">
        <v>31304001</v>
      </c>
      <c r="BH393" s="67" t="s">
        <v>2153</v>
      </c>
      <c r="BI393" t="s">
        <v>6</v>
      </c>
      <c r="BJ393" t="s">
        <v>5388</v>
      </c>
      <c r="BL393" s="67" t="s">
        <v>2501</v>
      </c>
      <c r="BO393" s="67" t="s">
        <v>737</v>
      </c>
      <c r="BP393" s="67" t="s">
        <v>1137</v>
      </c>
      <c r="BQ393" s="46" t="str">
        <f t="shared" si="10"/>
        <v>2600C183</v>
      </c>
      <c r="BR393" s="69"/>
    </row>
    <row r="394" spans="19:70" ht="15.75" thickBot="1">
      <c r="S394" s="9"/>
      <c r="T394" s="1"/>
      <c r="U394" s="1"/>
      <c r="V394" t="s">
        <v>10136</v>
      </c>
      <c r="W394" s="145"/>
      <c r="X394" s="146"/>
      <c r="BB394">
        <v>31304002</v>
      </c>
      <c r="BH394" s="67" t="s">
        <v>2417</v>
      </c>
      <c r="BI394" t="s">
        <v>6</v>
      </c>
      <c r="BJ394" t="s">
        <v>5389</v>
      </c>
      <c r="BL394" s="67" t="s">
        <v>2419</v>
      </c>
      <c r="BO394" s="67" t="s">
        <v>737</v>
      </c>
      <c r="BP394" s="67" t="s">
        <v>1138</v>
      </c>
      <c r="BQ394" s="46" t="str">
        <f t="shared" si="10"/>
        <v>2600C184</v>
      </c>
      <c r="BR394" s="69"/>
    </row>
    <row r="395" spans="19:70" ht="15.75" thickBot="1">
      <c r="S395" s="9"/>
      <c r="T395" s="1"/>
      <c r="U395" s="1"/>
      <c r="V395" t="s">
        <v>10137</v>
      </c>
      <c r="W395" s="145"/>
      <c r="X395" s="146"/>
      <c r="BB395">
        <v>31304003</v>
      </c>
      <c r="BH395" s="67" t="s">
        <v>2418</v>
      </c>
      <c r="BI395" t="s">
        <v>6</v>
      </c>
      <c r="BJ395" t="s">
        <v>5390</v>
      </c>
      <c r="BL395" s="67" t="s">
        <v>2154</v>
      </c>
      <c r="BO395" s="67" t="s">
        <v>737</v>
      </c>
      <c r="BP395" s="67" t="s">
        <v>1139</v>
      </c>
      <c r="BQ395" s="46" t="str">
        <f t="shared" si="10"/>
        <v>2600C185</v>
      </c>
      <c r="BR395" s="69"/>
    </row>
    <row r="396" spans="19:70" ht="15.75" thickBot="1">
      <c r="S396" s="9"/>
      <c r="T396" s="1"/>
      <c r="U396" s="1"/>
      <c r="V396" t="s">
        <v>10138</v>
      </c>
      <c r="W396" s="145"/>
      <c r="X396" s="146"/>
      <c r="BB396">
        <v>31501001</v>
      </c>
      <c r="BH396" s="67" t="s">
        <v>2499</v>
      </c>
      <c r="BI396" t="s">
        <v>6</v>
      </c>
      <c r="BJ396" t="s">
        <v>5391</v>
      </c>
      <c r="BL396" s="67" t="s">
        <v>2420</v>
      </c>
      <c r="BO396" s="67" t="s">
        <v>737</v>
      </c>
      <c r="BP396" s="67" t="s">
        <v>1140</v>
      </c>
      <c r="BQ396" s="46" t="str">
        <f t="shared" si="10"/>
        <v>2600C192</v>
      </c>
      <c r="BR396" s="69"/>
    </row>
    <row r="397" spans="19:70" ht="15.75" thickBot="1">
      <c r="S397" s="9"/>
      <c r="T397" s="1"/>
      <c r="U397" s="1"/>
      <c r="V397" t="s">
        <v>10139</v>
      </c>
      <c r="W397" s="147"/>
      <c r="X397" s="148"/>
      <c r="BB397">
        <v>31701001</v>
      </c>
      <c r="BH397" s="67" t="s">
        <v>2500</v>
      </c>
      <c r="BI397" t="s">
        <v>6</v>
      </c>
      <c r="BJ397" t="s">
        <v>5392</v>
      </c>
      <c r="BL397" s="67" t="s">
        <v>2421</v>
      </c>
      <c r="BO397" s="67" t="s">
        <v>737</v>
      </c>
      <c r="BP397" s="67" t="s">
        <v>1141</v>
      </c>
      <c r="BQ397" s="46" t="str">
        <f t="shared" si="10"/>
        <v>2600C193</v>
      </c>
      <c r="BR397" s="69"/>
    </row>
    <row r="398" spans="19:70" ht="15.75" thickBot="1">
      <c r="S398" s="9"/>
      <c r="T398" s="1"/>
      <c r="U398" s="1"/>
      <c r="W398" s="147"/>
      <c r="X398" s="148"/>
      <c r="BB398">
        <v>40101001</v>
      </c>
      <c r="BH398" s="67" t="s">
        <v>2501</v>
      </c>
      <c r="BI398" t="s">
        <v>6</v>
      </c>
      <c r="BJ398" t="s">
        <v>5393</v>
      </c>
      <c r="BL398" s="67" t="s">
        <v>2155</v>
      </c>
      <c r="BO398" s="67" t="s">
        <v>737</v>
      </c>
      <c r="BP398" s="67" t="s">
        <v>1142</v>
      </c>
      <c r="BQ398" s="46" t="str">
        <f t="shared" si="10"/>
        <v>2600C195</v>
      </c>
      <c r="BR398" s="69"/>
    </row>
    <row r="399" spans="19:70" ht="15.75" thickBot="1">
      <c r="S399" s="9"/>
      <c r="T399" s="1"/>
      <c r="U399" s="1"/>
      <c r="W399" s="147"/>
      <c r="X399" s="148"/>
      <c r="BB399">
        <v>40101002</v>
      </c>
      <c r="BH399" s="67" t="s">
        <v>2419</v>
      </c>
      <c r="BI399" t="s">
        <v>6</v>
      </c>
      <c r="BJ399" t="s">
        <v>5394</v>
      </c>
      <c r="BL399" s="67" t="s">
        <v>2156</v>
      </c>
      <c r="BO399" s="67" t="s">
        <v>737</v>
      </c>
      <c r="BP399" s="67" t="s">
        <v>1143</v>
      </c>
      <c r="BQ399" s="46" t="str">
        <f t="shared" si="10"/>
        <v>2600C201</v>
      </c>
      <c r="BR399" s="69"/>
    </row>
    <row r="400" spans="19:70">
      <c r="S400" s="9"/>
      <c r="T400" s="1"/>
      <c r="U400" s="1"/>
      <c r="W400" s="27"/>
      <c r="BB400">
        <v>40101003</v>
      </c>
      <c r="BH400" s="67" t="s">
        <v>2154</v>
      </c>
      <c r="BI400" t="s">
        <v>6</v>
      </c>
      <c r="BJ400" t="s">
        <v>5395</v>
      </c>
      <c r="BL400" s="67" t="s">
        <v>3611</v>
      </c>
      <c r="BO400" s="67" t="s">
        <v>737</v>
      </c>
      <c r="BP400" s="67" t="s">
        <v>1144</v>
      </c>
      <c r="BQ400" s="46" t="str">
        <f t="shared" si="10"/>
        <v>2600C300</v>
      </c>
      <c r="BR400" s="69"/>
    </row>
    <row r="401" spans="19:70">
      <c r="S401" s="9"/>
      <c r="T401" s="1"/>
      <c r="U401" s="1"/>
      <c r="W401" s="27"/>
      <c r="BB401">
        <v>40102001</v>
      </c>
      <c r="BH401" s="67" t="s">
        <v>2420</v>
      </c>
      <c r="BI401" t="s">
        <v>6</v>
      </c>
      <c r="BJ401" t="s">
        <v>5396</v>
      </c>
      <c r="BL401" s="67" t="s">
        <v>2422</v>
      </c>
      <c r="BO401" s="67" t="s">
        <v>737</v>
      </c>
      <c r="BP401" s="67" t="s">
        <v>1145</v>
      </c>
      <c r="BQ401" s="46" t="str">
        <f t="shared" si="10"/>
        <v>2600C301</v>
      </c>
      <c r="BR401" s="69"/>
    </row>
    <row r="402" spans="19:70">
      <c r="S402" s="9"/>
      <c r="T402" s="1"/>
      <c r="U402" s="1"/>
      <c r="W402" s="27"/>
      <c r="BB402">
        <v>40103001</v>
      </c>
      <c r="BH402" s="67" t="s">
        <v>2421</v>
      </c>
      <c r="BI402" t="s">
        <v>6</v>
      </c>
      <c r="BJ402" t="s">
        <v>5397</v>
      </c>
      <c r="BL402" s="67" t="s">
        <v>2157</v>
      </c>
      <c r="BO402" s="67" t="s">
        <v>737</v>
      </c>
      <c r="BP402" s="67" t="s">
        <v>1146</v>
      </c>
      <c r="BQ402" s="46" t="str">
        <f t="shared" si="10"/>
        <v>2600C303</v>
      </c>
      <c r="BR402" s="69"/>
    </row>
    <row r="403" spans="19:70">
      <c r="S403" s="9"/>
      <c r="T403" s="1"/>
      <c r="U403" s="1"/>
      <c r="W403" s="27"/>
      <c r="BB403">
        <v>40104001</v>
      </c>
      <c r="BH403" s="67" t="s">
        <v>2155</v>
      </c>
      <c r="BI403" t="s">
        <v>6</v>
      </c>
      <c r="BJ403" t="s">
        <v>5398</v>
      </c>
      <c r="BL403" s="67" t="s">
        <v>2158</v>
      </c>
      <c r="BO403" s="67" t="s">
        <v>737</v>
      </c>
      <c r="BP403" s="67" t="s">
        <v>1147</v>
      </c>
      <c r="BQ403" s="46" t="str">
        <f t="shared" si="10"/>
        <v>2600C304</v>
      </c>
      <c r="BR403" s="69"/>
    </row>
    <row r="404" spans="19:70">
      <c r="S404" s="9"/>
      <c r="T404" s="1"/>
      <c r="U404" s="1"/>
      <c r="W404" s="27"/>
      <c r="BB404">
        <v>40104002</v>
      </c>
      <c r="BH404" s="67" t="s">
        <v>2156</v>
      </c>
      <c r="BI404" t="s">
        <v>6</v>
      </c>
      <c r="BJ404" t="s">
        <v>5399</v>
      </c>
      <c r="BL404" s="67" t="s">
        <v>2423</v>
      </c>
      <c r="BO404" s="67" t="s">
        <v>737</v>
      </c>
      <c r="BP404" s="67" t="s">
        <v>1148</v>
      </c>
      <c r="BQ404" s="46" t="str">
        <f t="shared" si="10"/>
        <v>2600C305</v>
      </c>
      <c r="BR404" s="69"/>
    </row>
    <row r="405" spans="19:70">
      <c r="S405" s="9"/>
      <c r="T405" s="1"/>
      <c r="U405" s="1"/>
      <c r="W405" s="27"/>
      <c r="BB405">
        <v>40105001</v>
      </c>
      <c r="BH405" s="67" t="s">
        <v>3611</v>
      </c>
      <c r="BI405" t="s">
        <v>6</v>
      </c>
      <c r="BJ405" t="s">
        <v>5400</v>
      </c>
      <c r="BL405" s="67" t="s">
        <v>2470</v>
      </c>
      <c r="BO405" s="67" t="s">
        <v>737</v>
      </c>
      <c r="BP405" s="67" t="s">
        <v>1149</v>
      </c>
      <c r="BQ405" s="46" t="str">
        <f t="shared" si="10"/>
        <v>2600C308</v>
      </c>
      <c r="BR405" s="69"/>
    </row>
    <row r="406" spans="19:70">
      <c r="S406" s="9"/>
      <c r="T406" s="1"/>
      <c r="U406" s="1"/>
      <c r="W406" s="27"/>
      <c r="BB406">
        <v>40105002</v>
      </c>
      <c r="BH406" s="67" t="s">
        <v>2422</v>
      </c>
      <c r="BI406" t="s">
        <v>6</v>
      </c>
      <c r="BJ406" t="s">
        <v>5401</v>
      </c>
      <c r="BL406" s="67" t="s">
        <v>2159</v>
      </c>
      <c r="BO406" s="67" t="s">
        <v>737</v>
      </c>
      <c r="BP406" s="67" t="s">
        <v>1150</v>
      </c>
      <c r="BQ406" s="46" t="str">
        <f t="shared" si="10"/>
        <v>2600C309</v>
      </c>
      <c r="BR406" s="69"/>
    </row>
    <row r="407" spans="19:70">
      <c r="S407" s="9"/>
      <c r="T407" s="1"/>
      <c r="U407" s="1"/>
      <c r="W407" s="27"/>
      <c r="BB407">
        <v>40105003</v>
      </c>
      <c r="BH407" s="67" t="s">
        <v>2157</v>
      </c>
      <c r="BI407" t="s">
        <v>6</v>
      </c>
      <c r="BJ407" t="s">
        <v>5402</v>
      </c>
      <c r="BL407" s="67" t="s">
        <v>2160</v>
      </c>
      <c r="BO407" s="67" t="s">
        <v>737</v>
      </c>
      <c r="BP407" s="67" t="s">
        <v>1151</v>
      </c>
      <c r="BQ407" s="46" t="str">
        <f t="shared" si="10"/>
        <v>2600C310</v>
      </c>
      <c r="BR407" s="69"/>
    </row>
    <row r="408" spans="19:70">
      <c r="S408" s="9"/>
      <c r="T408" s="1"/>
      <c r="U408" s="1"/>
      <c r="W408" s="27"/>
      <c r="BB408">
        <v>40201001</v>
      </c>
      <c r="BH408" s="67" t="s">
        <v>2158</v>
      </c>
      <c r="BI408" t="s">
        <v>6</v>
      </c>
      <c r="BJ408" t="s">
        <v>5403</v>
      </c>
      <c r="BL408" s="67" t="s">
        <v>2339</v>
      </c>
      <c r="BO408" s="67" t="s">
        <v>737</v>
      </c>
      <c r="BP408" s="67" t="s">
        <v>1152</v>
      </c>
      <c r="BQ408" s="46" t="str">
        <f t="shared" si="10"/>
        <v>2600C311</v>
      </c>
      <c r="BR408" s="69"/>
    </row>
    <row r="409" spans="19:70">
      <c r="S409" s="9"/>
      <c r="T409" s="1"/>
      <c r="U409" s="1"/>
      <c r="W409" s="27"/>
      <c r="BB409">
        <v>40201002</v>
      </c>
      <c r="BH409" s="67" t="s">
        <v>2423</v>
      </c>
      <c r="BI409" t="s">
        <v>6</v>
      </c>
      <c r="BJ409" t="s">
        <v>5404</v>
      </c>
      <c r="BL409" s="67" t="s">
        <v>3612</v>
      </c>
      <c r="BO409" s="67" t="s">
        <v>737</v>
      </c>
      <c r="BP409" s="67" t="s">
        <v>1153</v>
      </c>
      <c r="BQ409" s="46" t="str">
        <f t="shared" si="10"/>
        <v>2600C312</v>
      </c>
      <c r="BR409" s="69"/>
    </row>
    <row r="410" spans="19:70">
      <c r="S410" s="9"/>
      <c r="T410" s="1"/>
      <c r="U410" s="1"/>
      <c r="W410" s="27"/>
      <c r="BB410">
        <v>40201003</v>
      </c>
      <c r="BH410" s="67" t="s">
        <v>2470</v>
      </c>
      <c r="BI410" t="s">
        <v>6</v>
      </c>
      <c r="BJ410" t="s">
        <v>5405</v>
      </c>
      <c r="BL410" s="67" t="s">
        <v>2502</v>
      </c>
      <c r="BO410" s="67" t="s">
        <v>737</v>
      </c>
      <c r="BP410" s="67" t="s">
        <v>1154</v>
      </c>
      <c r="BQ410" s="46" t="str">
        <f t="shared" si="10"/>
        <v>2600C317</v>
      </c>
      <c r="BR410" s="69"/>
    </row>
    <row r="411" spans="19:70">
      <c r="S411" s="9"/>
      <c r="T411" s="1"/>
      <c r="U411" s="1"/>
      <c r="W411" s="27"/>
      <c r="BB411">
        <v>40201004</v>
      </c>
      <c r="BH411" s="67" t="s">
        <v>2159</v>
      </c>
      <c r="BI411" t="s">
        <v>6</v>
      </c>
      <c r="BJ411" t="s">
        <v>5406</v>
      </c>
      <c r="BL411" s="67" t="s">
        <v>2161</v>
      </c>
      <c r="BO411" s="67" t="s">
        <v>737</v>
      </c>
      <c r="BP411" s="67" t="s">
        <v>1155</v>
      </c>
      <c r="BQ411" s="46" t="str">
        <f t="shared" si="10"/>
        <v>2600C321</v>
      </c>
      <c r="BR411" s="69"/>
    </row>
    <row r="412" spans="19:70">
      <c r="S412" s="9"/>
      <c r="T412" s="1"/>
      <c r="U412" s="1"/>
      <c r="W412" s="27"/>
      <c r="BB412">
        <v>40201005</v>
      </c>
      <c r="BH412" s="67" t="s">
        <v>2160</v>
      </c>
      <c r="BI412" t="s">
        <v>6</v>
      </c>
      <c r="BJ412" t="s">
        <v>5407</v>
      </c>
      <c r="BL412" s="67" t="s">
        <v>2162</v>
      </c>
      <c r="BO412" s="67" t="s">
        <v>737</v>
      </c>
      <c r="BP412" s="67" t="s">
        <v>1156</v>
      </c>
      <c r="BQ412" s="46" t="str">
        <f t="shared" si="10"/>
        <v>2600C322</v>
      </c>
      <c r="BR412" s="69"/>
    </row>
    <row r="413" spans="19:70">
      <c r="S413" s="9"/>
      <c r="T413" s="1"/>
      <c r="U413" s="1"/>
      <c r="W413" s="27"/>
      <c r="BB413">
        <v>40201006</v>
      </c>
      <c r="BH413" s="67" t="s">
        <v>2339</v>
      </c>
      <c r="BI413" t="s">
        <v>6</v>
      </c>
      <c r="BJ413" t="s">
        <v>5408</v>
      </c>
      <c r="BL413" s="67" t="s">
        <v>2340</v>
      </c>
      <c r="BO413" s="67" t="s">
        <v>737</v>
      </c>
      <c r="BP413" s="67" t="s">
        <v>1157</v>
      </c>
      <c r="BQ413" s="46" t="str">
        <f t="shared" si="10"/>
        <v>2600C324</v>
      </c>
      <c r="BR413" s="69"/>
    </row>
    <row r="414" spans="19:70">
      <c r="S414" s="9"/>
      <c r="T414" s="1"/>
      <c r="U414" s="1"/>
      <c r="W414" s="27"/>
      <c r="BB414">
        <v>40201007</v>
      </c>
      <c r="BH414" s="67" t="s">
        <v>3612</v>
      </c>
      <c r="BI414" t="s">
        <v>6</v>
      </c>
      <c r="BJ414" t="s">
        <v>5409</v>
      </c>
      <c r="BL414" s="67" t="s">
        <v>2163</v>
      </c>
      <c r="BO414" s="67" t="s">
        <v>737</v>
      </c>
      <c r="BP414" s="67" t="s">
        <v>1158</v>
      </c>
      <c r="BQ414" s="46" t="str">
        <f t="shared" si="10"/>
        <v>2600C329</v>
      </c>
      <c r="BR414" s="69"/>
    </row>
    <row r="415" spans="19:70">
      <c r="S415" s="9"/>
      <c r="T415" s="1"/>
      <c r="U415" s="1"/>
      <c r="W415" s="27"/>
      <c r="BB415">
        <v>40201008</v>
      </c>
      <c r="BH415" s="67" t="s">
        <v>2502</v>
      </c>
      <c r="BI415" t="s">
        <v>6</v>
      </c>
      <c r="BJ415" t="s">
        <v>5410</v>
      </c>
      <c r="BL415" s="67" t="s">
        <v>2164</v>
      </c>
      <c r="BO415" s="67" t="s">
        <v>737</v>
      </c>
      <c r="BP415" s="67" t="s">
        <v>1159</v>
      </c>
      <c r="BQ415" s="46" t="str">
        <f t="shared" si="10"/>
        <v>2600C331</v>
      </c>
      <c r="BR415" s="69"/>
    </row>
    <row r="416" spans="19:70">
      <c r="S416" s="9"/>
      <c r="T416" s="1"/>
      <c r="U416" s="1"/>
      <c r="W416" s="27"/>
      <c r="BB416">
        <v>40202001</v>
      </c>
      <c r="BH416" s="67" t="s">
        <v>2161</v>
      </c>
      <c r="BI416" t="s">
        <v>6</v>
      </c>
      <c r="BJ416" t="s">
        <v>5411</v>
      </c>
      <c r="BL416" s="67" t="s">
        <v>2503</v>
      </c>
      <c r="BO416" s="67" t="s">
        <v>737</v>
      </c>
      <c r="BP416" s="67" t="s">
        <v>1160</v>
      </c>
      <c r="BQ416" s="46" t="str">
        <f t="shared" si="10"/>
        <v>2600C332</v>
      </c>
      <c r="BR416" s="69"/>
    </row>
    <row r="417" spans="19:70">
      <c r="S417" s="9"/>
      <c r="T417" s="1"/>
      <c r="U417" s="1"/>
      <c r="W417" s="27"/>
      <c r="BB417">
        <v>40202002</v>
      </c>
      <c r="BH417" s="67" t="s">
        <v>2162</v>
      </c>
      <c r="BI417" t="s">
        <v>6</v>
      </c>
      <c r="BJ417" t="s">
        <v>5412</v>
      </c>
      <c r="BL417" s="67" t="s">
        <v>2471</v>
      </c>
      <c r="BO417" s="67" t="s">
        <v>737</v>
      </c>
      <c r="BP417" s="67" t="s">
        <v>1161</v>
      </c>
      <c r="BQ417" s="46" t="str">
        <f t="shared" si="10"/>
        <v>2600C333</v>
      </c>
      <c r="BR417" s="69"/>
    </row>
    <row r="418" spans="19:70">
      <c r="S418" s="9"/>
      <c r="T418" s="1"/>
      <c r="U418" s="1"/>
      <c r="W418" s="27"/>
      <c r="BB418">
        <v>40202003</v>
      </c>
      <c r="BH418" s="67" t="s">
        <v>2340</v>
      </c>
      <c r="BI418" t="s">
        <v>6</v>
      </c>
      <c r="BJ418" t="s">
        <v>5413</v>
      </c>
      <c r="BL418" s="67" t="s">
        <v>2165</v>
      </c>
      <c r="BO418" s="67" t="s">
        <v>737</v>
      </c>
      <c r="BP418" s="67" t="s">
        <v>1162</v>
      </c>
      <c r="BQ418" s="46" t="str">
        <f t="shared" si="10"/>
        <v>2600C334</v>
      </c>
      <c r="BR418" s="69"/>
    </row>
    <row r="419" spans="19:70">
      <c r="S419" s="9"/>
      <c r="T419" s="1"/>
      <c r="U419" s="1"/>
      <c r="W419" s="27"/>
      <c r="BB419">
        <v>40202004</v>
      </c>
      <c r="BH419" s="67" t="s">
        <v>2163</v>
      </c>
      <c r="BI419" t="s">
        <v>6</v>
      </c>
      <c r="BJ419" t="s">
        <v>5414</v>
      </c>
      <c r="BL419" s="67" t="s">
        <v>2166</v>
      </c>
      <c r="BO419" s="67" t="s">
        <v>737</v>
      </c>
      <c r="BP419" s="67" t="s">
        <v>1163</v>
      </c>
      <c r="BQ419" s="46" t="str">
        <f t="shared" si="10"/>
        <v>2600C335</v>
      </c>
      <c r="BR419" s="69"/>
    </row>
    <row r="420" spans="19:70">
      <c r="S420" s="9"/>
      <c r="T420" s="1"/>
      <c r="U420" s="1"/>
      <c r="W420" s="27"/>
      <c r="BB420">
        <v>40202005</v>
      </c>
      <c r="BH420" s="67" t="s">
        <v>2164</v>
      </c>
      <c r="BI420" t="s">
        <v>6</v>
      </c>
      <c r="BJ420" t="s">
        <v>5415</v>
      </c>
      <c r="BL420" s="67" t="s">
        <v>2167</v>
      </c>
      <c r="BO420" s="67" t="s">
        <v>737</v>
      </c>
      <c r="BP420" s="67" t="s">
        <v>1164</v>
      </c>
      <c r="BQ420" s="46" t="str">
        <f t="shared" si="10"/>
        <v>2600C336</v>
      </c>
      <c r="BR420" s="69"/>
    </row>
    <row r="421" spans="19:70">
      <c r="S421" s="9"/>
      <c r="T421" s="1"/>
      <c r="U421" s="1"/>
      <c r="W421" s="27"/>
      <c r="BB421">
        <v>40203001</v>
      </c>
      <c r="BH421" s="67" t="s">
        <v>2503</v>
      </c>
      <c r="BI421" t="s">
        <v>6</v>
      </c>
      <c r="BJ421" t="s">
        <v>5416</v>
      </c>
      <c r="BL421" s="67" t="s">
        <v>2168</v>
      </c>
      <c r="BO421" s="67" t="s">
        <v>737</v>
      </c>
      <c r="BP421" s="67" t="s">
        <v>1165</v>
      </c>
      <c r="BQ421" s="46" t="str">
        <f t="shared" si="10"/>
        <v>2600C337</v>
      </c>
      <c r="BR421" s="69"/>
    </row>
    <row r="422" spans="19:70">
      <c r="S422" s="9"/>
      <c r="T422" s="1"/>
      <c r="U422" s="1"/>
      <c r="W422" s="27"/>
      <c r="BB422">
        <v>40203002</v>
      </c>
      <c r="BH422" s="67" t="s">
        <v>2471</v>
      </c>
      <c r="BI422" t="s">
        <v>6</v>
      </c>
      <c r="BJ422" t="s">
        <v>5417</v>
      </c>
      <c r="BL422" s="67" t="s">
        <v>2169</v>
      </c>
      <c r="BO422" s="67" t="s">
        <v>737</v>
      </c>
      <c r="BP422" s="67" t="s">
        <v>1166</v>
      </c>
      <c r="BQ422" s="46" t="str">
        <f t="shared" si="10"/>
        <v>2600C338</v>
      </c>
      <c r="BR422" s="69"/>
    </row>
    <row r="423" spans="19:70">
      <c r="S423" s="9"/>
      <c r="T423" s="1"/>
      <c r="U423" s="1"/>
      <c r="W423" s="27"/>
      <c r="BB423">
        <v>40203003</v>
      </c>
      <c r="BH423" s="67" t="s">
        <v>2165</v>
      </c>
      <c r="BI423" t="s">
        <v>6</v>
      </c>
      <c r="BJ423" t="s">
        <v>5418</v>
      </c>
      <c r="BL423" s="67" t="s">
        <v>2170</v>
      </c>
      <c r="BO423" s="67" t="s">
        <v>737</v>
      </c>
      <c r="BP423" s="67" t="s">
        <v>1167</v>
      </c>
      <c r="BQ423" s="46" t="str">
        <f t="shared" si="10"/>
        <v>2600C340</v>
      </c>
      <c r="BR423" s="69"/>
    </row>
    <row r="424" spans="19:70">
      <c r="S424" s="9"/>
      <c r="T424" s="1"/>
      <c r="U424" s="1"/>
      <c r="W424" s="27"/>
      <c r="BB424">
        <v>40203004</v>
      </c>
      <c r="BH424" s="67" t="s">
        <v>2166</v>
      </c>
      <c r="BI424" t="s">
        <v>6</v>
      </c>
      <c r="BJ424" t="s">
        <v>5419</v>
      </c>
      <c r="BL424" s="67" t="s">
        <v>2171</v>
      </c>
      <c r="BO424" s="67" t="s">
        <v>737</v>
      </c>
      <c r="BP424" s="67" t="s">
        <v>1168</v>
      </c>
      <c r="BQ424" s="46" t="str">
        <f t="shared" si="10"/>
        <v>2600C500</v>
      </c>
      <c r="BR424" s="69"/>
    </row>
    <row r="425" spans="19:70">
      <c r="S425" s="9"/>
      <c r="T425" s="1"/>
      <c r="U425" s="1"/>
      <c r="W425" s="27"/>
      <c r="BB425">
        <v>40204001</v>
      </c>
      <c r="BH425" s="67" t="s">
        <v>2167</v>
      </c>
      <c r="BI425" t="s">
        <v>6</v>
      </c>
      <c r="BJ425" t="s">
        <v>5420</v>
      </c>
      <c r="BL425" s="67" t="s">
        <v>2172</v>
      </c>
      <c r="BO425" s="67" t="s">
        <v>737</v>
      </c>
      <c r="BP425" s="67" t="s">
        <v>1169</v>
      </c>
      <c r="BQ425" s="46" t="str">
        <f t="shared" si="10"/>
        <v>2600C806</v>
      </c>
      <c r="BR425" s="69"/>
    </row>
    <row r="426" spans="19:70">
      <c r="S426" s="9"/>
      <c r="T426" s="1"/>
      <c r="U426" s="1"/>
      <c r="W426" s="27"/>
      <c r="BB426">
        <v>40204002</v>
      </c>
      <c r="BH426" s="67" t="s">
        <v>2168</v>
      </c>
      <c r="BI426" t="s">
        <v>6</v>
      </c>
      <c r="BJ426" t="s">
        <v>5421</v>
      </c>
      <c r="BL426" s="67" t="s">
        <v>2341</v>
      </c>
      <c r="BO426" s="67" t="s">
        <v>737</v>
      </c>
      <c r="BP426" s="67" t="s">
        <v>1170</v>
      </c>
      <c r="BQ426" s="46" t="str">
        <f t="shared" si="10"/>
        <v>2600E803</v>
      </c>
      <c r="BR426" s="69"/>
    </row>
    <row r="427" spans="19:70">
      <c r="S427" s="9"/>
      <c r="T427" s="1"/>
      <c r="U427" s="1"/>
      <c r="W427" s="27"/>
      <c r="BH427" s="67"/>
      <c r="BL427" s="67"/>
      <c r="BO427" s="67"/>
      <c r="BP427" s="67"/>
      <c r="BQ427" s="46"/>
      <c r="BR427" s="69"/>
    </row>
    <row r="428" spans="19:70">
      <c r="S428" s="9"/>
      <c r="T428" s="1"/>
      <c r="U428" s="1"/>
      <c r="W428" s="27"/>
      <c r="BB428">
        <v>40204003</v>
      </c>
      <c r="BH428" s="67" t="s">
        <v>2169</v>
      </c>
      <c r="BI428" t="s">
        <v>6</v>
      </c>
      <c r="BJ428" t="s">
        <v>5422</v>
      </c>
      <c r="BL428" s="67" t="s">
        <v>2424</v>
      </c>
      <c r="BO428" s="67" t="s">
        <v>737</v>
      </c>
      <c r="BP428" s="67" t="s">
        <v>1171</v>
      </c>
      <c r="BQ428" s="46" t="str">
        <f t="shared" si="10"/>
        <v>2600E804</v>
      </c>
      <c r="BR428" s="69"/>
    </row>
    <row r="429" spans="19:70">
      <c r="S429" s="9"/>
      <c r="T429" s="1"/>
      <c r="U429" s="1"/>
      <c r="W429" s="27"/>
      <c r="BB429">
        <v>40205001</v>
      </c>
      <c r="BH429" s="67" t="s">
        <v>5423</v>
      </c>
      <c r="BI429" t="s">
        <v>6</v>
      </c>
      <c r="BJ429" t="s">
        <v>5424</v>
      </c>
      <c r="BL429" s="67" t="s">
        <v>3613</v>
      </c>
      <c r="BO429" s="67" t="s">
        <v>737</v>
      </c>
      <c r="BP429" s="67" t="s">
        <v>1172</v>
      </c>
      <c r="BQ429" s="46" t="str">
        <f t="shared" si="10"/>
        <v>2600E807</v>
      </c>
      <c r="BR429" s="69"/>
    </row>
    <row r="430" spans="19:70">
      <c r="S430" s="9"/>
      <c r="T430" s="1"/>
      <c r="U430" s="1"/>
      <c r="W430" s="27"/>
      <c r="BB430">
        <v>40205002</v>
      </c>
      <c r="BH430" s="67" t="s">
        <v>5425</v>
      </c>
      <c r="BI430" t="s">
        <v>6</v>
      </c>
      <c r="BJ430" t="s">
        <v>5426</v>
      </c>
      <c r="BL430" s="67" t="s">
        <v>2173</v>
      </c>
      <c r="BO430" s="67" t="s">
        <v>737</v>
      </c>
      <c r="BP430" s="67" t="s">
        <v>1173</v>
      </c>
      <c r="BQ430" s="46" t="str">
        <f t="shared" si="10"/>
        <v>2600E808</v>
      </c>
      <c r="BR430" s="69"/>
    </row>
    <row r="431" spans="19:70">
      <c r="S431" s="9"/>
      <c r="T431" s="1"/>
      <c r="U431" s="1"/>
      <c r="W431" s="27"/>
      <c r="BB431">
        <v>40206001</v>
      </c>
      <c r="BH431" s="67" t="s">
        <v>5427</v>
      </c>
      <c r="BI431" t="s">
        <v>6</v>
      </c>
      <c r="BJ431" t="s">
        <v>5428</v>
      </c>
      <c r="BL431" s="67" t="s">
        <v>2174</v>
      </c>
      <c r="BO431" s="67" t="s">
        <v>737</v>
      </c>
      <c r="BP431" s="67" t="s">
        <v>994</v>
      </c>
      <c r="BQ431" s="46" t="str">
        <f t="shared" si="10"/>
        <v>2600E809</v>
      </c>
      <c r="BR431" s="69"/>
    </row>
    <row r="432" spans="19:70">
      <c r="S432" s="9"/>
      <c r="T432" s="1"/>
      <c r="U432" s="1"/>
      <c r="W432" s="27"/>
      <c r="BB432">
        <v>40207001</v>
      </c>
      <c r="BH432" s="67" t="s">
        <v>5429</v>
      </c>
      <c r="BI432" t="s">
        <v>6</v>
      </c>
      <c r="BJ432" t="s">
        <v>5430</v>
      </c>
      <c r="BL432" s="67" t="s">
        <v>2175</v>
      </c>
      <c r="BO432" s="67" t="s">
        <v>737</v>
      </c>
      <c r="BP432" s="67" t="s">
        <v>1174</v>
      </c>
      <c r="BQ432" s="46" t="str">
        <f t="shared" si="10"/>
        <v>2600E810</v>
      </c>
      <c r="BR432" s="69"/>
    </row>
    <row r="433" spans="19:70">
      <c r="S433" s="9"/>
      <c r="T433" s="1"/>
      <c r="U433" s="1"/>
      <c r="W433" s="27"/>
      <c r="BB433">
        <v>40207002</v>
      </c>
      <c r="BH433" s="67" t="s">
        <v>5431</v>
      </c>
      <c r="BI433" t="s">
        <v>6</v>
      </c>
      <c r="BJ433" t="s">
        <v>5432</v>
      </c>
      <c r="BL433" s="67" t="s">
        <v>2176</v>
      </c>
      <c r="BO433" s="67" t="s">
        <v>737</v>
      </c>
      <c r="BP433" s="67" t="s">
        <v>1175</v>
      </c>
      <c r="BQ433" s="46" t="str">
        <f t="shared" si="10"/>
        <v>2600F002</v>
      </c>
      <c r="BR433" s="69"/>
    </row>
    <row r="434" spans="19:70">
      <c r="S434" s="9"/>
      <c r="T434" s="1"/>
      <c r="U434" s="1"/>
      <c r="W434" s="28"/>
      <c r="BB434">
        <v>40207003</v>
      </c>
      <c r="BH434" s="67" t="s">
        <v>5433</v>
      </c>
      <c r="BI434" t="s">
        <v>6</v>
      </c>
      <c r="BJ434" t="s">
        <v>5434</v>
      </c>
      <c r="BL434" s="67" t="s">
        <v>2177</v>
      </c>
      <c r="BO434" s="67" t="s">
        <v>737</v>
      </c>
      <c r="BP434" s="67" t="s">
        <v>1176</v>
      </c>
      <c r="BQ434" s="46" t="str">
        <f t="shared" si="10"/>
        <v>2600F003</v>
      </c>
      <c r="BR434" s="69"/>
    </row>
    <row r="435" spans="19:70">
      <c r="S435" s="9"/>
      <c r="T435" s="1"/>
      <c r="U435" s="1"/>
      <c r="W435" s="28"/>
      <c r="BB435">
        <v>40207004</v>
      </c>
      <c r="BH435" s="67" t="s">
        <v>5435</v>
      </c>
      <c r="BI435" t="s">
        <v>6</v>
      </c>
      <c r="BJ435" t="s">
        <v>5436</v>
      </c>
      <c r="BL435" s="67" t="s">
        <v>2178</v>
      </c>
      <c r="BO435" s="67" t="s">
        <v>737</v>
      </c>
      <c r="BP435" s="67" t="s">
        <v>1177</v>
      </c>
      <c r="BQ435" s="46" t="str">
        <f t="shared" si="10"/>
        <v>2600F006</v>
      </c>
      <c r="BR435" s="69"/>
    </row>
    <row r="436" spans="19:70">
      <c r="S436" s="9"/>
      <c r="T436" s="1"/>
      <c r="U436" s="1"/>
      <c r="W436" s="28"/>
      <c r="BB436">
        <v>40207005</v>
      </c>
      <c r="BH436" s="67" t="s">
        <v>5437</v>
      </c>
      <c r="BI436" t="s">
        <v>6</v>
      </c>
      <c r="BJ436" t="s">
        <v>5438</v>
      </c>
      <c r="BL436" s="67" t="s">
        <v>2179</v>
      </c>
      <c r="BO436" s="67" t="s">
        <v>737</v>
      </c>
      <c r="BP436" s="67" t="s">
        <v>1178</v>
      </c>
      <c r="BQ436" s="46" t="str">
        <f t="shared" si="10"/>
        <v>2600F007</v>
      </c>
      <c r="BR436" s="69"/>
    </row>
    <row r="437" spans="19:70">
      <c r="S437" s="9"/>
      <c r="T437" s="1"/>
      <c r="U437" s="1"/>
      <c r="W437" s="28"/>
      <c r="BB437">
        <v>40301001</v>
      </c>
      <c r="BH437" s="67" t="s">
        <v>5439</v>
      </c>
      <c r="BI437" t="s">
        <v>6</v>
      </c>
      <c r="BJ437" t="s">
        <v>5440</v>
      </c>
      <c r="BL437" s="67" t="s">
        <v>2180</v>
      </c>
      <c r="BO437" s="67" t="s">
        <v>737</v>
      </c>
      <c r="BP437" s="67" t="s">
        <v>1179</v>
      </c>
      <c r="BQ437" s="46" t="str">
        <f t="shared" si="10"/>
        <v>2600F008</v>
      </c>
      <c r="BR437" s="69"/>
    </row>
    <row r="438" spans="19:70">
      <c r="S438" s="9"/>
      <c r="T438" s="1"/>
      <c r="U438" s="1"/>
      <c r="W438" s="28"/>
      <c r="BB438">
        <v>40301002</v>
      </c>
      <c r="BH438" s="67" t="s">
        <v>5441</v>
      </c>
      <c r="BI438" t="s">
        <v>6</v>
      </c>
      <c r="BJ438" t="s">
        <v>5442</v>
      </c>
      <c r="BL438" s="67" t="s">
        <v>2181</v>
      </c>
      <c r="BO438" s="67" t="s">
        <v>737</v>
      </c>
      <c r="BP438" s="67" t="s">
        <v>1180</v>
      </c>
      <c r="BQ438" s="46" t="str">
        <f t="shared" si="10"/>
        <v>2600F009</v>
      </c>
      <c r="BR438" s="69"/>
    </row>
    <row r="439" spans="19:70">
      <c r="S439" s="9"/>
      <c r="T439" s="1"/>
      <c r="U439" s="1"/>
      <c r="W439" s="28"/>
      <c r="BB439">
        <v>40302001</v>
      </c>
      <c r="BH439" s="67" t="s">
        <v>5443</v>
      </c>
      <c r="BI439" t="s">
        <v>6</v>
      </c>
      <c r="BJ439" t="s">
        <v>5444</v>
      </c>
      <c r="BL439" s="67" t="s">
        <v>2182</v>
      </c>
      <c r="BO439" s="67" t="s">
        <v>737</v>
      </c>
      <c r="BP439" s="67" t="s">
        <v>1181</v>
      </c>
      <c r="BQ439" s="46" t="str">
        <f t="shared" si="10"/>
        <v>2600F010</v>
      </c>
      <c r="BR439" s="69"/>
    </row>
    <row r="440" spans="19:70">
      <c r="S440" s="9"/>
      <c r="T440" s="1"/>
      <c r="U440" s="1"/>
      <c r="W440" s="28"/>
      <c r="BB440">
        <v>40401001</v>
      </c>
      <c r="BH440" s="67" t="s">
        <v>5445</v>
      </c>
      <c r="BI440" t="s">
        <v>6</v>
      </c>
      <c r="BJ440" t="s">
        <v>5446</v>
      </c>
      <c r="BL440" s="67" t="s">
        <v>2183</v>
      </c>
      <c r="BO440" s="67" t="s">
        <v>737</v>
      </c>
      <c r="BP440" s="67" t="s">
        <v>1182</v>
      </c>
      <c r="BQ440" s="46" t="str">
        <f t="shared" si="10"/>
        <v>2600F011</v>
      </c>
      <c r="BR440" s="69"/>
    </row>
    <row r="441" spans="19:70">
      <c r="S441" s="9"/>
      <c r="T441" s="1"/>
      <c r="U441" s="1"/>
      <c r="W441" s="28"/>
      <c r="BB441">
        <v>40401002</v>
      </c>
      <c r="BH441" s="67" t="s">
        <v>2170</v>
      </c>
      <c r="BI441" t="s">
        <v>6</v>
      </c>
      <c r="BJ441" t="s">
        <v>5447</v>
      </c>
      <c r="BL441" s="67" t="s">
        <v>2425</v>
      </c>
      <c r="BO441" s="67" t="s">
        <v>737</v>
      </c>
      <c r="BP441" s="67" t="s">
        <v>1183</v>
      </c>
      <c r="BQ441" s="46" t="str">
        <f t="shared" si="10"/>
        <v>2600F013</v>
      </c>
      <c r="BR441" s="69"/>
    </row>
    <row r="442" spans="19:70">
      <c r="S442" s="9"/>
      <c r="T442" s="1"/>
      <c r="U442" s="1"/>
      <c r="W442" s="28"/>
      <c r="BB442">
        <v>40402001</v>
      </c>
      <c r="BH442" s="67" t="s">
        <v>2171</v>
      </c>
      <c r="BI442" t="s">
        <v>6</v>
      </c>
      <c r="BJ442" t="s">
        <v>5448</v>
      </c>
      <c r="BL442" s="67" t="s">
        <v>2184</v>
      </c>
      <c r="BO442" s="67" t="s">
        <v>737</v>
      </c>
      <c r="BP442" s="67" t="s">
        <v>1184</v>
      </c>
      <c r="BQ442" s="46" t="str">
        <f t="shared" si="10"/>
        <v>2600F014</v>
      </c>
      <c r="BR442" s="69"/>
    </row>
    <row r="443" spans="19:70">
      <c r="S443" s="9"/>
      <c r="T443" s="1"/>
      <c r="U443" s="1"/>
      <c r="W443" s="28"/>
      <c r="BB443">
        <v>40403001</v>
      </c>
      <c r="BH443" s="67" t="s">
        <v>2172</v>
      </c>
      <c r="BI443" t="s">
        <v>6</v>
      </c>
      <c r="BJ443" t="s">
        <v>5449</v>
      </c>
      <c r="BL443" s="67" t="s">
        <v>2426</v>
      </c>
      <c r="BO443" s="67" t="s">
        <v>737</v>
      </c>
      <c r="BP443" s="67" t="s">
        <v>1185</v>
      </c>
      <c r="BQ443" s="46" t="str">
        <f t="shared" si="10"/>
        <v>2600F015</v>
      </c>
      <c r="BR443" s="69"/>
    </row>
    <row r="444" spans="19:70">
      <c r="S444" s="9"/>
      <c r="T444" s="1"/>
      <c r="U444" s="1"/>
      <c r="W444" s="28"/>
      <c r="BB444">
        <v>40501001</v>
      </c>
      <c r="BH444" s="67" t="s">
        <v>2341</v>
      </c>
      <c r="BI444" t="s">
        <v>6</v>
      </c>
      <c r="BJ444" t="s">
        <v>5450</v>
      </c>
      <c r="BL444" s="67" t="s">
        <v>3614</v>
      </c>
      <c r="BO444" s="67" t="s">
        <v>737</v>
      </c>
      <c r="BP444" s="67" t="s">
        <v>1186</v>
      </c>
      <c r="BQ444" s="46" t="str">
        <f t="shared" si="10"/>
        <v>2600F016</v>
      </c>
      <c r="BR444" s="69"/>
    </row>
    <row r="445" spans="19:70">
      <c r="S445" s="9"/>
      <c r="T445" s="1"/>
      <c r="U445" s="1"/>
      <c r="W445" s="28"/>
      <c r="BB445">
        <v>40501002</v>
      </c>
      <c r="BH445" s="67" t="s">
        <v>2424</v>
      </c>
      <c r="BI445" t="s">
        <v>6</v>
      </c>
      <c r="BJ445" t="s">
        <v>5451</v>
      </c>
      <c r="BL445" s="67" t="s">
        <v>2185</v>
      </c>
      <c r="BO445" s="67" t="s">
        <v>737</v>
      </c>
      <c r="BP445" s="67" t="s">
        <v>1187</v>
      </c>
      <c r="BQ445" s="46" t="str">
        <f t="shared" si="10"/>
        <v>2600F017</v>
      </c>
      <c r="BR445" s="69"/>
    </row>
    <row r="446" spans="19:70">
      <c r="S446" s="9"/>
      <c r="T446" s="1"/>
      <c r="U446" s="1"/>
      <c r="W446" s="28"/>
      <c r="BB446">
        <v>40501003</v>
      </c>
      <c r="BH446" s="67" t="s">
        <v>5452</v>
      </c>
      <c r="BI446" t="s">
        <v>6</v>
      </c>
      <c r="BJ446" t="s">
        <v>5453</v>
      </c>
      <c r="BL446" s="67" t="s">
        <v>2186</v>
      </c>
      <c r="BO446" s="67" t="s">
        <v>737</v>
      </c>
      <c r="BP446" s="67" t="s">
        <v>1188</v>
      </c>
      <c r="BQ446" s="46" t="str">
        <f t="shared" si="10"/>
        <v>2600F018</v>
      </c>
      <c r="BR446" s="69"/>
    </row>
    <row r="447" spans="19:70">
      <c r="S447" s="9"/>
      <c r="T447" s="1"/>
      <c r="U447" s="1"/>
      <c r="W447" s="28"/>
      <c r="BB447">
        <v>40501004</v>
      </c>
      <c r="BH447" s="67" t="s">
        <v>5454</v>
      </c>
      <c r="BI447" t="s">
        <v>6</v>
      </c>
      <c r="BJ447" t="s">
        <v>5455</v>
      </c>
      <c r="BL447" s="67" t="s">
        <v>2187</v>
      </c>
      <c r="BO447" s="67" t="s">
        <v>737</v>
      </c>
      <c r="BP447" s="67" t="s">
        <v>1189</v>
      </c>
      <c r="BQ447" s="46" t="str">
        <f t="shared" si="10"/>
        <v>2600F019</v>
      </c>
      <c r="BR447" s="69"/>
    </row>
    <row r="448" spans="19:70">
      <c r="S448" s="9"/>
      <c r="T448" s="1"/>
      <c r="U448" s="1"/>
      <c r="W448" s="28"/>
      <c r="BB448">
        <v>40601001</v>
      </c>
      <c r="BH448" s="67" t="s">
        <v>5456</v>
      </c>
      <c r="BI448" t="s">
        <v>6</v>
      </c>
      <c r="BJ448" t="s">
        <v>5457</v>
      </c>
      <c r="BL448" s="67" t="s">
        <v>3615</v>
      </c>
      <c r="BO448" s="67" t="s">
        <v>737</v>
      </c>
      <c r="BP448" s="67" t="s">
        <v>1190</v>
      </c>
      <c r="BQ448" s="46" t="str">
        <f t="shared" si="10"/>
        <v>2600F020</v>
      </c>
      <c r="BR448" s="69"/>
    </row>
    <row r="449" spans="19:70">
      <c r="S449" s="9"/>
      <c r="T449" s="1"/>
      <c r="U449" s="1"/>
      <c r="W449" s="28"/>
      <c r="BB449">
        <v>40601002</v>
      </c>
      <c r="BH449" s="67" t="s">
        <v>5458</v>
      </c>
      <c r="BI449" t="s">
        <v>6</v>
      </c>
      <c r="BJ449" t="s">
        <v>5459</v>
      </c>
      <c r="BL449" s="67" t="s">
        <v>2188</v>
      </c>
      <c r="BO449" s="67" t="s">
        <v>737</v>
      </c>
      <c r="BP449" s="67" t="s">
        <v>1191</v>
      </c>
      <c r="BQ449" s="46" t="str">
        <f t="shared" si="10"/>
        <v>2600F021</v>
      </c>
      <c r="BR449" s="69"/>
    </row>
    <row r="450" spans="19:70">
      <c r="S450" s="9"/>
      <c r="T450" s="1"/>
      <c r="U450" s="1"/>
      <c r="W450" s="28"/>
      <c r="BB450">
        <v>40602001</v>
      </c>
      <c r="BH450" s="67" t="s">
        <v>5460</v>
      </c>
      <c r="BI450" t="s">
        <v>6</v>
      </c>
      <c r="BJ450" t="s">
        <v>5461</v>
      </c>
      <c r="BL450" s="67" t="s">
        <v>2189</v>
      </c>
      <c r="BO450" s="67" t="s">
        <v>737</v>
      </c>
      <c r="BP450" s="67" t="s">
        <v>1192</v>
      </c>
      <c r="BQ450" s="46" t="str">
        <f t="shared" si="10"/>
        <v>2600F022</v>
      </c>
      <c r="BR450" s="69"/>
    </row>
    <row r="451" spans="19:70">
      <c r="S451" s="9"/>
      <c r="T451" s="1"/>
      <c r="U451" s="1"/>
      <c r="W451" s="28"/>
      <c r="BB451">
        <v>40602002</v>
      </c>
      <c r="BH451" s="67" t="s">
        <v>5462</v>
      </c>
      <c r="BI451" t="s">
        <v>6</v>
      </c>
      <c r="BJ451" t="s">
        <v>5463</v>
      </c>
      <c r="BL451" s="67" t="s">
        <v>2190</v>
      </c>
      <c r="BO451" s="67" t="s">
        <v>737</v>
      </c>
      <c r="BP451" s="67" t="s">
        <v>1193</v>
      </c>
      <c r="BQ451" s="46" t="str">
        <f t="shared" si="10"/>
        <v>2600F023</v>
      </c>
      <c r="BR451" s="69"/>
    </row>
    <row r="452" spans="19:70">
      <c r="S452" s="9"/>
      <c r="T452" s="1"/>
      <c r="U452" s="1"/>
      <c r="W452" s="28"/>
      <c r="BB452">
        <v>40603001</v>
      </c>
      <c r="BH452" s="67" t="s">
        <v>5464</v>
      </c>
      <c r="BI452" t="s">
        <v>6</v>
      </c>
      <c r="BJ452" t="s">
        <v>5465</v>
      </c>
      <c r="BL452" s="67" t="s">
        <v>2191</v>
      </c>
      <c r="BO452" s="67" t="s">
        <v>737</v>
      </c>
      <c r="BP452" s="67" t="s">
        <v>1194</v>
      </c>
      <c r="BQ452" s="46" t="str">
        <f t="shared" si="10"/>
        <v>2600F024</v>
      </c>
      <c r="BR452" s="69"/>
    </row>
    <row r="453" spans="19:70">
      <c r="S453" s="9"/>
      <c r="T453" s="1"/>
      <c r="U453" s="1"/>
      <c r="W453" s="28"/>
      <c r="BB453">
        <v>40604001</v>
      </c>
      <c r="BH453" s="67" t="s">
        <v>5466</v>
      </c>
      <c r="BI453" t="s">
        <v>6</v>
      </c>
      <c r="BJ453" t="s">
        <v>5467</v>
      </c>
      <c r="BL453" s="67" t="s">
        <v>2192</v>
      </c>
      <c r="BO453" s="67" t="s">
        <v>737</v>
      </c>
      <c r="BP453" s="67" t="s">
        <v>1195</v>
      </c>
      <c r="BQ453" s="46" t="str">
        <f t="shared" si="10"/>
        <v>2600F025</v>
      </c>
      <c r="BR453" s="69"/>
    </row>
    <row r="454" spans="19:70">
      <c r="S454" s="9"/>
      <c r="T454" s="1"/>
      <c r="U454" s="1"/>
      <c r="W454" s="28"/>
      <c r="BB454">
        <v>40701001</v>
      </c>
      <c r="BH454" s="67" t="s">
        <v>5468</v>
      </c>
      <c r="BI454" t="s">
        <v>6</v>
      </c>
      <c r="BJ454" t="s">
        <v>5469</v>
      </c>
      <c r="BL454" s="67" t="s">
        <v>3616</v>
      </c>
      <c r="BO454" s="67" t="s">
        <v>737</v>
      </c>
      <c r="BP454" s="67" t="s">
        <v>1196</v>
      </c>
      <c r="BQ454" s="46" t="str">
        <f t="shared" ref="BQ454:BQ517" si="11">CONCATENATE(BO454,BP454)</f>
        <v>2600F026</v>
      </c>
      <c r="BR454" s="69"/>
    </row>
    <row r="455" spans="19:70">
      <c r="S455" s="9"/>
      <c r="T455" s="1"/>
      <c r="U455" s="1"/>
      <c r="W455" s="28"/>
      <c r="BB455">
        <v>40801001</v>
      </c>
      <c r="BH455" s="67" t="s">
        <v>5470</v>
      </c>
      <c r="BI455" t="s">
        <v>6</v>
      </c>
      <c r="BJ455" t="s">
        <v>5471</v>
      </c>
      <c r="BL455" s="67" t="s">
        <v>2193</v>
      </c>
      <c r="BO455" s="67" t="s">
        <v>737</v>
      </c>
      <c r="BP455" s="67" t="s">
        <v>1197</v>
      </c>
      <c r="BQ455" s="46" t="str">
        <f t="shared" si="11"/>
        <v>2600F027</v>
      </c>
      <c r="BR455" s="69"/>
    </row>
    <row r="456" spans="19:70">
      <c r="S456" s="9"/>
      <c r="T456" s="1"/>
      <c r="U456" s="1"/>
      <c r="W456" s="28"/>
      <c r="BB456">
        <v>40901001</v>
      </c>
      <c r="BH456" s="67" t="s">
        <v>5472</v>
      </c>
      <c r="BI456" t="s">
        <v>6</v>
      </c>
      <c r="BJ456" t="s">
        <v>5473</v>
      </c>
      <c r="BL456" s="67" t="s">
        <v>2194</v>
      </c>
      <c r="BO456" s="67" t="s">
        <v>737</v>
      </c>
      <c r="BP456" s="67" t="s">
        <v>1198</v>
      </c>
      <c r="BQ456" s="46" t="str">
        <f t="shared" si="11"/>
        <v>2600F028</v>
      </c>
      <c r="BR456" s="69"/>
    </row>
    <row r="457" spans="19:70">
      <c r="S457" s="9"/>
      <c r="T457" s="1"/>
      <c r="U457" s="1"/>
      <c r="W457" s="28"/>
      <c r="BB457">
        <v>41001001</v>
      </c>
      <c r="BH457" s="67" t="s">
        <v>5474</v>
      </c>
      <c r="BI457" t="s">
        <v>6</v>
      </c>
      <c r="BJ457" t="s">
        <v>5475</v>
      </c>
      <c r="BL457" s="67" t="s">
        <v>2195</v>
      </c>
      <c r="BO457" s="67" t="s">
        <v>737</v>
      </c>
      <c r="BP457" s="67" t="s">
        <v>1199</v>
      </c>
      <c r="BQ457" s="46" t="str">
        <f t="shared" si="11"/>
        <v>2600F029</v>
      </c>
      <c r="BR457" s="69"/>
    </row>
    <row r="458" spans="19:70">
      <c r="S458" s="9"/>
      <c r="T458" s="1"/>
      <c r="U458" s="1"/>
      <c r="W458" s="28"/>
      <c r="BB458">
        <v>41101001</v>
      </c>
      <c r="BH458" s="67" t="s">
        <v>5476</v>
      </c>
      <c r="BI458" t="s">
        <v>6</v>
      </c>
      <c r="BJ458" t="s">
        <v>5477</v>
      </c>
      <c r="BL458" s="67" t="s">
        <v>2196</v>
      </c>
      <c r="BO458" s="67" t="s">
        <v>737</v>
      </c>
      <c r="BP458" s="67" t="s">
        <v>1200</v>
      </c>
      <c r="BQ458" s="46" t="str">
        <f t="shared" si="11"/>
        <v>2600F030</v>
      </c>
      <c r="BR458" s="69"/>
    </row>
    <row r="459" spans="19:70">
      <c r="S459" s="9"/>
      <c r="T459" s="1"/>
      <c r="U459" s="1"/>
      <c r="W459" s="28"/>
      <c r="BB459">
        <v>41101002</v>
      </c>
      <c r="BH459" s="67" t="s">
        <v>5478</v>
      </c>
      <c r="BI459" t="s">
        <v>6</v>
      </c>
      <c r="BJ459" t="s">
        <v>5479</v>
      </c>
      <c r="BL459" s="67" t="s">
        <v>2197</v>
      </c>
      <c r="BO459" s="67" t="s">
        <v>737</v>
      </c>
      <c r="BP459" s="67" t="s">
        <v>1201</v>
      </c>
      <c r="BQ459" s="46" t="str">
        <f t="shared" si="11"/>
        <v>2600F031</v>
      </c>
      <c r="BR459" s="69"/>
    </row>
    <row r="460" spans="19:70">
      <c r="S460" s="9"/>
      <c r="T460" s="1"/>
      <c r="U460" s="1"/>
      <c r="W460" s="28"/>
      <c r="BB460">
        <v>41101003</v>
      </c>
      <c r="BH460" s="67" t="s">
        <v>5480</v>
      </c>
      <c r="BI460" t="s">
        <v>6</v>
      </c>
      <c r="BJ460" t="s">
        <v>5481</v>
      </c>
      <c r="BL460" s="67" t="s">
        <v>2198</v>
      </c>
      <c r="BO460" s="67" t="s">
        <v>737</v>
      </c>
      <c r="BP460" s="67" t="s">
        <v>1202</v>
      </c>
      <c r="BQ460" s="46" t="str">
        <f t="shared" si="11"/>
        <v>2600F032</v>
      </c>
      <c r="BR460" s="69"/>
    </row>
    <row r="461" spans="19:70">
      <c r="S461" s="9"/>
      <c r="T461" s="1"/>
      <c r="U461" s="1"/>
      <c r="W461" s="28"/>
      <c r="BB461">
        <v>41201001</v>
      </c>
      <c r="BH461" s="67" t="s">
        <v>5482</v>
      </c>
      <c r="BI461" t="s">
        <v>6</v>
      </c>
      <c r="BJ461" t="s">
        <v>5483</v>
      </c>
      <c r="BL461" s="67" t="s">
        <v>2199</v>
      </c>
      <c r="BO461" s="67" t="s">
        <v>737</v>
      </c>
      <c r="BP461" s="67" t="s">
        <v>1203</v>
      </c>
      <c r="BQ461" s="46" t="str">
        <f t="shared" si="11"/>
        <v>2600F033</v>
      </c>
      <c r="BR461" s="69"/>
    </row>
    <row r="462" spans="19:70">
      <c r="S462" s="9"/>
      <c r="T462" s="1"/>
      <c r="U462" s="1"/>
      <c r="W462" s="28"/>
      <c r="BB462">
        <v>50100006</v>
      </c>
      <c r="BH462" s="67" t="s">
        <v>5484</v>
      </c>
      <c r="BI462" t="s">
        <v>6</v>
      </c>
      <c r="BJ462" t="s">
        <v>5485</v>
      </c>
      <c r="BL462" s="67" t="s">
        <v>2504</v>
      </c>
      <c r="BO462" s="67" t="s">
        <v>737</v>
      </c>
      <c r="BP462" s="67" t="s">
        <v>1204</v>
      </c>
      <c r="BQ462" s="46" t="str">
        <f t="shared" si="11"/>
        <v>2600F034</v>
      </c>
      <c r="BR462" s="69"/>
    </row>
    <row r="463" spans="19:70">
      <c r="S463" s="9"/>
      <c r="T463" s="1"/>
      <c r="U463" s="1"/>
      <c r="W463" s="28"/>
      <c r="BB463">
        <v>50101001</v>
      </c>
      <c r="BH463" s="67" t="s">
        <v>5486</v>
      </c>
      <c r="BI463" t="s">
        <v>6</v>
      </c>
      <c r="BJ463" t="s">
        <v>5487</v>
      </c>
      <c r="BL463" s="67" t="s">
        <v>2200</v>
      </c>
      <c r="BO463" s="67" t="s">
        <v>737</v>
      </c>
      <c r="BP463" s="67" t="s">
        <v>1205</v>
      </c>
      <c r="BQ463" s="46" t="str">
        <f t="shared" si="11"/>
        <v>2600F035</v>
      </c>
      <c r="BR463" s="69"/>
    </row>
    <row r="464" spans="19:70">
      <c r="S464" s="9"/>
      <c r="T464" s="1"/>
      <c r="U464" s="1"/>
      <c r="W464" s="28"/>
      <c r="BB464">
        <v>50101002</v>
      </c>
      <c r="BH464" s="67" t="s">
        <v>5488</v>
      </c>
      <c r="BI464" t="s">
        <v>6</v>
      </c>
      <c r="BJ464" t="s">
        <v>5489</v>
      </c>
      <c r="BL464" s="67" t="s">
        <v>2201</v>
      </c>
      <c r="BO464" s="67" t="s">
        <v>737</v>
      </c>
      <c r="BP464" s="67" t="s">
        <v>1206</v>
      </c>
      <c r="BQ464" s="46" t="str">
        <f t="shared" si="11"/>
        <v>2600F036</v>
      </c>
      <c r="BR464" s="69"/>
    </row>
    <row r="465" spans="19:70">
      <c r="S465" s="9"/>
      <c r="T465" s="1"/>
      <c r="U465" s="1"/>
      <c r="W465" s="28"/>
      <c r="BB465">
        <v>50101003</v>
      </c>
      <c r="BH465" s="67" t="s">
        <v>5490</v>
      </c>
      <c r="BI465" t="s">
        <v>6</v>
      </c>
      <c r="BJ465" t="s">
        <v>5491</v>
      </c>
      <c r="BL465" s="67" t="s">
        <v>2202</v>
      </c>
      <c r="BO465" s="67" t="s">
        <v>737</v>
      </c>
      <c r="BP465" s="67" t="s">
        <v>1207</v>
      </c>
      <c r="BQ465" s="46" t="str">
        <f t="shared" si="11"/>
        <v>2600F037</v>
      </c>
      <c r="BR465" s="69"/>
    </row>
    <row r="466" spans="19:70">
      <c r="S466" s="9"/>
      <c r="T466" s="1"/>
      <c r="U466" s="1"/>
      <c r="W466" s="28"/>
      <c r="BB466">
        <v>50101004</v>
      </c>
      <c r="BH466" s="67" t="s">
        <v>5492</v>
      </c>
      <c r="BI466" t="s">
        <v>6</v>
      </c>
      <c r="BJ466" t="s">
        <v>5493</v>
      </c>
      <c r="BL466" s="67" t="s">
        <v>2203</v>
      </c>
      <c r="BO466" s="67" t="s">
        <v>737</v>
      </c>
      <c r="BP466" s="67" t="s">
        <v>1208</v>
      </c>
      <c r="BQ466" s="46" t="str">
        <f t="shared" si="11"/>
        <v>2600F038</v>
      </c>
      <c r="BR466" s="69"/>
    </row>
    <row r="467" spans="19:70">
      <c r="S467" s="9"/>
      <c r="T467" s="1"/>
      <c r="U467" s="1"/>
      <c r="W467" s="28"/>
      <c r="BB467">
        <v>50101005</v>
      </c>
      <c r="BH467" s="67" t="s">
        <v>5494</v>
      </c>
      <c r="BI467" t="s">
        <v>6</v>
      </c>
      <c r="BJ467" t="s">
        <v>5495</v>
      </c>
      <c r="BL467" s="67" t="s">
        <v>4527</v>
      </c>
      <c r="BO467" s="67" t="s">
        <v>737</v>
      </c>
      <c r="BP467" s="67" t="s">
        <v>1209</v>
      </c>
      <c r="BQ467" s="46" t="str">
        <f t="shared" si="11"/>
        <v>2600F039</v>
      </c>
      <c r="BR467" s="69"/>
    </row>
    <row r="468" spans="19:70">
      <c r="S468" s="9"/>
      <c r="T468" s="1"/>
      <c r="U468" s="1"/>
      <c r="W468" s="28"/>
      <c r="BB468">
        <v>50101007</v>
      </c>
      <c r="BH468" s="67" t="s">
        <v>5496</v>
      </c>
      <c r="BI468" t="s">
        <v>6</v>
      </c>
      <c r="BJ468" t="s">
        <v>5497</v>
      </c>
      <c r="BL468" s="67" t="s">
        <v>4528</v>
      </c>
      <c r="BO468" s="67" t="s">
        <v>737</v>
      </c>
      <c r="BP468" s="67" t="s">
        <v>1210</v>
      </c>
      <c r="BQ468" s="46" t="str">
        <f t="shared" si="11"/>
        <v>2600F040</v>
      </c>
      <c r="BR468" s="69"/>
    </row>
    <row r="469" spans="19:70">
      <c r="S469" s="9"/>
      <c r="T469" s="1"/>
      <c r="U469" s="1"/>
      <c r="W469" s="28"/>
      <c r="BB469">
        <v>50101008</v>
      </c>
      <c r="BH469" s="67" t="s">
        <v>5498</v>
      </c>
      <c r="BI469" t="s">
        <v>6</v>
      </c>
      <c r="BJ469" t="s">
        <v>5499</v>
      </c>
      <c r="BL469" s="67" t="s">
        <v>3617</v>
      </c>
      <c r="BO469" s="67" t="s">
        <v>737</v>
      </c>
      <c r="BP469" s="67" t="s">
        <v>1211</v>
      </c>
      <c r="BQ469" s="46" t="str">
        <f t="shared" si="11"/>
        <v>2600F041</v>
      </c>
      <c r="BR469" s="69"/>
    </row>
    <row r="470" spans="19:70">
      <c r="S470" s="9"/>
      <c r="T470" s="1"/>
      <c r="U470" s="1"/>
      <c r="W470" s="28"/>
      <c r="BB470">
        <v>50101010</v>
      </c>
      <c r="BH470" s="67" t="s">
        <v>5500</v>
      </c>
      <c r="BI470" t="s">
        <v>6</v>
      </c>
      <c r="BJ470" t="s">
        <v>5501</v>
      </c>
      <c r="BL470" s="67" t="s">
        <v>3618</v>
      </c>
      <c r="BO470" s="67" t="s">
        <v>737</v>
      </c>
      <c r="BP470" s="67" t="s">
        <v>1212</v>
      </c>
      <c r="BQ470" s="46" t="str">
        <f t="shared" si="11"/>
        <v>2600F042</v>
      </c>
      <c r="BR470" s="69"/>
    </row>
    <row r="471" spans="19:70">
      <c r="S471" s="9"/>
      <c r="T471" s="1"/>
      <c r="U471" s="1"/>
      <c r="W471" s="28"/>
      <c r="BB471">
        <v>50101011</v>
      </c>
      <c r="BH471" s="67" t="s">
        <v>5502</v>
      </c>
      <c r="BI471" t="s">
        <v>6</v>
      </c>
      <c r="BJ471" t="s">
        <v>5503</v>
      </c>
      <c r="BL471" s="67" t="s">
        <v>2204</v>
      </c>
      <c r="BO471" s="67" t="s">
        <v>737</v>
      </c>
      <c r="BP471" s="67" t="s">
        <v>1213</v>
      </c>
      <c r="BQ471" s="46" t="str">
        <f t="shared" si="11"/>
        <v>2600F043</v>
      </c>
      <c r="BR471" s="69"/>
    </row>
    <row r="472" spans="19:70">
      <c r="S472" s="9"/>
      <c r="T472" s="1"/>
      <c r="U472" s="1"/>
      <c r="W472" s="28"/>
      <c r="BB472">
        <v>50101019</v>
      </c>
      <c r="BH472" s="67" t="s">
        <v>5504</v>
      </c>
      <c r="BI472" t="s">
        <v>6</v>
      </c>
      <c r="BJ472" t="s">
        <v>5505</v>
      </c>
      <c r="BL472" s="67" t="s">
        <v>2205</v>
      </c>
      <c r="BO472" s="67" t="s">
        <v>737</v>
      </c>
      <c r="BP472" s="67" t="s">
        <v>1214</v>
      </c>
      <c r="BQ472" s="46" t="str">
        <f t="shared" si="11"/>
        <v>2600F044</v>
      </c>
      <c r="BR472" s="69"/>
    </row>
    <row r="473" spans="19:70">
      <c r="S473" s="9"/>
      <c r="T473" s="1"/>
      <c r="U473" s="1"/>
      <c r="W473" s="28"/>
      <c r="BB473">
        <v>50101020</v>
      </c>
      <c r="BH473" s="67" t="s">
        <v>5506</v>
      </c>
      <c r="BI473" t="s">
        <v>6</v>
      </c>
      <c r="BJ473" t="s">
        <v>5507</v>
      </c>
      <c r="BL473" s="67" t="s">
        <v>2206</v>
      </c>
      <c r="BO473" s="67" t="s">
        <v>737</v>
      </c>
      <c r="BP473" s="67" t="s">
        <v>1215</v>
      </c>
      <c r="BQ473" s="46" t="str">
        <f t="shared" si="11"/>
        <v>2600F045</v>
      </c>
      <c r="BR473" s="69"/>
    </row>
    <row r="474" spans="19:70">
      <c r="S474" s="9"/>
      <c r="T474" s="1"/>
      <c r="U474" s="1"/>
      <c r="W474" s="28"/>
      <c r="BB474">
        <v>50101021</v>
      </c>
      <c r="BH474" s="67" t="s">
        <v>5508</v>
      </c>
      <c r="BI474" t="s">
        <v>6</v>
      </c>
      <c r="BJ474" t="s">
        <v>5509</v>
      </c>
      <c r="BL474" s="67" t="s">
        <v>3619</v>
      </c>
      <c r="BO474" s="67" t="s">
        <v>737</v>
      </c>
      <c r="BP474" s="67" t="s">
        <v>1216</v>
      </c>
      <c r="BQ474" s="46" t="str">
        <f t="shared" si="11"/>
        <v>2600F046</v>
      </c>
      <c r="BR474" s="69"/>
    </row>
    <row r="475" spans="19:70">
      <c r="S475" s="9"/>
      <c r="T475" s="1"/>
      <c r="U475" s="1"/>
      <c r="W475" s="28"/>
      <c r="BB475">
        <v>50101022</v>
      </c>
      <c r="BH475" s="67" t="s">
        <v>5510</v>
      </c>
      <c r="BI475" t="s">
        <v>6</v>
      </c>
      <c r="BJ475" t="s">
        <v>5511</v>
      </c>
      <c r="BL475" s="67" t="s">
        <v>3620</v>
      </c>
      <c r="BO475" s="67" t="s">
        <v>737</v>
      </c>
      <c r="BP475" s="67" t="s">
        <v>1217</v>
      </c>
      <c r="BQ475" s="46" t="str">
        <f t="shared" si="11"/>
        <v>2600F047</v>
      </c>
      <c r="BR475" s="69"/>
    </row>
    <row r="476" spans="19:70">
      <c r="S476" s="9"/>
      <c r="T476" s="1"/>
      <c r="U476" s="1"/>
      <c r="W476" s="28"/>
      <c r="BB476">
        <v>50101023</v>
      </c>
      <c r="BH476" s="67" t="s">
        <v>5512</v>
      </c>
      <c r="BI476" t="s">
        <v>6</v>
      </c>
      <c r="BJ476" t="s">
        <v>5513</v>
      </c>
      <c r="BL476" s="67" t="s">
        <v>3621</v>
      </c>
      <c r="BO476" s="67" t="s">
        <v>737</v>
      </c>
      <c r="BP476" s="67" t="s">
        <v>1218</v>
      </c>
      <c r="BQ476" s="46" t="str">
        <f t="shared" si="11"/>
        <v>2600F048</v>
      </c>
      <c r="BR476" s="69"/>
    </row>
    <row r="477" spans="19:70">
      <c r="S477" s="9"/>
      <c r="T477" s="1"/>
      <c r="U477" s="1"/>
      <c r="W477" s="28"/>
      <c r="BB477">
        <v>50101024</v>
      </c>
      <c r="BH477" s="67" t="s">
        <v>754</v>
      </c>
      <c r="BI477" t="s">
        <v>6</v>
      </c>
      <c r="BJ477" t="s">
        <v>5514</v>
      </c>
      <c r="BL477" s="67" t="s">
        <v>3622</v>
      </c>
      <c r="BO477" s="67" t="s">
        <v>737</v>
      </c>
      <c r="BP477" s="67" t="s">
        <v>1219</v>
      </c>
      <c r="BQ477" s="46" t="str">
        <f t="shared" si="11"/>
        <v>2600F049</v>
      </c>
      <c r="BR477" s="69"/>
    </row>
    <row r="478" spans="19:70">
      <c r="S478" s="9"/>
      <c r="T478" s="1"/>
      <c r="U478" s="1"/>
      <c r="W478" s="28"/>
      <c r="BB478">
        <v>50101025</v>
      </c>
      <c r="BH478" s="67" t="s">
        <v>5515</v>
      </c>
      <c r="BI478" t="s">
        <v>6</v>
      </c>
      <c r="BJ478" t="s">
        <v>5516</v>
      </c>
      <c r="BL478" s="67" t="s">
        <v>2207</v>
      </c>
      <c r="BO478" s="67" t="s">
        <v>737</v>
      </c>
      <c r="BP478" s="67" t="s">
        <v>1220</v>
      </c>
      <c r="BQ478" s="46" t="str">
        <f t="shared" si="11"/>
        <v>2600F070</v>
      </c>
      <c r="BR478" s="69"/>
    </row>
    <row r="479" spans="19:70">
      <c r="S479" s="9"/>
      <c r="T479" s="1"/>
      <c r="U479" s="1"/>
      <c r="W479" s="28"/>
      <c r="BB479">
        <v>50101026</v>
      </c>
      <c r="BH479" s="67" t="s">
        <v>5517</v>
      </c>
      <c r="BI479" t="s">
        <v>6</v>
      </c>
      <c r="BJ479" t="s">
        <v>5518</v>
      </c>
      <c r="BL479" s="67" t="s">
        <v>2208</v>
      </c>
      <c r="BO479" s="67" t="s">
        <v>737</v>
      </c>
      <c r="BP479" s="67" t="s">
        <v>1221</v>
      </c>
      <c r="BQ479" s="46" t="str">
        <f t="shared" si="11"/>
        <v>2600F071</v>
      </c>
      <c r="BR479" s="69"/>
    </row>
    <row r="480" spans="19:70">
      <c r="S480" s="9"/>
      <c r="T480" s="1"/>
      <c r="U480" s="1"/>
      <c r="W480" s="28"/>
      <c r="BB480">
        <v>50101027</v>
      </c>
      <c r="BH480" s="67" t="s">
        <v>5519</v>
      </c>
      <c r="BI480" t="s">
        <v>6</v>
      </c>
      <c r="BJ480" t="s">
        <v>5520</v>
      </c>
      <c r="BL480" s="67" t="s">
        <v>2209</v>
      </c>
      <c r="BO480" s="67" t="s">
        <v>737</v>
      </c>
      <c r="BP480" s="67" t="s">
        <v>1222</v>
      </c>
      <c r="BQ480" s="46" t="str">
        <f t="shared" si="11"/>
        <v>2600F072</v>
      </c>
      <c r="BR480" s="69"/>
    </row>
    <row r="481" spans="19:70">
      <c r="S481" s="9"/>
      <c r="T481" s="1"/>
      <c r="U481" s="1"/>
      <c r="W481" s="28"/>
      <c r="BB481">
        <v>50101028</v>
      </c>
      <c r="BH481" s="67" t="s">
        <v>5521</v>
      </c>
      <c r="BI481" t="s">
        <v>6</v>
      </c>
      <c r="BJ481" t="s">
        <v>5522</v>
      </c>
      <c r="BL481" s="67" t="s">
        <v>2210</v>
      </c>
      <c r="BO481" s="67" t="s">
        <v>737</v>
      </c>
      <c r="BP481" s="67" t="s">
        <v>1223</v>
      </c>
      <c r="BQ481" s="46" t="str">
        <f t="shared" si="11"/>
        <v>2600F073</v>
      </c>
      <c r="BR481" s="69"/>
    </row>
    <row r="482" spans="19:70">
      <c r="S482" s="9"/>
      <c r="T482" s="1"/>
      <c r="U482" s="1"/>
      <c r="W482" s="28"/>
      <c r="BB482">
        <v>50101029</v>
      </c>
      <c r="BH482" s="67" t="s">
        <v>5523</v>
      </c>
      <c r="BI482" t="s">
        <v>6</v>
      </c>
      <c r="BJ482" t="s">
        <v>5524</v>
      </c>
      <c r="BL482" s="67" t="s">
        <v>2211</v>
      </c>
      <c r="BO482" s="67" t="s">
        <v>737</v>
      </c>
      <c r="BP482" s="67" t="s">
        <v>1224</v>
      </c>
      <c r="BQ482" s="46" t="str">
        <f t="shared" si="11"/>
        <v>2600F074</v>
      </c>
      <c r="BR482" s="69"/>
    </row>
    <row r="483" spans="19:70">
      <c r="S483" s="9"/>
      <c r="T483" s="1"/>
      <c r="U483" s="1"/>
      <c r="W483" s="28"/>
      <c r="BB483">
        <v>50101030</v>
      </c>
      <c r="BH483" s="67" t="s">
        <v>5525</v>
      </c>
      <c r="BI483" t="s">
        <v>6</v>
      </c>
      <c r="BJ483" t="s">
        <v>5526</v>
      </c>
      <c r="BL483" s="67" t="s">
        <v>2212</v>
      </c>
      <c r="BO483" s="67" t="s">
        <v>737</v>
      </c>
      <c r="BP483" s="67" t="s">
        <v>1225</v>
      </c>
      <c r="BQ483" s="46" t="str">
        <f t="shared" si="11"/>
        <v>2600F075</v>
      </c>
      <c r="BR483" s="69"/>
    </row>
    <row r="484" spans="19:70">
      <c r="S484" s="9"/>
      <c r="T484" s="1"/>
      <c r="U484" s="1"/>
      <c r="W484" s="28"/>
      <c r="BB484">
        <v>50102001</v>
      </c>
      <c r="BH484" s="67" t="s">
        <v>5527</v>
      </c>
      <c r="BI484" t="s">
        <v>6</v>
      </c>
      <c r="BJ484" t="s">
        <v>5528</v>
      </c>
      <c r="BL484" s="67" t="s">
        <v>2213</v>
      </c>
      <c r="BO484" s="67" t="s">
        <v>737</v>
      </c>
      <c r="BP484" s="67" t="s">
        <v>1226</v>
      </c>
      <c r="BQ484" s="46" t="str">
        <f t="shared" si="11"/>
        <v>2600F076</v>
      </c>
      <c r="BR484" s="69"/>
    </row>
    <row r="485" spans="19:70">
      <c r="S485" s="9"/>
      <c r="T485" s="1"/>
      <c r="U485" s="1"/>
      <c r="W485" s="28"/>
      <c r="BB485">
        <v>50102002</v>
      </c>
      <c r="BH485" s="67" t="s">
        <v>5529</v>
      </c>
      <c r="BI485" t="s">
        <v>6</v>
      </c>
      <c r="BJ485" t="s">
        <v>5530</v>
      </c>
      <c r="BL485" s="67" t="s">
        <v>2214</v>
      </c>
      <c r="BO485" s="67" t="s">
        <v>737</v>
      </c>
      <c r="BP485" s="67" t="s">
        <v>1227</v>
      </c>
      <c r="BQ485" s="46" t="str">
        <f t="shared" si="11"/>
        <v>2600F077</v>
      </c>
      <c r="BR485" s="69"/>
    </row>
    <row r="486" spans="19:70">
      <c r="S486" s="9"/>
      <c r="T486" s="1"/>
      <c r="U486" s="1"/>
      <c r="W486" s="28"/>
      <c r="BB486">
        <v>50102003</v>
      </c>
      <c r="BH486" s="67" t="s">
        <v>5531</v>
      </c>
      <c r="BI486" t="s">
        <v>6</v>
      </c>
      <c r="BJ486" t="s">
        <v>5532</v>
      </c>
      <c r="BL486" s="67" t="s">
        <v>2215</v>
      </c>
      <c r="BO486" s="67" t="s">
        <v>737</v>
      </c>
      <c r="BP486" s="67" t="s">
        <v>1228</v>
      </c>
      <c r="BQ486" s="46" t="str">
        <f t="shared" si="11"/>
        <v>2600F078</v>
      </c>
      <c r="BR486" s="69"/>
    </row>
    <row r="487" spans="19:70">
      <c r="S487" s="9"/>
      <c r="T487" s="1"/>
      <c r="U487" s="1"/>
      <c r="W487" s="28"/>
      <c r="BB487">
        <v>50102004</v>
      </c>
      <c r="BH487" s="67" t="s">
        <v>5533</v>
      </c>
      <c r="BI487" t="s">
        <v>6</v>
      </c>
      <c r="BJ487" t="s">
        <v>5534</v>
      </c>
      <c r="BL487" s="67" t="s">
        <v>2216</v>
      </c>
      <c r="BO487" s="67" t="s">
        <v>737</v>
      </c>
      <c r="BP487" s="67" t="s">
        <v>1229</v>
      </c>
      <c r="BQ487" s="46" t="str">
        <f t="shared" si="11"/>
        <v>2600F079</v>
      </c>
      <c r="BR487" s="69"/>
    </row>
    <row r="488" spans="19:70">
      <c r="S488" s="9"/>
      <c r="T488" s="1"/>
      <c r="U488" s="1"/>
      <c r="W488" s="28"/>
      <c r="BB488">
        <v>50102005</v>
      </c>
      <c r="BH488" s="67" t="s">
        <v>5535</v>
      </c>
      <c r="BI488" t="s">
        <v>6</v>
      </c>
      <c r="BJ488" t="s">
        <v>5536</v>
      </c>
      <c r="BL488" s="67" t="s">
        <v>2427</v>
      </c>
      <c r="BO488" s="67" t="s">
        <v>737</v>
      </c>
      <c r="BP488" s="67" t="s">
        <v>1230</v>
      </c>
      <c r="BQ488" s="46" t="str">
        <f t="shared" si="11"/>
        <v>2600F080</v>
      </c>
      <c r="BR488" s="69"/>
    </row>
    <row r="489" spans="19:70">
      <c r="S489" s="9"/>
      <c r="T489" s="1"/>
      <c r="U489" s="1"/>
      <c r="W489" s="28"/>
      <c r="BB489">
        <v>50102006</v>
      </c>
      <c r="BH489" s="67" t="s">
        <v>5537</v>
      </c>
      <c r="BI489" t="s">
        <v>6</v>
      </c>
      <c r="BJ489" t="s">
        <v>5538</v>
      </c>
      <c r="BL489" s="67" t="s">
        <v>2342</v>
      </c>
      <c r="BO489" s="67" t="s">
        <v>737</v>
      </c>
      <c r="BP489" s="67" t="s">
        <v>1231</v>
      </c>
      <c r="BQ489" s="46" t="str">
        <f t="shared" si="11"/>
        <v>2600F081</v>
      </c>
      <c r="BR489" s="69"/>
    </row>
    <row r="490" spans="19:70">
      <c r="S490" s="9"/>
      <c r="T490" s="1"/>
      <c r="U490" s="1"/>
      <c r="W490" s="28"/>
      <c r="BB490">
        <v>50102007</v>
      </c>
      <c r="BH490" s="67" t="s">
        <v>5539</v>
      </c>
      <c r="BI490" t="s">
        <v>6</v>
      </c>
      <c r="BJ490" t="s">
        <v>5540</v>
      </c>
      <c r="BL490" s="67" t="s">
        <v>2428</v>
      </c>
      <c r="BO490" s="67" t="s">
        <v>737</v>
      </c>
      <c r="BP490" s="67" t="s">
        <v>1232</v>
      </c>
      <c r="BQ490" s="46" t="str">
        <f t="shared" si="11"/>
        <v>2600F082</v>
      </c>
      <c r="BR490" s="69"/>
    </row>
    <row r="491" spans="19:70">
      <c r="S491" s="9"/>
      <c r="T491" s="1"/>
      <c r="U491" s="1"/>
      <c r="W491" s="28"/>
      <c r="BB491">
        <v>50102008</v>
      </c>
      <c r="BH491" s="67" t="s">
        <v>5541</v>
      </c>
      <c r="BI491" t="s">
        <v>6</v>
      </c>
      <c r="BJ491" t="s">
        <v>5542</v>
      </c>
      <c r="BL491" s="67" t="s">
        <v>2343</v>
      </c>
      <c r="BO491" s="67" t="s">
        <v>737</v>
      </c>
      <c r="BP491" s="67" t="s">
        <v>1233</v>
      </c>
      <c r="BQ491" s="46" t="str">
        <f t="shared" si="11"/>
        <v>2600F083</v>
      </c>
      <c r="BR491" s="69"/>
    </row>
    <row r="492" spans="19:70">
      <c r="S492" s="9"/>
      <c r="T492" s="1"/>
      <c r="U492" s="1"/>
      <c r="W492" s="28"/>
      <c r="BB492">
        <v>50102010</v>
      </c>
      <c r="BH492" s="67" t="s">
        <v>5543</v>
      </c>
      <c r="BI492" t="s">
        <v>6</v>
      </c>
      <c r="BJ492" t="s">
        <v>5544</v>
      </c>
      <c r="BL492" s="67" t="s">
        <v>2217</v>
      </c>
      <c r="BO492" s="67" t="s">
        <v>737</v>
      </c>
      <c r="BP492" s="67" t="s">
        <v>1234</v>
      </c>
      <c r="BQ492" s="46" t="str">
        <f t="shared" si="11"/>
        <v>2600F084</v>
      </c>
      <c r="BR492" s="69"/>
    </row>
    <row r="493" spans="19:70">
      <c r="S493" s="9"/>
      <c r="T493" s="1"/>
      <c r="U493" s="1"/>
      <c r="W493" s="28"/>
      <c r="BB493">
        <v>50102011</v>
      </c>
      <c r="BH493" s="67" t="s">
        <v>5545</v>
      </c>
      <c r="BI493" t="s">
        <v>6</v>
      </c>
      <c r="BJ493" t="s">
        <v>5546</v>
      </c>
      <c r="BL493" s="67" t="s">
        <v>2218</v>
      </c>
      <c r="BO493" s="67" t="s">
        <v>737</v>
      </c>
      <c r="BP493" s="67" t="s">
        <v>1235</v>
      </c>
      <c r="BQ493" s="46" t="str">
        <f t="shared" si="11"/>
        <v>2600F085</v>
      </c>
      <c r="BR493" s="69"/>
    </row>
    <row r="494" spans="19:70">
      <c r="S494" s="9"/>
      <c r="T494" s="1"/>
      <c r="U494" s="1"/>
      <c r="W494" s="28"/>
      <c r="BB494">
        <v>50102013</v>
      </c>
      <c r="BH494" s="67" t="s">
        <v>5547</v>
      </c>
      <c r="BI494" t="s">
        <v>6</v>
      </c>
      <c r="BJ494" t="s">
        <v>5548</v>
      </c>
      <c r="BL494" s="67" t="s">
        <v>2219</v>
      </c>
      <c r="BO494" s="67" t="s">
        <v>737</v>
      </c>
      <c r="BP494" s="67" t="s">
        <v>1236</v>
      </c>
      <c r="BQ494" s="46" t="str">
        <f t="shared" si="11"/>
        <v>2600F086</v>
      </c>
      <c r="BR494" s="69"/>
    </row>
    <row r="495" spans="19:70">
      <c r="S495" s="9"/>
      <c r="T495" s="1"/>
      <c r="U495" s="1"/>
      <c r="W495" s="28"/>
      <c r="BB495">
        <v>50102016</v>
      </c>
      <c r="BH495" s="67" t="s">
        <v>5549</v>
      </c>
      <c r="BI495" t="s">
        <v>6</v>
      </c>
      <c r="BJ495" t="s">
        <v>5550</v>
      </c>
      <c r="BL495" s="67" t="s">
        <v>3623</v>
      </c>
      <c r="BO495" s="67" t="s">
        <v>737</v>
      </c>
      <c r="BP495" s="67" t="s">
        <v>1237</v>
      </c>
      <c r="BQ495" s="46" t="str">
        <f t="shared" si="11"/>
        <v>2600F087</v>
      </c>
      <c r="BR495" s="69"/>
    </row>
    <row r="496" spans="19:70">
      <c r="S496" s="9"/>
      <c r="T496" s="1"/>
      <c r="U496" s="1"/>
      <c r="W496" s="28"/>
      <c r="BB496">
        <v>50102017</v>
      </c>
      <c r="BH496" s="67" t="s">
        <v>5551</v>
      </c>
      <c r="BI496" t="s">
        <v>6</v>
      </c>
      <c r="BJ496" t="s">
        <v>5552</v>
      </c>
      <c r="BL496" s="67" t="s">
        <v>3624</v>
      </c>
      <c r="BO496" s="67" t="s">
        <v>737</v>
      </c>
      <c r="BP496" s="67" t="s">
        <v>1238</v>
      </c>
      <c r="BQ496" s="46" t="str">
        <f t="shared" si="11"/>
        <v>2600F088</v>
      </c>
      <c r="BR496" s="69"/>
    </row>
    <row r="497" spans="19:70">
      <c r="S497" s="9"/>
      <c r="T497" s="1"/>
      <c r="U497" s="1"/>
      <c r="W497" s="28"/>
      <c r="BB497">
        <v>50102018</v>
      </c>
      <c r="BH497" s="67" t="s">
        <v>5553</v>
      </c>
      <c r="BI497" t="s">
        <v>6</v>
      </c>
      <c r="BJ497" t="s">
        <v>5554</v>
      </c>
      <c r="BL497" s="67" t="s">
        <v>2447</v>
      </c>
      <c r="BO497" s="67" t="s">
        <v>737</v>
      </c>
      <c r="BP497" s="67" t="s">
        <v>1239</v>
      </c>
      <c r="BQ497" s="46" t="str">
        <f t="shared" si="11"/>
        <v>2600F097</v>
      </c>
      <c r="BR497" s="69"/>
    </row>
    <row r="498" spans="19:70">
      <c r="S498" s="9"/>
      <c r="T498" s="1"/>
      <c r="U498" s="1"/>
      <c r="W498" s="28"/>
      <c r="BB498">
        <v>50102020</v>
      </c>
      <c r="BH498" s="67" t="s">
        <v>5555</v>
      </c>
      <c r="BI498" t="s">
        <v>6</v>
      </c>
      <c r="BJ498" t="s">
        <v>5556</v>
      </c>
      <c r="BL498" s="67" t="s">
        <v>2220</v>
      </c>
      <c r="BO498" s="67" t="s">
        <v>737</v>
      </c>
      <c r="BP498" s="67" t="s">
        <v>1240</v>
      </c>
      <c r="BQ498" s="46" t="str">
        <f t="shared" si="11"/>
        <v>2600F098</v>
      </c>
      <c r="BR498" s="69"/>
    </row>
    <row r="499" spans="19:70">
      <c r="S499" s="9"/>
      <c r="T499" s="1"/>
      <c r="U499" s="1"/>
      <c r="W499" s="28"/>
      <c r="BB499">
        <v>50102021</v>
      </c>
      <c r="BH499" s="67" t="s">
        <v>5557</v>
      </c>
      <c r="BI499" t="s">
        <v>6</v>
      </c>
      <c r="BJ499" t="s">
        <v>5558</v>
      </c>
      <c r="BL499" s="67" t="s">
        <v>3625</v>
      </c>
      <c r="BO499" s="67" t="s">
        <v>737</v>
      </c>
      <c r="BP499" s="67" t="s">
        <v>1241</v>
      </c>
      <c r="BQ499" s="46" t="str">
        <f t="shared" si="11"/>
        <v>2600F105</v>
      </c>
      <c r="BR499" s="69"/>
    </row>
    <row r="500" spans="19:70">
      <c r="S500" s="9"/>
      <c r="T500" s="1"/>
      <c r="U500" s="1"/>
      <c r="W500" s="28"/>
      <c r="BB500">
        <v>50102022</v>
      </c>
      <c r="BH500" s="67" t="s">
        <v>5559</v>
      </c>
      <c r="BI500" t="s">
        <v>6</v>
      </c>
      <c r="BJ500" t="s">
        <v>5560</v>
      </c>
      <c r="BL500" s="67" t="s">
        <v>3626</v>
      </c>
      <c r="BO500" s="67" t="s">
        <v>737</v>
      </c>
      <c r="BP500" s="67" t="s">
        <v>1242</v>
      </c>
      <c r="BQ500" s="46" t="str">
        <f t="shared" si="11"/>
        <v>2600F106</v>
      </c>
      <c r="BR500" s="69"/>
    </row>
    <row r="501" spans="19:70">
      <c r="S501" s="9"/>
      <c r="T501" s="1"/>
      <c r="U501" s="1"/>
      <c r="W501" s="28"/>
      <c r="BB501">
        <v>50102023</v>
      </c>
      <c r="BH501" s="67" t="s">
        <v>5561</v>
      </c>
      <c r="BI501" t="s">
        <v>6</v>
      </c>
      <c r="BJ501" t="s">
        <v>5562</v>
      </c>
      <c r="BL501" s="67" t="s">
        <v>2344</v>
      </c>
      <c r="BO501" s="67" t="s">
        <v>737</v>
      </c>
      <c r="BP501" s="67" t="s">
        <v>1243</v>
      </c>
      <c r="BQ501" s="46" t="str">
        <f t="shared" si="11"/>
        <v>2600F107</v>
      </c>
      <c r="BR501" s="69"/>
    </row>
    <row r="502" spans="19:70">
      <c r="S502" s="9"/>
      <c r="T502" s="1"/>
      <c r="U502" s="1"/>
      <c r="W502" s="28"/>
      <c r="BB502">
        <v>50102024</v>
      </c>
      <c r="BH502" s="67" t="s">
        <v>5563</v>
      </c>
      <c r="BI502" t="s">
        <v>6</v>
      </c>
      <c r="BJ502" t="s">
        <v>5564</v>
      </c>
      <c r="BL502" s="67" t="s">
        <v>3627</v>
      </c>
      <c r="BO502" s="67" t="s">
        <v>737</v>
      </c>
      <c r="BP502" s="67" t="s">
        <v>1244</v>
      </c>
      <c r="BQ502" s="46" t="str">
        <f t="shared" si="11"/>
        <v>2600F108</v>
      </c>
      <c r="BR502" s="69"/>
    </row>
    <row r="503" spans="19:70">
      <c r="S503" s="9"/>
      <c r="T503" s="1"/>
      <c r="U503" s="1"/>
      <c r="W503" s="28"/>
      <c r="BB503">
        <v>50102025</v>
      </c>
      <c r="BH503" s="67" t="s">
        <v>5565</v>
      </c>
      <c r="BI503" t="s">
        <v>6</v>
      </c>
      <c r="BJ503" t="s">
        <v>5566</v>
      </c>
      <c r="BL503" s="67" t="s">
        <v>3628</v>
      </c>
      <c r="BO503" s="67" t="s">
        <v>737</v>
      </c>
      <c r="BP503" s="67" t="s">
        <v>1245</v>
      </c>
      <c r="BQ503" s="46" t="str">
        <f t="shared" si="11"/>
        <v>2600F117</v>
      </c>
      <c r="BR503" s="69"/>
    </row>
    <row r="504" spans="19:70">
      <c r="S504" s="9"/>
      <c r="T504" s="1"/>
      <c r="U504" s="1"/>
      <c r="W504" s="28"/>
      <c r="BB504">
        <v>50102026</v>
      </c>
      <c r="BH504" t="s">
        <v>5567</v>
      </c>
      <c r="BI504" t="s">
        <v>6</v>
      </c>
      <c r="BJ504" t="s">
        <v>5568</v>
      </c>
      <c r="BL504" s="67" t="s">
        <v>3629</v>
      </c>
      <c r="BO504" s="67" t="s">
        <v>737</v>
      </c>
      <c r="BP504" s="67" t="s">
        <v>1246</v>
      </c>
      <c r="BQ504" s="46" t="str">
        <f t="shared" si="11"/>
        <v>2600F121</v>
      </c>
      <c r="BR504" s="69"/>
    </row>
    <row r="505" spans="19:70">
      <c r="S505" s="9"/>
      <c r="T505" s="1"/>
      <c r="U505" s="1"/>
      <c r="W505" s="28"/>
      <c r="BB505">
        <v>50102027</v>
      </c>
      <c r="BH505" t="s">
        <v>5569</v>
      </c>
      <c r="BI505" t="s">
        <v>6</v>
      </c>
      <c r="BJ505" t="s">
        <v>5570</v>
      </c>
      <c r="BL505" s="67" t="s">
        <v>3630</v>
      </c>
      <c r="BO505" s="67" t="s">
        <v>737</v>
      </c>
      <c r="BP505" s="67" t="s">
        <v>1247</v>
      </c>
      <c r="BQ505" s="46" t="str">
        <f t="shared" si="11"/>
        <v>2600F123</v>
      </c>
      <c r="BR505" s="69"/>
    </row>
    <row r="506" spans="19:70">
      <c r="S506" s="9"/>
      <c r="T506" s="1"/>
      <c r="U506" s="1"/>
      <c r="W506" s="28"/>
      <c r="BB506">
        <v>50102028</v>
      </c>
      <c r="BH506" t="s">
        <v>5571</v>
      </c>
      <c r="BI506" t="s">
        <v>6</v>
      </c>
      <c r="BJ506" t="s">
        <v>5572</v>
      </c>
      <c r="BL506" s="67" t="s">
        <v>2221</v>
      </c>
      <c r="BO506" s="67" t="s">
        <v>737</v>
      </c>
      <c r="BP506" s="67" t="s">
        <v>1248</v>
      </c>
      <c r="BQ506" s="46" t="str">
        <f t="shared" si="11"/>
        <v>2600F124</v>
      </c>
      <c r="BR506" s="69"/>
    </row>
    <row r="507" spans="19:70">
      <c r="S507" s="9"/>
      <c r="T507" s="1"/>
      <c r="U507" s="1"/>
      <c r="W507" s="28"/>
      <c r="BB507">
        <v>50102030</v>
      </c>
      <c r="BH507" t="s">
        <v>5573</v>
      </c>
      <c r="BI507" t="s">
        <v>6</v>
      </c>
      <c r="BJ507" t="s">
        <v>5574</v>
      </c>
      <c r="BL507" s="67" t="s">
        <v>2222</v>
      </c>
      <c r="BO507" s="67" t="s">
        <v>737</v>
      </c>
      <c r="BP507" s="67" t="s">
        <v>1249</v>
      </c>
      <c r="BQ507" s="46" t="str">
        <f t="shared" si="11"/>
        <v>2600F125</v>
      </c>
      <c r="BR507" s="69"/>
    </row>
    <row r="508" spans="19:70">
      <c r="S508" s="9"/>
      <c r="T508" s="1"/>
      <c r="U508" s="1"/>
      <c r="W508" s="28"/>
      <c r="BB508">
        <v>50103001</v>
      </c>
      <c r="BH508" t="s">
        <v>5575</v>
      </c>
      <c r="BI508" t="s">
        <v>6</v>
      </c>
      <c r="BJ508" t="s">
        <v>5576</v>
      </c>
      <c r="BL508" s="67" t="s">
        <v>2345</v>
      </c>
      <c r="BO508" s="67" t="s">
        <v>737</v>
      </c>
      <c r="BP508" s="67" t="s">
        <v>1250</v>
      </c>
      <c r="BQ508" s="46" t="str">
        <f t="shared" si="11"/>
        <v>2600F126</v>
      </c>
      <c r="BR508" s="69"/>
    </row>
    <row r="509" spans="19:70">
      <c r="S509" s="9"/>
      <c r="T509" s="1"/>
      <c r="U509" s="1"/>
      <c r="W509" s="28"/>
      <c r="BB509">
        <v>50103002</v>
      </c>
      <c r="BH509" t="s">
        <v>5577</v>
      </c>
      <c r="BI509" t="s">
        <v>6</v>
      </c>
      <c r="BJ509" t="s">
        <v>5578</v>
      </c>
      <c r="BL509" s="67" t="s">
        <v>2223</v>
      </c>
      <c r="BO509" s="67" t="s">
        <v>737</v>
      </c>
      <c r="BP509" s="67" t="s">
        <v>1251</v>
      </c>
      <c r="BQ509" s="46" t="str">
        <f t="shared" si="11"/>
        <v>2600F128</v>
      </c>
      <c r="BR509" s="69"/>
    </row>
    <row r="510" spans="19:70">
      <c r="S510" s="9"/>
      <c r="T510" s="1"/>
      <c r="U510" s="1"/>
      <c r="W510" s="28"/>
      <c r="BB510">
        <v>50103003</v>
      </c>
      <c r="BH510" t="s">
        <v>5579</v>
      </c>
      <c r="BI510" t="s">
        <v>6</v>
      </c>
      <c r="BJ510" t="s">
        <v>5580</v>
      </c>
      <c r="BL510" s="67" t="s">
        <v>2224</v>
      </c>
      <c r="BO510" s="67" t="s">
        <v>737</v>
      </c>
      <c r="BP510" s="67" t="s">
        <v>1252</v>
      </c>
      <c r="BQ510" s="46" t="str">
        <f t="shared" si="11"/>
        <v>2600F129</v>
      </c>
      <c r="BR510" s="69"/>
    </row>
    <row r="511" spans="19:70">
      <c r="S511" s="9"/>
      <c r="T511" s="1"/>
      <c r="U511" s="1"/>
      <c r="W511" s="28"/>
      <c r="BB511">
        <v>50103004</v>
      </c>
      <c r="BH511" t="s">
        <v>5581</v>
      </c>
      <c r="BI511" t="s">
        <v>6</v>
      </c>
      <c r="BJ511" t="s">
        <v>5582</v>
      </c>
      <c r="BL511" s="67" t="s">
        <v>2225</v>
      </c>
      <c r="BO511" s="67" t="s">
        <v>737</v>
      </c>
      <c r="BP511" s="67" t="s">
        <v>1253</v>
      </c>
      <c r="BQ511" s="46" t="str">
        <f t="shared" si="11"/>
        <v>2600F132</v>
      </c>
      <c r="BR511" s="69"/>
    </row>
    <row r="512" spans="19:70">
      <c r="S512" s="9"/>
      <c r="T512" s="1"/>
      <c r="U512" s="1"/>
      <c r="W512" s="28"/>
      <c r="BB512">
        <v>50103006</v>
      </c>
      <c r="BH512" t="s">
        <v>5583</v>
      </c>
      <c r="BI512" t="s">
        <v>6</v>
      </c>
      <c r="BJ512" t="s">
        <v>5584</v>
      </c>
      <c r="BL512" s="67" t="s">
        <v>2429</v>
      </c>
      <c r="BO512" s="67" t="s">
        <v>737</v>
      </c>
      <c r="BP512" s="67" t="s">
        <v>1254</v>
      </c>
      <c r="BQ512" s="46" t="str">
        <f t="shared" si="11"/>
        <v>2600F133</v>
      </c>
      <c r="BR512" s="69"/>
    </row>
    <row r="513" spans="19:70">
      <c r="S513" s="9"/>
      <c r="T513" s="1"/>
      <c r="U513" s="1"/>
      <c r="W513" s="28"/>
      <c r="BB513">
        <v>50103007</v>
      </c>
      <c r="BH513" t="s">
        <v>5585</v>
      </c>
      <c r="BI513" t="s">
        <v>6</v>
      </c>
      <c r="BJ513" t="s">
        <v>5586</v>
      </c>
      <c r="BL513" s="67" t="s">
        <v>2226</v>
      </c>
      <c r="BO513" s="67" t="s">
        <v>737</v>
      </c>
      <c r="BP513" s="67" t="s">
        <v>1255</v>
      </c>
      <c r="BQ513" s="46" t="str">
        <f t="shared" si="11"/>
        <v>2600F134</v>
      </c>
      <c r="BR513" s="69"/>
    </row>
    <row r="514" spans="19:70">
      <c r="S514" s="9"/>
      <c r="T514" s="1"/>
      <c r="U514" s="1"/>
      <c r="W514" s="28"/>
      <c r="BB514">
        <v>50103008</v>
      </c>
      <c r="BH514" t="s">
        <v>5587</v>
      </c>
      <c r="BI514" t="s">
        <v>6</v>
      </c>
      <c r="BJ514" t="s">
        <v>5588</v>
      </c>
      <c r="BL514" s="67" t="s">
        <v>2227</v>
      </c>
      <c r="BO514" s="67" t="s">
        <v>737</v>
      </c>
      <c r="BP514" s="67" t="s">
        <v>1256</v>
      </c>
      <c r="BQ514" s="46" t="str">
        <f t="shared" si="11"/>
        <v>2600F135</v>
      </c>
      <c r="BR514" s="69"/>
    </row>
    <row r="515" spans="19:70">
      <c r="S515" s="9"/>
      <c r="T515" s="1"/>
      <c r="U515" s="1"/>
      <c r="W515" s="28"/>
      <c r="BB515">
        <v>50103010</v>
      </c>
      <c r="BH515" t="s">
        <v>5589</v>
      </c>
      <c r="BI515" t="s">
        <v>6</v>
      </c>
      <c r="BJ515" t="s">
        <v>5590</v>
      </c>
      <c r="BL515" s="67" t="s">
        <v>2228</v>
      </c>
      <c r="BO515" s="67" t="s">
        <v>737</v>
      </c>
      <c r="BP515" s="67" t="s">
        <v>1257</v>
      </c>
      <c r="BQ515" s="46" t="str">
        <f t="shared" si="11"/>
        <v>2600F136</v>
      </c>
      <c r="BR515" s="69"/>
    </row>
    <row r="516" spans="19:70">
      <c r="S516" s="9"/>
      <c r="T516" s="1"/>
      <c r="U516" s="1"/>
      <c r="W516" s="28"/>
      <c r="BB516">
        <v>50103011</v>
      </c>
      <c r="BH516" t="s">
        <v>5591</v>
      </c>
      <c r="BI516" t="s">
        <v>6</v>
      </c>
      <c r="BJ516" t="s">
        <v>5592</v>
      </c>
      <c r="BL516" s="67" t="s">
        <v>2229</v>
      </c>
      <c r="BO516" s="67" t="s">
        <v>737</v>
      </c>
      <c r="BP516" s="67" t="s">
        <v>1258</v>
      </c>
      <c r="BQ516" s="46" t="str">
        <f t="shared" si="11"/>
        <v>2600F139</v>
      </c>
      <c r="BR516" s="69"/>
    </row>
    <row r="517" spans="19:70">
      <c r="S517" s="9"/>
      <c r="T517" s="1"/>
      <c r="U517" s="1"/>
      <c r="W517" s="28"/>
      <c r="BB517">
        <v>50103012</v>
      </c>
      <c r="BH517" t="s">
        <v>5593</v>
      </c>
      <c r="BI517" t="s">
        <v>6</v>
      </c>
      <c r="BJ517" t="s">
        <v>5594</v>
      </c>
      <c r="BL517" s="67" t="s">
        <v>2505</v>
      </c>
      <c r="BO517" s="67" t="s">
        <v>737</v>
      </c>
      <c r="BP517" s="67" t="s">
        <v>1259</v>
      </c>
      <c r="BQ517" s="46" t="str">
        <f t="shared" si="11"/>
        <v>2600F143</v>
      </c>
      <c r="BR517" s="69"/>
    </row>
    <row r="518" spans="19:70">
      <c r="S518" s="9"/>
      <c r="T518" s="1"/>
      <c r="U518" s="1"/>
      <c r="W518" s="28"/>
      <c r="BB518">
        <v>50103013</v>
      </c>
      <c r="BH518" t="s">
        <v>5595</v>
      </c>
      <c r="BI518" t="s">
        <v>6</v>
      </c>
      <c r="BJ518" t="s">
        <v>5596</v>
      </c>
      <c r="BL518" s="67" t="s">
        <v>2506</v>
      </c>
      <c r="BO518" s="67" t="s">
        <v>737</v>
      </c>
      <c r="BP518" s="67" t="s">
        <v>1260</v>
      </c>
      <c r="BQ518" s="46" t="str">
        <f t="shared" ref="BQ518:BQ581" si="12">CONCATENATE(BO518,BP518)</f>
        <v>2600F145</v>
      </c>
      <c r="BR518" s="69"/>
    </row>
    <row r="519" spans="19:70">
      <c r="S519" s="9"/>
      <c r="T519" s="1"/>
      <c r="U519" s="1"/>
      <c r="W519" s="28"/>
      <c r="BB519">
        <v>50103017</v>
      </c>
      <c r="BH519" t="s">
        <v>5597</v>
      </c>
      <c r="BI519" t="s">
        <v>6</v>
      </c>
      <c r="BJ519" t="s">
        <v>5598</v>
      </c>
      <c r="BL519" s="67" t="s">
        <v>3631</v>
      </c>
      <c r="BO519" s="67" t="s">
        <v>737</v>
      </c>
      <c r="BP519" s="67" t="s">
        <v>1261</v>
      </c>
      <c r="BQ519" s="46" t="str">
        <f t="shared" si="12"/>
        <v>2600F146</v>
      </c>
      <c r="BR519" s="69"/>
    </row>
    <row r="520" spans="19:70">
      <c r="S520" s="9"/>
      <c r="T520" s="1"/>
      <c r="U520" s="1"/>
      <c r="W520" s="28"/>
      <c r="BB520">
        <v>50103018</v>
      </c>
      <c r="BH520" t="s">
        <v>5599</v>
      </c>
      <c r="BI520" t="s">
        <v>6</v>
      </c>
      <c r="BJ520" t="s">
        <v>5600</v>
      </c>
      <c r="BL520" s="67" t="s">
        <v>2230</v>
      </c>
      <c r="BO520" s="67" t="s">
        <v>737</v>
      </c>
      <c r="BP520" s="67" t="s">
        <v>1262</v>
      </c>
      <c r="BQ520" s="46" t="str">
        <f t="shared" si="12"/>
        <v>2600F147</v>
      </c>
      <c r="BR520" s="69"/>
    </row>
    <row r="521" spans="19:70">
      <c r="S521" s="9"/>
      <c r="T521" s="1"/>
      <c r="U521" s="1"/>
      <c r="W521" s="28"/>
      <c r="BB521">
        <v>50103019</v>
      </c>
      <c r="BH521" t="s">
        <v>5601</v>
      </c>
      <c r="BI521" t="s">
        <v>6</v>
      </c>
      <c r="BJ521" t="s">
        <v>5602</v>
      </c>
      <c r="BL521" s="67" t="s">
        <v>3632</v>
      </c>
      <c r="BO521" s="67" t="s">
        <v>737</v>
      </c>
      <c r="BP521" s="67" t="s">
        <v>1263</v>
      </c>
      <c r="BQ521" s="46" t="str">
        <f t="shared" si="12"/>
        <v>2600F148</v>
      </c>
      <c r="BR521" s="69"/>
    </row>
    <row r="522" spans="19:70">
      <c r="S522" s="9"/>
      <c r="T522" s="1"/>
      <c r="U522" s="1"/>
      <c r="W522" s="28"/>
      <c r="BB522">
        <v>50103020</v>
      </c>
      <c r="BH522" t="s">
        <v>5603</v>
      </c>
      <c r="BI522" t="s">
        <v>6</v>
      </c>
      <c r="BJ522" t="s">
        <v>5604</v>
      </c>
      <c r="BL522" s="67" t="s">
        <v>2231</v>
      </c>
      <c r="BO522" s="67" t="s">
        <v>737</v>
      </c>
      <c r="BP522" s="67" t="s">
        <v>1264</v>
      </c>
      <c r="BQ522" s="46" t="str">
        <f t="shared" si="12"/>
        <v>2600F149</v>
      </c>
      <c r="BR522" s="69"/>
    </row>
    <row r="523" spans="19:70">
      <c r="S523" s="9"/>
      <c r="T523" s="1"/>
      <c r="U523" s="1"/>
      <c r="W523" s="28"/>
      <c r="BB523">
        <v>50103021</v>
      </c>
      <c r="BH523" t="s">
        <v>5605</v>
      </c>
      <c r="BI523" t="s">
        <v>6</v>
      </c>
      <c r="BJ523" t="s">
        <v>5606</v>
      </c>
      <c r="BL523" s="67" t="s">
        <v>2346</v>
      </c>
      <c r="BO523" s="67" t="s">
        <v>737</v>
      </c>
      <c r="BP523" s="67" t="s">
        <v>1265</v>
      </c>
      <c r="BQ523" s="46" t="str">
        <f t="shared" si="12"/>
        <v>2600F158</v>
      </c>
      <c r="BR523" s="69"/>
    </row>
    <row r="524" spans="19:70">
      <c r="S524" s="9"/>
      <c r="T524" s="1"/>
      <c r="U524" s="1"/>
      <c r="W524" s="28"/>
      <c r="BB524">
        <v>50103022</v>
      </c>
      <c r="BH524" t="s">
        <v>5607</v>
      </c>
      <c r="BI524" t="s">
        <v>6</v>
      </c>
      <c r="BJ524" t="s">
        <v>5608</v>
      </c>
      <c r="BL524" s="67" t="s">
        <v>2430</v>
      </c>
      <c r="BO524" s="67" t="s">
        <v>737</v>
      </c>
      <c r="BP524" s="67" t="s">
        <v>1266</v>
      </c>
      <c r="BQ524" s="46" t="str">
        <f t="shared" si="12"/>
        <v>2600F159</v>
      </c>
      <c r="BR524" s="69"/>
    </row>
    <row r="525" spans="19:70">
      <c r="S525" s="9"/>
      <c r="T525" s="1"/>
      <c r="U525" s="1"/>
      <c r="W525" s="28"/>
      <c r="BB525">
        <v>50103026</v>
      </c>
      <c r="BH525" t="s">
        <v>5609</v>
      </c>
      <c r="BI525" t="s">
        <v>6</v>
      </c>
      <c r="BJ525" t="s">
        <v>5610</v>
      </c>
      <c r="BL525" s="67" t="s">
        <v>2232</v>
      </c>
      <c r="BO525" s="67" t="s">
        <v>737</v>
      </c>
      <c r="BP525" s="67" t="s">
        <v>1267</v>
      </c>
      <c r="BQ525" s="46" t="str">
        <f t="shared" si="12"/>
        <v>2600F160</v>
      </c>
      <c r="BR525" s="69"/>
    </row>
    <row r="526" spans="19:70">
      <c r="S526" s="9"/>
      <c r="T526" s="1"/>
      <c r="U526" s="1"/>
      <c r="W526" s="28"/>
      <c r="BB526">
        <v>50103028</v>
      </c>
      <c r="BH526" t="s">
        <v>5611</v>
      </c>
      <c r="BI526" t="s">
        <v>6</v>
      </c>
      <c r="BJ526" t="s">
        <v>5612</v>
      </c>
      <c r="BL526" s="67" t="s">
        <v>2233</v>
      </c>
      <c r="BO526" s="67" t="s">
        <v>737</v>
      </c>
      <c r="BP526" s="67" t="s">
        <v>1268</v>
      </c>
      <c r="BQ526" s="46" t="str">
        <f t="shared" si="12"/>
        <v>2600F161</v>
      </c>
      <c r="BR526" s="69"/>
    </row>
    <row r="527" spans="19:70">
      <c r="S527" s="9"/>
      <c r="T527" s="1"/>
      <c r="U527" s="1"/>
      <c r="W527" s="28"/>
      <c r="BB527">
        <v>50103030</v>
      </c>
      <c r="BH527" t="s">
        <v>5613</v>
      </c>
      <c r="BI527" t="s">
        <v>6</v>
      </c>
      <c r="BJ527" t="s">
        <v>5614</v>
      </c>
      <c r="BL527" s="67" t="s">
        <v>2234</v>
      </c>
      <c r="BO527" s="67" t="s">
        <v>737</v>
      </c>
      <c r="BP527" s="67" t="s">
        <v>1269</v>
      </c>
      <c r="BQ527" s="46" t="str">
        <f t="shared" si="12"/>
        <v>2600F166</v>
      </c>
      <c r="BR527" s="69"/>
    </row>
    <row r="528" spans="19:70">
      <c r="S528" s="9"/>
      <c r="T528" s="1"/>
      <c r="U528" s="1"/>
      <c r="W528" s="28"/>
      <c r="BB528">
        <v>50103031</v>
      </c>
      <c r="BH528" t="s">
        <v>5615</v>
      </c>
      <c r="BI528" t="s">
        <v>6</v>
      </c>
      <c r="BJ528" t="s">
        <v>5616</v>
      </c>
      <c r="BL528" s="67" t="s">
        <v>2235</v>
      </c>
      <c r="BO528" s="67" t="s">
        <v>737</v>
      </c>
      <c r="BP528" s="67" t="s">
        <v>1270</v>
      </c>
      <c r="BQ528" s="46" t="str">
        <f t="shared" si="12"/>
        <v>2600F167</v>
      </c>
      <c r="BR528" s="69"/>
    </row>
    <row r="529" spans="19:70">
      <c r="S529" s="9"/>
      <c r="T529" s="1"/>
      <c r="U529" s="1"/>
      <c r="W529" s="28"/>
      <c r="BB529">
        <v>50103033</v>
      </c>
      <c r="BH529" t="s">
        <v>5617</v>
      </c>
      <c r="BI529" t="s">
        <v>6</v>
      </c>
      <c r="BJ529" t="s">
        <v>5618</v>
      </c>
      <c r="BL529" s="67" t="s">
        <v>2236</v>
      </c>
      <c r="BO529" s="67" t="s">
        <v>737</v>
      </c>
      <c r="BP529" s="67" t="s">
        <v>1271</v>
      </c>
      <c r="BQ529" s="46" t="str">
        <f t="shared" si="12"/>
        <v>2600F171</v>
      </c>
      <c r="BR529" s="69"/>
    </row>
    <row r="530" spans="19:70">
      <c r="S530" s="9"/>
      <c r="T530" s="1"/>
      <c r="U530" s="1"/>
      <c r="W530" s="28"/>
      <c r="BB530">
        <v>50103034</v>
      </c>
      <c r="BH530" t="s">
        <v>5619</v>
      </c>
      <c r="BI530" t="s">
        <v>6</v>
      </c>
      <c r="BJ530" t="s">
        <v>5620</v>
      </c>
      <c r="BL530" s="67" t="s">
        <v>2237</v>
      </c>
      <c r="BO530" s="67" t="s">
        <v>737</v>
      </c>
      <c r="BP530" s="67" t="s">
        <v>1272</v>
      </c>
      <c r="BQ530" s="46" t="str">
        <f t="shared" si="12"/>
        <v>2600F174</v>
      </c>
      <c r="BR530" s="69"/>
    </row>
    <row r="531" spans="19:70">
      <c r="S531" s="9"/>
      <c r="T531" s="1"/>
      <c r="U531" s="1"/>
      <c r="W531" s="28"/>
      <c r="BB531">
        <v>50103035</v>
      </c>
      <c r="BH531" t="s">
        <v>5621</v>
      </c>
      <c r="BI531" t="s">
        <v>6</v>
      </c>
      <c r="BJ531" t="s">
        <v>5622</v>
      </c>
      <c r="BL531" s="67" t="s">
        <v>2238</v>
      </c>
      <c r="BO531" s="67" t="s">
        <v>737</v>
      </c>
      <c r="BP531" s="67" t="s">
        <v>1273</v>
      </c>
      <c r="BQ531" s="46" t="str">
        <f t="shared" si="12"/>
        <v>2600F177</v>
      </c>
      <c r="BR531" s="69"/>
    </row>
    <row r="532" spans="19:70">
      <c r="S532" s="9"/>
      <c r="T532" s="1"/>
      <c r="U532" s="1"/>
      <c r="W532" s="28"/>
      <c r="BB532">
        <v>50103036</v>
      </c>
      <c r="BH532" t="s">
        <v>5623</v>
      </c>
      <c r="BI532" t="s">
        <v>6</v>
      </c>
      <c r="BJ532" t="s">
        <v>5624</v>
      </c>
      <c r="BL532" s="67" t="s">
        <v>3633</v>
      </c>
      <c r="BO532" s="67" t="s">
        <v>737</v>
      </c>
      <c r="BP532" s="67" t="s">
        <v>1274</v>
      </c>
      <c r="BQ532" s="46" t="str">
        <f t="shared" si="12"/>
        <v>2600F179</v>
      </c>
      <c r="BR532" s="69"/>
    </row>
    <row r="533" spans="19:70">
      <c r="S533" s="9"/>
      <c r="T533" s="1"/>
      <c r="U533" s="1"/>
      <c r="W533" s="28"/>
      <c r="BB533">
        <v>50103038</v>
      </c>
      <c r="BH533" t="s">
        <v>5625</v>
      </c>
      <c r="BI533" t="s">
        <v>6</v>
      </c>
      <c r="BJ533" t="s">
        <v>5626</v>
      </c>
      <c r="BL533" s="67" t="s">
        <v>2239</v>
      </c>
      <c r="BO533" s="67" t="s">
        <v>737</v>
      </c>
      <c r="BP533" s="67" t="s">
        <v>1275</v>
      </c>
      <c r="BQ533" s="46" t="str">
        <f t="shared" si="12"/>
        <v>2600F183</v>
      </c>
      <c r="BR533" s="69"/>
    </row>
    <row r="534" spans="19:70">
      <c r="S534" s="9"/>
      <c r="T534" s="1"/>
      <c r="U534" s="1"/>
      <c r="W534" s="28"/>
      <c r="BB534">
        <v>50103040</v>
      </c>
      <c r="BH534" t="s">
        <v>5627</v>
      </c>
      <c r="BI534" t="s">
        <v>6</v>
      </c>
      <c r="BJ534" t="s">
        <v>5628</v>
      </c>
      <c r="BL534" s="67" t="s">
        <v>2240</v>
      </c>
      <c r="BO534" s="67" t="s">
        <v>737</v>
      </c>
      <c r="BP534" s="67" t="s">
        <v>1276</v>
      </c>
      <c r="BQ534" s="46" t="str">
        <f t="shared" si="12"/>
        <v>2600F184</v>
      </c>
      <c r="BR534" s="69"/>
    </row>
    <row r="535" spans="19:70">
      <c r="S535" s="9"/>
      <c r="T535" s="1"/>
      <c r="U535" s="1"/>
      <c r="W535" s="28"/>
      <c r="BB535">
        <v>50103041</v>
      </c>
      <c r="BH535" t="s">
        <v>5629</v>
      </c>
      <c r="BI535" t="s">
        <v>6</v>
      </c>
      <c r="BJ535" t="s">
        <v>5630</v>
      </c>
      <c r="BL535" s="67" t="s">
        <v>2241</v>
      </c>
      <c r="BO535" s="67" t="s">
        <v>737</v>
      </c>
      <c r="BP535" s="67" t="s">
        <v>1277</v>
      </c>
      <c r="BQ535" s="46" t="str">
        <f t="shared" si="12"/>
        <v>2600F185</v>
      </c>
      <c r="BR535" s="69"/>
    </row>
    <row r="536" spans="19:70">
      <c r="S536" s="9"/>
      <c r="T536" s="1"/>
      <c r="U536" s="1"/>
      <c r="W536" s="28"/>
      <c r="BB536">
        <v>50104001</v>
      </c>
      <c r="BH536" t="s">
        <v>5631</v>
      </c>
      <c r="BI536" t="s">
        <v>6</v>
      </c>
      <c r="BJ536" t="s">
        <v>5632</v>
      </c>
      <c r="BL536" s="67" t="s">
        <v>2242</v>
      </c>
      <c r="BO536" s="67" t="s">
        <v>737</v>
      </c>
      <c r="BP536" s="67" t="s">
        <v>1278</v>
      </c>
      <c r="BQ536" s="46" t="str">
        <f t="shared" si="12"/>
        <v>2600F193</v>
      </c>
      <c r="BR536" s="69"/>
    </row>
    <row r="537" spans="19:70">
      <c r="S537" s="9"/>
      <c r="T537" s="1"/>
      <c r="U537" s="1"/>
      <c r="W537" s="28"/>
      <c r="BB537">
        <v>50104002</v>
      </c>
      <c r="BH537" t="s">
        <v>5633</v>
      </c>
      <c r="BI537" t="s">
        <v>6</v>
      </c>
      <c r="BJ537" t="s">
        <v>5634</v>
      </c>
      <c r="BL537" s="67" t="s">
        <v>2243</v>
      </c>
      <c r="BO537" s="67" t="s">
        <v>737</v>
      </c>
      <c r="BP537" s="67" t="s">
        <v>1279</v>
      </c>
      <c r="BQ537" s="46" t="str">
        <f t="shared" si="12"/>
        <v>2600F195</v>
      </c>
      <c r="BR537" s="69"/>
    </row>
    <row r="538" spans="19:70">
      <c r="S538" s="9"/>
      <c r="T538" s="1"/>
      <c r="U538" s="1"/>
      <c r="W538" s="28"/>
      <c r="BB538">
        <v>50104003</v>
      </c>
      <c r="BH538" t="s">
        <v>5635</v>
      </c>
      <c r="BI538" t="s">
        <v>6</v>
      </c>
      <c r="BJ538" t="s">
        <v>5636</v>
      </c>
      <c r="BL538" s="67" t="s">
        <v>2244</v>
      </c>
      <c r="BO538" s="67" t="s">
        <v>737</v>
      </c>
      <c r="BP538" s="67" t="s">
        <v>1280</v>
      </c>
      <c r="BQ538" s="46" t="str">
        <f t="shared" si="12"/>
        <v>2600F201</v>
      </c>
      <c r="BR538" s="69"/>
    </row>
    <row r="539" spans="19:70">
      <c r="S539" s="9"/>
      <c r="T539" s="1"/>
      <c r="U539" s="1"/>
      <c r="W539" s="28"/>
      <c r="BB539">
        <v>50104004</v>
      </c>
      <c r="BH539" t="s">
        <v>5637</v>
      </c>
      <c r="BI539" t="s">
        <v>6</v>
      </c>
      <c r="BJ539" t="s">
        <v>5638</v>
      </c>
      <c r="BL539" s="67" t="s">
        <v>2245</v>
      </c>
      <c r="BO539" s="67" t="s">
        <v>737</v>
      </c>
      <c r="BP539" s="67" t="s">
        <v>1281</v>
      </c>
      <c r="BQ539" s="46" t="str">
        <f t="shared" si="12"/>
        <v>2600F202</v>
      </c>
      <c r="BR539" s="69"/>
    </row>
    <row r="540" spans="19:70">
      <c r="S540" s="9"/>
      <c r="T540" s="1"/>
      <c r="U540" s="1"/>
      <c r="W540" s="28"/>
      <c r="BB540">
        <v>50104005</v>
      </c>
      <c r="BH540" t="s">
        <v>5639</v>
      </c>
      <c r="BI540" t="s">
        <v>6</v>
      </c>
      <c r="BJ540" t="s">
        <v>5640</v>
      </c>
      <c r="BL540" s="67" t="s">
        <v>2246</v>
      </c>
      <c r="BO540" s="67" t="s">
        <v>737</v>
      </c>
      <c r="BP540" s="67" t="s">
        <v>1282</v>
      </c>
      <c r="BQ540" s="46" t="str">
        <f t="shared" si="12"/>
        <v>2600F203</v>
      </c>
      <c r="BR540" s="69"/>
    </row>
    <row r="541" spans="19:70">
      <c r="S541" s="9"/>
      <c r="T541" s="1"/>
      <c r="U541" s="1"/>
      <c r="W541" s="28"/>
      <c r="BB541">
        <v>50104006</v>
      </c>
      <c r="BH541" t="s">
        <v>5641</v>
      </c>
      <c r="BI541" t="s">
        <v>6</v>
      </c>
      <c r="BJ541" t="s">
        <v>5642</v>
      </c>
      <c r="BL541" s="67" t="s">
        <v>2431</v>
      </c>
      <c r="BO541" s="67" t="s">
        <v>737</v>
      </c>
      <c r="BP541" s="67" t="s">
        <v>1283</v>
      </c>
      <c r="BQ541" s="46" t="str">
        <f t="shared" si="12"/>
        <v>2600F204</v>
      </c>
      <c r="BR541" s="69"/>
    </row>
    <row r="542" spans="19:70">
      <c r="S542" s="9"/>
      <c r="T542" s="1"/>
      <c r="U542" s="1"/>
      <c r="W542" s="28"/>
      <c r="BB542">
        <v>50104008</v>
      </c>
      <c r="BH542" t="s">
        <v>5643</v>
      </c>
      <c r="BI542" t="s">
        <v>6</v>
      </c>
      <c r="BJ542" t="s">
        <v>5644</v>
      </c>
      <c r="BL542" s="67" t="s">
        <v>2247</v>
      </c>
      <c r="BO542" s="67" t="s">
        <v>737</v>
      </c>
      <c r="BP542" s="67" t="s">
        <v>1284</v>
      </c>
      <c r="BQ542" s="46" t="str">
        <f t="shared" si="12"/>
        <v>2600F300</v>
      </c>
      <c r="BR542" s="69"/>
    </row>
    <row r="543" spans="19:70">
      <c r="S543" s="9"/>
      <c r="T543" s="1"/>
      <c r="U543" s="1"/>
      <c r="W543" s="28"/>
      <c r="BB543">
        <v>50104010</v>
      </c>
      <c r="BH543" t="s">
        <v>5645</v>
      </c>
      <c r="BI543" t="s">
        <v>6</v>
      </c>
      <c r="BJ543" t="s">
        <v>5646</v>
      </c>
      <c r="BL543" s="67" t="s">
        <v>2432</v>
      </c>
      <c r="BO543" s="67" t="s">
        <v>737</v>
      </c>
      <c r="BP543" s="67" t="s">
        <v>1285</v>
      </c>
      <c r="BQ543" s="46" t="str">
        <f t="shared" si="12"/>
        <v>2600F301</v>
      </c>
      <c r="BR543" s="69"/>
    </row>
    <row r="544" spans="19:70">
      <c r="S544" s="9"/>
      <c r="T544" s="1"/>
      <c r="U544" s="1"/>
      <c r="W544" s="28"/>
      <c r="BB544">
        <v>50104011</v>
      </c>
      <c r="BH544" t="s">
        <v>5647</v>
      </c>
      <c r="BI544" t="s">
        <v>6</v>
      </c>
      <c r="BJ544" t="s">
        <v>5648</v>
      </c>
      <c r="BL544" s="67" t="s">
        <v>2248</v>
      </c>
      <c r="BO544" s="67" t="s">
        <v>737</v>
      </c>
      <c r="BP544" s="67" t="s">
        <v>1286</v>
      </c>
      <c r="BQ544" s="46" t="str">
        <f t="shared" si="12"/>
        <v>2600F303</v>
      </c>
      <c r="BR544" s="69"/>
    </row>
    <row r="545" spans="19:70">
      <c r="S545" s="9"/>
      <c r="T545" s="1"/>
      <c r="U545" s="1"/>
      <c r="W545" s="28"/>
      <c r="BB545">
        <v>50104012</v>
      </c>
      <c r="BH545" t="s">
        <v>5649</v>
      </c>
      <c r="BI545" t="s">
        <v>6</v>
      </c>
      <c r="BJ545" t="s">
        <v>5650</v>
      </c>
      <c r="BL545" s="67" t="s">
        <v>2249</v>
      </c>
      <c r="BO545" s="67" t="s">
        <v>737</v>
      </c>
      <c r="BP545" s="67" t="s">
        <v>1287</v>
      </c>
      <c r="BQ545" s="46" t="str">
        <f t="shared" si="12"/>
        <v>2600F304</v>
      </c>
      <c r="BR545" s="69"/>
    </row>
    <row r="546" spans="19:70">
      <c r="S546" s="9"/>
      <c r="T546" s="1"/>
      <c r="U546" s="1"/>
      <c r="W546" s="28"/>
      <c r="BB546">
        <v>50104016</v>
      </c>
      <c r="BH546" t="s">
        <v>5651</v>
      </c>
      <c r="BI546" t="s">
        <v>6</v>
      </c>
      <c r="BJ546" t="s">
        <v>5652</v>
      </c>
      <c r="BL546" s="67" t="s">
        <v>2250</v>
      </c>
      <c r="BO546" s="67" t="s">
        <v>737</v>
      </c>
      <c r="BP546" s="67" t="s">
        <v>1288</v>
      </c>
      <c r="BQ546" s="46" t="str">
        <f t="shared" si="12"/>
        <v>2600F305</v>
      </c>
      <c r="BR546" s="69"/>
    </row>
    <row r="547" spans="19:70">
      <c r="S547" s="9"/>
      <c r="T547" s="1"/>
      <c r="U547" s="1"/>
      <c r="W547" s="28"/>
      <c r="BB547">
        <v>50104017</v>
      </c>
      <c r="BH547" t="s">
        <v>5653</v>
      </c>
      <c r="BI547" t="s">
        <v>6</v>
      </c>
      <c r="BJ547" t="s">
        <v>5654</v>
      </c>
      <c r="BL547" s="67" t="s">
        <v>2251</v>
      </c>
      <c r="BO547" s="67" t="s">
        <v>737</v>
      </c>
      <c r="BP547" s="67" t="s">
        <v>1289</v>
      </c>
      <c r="BQ547" s="46" t="str">
        <f t="shared" si="12"/>
        <v>2600F308</v>
      </c>
      <c r="BR547" s="69"/>
    </row>
    <row r="548" spans="19:70">
      <c r="S548" s="9"/>
      <c r="T548" s="1"/>
      <c r="U548" s="1"/>
      <c r="W548" s="28"/>
      <c r="BB548">
        <v>50104019</v>
      </c>
      <c r="BH548" t="s">
        <v>5655</v>
      </c>
      <c r="BI548" t="s">
        <v>6</v>
      </c>
      <c r="BJ548" t="s">
        <v>5656</v>
      </c>
      <c r="BL548" s="67" t="s">
        <v>810</v>
      </c>
      <c r="BO548" s="67" t="s">
        <v>737</v>
      </c>
      <c r="BP548" s="67" t="s">
        <v>1290</v>
      </c>
      <c r="BQ548" s="46" t="str">
        <f t="shared" si="12"/>
        <v>2600F309</v>
      </c>
      <c r="BR548" s="69"/>
    </row>
    <row r="549" spans="19:70">
      <c r="S549" s="9"/>
      <c r="T549" s="1"/>
      <c r="U549" s="1"/>
      <c r="W549" s="28"/>
      <c r="BB549">
        <v>50104020</v>
      </c>
      <c r="BH549" t="s">
        <v>5657</v>
      </c>
      <c r="BI549" t="s">
        <v>6</v>
      </c>
      <c r="BJ549" t="s">
        <v>5658</v>
      </c>
      <c r="BL549" s="67" t="s">
        <v>827</v>
      </c>
      <c r="BO549" s="67" t="s">
        <v>737</v>
      </c>
      <c r="BP549" s="67" t="s">
        <v>1291</v>
      </c>
      <c r="BQ549" s="46" t="str">
        <f t="shared" si="12"/>
        <v>2600F310</v>
      </c>
      <c r="BR549" s="69"/>
    </row>
    <row r="550" spans="19:70">
      <c r="S550" s="9"/>
      <c r="T550" s="1"/>
      <c r="U550" s="1"/>
      <c r="W550" s="28"/>
      <c r="BB550">
        <v>50104021</v>
      </c>
      <c r="BH550" t="s">
        <v>5659</v>
      </c>
      <c r="BI550" t="s">
        <v>6</v>
      </c>
      <c r="BJ550" t="s">
        <v>5660</v>
      </c>
      <c r="BL550" s="67" t="s">
        <v>832</v>
      </c>
      <c r="BO550" s="67" t="s">
        <v>737</v>
      </c>
      <c r="BP550" s="67" t="s">
        <v>1292</v>
      </c>
      <c r="BQ550" s="46" t="str">
        <f t="shared" si="12"/>
        <v>2600F311</v>
      </c>
      <c r="BR550" s="69"/>
    </row>
    <row r="551" spans="19:70">
      <c r="S551" s="9"/>
      <c r="T551" s="1"/>
      <c r="U551" s="1"/>
      <c r="W551" s="28"/>
      <c r="BB551">
        <v>50104022</v>
      </c>
      <c r="BH551" t="s">
        <v>5661</v>
      </c>
      <c r="BI551" t="s">
        <v>6</v>
      </c>
      <c r="BJ551" t="s">
        <v>5662</v>
      </c>
      <c r="BL551" s="67" t="s">
        <v>3634</v>
      </c>
      <c r="BO551" s="67" t="s">
        <v>737</v>
      </c>
      <c r="BP551" s="67" t="s">
        <v>1293</v>
      </c>
      <c r="BQ551" s="46" t="str">
        <f t="shared" si="12"/>
        <v>2600F312</v>
      </c>
      <c r="BR551" s="69"/>
    </row>
    <row r="552" spans="19:70">
      <c r="S552" s="9"/>
      <c r="T552" s="1"/>
      <c r="U552" s="1"/>
      <c r="W552" s="28"/>
      <c r="BB552">
        <v>50104023</v>
      </c>
      <c r="BH552" t="s">
        <v>5663</v>
      </c>
      <c r="BI552" t="s">
        <v>6</v>
      </c>
      <c r="BJ552" t="s">
        <v>5664</v>
      </c>
      <c r="BL552" s="67" t="s">
        <v>3635</v>
      </c>
      <c r="BO552" s="67" t="s">
        <v>737</v>
      </c>
      <c r="BP552" s="67" t="s">
        <v>1294</v>
      </c>
      <c r="BQ552" s="46" t="str">
        <f t="shared" si="12"/>
        <v>2600F317</v>
      </c>
      <c r="BR552" s="69"/>
    </row>
    <row r="553" spans="19:70">
      <c r="S553" s="9"/>
      <c r="T553" s="1"/>
      <c r="U553" s="1"/>
      <c r="W553" s="28"/>
      <c r="BB553">
        <v>50104024</v>
      </c>
      <c r="BH553" t="s">
        <v>3613</v>
      </c>
      <c r="BI553" t="s">
        <v>6</v>
      </c>
      <c r="BJ553" t="s">
        <v>5665</v>
      </c>
      <c r="BL553" s="67" t="s">
        <v>3636</v>
      </c>
      <c r="BO553" s="67" t="s">
        <v>737</v>
      </c>
      <c r="BP553" s="67" t="s">
        <v>1295</v>
      </c>
      <c r="BQ553" s="46" t="str">
        <f t="shared" si="12"/>
        <v>2600F321</v>
      </c>
      <c r="BR553" s="69"/>
    </row>
    <row r="554" spans="19:70">
      <c r="S554" s="9"/>
      <c r="T554" s="1"/>
      <c r="U554" s="1"/>
      <c r="W554" s="28"/>
      <c r="BB554">
        <v>50104025</v>
      </c>
      <c r="BH554" t="s">
        <v>2173</v>
      </c>
      <c r="BI554" t="s">
        <v>6</v>
      </c>
      <c r="BJ554" t="s">
        <v>5666</v>
      </c>
      <c r="BL554" s="67" t="s">
        <v>3637</v>
      </c>
      <c r="BO554" s="67" t="s">
        <v>737</v>
      </c>
      <c r="BP554" s="67" t="s">
        <v>1296</v>
      </c>
      <c r="BQ554" s="46" t="str">
        <f t="shared" si="12"/>
        <v>2600F322</v>
      </c>
      <c r="BR554" s="69"/>
    </row>
    <row r="555" spans="19:70">
      <c r="S555" s="9"/>
      <c r="T555" s="1"/>
      <c r="U555" s="1"/>
      <c r="W555" s="28"/>
      <c r="BB555">
        <v>50104026</v>
      </c>
      <c r="BH555" t="s">
        <v>2174</v>
      </c>
      <c r="BI555" t="s">
        <v>6</v>
      </c>
      <c r="BJ555" t="s">
        <v>5667</v>
      </c>
      <c r="BL555" s="67" t="s">
        <v>3638</v>
      </c>
      <c r="BO555" s="67" t="s">
        <v>737</v>
      </c>
      <c r="BP555" s="67" t="s">
        <v>1297</v>
      </c>
      <c r="BQ555" s="46" t="str">
        <f t="shared" si="12"/>
        <v>2600F324</v>
      </c>
      <c r="BR555" s="69"/>
    </row>
    <row r="556" spans="19:70">
      <c r="S556" s="9"/>
      <c r="T556" s="1"/>
      <c r="U556" s="1"/>
      <c r="W556" s="28"/>
      <c r="BB556">
        <v>50104027</v>
      </c>
      <c r="BH556" t="s">
        <v>2175</v>
      </c>
      <c r="BI556" t="s">
        <v>6</v>
      </c>
      <c r="BJ556" t="s">
        <v>5668</v>
      </c>
      <c r="BL556" s="67" t="s">
        <v>3639</v>
      </c>
      <c r="BO556" s="67" t="s">
        <v>737</v>
      </c>
      <c r="BP556" s="67" t="s">
        <v>1298</v>
      </c>
      <c r="BQ556" s="46" t="str">
        <f t="shared" si="12"/>
        <v>2600F329</v>
      </c>
      <c r="BR556" s="69"/>
    </row>
    <row r="557" spans="19:70">
      <c r="S557" s="9"/>
      <c r="T557" s="1"/>
      <c r="U557" s="1"/>
      <c r="W557" s="28"/>
      <c r="BB557">
        <v>50104028</v>
      </c>
      <c r="BH557" t="s">
        <v>2176</v>
      </c>
      <c r="BI557" t="s">
        <v>6</v>
      </c>
      <c r="BJ557" t="s">
        <v>5669</v>
      </c>
      <c r="BL557" s="67" t="s">
        <v>3640</v>
      </c>
      <c r="BO557" s="67" t="s">
        <v>737</v>
      </c>
      <c r="BP557" s="67" t="s">
        <v>1299</v>
      </c>
      <c r="BQ557" s="46" t="str">
        <f t="shared" si="12"/>
        <v>2600F331</v>
      </c>
      <c r="BR557" s="69"/>
    </row>
    <row r="558" spans="19:70">
      <c r="S558" s="9"/>
      <c r="T558" s="1"/>
      <c r="U558" s="1"/>
      <c r="W558" s="28"/>
      <c r="BB558">
        <v>50104029</v>
      </c>
      <c r="BH558" t="s">
        <v>2177</v>
      </c>
      <c r="BI558" t="s">
        <v>6</v>
      </c>
      <c r="BJ558" t="s">
        <v>5670</v>
      </c>
      <c r="BL558" s="67" t="s">
        <v>3641</v>
      </c>
      <c r="BO558" s="67" t="s">
        <v>737</v>
      </c>
      <c r="BP558" s="67" t="s">
        <v>1300</v>
      </c>
      <c r="BQ558" s="46" t="str">
        <f t="shared" si="12"/>
        <v>2600F332</v>
      </c>
      <c r="BR558" s="69"/>
    </row>
    <row r="559" spans="19:70">
      <c r="S559" s="9"/>
      <c r="T559" s="1"/>
      <c r="U559" s="1"/>
      <c r="W559" s="28"/>
      <c r="BB559">
        <v>50105001</v>
      </c>
      <c r="BH559" t="s">
        <v>2178</v>
      </c>
      <c r="BI559" t="s">
        <v>6</v>
      </c>
      <c r="BJ559" t="s">
        <v>5671</v>
      </c>
      <c r="BL559" s="67" t="s">
        <v>2252</v>
      </c>
      <c r="BO559" s="67" t="s">
        <v>737</v>
      </c>
      <c r="BP559" s="67" t="s">
        <v>1301</v>
      </c>
      <c r="BQ559" s="46" t="str">
        <f t="shared" si="12"/>
        <v>2600F333</v>
      </c>
      <c r="BR559" s="69"/>
    </row>
    <row r="560" spans="19:70">
      <c r="S560" s="9"/>
      <c r="T560" s="1"/>
      <c r="U560" s="1"/>
      <c r="W560" s="28"/>
      <c r="BB560">
        <v>50105002</v>
      </c>
      <c r="BH560" t="s">
        <v>2179</v>
      </c>
      <c r="BI560" t="s">
        <v>6</v>
      </c>
      <c r="BJ560" t="s">
        <v>5672</v>
      </c>
      <c r="BL560" s="67" t="s">
        <v>2347</v>
      </c>
      <c r="BO560" s="67" t="s">
        <v>737</v>
      </c>
      <c r="BP560" s="67" t="s">
        <v>1302</v>
      </c>
      <c r="BQ560" s="46" t="str">
        <f t="shared" si="12"/>
        <v>2600F334</v>
      </c>
      <c r="BR560" s="69"/>
    </row>
    <row r="561" spans="19:70">
      <c r="S561" s="9"/>
      <c r="T561" s="1"/>
      <c r="U561" s="1"/>
      <c r="W561" s="28"/>
      <c r="BB561">
        <v>50105003</v>
      </c>
      <c r="BH561" t="s">
        <v>2180</v>
      </c>
      <c r="BI561" t="s">
        <v>6</v>
      </c>
      <c r="BJ561" t="s">
        <v>5673</v>
      </c>
      <c r="BL561" s="67" t="s">
        <v>2253</v>
      </c>
      <c r="BO561" s="67" t="s">
        <v>737</v>
      </c>
      <c r="BP561" s="67" t="s">
        <v>1303</v>
      </c>
      <c r="BQ561" s="46" t="str">
        <f t="shared" si="12"/>
        <v>2600F335</v>
      </c>
      <c r="BR561" s="69"/>
    </row>
    <row r="562" spans="19:70">
      <c r="S562" s="9"/>
      <c r="T562" s="1"/>
      <c r="U562" s="1"/>
      <c r="W562" s="28"/>
      <c r="BB562">
        <v>50105004</v>
      </c>
      <c r="BH562" t="s">
        <v>2181</v>
      </c>
      <c r="BI562" t="s">
        <v>6</v>
      </c>
      <c r="BJ562" t="s">
        <v>5674</v>
      </c>
      <c r="BL562" s="67" t="s">
        <v>3642</v>
      </c>
      <c r="BO562" s="67" t="s">
        <v>737</v>
      </c>
      <c r="BP562" s="67" t="s">
        <v>1304</v>
      </c>
      <c r="BQ562" s="46" t="str">
        <f t="shared" si="12"/>
        <v>2600F336</v>
      </c>
      <c r="BR562" s="69"/>
    </row>
    <row r="563" spans="19:70">
      <c r="S563" s="9"/>
      <c r="T563" s="1"/>
      <c r="U563" s="1"/>
      <c r="W563" s="28"/>
      <c r="BB563">
        <v>50105005</v>
      </c>
      <c r="BH563" t="s">
        <v>2182</v>
      </c>
      <c r="BI563" t="s">
        <v>6</v>
      </c>
      <c r="BJ563" t="s">
        <v>5675</v>
      </c>
      <c r="BL563" s="67" t="s">
        <v>2433</v>
      </c>
      <c r="BO563" s="67" t="s">
        <v>737</v>
      </c>
      <c r="BP563" s="67" t="s">
        <v>1305</v>
      </c>
      <c r="BQ563" s="46" t="str">
        <f t="shared" si="12"/>
        <v>2600F337</v>
      </c>
      <c r="BR563" s="69"/>
    </row>
    <row r="564" spans="19:70">
      <c r="S564" s="9"/>
      <c r="T564" s="1"/>
      <c r="U564" s="1"/>
      <c r="W564" s="28"/>
      <c r="BB564">
        <v>50105006</v>
      </c>
      <c r="BH564" t="s">
        <v>2183</v>
      </c>
      <c r="BI564" t="s">
        <v>6</v>
      </c>
      <c r="BJ564" t="s">
        <v>5676</v>
      </c>
      <c r="BL564" s="67" t="s">
        <v>3643</v>
      </c>
      <c r="BO564" s="67" t="s">
        <v>737</v>
      </c>
      <c r="BP564" s="67" t="s">
        <v>1306</v>
      </c>
      <c r="BQ564" s="46" t="str">
        <f t="shared" si="12"/>
        <v>2600F338</v>
      </c>
      <c r="BR564" s="69"/>
    </row>
    <row r="565" spans="19:70">
      <c r="S565" s="9"/>
      <c r="T565" s="1"/>
      <c r="U565" s="1"/>
      <c r="W565" s="28"/>
      <c r="BB565">
        <v>50105007</v>
      </c>
      <c r="BH565" t="s">
        <v>2425</v>
      </c>
      <c r="BI565" t="s">
        <v>6</v>
      </c>
      <c r="BJ565" t="s">
        <v>5677</v>
      </c>
      <c r="BL565" s="67" t="s">
        <v>1989</v>
      </c>
      <c r="BO565" s="67" t="s">
        <v>737</v>
      </c>
      <c r="BP565" s="67" t="s">
        <v>1307</v>
      </c>
      <c r="BQ565" s="46" t="str">
        <f t="shared" si="12"/>
        <v>2600F340</v>
      </c>
      <c r="BR565" s="69"/>
    </row>
    <row r="566" spans="19:70">
      <c r="S566" s="9"/>
      <c r="T566" s="1"/>
      <c r="U566" s="1"/>
      <c r="W566" s="28"/>
      <c r="BB566">
        <v>50105008</v>
      </c>
      <c r="BH566" t="s">
        <v>2184</v>
      </c>
      <c r="BI566" t="s">
        <v>6</v>
      </c>
      <c r="BJ566" t="s">
        <v>5678</v>
      </c>
      <c r="BL566" s="67" t="s">
        <v>1990</v>
      </c>
      <c r="BO566" s="67" t="s">
        <v>737</v>
      </c>
      <c r="BP566" s="67" t="s">
        <v>1308</v>
      </c>
      <c r="BQ566" s="46" t="str">
        <f t="shared" si="12"/>
        <v>2600F500</v>
      </c>
      <c r="BR566" s="69"/>
    </row>
    <row r="567" spans="19:70">
      <c r="S567" s="9"/>
      <c r="T567" s="1"/>
      <c r="U567" s="1"/>
      <c r="W567" s="28"/>
      <c r="BB567">
        <v>50105009</v>
      </c>
      <c r="BH567" t="s">
        <v>2426</v>
      </c>
      <c r="BI567" t="s">
        <v>6</v>
      </c>
      <c r="BJ567" t="s">
        <v>5679</v>
      </c>
      <c r="BL567" s="67" t="s">
        <v>1733</v>
      </c>
      <c r="BO567" s="67" t="s">
        <v>737</v>
      </c>
      <c r="BP567" s="67" t="s">
        <v>1309</v>
      </c>
      <c r="BQ567" s="46" t="str">
        <f t="shared" si="12"/>
        <v>2600F806</v>
      </c>
      <c r="BR567" s="69"/>
    </row>
    <row r="568" spans="19:70">
      <c r="S568" s="9"/>
      <c r="T568" s="1"/>
      <c r="U568" s="1"/>
      <c r="W568" s="28"/>
      <c r="BB568">
        <v>50105010</v>
      </c>
      <c r="BH568" t="s">
        <v>3614</v>
      </c>
      <c r="BI568" t="s">
        <v>6</v>
      </c>
      <c r="BJ568" t="s">
        <v>5680</v>
      </c>
      <c r="BL568" s="67" t="s">
        <v>1734</v>
      </c>
      <c r="BO568" s="67" t="s">
        <v>737</v>
      </c>
      <c r="BP568" s="67" t="s">
        <v>1008</v>
      </c>
      <c r="BQ568" s="46" t="str">
        <f t="shared" si="12"/>
        <v>2600G000</v>
      </c>
      <c r="BR568" s="69"/>
    </row>
    <row r="569" spans="19:70">
      <c r="S569" s="9"/>
      <c r="T569" s="1"/>
      <c r="U569" s="1"/>
      <c r="W569" s="28"/>
      <c r="BB569">
        <v>50105011</v>
      </c>
      <c r="BH569" t="s">
        <v>2185</v>
      </c>
      <c r="BI569" t="s">
        <v>6</v>
      </c>
      <c r="BJ569" t="s">
        <v>5681</v>
      </c>
      <c r="BL569" s="67" t="s">
        <v>1735</v>
      </c>
      <c r="BO569" s="67" t="s">
        <v>737</v>
      </c>
      <c r="BP569" s="67" t="s">
        <v>1310</v>
      </c>
      <c r="BQ569" s="46" t="str">
        <f t="shared" si="12"/>
        <v>2600G500</v>
      </c>
      <c r="BR569" s="69"/>
    </row>
    <row r="570" spans="19:70">
      <c r="S570" s="9"/>
      <c r="T570" s="1"/>
      <c r="U570" s="1"/>
      <c r="W570" s="28"/>
      <c r="BB570">
        <v>50105012</v>
      </c>
      <c r="BH570" t="s">
        <v>2186</v>
      </c>
      <c r="BI570" t="s">
        <v>6</v>
      </c>
      <c r="BJ570" t="s">
        <v>5682</v>
      </c>
      <c r="BL570" s="67" t="s">
        <v>1736</v>
      </c>
      <c r="BO570" s="67" t="s">
        <v>737</v>
      </c>
      <c r="BP570" s="67" t="s">
        <v>1311</v>
      </c>
      <c r="BQ570" s="46" t="str">
        <f t="shared" si="12"/>
        <v>2600H002</v>
      </c>
      <c r="BR570" s="69"/>
    </row>
    <row r="571" spans="19:70">
      <c r="S571" s="9"/>
      <c r="T571" s="1"/>
      <c r="U571" s="1"/>
      <c r="W571" s="28"/>
      <c r="BB571">
        <v>50105013</v>
      </c>
      <c r="BH571" t="s">
        <v>2187</v>
      </c>
      <c r="BI571" t="s">
        <v>6</v>
      </c>
      <c r="BJ571" t="s">
        <v>5683</v>
      </c>
      <c r="BL571" s="67" t="s">
        <v>1737</v>
      </c>
      <c r="BO571" s="67" t="s">
        <v>737</v>
      </c>
      <c r="BP571" s="67" t="s">
        <v>1312</v>
      </c>
      <c r="BQ571" s="46" t="str">
        <f t="shared" si="12"/>
        <v>2600H003</v>
      </c>
      <c r="BR571" s="69"/>
    </row>
    <row r="572" spans="19:70">
      <c r="S572" s="9"/>
      <c r="T572" s="1"/>
      <c r="U572" s="1"/>
      <c r="W572" s="28"/>
      <c r="BB572">
        <v>50105014</v>
      </c>
      <c r="BH572" t="s">
        <v>3615</v>
      </c>
      <c r="BI572" t="s">
        <v>6</v>
      </c>
      <c r="BJ572" t="s">
        <v>5684</v>
      </c>
      <c r="BL572" s="67" t="s">
        <v>1992</v>
      </c>
      <c r="BO572" s="67" t="s">
        <v>737</v>
      </c>
      <c r="BP572" s="67" t="s">
        <v>1313</v>
      </c>
      <c r="BQ572" s="46" t="str">
        <f t="shared" si="12"/>
        <v>2600H006</v>
      </c>
      <c r="BR572" s="69"/>
    </row>
    <row r="573" spans="19:70">
      <c r="S573" s="9"/>
      <c r="T573" s="1"/>
      <c r="U573" s="1"/>
      <c r="W573" s="28"/>
      <c r="BB573">
        <v>50105015</v>
      </c>
      <c r="BH573" t="s">
        <v>2188</v>
      </c>
      <c r="BI573" t="s">
        <v>6</v>
      </c>
      <c r="BJ573" t="s">
        <v>5685</v>
      </c>
      <c r="BL573" s="67" t="s">
        <v>1953</v>
      </c>
      <c r="BO573" s="67" t="s">
        <v>737</v>
      </c>
      <c r="BP573" s="67" t="s">
        <v>1314</v>
      </c>
      <c r="BQ573" s="46" t="str">
        <f t="shared" si="12"/>
        <v>2600H007</v>
      </c>
      <c r="BR573" s="69"/>
    </row>
    <row r="574" spans="19:70">
      <c r="S574" s="9"/>
      <c r="T574" s="1"/>
      <c r="U574" s="1"/>
      <c r="W574" s="28"/>
      <c r="BB574">
        <v>50105016</v>
      </c>
      <c r="BH574" t="s">
        <v>2189</v>
      </c>
      <c r="BI574" t="s">
        <v>6</v>
      </c>
      <c r="BJ574" t="s">
        <v>5686</v>
      </c>
      <c r="BL574" s="67" t="s">
        <v>1954</v>
      </c>
      <c r="BO574" s="67" t="s">
        <v>737</v>
      </c>
      <c r="BP574" s="67" t="s">
        <v>1315</v>
      </c>
      <c r="BQ574" s="46" t="str">
        <f t="shared" si="12"/>
        <v>2600H008</v>
      </c>
      <c r="BR574" s="69"/>
    </row>
    <row r="575" spans="19:70">
      <c r="S575" s="9"/>
      <c r="T575" s="1"/>
      <c r="U575" s="1"/>
      <c r="W575" s="28"/>
      <c r="BB575">
        <v>50105017</v>
      </c>
      <c r="BH575" t="s">
        <v>2190</v>
      </c>
      <c r="BI575" t="s">
        <v>6</v>
      </c>
      <c r="BJ575" t="s">
        <v>5687</v>
      </c>
      <c r="BL575" s="67" t="s">
        <v>1991</v>
      </c>
      <c r="BO575" s="67" t="s">
        <v>737</v>
      </c>
      <c r="BP575" s="67" t="s">
        <v>1316</v>
      </c>
      <c r="BQ575" s="46" t="str">
        <f t="shared" si="12"/>
        <v>2600H009</v>
      </c>
      <c r="BR575" s="69"/>
    </row>
    <row r="576" spans="19:70">
      <c r="S576" s="9"/>
      <c r="T576" s="1"/>
      <c r="U576" s="1"/>
      <c r="W576" s="28"/>
      <c r="BB576">
        <v>50105019</v>
      </c>
      <c r="BH576" t="s">
        <v>2191</v>
      </c>
      <c r="BI576" t="s">
        <v>6</v>
      </c>
      <c r="BJ576" t="s">
        <v>5688</v>
      </c>
      <c r="BL576" s="67" t="s">
        <v>1955</v>
      </c>
      <c r="BO576" s="67" t="s">
        <v>737</v>
      </c>
      <c r="BP576" s="67" t="s">
        <v>1317</v>
      </c>
      <c r="BQ576" s="46" t="str">
        <f t="shared" si="12"/>
        <v>2600H010</v>
      </c>
      <c r="BR576" s="69"/>
    </row>
    <row r="577" spans="19:70">
      <c r="S577" s="9"/>
      <c r="T577" s="1"/>
      <c r="U577" s="1"/>
      <c r="W577" s="28"/>
      <c r="BB577">
        <v>50105020</v>
      </c>
      <c r="BH577" t="s">
        <v>2192</v>
      </c>
      <c r="BI577" t="s">
        <v>6</v>
      </c>
      <c r="BJ577" t="s">
        <v>5689</v>
      </c>
      <c r="BL577" s="67" t="s">
        <v>1956</v>
      </c>
      <c r="BO577" s="67" t="s">
        <v>737</v>
      </c>
      <c r="BP577" s="67" t="s">
        <v>1318</v>
      </c>
      <c r="BQ577" s="46" t="str">
        <f t="shared" si="12"/>
        <v>2600H011</v>
      </c>
      <c r="BR577" s="69"/>
    </row>
    <row r="578" spans="19:70">
      <c r="S578" s="9"/>
      <c r="T578" s="1"/>
      <c r="U578" s="1"/>
      <c r="W578" s="28"/>
      <c r="BB578">
        <v>50105021</v>
      </c>
      <c r="BH578" t="s">
        <v>3616</v>
      </c>
      <c r="BI578" t="s">
        <v>6</v>
      </c>
      <c r="BJ578" t="s">
        <v>5690</v>
      </c>
      <c r="BL578" s="67" t="s">
        <v>1957</v>
      </c>
      <c r="BO578" s="67" t="s">
        <v>737</v>
      </c>
      <c r="BP578" s="67" t="s">
        <v>1319</v>
      </c>
      <c r="BQ578" s="46" t="str">
        <f t="shared" si="12"/>
        <v>2600H013</v>
      </c>
      <c r="BR578" s="69"/>
    </row>
    <row r="579" spans="19:70">
      <c r="S579" s="9"/>
      <c r="T579" s="1"/>
      <c r="U579" s="1"/>
      <c r="W579" s="28"/>
      <c r="BB579">
        <v>50105022</v>
      </c>
      <c r="BH579" t="s">
        <v>2193</v>
      </c>
      <c r="BI579" t="s">
        <v>6</v>
      </c>
      <c r="BJ579" t="s">
        <v>5691</v>
      </c>
      <c r="BL579" s="67" t="s">
        <v>3644</v>
      </c>
      <c r="BO579" s="67" t="s">
        <v>737</v>
      </c>
      <c r="BP579" s="67" t="s">
        <v>1320</v>
      </c>
      <c r="BQ579" s="46" t="str">
        <f t="shared" si="12"/>
        <v>2600H014</v>
      </c>
      <c r="BR579" s="69"/>
    </row>
    <row r="580" spans="19:70">
      <c r="S580" s="9"/>
      <c r="T580" s="1"/>
      <c r="U580" s="1"/>
      <c r="W580" s="28"/>
      <c r="BB580">
        <v>50105023</v>
      </c>
      <c r="BH580" t="s">
        <v>2194</v>
      </c>
      <c r="BI580" t="s">
        <v>6</v>
      </c>
      <c r="BJ580" t="s">
        <v>5692</v>
      </c>
      <c r="BL580" s="67" t="s">
        <v>3645</v>
      </c>
      <c r="BO580" s="67" t="s">
        <v>737</v>
      </c>
      <c r="BP580" s="67" t="s">
        <v>1321</v>
      </c>
      <c r="BQ580" s="46" t="str">
        <f t="shared" si="12"/>
        <v>2600H015</v>
      </c>
      <c r="BR580" s="69"/>
    </row>
    <row r="581" spans="19:70">
      <c r="S581" s="9"/>
      <c r="T581" s="1"/>
      <c r="U581" s="1"/>
      <c r="W581" s="28"/>
      <c r="BB581">
        <v>50105024</v>
      </c>
      <c r="BH581" t="s">
        <v>2195</v>
      </c>
      <c r="BI581" t="s">
        <v>6</v>
      </c>
      <c r="BJ581" t="s">
        <v>5693</v>
      </c>
      <c r="BL581" s="67" t="s">
        <v>3646</v>
      </c>
      <c r="BO581" s="67" t="s">
        <v>737</v>
      </c>
      <c r="BP581" s="67" t="s">
        <v>1322</v>
      </c>
      <c r="BQ581" s="46" t="str">
        <f t="shared" si="12"/>
        <v>2600H016</v>
      </c>
      <c r="BR581" s="69"/>
    </row>
    <row r="582" spans="19:70">
      <c r="S582" s="9"/>
      <c r="T582" s="1"/>
      <c r="U582" s="1"/>
      <c r="W582" s="28"/>
      <c r="BB582">
        <v>50105025</v>
      </c>
      <c r="BH582" t="s">
        <v>2196</v>
      </c>
      <c r="BI582" t="s">
        <v>6</v>
      </c>
      <c r="BJ582" t="s">
        <v>5694</v>
      </c>
      <c r="BL582" s="67" t="s">
        <v>3647</v>
      </c>
      <c r="BO582" s="67" t="s">
        <v>737</v>
      </c>
      <c r="BP582" s="67" t="s">
        <v>1323</v>
      </c>
      <c r="BQ582" s="46" t="str">
        <f t="shared" ref="BQ582:BQ645" si="13">CONCATENATE(BO582,BP582)</f>
        <v>2600H017</v>
      </c>
      <c r="BR582" s="69"/>
    </row>
    <row r="583" spans="19:70">
      <c r="S583" s="9"/>
      <c r="T583" s="1"/>
      <c r="U583" s="1"/>
      <c r="W583" s="28"/>
      <c r="BB583">
        <v>50105026</v>
      </c>
      <c r="BH583" t="s">
        <v>2197</v>
      </c>
      <c r="BI583" t="s">
        <v>6</v>
      </c>
      <c r="BJ583" t="s">
        <v>5695</v>
      </c>
      <c r="BL583" s="67" t="s">
        <v>820</v>
      </c>
      <c r="BO583" s="67" t="s">
        <v>737</v>
      </c>
      <c r="BP583" s="67" t="s">
        <v>1324</v>
      </c>
      <c r="BQ583" s="46" t="str">
        <f t="shared" si="13"/>
        <v>2600H018</v>
      </c>
      <c r="BR583" s="69"/>
    </row>
    <row r="584" spans="19:70">
      <c r="S584" s="9"/>
      <c r="T584" s="1"/>
      <c r="U584" s="1"/>
      <c r="W584" s="28"/>
      <c r="BB584">
        <v>50105027</v>
      </c>
      <c r="BH584" t="s">
        <v>2198</v>
      </c>
      <c r="BI584" t="s">
        <v>6</v>
      </c>
      <c r="BJ584" t="s">
        <v>5696</v>
      </c>
      <c r="BL584" s="67" t="s">
        <v>821</v>
      </c>
      <c r="BO584" s="67" t="s">
        <v>737</v>
      </c>
      <c r="BP584" s="67" t="s">
        <v>1325</v>
      </c>
      <c r="BQ584" s="46" t="str">
        <f t="shared" si="13"/>
        <v>2600H019</v>
      </c>
      <c r="BR584" s="69"/>
    </row>
    <row r="585" spans="19:70">
      <c r="S585" s="9"/>
      <c r="T585" s="1"/>
      <c r="U585" s="1"/>
      <c r="W585" s="28"/>
      <c r="BB585">
        <v>50105028</v>
      </c>
      <c r="BH585" t="s">
        <v>2199</v>
      </c>
      <c r="BI585" t="s">
        <v>6</v>
      </c>
      <c r="BJ585" t="s">
        <v>5697</v>
      </c>
      <c r="BL585" s="67" t="s">
        <v>3648</v>
      </c>
      <c r="BO585" s="67" t="s">
        <v>737</v>
      </c>
      <c r="BP585" s="67" t="s">
        <v>1326</v>
      </c>
      <c r="BQ585" s="46" t="str">
        <f t="shared" si="13"/>
        <v>2600H020</v>
      </c>
      <c r="BR585" s="69"/>
    </row>
    <row r="586" spans="19:70">
      <c r="S586" s="9"/>
      <c r="T586" s="1"/>
      <c r="U586" s="1"/>
      <c r="W586" s="28"/>
      <c r="BB586">
        <v>50105029</v>
      </c>
      <c r="BH586" t="s">
        <v>2504</v>
      </c>
      <c r="BI586" t="s">
        <v>6</v>
      </c>
      <c r="BJ586" t="s">
        <v>5698</v>
      </c>
      <c r="BL586" s="67" t="s">
        <v>3649</v>
      </c>
      <c r="BO586" s="67" t="s">
        <v>737</v>
      </c>
      <c r="BP586" s="67" t="s">
        <v>1327</v>
      </c>
      <c r="BQ586" s="46" t="str">
        <f t="shared" si="13"/>
        <v>2600H021</v>
      </c>
      <c r="BR586" s="69"/>
    </row>
    <row r="587" spans="19:70">
      <c r="S587" s="9"/>
      <c r="T587" s="1"/>
      <c r="U587" s="1"/>
      <c r="W587" s="28"/>
      <c r="BB587">
        <v>50105030</v>
      </c>
      <c r="BH587" t="s">
        <v>2200</v>
      </c>
      <c r="BI587" t="s">
        <v>6</v>
      </c>
      <c r="BJ587" t="s">
        <v>5699</v>
      </c>
      <c r="BL587" s="67" t="s">
        <v>3650</v>
      </c>
      <c r="BO587" s="67" t="s">
        <v>737</v>
      </c>
      <c r="BP587" s="67" t="s">
        <v>1328</v>
      </c>
      <c r="BQ587" s="46" t="str">
        <f t="shared" si="13"/>
        <v>2600H022</v>
      </c>
      <c r="BR587" s="69"/>
    </row>
    <row r="588" spans="19:70">
      <c r="S588" s="9"/>
      <c r="T588" s="1"/>
      <c r="U588" s="1"/>
      <c r="W588" s="28"/>
      <c r="BB588">
        <v>50106001</v>
      </c>
      <c r="BH588" t="s">
        <v>2201</v>
      </c>
      <c r="BI588" t="s">
        <v>6</v>
      </c>
      <c r="BJ588" t="s">
        <v>5700</v>
      </c>
      <c r="BL588" s="67" t="s">
        <v>3651</v>
      </c>
      <c r="BO588" s="67" t="s">
        <v>737</v>
      </c>
      <c r="BP588" s="67" t="s">
        <v>1329</v>
      </c>
      <c r="BQ588" s="46" t="str">
        <f t="shared" si="13"/>
        <v>2600H023</v>
      </c>
      <c r="BR588" s="69"/>
    </row>
    <row r="589" spans="19:70">
      <c r="S589" s="9"/>
      <c r="T589" s="1"/>
      <c r="U589" s="1"/>
      <c r="W589" s="28"/>
      <c r="BB589">
        <v>50106002</v>
      </c>
      <c r="BH589" t="s">
        <v>2202</v>
      </c>
      <c r="BI589" t="s">
        <v>6</v>
      </c>
      <c r="BJ589" t="s">
        <v>5701</v>
      </c>
      <c r="BL589" s="67" t="s">
        <v>3652</v>
      </c>
      <c r="BO589" s="67" t="s">
        <v>737</v>
      </c>
      <c r="BP589" s="67" t="s">
        <v>1330</v>
      </c>
      <c r="BQ589" s="46" t="str">
        <f t="shared" si="13"/>
        <v>2600H024</v>
      </c>
      <c r="BR589" s="69"/>
    </row>
    <row r="590" spans="19:70">
      <c r="S590" s="9"/>
      <c r="T590" s="1"/>
      <c r="U590" s="1"/>
      <c r="W590" s="28"/>
      <c r="BB590">
        <v>50106003</v>
      </c>
      <c r="BH590" t="s">
        <v>2203</v>
      </c>
      <c r="BI590" t="s">
        <v>6</v>
      </c>
      <c r="BJ590" t="s">
        <v>5702</v>
      </c>
      <c r="BL590" s="67" t="s">
        <v>847</v>
      </c>
      <c r="BO590" s="67" t="s">
        <v>737</v>
      </c>
      <c r="BP590" s="67" t="s">
        <v>1331</v>
      </c>
      <c r="BQ590" s="46" t="str">
        <f t="shared" si="13"/>
        <v>2600H025</v>
      </c>
      <c r="BR590" s="69"/>
    </row>
    <row r="591" spans="19:70">
      <c r="S591" s="9"/>
      <c r="T591" s="1"/>
      <c r="U591" s="1"/>
      <c r="W591" s="28"/>
      <c r="BB591">
        <v>50106004</v>
      </c>
      <c r="BH591" t="s">
        <v>4527</v>
      </c>
      <c r="BI591" t="s">
        <v>6</v>
      </c>
      <c r="BJ591" t="s">
        <v>5703</v>
      </c>
      <c r="BL591" s="67" t="s">
        <v>2011</v>
      </c>
      <c r="BO591" s="67" t="s">
        <v>737</v>
      </c>
      <c r="BP591" s="67" t="s">
        <v>1332</v>
      </c>
      <c r="BQ591" s="46" t="str">
        <f t="shared" si="13"/>
        <v>2600H026</v>
      </c>
      <c r="BR591" s="69"/>
    </row>
    <row r="592" spans="19:70">
      <c r="S592" s="9"/>
      <c r="T592" s="1"/>
      <c r="U592" s="1"/>
      <c r="W592" s="28"/>
      <c r="BB592">
        <v>50106005</v>
      </c>
      <c r="BH592" t="s">
        <v>4528</v>
      </c>
      <c r="BI592" t="s">
        <v>6</v>
      </c>
      <c r="BJ592" t="s">
        <v>5704</v>
      </c>
      <c r="BL592" s="67" t="s">
        <v>2009</v>
      </c>
      <c r="BO592" s="67" t="s">
        <v>737</v>
      </c>
      <c r="BP592" s="67" t="s">
        <v>1333</v>
      </c>
      <c r="BQ592" s="46" t="str">
        <f t="shared" si="13"/>
        <v>2600H027</v>
      </c>
      <c r="BR592" s="69"/>
    </row>
    <row r="593" spans="19:70">
      <c r="S593" s="9"/>
      <c r="T593" s="1"/>
      <c r="U593" s="1"/>
      <c r="W593" s="28"/>
      <c r="BB593">
        <v>50106006</v>
      </c>
      <c r="BH593" t="s">
        <v>3618</v>
      </c>
      <c r="BI593" t="s">
        <v>6</v>
      </c>
      <c r="BJ593" t="s">
        <v>5705</v>
      </c>
      <c r="BL593" s="67" t="s">
        <v>2012</v>
      </c>
      <c r="BO593" s="67" t="s">
        <v>737</v>
      </c>
      <c r="BP593" s="67" t="s">
        <v>1334</v>
      </c>
      <c r="BQ593" s="46" t="str">
        <f t="shared" si="13"/>
        <v>2600H028</v>
      </c>
      <c r="BR593" s="69"/>
    </row>
    <row r="594" spans="19:70">
      <c r="S594" s="9"/>
      <c r="T594" s="1"/>
      <c r="U594" s="1"/>
      <c r="W594" s="28"/>
      <c r="BB594">
        <v>50106007</v>
      </c>
      <c r="BH594" t="s">
        <v>2204</v>
      </c>
      <c r="BI594" t="s">
        <v>6</v>
      </c>
      <c r="BJ594" t="s">
        <v>5706</v>
      </c>
      <c r="BL594" s="67" t="s">
        <v>2013</v>
      </c>
      <c r="BO594" s="67" t="s">
        <v>737</v>
      </c>
      <c r="BP594" s="67" t="s">
        <v>1335</v>
      </c>
      <c r="BQ594" s="46" t="str">
        <f t="shared" si="13"/>
        <v>2600H029</v>
      </c>
      <c r="BR594" s="69"/>
    </row>
    <row r="595" spans="19:70">
      <c r="S595" s="9"/>
      <c r="T595" s="1"/>
      <c r="U595" s="1"/>
      <c r="W595" s="28"/>
      <c r="BB595">
        <v>50106008</v>
      </c>
      <c r="BH595" t="s">
        <v>2205</v>
      </c>
      <c r="BI595" t="s">
        <v>6</v>
      </c>
      <c r="BJ595" t="s">
        <v>5707</v>
      </c>
      <c r="BL595" s="67" t="s">
        <v>2014</v>
      </c>
      <c r="BO595" s="67" t="s">
        <v>737</v>
      </c>
      <c r="BP595" s="67" t="s">
        <v>1336</v>
      </c>
      <c r="BQ595" s="46" t="str">
        <f t="shared" si="13"/>
        <v>2600H030</v>
      </c>
      <c r="BR595" s="69"/>
    </row>
    <row r="596" spans="19:70">
      <c r="S596" s="9"/>
      <c r="T596" s="1"/>
      <c r="U596" s="1"/>
      <c r="W596" s="28"/>
      <c r="BB596">
        <v>50106009</v>
      </c>
      <c r="BH596" t="s">
        <v>2206</v>
      </c>
      <c r="BI596" t="s">
        <v>6</v>
      </c>
      <c r="BJ596" t="s">
        <v>5708</v>
      </c>
      <c r="BL596" s="67" t="s">
        <v>2015</v>
      </c>
      <c r="BO596" s="67" t="s">
        <v>737</v>
      </c>
      <c r="BP596" s="67" t="s">
        <v>1337</v>
      </c>
      <c r="BQ596" s="46" t="str">
        <f t="shared" si="13"/>
        <v>2600H031</v>
      </c>
      <c r="BR596" s="69"/>
    </row>
    <row r="597" spans="19:70">
      <c r="S597" s="9"/>
      <c r="T597" s="1"/>
      <c r="U597" s="1"/>
      <c r="W597" s="28"/>
      <c r="BB597">
        <v>50106010</v>
      </c>
      <c r="BH597" t="s">
        <v>3621</v>
      </c>
      <c r="BI597" t="s">
        <v>6</v>
      </c>
      <c r="BJ597" t="s">
        <v>5709</v>
      </c>
      <c r="BL597" s="67" t="s">
        <v>2016</v>
      </c>
      <c r="BO597" s="67" t="s">
        <v>737</v>
      </c>
      <c r="BP597" s="67" t="s">
        <v>1338</v>
      </c>
      <c r="BQ597" s="46" t="str">
        <f t="shared" si="13"/>
        <v>2600H032</v>
      </c>
      <c r="BR597" s="69"/>
    </row>
    <row r="598" spans="19:70">
      <c r="S598" s="9"/>
      <c r="T598" s="1"/>
      <c r="U598" s="1"/>
      <c r="W598" s="28"/>
      <c r="BB598">
        <v>50106011</v>
      </c>
      <c r="BH598" t="s">
        <v>3622</v>
      </c>
      <c r="BI598" t="s">
        <v>6</v>
      </c>
      <c r="BJ598" t="s">
        <v>5710</v>
      </c>
      <c r="BL598" s="67" t="s">
        <v>2017</v>
      </c>
      <c r="BO598" s="67" t="s">
        <v>737</v>
      </c>
      <c r="BP598" s="67" t="s">
        <v>1339</v>
      </c>
      <c r="BQ598" s="46" t="str">
        <f t="shared" si="13"/>
        <v>2600H033</v>
      </c>
      <c r="BR598" s="69"/>
    </row>
    <row r="599" spans="19:70">
      <c r="S599" s="9"/>
      <c r="T599" s="1"/>
      <c r="U599" s="1"/>
      <c r="W599" s="28"/>
      <c r="BB599">
        <v>50106012</v>
      </c>
      <c r="BH599" t="s">
        <v>5711</v>
      </c>
      <c r="BI599" t="s">
        <v>6</v>
      </c>
      <c r="BJ599" t="s">
        <v>5712</v>
      </c>
      <c r="BL599" s="67" t="s">
        <v>2018</v>
      </c>
      <c r="BO599" s="67" t="s">
        <v>737</v>
      </c>
      <c r="BP599" s="67" t="s">
        <v>1340</v>
      </c>
      <c r="BQ599" s="46" t="str">
        <f t="shared" si="13"/>
        <v>2600H034</v>
      </c>
      <c r="BR599" s="69"/>
    </row>
    <row r="600" spans="19:70">
      <c r="S600" s="9"/>
      <c r="T600" s="1"/>
      <c r="U600" s="1"/>
      <c r="W600" s="28"/>
      <c r="BB600">
        <v>50106013</v>
      </c>
      <c r="BH600" t="s">
        <v>5713</v>
      </c>
      <c r="BI600" t="s">
        <v>6</v>
      </c>
      <c r="BJ600" t="s">
        <v>5714</v>
      </c>
      <c r="BL600" s="67" t="s">
        <v>2019</v>
      </c>
      <c r="BO600" s="67" t="s">
        <v>737</v>
      </c>
      <c r="BP600" s="67" t="s">
        <v>1341</v>
      </c>
      <c r="BQ600" s="46" t="str">
        <f t="shared" si="13"/>
        <v>2600H035</v>
      </c>
      <c r="BR600" s="69"/>
    </row>
    <row r="601" spans="19:70">
      <c r="S601" s="9"/>
      <c r="T601" s="1"/>
      <c r="U601" s="1"/>
      <c r="W601" s="28"/>
      <c r="BB601">
        <v>50106016</v>
      </c>
      <c r="BH601" t="s">
        <v>2207</v>
      </c>
      <c r="BI601" t="s">
        <v>6</v>
      </c>
      <c r="BJ601" t="s">
        <v>5715</v>
      </c>
      <c r="BL601" s="67" t="s">
        <v>2020</v>
      </c>
      <c r="BO601" s="67" t="s">
        <v>737</v>
      </c>
      <c r="BP601" s="67" t="s">
        <v>1342</v>
      </c>
      <c r="BQ601" s="46" t="str">
        <f t="shared" si="13"/>
        <v>2600H036</v>
      </c>
      <c r="BR601" s="69"/>
    </row>
    <row r="602" spans="19:70">
      <c r="S602" s="9"/>
      <c r="T602" s="1"/>
      <c r="U602" s="1"/>
      <c r="W602" s="28"/>
      <c r="BB602">
        <v>50106019</v>
      </c>
      <c r="BH602" t="s">
        <v>2208</v>
      </c>
      <c r="BI602" t="s">
        <v>6</v>
      </c>
      <c r="BJ602" t="s">
        <v>5716</v>
      </c>
      <c r="BL602" s="67" t="s">
        <v>2021</v>
      </c>
      <c r="BO602" s="67" t="s">
        <v>737</v>
      </c>
      <c r="BP602" s="67" t="s">
        <v>1343</v>
      </c>
      <c r="BQ602" s="46" t="str">
        <f t="shared" si="13"/>
        <v>2600H037</v>
      </c>
      <c r="BR602" s="69"/>
    </row>
    <row r="603" spans="19:70">
      <c r="S603" s="9"/>
      <c r="T603" s="1"/>
      <c r="U603" s="1"/>
      <c r="W603" s="28"/>
      <c r="BB603">
        <v>50106021</v>
      </c>
      <c r="BH603" t="s">
        <v>2209</v>
      </c>
      <c r="BI603" t="s">
        <v>6</v>
      </c>
      <c r="BJ603" t="s">
        <v>5717</v>
      </c>
      <c r="BL603" s="67" t="s">
        <v>2022</v>
      </c>
      <c r="BO603" s="67" t="s">
        <v>737</v>
      </c>
      <c r="BP603" s="67" t="s">
        <v>1344</v>
      </c>
      <c r="BQ603" s="46" t="str">
        <f t="shared" si="13"/>
        <v>2600H038</v>
      </c>
      <c r="BR603" s="69"/>
    </row>
    <row r="604" spans="19:70">
      <c r="S604" s="9"/>
      <c r="T604" s="1"/>
      <c r="U604" s="1"/>
      <c r="W604" s="28"/>
      <c r="BB604">
        <v>50106023</v>
      </c>
      <c r="BH604" t="s">
        <v>2210</v>
      </c>
      <c r="BI604" t="s">
        <v>6</v>
      </c>
      <c r="BJ604" t="s">
        <v>5718</v>
      </c>
      <c r="BL604" s="67" t="s">
        <v>2023</v>
      </c>
      <c r="BO604" s="67" t="s">
        <v>737</v>
      </c>
      <c r="BP604" s="67" t="s">
        <v>1345</v>
      </c>
      <c r="BQ604" s="46" t="str">
        <f t="shared" si="13"/>
        <v>2600H039</v>
      </c>
      <c r="BR604" s="69"/>
    </row>
    <row r="605" spans="19:70">
      <c r="S605" s="9"/>
      <c r="T605" s="1"/>
      <c r="U605" s="1"/>
      <c r="W605" s="28"/>
      <c r="BB605">
        <v>50106024</v>
      </c>
      <c r="BH605" t="s">
        <v>2211</v>
      </c>
      <c r="BI605" t="s">
        <v>6</v>
      </c>
      <c r="BJ605" t="s">
        <v>5719</v>
      </c>
      <c r="BL605" s="67" t="s">
        <v>2024</v>
      </c>
      <c r="BO605" s="67" t="s">
        <v>737</v>
      </c>
      <c r="BP605" s="67" t="s">
        <v>1346</v>
      </c>
      <c r="BQ605" s="46" t="str">
        <f t="shared" si="13"/>
        <v>2600H040</v>
      </c>
      <c r="BR605" s="69"/>
    </row>
    <row r="606" spans="19:70">
      <c r="S606" s="9"/>
      <c r="T606" s="1"/>
      <c r="U606" s="1"/>
      <c r="W606" s="28"/>
      <c r="BB606">
        <v>50106025</v>
      </c>
      <c r="BH606" t="s">
        <v>2212</v>
      </c>
      <c r="BI606" t="s">
        <v>6</v>
      </c>
      <c r="BJ606" t="s">
        <v>5720</v>
      </c>
      <c r="BL606" s="67" t="s">
        <v>2010</v>
      </c>
      <c r="BO606" s="67" t="s">
        <v>737</v>
      </c>
      <c r="BP606" s="67" t="s">
        <v>1347</v>
      </c>
      <c r="BQ606" s="46" t="str">
        <f t="shared" si="13"/>
        <v>2600H041</v>
      </c>
      <c r="BR606" s="69"/>
    </row>
    <row r="607" spans="19:70">
      <c r="S607" s="9"/>
      <c r="T607" s="1"/>
      <c r="U607" s="1"/>
      <c r="W607" s="28"/>
      <c r="BB607">
        <v>50106026</v>
      </c>
      <c r="BH607" t="s">
        <v>2213</v>
      </c>
      <c r="BI607" t="s">
        <v>6</v>
      </c>
      <c r="BJ607" t="s">
        <v>5721</v>
      </c>
      <c r="BL607" s="67" t="s">
        <v>2025</v>
      </c>
      <c r="BO607" s="67" t="s">
        <v>737</v>
      </c>
      <c r="BP607" s="67" t="s">
        <v>1348</v>
      </c>
      <c r="BQ607" s="46" t="str">
        <f t="shared" si="13"/>
        <v>2600H042</v>
      </c>
      <c r="BR607" s="69"/>
    </row>
    <row r="608" spans="19:70">
      <c r="S608" s="9"/>
      <c r="T608" s="1"/>
      <c r="U608" s="1"/>
      <c r="W608" s="28"/>
      <c r="BB608">
        <v>50106027</v>
      </c>
      <c r="BH608" t="s">
        <v>2214</v>
      </c>
      <c r="BI608" t="s">
        <v>6</v>
      </c>
      <c r="BJ608" t="s">
        <v>5722</v>
      </c>
      <c r="BL608" s="67" t="s">
        <v>2026</v>
      </c>
      <c r="BO608" s="67" t="s">
        <v>737</v>
      </c>
      <c r="BP608" s="67" t="s">
        <v>1349</v>
      </c>
      <c r="BQ608" s="46" t="str">
        <f t="shared" si="13"/>
        <v>2600H043</v>
      </c>
      <c r="BR608" s="69"/>
    </row>
    <row r="609" spans="19:70">
      <c r="S609" s="9"/>
      <c r="T609" s="1"/>
      <c r="U609" s="1"/>
      <c r="W609" s="28"/>
      <c r="BB609">
        <v>50106028</v>
      </c>
      <c r="BH609" t="s">
        <v>2215</v>
      </c>
      <c r="BI609" t="s">
        <v>6</v>
      </c>
      <c r="BJ609" t="s">
        <v>5723</v>
      </c>
      <c r="BL609" s="67" t="s">
        <v>2027</v>
      </c>
      <c r="BO609" s="67" t="s">
        <v>737</v>
      </c>
      <c r="BP609" s="67" t="s">
        <v>1350</v>
      </c>
      <c r="BQ609" s="46" t="str">
        <f t="shared" si="13"/>
        <v>2600H044</v>
      </c>
      <c r="BR609" s="69"/>
    </row>
    <row r="610" spans="19:70">
      <c r="S610" s="9"/>
      <c r="T610" s="1"/>
      <c r="U610" s="1"/>
      <c r="W610" s="28"/>
      <c r="BB610">
        <v>50107001</v>
      </c>
      <c r="BH610" t="s">
        <v>2216</v>
      </c>
      <c r="BI610" t="s">
        <v>6</v>
      </c>
      <c r="BJ610" t="s">
        <v>5724</v>
      </c>
      <c r="BL610" s="67" t="s">
        <v>2028</v>
      </c>
      <c r="BO610" s="67" t="s">
        <v>737</v>
      </c>
      <c r="BP610" s="67" t="s">
        <v>1351</v>
      </c>
      <c r="BQ610" s="46" t="str">
        <f t="shared" si="13"/>
        <v>2600H045</v>
      </c>
      <c r="BR610" s="69"/>
    </row>
    <row r="611" spans="19:70">
      <c r="S611" s="9"/>
      <c r="T611" s="1"/>
      <c r="U611" s="1"/>
      <c r="W611" s="28"/>
      <c r="BB611">
        <v>50107003</v>
      </c>
      <c r="BH611" t="s">
        <v>2427</v>
      </c>
      <c r="BI611" t="s">
        <v>6</v>
      </c>
      <c r="BJ611" t="s">
        <v>5725</v>
      </c>
      <c r="BL611" s="67" t="s">
        <v>3653</v>
      </c>
      <c r="BO611" s="67" t="s">
        <v>737</v>
      </c>
      <c r="BP611" s="67" t="s">
        <v>1352</v>
      </c>
      <c r="BQ611" s="46" t="str">
        <f t="shared" si="13"/>
        <v>2600H046</v>
      </c>
      <c r="BR611" s="69"/>
    </row>
    <row r="612" spans="19:70">
      <c r="S612" s="9"/>
      <c r="T612" s="1"/>
      <c r="U612" s="1"/>
      <c r="W612" s="28"/>
      <c r="BB612">
        <v>50107004</v>
      </c>
      <c r="BH612" t="s">
        <v>2342</v>
      </c>
      <c r="BI612" t="s">
        <v>6</v>
      </c>
      <c r="BJ612" t="s">
        <v>5726</v>
      </c>
      <c r="BL612" s="67" t="s">
        <v>3654</v>
      </c>
      <c r="BO612" s="67" t="s">
        <v>737</v>
      </c>
      <c r="BP612" s="67" t="s">
        <v>1353</v>
      </c>
      <c r="BQ612" s="46" t="str">
        <f t="shared" si="13"/>
        <v>2600H047</v>
      </c>
      <c r="BR612" s="69"/>
    </row>
    <row r="613" spans="19:70">
      <c r="S613" s="9"/>
      <c r="T613" s="1"/>
      <c r="U613" s="1"/>
      <c r="W613" s="28"/>
      <c r="BB613">
        <v>50107006</v>
      </c>
      <c r="BH613" t="s">
        <v>2428</v>
      </c>
      <c r="BI613" t="s">
        <v>6</v>
      </c>
      <c r="BJ613" t="s">
        <v>5727</v>
      </c>
      <c r="BL613" s="67" t="s">
        <v>3655</v>
      </c>
      <c r="BO613" s="67" t="s">
        <v>737</v>
      </c>
      <c r="BP613" s="67" t="s">
        <v>1354</v>
      </c>
      <c r="BQ613" s="46" t="str">
        <f t="shared" si="13"/>
        <v>2600H048</v>
      </c>
      <c r="BR613" s="69"/>
    </row>
    <row r="614" spans="19:70">
      <c r="S614" s="9"/>
      <c r="T614" s="1"/>
      <c r="U614" s="1"/>
      <c r="W614" s="28"/>
      <c r="BB614">
        <v>50107008</v>
      </c>
      <c r="BH614" t="s">
        <v>2343</v>
      </c>
      <c r="BI614" t="s">
        <v>6</v>
      </c>
      <c r="BJ614" t="s">
        <v>5728</v>
      </c>
      <c r="BL614" s="67" t="s">
        <v>824</v>
      </c>
      <c r="BO614" s="67" t="s">
        <v>737</v>
      </c>
      <c r="BP614" s="67" t="s">
        <v>1355</v>
      </c>
      <c r="BQ614" s="46" t="str">
        <f t="shared" si="13"/>
        <v>2600H049</v>
      </c>
      <c r="BR614" s="69"/>
    </row>
    <row r="615" spans="19:70">
      <c r="S615" s="9"/>
      <c r="T615" s="1"/>
      <c r="U615" s="1"/>
      <c r="W615" s="28"/>
      <c r="BB615">
        <v>50107010</v>
      </c>
      <c r="BH615" t="s">
        <v>2217</v>
      </c>
      <c r="BI615" t="s">
        <v>6</v>
      </c>
      <c r="BJ615" t="s">
        <v>5729</v>
      </c>
      <c r="BL615" s="67" t="s">
        <v>825</v>
      </c>
      <c r="BO615" s="67" t="s">
        <v>737</v>
      </c>
      <c r="BP615" s="67" t="s">
        <v>1356</v>
      </c>
      <c r="BQ615" s="46" t="str">
        <f t="shared" si="13"/>
        <v>2600H050</v>
      </c>
      <c r="BR615" s="69"/>
    </row>
    <row r="616" spans="19:70">
      <c r="S616" s="9"/>
      <c r="T616" s="1"/>
      <c r="U616" s="1"/>
      <c r="W616" s="28"/>
      <c r="BB616">
        <v>50107011</v>
      </c>
      <c r="BH616" t="s">
        <v>2218</v>
      </c>
      <c r="BI616" t="s">
        <v>6</v>
      </c>
      <c r="BJ616" t="s">
        <v>5730</v>
      </c>
      <c r="BL616" s="67" t="s">
        <v>3656</v>
      </c>
      <c r="BO616" s="67" t="s">
        <v>737</v>
      </c>
      <c r="BP616" s="67" t="s">
        <v>1357</v>
      </c>
      <c r="BQ616" s="46" t="str">
        <f t="shared" si="13"/>
        <v>2600H070</v>
      </c>
      <c r="BR616" s="69"/>
    </row>
    <row r="617" spans="19:70">
      <c r="S617" s="9"/>
      <c r="T617" s="1"/>
      <c r="U617" s="1"/>
      <c r="W617" s="28"/>
      <c r="BB617">
        <v>50107012</v>
      </c>
      <c r="BH617" t="s">
        <v>5731</v>
      </c>
      <c r="BI617" t="s">
        <v>6</v>
      </c>
      <c r="BJ617" t="s">
        <v>5732</v>
      </c>
      <c r="BL617" s="67" t="s">
        <v>1034</v>
      </c>
      <c r="BO617" s="67" t="s">
        <v>737</v>
      </c>
      <c r="BP617" s="67" t="s">
        <v>1358</v>
      </c>
      <c r="BQ617" s="46" t="str">
        <f t="shared" si="13"/>
        <v>2600H071</v>
      </c>
      <c r="BR617" s="69"/>
    </row>
    <row r="618" spans="19:70">
      <c r="S618" s="9"/>
      <c r="T618" s="1"/>
      <c r="U618" s="1"/>
      <c r="W618" s="28"/>
      <c r="BB618">
        <v>50107020</v>
      </c>
      <c r="BH618" t="s">
        <v>5733</v>
      </c>
      <c r="BI618" t="s">
        <v>6</v>
      </c>
      <c r="BJ618" t="s">
        <v>5734</v>
      </c>
      <c r="BL618" s="67" t="s">
        <v>1035</v>
      </c>
      <c r="BO618" s="67" t="s">
        <v>737</v>
      </c>
      <c r="BP618" s="67" t="s">
        <v>1359</v>
      </c>
      <c r="BQ618" s="46" t="str">
        <f t="shared" si="13"/>
        <v>2600H072</v>
      </c>
      <c r="BR618" s="69"/>
    </row>
    <row r="619" spans="19:70">
      <c r="S619" s="9"/>
      <c r="T619" s="1"/>
      <c r="U619" s="1"/>
      <c r="W619" s="28"/>
      <c r="BB619">
        <v>50107021</v>
      </c>
      <c r="BH619" t="s">
        <v>2219</v>
      </c>
      <c r="BI619" t="s">
        <v>6</v>
      </c>
      <c r="BJ619" t="s">
        <v>5735</v>
      </c>
      <c r="BL619" s="67" t="s">
        <v>1036</v>
      </c>
      <c r="BO619" s="67" t="s">
        <v>737</v>
      </c>
      <c r="BP619" s="67" t="s">
        <v>1360</v>
      </c>
      <c r="BQ619" s="46" t="str">
        <f t="shared" si="13"/>
        <v>2600H073</v>
      </c>
      <c r="BR619" s="69"/>
    </row>
    <row r="620" spans="19:70">
      <c r="S620" s="9"/>
      <c r="T620" s="1"/>
      <c r="U620" s="1"/>
      <c r="W620" s="28"/>
      <c r="BB620">
        <v>50107022</v>
      </c>
      <c r="BH620" t="s">
        <v>3623</v>
      </c>
      <c r="BI620" t="s">
        <v>6</v>
      </c>
      <c r="BJ620" t="s">
        <v>5736</v>
      </c>
      <c r="BL620" s="67" t="s">
        <v>1037</v>
      </c>
      <c r="BO620" s="67" t="s">
        <v>737</v>
      </c>
      <c r="BP620" s="67" t="s">
        <v>1361</v>
      </c>
      <c r="BQ620" s="46" t="str">
        <f t="shared" si="13"/>
        <v>2600H074</v>
      </c>
      <c r="BR620" s="69"/>
    </row>
    <row r="621" spans="19:70">
      <c r="S621" s="9"/>
      <c r="T621" s="1"/>
      <c r="U621" s="1"/>
      <c r="W621" s="28"/>
      <c r="BB621">
        <v>50107023</v>
      </c>
      <c r="BH621" t="s">
        <v>3624</v>
      </c>
      <c r="BI621" t="s">
        <v>6</v>
      </c>
      <c r="BJ621" t="s">
        <v>5737</v>
      </c>
      <c r="BL621" s="67" t="s">
        <v>1038</v>
      </c>
      <c r="BO621" s="67" t="s">
        <v>737</v>
      </c>
      <c r="BP621" s="67" t="s">
        <v>1362</v>
      </c>
      <c r="BQ621" s="46" t="str">
        <f t="shared" si="13"/>
        <v>2600H075</v>
      </c>
      <c r="BR621" s="69"/>
    </row>
    <row r="622" spans="19:70">
      <c r="S622" s="9"/>
      <c r="T622" s="1"/>
      <c r="U622" s="1"/>
      <c r="W622" s="28"/>
      <c r="BB622">
        <v>50107024</v>
      </c>
      <c r="BH622" t="s">
        <v>2447</v>
      </c>
      <c r="BI622" t="s">
        <v>6</v>
      </c>
      <c r="BJ622" t="s">
        <v>5738</v>
      </c>
      <c r="BL622" s="67" t="s">
        <v>1039</v>
      </c>
      <c r="BO622" s="67" t="s">
        <v>737</v>
      </c>
      <c r="BP622" s="67" t="s">
        <v>1363</v>
      </c>
      <c r="BQ622" s="46" t="str">
        <f t="shared" si="13"/>
        <v>2600H076</v>
      </c>
      <c r="BR622" s="69"/>
    </row>
    <row r="623" spans="19:70">
      <c r="S623" s="9"/>
      <c r="T623" s="1"/>
      <c r="U623" s="1"/>
      <c r="W623" s="28"/>
      <c r="BB623">
        <v>50107025</v>
      </c>
      <c r="BH623" t="s">
        <v>2220</v>
      </c>
      <c r="BI623" t="s">
        <v>6</v>
      </c>
      <c r="BJ623" t="s">
        <v>5739</v>
      </c>
      <c r="BL623" s="67" t="s">
        <v>1040</v>
      </c>
      <c r="BO623" s="67" t="s">
        <v>737</v>
      </c>
      <c r="BP623" s="67" t="s">
        <v>1364</v>
      </c>
      <c r="BQ623" s="46" t="str">
        <f t="shared" si="13"/>
        <v>2600H077</v>
      </c>
      <c r="BR623" s="69"/>
    </row>
    <row r="624" spans="19:70">
      <c r="S624" s="9"/>
      <c r="T624" s="1"/>
      <c r="U624" s="1"/>
      <c r="W624" s="28"/>
      <c r="BB624">
        <v>50107026</v>
      </c>
      <c r="BH624" t="s">
        <v>5740</v>
      </c>
      <c r="BI624" t="s">
        <v>6</v>
      </c>
      <c r="BJ624" t="s">
        <v>5741</v>
      </c>
      <c r="BL624" s="67" t="s">
        <v>1041</v>
      </c>
      <c r="BO624" s="67" t="s">
        <v>737</v>
      </c>
      <c r="BP624" s="67" t="s">
        <v>1365</v>
      </c>
      <c r="BQ624" s="46" t="str">
        <f t="shared" si="13"/>
        <v>2600H078</v>
      </c>
      <c r="BR624" s="69"/>
    </row>
    <row r="625" spans="19:70">
      <c r="S625" s="9"/>
      <c r="T625" s="1"/>
      <c r="U625" s="1"/>
      <c r="W625" s="28"/>
      <c r="BB625">
        <v>50107027</v>
      </c>
      <c r="BH625" t="s">
        <v>5742</v>
      </c>
      <c r="BI625" t="s">
        <v>6</v>
      </c>
      <c r="BJ625" t="s">
        <v>5743</v>
      </c>
      <c r="BL625" s="67" t="s">
        <v>1042</v>
      </c>
      <c r="BO625" s="67" t="s">
        <v>737</v>
      </c>
      <c r="BP625" s="67" t="s">
        <v>1366</v>
      </c>
      <c r="BQ625" s="46" t="str">
        <f t="shared" si="13"/>
        <v>2600H079</v>
      </c>
      <c r="BR625" s="69"/>
    </row>
    <row r="626" spans="19:70">
      <c r="S626" s="9"/>
      <c r="T626" s="1"/>
      <c r="U626" s="1"/>
      <c r="W626" s="28"/>
      <c r="BB626">
        <v>50107028</v>
      </c>
      <c r="BH626" t="s">
        <v>3625</v>
      </c>
      <c r="BI626" t="s">
        <v>6</v>
      </c>
      <c r="BJ626" t="s">
        <v>5744</v>
      </c>
      <c r="BL626" s="67" t="s">
        <v>1043</v>
      </c>
      <c r="BO626" s="67" t="s">
        <v>737</v>
      </c>
      <c r="BP626" s="67" t="s">
        <v>1367</v>
      </c>
      <c r="BQ626" s="46" t="str">
        <f t="shared" si="13"/>
        <v>2600H080</v>
      </c>
      <c r="BR626" s="69"/>
    </row>
    <row r="627" spans="19:70">
      <c r="S627" s="9"/>
      <c r="T627" s="1"/>
      <c r="U627" s="1"/>
      <c r="W627" s="28"/>
      <c r="BB627">
        <v>50108001</v>
      </c>
      <c r="BH627" t="s">
        <v>3626</v>
      </c>
      <c r="BI627" t="s">
        <v>6</v>
      </c>
      <c r="BJ627" t="s">
        <v>5745</v>
      </c>
      <c r="BL627" s="67" t="s">
        <v>1044</v>
      </c>
      <c r="BO627" s="67" t="s">
        <v>737</v>
      </c>
      <c r="BP627" s="67" t="s">
        <v>1368</v>
      </c>
      <c r="BQ627" s="46" t="str">
        <f t="shared" si="13"/>
        <v>2600H081</v>
      </c>
      <c r="BR627" s="69"/>
    </row>
    <row r="628" spans="19:70">
      <c r="S628" s="9"/>
      <c r="T628" s="1"/>
      <c r="U628" s="1"/>
      <c r="W628" s="28"/>
      <c r="BB628">
        <v>50108002</v>
      </c>
      <c r="BH628" t="s">
        <v>2344</v>
      </c>
      <c r="BI628" t="s">
        <v>6</v>
      </c>
      <c r="BJ628" t="s">
        <v>5746</v>
      </c>
      <c r="BL628" s="67" t="s">
        <v>1045</v>
      </c>
      <c r="BO628" s="67" t="s">
        <v>737</v>
      </c>
      <c r="BP628" s="67" t="s">
        <v>1369</v>
      </c>
      <c r="BQ628" s="46" t="str">
        <f t="shared" si="13"/>
        <v>2600H082</v>
      </c>
      <c r="BR628" s="69"/>
    </row>
    <row r="629" spans="19:70">
      <c r="S629" s="9"/>
      <c r="T629" s="1"/>
      <c r="U629" s="1"/>
      <c r="W629" s="28"/>
      <c r="BB629">
        <v>50108003</v>
      </c>
      <c r="BH629" t="s">
        <v>3627</v>
      </c>
      <c r="BI629" t="s">
        <v>6</v>
      </c>
      <c r="BJ629" t="s">
        <v>5747</v>
      </c>
      <c r="BL629" s="67" t="s">
        <v>1046</v>
      </c>
      <c r="BO629" s="67" t="s">
        <v>737</v>
      </c>
      <c r="BP629" s="67" t="s">
        <v>1370</v>
      </c>
      <c r="BQ629" s="46" t="str">
        <f t="shared" si="13"/>
        <v>2600H083</v>
      </c>
      <c r="BR629" s="69"/>
    </row>
    <row r="630" spans="19:70">
      <c r="S630" s="9"/>
      <c r="T630" s="1"/>
      <c r="U630" s="1"/>
      <c r="W630" s="28"/>
      <c r="BB630">
        <v>50108004</v>
      </c>
      <c r="BH630" t="s">
        <v>3628</v>
      </c>
      <c r="BI630" t="s">
        <v>6</v>
      </c>
      <c r="BJ630" t="s">
        <v>5748</v>
      </c>
      <c r="BL630" s="67" t="s">
        <v>1047</v>
      </c>
      <c r="BO630" s="67" t="s">
        <v>737</v>
      </c>
      <c r="BP630" s="67" t="s">
        <v>1371</v>
      </c>
      <c r="BQ630" s="46" t="str">
        <f t="shared" si="13"/>
        <v>2600H084</v>
      </c>
      <c r="BR630" s="69"/>
    </row>
    <row r="631" spans="19:70">
      <c r="S631" s="9"/>
      <c r="T631" s="1"/>
      <c r="U631" s="1"/>
      <c r="W631" s="28"/>
      <c r="BB631">
        <v>50108005</v>
      </c>
      <c r="BH631" t="s">
        <v>3629</v>
      </c>
      <c r="BI631" t="s">
        <v>6</v>
      </c>
      <c r="BJ631" t="s">
        <v>5749</v>
      </c>
      <c r="BL631" s="67" t="s">
        <v>1048</v>
      </c>
      <c r="BO631" s="67" t="s">
        <v>737</v>
      </c>
      <c r="BP631" s="67" t="s">
        <v>1372</v>
      </c>
      <c r="BQ631" s="46" t="str">
        <f t="shared" si="13"/>
        <v>2600H085</v>
      </c>
      <c r="BR631" s="69"/>
    </row>
    <row r="632" spans="19:70">
      <c r="S632" s="9"/>
      <c r="T632" s="1"/>
      <c r="U632" s="1"/>
      <c r="W632" s="28"/>
      <c r="BB632">
        <v>50108006</v>
      </c>
      <c r="BH632" t="s">
        <v>3630</v>
      </c>
      <c r="BI632" t="s">
        <v>6</v>
      </c>
      <c r="BJ632" t="s">
        <v>5750</v>
      </c>
      <c r="BL632" s="67" t="s">
        <v>1049</v>
      </c>
      <c r="BO632" s="67" t="s">
        <v>737</v>
      </c>
      <c r="BP632" s="67" t="s">
        <v>1373</v>
      </c>
      <c r="BQ632" s="46" t="str">
        <f t="shared" si="13"/>
        <v>2600H086</v>
      </c>
      <c r="BR632" s="69"/>
    </row>
    <row r="633" spans="19:70">
      <c r="S633" s="9"/>
      <c r="T633" s="1"/>
      <c r="U633" s="1"/>
      <c r="W633" s="28"/>
      <c r="BB633">
        <v>50108008</v>
      </c>
      <c r="BH633" t="s">
        <v>2221</v>
      </c>
      <c r="BI633" t="s">
        <v>6</v>
      </c>
      <c r="BJ633" t="s">
        <v>5751</v>
      </c>
      <c r="BL633" s="67" t="s">
        <v>1050</v>
      </c>
      <c r="BO633" s="67" t="s">
        <v>737</v>
      </c>
      <c r="BP633" s="67" t="s">
        <v>1374</v>
      </c>
      <c r="BQ633" s="46" t="str">
        <f t="shared" si="13"/>
        <v>2600H087</v>
      </c>
      <c r="BR633" s="69"/>
    </row>
    <row r="634" spans="19:70">
      <c r="S634" s="9"/>
      <c r="T634" s="1"/>
      <c r="U634" s="1"/>
      <c r="W634" s="28"/>
      <c r="BB634">
        <v>50108009</v>
      </c>
      <c r="BH634" t="s">
        <v>2222</v>
      </c>
      <c r="BI634" t="s">
        <v>6</v>
      </c>
      <c r="BJ634" t="s">
        <v>5752</v>
      </c>
      <c r="BL634" s="67" t="s">
        <v>1051</v>
      </c>
      <c r="BO634" s="67" t="s">
        <v>737</v>
      </c>
      <c r="BP634" s="67" t="s">
        <v>1375</v>
      </c>
      <c r="BQ634" s="46" t="str">
        <f t="shared" si="13"/>
        <v>2600H088</v>
      </c>
      <c r="BR634" s="69"/>
    </row>
    <row r="635" spans="19:70">
      <c r="S635" s="9"/>
      <c r="T635" s="1"/>
      <c r="U635" s="1"/>
      <c r="W635" s="28"/>
      <c r="BB635">
        <v>50108010</v>
      </c>
      <c r="BH635" t="s">
        <v>5753</v>
      </c>
      <c r="BI635" t="s">
        <v>6</v>
      </c>
      <c r="BJ635" t="s">
        <v>5754</v>
      </c>
      <c r="BL635" s="67" t="s">
        <v>1052</v>
      </c>
      <c r="BO635" s="67" t="s">
        <v>737</v>
      </c>
      <c r="BP635" s="67" t="s">
        <v>1376</v>
      </c>
      <c r="BQ635" s="46" t="str">
        <f t="shared" si="13"/>
        <v>2600H097</v>
      </c>
      <c r="BR635" s="69"/>
    </row>
    <row r="636" spans="19:70">
      <c r="S636" s="9"/>
      <c r="T636" s="1"/>
      <c r="U636" s="1"/>
      <c r="W636" s="28"/>
      <c r="BB636">
        <v>50108011</v>
      </c>
      <c r="BH636" t="s">
        <v>2345</v>
      </c>
      <c r="BI636" t="s">
        <v>6</v>
      </c>
      <c r="BJ636" t="s">
        <v>5755</v>
      </c>
      <c r="BL636" s="67" t="s">
        <v>1053</v>
      </c>
      <c r="BO636" s="67" t="s">
        <v>737</v>
      </c>
      <c r="BP636" s="67" t="s">
        <v>1377</v>
      </c>
      <c r="BQ636" s="46" t="str">
        <f t="shared" si="13"/>
        <v>2600H098</v>
      </c>
      <c r="BR636" s="69"/>
    </row>
    <row r="637" spans="19:70">
      <c r="S637" s="9"/>
      <c r="T637" s="1"/>
      <c r="U637" s="1"/>
      <c r="W637" s="28"/>
      <c r="BB637">
        <v>50108012</v>
      </c>
      <c r="BH637" t="s">
        <v>2223</v>
      </c>
      <c r="BI637" t="s">
        <v>6</v>
      </c>
      <c r="BJ637" t="s">
        <v>5756</v>
      </c>
      <c r="BL637" s="67" t="s">
        <v>1054</v>
      </c>
      <c r="BO637" s="67" t="s">
        <v>737</v>
      </c>
      <c r="BP637" s="67" t="s">
        <v>1378</v>
      </c>
      <c r="BQ637" s="46" t="str">
        <f t="shared" si="13"/>
        <v>2600H101</v>
      </c>
      <c r="BR637" s="69"/>
    </row>
    <row r="638" spans="19:70">
      <c r="S638" s="9"/>
      <c r="T638" s="1"/>
      <c r="U638" s="1"/>
      <c r="W638" s="28"/>
      <c r="BB638">
        <v>50108013</v>
      </c>
      <c r="BH638" t="s">
        <v>2224</v>
      </c>
      <c r="BI638" t="s">
        <v>6</v>
      </c>
      <c r="BJ638" t="s">
        <v>5757</v>
      </c>
      <c r="BL638" s="67" t="s">
        <v>1055</v>
      </c>
      <c r="BO638" s="67" t="s">
        <v>737</v>
      </c>
      <c r="BP638" s="67" t="s">
        <v>1379</v>
      </c>
      <c r="BQ638" s="46" t="str">
        <f t="shared" si="13"/>
        <v>2600H102</v>
      </c>
      <c r="BR638" s="69"/>
    </row>
    <row r="639" spans="19:70">
      <c r="S639" s="9"/>
      <c r="T639" s="1"/>
      <c r="U639" s="1"/>
      <c r="W639" s="28"/>
      <c r="BB639">
        <v>50108014</v>
      </c>
      <c r="BH639" t="s">
        <v>5758</v>
      </c>
      <c r="BI639" t="s">
        <v>6</v>
      </c>
      <c r="BJ639" t="s">
        <v>5759</v>
      </c>
      <c r="BL639" s="67" t="s">
        <v>1056</v>
      </c>
      <c r="BO639" s="67" t="s">
        <v>737</v>
      </c>
      <c r="BP639" s="67" t="s">
        <v>1380</v>
      </c>
      <c r="BQ639" s="46" t="str">
        <f t="shared" si="13"/>
        <v>2600H103</v>
      </c>
      <c r="BR639" s="69"/>
    </row>
    <row r="640" spans="19:70">
      <c r="S640" s="9"/>
      <c r="T640" s="1"/>
      <c r="U640" s="1"/>
      <c r="W640" s="28"/>
      <c r="BB640">
        <v>50108015</v>
      </c>
      <c r="BH640" t="s">
        <v>2225</v>
      </c>
      <c r="BI640" t="s">
        <v>6</v>
      </c>
      <c r="BJ640" t="s">
        <v>5760</v>
      </c>
      <c r="BL640" s="67" t="s">
        <v>1057</v>
      </c>
      <c r="BO640" s="67" t="s">
        <v>737</v>
      </c>
      <c r="BP640" s="67" t="s">
        <v>1381</v>
      </c>
      <c r="BQ640" s="46" t="str">
        <f t="shared" si="13"/>
        <v>2600H104</v>
      </c>
      <c r="BR640" s="69"/>
    </row>
    <row r="641" spans="19:70">
      <c r="S641" s="9"/>
      <c r="T641" s="1"/>
      <c r="U641" s="1"/>
      <c r="W641" s="28"/>
      <c r="BB641">
        <v>50108016</v>
      </c>
      <c r="BH641" t="s">
        <v>2429</v>
      </c>
      <c r="BI641" t="s">
        <v>6</v>
      </c>
      <c r="BJ641" t="s">
        <v>5761</v>
      </c>
      <c r="BL641" s="67" t="s">
        <v>1058</v>
      </c>
      <c r="BO641" s="67" t="s">
        <v>737</v>
      </c>
      <c r="BP641" s="67" t="s">
        <v>1382</v>
      </c>
      <c r="BQ641" s="46" t="str">
        <f t="shared" si="13"/>
        <v>2600H105</v>
      </c>
      <c r="BR641" s="69"/>
    </row>
    <row r="642" spans="19:70">
      <c r="S642" s="9"/>
      <c r="T642" s="1"/>
      <c r="U642" s="1"/>
      <c r="W642" s="28"/>
      <c r="BB642">
        <v>50108017</v>
      </c>
      <c r="BH642" t="s">
        <v>2226</v>
      </c>
      <c r="BI642" t="s">
        <v>6</v>
      </c>
      <c r="BJ642" t="s">
        <v>5762</v>
      </c>
      <c r="BL642" s="67" t="s">
        <v>1059</v>
      </c>
      <c r="BO642" s="67" t="s">
        <v>737</v>
      </c>
      <c r="BP642" s="67" t="s">
        <v>1383</v>
      </c>
      <c r="BQ642" s="46" t="str">
        <f t="shared" si="13"/>
        <v>2600H107</v>
      </c>
      <c r="BR642" s="69"/>
    </row>
    <row r="643" spans="19:70">
      <c r="S643" s="9"/>
      <c r="T643" s="1"/>
      <c r="U643" s="1"/>
      <c r="W643" s="28"/>
      <c r="BB643">
        <v>50108020</v>
      </c>
      <c r="BH643" t="s">
        <v>2227</v>
      </c>
      <c r="BI643" t="s">
        <v>6</v>
      </c>
      <c r="BJ643" t="s">
        <v>5763</v>
      </c>
      <c r="BL643" s="67" t="s">
        <v>1060</v>
      </c>
      <c r="BO643" s="67" t="s">
        <v>737</v>
      </c>
      <c r="BP643" s="67" t="s">
        <v>1384</v>
      </c>
      <c r="BQ643" s="46" t="str">
        <f t="shared" si="13"/>
        <v>2600H108</v>
      </c>
      <c r="BR643" s="69"/>
    </row>
    <row r="644" spans="19:70">
      <c r="S644" s="9"/>
      <c r="T644" s="1"/>
      <c r="U644" s="1"/>
      <c r="W644" s="28"/>
      <c r="BB644">
        <v>50108021</v>
      </c>
      <c r="BH644" t="s">
        <v>2228</v>
      </c>
      <c r="BI644" t="s">
        <v>6</v>
      </c>
      <c r="BJ644" t="s">
        <v>5764</v>
      </c>
      <c r="BL644" s="67" t="s">
        <v>1061</v>
      </c>
      <c r="BO644" s="67" t="s">
        <v>737</v>
      </c>
      <c r="BP644" s="67" t="s">
        <v>1385</v>
      </c>
      <c r="BQ644" s="46" t="str">
        <f t="shared" si="13"/>
        <v>2600H117</v>
      </c>
      <c r="BR644" s="69"/>
    </row>
    <row r="645" spans="19:70">
      <c r="S645" s="9"/>
      <c r="T645" s="1"/>
      <c r="U645" s="1"/>
      <c r="W645" s="28"/>
      <c r="BB645">
        <v>50108022</v>
      </c>
      <c r="BH645" t="s">
        <v>2229</v>
      </c>
      <c r="BI645" t="s">
        <v>6</v>
      </c>
      <c r="BJ645" t="s">
        <v>5765</v>
      </c>
      <c r="BL645" s="67" t="s">
        <v>1062</v>
      </c>
      <c r="BO645" s="67" t="s">
        <v>737</v>
      </c>
      <c r="BP645" s="67" t="s">
        <v>1386</v>
      </c>
      <c r="BQ645" s="46" t="str">
        <f t="shared" si="13"/>
        <v>2600H121</v>
      </c>
      <c r="BR645" s="69"/>
    </row>
    <row r="646" spans="19:70">
      <c r="S646" s="9"/>
      <c r="T646" s="1"/>
      <c r="U646" s="1"/>
      <c r="W646" s="28"/>
      <c r="BB646">
        <v>50108024</v>
      </c>
      <c r="BH646" t="s">
        <v>2505</v>
      </c>
      <c r="BI646" t="s">
        <v>6</v>
      </c>
      <c r="BJ646" t="s">
        <v>5766</v>
      </c>
      <c r="BL646" s="67" t="s">
        <v>1063</v>
      </c>
      <c r="BO646" s="67" t="s">
        <v>737</v>
      </c>
      <c r="BP646" s="67" t="s">
        <v>1387</v>
      </c>
      <c r="BQ646" s="46" t="str">
        <f t="shared" ref="BQ646:BQ709" si="14">CONCATENATE(BO646,BP646)</f>
        <v>2600H123</v>
      </c>
      <c r="BR646" s="69"/>
    </row>
    <row r="647" spans="19:70">
      <c r="S647" s="9"/>
      <c r="T647" s="1"/>
      <c r="U647" s="1"/>
      <c r="W647" s="28"/>
      <c r="BB647">
        <v>50108025</v>
      </c>
      <c r="BH647" t="s">
        <v>2506</v>
      </c>
      <c r="BI647" t="s">
        <v>6</v>
      </c>
      <c r="BJ647" t="s">
        <v>5767</v>
      </c>
      <c r="BL647" s="67" t="s">
        <v>1064</v>
      </c>
      <c r="BO647" s="67" t="s">
        <v>737</v>
      </c>
      <c r="BP647" s="67" t="s">
        <v>1388</v>
      </c>
      <c r="BQ647" s="46" t="str">
        <f t="shared" si="14"/>
        <v>2600H124</v>
      </c>
      <c r="BR647" s="69"/>
    </row>
    <row r="648" spans="19:70">
      <c r="S648" s="9"/>
      <c r="T648" s="1"/>
      <c r="U648" s="1"/>
      <c r="W648" s="28"/>
      <c r="BB648">
        <v>50108030</v>
      </c>
      <c r="BH648" t="s">
        <v>3631</v>
      </c>
      <c r="BI648" t="s">
        <v>6</v>
      </c>
      <c r="BJ648" t="s">
        <v>5768</v>
      </c>
      <c r="BL648" s="67" t="s">
        <v>1065</v>
      </c>
      <c r="BO648" s="67" t="s">
        <v>737</v>
      </c>
      <c r="BP648" s="67" t="s">
        <v>1389</v>
      </c>
      <c r="BQ648" s="46" t="str">
        <f t="shared" si="14"/>
        <v>2600H125</v>
      </c>
      <c r="BR648" s="69"/>
    </row>
    <row r="649" spans="19:70">
      <c r="S649" s="9"/>
      <c r="T649" s="1"/>
      <c r="U649" s="1"/>
      <c r="W649" s="28"/>
      <c r="BB649">
        <v>50109001</v>
      </c>
      <c r="BH649" t="s">
        <v>2230</v>
      </c>
      <c r="BI649" t="s">
        <v>6</v>
      </c>
      <c r="BJ649" t="s">
        <v>5769</v>
      </c>
      <c r="BL649" s="67" t="s">
        <v>1066</v>
      </c>
      <c r="BO649" s="67" t="s">
        <v>737</v>
      </c>
      <c r="BP649" s="67" t="s">
        <v>1390</v>
      </c>
      <c r="BQ649" s="46" t="str">
        <f t="shared" si="14"/>
        <v>2600H126</v>
      </c>
      <c r="BR649" s="69"/>
    </row>
    <row r="650" spans="19:70">
      <c r="S650" s="9"/>
      <c r="T650" s="1"/>
      <c r="U650" s="1"/>
      <c r="W650" s="28"/>
      <c r="BB650">
        <v>50109002</v>
      </c>
      <c r="BH650" t="s">
        <v>3632</v>
      </c>
      <c r="BI650" t="s">
        <v>6</v>
      </c>
      <c r="BJ650" t="s">
        <v>5770</v>
      </c>
      <c r="BL650" s="67" t="s">
        <v>1067</v>
      </c>
      <c r="BO650" s="67" t="s">
        <v>737</v>
      </c>
      <c r="BP650" s="67" t="s">
        <v>1391</v>
      </c>
      <c r="BQ650" s="46" t="str">
        <f t="shared" si="14"/>
        <v>2600H128</v>
      </c>
      <c r="BR650" s="69"/>
    </row>
    <row r="651" spans="19:70">
      <c r="S651" s="9"/>
      <c r="T651" s="1"/>
      <c r="U651" s="1"/>
      <c r="W651" s="28"/>
      <c r="BB651">
        <v>50109003</v>
      </c>
      <c r="BH651" t="s">
        <v>2231</v>
      </c>
      <c r="BI651" t="s">
        <v>6</v>
      </c>
      <c r="BJ651" t="s">
        <v>5771</v>
      </c>
      <c r="BL651" s="67" t="s">
        <v>1068</v>
      </c>
      <c r="BO651" s="67" t="s">
        <v>737</v>
      </c>
      <c r="BP651" s="67" t="s">
        <v>1392</v>
      </c>
      <c r="BQ651" s="46" t="str">
        <f t="shared" si="14"/>
        <v>2600H129</v>
      </c>
      <c r="BR651" s="69"/>
    </row>
    <row r="652" spans="19:70">
      <c r="S652" s="9"/>
      <c r="T652" s="1"/>
      <c r="U652" s="1"/>
      <c r="W652" s="28"/>
      <c r="BB652">
        <v>50109004</v>
      </c>
      <c r="BH652" t="s">
        <v>2346</v>
      </c>
      <c r="BI652" t="s">
        <v>6</v>
      </c>
      <c r="BJ652" t="s">
        <v>5772</v>
      </c>
      <c r="BL652" s="67" t="s">
        <v>1069</v>
      </c>
      <c r="BO652" s="67" t="s">
        <v>737</v>
      </c>
      <c r="BP652" s="67" t="s">
        <v>1393</v>
      </c>
      <c r="BQ652" s="46" t="str">
        <f t="shared" si="14"/>
        <v>2600H132</v>
      </c>
      <c r="BR652" s="69"/>
    </row>
    <row r="653" spans="19:70">
      <c r="S653" s="9"/>
      <c r="T653" s="1"/>
      <c r="U653" s="1"/>
      <c r="W653" s="28"/>
      <c r="BB653">
        <v>50109005</v>
      </c>
      <c r="BH653" t="s">
        <v>2430</v>
      </c>
      <c r="BI653" t="s">
        <v>6</v>
      </c>
      <c r="BJ653" t="s">
        <v>5773</v>
      </c>
      <c r="BL653" s="67" t="s">
        <v>1070</v>
      </c>
      <c r="BO653" s="67" t="s">
        <v>737</v>
      </c>
      <c r="BP653" s="67" t="s">
        <v>1394</v>
      </c>
      <c r="BQ653" s="46" t="str">
        <f t="shared" si="14"/>
        <v>2600H133</v>
      </c>
      <c r="BR653" s="69"/>
    </row>
    <row r="654" spans="19:70" ht="15.75" thickBot="1">
      <c r="S654" s="9"/>
      <c r="T654" s="1"/>
      <c r="U654" s="1"/>
      <c r="W654" s="29"/>
      <c r="BB654">
        <v>50109006</v>
      </c>
      <c r="BH654" t="s">
        <v>2232</v>
      </c>
      <c r="BI654" t="s">
        <v>6</v>
      </c>
      <c r="BJ654" t="s">
        <v>5774</v>
      </c>
      <c r="BL654" s="67" t="s">
        <v>1071</v>
      </c>
      <c r="BO654" s="67" t="s">
        <v>737</v>
      </c>
      <c r="BP654" s="67" t="s">
        <v>1395</v>
      </c>
      <c r="BQ654" s="46" t="str">
        <f t="shared" si="14"/>
        <v>2600H134</v>
      </c>
      <c r="BR654" s="69"/>
    </row>
    <row r="655" spans="19:70" ht="15.75" thickBot="1">
      <c r="S655" s="10"/>
      <c r="T655" s="2"/>
      <c r="U655" s="2"/>
      <c r="W655" s="30"/>
      <c r="BB655">
        <v>50109007</v>
      </c>
      <c r="BH655" t="s">
        <v>2233</v>
      </c>
      <c r="BI655" t="s">
        <v>6</v>
      </c>
      <c r="BJ655" t="s">
        <v>5775</v>
      </c>
      <c r="BL655" s="67" t="s">
        <v>1072</v>
      </c>
      <c r="BO655" s="67" t="s">
        <v>737</v>
      </c>
      <c r="BP655" s="67" t="s">
        <v>1396</v>
      </c>
      <c r="BQ655" s="46" t="str">
        <f t="shared" si="14"/>
        <v>2600H135</v>
      </c>
      <c r="BR655" s="69"/>
    </row>
    <row r="656" spans="19:70">
      <c r="W656" s="30"/>
      <c r="BB656">
        <v>50109008</v>
      </c>
      <c r="BH656" t="s">
        <v>2234</v>
      </c>
      <c r="BI656" t="s">
        <v>6</v>
      </c>
      <c r="BJ656" t="s">
        <v>5776</v>
      </c>
      <c r="BL656" s="67" t="s">
        <v>1073</v>
      </c>
      <c r="BO656" s="67" t="s">
        <v>737</v>
      </c>
      <c r="BP656" s="67" t="s">
        <v>1397</v>
      </c>
      <c r="BQ656" s="46" t="str">
        <f t="shared" si="14"/>
        <v>2600H136</v>
      </c>
      <c r="BR656" s="69"/>
    </row>
    <row r="657" spans="54:70">
      <c r="BB657">
        <v>50109009</v>
      </c>
      <c r="BH657" t="s">
        <v>2235</v>
      </c>
      <c r="BI657" t="s">
        <v>6</v>
      </c>
      <c r="BJ657" t="s">
        <v>5777</v>
      </c>
      <c r="BL657" s="67" t="s">
        <v>1074</v>
      </c>
      <c r="BO657" s="67" t="s">
        <v>737</v>
      </c>
      <c r="BP657" s="67" t="s">
        <v>1398</v>
      </c>
      <c r="BQ657" s="46" t="str">
        <f t="shared" si="14"/>
        <v>2600H139</v>
      </c>
      <c r="BR657" s="69"/>
    </row>
    <row r="658" spans="54:70">
      <c r="BB658">
        <v>50109010</v>
      </c>
      <c r="BH658" t="s">
        <v>2236</v>
      </c>
      <c r="BI658" t="s">
        <v>6</v>
      </c>
      <c r="BJ658" t="s">
        <v>5778</v>
      </c>
      <c r="BL658" s="67" t="s">
        <v>1075</v>
      </c>
      <c r="BO658" s="67" t="s">
        <v>737</v>
      </c>
      <c r="BP658" s="67" t="s">
        <v>1399</v>
      </c>
      <c r="BQ658" s="46" t="str">
        <f t="shared" si="14"/>
        <v>2600H143</v>
      </c>
      <c r="BR658" s="69"/>
    </row>
    <row r="659" spans="54:70">
      <c r="BB659">
        <v>50110001</v>
      </c>
      <c r="BH659" t="s">
        <v>2237</v>
      </c>
      <c r="BI659" t="s">
        <v>6</v>
      </c>
      <c r="BJ659" t="s">
        <v>5779</v>
      </c>
      <c r="BL659" s="67" t="s">
        <v>1076</v>
      </c>
      <c r="BO659" s="67" t="s">
        <v>737</v>
      </c>
      <c r="BP659" s="67" t="s">
        <v>1400</v>
      </c>
      <c r="BQ659" s="46" t="str">
        <f t="shared" si="14"/>
        <v>2600H145</v>
      </c>
      <c r="BR659" s="69"/>
    </row>
    <row r="660" spans="54:70">
      <c r="BB660">
        <v>50110002</v>
      </c>
      <c r="BH660" t="s">
        <v>2238</v>
      </c>
      <c r="BI660" t="s">
        <v>6</v>
      </c>
      <c r="BJ660" t="s">
        <v>5780</v>
      </c>
      <c r="BL660" s="67" t="s">
        <v>1077</v>
      </c>
      <c r="BO660" s="67" t="s">
        <v>737</v>
      </c>
      <c r="BP660" s="67" t="s">
        <v>1401</v>
      </c>
      <c r="BQ660" s="46" t="str">
        <f t="shared" si="14"/>
        <v>2600H146</v>
      </c>
      <c r="BR660" s="69"/>
    </row>
    <row r="661" spans="54:70">
      <c r="BB661">
        <v>50110003</v>
      </c>
      <c r="BH661" t="s">
        <v>3633</v>
      </c>
      <c r="BI661" t="s">
        <v>6</v>
      </c>
      <c r="BJ661" t="s">
        <v>5781</v>
      </c>
      <c r="BL661" s="67" t="s">
        <v>1078</v>
      </c>
      <c r="BO661" s="67" t="s">
        <v>737</v>
      </c>
      <c r="BP661" s="67" t="s">
        <v>1402</v>
      </c>
      <c r="BQ661" s="46" t="str">
        <f t="shared" si="14"/>
        <v>2600H147</v>
      </c>
      <c r="BR661" s="69"/>
    </row>
    <row r="662" spans="54:70">
      <c r="BB662">
        <v>50110004</v>
      </c>
      <c r="BH662" t="s">
        <v>2239</v>
      </c>
      <c r="BI662" t="s">
        <v>6</v>
      </c>
      <c r="BJ662" t="s">
        <v>5782</v>
      </c>
      <c r="BL662" s="67" t="s">
        <v>1079</v>
      </c>
      <c r="BO662" s="67" t="s">
        <v>737</v>
      </c>
      <c r="BP662" s="67" t="s">
        <v>1403</v>
      </c>
      <c r="BQ662" s="46" t="str">
        <f t="shared" si="14"/>
        <v>2600H148</v>
      </c>
      <c r="BR662" s="69"/>
    </row>
    <row r="663" spans="54:70">
      <c r="BB663">
        <v>50110005</v>
      </c>
      <c r="BH663" t="s">
        <v>2240</v>
      </c>
      <c r="BI663" t="s">
        <v>6</v>
      </c>
      <c r="BJ663" t="s">
        <v>5783</v>
      </c>
      <c r="BL663" s="67" t="s">
        <v>1080</v>
      </c>
      <c r="BO663" s="67" t="s">
        <v>737</v>
      </c>
      <c r="BP663" s="67" t="s">
        <v>1404</v>
      </c>
      <c r="BQ663" s="46" t="str">
        <f t="shared" si="14"/>
        <v>2600H149</v>
      </c>
      <c r="BR663" s="69"/>
    </row>
    <row r="664" spans="54:70">
      <c r="BB664">
        <v>50111001</v>
      </c>
      <c r="BH664" t="s">
        <v>2241</v>
      </c>
      <c r="BI664" t="s">
        <v>6</v>
      </c>
      <c r="BJ664" t="s">
        <v>5784</v>
      </c>
      <c r="BL664" s="67" t="s">
        <v>1081</v>
      </c>
      <c r="BO664" s="67" t="s">
        <v>737</v>
      </c>
      <c r="BP664" s="67" t="s">
        <v>1405</v>
      </c>
      <c r="BQ664" s="46" t="str">
        <f t="shared" si="14"/>
        <v>2600H158</v>
      </c>
      <c r="BR664" s="69"/>
    </row>
    <row r="665" spans="54:70">
      <c r="BB665">
        <v>50112001</v>
      </c>
      <c r="BH665" t="s">
        <v>2242</v>
      </c>
      <c r="BI665" t="s">
        <v>6</v>
      </c>
      <c r="BJ665" t="s">
        <v>5785</v>
      </c>
      <c r="BL665" s="67" t="s">
        <v>1082</v>
      </c>
      <c r="BO665" s="67" t="s">
        <v>737</v>
      </c>
      <c r="BP665" s="67" t="s">
        <v>1406</v>
      </c>
      <c r="BQ665" s="46" t="str">
        <f t="shared" si="14"/>
        <v>2600H159</v>
      </c>
      <c r="BR665" s="69"/>
    </row>
    <row r="666" spans="54:70">
      <c r="BB666">
        <v>50112002</v>
      </c>
      <c r="BH666" t="s">
        <v>2243</v>
      </c>
      <c r="BI666" t="s">
        <v>6</v>
      </c>
      <c r="BJ666" t="s">
        <v>5786</v>
      </c>
      <c r="BL666" s="67" t="s">
        <v>1083</v>
      </c>
      <c r="BO666" s="67" t="s">
        <v>737</v>
      </c>
      <c r="BP666" s="67" t="s">
        <v>1407</v>
      </c>
      <c r="BQ666" s="46" t="str">
        <f t="shared" si="14"/>
        <v>2600H160</v>
      </c>
      <c r="BR666" s="69"/>
    </row>
    <row r="667" spans="54:70">
      <c r="BB667">
        <v>50112003</v>
      </c>
      <c r="BH667" t="s">
        <v>2244</v>
      </c>
      <c r="BI667" t="s">
        <v>6</v>
      </c>
      <c r="BJ667" t="s">
        <v>5787</v>
      </c>
      <c r="BL667" s="67" t="s">
        <v>1084</v>
      </c>
      <c r="BO667" s="67" t="s">
        <v>737</v>
      </c>
      <c r="BP667" s="67" t="s">
        <v>1408</v>
      </c>
      <c r="BQ667" s="46" t="str">
        <f t="shared" si="14"/>
        <v>2600H161</v>
      </c>
      <c r="BR667" s="69"/>
    </row>
    <row r="668" spans="54:70">
      <c r="BB668">
        <v>50112004</v>
      </c>
      <c r="BH668" t="s">
        <v>2245</v>
      </c>
      <c r="BI668" t="s">
        <v>6</v>
      </c>
      <c r="BJ668" t="s">
        <v>5788</v>
      </c>
      <c r="BL668" s="67" t="s">
        <v>1085</v>
      </c>
      <c r="BO668" s="67" t="s">
        <v>737</v>
      </c>
      <c r="BP668" s="67" t="s">
        <v>1409</v>
      </c>
      <c r="BQ668" s="46" t="str">
        <f t="shared" si="14"/>
        <v>2600H166</v>
      </c>
      <c r="BR668" s="69"/>
    </row>
    <row r="669" spans="54:70">
      <c r="BB669">
        <v>50112005</v>
      </c>
      <c r="BH669" t="s">
        <v>2246</v>
      </c>
      <c r="BI669" t="s">
        <v>6</v>
      </c>
      <c r="BJ669" t="s">
        <v>5789</v>
      </c>
      <c r="BL669" s="67" t="s">
        <v>1086</v>
      </c>
      <c r="BO669" s="67" t="s">
        <v>737</v>
      </c>
      <c r="BP669" s="67" t="s">
        <v>1410</v>
      </c>
      <c r="BQ669" s="46" t="str">
        <f t="shared" si="14"/>
        <v>2600H167</v>
      </c>
      <c r="BR669" s="69"/>
    </row>
    <row r="670" spans="54:70">
      <c r="BB670">
        <v>50112006</v>
      </c>
      <c r="BH670" t="s">
        <v>2431</v>
      </c>
      <c r="BI670" t="s">
        <v>6</v>
      </c>
      <c r="BJ670" t="s">
        <v>5790</v>
      </c>
      <c r="BL670" s="67" t="s">
        <v>1087</v>
      </c>
      <c r="BO670" s="67" t="s">
        <v>737</v>
      </c>
      <c r="BP670" s="67" t="s">
        <v>1411</v>
      </c>
      <c r="BQ670" s="46" t="str">
        <f t="shared" si="14"/>
        <v>2600H171</v>
      </c>
      <c r="BR670" s="69"/>
    </row>
    <row r="671" spans="54:70">
      <c r="BB671">
        <v>50112007</v>
      </c>
      <c r="BH671" t="s">
        <v>2247</v>
      </c>
      <c r="BI671" t="s">
        <v>6</v>
      </c>
      <c r="BJ671" t="s">
        <v>5791</v>
      </c>
      <c r="BL671" s="67" t="s">
        <v>1088</v>
      </c>
      <c r="BO671" s="67" t="s">
        <v>737</v>
      </c>
      <c r="BP671" s="67" t="s">
        <v>1412</v>
      </c>
      <c r="BQ671" s="46" t="str">
        <f t="shared" si="14"/>
        <v>2600H172</v>
      </c>
      <c r="BR671" s="69"/>
    </row>
    <row r="672" spans="54:70">
      <c r="BB672">
        <v>50112008</v>
      </c>
      <c r="BH672" t="s">
        <v>2432</v>
      </c>
      <c r="BI672" t="s">
        <v>6</v>
      </c>
      <c r="BJ672" t="s">
        <v>5792</v>
      </c>
      <c r="BL672" s="67" t="s">
        <v>1089</v>
      </c>
      <c r="BO672" s="67" t="s">
        <v>737</v>
      </c>
      <c r="BP672" s="67" t="s">
        <v>1413</v>
      </c>
      <c r="BQ672" s="46" t="str">
        <f t="shared" si="14"/>
        <v>2600H174</v>
      </c>
      <c r="BR672" s="69"/>
    </row>
    <row r="673" spans="54:70">
      <c r="BB673">
        <v>50112009</v>
      </c>
      <c r="BH673" t="s">
        <v>2248</v>
      </c>
      <c r="BI673" t="s">
        <v>6</v>
      </c>
      <c r="BJ673" t="s">
        <v>5793</v>
      </c>
      <c r="BL673" s="67" t="s">
        <v>1090</v>
      </c>
      <c r="BO673" s="67" t="s">
        <v>737</v>
      </c>
      <c r="BP673" s="67" t="s">
        <v>1414</v>
      </c>
      <c r="BQ673" s="46" t="str">
        <f t="shared" si="14"/>
        <v>2600H177</v>
      </c>
      <c r="BR673" s="69"/>
    </row>
    <row r="674" spans="54:70">
      <c r="BB674">
        <v>50112010</v>
      </c>
      <c r="BH674" t="s">
        <v>2249</v>
      </c>
      <c r="BI674" t="s">
        <v>6</v>
      </c>
      <c r="BJ674" t="s">
        <v>5794</v>
      </c>
      <c r="BL674" s="67" t="s">
        <v>1091</v>
      </c>
      <c r="BO674" s="67" t="s">
        <v>737</v>
      </c>
      <c r="BP674" s="67" t="s">
        <v>1415</v>
      </c>
      <c r="BQ674" s="46" t="str">
        <f t="shared" si="14"/>
        <v>2600H179</v>
      </c>
      <c r="BR674" s="69"/>
    </row>
    <row r="675" spans="54:70">
      <c r="BB675">
        <v>50112011</v>
      </c>
      <c r="BH675" t="s">
        <v>2250</v>
      </c>
      <c r="BI675" t="s">
        <v>6</v>
      </c>
      <c r="BJ675" t="s">
        <v>5795</v>
      </c>
      <c r="BL675" s="67" t="s">
        <v>1092</v>
      </c>
      <c r="BO675" s="67" t="s">
        <v>737</v>
      </c>
      <c r="BP675" s="67" t="s">
        <v>1416</v>
      </c>
      <c r="BQ675" s="46" t="str">
        <f t="shared" si="14"/>
        <v>2600H183</v>
      </c>
      <c r="BR675" s="69"/>
    </row>
    <row r="676" spans="54:70">
      <c r="BB676">
        <v>50112012</v>
      </c>
      <c r="BH676" t="s">
        <v>2251</v>
      </c>
      <c r="BI676" t="s">
        <v>6</v>
      </c>
      <c r="BJ676" t="s">
        <v>5796</v>
      </c>
      <c r="BL676" s="67" t="s">
        <v>1093</v>
      </c>
      <c r="BO676" s="67" t="s">
        <v>737</v>
      </c>
      <c r="BP676" s="67" t="s">
        <v>1417</v>
      </c>
      <c r="BQ676" s="46" t="str">
        <f t="shared" si="14"/>
        <v>2600H184</v>
      </c>
      <c r="BR676" s="69"/>
    </row>
    <row r="677" spans="54:70">
      <c r="BB677">
        <v>50112013</v>
      </c>
      <c r="BH677" t="s">
        <v>810</v>
      </c>
      <c r="BI677" t="s">
        <v>6</v>
      </c>
      <c r="BJ677" t="s">
        <v>5797</v>
      </c>
      <c r="BL677" s="67" t="s">
        <v>1094</v>
      </c>
      <c r="BO677" s="67" t="s">
        <v>737</v>
      </c>
      <c r="BP677" s="67" t="s">
        <v>1418</v>
      </c>
      <c r="BQ677" s="46" t="str">
        <f t="shared" si="14"/>
        <v>2600H185</v>
      </c>
      <c r="BR677" s="69"/>
    </row>
    <row r="678" spans="54:70">
      <c r="BB678">
        <v>50112014</v>
      </c>
      <c r="BH678" t="s">
        <v>827</v>
      </c>
      <c r="BI678" t="s">
        <v>6</v>
      </c>
      <c r="BJ678" t="s">
        <v>5798</v>
      </c>
      <c r="BL678" s="67" t="s">
        <v>1095</v>
      </c>
      <c r="BO678" s="67" t="s">
        <v>737</v>
      </c>
      <c r="BP678" s="67" t="s">
        <v>1419</v>
      </c>
      <c r="BQ678" s="46" t="str">
        <f t="shared" si="14"/>
        <v>2600H191</v>
      </c>
      <c r="BR678" s="69"/>
    </row>
    <row r="679" spans="54:70">
      <c r="BB679">
        <v>50112015</v>
      </c>
      <c r="BH679" t="s">
        <v>832</v>
      </c>
      <c r="BI679" t="s">
        <v>6</v>
      </c>
      <c r="BJ679" t="s">
        <v>5799</v>
      </c>
      <c r="BL679" s="67" t="s">
        <v>1096</v>
      </c>
      <c r="BO679" s="67" t="s">
        <v>737</v>
      </c>
      <c r="BP679" s="67" t="s">
        <v>1420</v>
      </c>
      <c r="BQ679" s="46" t="str">
        <f t="shared" si="14"/>
        <v>2600H193</v>
      </c>
      <c r="BR679" s="69"/>
    </row>
    <row r="680" spans="54:70">
      <c r="BB680">
        <v>50112016</v>
      </c>
      <c r="BH680" t="s">
        <v>3634</v>
      </c>
      <c r="BI680" t="s">
        <v>6</v>
      </c>
      <c r="BJ680" t="s">
        <v>5800</v>
      </c>
      <c r="BL680" s="67" t="s">
        <v>1097</v>
      </c>
      <c r="BO680" s="67" t="s">
        <v>737</v>
      </c>
      <c r="BP680" s="67" t="s">
        <v>1421</v>
      </c>
      <c r="BQ680" s="46" t="str">
        <f t="shared" si="14"/>
        <v>2600H195</v>
      </c>
      <c r="BR680" s="69"/>
    </row>
    <row r="681" spans="54:70">
      <c r="BB681">
        <v>50112017</v>
      </c>
      <c r="BH681" t="s">
        <v>3635</v>
      </c>
      <c r="BI681" t="s">
        <v>6</v>
      </c>
      <c r="BJ681" t="s">
        <v>5801</v>
      </c>
      <c r="BL681" s="67" t="s">
        <v>1098</v>
      </c>
      <c r="BO681" s="67" t="s">
        <v>737</v>
      </c>
      <c r="BP681" s="67" t="s">
        <v>1422</v>
      </c>
      <c r="BQ681" s="46" t="str">
        <f t="shared" si="14"/>
        <v>2600H300</v>
      </c>
      <c r="BR681" s="69"/>
    </row>
    <row r="682" spans="54:70">
      <c r="BB682">
        <v>50112018</v>
      </c>
      <c r="BH682" t="s">
        <v>3636</v>
      </c>
      <c r="BI682" t="s">
        <v>6</v>
      </c>
      <c r="BJ682" t="s">
        <v>5802</v>
      </c>
      <c r="BL682" s="67" t="s">
        <v>1099</v>
      </c>
      <c r="BO682" s="67" t="s">
        <v>737</v>
      </c>
      <c r="BP682" s="67" t="s">
        <v>1423</v>
      </c>
      <c r="BQ682" s="46" t="str">
        <f t="shared" si="14"/>
        <v>2600H301</v>
      </c>
      <c r="BR682" s="69"/>
    </row>
    <row r="683" spans="54:70">
      <c r="BB683">
        <v>50112019</v>
      </c>
      <c r="BH683" t="s">
        <v>3637</v>
      </c>
      <c r="BI683" t="s">
        <v>6</v>
      </c>
      <c r="BJ683" t="s">
        <v>5803</v>
      </c>
      <c r="BL683" s="67" t="s">
        <v>803</v>
      </c>
      <c r="BO683" s="67" t="s">
        <v>737</v>
      </c>
      <c r="BP683" s="67" t="s">
        <v>1424</v>
      </c>
      <c r="BQ683" s="46" t="str">
        <f t="shared" si="14"/>
        <v>2600H303</v>
      </c>
      <c r="BR683" s="69"/>
    </row>
    <row r="684" spans="54:70">
      <c r="BB684">
        <v>50201001</v>
      </c>
      <c r="BH684" t="s">
        <v>3638</v>
      </c>
      <c r="BI684" t="s">
        <v>6</v>
      </c>
      <c r="BJ684" t="s">
        <v>5804</v>
      </c>
      <c r="BL684" s="67" t="s">
        <v>986</v>
      </c>
      <c r="BO684" s="67" t="s">
        <v>737</v>
      </c>
      <c r="BP684" s="67" t="s">
        <v>1425</v>
      </c>
      <c r="BQ684" s="46" t="str">
        <f t="shared" si="14"/>
        <v>2600H304</v>
      </c>
      <c r="BR684" s="69"/>
    </row>
    <row r="685" spans="54:70">
      <c r="BB685">
        <v>50201002</v>
      </c>
      <c r="BH685" t="s">
        <v>3639</v>
      </c>
      <c r="BI685" t="s">
        <v>6</v>
      </c>
      <c r="BJ685" t="s">
        <v>5805</v>
      </c>
      <c r="BL685" s="67" t="s">
        <v>1100</v>
      </c>
      <c r="BO685" s="67" t="s">
        <v>737</v>
      </c>
      <c r="BP685" s="67" t="s">
        <v>1426</v>
      </c>
      <c r="BQ685" s="46" t="str">
        <f t="shared" si="14"/>
        <v>2600H305</v>
      </c>
      <c r="BR685" s="69"/>
    </row>
    <row r="686" spans="54:70">
      <c r="BB686">
        <v>50201003</v>
      </c>
      <c r="BH686" t="s">
        <v>3640</v>
      </c>
      <c r="BI686" t="s">
        <v>6</v>
      </c>
      <c r="BJ686" t="s">
        <v>5806</v>
      </c>
      <c r="BL686" s="67" t="s">
        <v>1101</v>
      </c>
      <c r="BO686" s="67" t="s">
        <v>737</v>
      </c>
      <c r="BP686" s="67" t="s">
        <v>1427</v>
      </c>
      <c r="BQ686" s="46" t="str">
        <f t="shared" si="14"/>
        <v>2600H308</v>
      </c>
      <c r="BR686" s="69"/>
    </row>
    <row r="687" spans="54:70">
      <c r="BB687">
        <v>50201004</v>
      </c>
      <c r="BH687" t="s">
        <v>3641</v>
      </c>
      <c r="BI687" t="s">
        <v>6</v>
      </c>
      <c r="BJ687" t="s">
        <v>5807</v>
      </c>
      <c r="BL687" s="67" t="s">
        <v>1102</v>
      </c>
      <c r="BO687" s="67" t="s">
        <v>737</v>
      </c>
      <c r="BP687" s="67" t="s">
        <v>1428</v>
      </c>
      <c r="BQ687" s="46" t="str">
        <f t="shared" si="14"/>
        <v>2600H309</v>
      </c>
      <c r="BR687" s="69"/>
    </row>
    <row r="688" spans="54:70">
      <c r="BB688">
        <v>50201005</v>
      </c>
      <c r="BH688" t="s">
        <v>2252</v>
      </c>
      <c r="BI688" t="s">
        <v>6</v>
      </c>
      <c r="BJ688" t="s">
        <v>5808</v>
      </c>
      <c r="BL688" s="67" t="s">
        <v>1103</v>
      </c>
      <c r="BO688" s="67" t="s">
        <v>737</v>
      </c>
      <c r="BP688" s="67" t="s">
        <v>1429</v>
      </c>
      <c r="BQ688" s="46" t="str">
        <f t="shared" si="14"/>
        <v>2600H310</v>
      </c>
      <c r="BR688" s="69"/>
    </row>
    <row r="689" spans="54:70">
      <c r="BB689">
        <v>50201006</v>
      </c>
      <c r="BH689" t="s">
        <v>2347</v>
      </c>
      <c r="BI689" t="s">
        <v>6</v>
      </c>
      <c r="BJ689" t="s">
        <v>5809</v>
      </c>
      <c r="BL689" s="67" t="s">
        <v>1104</v>
      </c>
      <c r="BO689" s="67" t="s">
        <v>737</v>
      </c>
      <c r="BP689" s="67" t="s">
        <v>1430</v>
      </c>
      <c r="BQ689" s="46" t="str">
        <f t="shared" si="14"/>
        <v>2600H311</v>
      </c>
      <c r="BR689" s="69"/>
    </row>
    <row r="690" spans="54:70">
      <c r="BB690">
        <v>50201007</v>
      </c>
      <c r="BH690" t="s">
        <v>2253</v>
      </c>
      <c r="BI690" t="s">
        <v>6</v>
      </c>
      <c r="BJ690" t="s">
        <v>5810</v>
      </c>
      <c r="BL690" s="67" t="s">
        <v>1105</v>
      </c>
      <c r="BO690" s="67" t="s">
        <v>737</v>
      </c>
      <c r="BP690" s="67" t="s">
        <v>1431</v>
      </c>
      <c r="BQ690" s="46" t="str">
        <f t="shared" si="14"/>
        <v>2600H312</v>
      </c>
      <c r="BR690" s="69"/>
    </row>
    <row r="691" spans="54:70">
      <c r="BB691">
        <v>50201008</v>
      </c>
      <c r="BH691" t="s">
        <v>3642</v>
      </c>
      <c r="BI691" t="s">
        <v>6</v>
      </c>
      <c r="BJ691" t="s">
        <v>5811</v>
      </c>
      <c r="BL691" s="67" t="s">
        <v>1106</v>
      </c>
      <c r="BO691" s="67" t="s">
        <v>737</v>
      </c>
      <c r="BP691" s="67" t="s">
        <v>1432</v>
      </c>
      <c r="BQ691" s="46" t="str">
        <f t="shared" si="14"/>
        <v>2600H317</v>
      </c>
      <c r="BR691" s="69"/>
    </row>
    <row r="692" spans="54:70">
      <c r="BB692">
        <v>50201009</v>
      </c>
      <c r="BH692" t="s">
        <v>2433</v>
      </c>
      <c r="BI692" t="s">
        <v>6</v>
      </c>
      <c r="BJ692" t="s">
        <v>5812</v>
      </c>
      <c r="BL692" s="67" t="s">
        <v>1107</v>
      </c>
      <c r="BO692" s="67" t="s">
        <v>737</v>
      </c>
      <c r="BP692" s="67" t="s">
        <v>1433</v>
      </c>
      <c r="BQ692" s="46" t="str">
        <f t="shared" si="14"/>
        <v>2600H321</v>
      </c>
      <c r="BR692" s="69"/>
    </row>
    <row r="693" spans="54:70">
      <c r="BB693">
        <v>50201010</v>
      </c>
      <c r="BH693" t="s">
        <v>3643</v>
      </c>
      <c r="BI693" t="s">
        <v>6</v>
      </c>
      <c r="BJ693" t="s">
        <v>5813</v>
      </c>
      <c r="BL693" s="67" t="s">
        <v>1108</v>
      </c>
      <c r="BO693" s="67" t="s">
        <v>737</v>
      </c>
      <c r="BP693" s="67" t="s">
        <v>1434</v>
      </c>
      <c r="BQ693" s="46" t="str">
        <f t="shared" si="14"/>
        <v>2600H322</v>
      </c>
      <c r="BR693" s="69"/>
    </row>
    <row r="694" spans="54:70">
      <c r="BB694">
        <v>50202002</v>
      </c>
      <c r="BH694" t="s">
        <v>1989</v>
      </c>
      <c r="BI694" t="s">
        <v>6</v>
      </c>
      <c r="BJ694" t="s">
        <v>5814</v>
      </c>
      <c r="BL694" s="67" t="s">
        <v>1109</v>
      </c>
      <c r="BO694" s="67" t="s">
        <v>737</v>
      </c>
      <c r="BP694" s="67" t="s">
        <v>1435</v>
      </c>
      <c r="BQ694" s="46" t="str">
        <f t="shared" si="14"/>
        <v>2600H324</v>
      </c>
      <c r="BR694" s="69"/>
    </row>
    <row r="695" spans="54:70">
      <c r="BB695">
        <v>50202006</v>
      </c>
      <c r="BH695" t="s">
        <v>1990</v>
      </c>
      <c r="BI695" t="s">
        <v>6</v>
      </c>
      <c r="BJ695" t="s">
        <v>5815</v>
      </c>
      <c r="BL695" s="67" t="s">
        <v>1110</v>
      </c>
      <c r="BO695" s="67" t="s">
        <v>737</v>
      </c>
      <c r="BP695" s="67" t="s">
        <v>1436</v>
      </c>
      <c r="BQ695" s="46" t="str">
        <f t="shared" si="14"/>
        <v>2600H329</v>
      </c>
      <c r="BR695" s="69"/>
    </row>
    <row r="696" spans="54:70">
      <c r="BB696">
        <v>50202008</v>
      </c>
      <c r="BH696" t="s">
        <v>1733</v>
      </c>
      <c r="BI696" t="s">
        <v>6</v>
      </c>
      <c r="BJ696" t="s">
        <v>5816</v>
      </c>
      <c r="BL696" s="67" t="s">
        <v>1111</v>
      </c>
      <c r="BO696" s="67" t="s">
        <v>737</v>
      </c>
      <c r="BP696" s="67" t="s">
        <v>1437</v>
      </c>
      <c r="BQ696" s="46" t="str">
        <f t="shared" si="14"/>
        <v>2600H331</v>
      </c>
      <c r="BR696" s="69"/>
    </row>
    <row r="697" spans="54:70">
      <c r="BB697">
        <v>50202009</v>
      </c>
      <c r="BH697" t="s">
        <v>1734</v>
      </c>
      <c r="BI697" t="s">
        <v>6</v>
      </c>
      <c r="BJ697" t="s">
        <v>5817</v>
      </c>
      <c r="BL697" s="67" t="s">
        <v>1112</v>
      </c>
      <c r="BO697" s="67" t="s">
        <v>737</v>
      </c>
      <c r="BP697" s="67" t="s">
        <v>1438</v>
      </c>
      <c r="BQ697" s="46" t="str">
        <f t="shared" si="14"/>
        <v>2600H332</v>
      </c>
      <c r="BR697" s="69"/>
    </row>
    <row r="698" spans="54:70">
      <c r="BB698">
        <v>50203001</v>
      </c>
      <c r="BH698" t="s">
        <v>1735</v>
      </c>
      <c r="BI698" t="s">
        <v>6</v>
      </c>
      <c r="BJ698" t="s">
        <v>5818</v>
      </c>
      <c r="BL698" s="67" t="s">
        <v>1113</v>
      </c>
      <c r="BO698" s="67" t="s">
        <v>737</v>
      </c>
      <c r="BP698" s="67" t="s">
        <v>1439</v>
      </c>
      <c r="BQ698" s="46" t="str">
        <f t="shared" si="14"/>
        <v>2600H333</v>
      </c>
      <c r="BR698" s="69"/>
    </row>
    <row r="699" spans="54:70">
      <c r="BB699">
        <v>50203002</v>
      </c>
      <c r="BH699" t="s">
        <v>1736</v>
      </c>
      <c r="BI699" t="s">
        <v>6</v>
      </c>
      <c r="BJ699" t="s">
        <v>5819</v>
      </c>
      <c r="BL699" s="67" t="s">
        <v>1114</v>
      </c>
      <c r="BO699" s="67" t="s">
        <v>737</v>
      </c>
      <c r="BP699" s="67" t="s">
        <v>1440</v>
      </c>
      <c r="BQ699" s="46" t="str">
        <f t="shared" si="14"/>
        <v>2600H334</v>
      </c>
      <c r="BR699" s="69"/>
    </row>
    <row r="700" spans="54:70">
      <c r="BB700">
        <v>50203005</v>
      </c>
      <c r="BH700" t="s">
        <v>1737</v>
      </c>
      <c r="BI700" t="s">
        <v>6</v>
      </c>
      <c r="BJ700" t="s">
        <v>5820</v>
      </c>
      <c r="BL700" s="67" t="s">
        <v>1115</v>
      </c>
      <c r="BO700" s="67" t="s">
        <v>737</v>
      </c>
      <c r="BP700" s="67" t="s">
        <v>1441</v>
      </c>
      <c r="BQ700" s="46" t="str">
        <f t="shared" si="14"/>
        <v>2600H335</v>
      </c>
      <c r="BR700" s="69"/>
    </row>
    <row r="701" spans="54:70">
      <c r="BB701">
        <v>50203006</v>
      </c>
      <c r="BH701" t="s">
        <v>1992</v>
      </c>
      <c r="BI701" t="s">
        <v>6</v>
      </c>
      <c r="BJ701" t="s">
        <v>5821</v>
      </c>
      <c r="BL701" s="67" t="s">
        <v>1116</v>
      </c>
      <c r="BO701" s="67" t="s">
        <v>737</v>
      </c>
      <c r="BP701" s="67" t="s">
        <v>1442</v>
      </c>
      <c r="BQ701" s="46" t="str">
        <f t="shared" si="14"/>
        <v>2600H336</v>
      </c>
      <c r="BR701" s="69"/>
    </row>
    <row r="702" spans="54:70">
      <c r="BB702">
        <v>50203008</v>
      </c>
      <c r="BH702" t="s">
        <v>1953</v>
      </c>
      <c r="BI702" t="s">
        <v>6</v>
      </c>
      <c r="BJ702" t="s">
        <v>5822</v>
      </c>
      <c r="BL702" s="67" t="s">
        <v>1117</v>
      </c>
      <c r="BO702" s="67" t="s">
        <v>737</v>
      </c>
      <c r="BP702" s="67" t="s">
        <v>1443</v>
      </c>
      <c r="BQ702" s="46" t="str">
        <f t="shared" si="14"/>
        <v>2600H337</v>
      </c>
      <c r="BR702" s="69"/>
    </row>
    <row r="703" spans="54:70">
      <c r="BB703">
        <v>50203009</v>
      </c>
      <c r="BH703" t="s">
        <v>1954</v>
      </c>
      <c r="BI703" t="s">
        <v>6</v>
      </c>
      <c r="BJ703" t="s">
        <v>5823</v>
      </c>
      <c r="BL703" s="67" t="s">
        <v>1118</v>
      </c>
      <c r="BO703" s="67" t="s">
        <v>737</v>
      </c>
      <c r="BP703" s="67" t="s">
        <v>1444</v>
      </c>
      <c r="BQ703" s="46" t="str">
        <f t="shared" si="14"/>
        <v>2600H338</v>
      </c>
      <c r="BR703" s="69"/>
    </row>
    <row r="704" spans="54:70">
      <c r="BB704">
        <v>50203010</v>
      </c>
      <c r="BH704" t="s">
        <v>1991</v>
      </c>
      <c r="BI704" t="s">
        <v>6</v>
      </c>
      <c r="BJ704" t="s">
        <v>5824</v>
      </c>
      <c r="BL704" s="67" t="s">
        <v>1119</v>
      </c>
      <c r="BO704" s="67" t="s">
        <v>737</v>
      </c>
      <c r="BP704" s="67" t="s">
        <v>1445</v>
      </c>
      <c r="BQ704" s="46" t="str">
        <f t="shared" si="14"/>
        <v>2600H340</v>
      </c>
      <c r="BR704" s="69"/>
    </row>
    <row r="705" spans="54:70">
      <c r="BB705">
        <v>50203011</v>
      </c>
      <c r="BH705" t="s">
        <v>1955</v>
      </c>
      <c r="BI705" t="s">
        <v>6</v>
      </c>
      <c r="BJ705" t="s">
        <v>5825</v>
      </c>
      <c r="BL705" s="67" t="s">
        <v>1120</v>
      </c>
      <c r="BO705" s="67" t="s">
        <v>737</v>
      </c>
      <c r="BP705" s="67" t="s">
        <v>4445</v>
      </c>
      <c r="BQ705" s="46" t="str">
        <f t="shared" si="14"/>
        <v>2600H419</v>
      </c>
      <c r="BR705" s="69"/>
    </row>
    <row r="706" spans="54:70">
      <c r="BB706">
        <v>50203012</v>
      </c>
      <c r="BH706" t="s">
        <v>1956</v>
      </c>
      <c r="BI706" t="s">
        <v>6</v>
      </c>
      <c r="BJ706" t="s">
        <v>5826</v>
      </c>
      <c r="BL706" s="67" t="s">
        <v>1121</v>
      </c>
      <c r="BO706" s="67" t="s">
        <v>737</v>
      </c>
      <c r="BP706" s="67" t="s">
        <v>4446</v>
      </c>
      <c r="BQ706" s="46" t="str">
        <f t="shared" si="14"/>
        <v>2600H423</v>
      </c>
      <c r="BR706" s="69"/>
    </row>
    <row r="707" spans="54:70">
      <c r="BB707">
        <v>50203013</v>
      </c>
      <c r="BH707" t="s">
        <v>1957</v>
      </c>
      <c r="BI707" t="s">
        <v>6</v>
      </c>
      <c r="BJ707" t="s">
        <v>5827</v>
      </c>
      <c r="BL707" s="67" t="s">
        <v>1122</v>
      </c>
      <c r="BO707" s="67" t="s">
        <v>737</v>
      </c>
      <c r="BP707" s="67" t="s">
        <v>4447</v>
      </c>
      <c r="BQ707" s="46" t="str">
        <f t="shared" si="14"/>
        <v>2600H429</v>
      </c>
      <c r="BR707" s="69"/>
    </row>
    <row r="708" spans="54:70">
      <c r="BB708">
        <v>50203014</v>
      </c>
      <c r="BH708" t="s">
        <v>847</v>
      </c>
      <c r="BI708" t="s">
        <v>6</v>
      </c>
      <c r="BJ708" t="s">
        <v>5828</v>
      </c>
      <c r="BL708" s="67" t="s">
        <v>1123</v>
      </c>
      <c r="BO708" s="67" t="s">
        <v>737</v>
      </c>
      <c r="BP708" s="67" t="s">
        <v>4448</v>
      </c>
      <c r="BQ708" s="46" t="str">
        <f t="shared" si="14"/>
        <v>2600H430</v>
      </c>
      <c r="BR708" s="69"/>
    </row>
    <row r="709" spans="54:70">
      <c r="BB709">
        <v>50203015</v>
      </c>
      <c r="BH709" t="s">
        <v>2011</v>
      </c>
      <c r="BI709" t="s">
        <v>6</v>
      </c>
      <c r="BJ709" t="s">
        <v>5829</v>
      </c>
      <c r="BL709" s="67" t="s">
        <v>1124</v>
      </c>
      <c r="BO709" s="67" t="s">
        <v>737</v>
      </c>
      <c r="BP709" s="67" t="s">
        <v>4449</v>
      </c>
      <c r="BQ709" s="46" t="str">
        <f t="shared" si="14"/>
        <v>2600H443</v>
      </c>
      <c r="BR709" s="69"/>
    </row>
    <row r="710" spans="54:70">
      <c r="BB710">
        <v>50203016</v>
      </c>
      <c r="BH710" t="s">
        <v>2009</v>
      </c>
      <c r="BI710" t="s">
        <v>6</v>
      </c>
      <c r="BJ710" t="s">
        <v>5830</v>
      </c>
      <c r="BL710" s="67" t="s">
        <v>1125</v>
      </c>
      <c r="BO710" s="67" t="s">
        <v>737</v>
      </c>
      <c r="BP710" s="67" t="s">
        <v>4450</v>
      </c>
      <c r="BQ710" s="46" t="str">
        <f t="shared" ref="BQ710:BQ773" si="15">CONCATENATE(BO710,BP710)</f>
        <v>2600H472</v>
      </c>
      <c r="BR710" s="69"/>
    </row>
    <row r="711" spans="54:70">
      <c r="BB711">
        <v>50203017</v>
      </c>
      <c r="BH711" t="s">
        <v>2012</v>
      </c>
      <c r="BI711" t="s">
        <v>6</v>
      </c>
      <c r="BJ711" t="s">
        <v>5831</v>
      </c>
      <c r="BL711" s="67" t="s">
        <v>1126</v>
      </c>
      <c r="BO711" s="67" t="s">
        <v>737</v>
      </c>
      <c r="BP711" s="67" t="s">
        <v>1446</v>
      </c>
      <c r="BQ711" s="46" t="str">
        <f t="shared" si="15"/>
        <v>2600H500</v>
      </c>
      <c r="BR711" s="69"/>
    </row>
    <row r="712" spans="54:70">
      <c r="BB712">
        <v>50203018</v>
      </c>
      <c r="BH712" t="s">
        <v>2013</v>
      </c>
      <c r="BI712" t="s">
        <v>6</v>
      </c>
      <c r="BJ712" t="s">
        <v>5832</v>
      </c>
      <c r="BL712" s="67" t="s">
        <v>1127</v>
      </c>
      <c r="BO712" s="67" t="s">
        <v>737</v>
      </c>
      <c r="BP712" s="67" t="s">
        <v>4451</v>
      </c>
      <c r="BQ712" s="46" t="str">
        <f t="shared" si="15"/>
        <v>2600H501</v>
      </c>
      <c r="BR712" s="69"/>
    </row>
    <row r="713" spans="54:70">
      <c r="BB713">
        <v>50203019</v>
      </c>
      <c r="BH713" t="s">
        <v>2014</v>
      </c>
      <c r="BI713" t="s">
        <v>6</v>
      </c>
      <c r="BJ713" t="s">
        <v>5833</v>
      </c>
      <c r="BL713" s="67" t="s">
        <v>1128</v>
      </c>
      <c r="BO713" s="67" t="s">
        <v>737</v>
      </c>
      <c r="BP713" s="67" t="s">
        <v>1447</v>
      </c>
      <c r="BQ713" s="46" t="str">
        <f t="shared" si="15"/>
        <v>2600J003</v>
      </c>
      <c r="BR713" s="69"/>
    </row>
    <row r="714" spans="54:70">
      <c r="BB714">
        <v>50204001</v>
      </c>
      <c r="BH714" t="s">
        <v>2015</v>
      </c>
      <c r="BI714" t="s">
        <v>6</v>
      </c>
      <c r="BJ714" t="s">
        <v>5834</v>
      </c>
      <c r="BL714" s="67" t="s">
        <v>1129</v>
      </c>
      <c r="BO714" s="67" t="s">
        <v>737</v>
      </c>
      <c r="BP714" s="67" t="s">
        <v>1448</v>
      </c>
      <c r="BQ714" s="46" t="str">
        <f t="shared" si="15"/>
        <v>2600J009</v>
      </c>
      <c r="BR714" s="69"/>
    </row>
    <row r="715" spans="54:70">
      <c r="BB715">
        <v>50204002</v>
      </c>
      <c r="BH715" t="s">
        <v>2016</v>
      </c>
      <c r="BI715" t="s">
        <v>6</v>
      </c>
      <c r="BJ715" t="s">
        <v>5835</v>
      </c>
      <c r="BL715" s="67" t="s">
        <v>1130</v>
      </c>
      <c r="BO715" s="67" t="s">
        <v>737</v>
      </c>
      <c r="BP715" s="67" t="s">
        <v>1449</v>
      </c>
      <c r="BQ715" s="46" t="str">
        <f t="shared" si="15"/>
        <v>2600J011</v>
      </c>
      <c r="BR715" s="69"/>
    </row>
    <row r="716" spans="54:70">
      <c r="BB716">
        <v>50301001</v>
      </c>
      <c r="BH716" t="s">
        <v>2017</v>
      </c>
      <c r="BI716" t="s">
        <v>6</v>
      </c>
      <c r="BJ716" t="s">
        <v>5836</v>
      </c>
      <c r="BL716" s="67" t="s">
        <v>1131</v>
      </c>
      <c r="BO716" s="67" t="s">
        <v>737</v>
      </c>
      <c r="BP716" s="67" t="s">
        <v>1450</v>
      </c>
      <c r="BQ716" s="46" t="str">
        <f t="shared" si="15"/>
        <v>2600J013</v>
      </c>
      <c r="BR716" s="69"/>
    </row>
    <row r="717" spans="54:70">
      <c r="BB717">
        <v>50301002</v>
      </c>
      <c r="BH717" t="s">
        <v>2018</v>
      </c>
      <c r="BI717" t="s">
        <v>6</v>
      </c>
      <c r="BJ717" t="s">
        <v>5837</v>
      </c>
      <c r="BL717" s="67" t="s">
        <v>1132</v>
      </c>
      <c r="BO717" s="67" t="s">
        <v>737</v>
      </c>
      <c r="BP717" s="67" t="s">
        <v>1451</v>
      </c>
      <c r="BQ717" s="46" t="str">
        <f t="shared" si="15"/>
        <v>2600J014</v>
      </c>
      <c r="BR717" s="69"/>
    </row>
    <row r="718" spans="54:70">
      <c r="BB718">
        <v>50301003</v>
      </c>
      <c r="BH718" t="s">
        <v>2019</v>
      </c>
      <c r="BI718" t="s">
        <v>6</v>
      </c>
      <c r="BJ718" t="s">
        <v>5838</v>
      </c>
      <c r="BL718" s="67" t="s">
        <v>1133</v>
      </c>
      <c r="BO718" s="67" t="s">
        <v>737</v>
      </c>
      <c r="BP718" s="67" t="s">
        <v>1452</v>
      </c>
      <c r="BQ718" s="46" t="str">
        <f t="shared" si="15"/>
        <v>2600J015</v>
      </c>
      <c r="BR718" s="69"/>
    </row>
    <row r="719" spans="54:70">
      <c r="BB719">
        <v>50301004</v>
      </c>
      <c r="BH719" t="s">
        <v>2020</v>
      </c>
      <c r="BI719" t="s">
        <v>6</v>
      </c>
      <c r="BJ719" t="s">
        <v>5839</v>
      </c>
      <c r="BL719" s="67" t="s">
        <v>1134</v>
      </c>
      <c r="BO719" s="67" t="s">
        <v>737</v>
      </c>
      <c r="BP719" s="67" t="s">
        <v>1453</v>
      </c>
      <c r="BQ719" s="46" t="str">
        <f t="shared" si="15"/>
        <v>2600J016</v>
      </c>
      <c r="BR719" s="69"/>
    </row>
    <row r="720" spans="54:70">
      <c r="BB720">
        <v>50301005</v>
      </c>
      <c r="BH720" t="s">
        <v>2021</v>
      </c>
      <c r="BI720" t="s">
        <v>6</v>
      </c>
      <c r="BJ720" t="s">
        <v>5840</v>
      </c>
      <c r="BL720" s="67" t="s">
        <v>1135</v>
      </c>
      <c r="BO720" s="67" t="s">
        <v>737</v>
      </c>
      <c r="BP720" s="67" t="s">
        <v>1454</v>
      </c>
      <c r="BQ720" s="46" t="str">
        <f t="shared" si="15"/>
        <v>2600J017</v>
      </c>
      <c r="BR720" s="69"/>
    </row>
    <row r="721" spans="54:70">
      <c r="BB721">
        <v>50301006</v>
      </c>
      <c r="BH721" t="s">
        <v>2022</v>
      </c>
      <c r="BI721" t="s">
        <v>6</v>
      </c>
      <c r="BJ721" t="s">
        <v>5841</v>
      </c>
      <c r="BL721" s="67" t="s">
        <v>1136</v>
      </c>
      <c r="BO721" s="67" t="s">
        <v>737</v>
      </c>
      <c r="BP721" s="67" t="s">
        <v>1455</v>
      </c>
      <c r="BQ721" s="46" t="str">
        <f t="shared" si="15"/>
        <v>2600J018</v>
      </c>
      <c r="BR721" s="69"/>
    </row>
    <row r="722" spans="54:70">
      <c r="BB722">
        <v>50301007</v>
      </c>
      <c r="BH722" t="s">
        <v>2023</v>
      </c>
      <c r="BI722" t="s">
        <v>6</v>
      </c>
      <c r="BJ722" t="s">
        <v>5842</v>
      </c>
      <c r="BL722" s="67" t="s">
        <v>1137</v>
      </c>
      <c r="BO722" s="67" t="s">
        <v>737</v>
      </c>
      <c r="BP722" s="67" t="s">
        <v>1456</v>
      </c>
      <c r="BQ722" s="46" t="str">
        <f t="shared" si="15"/>
        <v>2600J019</v>
      </c>
      <c r="BR722" s="69"/>
    </row>
    <row r="723" spans="54:70">
      <c r="BB723">
        <v>50301008</v>
      </c>
      <c r="BH723" t="s">
        <v>2024</v>
      </c>
      <c r="BI723" t="s">
        <v>6</v>
      </c>
      <c r="BJ723" t="s">
        <v>5843</v>
      </c>
      <c r="BL723" s="67" t="s">
        <v>1138</v>
      </c>
      <c r="BO723" s="67" t="s">
        <v>737</v>
      </c>
      <c r="BP723" s="67" t="s">
        <v>1457</v>
      </c>
      <c r="BQ723" s="46" t="str">
        <f t="shared" si="15"/>
        <v>2600J022</v>
      </c>
      <c r="BR723" s="69"/>
    </row>
    <row r="724" spans="54:70">
      <c r="BB724">
        <v>50301009</v>
      </c>
      <c r="BH724" t="s">
        <v>2010</v>
      </c>
      <c r="BI724" t="s">
        <v>6</v>
      </c>
      <c r="BJ724" t="s">
        <v>5844</v>
      </c>
      <c r="BL724" s="67" t="s">
        <v>1139</v>
      </c>
      <c r="BO724" s="67" t="s">
        <v>737</v>
      </c>
      <c r="BP724" s="67" t="s">
        <v>1458</v>
      </c>
      <c r="BQ724" s="46" t="str">
        <f t="shared" si="15"/>
        <v>2600J023</v>
      </c>
      <c r="BR724" s="69"/>
    </row>
    <row r="725" spans="54:70">
      <c r="BB725">
        <v>50301010</v>
      </c>
      <c r="BH725" t="s">
        <v>2025</v>
      </c>
      <c r="BI725" t="s">
        <v>6</v>
      </c>
      <c r="BJ725" t="s">
        <v>5845</v>
      </c>
      <c r="BL725" s="67" t="s">
        <v>1140</v>
      </c>
      <c r="BO725" s="67" t="s">
        <v>737</v>
      </c>
      <c r="BP725" s="67" t="s">
        <v>1459</v>
      </c>
      <c r="BQ725" s="46" t="str">
        <f t="shared" si="15"/>
        <v>2600J024</v>
      </c>
      <c r="BR725" s="69"/>
    </row>
    <row r="726" spans="54:70">
      <c r="BB726">
        <v>50301011</v>
      </c>
      <c r="BH726" t="s">
        <v>2026</v>
      </c>
      <c r="BI726" t="s">
        <v>6</v>
      </c>
      <c r="BJ726" t="s">
        <v>5846</v>
      </c>
      <c r="BL726" s="67" t="s">
        <v>1141</v>
      </c>
      <c r="BO726" s="67" t="s">
        <v>737</v>
      </c>
      <c r="BP726" s="67" t="s">
        <v>1460</v>
      </c>
      <c r="BQ726" s="46" t="str">
        <f t="shared" si="15"/>
        <v>2600J027</v>
      </c>
      <c r="BR726" s="69"/>
    </row>
    <row r="727" spans="54:70">
      <c r="BB727">
        <v>50301012</v>
      </c>
      <c r="BH727" t="s">
        <v>2027</v>
      </c>
      <c r="BI727" t="s">
        <v>6</v>
      </c>
      <c r="BJ727" t="s">
        <v>5847</v>
      </c>
      <c r="BL727" s="67" t="s">
        <v>1142</v>
      </c>
      <c r="BO727" s="67" t="s">
        <v>737</v>
      </c>
      <c r="BP727" s="67" t="s">
        <v>1461</v>
      </c>
      <c r="BQ727" s="46" t="str">
        <f t="shared" si="15"/>
        <v>2600J030</v>
      </c>
      <c r="BR727" s="69"/>
    </row>
    <row r="728" spans="54:70">
      <c r="BB728">
        <v>50301013</v>
      </c>
      <c r="BH728" t="s">
        <v>2028</v>
      </c>
      <c r="BI728" t="s">
        <v>6</v>
      </c>
      <c r="BJ728" t="s">
        <v>5848</v>
      </c>
      <c r="BL728" s="67" t="s">
        <v>1143</v>
      </c>
      <c r="BO728" s="67" t="s">
        <v>737</v>
      </c>
      <c r="BP728" s="67" t="s">
        <v>1462</v>
      </c>
      <c r="BQ728" s="46" t="str">
        <f t="shared" si="15"/>
        <v>2600J031</v>
      </c>
      <c r="BR728" s="69"/>
    </row>
    <row r="729" spans="54:70">
      <c r="BB729">
        <v>50301014</v>
      </c>
      <c r="BH729" t="s">
        <v>3656</v>
      </c>
      <c r="BI729" t="s">
        <v>6</v>
      </c>
      <c r="BJ729" t="s">
        <v>5849</v>
      </c>
      <c r="BL729" s="67" t="s">
        <v>1144</v>
      </c>
      <c r="BO729" s="67" t="s">
        <v>737</v>
      </c>
      <c r="BP729" s="67" t="s">
        <v>1463</v>
      </c>
      <c r="BQ729" s="46" t="str">
        <f t="shared" si="15"/>
        <v>2600J034</v>
      </c>
      <c r="BR729" s="69"/>
    </row>
    <row r="730" spans="54:70">
      <c r="BB730">
        <v>50302001</v>
      </c>
      <c r="BH730" t="s">
        <v>803</v>
      </c>
      <c r="BI730" t="s">
        <v>6</v>
      </c>
      <c r="BJ730" t="s">
        <v>5850</v>
      </c>
      <c r="BL730" s="67" t="s">
        <v>1145</v>
      </c>
      <c r="BO730" s="67" t="s">
        <v>737</v>
      </c>
      <c r="BP730" s="67" t="s">
        <v>1464</v>
      </c>
      <c r="BQ730" s="46" t="str">
        <f t="shared" si="15"/>
        <v>2600J036</v>
      </c>
      <c r="BR730" s="69"/>
    </row>
    <row r="731" spans="54:70">
      <c r="BB731">
        <v>50302002</v>
      </c>
      <c r="BH731" t="s">
        <v>3669</v>
      </c>
      <c r="BI731" t="s">
        <v>6</v>
      </c>
      <c r="BJ731" t="s">
        <v>5851</v>
      </c>
      <c r="BL731" s="67" t="s">
        <v>1146</v>
      </c>
      <c r="BO731" s="67" t="s">
        <v>737</v>
      </c>
      <c r="BP731" s="67" t="s">
        <v>1465</v>
      </c>
      <c r="BQ731" s="46" t="str">
        <f t="shared" si="15"/>
        <v>2600J040</v>
      </c>
      <c r="BR731" s="69"/>
    </row>
    <row r="732" spans="54:70">
      <c r="BB732">
        <v>50302003</v>
      </c>
      <c r="BH732" t="s">
        <v>678</v>
      </c>
      <c r="BI732" t="s">
        <v>6</v>
      </c>
      <c r="BJ732" t="s">
        <v>5852</v>
      </c>
      <c r="BL732" s="67" t="s">
        <v>1147</v>
      </c>
      <c r="BO732" s="67" t="s">
        <v>737</v>
      </c>
      <c r="BP732" s="67" t="s">
        <v>1466</v>
      </c>
      <c r="BQ732" s="46" t="str">
        <f t="shared" si="15"/>
        <v>2600J041</v>
      </c>
      <c r="BR732" s="69"/>
    </row>
    <row r="733" spans="54:70">
      <c r="BB733">
        <v>50302005</v>
      </c>
      <c r="BH733" t="s">
        <v>5853</v>
      </c>
      <c r="BI733" t="s">
        <v>6</v>
      </c>
      <c r="BJ733" t="s">
        <v>5854</v>
      </c>
      <c r="BL733" s="67" t="s">
        <v>1148</v>
      </c>
      <c r="BO733" s="67" t="s">
        <v>737</v>
      </c>
      <c r="BP733" s="67" t="s">
        <v>1467</v>
      </c>
      <c r="BQ733" s="46" t="str">
        <f t="shared" si="15"/>
        <v>2600J042</v>
      </c>
      <c r="BR733" s="69"/>
    </row>
    <row r="734" spans="54:70">
      <c r="BB734">
        <v>50302007</v>
      </c>
      <c r="BH734" t="s">
        <v>680</v>
      </c>
      <c r="BI734" t="s">
        <v>6</v>
      </c>
      <c r="BJ734" t="s">
        <v>5855</v>
      </c>
      <c r="BL734" s="67" t="s">
        <v>1149</v>
      </c>
      <c r="BO734" s="67" t="s">
        <v>737</v>
      </c>
      <c r="BP734" s="67" t="s">
        <v>1468</v>
      </c>
      <c r="BQ734" s="46" t="str">
        <f t="shared" si="15"/>
        <v>2600J043</v>
      </c>
      <c r="BR734" s="69"/>
    </row>
    <row r="735" spans="54:70">
      <c r="BB735">
        <v>50302008</v>
      </c>
      <c r="BH735" t="s">
        <v>682</v>
      </c>
      <c r="BI735" t="s">
        <v>6</v>
      </c>
      <c r="BJ735" t="s">
        <v>5856</v>
      </c>
      <c r="BL735" s="67" t="s">
        <v>1150</v>
      </c>
      <c r="BO735" s="67" t="s">
        <v>737</v>
      </c>
      <c r="BP735" s="67" t="s">
        <v>1469</v>
      </c>
      <c r="BQ735" s="46" t="str">
        <f t="shared" si="15"/>
        <v>2600J044</v>
      </c>
      <c r="BR735" s="69"/>
    </row>
    <row r="736" spans="54:70">
      <c r="BB736">
        <v>50302010</v>
      </c>
      <c r="BH736" t="s">
        <v>684</v>
      </c>
      <c r="BI736" t="s">
        <v>6</v>
      </c>
      <c r="BJ736" t="s">
        <v>5857</v>
      </c>
      <c r="BL736" s="67" t="s">
        <v>1151</v>
      </c>
      <c r="BO736" s="67" t="s">
        <v>737</v>
      </c>
      <c r="BP736" s="67" t="s">
        <v>1470</v>
      </c>
      <c r="BQ736" s="46" t="str">
        <f t="shared" si="15"/>
        <v>2600J045</v>
      </c>
      <c r="BR736" s="69"/>
    </row>
    <row r="737" spans="54:70">
      <c r="BB737">
        <v>50302012</v>
      </c>
      <c r="BH737" t="s">
        <v>686</v>
      </c>
      <c r="BI737" t="s">
        <v>6</v>
      </c>
      <c r="BJ737" t="s">
        <v>5858</v>
      </c>
      <c r="BL737" s="67" t="s">
        <v>1152</v>
      </c>
      <c r="BO737" s="67" t="s">
        <v>737</v>
      </c>
      <c r="BP737" s="67" t="s">
        <v>1471</v>
      </c>
      <c r="BQ737" s="46" t="str">
        <f t="shared" si="15"/>
        <v>2600J047</v>
      </c>
      <c r="BR737" s="69"/>
    </row>
    <row r="738" spans="54:70">
      <c r="BB738">
        <v>50302014</v>
      </c>
      <c r="BH738" t="s">
        <v>688</v>
      </c>
      <c r="BI738" t="s">
        <v>6</v>
      </c>
      <c r="BJ738" t="s">
        <v>5859</v>
      </c>
      <c r="BL738" s="67" t="s">
        <v>1153</v>
      </c>
      <c r="BO738" s="67" t="s">
        <v>737</v>
      </c>
      <c r="BP738" s="67" t="s">
        <v>1472</v>
      </c>
      <c r="BQ738" s="46" t="str">
        <f t="shared" si="15"/>
        <v>2600J048</v>
      </c>
      <c r="BR738" s="69"/>
    </row>
    <row r="739" spans="54:70">
      <c r="BB739">
        <v>50401001</v>
      </c>
      <c r="BH739" t="s">
        <v>690</v>
      </c>
      <c r="BI739" t="s">
        <v>6</v>
      </c>
      <c r="BJ739" t="s">
        <v>5860</v>
      </c>
      <c r="BL739" s="67" t="s">
        <v>1154</v>
      </c>
      <c r="BO739" s="67" t="s">
        <v>737</v>
      </c>
      <c r="BP739" s="67" t="s">
        <v>1473</v>
      </c>
      <c r="BQ739" s="46" t="str">
        <f t="shared" si="15"/>
        <v>2600J070</v>
      </c>
      <c r="BR739" s="69"/>
    </row>
    <row r="740" spans="54:70">
      <c r="BB740">
        <v>50401002</v>
      </c>
      <c r="BH740" t="s">
        <v>692</v>
      </c>
      <c r="BI740" t="s">
        <v>6</v>
      </c>
      <c r="BJ740" t="s">
        <v>5861</v>
      </c>
      <c r="BL740" s="67" t="s">
        <v>1155</v>
      </c>
      <c r="BO740" s="67" t="s">
        <v>737</v>
      </c>
      <c r="BP740" s="67" t="s">
        <v>1474</v>
      </c>
      <c r="BQ740" s="46" t="str">
        <f t="shared" si="15"/>
        <v>2600J072</v>
      </c>
      <c r="BR740" s="69"/>
    </row>
    <row r="741" spans="54:70">
      <c r="BB741">
        <v>50401003</v>
      </c>
      <c r="BH741" t="s">
        <v>694</v>
      </c>
      <c r="BI741" t="s">
        <v>6</v>
      </c>
      <c r="BJ741" t="s">
        <v>5862</v>
      </c>
      <c r="BL741" s="67" t="s">
        <v>1156</v>
      </c>
      <c r="BO741" s="67" t="s">
        <v>737</v>
      </c>
      <c r="BP741" s="67" t="s">
        <v>1475</v>
      </c>
      <c r="BQ741" s="46" t="str">
        <f t="shared" si="15"/>
        <v>2600J076</v>
      </c>
      <c r="BR741" s="69"/>
    </row>
    <row r="742" spans="54:70">
      <c r="BB742">
        <v>50401004</v>
      </c>
      <c r="BH742" t="s">
        <v>696</v>
      </c>
      <c r="BI742" t="s">
        <v>6</v>
      </c>
      <c r="BJ742" t="s">
        <v>5863</v>
      </c>
      <c r="BL742" s="67" t="s">
        <v>1157</v>
      </c>
      <c r="BO742" s="67" t="s">
        <v>737</v>
      </c>
      <c r="BP742" s="67" t="s">
        <v>1476</v>
      </c>
      <c r="BQ742" s="46" t="str">
        <f t="shared" si="15"/>
        <v>2600J080</v>
      </c>
      <c r="BR742" s="69"/>
    </row>
    <row r="743" spans="54:70">
      <c r="BB743">
        <v>50401005</v>
      </c>
      <c r="BH743" t="s">
        <v>698</v>
      </c>
      <c r="BI743" t="s">
        <v>6</v>
      </c>
      <c r="BJ743" t="s">
        <v>5864</v>
      </c>
      <c r="BL743" s="67" t="s">
        <v>1158</v>
      </c>
      <c r="BO743" s="67" t="s">
        <v>737</v>
      </c>
      <c r="BP743" s="67" t="s">
        <v>1477</v>
      </c>
      <c r="BQ743" s="46" t="str">
        <f t="shared" si="15"/>
        <v>2600J081</v>
      </c>
      <c r="BR743" s="69"/>
    </row>
    <row r="744" spans="54:70">
      <c r="BB744">
        <v>50401006</v>
      </c>
      <c r="BH744" t="s">
        <v>700</v>
      </c>
      <c r="BI744" t="s">
        <v>6</v>
      </c>
      <c r="BJ744" t="s">
        <v>5865</v>
      </c>
      <c r="BL744" s="67" t="s">
        <v>1159</v>
      </c>
      <c r="BO744" s="67" t="s">
        <v>737</v>
      </c>
      <c r="BP744" s="67" t="s">
        <v>1478</v>
      </c>
      <c r="BQ744" s="46" t="str">
        <f t="shared" si="15"/>
        <v>2600J083</v>
      </c>
      <c r="BR744" s="69"/>
    </row>
    <row r="745" spans="54:70">
      <c r="BB745">
        <v>50401007</v>
      </c>
      <c r="BH745" t="s">
        <v>702</v>
      </c>
      <c r="BI745" t="s">
        <v>6</v>
      </c>
      <c r="BJ745" t="s">
        <v>5866</v>
      </c>
      <c r="BL745" s="67" t="s">
        <v>1160</v>
      </c>
      <c r="BO745" s="67" t="s">
        <v>737</v>
      </c>
      <c r="BP745" s="67" t="s">
        <v>1479</v>
      </c>
      <c r="BQ745" s="46" t="str">
        <f t="shared" si="15"/>
        <v>2600J084</v>
      </c>
      <c r="BR745" s="69"/>
    </row>
    <row r="746" spans="54:70">
      <c r="BB746">
        <v>50401008</v>
      </c>
      <c r="BH746" t="s">
        <v>704</v>
      </c>
      <c r="BI746" t="s">
        <v>6</v>
      </c>
      <c r="BJ746" t="s">
        <v>5867</v>
      </c>
      <c r="BL746" s="67" t="s">
        <v>1161</v>
      </c>
      <c r="BO746" s="67" t="s">
        <v>737</v>
      </c>
      <c r="BP746" s="67" t="s">
        <v>1480</v>
      </c>
      <c r="BQ746" s="46" t="str">
        <f t="shared" si="15"/>
        <v>2600J086</v>
      </c>
      <c r="BR746" s="69"/>
    </row>
    <row r="747" spans="54:70">
      <c r="BB747">
        <v>50401009</v>
      </c>
      <c r="BH747" t="s">
        <v>706</v>
      </c>
      <c r="BI747" t="s">
        <v>6</v>
      </c>
      <c r="BJ747" t="s">
        <v>5868</v>
      </c>
      <c r="BL747" s="67" t="s">
        <v>1162</v>
      </c>
      <c r="BO747" s="67" t="s">
        <v>737</v>
      </c>
      <c r="BP747" s="67" t="s">
        <v>1481</v>
      </c>
      <c r="BQ747" s="46" t="str">
        <f t="shared" si="15"/>
        <v>2600J087</v>
      </c>
      <c r="BR747" s="69"/>
    </row>
    <row r="748" spans="54:70">
      <c r="BB748">
        <v>50401012</v>
      </c>
      <c r="BH748" t="s">
        <v>708</v>
      </c>
      <c r="BI748" t="s">
        <v>6</v>
      </c>
      <c r="BJ748" t="s">
        <v>5869</v>
      </c>
      <c r="BL748" s="67" t="s">
        <v>1163</v>
      </c>
      <c r="BO748" s="67" t="s">
        <v>737</v>
      </c>
      <c r="BP748" s="67" t="s">
        <v>1482</v>
      </c>
      <c r="BQ748" s="46" t="str">
        <f t="shared" si="15"/>
        <v>2600J088</v>
      </c>
      <c r="BR748" s="69"/>
    </row>
    <row r="749" spans="54:70">
      <c r="BB749">
        <v>50401017</v>
      </c>
      <c r="BH749" t="s">
        <v>710</v>
      </c>
      <c r="BI749" t="s">
        <v>6</v>
      </c>
      <c r="BJ749" t="s">
        <v>5870</v>
      </c>
      <c r="BL749" s="67" t="s">
        <v>1164</v>
      </c>
      <c r="BO749" s="67" t="s">
        <v>737</v>
      </c>
      <c r="BP749" s="67" t="s">
        <v>1483</v>
      </c>
      <c r="BQ749" s="46" t="str">
        <f t="shared" si="15"/>
        <v>2600J103</v>
      </c>
      <c r="BR749" s="69"/>
    </row>
    <row r="750" spans="54:70">
      <c r="BB750">
        <v>50401018</v>
      </c>
      <c r="BH750" t="s">
        <v>712</v>
      </c>
      <c r="BI750" t="s">
        <v>6</v>
      </c>
      <c r="BJ750" t="s">
        <v>5871</v>
      </c>
      <c r="BL750" s="67" t="s">
        <v>1165</v>
      </c>
      <c r="BO750" s="67" t="s">
        <v>737</v>
      </c>
      <c r="BP750" s="67" t="s">
        <v>1484</v>
      </c>
      <c r="BQ750" s="46" t="str">
        <f t="shared" si="15"/>
        <v>2600J108</v>
      </c>
      <c r="BR750" s="69"/>
    </row>
    <row r="751" spans="54:70">
      <c r="BB751">
        <v>50401019</v>
      </c>
      <c r="BH751" t="s">
        <v>714</v>
      </c>
      <c r="BI751" t="s">
        <v>6</v>
      </c>
      <c r="BJ751" t="s">
        <v>5872</v>
      </c>
      <c r="BL751" s="67" t="s">
        <v>1166</v>
      </c>
      <c r="BO751" s="67" t="s">
        <v>737</v>
      </c>
      <c r="BP751" s="67" t="s">
        <v>1485</v>
      </c>
      <c r="BQ751" s="46" t="str">
        <f t="shared" si="15"/>
        <v>2600J126</v>
      </c>
      <c r="BR751" s="69"/>
    </row>
    <row r="752" spans="54:70">
      <c r="BB752">
        <v>50401020</v>
      </c>
      <c r="BH752" t="s">
        <v>716</v>
      </c>
      <c r="BI752" t="s">
        <v>6</v>
      </c>
      <c r="BJ752" t="s">
        <v>5873</v>
      </c>
      <c r="BL752" s="67" t="s">
        <v>1167</v>
      </c>
      <c r="BO752" s="67" t="s">
        <v>737</v>
      </c>
      <c r="BP752" s="67" t="s">
        <v>1486</v>
      </c>
      <c r="BQ752" s="46" t="str">
        <f t="shared" si="15"/>
        <v>2600J128</v>
      </c>
      <c r="BR752" s="69"/>
    </row>
    <row r="753" spans="54:70">
      <c r="BB753">
        <v>50401021</v>
      </c>
      <c r="BH753" t="s">
        <v>718</v>
      </c>
      <c r="BI753" t="s">
        <v>6</v>
      </c>
      <c r="BJ753" t="s">
        <v>5874</v>
      </c>
      <c r="BL753" s="67" t="s">
        <v>1168</v>
      </c>
      <c r="BO753" s="67" t="s">
        <v>737</v>
      </c>
      <c r="BP753" s="67" t="s">
        <v>1487</v>
      </c>
      <c r="BQ753" s="46" t="str">
        <f t="shared" si="15"/>
        <v>2600J148</v>
      </c>
      <c r="BR753" s="69"/>
    </row>
    <row r="754" spans="54:70">
      <c r="BB754">
        <v>50401023</v>
      </c>
      <c r="BH754" t="s">
        <v>720</v>
      </c>
      <c r="BI754" t="s">
        <v>6</v>
      </c>
      <c r="BJ754" t="s">
        <v>5875</v>
      </c>
      <c r="BL754" s="67" t="s">
        <v>3657</v>
      </c>
      <c r="BO754" s="67" t="s">
        <v>737</v>
      </c>
      <c r="BP754" s="67" t="s">
        <v>1488</v>
      </c>
      <c r="BQ754" s="46" t="str">
        <f t="shared" si="15"/>
        <v>2600J167</v>
      </c>
      <c r="BR754" s="69"/>
    </row>
    <row r="755" spans="54:70">
      <c r="BB755">
        <v>50401024</v>
      </c>
      <c r="BH755" t="s">
        <v>722</v>
      </c>
      <c r="BI755" t="s">
        <v>6</v>
      </c>
      <c r="BJ755" t="s">
        <v>5876</v>
      </c>
      <c r="BL755" s="67" t="s">
        <v>823</v>
      </c>
      <c r="BO755" s="67" t="s">
        <v>737</v>
      </c>
      <c r="BP755" s="67" t="s">
        <v>1489</v>
      </c>
      <c r="BQ755" s="46" t="str">
        <f t="shared" si="15"/>
        <v>2600J172</v>
      </c>
      <c r="BR755" s="69"/>
    </row>
    <row r="756" spans="54:70">
      <c r="BB756">
        <v>50401025</v>
      </c>
      <c r="BH756" t="s">
        <v>724</v>
      </c>
      <c r="BI756" t="s">
        <v>6</v>
      </c>
      <c r="BJ756" t="s">
        <v>5877</v>
      </c>
      <c r="BL756" s="67" t="s">
        <v>856</v>
      </c>
      <c r="BO756" s="67" t="s">
        <v>737</v>
      </c>
      <c r="BP756" s="67" t="s">
        <v>1490</v>
      </c>
      <c r="BQ756" s="46" t="str">
        <f t="shared" si="15"/>
        <v>2600J174</v>
      </c>
      <c r="BR756" s="69"/>
    </row>
    <row r="757" spans="54:70">
      <c r="BB757">
        <v>50401026</v>
      </c>
      <c r="BH757" t="s">
        <v>726</v>
      </c>
      <c r="BI757" t="s">
        <v>6</v>
      </c>
      <c r="BJ757" t="s">
        <v>5878</v>
      </c>
      <c r="BL757" s="67" t="s">
        <v>850</v>
      </c>
      <c r="BO757" s="67" t="s">
        <v>737</v>
      </c>
      <c r="BP757" s="67" t="s">
        <v>1491</v>
      </c>
      <c r="BQ757" s="46" t="str">
        <f t="shared" si="15"/>
        <v>2600J184</v>
      </c>
      <c r="BR757" s="69"/>
    </row>
    <row r="758" spans="54:70">
      <c r="BB758">
        <v>50401029</v>
      </c>
      <c r="BH758" t="s">
        <v>728</v>
      </c>
      <c r="BI758" t="s">
        <v>6</v>
      </c>
      <c r="BJ758" t="s">
        <v>5879</v>
      </c>
      <c r="BL758" s="67" t="s">
        <v>852</v>
      </c>
      <c r="BO758" s="67" t="s">
        <v>737</v>
      </c>
      <c r="BP758" s="67" t="s">
        <v>1492</v>
      </c>
      <c r="BQ758" s="46" t="str">
        <f t="shared" si="15"/>
        <v>2600J185</v>
      </c>
      <c r="BR758" s="69"/>
    </row>
    <row r="759" spans="54:70">
      <c r="BB759">
        <v>50401030</v>
      </c>
      <c r="BH759" t="s">
        <v>729</v>
      </c>
      <c r="BI759" t="s">
        <v>6</v>
      </c>
      <c r="BJ759" t="s">
        <v>5880</v>
      </c>
      <c r="BL759" s="67" t="s">
        <v>1169</v>
      </c>
      <c r="BO759" s="67" t="s">
        <v>737</v>
      </c>
      <c r="BP759" s="67" t="s">
        <v>1493</v>
      </c>
      <c r="BQ759" s="46" t="str">
        <f t="shared" si="15"/>
        <v>2600J190</v>
      </c>
      <c r="BR759" s="69"/>
    </row>
    <row r="760" spans="54:70">
      <c r="BB760">
        <v>50401032</v>
      </c>
      <c r="BH760" t="s">
        <v>731</v>
      </c>
      <c r="BI760" t="s">
        <v>6</v>
      </c>
      <c r="BJ760" t="s">
        <v>5881</v>
      </c>
      <c r="BL760" s="67" t="s">
        <v>3658</v>
      </c>
      <c r="BO760" s="67" t="s">
        <v>737</v>
      </c>
      <c r="BP760" s="67" t="s">
        <v>1494</v>
      </c>
      <c r="BQ760" s="46" t="str">
        <f t="shared" si="15"/>
        <v>2600J191</v>
      </c>
      <c r="BR760" s="69"/>
    </row>
    <row r="761" spans="54:70">
      <c r="BB761">
        <v>50401033</v>
      </c>
      <c r="BH761" t="s">
        <v>732</v>
      </c>
      <c r="BI761" t="s">
        <v>6</v>
      </c>
      <c r="BJ761" t="s">
        <v>5882</v>
      </c>
      <c r="BL761" s="67" t="s">
        <v>3659</v>
      </c>
      <c r="BO761" s="67" t="s">
        <v>737</v>
      </c>
      <c r="BP761" s="67" t="s">
        <v>1495</v>
      </c>
      <c r="BQ761" s="46" t="str">
        <f t="shared" si="15"/>
        <v>2600J192</v>
      </c>
      <c r="BR761" s="69"/>
    </row>
    <row r="762" spans="54:70">
      <c r="BB762">
        <v>50401034</v>
      </c>
      <c r="BH762" t="s">
        <v>734</v>
      </c>
      <c r="BI762" t="s">
        <v>6</v>
      </c>
      <c r="BJ762" t="s">
        <v>5883</v>
      </c>
      <c r="BL762" s="67" t="s">
        <v>3660</v>
      </c>
      <c r="BO762" s="67" t="s">
        <v>737</v>
      </c>
      <c r="BP762" s="67" t="s">
        <v>1496</v>
      </c>
      <c r="BQ762" s="46" t="str">
        <f t="shared" si="15"/>
        <v>2600J193</v>
      </c>
      <c r="BR762" s="69"/>
    </row>
    <row r="763" spans="54:70">
      <c r="BB763">
        <v>50401035</v>
      </c>
      <c r="BH763" t="s">
        <v>735</v>
      </c>
      <c r="BI763" t="s">
        <v>6</v>
      </c>
      <c r="BJ763" t="s">
        <v>5884</v>
      </c>
      <c r="BL763" s="67" t="s">
        <v>3661</v>
      </c>
      <c r="BO763" s="67" t="s">
        <v>737</v>
      </c>
      <c r="BP763" s="67" t="s">
        <v>1497</v>
      </c>
      <c r="BQ763" s="46" t="str">
        <f t="shared" si="15"/>
        <v>2600J250</v>
      </c>
      <c r="BR763" s="69"/>
    </row>
    <row r="764" spans="54:70">
      <c r="BB764">
        <v>50402001</v>
      </c>
      <c r="BH764" t="s">
        <v>736</v>
      </c>
      <c r="BI764" t="s">
        <v>6</v>
      </c>
      <c r="BJ764" t="s">
        <v>5885</v>
      </c>
      <c r="BL764" s="67" t="s">
        <v>3323</v>
      </c>
      <c r="BO764" s="67" t="s">
        <v>737</v>
      </c>
      <c r="BP764" s="67" t="s">
        <v>1498</v>
      </c>
      <c r="BQ764" s="46" t="str">
        <f t="shared" si="15"/>
        <v>2600J500</v>
      </c>
      <c r="BR764" s="69"/>
    </row>
    <row r="765" spans="54:70">
      <c r="BB765">
        <v>50402002</v>
      </c>
      <c r="BH765" t="s">
        <v>739</v>
      </c>
      <c r="BI765" t="s">
        <v>6</v>
      </c>
      <c r="BJ765" t="s">
        <v>5886</v>
      </c>
      <c r="BL765" s="67" t="s">
        <v>3459</v>
      </c>
      <c r="BO765" s="67" t="s">
        <v>737</v>
      </c>
      <c r="BP765" s="67" t="s">
        <v>1499</v>
      </c>
      <c r="BQ765" s="46" t="str">
        <f t="shared" si="15"/>
        <v>2600L051</v>
      </c>
      <c r="BR765" s="69"/>
    </row>
    <row r="766" spans="54:70">
      <c r="BB766">
        <v>50402003</v>
      </c>
      <c r="BH766" t="s">
        <v>741</v>
      </c>
      <c r="BI766" t="s">
        <v>6</v>
      </c>
      <c r="BJ766" t="s">
        <v>5887</v>
      </c>
      <c r="BL766" s="67" t="s">
        <v>3324</v>
      </c>
      <c r="BO766" s="67" t="s">
        <v>737</v>
      </c>
      <c r="BP766" s="67" t="s">
        <v>1500</v>
      </c>
      <c r="BQ766" s="46" t="str">
        <f t="shared" si="15"/>
        <v>2600L052</v>
      </c>
      <c r="BR766" s="69"/>
    </row>
    <row r="767" spans="54:70">
      <c r="BB767">
        <v>50402004</v>
      </c>
      <c r="BH767" t="s">
        <v>743</v>
      </c>
      <c r="BI767" t="s">
        <v>6</v>
      </c>
      <c r="BJ767" t="s">
        <v>5888</v>
      </c>
      <c r="BL767" s="67" t="s">
        <v>3374</v>
      </c>
      <c r="BO767" s="67" t="s">
        <v>737</v>
      </c>
      <c r="BP767" s="67" t="s">
        <v>1501</v>
      </c>
      <c r="BQ767" s="46" t="str">
        <f t="shared" si="15"/>
        <v>2600L053</v>
      </c>
      <c r="BR767" s="69"/>
    </row>
    <row r="768" spans="54:70">
      <c r="BB768">
        <v>50402005</v>
      </c>
      <c r="BH768" t="s">
        <v>745</v>
      </c>
      <c r="BI768" t="s">
        <v>6</v>
      </c>
      <c r="BJ768" t="s">
        <v>5889</v>
      </c>
      <c r="BL768" s="67" t="s">
        <v>3387</v>
      </c>
      <c r="BO768" s="67" t="s">
        <v>737</v>
      </c>
      <c r="BP768" s="67" t="s">
        <v>1502</v>
      </c>
      <c r="BQ768" s="46" t="str">
        <f t="shared" si="15"/>
        <v>2600L054</v>
      </c>
      <c r="BR768" s="69"/>
    </row>
    <row r="769" spans="54:70">
      <c r="BB769">
        <v>50402006</v>
      </c>
      <c r="BH769" t="s">
        <v>747</v>
      </c>
      <c r="BI769" t="s">
        <v>6</v>
      </c>
      <c r="BJ769" t="s">
        <v>5890</v>
      </c>
      <c r="BL769" s="67" t="s">
        <v>3388</v>
      </c>
      <c r="BO769" s="67" t="s">
        <v>737</v>
      </c>
      <c r="BP769" s="67" t="s">
        <v>1503</v>
      </c>
      <c r="BQ769" s="46" t="str">
        <f t="shared" si="15"/>
        <v>2600L055</v>
      </c>
      <c r="BR769" s="69"/>
    </row>
    <row r="770" spans="54:70">
      <c r="BB770">
        <v>50402007</v>
      </c>
      <c r="BH770" t="s">
        <v>749</v>
      </c>
      <c r="BI770" t="s">
        <v>6</v>
      </c>
      <c r="BJ770" t="s">
        <v>5891</v>
      </c>
      <c r="BL770" s="67" t="s">
        <v>3389</v>
      </c>
      <c r="BO770" s="67" t="s">
        <v>737</v>
      </c>
      <c r="BP770" s="67" t="s">
        <v>1504</v>
      </c>
      <c r="BQ770" s="46" t="str">
        <f t="shared" si="15"/>
        <v>2600L056</v>
      </c>
      <c r="BR770" s="69"/>
    </row>
    <row r="771" spans="54:70">
      <c r="BB771">
        <v>50402008</v>
      </c>
      <c r="BH771" t="s">
        <v>751</v>
      </c>
      <c r="BI771" t="s">
        <v>6</v>
      </c>
      <c r="BJ771" t="s">
        <v>5892</v>
      </c>
      <c r="BL771" s="67" t="s">
        <v>3390</v>
      </c>
      <c r="BO771" s="67" t="s">
        <v>737</v>
      </c>
      <c r="BP771" s="67" t="s">
        <v>1505</v>
      </c>
      <c r="BQ771" s="46" t="str">
        <f t="shared" si="15"/>
        <v>2600L057</v>
      </c>
      <c r="BR771" s="69"/>
    </row>
    <row r="772" spans="54:70">
      <c r="BB772">
        <v>50402009</v>
      </c>
      <c r="BH772" t="s">
        <v>753</v>
      </c>
      <c r="BI772" t="s">
        <v>6</v>
      </c>
      <c r="BJ772" t="s">
        <v>5893</v>
      </c>
      <c r="BL772" s="67" t="s">
        <v>3391</v>
      </c>
      <c r="BO772" s="67" t="s">
        <v>737</v>
      </c>
      <c r="BP772" s="67" t="s">
        <v>1506</v>
      </c>
      <c r="BQ772" s="46" t="str">
        <f t="shared" si="15"/>
        <v>2600L058</v>
      </c>
      <c r="BR772" s="69"/>
    </row>
    <row r="773" spans="54:70">
      <c r="BB773">
        <v>50402011</v>
      </c>
      <c r="BH773" t="s">
        <v>755</v>
      </c>
      <c r="BI773" t="s">
        <v>6</v>
      </c>
      <c r="BJ773" t="s">
        <v>5894</v>
      </c>
      <c r="BL773" s="67" t="s">
        <v>3392</v>
      </c>
      <c r="BO773" s="67" t="s">
        <v>737</v>
      </c>
      <c r="BP773" s="67" t="s">
        <v>1507</v>
      </c>
      <c r="BQ773" s="46" t="str">
        <f t="shared" si="15"/>
        <v>2600L060</v>
      </c>
      <c r="BR773" s="69"/>
    </row>
    <row r="774" spans="54:70">
      <c r="BB774">
        <v>50402013</v>
      </c>
      <c r="BH774" t="s">
        <v>757</v>
      </c>
      <c r="BI774" t="s">
        <v>6</v>
      </c>
      <c r="BJ774" t="s">
        <v>5895</v>
      </c>
      <c r="BL774" s="67" t="s">
        <v>3393</v>
      </c>
      <c r="BO774" s="67" t="s">
        <v>737</v>
      </c>
      <c r="BP774" s="67" t="s">
        <v>1508</v>
      </c>
      <c r="BQ774" s="46" t="str">
        <f t="shared" ref="BQ774:BQ837" si="16">CONCATENATE(BO774,BP774)</f>
        <v>2600L062</v>
      </c>
      <c r="BR774" s="69"/>
    </row>
    <row r="775" spans="54:70">
      <c r="BB775">
        <v>50402014</v>
      </c>
      <c r="BH775" t="s">
        <v>759</v>
      </c>
      <c r="BI775" t="s">
        <v>6</v>
      </c>
      <c r="BJ775" t="s">
        <v>5896</v>
      </c>
      <c r="BL775" s="67" t="s">
        <v>3394</v>
      </c>
      <c r="BO775" s="67" t="s">
        <v>737</v>
      </c>
      <c r="BP775" s="67" t="s">
        <v>1509</v>
      </c>
      <c r="BQ775" s="46" t="str">
        <f t="shared" si="16"/>
        <v>2600L063</v>
      </c>
      <c r="BR775" s="69"/>
    </row>
    <row r="776" spans="54:70">
      <c r="BB776">
        <v>50402016</v>
      </c>
      <c r="BH776" t="s">
        <v>761</v>
      </c>
      <c r="BI776" t="s">
        <v>6</v>
      </c>
      <c r="BJ776" t="s">
        <v>5897</v>
      </c>
      <c r="BL776" s="67" t="s">
        <v>3395</v>
      </c>
      <c r="BO776" s="67" t="s">
        <v>737</v>
      </c>
      <c r="BP776" s="67" t="s">
        <v>1510</v>
      </c>
      <c r="BQ776" s="46" t="str">
        <f t="shared" si="16"/>
        <v>2600L064</v>
      </c>
      <c r="BR776" s="69"/>
    </row>
    <row r="777" spans="54:70">
      <c r="BB777">
        <v>50402018</v>
      </c>
      <c r="BH777" t="s">
        <v>763</v>
      </c>
      <c r="BI777" t="s">
        <v>6</v>
      </c>
      <c r="BJ777" t="s">
        <v>5898</v>
      </c>
      <c r="BL777" s="67" t="s">
        <v>3534</v>
      </c>
      <c r="BO777" s="67" t="s">
        <v>737</v>
      </c>
      <c r="BP777" s="67" t="s">
        <v>1511</v>
      </c>
      <c r="BQ777" s="46" t="str">
        <f t="shared" si="16"/>
        <v>2600L065</v>
      </c>
      <c r="BR777" s="69"/>
    </row>
    <row r="778" spans="54:70">
      <c r="BB778">
        <v>50402019</v>
      </c>
      <c r="BH778" t="s">
        <v>765</v>
      </c>
      <c r="BI778" t="s">
        <v>6</v>
      </c>
      <c r="BJ778" t="s">
        <v>5899</v>
      </c>
      <c r="BL778" s="67" t="s">
        <v>3396</v>
      </c>
      <c r="BO778" s="67" t="s">
        <v>737</v>
      </c>
      <c r="BP778" s="67" t="s">
        <v>1512</v>
      </c>
      <c r="BQ778" s="46" t="str">
        <f t="shared" si="16"/>
        <v>2600L066</v>
      </c>
      <c r="BR778" s="69"/>
    </row>
    <row r="779" spans="54:70">
      <c r="BB779">
        <v>50402021</v>
      </c>
      <c r="BH779" t="s">
        <v>768</v>
      </c>
      <c r="BI779" t="s">
        <v>6</v>
      </c>
      <c r="BJ779" t="s">
        <v>5900</v>
      </c>
      <c r="BL779" s="67" t="s">
        <v>3397</v>
      </c>
      <c r="BO779" s="67" t="s">
        <v>737</v>
      </c>
      <c r="BP779" s="67" t="s">
        <v>1513</v>
      </c>
      <c r="BQ779" s="46" t="str">
        <f t="shared" si="16"/>
        <v>2600L067</v>
      </c>
      <c r="BR779" s="69"/>
    </row>
    <row r="780" spans="54:70">
      <c r="BB780">
        <v>50402022</v>
      </c>
      <c r="BH780" t="s">
        <v>4433</v>
      </c>
      <c r="BI780" t="s">
        <v>6</v>
      </c>
      <c r="BJ780" t="s">
        <v>5901</v>
      </c>
      <c r="BL780" s="67" t="s">
        <v>3398</v>
      </c>
      <c r="BO780" s="67" t="s">
        <v>737</v>
      </c>
      <c r="BP780" s="67" t="s">
        <v>1514</v>
      </c>
      <c r="BQ780" s="46" t="str">
        <f t="shared" si="16"/>
        <v>2600L068</v>
      </c>
      <c r="BR780" s="69"/>
    </row>
    <row r="781" spans="54:70">
      <c r="BB781">
        <v>50402023</v>
      </c>
      <c r="BH781" t="s">
        <v>5902</v>
      </c>
      <c r="BI781" t="s">
        <v>6</v>
      </c>
      <c r="BJ781" t="s">
        <v>5903</v>
      </c>
      <c r="BL781" s="67" t="s">
        <v>3399</v>
      </c>
      <c r="BO781" s="67" t="s">
        <v>737</v>
      </c>
      <c r="BP781" s="67" t="s">
        <v>1515</v>
      </c>
      <c r="BQ781" s="46" t="str">
        <f t="shared" si="16"/>
        <v>2600L069</v>
      </c>
      <c r="BR781" s="69"/>
    </row>
    <row r="782" spans="54:70">
      <c r="BB782">
        <v>50402024</v>
      </c>
      <c r="BH782" t="s">
        <v>770</v>
      </c>
      <c r="BI782" t="s">
        <v>6</v>
      </c>
      <c r="BJ782" t="s">
        <v>5904</v>
      </c>
      <c r="BL782" s="67" t="s">
        <v>3400</v>
      </c>
      <c r="BO782" s="67" t="s">
        <v>737</v>
      </c>
      <c r="BP782" s="67" t="s">
        <v>1516</v>
      </c>
      <c r="BQ782" s="46" t="str">
        <f t="shared" si="16"/>
        <v>2600L090</v>
      </c>
      <c r="BR782" s="69"/>
    </row>
    <row r="783" spans="54:70">
      <c r="BB783">
        <v>50402025</v>
      </c>
      <c r="BH783" t="s">
        <v>5905</v>
      </c>
      <c r="BI783" t="s">
        <v>6</v>
      </c>
      <c r="BJ783" t="s">
        <v>5906</v>
      </c>
      <c r="BL783" s="67" t="s">
        <v>3401</v>
      </c>
      <c r="BO783" s="67" t="s">
        <v>737</v>
      </c>
      <c r="BP783" s="67" t="s">
        <v>1517</v>
      </c>
      <c r="BQ783" s="46" t="str">
        <f t="shared" si="16"/>
        <v>2600L092</v>
      </c>
      <c r="BR783" s="69"/>
    </row>
    <row r="784" spans="54:70">
      <c r="BB784">
        <v>50402026</v>
      </c>
      <c r="BH784" t="s">
        <v>5907</v>
      </c>
      <c r="BI784" t="s">
        <v>6</v>
      </c>
      <c r="BJ784" t="s">
        <v>5908</v>
      </c>
      <c r="BL784" s="67" t="s">
        <v>3402</v>
      </c>
      <c r="BO784" s="67" t="s">
        <v>737</v>
      </c>
      <c r="BP784" s="67" t="s">
        <v>1518</v>
      </c>
      <c r="BQ784" s="46" t="str">
        <f t="shared" si="16"/>
        <v>2600L093</v>
      </c>
      <c r="BR784" s="69"/>
    </row>
    <row r="785" spans="54:70">
      <c r="BB785">
        <v>50402029</v>
      </c>
      <c r="BH785" t="s">
        <v>5909</v>
      </c>
      <c r="BI785" t="s">
        <v>6</v>
      </c>
      <c r="BJ785" t="s">
        <v>5910</v>
      </c>
      <c r="BL785" s="67" t="s">
        <v>3403</v>
      </c>
      <c r="BO785" s="67" t="s">
        <v>737</v>
      </c>
      <c r="BP785" s="67" t="s">
        <v>1519</v>
      </c>
      <c r="BQ785" s="46" t="str">
        <f t="shared" si="16"/>
        <v>2600L095</v>
      </c>
      <c r="BR785" s="69"/>
    </row>
    <row r="786" spans="54:70">
      <c r="BB786">
        <v>50402030</v>
      </c>
      <c r="BH786" t="s">
        <v>3671</v>
      </c>
      <c r="BI786" t="s">
        <v>6</v>
      </c>
      <c r="BJ786" t="s">
        <v>5911</v>
      </c>
      <c r="BL786" s="67" t="s">
        <v>3404</v>
      </c>
      <c r="BO786" s="67" t="s">
        <v>737</v>
      </c>
      <c r="BP786" s="67" t="s">
        <v>1520</v>
      </c>
      <c r="BQ786" s="46" t="str">
        <f t="shared" si="16"/>
        <v>2600L109</v>
      </c>
      <c r="BR786" s="69"/>
    </row>
    <row r="787" spans="54:70">
      <c r="BB787">
        <v>50402032</v>
      </c>
      <c r="BH787" t="s">
        <v>772</v>
      </c>
      <c r="BI787" t="s">
        <v>6</v>
      </c>
      <c r="BJ787" t="s">
        <v>5912</v>
      </c>
      <c r="BL787" s="67" t="s">
        <v>3405</v>
      </c>
      <c r="BO787" s="67" t="s">
        <v>737</v>
      </c>
      <c r="BP787" s="67" t="s">
        <v>1521</v>
      </c>
      <c r="BQ787" s="46" t="str">
        <f t="shared" si="16"/>
        <v>2600L110</v>
      </c>
      <c r="BR787" s="69"/>
    </row>
    <row r="788" spans="54:70">
      <c r="BB788">
        <v>50402033</v>
      </c>
      <c r="BH788" t="s">
        <v>3672</v>
      </c>
      <c r="BI788" t="s">
        <v>6</v>
      </c>
      <c r="BJ788" t="s">
        <v>5913</v>
      </c>
      <c r="BL788" s="67" t="s">
        <v>3406</v>
      </c>
      <c r="BO788" s="67" t="s">
        <v>737</v>
      </c>
      <c r="BP788" s="67" t="s">
        <v>1522</v>
      </c>
      <c r="BQ788" s="46" t="str">
        <f t="shared" si="16"/>
        <v>2600L111</v>
      </c>
      <c r="BR788" s="69"/>
    </row>
    <row r="789" spans="54:70">
      <c r="BB789">
        <v>50403001</v>
      </c>
      <c r="BH789" t="s">
        <v>3673</v>
      </c>
      <c r="BI789" t="s">
        <v>6</v>
      </c>
      <c r="BJ789" t="s">
        <v>5914</v>
      </c>
      <c r="BL789" s="67" t="s">
        <v>3407</v>
      </c>
      <c r="BO789" s="67" t="s">
        <v>737</v>
      </c>
      <c r="BP789" s="67" t="s">
        <v>1523</v>
      </c>
      <c r="BQ789" s="46" t="str">
        <f t="shared" si="16"/>
        <v>2600L112</v>
      </c>
      <c r="BR789" s="69"/>
    </row>
    <row r="790" spans="54:70">
      <c r="BB790">
        <v>50403002</v>
      </c>
      <c r="BH790" t="s">
        <v>774</v>
      </c>
      <c r="BI790" t="s">
        <v>6</v>
      </c>
      <c r="BJ790" t="s">
        <v>5915</v>
      </c>
      <c r="BL790" s="67" t="s">
        <v>3377</v>
      </c>
      <c r="BO790" s="67" t="s">
        <v>737</v>
      </c>
      <c r="BP790" s="67" t="s">
        <v>1524</v>
      </c>
      <c r="BQ790" s="46" t="str">
        <f t="shared" si="16"/>
        <v>2600L122</v>
      </c>
      <c r="BR790" s="69"/>
    </row>
    <row r="791" spans="54:70">
      <c r="BB791">
        <v>50403004</v>
      </c>
      <c r="BH791" t="s">
        <v>3674</v>
      </c>
      <c r="BI791" t="s">
        <v>6</v>
      </c>
      <c r="BJ791" t="s">
        <v>5916</v>
      </c>
      <c r="BL791" s="67" t="s">
        <v>3378</v>
      </c>
      <c r="BO791" s="67" t="s">
        <v>737</v>
      </c>
      <c r="BP791" s="67" t="s">
        <v>1525</v>
      </c>
      <c r="BQ791" s="46" t="str">
        <f t="shared" si="16"/>
        <v>2600L127</v>
      </c>
      <c r="BR791" s="69"/>
    </row>
    <row r="792" spans="54:70">
      <c r="BB792">
        <v>50403006</v>
      </c>
      <c r="BH792" t="s">
        <v>3675</v>
      </c>
      <c r="BI792" t="s">
        <v>6</v>
      </c>
      <c r="BJ792" t="s">
        <v>5917</v>
      </c>
      <c r="BL792" s="67" t="s">
        <v>3408</v>
      </c>
      <c r="BO792" s="67" t="s">
        <v>737</v>
      </c>
      <c r="BP792" s="67" t="s">
        <v>1526</v>
      </c>
      <c r="BQ792" s="46" t="str">
        <f t="shared" si="16"/>
        <v>2600L130</v>
      </c>
      <c r="BR792" s="69"/>
    </row>
    <row r="793" spans="54:70">
      <c r="BB793">
        <v>50403007</v>
      </c>
      <c r="BH793" t="s">
        <v>3676</v>
      </c>
      <c r="BI793" t="s">
        <v>6</v>
      </c>
      <c r="BJ793" t="s">
        <v>5918</v>
      </c>
      <c r="BL793" s="67" t="s">
        <v>3325</v>
      </c>
      <c r="BO793" s="67" t="s">
        <v>737</v>
      </c>
      <c r="BP793" s="67" t="s">
        <v>1527</v>
      </c>
      <c r="BQ793" s="46" t="str">
        <f t="shared" si="16"/>
        <v>2600L162</v>
      </c>
      <c r="BR793" s="69"/>
    </row>
    <row r="794" spans="54:70">
      <c r="BB794">
        <v>50403009</v>
      </c>
      <c r="BH794" t="s">
        <v>3677</v>
      </c>
      <c r="BI794" t="s">
        <v>6</v>
      </c>
      <c r="BJ794" t="s">
        <v>5919</v>
      </c>
      <c r="BL794" s="67" t="s">
        <v>3326</v>
      </c>
      <c r="BO794" s="67" t="s">
        <v>737</v>
      </c>
      <c r="BP794" s="67" t="s">
        <v>1528</v>
      </c>
      <c r="BQ794" s="46" t="str">
        <f t="shared" si="16"/>
        <v>2600L163</v>
      </c>
      <c r="BR794" s="69"/>
    </row>
    <row r="795" spans="54:70">
      <c r="BB795">
        <v>50403011</v>
      </c>
      <c r="BH795" t="s">
        <v>3678</v>
      </c>
      <c r="BI795" t="s">
        <v>6</v>
      </c>
      <c r="BJ795" t="s">
        <v>5920</v>
      </c>
      <c r="BL795" s="67" t="s">
        <v>3327</v>
      </c>
      <c r="BO795" s="67" t="s">
        <v>737</v>
      </c>
      <c r="BP795" s="67" t="s">
        <v>1529</v>
      </c>
      <c r="BQ795" s="46" t="str">
        <f t="shared" si="16"/>
        <v>2600L164</v>
      </c>
      <c r="BR795" s="69"/>
    </row>
    <row r="796" spans="54:70">
      <c r="BB796">
        <v>50403012</v>
      </c>
      <c r="BH796" t="s">
        <v>776</v>
      </c>
      <c r="BI796" t="s">
        <v>6</v>
      </c>
      <c r="BJ796" t="s">
        <v>5921</v>
      </c>
      <c r="BL796" s="67" t="s">
        <v>3328</v>
      </c>
      <c r="BO796" s="67" t="s">
        <v>737</v>
      </c>
      <c r="BP796" s="67" t="s">
        <v>1530</v>
      </c>
      <c r="BQ796" s="46" t="str">
        <f t="shared" si="16"/>
        <v>2600L165</v>
      </c>
      <c r="BR796" s="69"/>
    </row>
    <row r="797" spans="54:70">
      <c r="BB797">
        <v>50403013</v>
      </c>
      <c r="BH797" t="s">
        <v>778</v>
      </c>
      <c r="BI797" t="s">
        <v>6</v>
      </c>
      <c r="BJ797" t="s">
        <v>5922</v>
      </c>
      <c r="BL797" s="67" t="s">
        <v>3329</v>
      </c>
      <c r="BO797" s="67" t="s">
        <v>737</v>
      </c>
      <c r="BP797" s="67" t="s">
        <v>1531</v>
      </c>
      <c r="BQ797" s="46" t="str">
        <f t="shared" si="16"/>
        <v>2600L168</v>
      </c>
      <c r="BR797" s="69"/>
    </row>
    <row r="798" spans="54:70">
      <c r="BB798">
        <v>50403016</v>
      </c>
      <c r="BH798" t="s">
        <v>5923</v>
      </c>
      <c r="BI798" t="s">
        <v>6</v>
      </c>
      <c r="BJ798" t="s">
        <v>5924</v>
      </c>
      <c r="BL798" s="67" t="s">
        <v>3330</v>
      </c>
      <c r="BO798" s="67" t="s">
        <v>737</v>
      </c>
      <c r="BP798" s="67" t="s">
        <v>1532</v>
      </c>
      <c r="BQ798" s="46" t="str">
        <f t="shared" si="16"/>
        <v>2600L170</v>
      </c>
      <c r="BR798" s="69"/>
    </row>
    <row r="799" spans="54:70">
      <c r="BB799">
        <v>50403017</v>
      </c>
      <c r="BH799" t="s">
        <v>780</v>
      </c>
      <c r="BI799" t="s">
        <v>6</v>
      </c>
      <c r="BJ799" t="s">
        <v>5925</v>
      </c>
      <c r="BL799" s="67" t="s">
        <v>3460</v>
      </c>
      <c r="BO799" s="67" t="s">
        <v>737</v>
      </c>
      <c r="BP799" s="67" t="s">
        <v>1533</v>
      </c>
      <c r="BQ799" s="46" t="str">
        <f t="shared" si="16"/>
        <v>2600L173</v>
      </c>
      <c r="BR799" s="69"/>
    </row>
    <row r="800" spans="54:70">
      <c r="BB800">
        <v>50403019</v>
      </c>
      <c r="BH800" t="s">
        <v>782</v>
      </c>
      <c r="BI800" t="s">
        <v>6</v>
      </c>
      <c r="BJ800" t="s">
        <v>5926</v>
      </c>
      <c r="BL800" s="67" t="s">
        <v>3409</v>
      </c>
      <c r="BO800" s="67" t="s">
        <v>737</v>
      </c>
      <c r="BP800" s="67" t="s">
        <v>1534</v>
      </c>
      <c r="BQ800" s="46" t="str">
        <f t="shared" si="16"/>
        <v>2600L175</v>
      </c>
      <c r="BR800" s="69"/>
    </row>
    <row r="801" spans="54:70">
      <c r="BB801">
        <v>50403020</v>
      </c>
      <c r="BH801" t="s">
        <v>784</v>
      </c>
      <c r="BI801" t="s">
        <v>6</v>
      </c>
      <c r="BJ801" t="s">
        <v>5927</v>
      </c>
      <c r="BL801" s="67" t="s">
        <v>3410</v>
      </c>
      <c r="BO801" s="67" t="s">
        <v>737</v>
      </c>
      <c r="BP801" s="67" t="s">
        <v>1535</v>
      </c>
      <c r="BQ801" s="46" t="str">
        <f t="shared" si="16"/>
        <v>2600L176</v>
      </c>
      <c r="BR801" s="69"/>
    </row>
    <row r="802" spans="54:70">
      <c r="BB802">
        <v>50403023</v>
      </c>
      <c r="BH802" t="s">
        <v>786</v>
      </c>
      <c r="BI802" t="s">
        <v>6</v>
      </c>
      <c r="BJ802" t="s">
        <v>5928</v>
      </c>
      <c r="BL802" s="67" t="s">
        <v>3411</v>
      </c>
      <c r="BO802" s="67" t="s">
        <v>737</v>
      </c>
      <c r="BP802" s="67" t="s">
        <v>1536</v>
      </c>
      <c r="BQ802" s="46" t="str">
        <f t="shared" si="16"/>
        <v>2600L182</v>
      </c>
      <c r="BR802" s="69"/>
    </row>
    <row r="803" spans="54:70">
      <c r="BB803">
        <v>50403024</v>
      </c>
      <c r="BH803" t="s">
        <v>788</v>
      </c>
      <c r="BI803" t="s">
        <v>6</v>
      </c>
      <c r="BJ803" t="s">
        <v>5929</v>
      </c>
      <c r="BL803" s="67" t="s">
        <v>3412</v>
      </c>
      <c r="BO803" s="67" t="s">
        <v>737</v>
      </c>
      <c r="BP803" s="67" t="s">
        <v>1537</v>
      </c>
      <c r="BQ803" s="46" t="str">
        <f t="shared" si="16"/>
        <v>2600L186</v>
      </c>
      <c r="BR803" s="69"/>
    </row>
    <row r="804" spans="54:70">
      <c r="BB804">
        <v>50403026</v>
      </c>
      <c r="BH804" t="s">
        <v>790</v>
      </c>
      <c r="BI804" t="s">
        <v>6</v>
      </c>
      <c r="BJ804" t="s">
        <v>5930</v>
      </c>
      <c r="BL804" s="67" t="s">
        <v>3413</v>
      </c>
      <c r="BO804" s="67" t="s">
        <v>737</v>
      </c>
      <c r="BP804" s="67" t="s">
        <v>1538</v>
      </c>
      <c r="BQ804" s="46" t="str">
        <f t="shared" si="16"/>
        <v>2600L187</v>
      </c>
      <c r="BR804" s="69"/>
    </row>
    <row r="805" spans="54:70">
      <c r="BB805">
        <v>50403027</v>
      </c>
      <c r="BH805" t="s">
        <v>792</v>
      </c>
      <c r="BI805" t="s">
        <v>6</v>
      </c>
      <c r="BJ805" t="s">
        <v>5931</v>
      </c>
      <c r="BL805" s="67" t="s">
        <v>3414</v>
      </c>
      <c r="BO805" s="67" t="s">
        <v>737</v>
      </c>
      <c r="BP805" s="67" t="s">
        <v>1539</v>
      </c>
      <c r="BQ805" s="46" t="str">
        <f t="shared" si="16"/>
        <v>2600L188</v>
      </c>
      <c r="BR805" s="69"/>
    </row>
    <row r="806" spans="54:70">
      <c r="BB806">
        <v>50403028</v>
      </c>
      <c r="BH806" t="s">
        <v>794</v>
      </c>
      <c r="BI806" t="s">
        <v>6</v>
      </c>
      <c r="BJ806" t="s">
        <v>5932</v>
      </c>
      <c r="BL806" s="67" t="s">
        <v>3415</v>
      </c>
      <c r="BO806" s="67" t="s">
        <v>737</v>
      </c>
      <c r="BP806" s="67" t="s">
        <v>1540</v>
      </c>
      <c r="BQ806" s="46" t="str">
        <f t="shared" si="16"/>
        <v>2600L196</v>
      </c>
      <c r="BR806" s="69"/>
    </row>
    <row r="807" spans="54:70">
      <c r="BB807">
        <v>50403030</v>
      </c>
      <c r="BH807" t="s">
        <v>795</v>
      </c>
      <c r="BI807" t="s">
        <v>6</v>
      </c>
      <c r="BJ807" t="s">
        <v>5933</v>
      </c>
      <c r="BL807" s="67" t="s">
        <v>3535</v>
      </c>
      <c r="BO807" s="67" t="s">
        <v>737</v>
      </c>
      <c r="BP807" s="67" t="s">
        <v>1541</v>
      </c>
      <c r="BQ807" s="46" t="str">
        <f t="shared" si="16"/>
        <v>2600L197</v>
      </c>
      <c r="BR807" s="69"/>
    </row>
    <row r="808" spans="54:70">
      <c r="BB808">
        <v>50403032</v>
      </c>
      <c r="BH808" t="s">
        <v>797</v>
      </c>
      <c r="BI808" t="s">
        <v>6</v>
      </c>
      <c r="BJ808" t="s">
        <v>5934</v>
      </c>
      <c r="BL808" s="67" t="s">
        <v>3513</v>
      </c>
      <c r="BO808" s="67" t="s">
        <v>737</v>
      </c>
      <c r="BP808" s="67" t="s">
        <v>1542</v>
      </c>
      <c r="BQ808" s="46" t="str">
        <f t="shared" si="16"/>
        <v>2600L198</v>
      </c>
      <c r="BR808" s="69"/>
    </row>
    <row r="809" spans="54:70">
      <c r="BB809">
        <v>50403035</v>
      </c>
      <c r="BH809" t="s">
        <v>798</v>
      </c>
      <c r="BI809" t="s">
        <v>6</v>
      </c>
      <c r="BJ809" t="s">
        <v>5935</v>
      </c>
      <c r="BL809" s="67" t="s">
        <v>3514</v>
      </c>
      <c r="BO809" s="67" t="s">
        <v>737</v>
      </c>
      <c r="BP809" s="67" t="s">
        <v>1543</v>
      </c>
      <c r="BQ809" s="46" t="str">
        <f t="shared" si="16"/>
        <v>2600L199</v>
      </c>
      <c r="BR809" s="69"/>
    </row>
    <row r="810" spans="54:70">
      <c r="BB810">
        <v>50404001</v>
      </c>
      <c r="BH810" t="s">
        <v>799</v>
      </c>
      <c r="BI810" t="s">
        <v>6</v>
      </c>
      <c r="BJ810" t="s">
        <v>5936</v>
      </c>
      <c r="BL810" s="67" t="s">
        <v>3515</v>
      </c>
      <c r="BO810" s="67" t="s">
        <v>737</v>
      </c>
      <c r="BP810" s="67" t="s">
        <v>1544</v>
      </c>
      <c r="BQ810" s="46" t="str">
        <f t="shared" si="16"/>
        <v>2600L210</v>
      </c>
      <c r="BR810" s="69"/>
    </row>
    <row r="811" spans="54:70">
      <c r="BB811">
        <v>50405001</v>
      </c>
      <c r="BH811" t="s">
        <v>805</v>
      </c>
      <c r="BI811" t="s">
        <v>6</v>
      </c>
      <c r="BJ811" t="s">
        <v>5937</v>
      </c>
      <c r="BL811" s="67" t="s">
        <v>3516</v>
      </c>
      <c r="BO811" s="67" t="s">
        <v>737</v>
      </c>
      <c r="BP811" s="67" t="s">
        <v>1020</v>
      </c>
      <c r="BQ811" s="46" t="str">
        <f t="shared" si="16"/>
        <v>2600L211</v>
      </c>
      <c r="BR811" s="69"/>
    </row>
    <row r="812" spans="54:70">
      <c r="BB812">
        <v>50405002</v>
      </c>
      <c r="BH812" t="s">
        <v>807</v>
      </c>
      <c r="BI812" t="s">
        <v>6</v>
      </c>
      <c r="BJ812" t="s">
        <v>5938</v>
      </c>
      <c r="BL812" s="67" t="s">
        <v>3517</v>
      </c>
      <c r="BO812" s="67" t="s">
        <v>737</v>
      </c>
      <c r="BP812" s="67" t="s">
        <v>1021</v>
      </c>
      <c r="BQ812" s="46" t="str">
        <f t="shared" si="16"/>
        <v>2600L212</v>
      </c>
      <c r="BR812" s="69"/>
    </row>
    <row r="813" spans="54:70">
      <c r="BB813">
        <v>50405003</v>
      </c>
      <c r="BH813" t="s">
        <v>809</v>
      </c>
      <c r="BI813" t="s">
        <v>6</v>
      </c>
      <c r="BJ813" t="s">
        <v>5939</v>
      </c>
      <c r="BL813" s="67" t="s">
        <v>3518</v>
      </c>
      <c r="BO813" s="67" t="s">
        <v>737</v>
      </c>
      <c r="BP813" s="67" t="s">
        <v>1022</v>
      </c>
      <c r="BQ813" s="46" t="str">
        <f t="shared" si="16"/>
        <v>2600L213</v>
      </c>
      <c r="BR813" s="69"/>
    </row>
    <row r="814" spans="54:70">
      <c r="BB814">
        <v>50405004</v>
      </c>
      <c r="BH814" t="s">
        <v>812</v>
      </c>
      <c r="BI814" t="s">
        <v>6</v>
      </c>
      <c r="BJ814" t="s">
        <v>5940</v>
      </c>
      <c r="BL814" s="67" t="s">
        <v>3519</v>
      </c>
      <c r="BO814" s="67" t="s">
        <v>737</v>
      </c>
      <c r="BP814" s="67" t="s">
        <v>1023</v>
      </c>
      <c r="BQ814" s="46" t="str">
        <f t="shared" si="16"/>
        <v>2600L214</v>
      </c>
      <c r="BR814" s="69"/>
    </row>
    <row r="815" spans="54:70">
      <c r="BB815">
        <v>50405005</v>
      </c>
      <c r="BH815" t="s">
        <v>814</v>
      </c>
      <c r="BI815" t="s">
        <v>6</v>
      </c>
      <c r="BJ815" t="s">
        <v>5941</v>
      </c>
      <c r="BL815" s="67" t="s">
        <v>3520</v>
      </c>
      <c r="BO815" s="67" t="s">
        <v>737</v>
      </c>
      <c r="BP815" s="67" t="s">
        <v>1024</v>
      </c>
      <c r="BQ815" s="46" t="str">
        <f t="shared" si="16"/>
        <v>2600L215</v>
      </c>
      <c r="BR815" s="69"/>
    </row>
    <row r="816" spans="54:70">
      <c r="BB816">
        <v>50405006</v>
      </c>
      <c r="BH816" t="s">
        <v>816</v>
      </c>
      <c r="BI816" t="s">
        <v>6</v>
      </c>
      <c r="BJ816" t="s">
        <v>5942</v>
      </c>
      <c r="BL816" s="67" t="s">
        <v>3521</v>
      </c>
      <c r="BO816" s="67" t="s">
        <v>737</v>
      </c>
      <c r="BP816" s="67" t="s">
        <v>1025</v>
      </c>
      <c r="BQ816" s="46" t="str">
        <f t="shared" si="16"/>
        <v>2600L216</v>
      </c>
      <c r="BR816" s="69"/>
    </row>
    <row r="817" spans="54:70">
      <c r="BB817">
        <v>50405007</v>
      </c>
      <c r="BH817" t="s">
        <v>3717</v>
      </c>
      <c r="BI817" t="s">
        <v>6</v>
      </c>
      <c r="BJ817" t="s">
        <v>5943</v>
      </c>
      <c r="BL817" s="67" t="s">
        <v>3522</v>
      </c>
      <c r="BO817" s="67" t="s">
        <v>737</v>
      </c>
      <c r="BP817" s="67" t="s">
        <v>1026</v>
      </c>
      <c r="BQ817" s="46" t="str">
        <f t="shared" si="16"/>
        <v>2600L217</v>
      </c>
      <c r="BR817" s="69"/>
    </row>
    <row r="818" spans="54:70">
      <c r="BB818">
        <v>50405008</v>
      </c>
      <c r="BH818" t="s">
        <v>1934</v>
      </c>
      <c r="BI818" t="s">
        <v>6</v>
      </c>
      <c r="BJ818" t="s">
        <v>5944</v>
      </c>
      <c r="BL818" s="67" t="s">
        <v>3523</v>
      </c>
      <c r="BO818" s="67" t="s">
        <v>737</v>
      </c>
      <c r="BP818" s="67" t="s">
        <v>1027</v>
      </c>
      <c r="BQ818" s="46" t="str">
        <f t="shared" si="16"/>
        <v>2600L218</v>
      </c>
      <c r="BR818" s="69"/>
    </row>
    <row r="819" spans="54:70">
      <c r="BB819">
        <v>50405009</v>
      </c>
      <c r="BH819" t="s">
        <v>1935</v>
      </c>
      <c r="BI819" t="s">
        <v>6</v>
      </c>
      <c r="BJ819" t="s">
        <v>5945</v>
      </c>
      <c r="BL819" s="67" t="s">
        <v>3524</v>
      </c>
      <c r="BO819" s="67" t="s">
        <v>737</v>
      </c>
      <c r="BP819" s="67" t="s">
        <v>1028</v>
      </c>
      <c r="BQ819" s="46" t="str">
        <f t="shared" si="16"/>
        <v>2600L219</v>
      </c>
      <c r="BR819" s="69"/>
    </row>
    <row r="820" spans="54:70">
      <c r="BB820">
        <v>50405010</v>
      </c>
      <c r="BH820" t="s">
        <v>1936</v>
      </c>
      <c r="BI820" t="s">
        <v>6</v>
      </c>
      <c r="BJ820" t="s">
        <v>5946</v>
      </c>
      <c r="BL820" s="67" t="s">
        <v>3536</v>
      </c>
      <c r="BO820" s="67" t="s">
        <v>737</v>
      </c>
      <c r="BP820" s="67" t="s">
        <v>1029</v>
      </c>
      <c r="BQ820" s="46" t="str">
        <f t="shared" si="16"/>
        <v>2600L220</v>
      </c>
      <c r="BR820" s="69"/>
    </row>
    <row r="821" spans="54:70">
      <c r="BB821">
        <v>50405011</v>
      </c>
      <c r="BH821" t="s">
        <v>818</v>
      </c>
      <c r="BI821" t="s">
        <v>6</v>
      </c>
      <c r="BJ821" t="s">
        <v>5947</v>
      </c>
      <c r="BL821" s="67" t="s">
        <v>3461</v>
      </c>
      <c r="BO821" s="67" t="s">
        <v>737</v>
      </c>
      <c r="BP821" s="67" t="s">
        <v>1030</v>
      </c>
      <c r="BQ821" s="46" t="str">
        <f t="shared" si="16"/>
        <v>2600L221</v>
      </c>
      <c r="BR821" s="69"/>
    </row>
    <row r="822" spans="54:70">
      <c r="BB822">
        <v>50406001</v>
      </c>
      <c r="BH822" t="s">
        <v>3718</v>
      </c>
      <c r="BI822" t="s">
        <v>6</v>
      </c>
      <c r="BJ822" t="s">
        <v>5948</v>
      </c>
      <c r="BL822" s="67" t="s">
        <v>3532</v>
      </c>
      <c r="BO822" s="67" t="s">
        <v>737</v>
      </c>
      <c r="BP822" s="67" t="s">
        <v>1031</v>
      </c>
      <c r="BQ822" s="46" t="str">
        <f t="shared" si="16"/>
        <v>2600L222</v>
      </c>
      <c r="BR822" s="69"/>
    </row>
    <row r="823" spans="54:70">
      <c r="BB823">
        <v>50501035</v>
      </c>
      <c r="BH823" t="s">
        <v>3719</v>
      </c>
      <c r="BI823" t="s">
        <v>6</v>
      </c>
      <c r="BJ823" t="s">
        <v>5949</v>
      </c>
      <c r="BL823" s="67" t="s">
        <v>3462</v>
      </c>
      <c r="BO823" s="67" t="s">
        <v>737</v>
      </c>
      <c r="BP823" s="67" t="s">
        <v>1545</v>
      </c>
      <c r="BQ823" s="46" t="str">
        <f t="shared" si="16"/>
        <v>2600L227</v>
      </c>
      <c r="BR823" s="69"/>
    </row>
    <row r="824" spans="54:70">
      <c r="BB824">
        <v>50503001</v>
      </c>
      <c r="BH824" t="s">
        <v>2254</v>
      </c>
      <c r="BI824" t="s">
        <v>6</v>
      </c>
      <c r="BJ824" t="s">
        <v>5950</v>
      </c>
      <c r="BL824" s="67" t="s">
        <v>3416</v>
      </c>
      <c r="BO824" s="67" t="s">
        <v>737</v>
      </c>
      <c r="BP824" s="67" t="s">
        <v>1546</v>
      </c>
      <c r="BQ824" s="46" t="str">
        <f t="shared" si="16"/>
        <v>2600L228</v>
      </c>
      <c r="BR824" s="69"/>
    </row>
    <row r="825" spans="54:70">
      <c r="BB825">
        <v>50801001</v>
      </c>
      <c r="BH825" t="s">
        <v>2507</v>
      </c>
      <c r="BI825" t="s">
        <v>6</v>
      </c>
      <c r="BJ825" t="s">
        <v>5951</v>
      </c>
      <c r="BL825" s="67" t="s">
        <v>3417</v>
      </c>
      <c r="BO825" s="67" t="s">
        <v>737</v>
      </c>
      <c r="BP825" s="67" t="s">
        <v>1547</v>
      </c>
      <c r="BQ825" s="46" t="str">
        <f t="shared" si="16"/>
        <v>2600L229</v>
      </c>
      <c r="BR825" s="69"/>
    </row>
    <row r="826" spans="54:70">
      <c r="BB826">
        <v>50801002</v>
      </c>
      <c r="BH826" t="s">
        <v>2348</v>
      </c>
      <c r="BI826" t="s">
        <v>6</v>
      </c>
      <c r="BJ826" t="s">
        <v>5952</v>
      </c>
      <c r="BL826" s="67" t="s">
        <v>3463</v>
      </c>
      <c r="BO826" s="67" t="s">
        <v>737</v>
      </c>
      <c r="BP826" s="67" t="s">
        <v>1548</v>
      </c>
      <c r="BQ826" s="46" t="str">
        <f t="shared" si="16"/>
        <v>2600L230</v>
      </c>
      <c r="BR826" s="69"/>
    </row>
    <row r="827" spans="54:70">
      <c r="BB827">
        <v>50801003</v>
      </c>
      <c r="BH827" t="s">
        <v>3720</v>
      </c>
      <c r="BI827" t="s">
        <v>6</v>
      </c>
      <c r="BJ827" t="s">
        <v>5953</v>
      </c>
      <c r="BL827" s="67" t="s">
        <v>3418</v>
      </c>
      <c r="BO827" s="67" t="s">
        <v>737</v>
      </c>
      <c r="BP827" s="67" t="s">
        <v>1549</v>
      </c>
      <c r="BQ827" s="46" t="str">
        <f t="shared" si="16"/>
        <v>2600L231</v>
      </c>
      <c r="BR827" s="69"/>
    </row>
    <row r="828" spans="54:70">
      <c r="BB828">
        <v>50801004</v>
      </c>
      <c r="BH828" t="s">
        <v>3721</v>
      </c>
      <c r="BI828" t="s">
        <v>6</v>
      </c>
      <c r="BJ828" t="s">
        <v>5954</v>
      </c>
      <c r="BL828" s="67" t="s">
        <v>3419</v>
      </c>
      <c r="BO828" s="67" t="s">
        <v>737</v>
      </c>
      <c r="BP828" s="67" t="s">
        <v>1550</v>
      </c>
      <c r="BQ828" s="46" t="str">
        <f t="shared" si="16"/>
        <v>2600L232</v>
      </c>
      <c r="BR828" s="69"/>
    </row>
    <row r="829" spans="54:70">
      <c r="BB829">
        <v>50801005</v>
      </c>
      <c r="BH829" t="s">
        <v>800</v>
      </c>
      <c r="BI829" t="s">
        <v>6</v>
      </c>
      <c r="BJ829" t="s">
        <v>5955</v>
      </c>
      <c r="BL829" s="67" t="s">
        <v>3331</v>
      </c>
      <c r="BO829" s="67" t="s">
        <v>737</v>
      </c>
      <c r="BP829" s="67" t="s">
        <v>1551</v>
      </c>
      <c r="BQ829" s="46" t="str">
        <f t="shared" si="16"/>
        <v>2600L233</v>
      </c>
      <c r="BR829" s="69"/>
    </row>
    <row r="830" spans="54:70">
      <c r="BB830">
        <v>50801006</v>
      </c>
      <c r="BH830" t="s">
        <v>2255</v>
      </c>
      <c r="BI830" t="s">
        <v>6</v>
      </c>
      <c r="BJ830" t="s">
        <v>5956</v>
      </c>
      <c r="BL830" s="67" t="s">
        <v>3420</v>
      </c>
      <c r="BO830" s="67" t="s">
        <v>737</v>
      </c>
      <c r="BP830" s="67" t="s">
        <v>1552</v>
      </c>
      <c r="BQ830" s="46" t="str">
        <f t="shared" si="16"/>
        <v>2600L234</v>
      </c>
      <c r="BR830" s="69"/>
    </row>
    <row r="831" spans="54:70">
      <c r="BB831">
        <v>50801007</v>
      </c>
      <c r="BH831" t="s">
        <v>3722</v>
      </c>
      <c r="BI831" t="s">
        <v>6</v>
      </c>
      <c r="BJ831" t="s">
        <v>5957</v>
      </c>
      <c r="BL831" s="67" t="s">
        <v>3379</v>
      </c>
      <c r="BO831" s="67" t="s">
        <v>737</v>
      </c>
      <c r="BP831" s="67" t="s">
        <v>1553</v>
      </c>
      <c r="BQ831" s="46" t="str">
        <f t="shared" si="16"/>
        <v>2600L235</v>
      </c>
      <c r="BR831" s="69"/>
    </row>
    <row r="832" spans="54:70">
      <c r="BB832">
        <v>50801008</v>
      </c>
      <c r="BH832" t="s">
        <v>3723</v>
      </c>
      <c r="BI832" t="s">
        <v>6</v>
      </c>
      <c r="BJ832" t="s">
        <v>5958</v>
      </c>
      <c r="BL832" s="67" t="s">
        <v>3525</v>
      </c>
      <c r="BO832" s="67" t="s">
        <v>737</v>
      </c>
      <c r="BP832" s="67" t="s">
        <v>1554</v>
      </c>
      <c r="BQ832" s="46" t="str">
        <f t="shared" si="16"/>
        <v>2600L236</v>
      </c>
      <c r="BR832" s="69"/>
    </row>
    <row r="833" spans="54:70">
      <c r="BB833">
        <v>50801009</v>
      </c>
      <c r="BH833" t="s">
        <v>5959</v>
      </c>
      <c r="BI833" t="s">
        <v>6</v>
      </c>
      <c r="BJ833" t="s">
        <v>5960</v>
      </c>
      <c r="BL833" s="67" t="s">
        <v>3526</v>
      </c>
      <c r="BO833" s="67" t="s">
        <v>737</v>
      </c>
      <c r="BP833" s="67" t="s">
        <v>1555</v>
      </c>
      <c r="BQ833" s="46" t="str">
        <f t="shared" si="16"/>
        <v>2600L237</v>
      </c>
      <c r="BR833" s="69"/>
    </row>
    <row r="834" spans="54:70">
      <c r="BB834">
        <v>50801010</v>
      </c>
      <c r="BH834" t="s">
        <v>2448</v>
      </c>
      <c r="BI834" t="s">
        <v>6</v>
      </c>
      <c r="BJ834" t="s">
        <v>5961</v>
      </c>
      <c r="BL834" s="67" t="s">
        <v>3380</v>
      </c>
      <c r="BO834" s="67" t="s">
        <v>737</v>
      </c>
      <c r="BP834" s="67" t="s">
        <v>1556</v>
      </c>
      <c r="BQ834" s="46" t="str">
        <f t="shared" si="16"/>
        <v>2600L238</v>
      </c>
      <c r="BR834" s="69"/>
    </row>
    <row r="835" spans="54:70">
      <c r="BB835">
        <v>50801011</v>
      </c>
      <c r="BH835" t="s">
        <v>2434</v>
      </c>
      <c r="BI835" t="s">
        <v>6</v>
      </c>
      <c r="BJ835" t="s">
        <v>5962</v>
      </c>
      <c r="BL835" s="67" t="s">
        <v>3381</v>
      </c>
      <c r="BO835" s="67" t="s">
        <v>737</v>
      </c>
      <c r="BP835" s="67" t="s">
        <v>1557</v>
      </c>
      <c r="BQ835" s="46" t="str">
        <f t="shared" si="16"/>
        <v>2600L239</v>
      </c>
      <c r="BR835" s="69"/>
    </row>
    <row r="836" spans="54:70">
      <c r="BB836">
        <v>50801012</v>
      </c>
      <c r="BH836" t="s">
        <v>2435</v>
      </c>
      <c r="BI836" t="s">
        <v>6</v>
      </c>
      <c r="BJ836" t="s">
        <v>5963</v>
      </c>
      <c r="BL836" s="67" t="s">
        <v>3332</v>
      </c>
      <c r="BO836" s="67" t="s">
        <v>737</v>
      </c>
      <c r="BP836" s="67" t="s">
        <v>1558</v>
      </c>
      <c r="BQ836" s="46" t="str">
        <f t="shared" si="16"/>
        <v>2600L240</v>
      </c>
      <c r="BR836" s="69"/>
    </row>
    <row r="837" spans="54:70">
      <c r="BB837">
        <v>50801013</v>
      </c>
      <c r="BH837" t="s">
        <v>2436</v>
      </c>
      <c r="BI837" t="s">
        <v>6</v>
      </c>
      <c r="BJ837" t="s">
        <v>5964</v>
      </c>
      <c r="BL837" s="67" t="s">
        <v>3421</v>
      </c>
      <c r="BO837" s="67" t="s">
        <v>737</v>
      </c>
      <c r="BP837" s="67" t="s">
        <v>1559</v>
      </c>
      <c r="BQ837" s="46" t="str">
        <f t="shared" si="16"/>
        <v>2600L241</v>
      </c>
      <c r="BR837" s="69"/>
    </row>
    <row r="838" spans="54:70">
      <c r="BB838">
        <v>50801014</v>
      </c>
      <c r="BH838" t="s">
        <v>3724</v>
      </c>
      <c r="BI838" t="s">
        <v>6</v>
      </c>
      <c r="BJ838" t="s">
        <v>5965</v>
      </c>
      <c r="BL838" s="67" t="s">
        <v>3422</v>
      </c>
      <c r="BO838" s="67" t="s">
        <v>737</v>
      </c>
      <c r="BP838" s="67" t="s">
        <v>4461</v>
      </c>
      <c r="BQ838" s="46" t="str">
        <f t="shared" ref="BQ838:BQ901" si="17">CONCATENATE(BO838,BP838)</f>
        <v>2600L242</v>
      </c>
      <c r="BR838" s="69"/>
    </row>
    <row r="839" spans="54:70">
      <c r="BB839">
        <v>50801015</v>
      </c>
      <c r="BH839" t="s">
        <v>2437</v>
      </c>
      <c r="BI839" t="s">
        <v>6</v>
      </c>
      <c r="BJ839" t="s">
        <v>5966</v>
      </c>
      <c r="BL839" s="67" t="s">
        <v>3489</v>
      </c>
      <c r="BO839" s="67" t="s">
        <v>737</v>
      </c>
      <c r="BP839" s="67" t="s">
        <v>4462</v>
      </c>
      <c r="BQ839" s="46" t="str">
        <f t="shared" si="17"/>
        <v>2600L243</v>
      </c>
      <c r="BR839" s="69"/>
    </row>
    <row r="840" spans="54:70">
      <c r="BB840">
        <v>50801016</v>
      </c>
      <c r="BH840" t="s">
        <v>2438</v>
      </c>
      <c r="BI840" t="s">
        <v>6</v>
      </c>
      <c r="BJ840" t="s">
        <v>5967</v>
      </c>
      <c r="BL840" s="67" t="s">
        <v>3527</v>
      </c>
      <c r="BO840" s="67" t="s">
        <v>737</v>
      </c>
      <c r="BP840" s="67" t="s">
        <v>4463</v>
      </c>
      <c r="BQ840" s="46" t="str">
        <f t="shared" si="17"/>
        <v>2600L244</v>
      </c>
      <c r="BR840" s="69"/>
    </row>
    <row r="841" spans="54:70">
      <c r="BB841">
        <v>50801017</v>
      </c>
      <c r="BH841" t="s">
        <v>2256</v>
      </c>
      <c r="BI841" t="s">
        <v>6</v>
      </c>
      <c r="BJ841" t="s">
        <v>5968</v>
      </c>
      <c r="BL841" s="67" t="s">
        <v>3423</v>
      </c>
      <c r="BO841" s="67" t="s">
        <v>737</v>
      </c>
      <c r="BP841" s="67" t="s">
        <v>4464</v>
      </c>
      <c r="BQ841" s="46" t="str">
        <f t="shared" si="17"/>
        <v>2600L245</v>
      </c>
      <c r="BR841" s="69"/>
    </row>
    <row r="842" spans="54:70">
      <c r="BB842">
        <v>50901001</v>
      </c>
      <c r="BH842" t="s">
        <v>2508</v>
      </c>
      <c r="BI842" t="s">
        <v>6</v>
      </c>
      <c r="BJ842" t="s">
        <v>5969</v>
      </c>
      <c r="BL842" s="67" t="s">
        <v>3424</v>
      </c>
      <c r="BO842" s="67" t="s">
        <v>737</v>
      </c>
      <c r="BP842" s="67" t="s">
        <v>4465</v>
      </c>
      <c r="BQ842" s="46" t="str">
        <f t="shared" si="17"/>
        <v>2600L246</v>
      </c>
      <c r="BR842" s="69"/>
    </row>
    <row r="843" spans="54:70">
      <c r="BB843">
        <v>50901002</v>
      </c>
      <c r="BH843" t="s">
        <v>2257</v>
      </c>
      <c r="BI843" t="s">
        <v>6</v>
      </c>
      <c r="BJ843" t="s">
        <v>5970</v>
      </c>
      <c r="BL843" s="67" t="s">
        <v>3425</v>
      </c>
      <c r="BO843" s="67" t="s">
        <v>737</v>
      </c>
      <c r="BP843" s="67" t="s">
        <v>4466</v>
      </c>
      <c r="BQ843" s="46" t="str">
        <f t="shared" si="17"/>
        <v>2600L500</v>
      </c>
      <c r="BR843" s="69"/>
    </row>
    <row r="844" spans="54:70">
      <c r="BB844">
        <v>50901003</v>
      </c>
      <c r="BH844" t="s">
        <v>2258</v>
      </c>
      <c r="BI844" t="s">
        <v>6</v>
      </c>
      <c r="BJ844" t="s">
        <v>5971</v>
      </c>
      <c r="BL844" s="67" t="s">
        <v>3426</v>
      </c>
      <c r="BO844" s="67" t="s">
        <v>737</v>
      </c>
      <c r="BP844" s="67" t="s">
        <v>1560</v>
      </c>
      <c r="BQ844" s="46" t="str">
        <f t="shared" si="17"/>
        <v>2600M006</v>
      </c>
      <c r="BR844" s="69"/>
    </row>
    <row r="845" spans="54:70">
      <c r="BB845">
        <v>50901004</v>
      </c>
      <c r="BH845" t="s">
        <v>2509</v>
      </c>
      <c r="BI845" t="s">
        <v>6</v>
      </c>
      <c r="BJ845" t="s">
        <v>5972</v>
      </c>
      <c r="BL845" s="67" t="s">
        <v>3427</v>
      </c>
      <c r="BO845" s="67" t="s">
        <v>737</v>
      </c>
      <c r="BP845" s="67" t="s">
        <v>1561</v>
      </c>
      <c r="BQ845" s="46" t="str">
        <f t="shared" si="17"/>
        <v>2600M010</v>
      </c>
      <c r="BR845" s="69"/>
    </row>
    <row r="846" spans="54:70">
      <c r="BB846">
        <v>50901005</v>
      </c>
      <c r="BH846" t="s">
        <v>2349</v>
      </c>
      <c r="BI846" t="s">
        <v>6</v>
      </c>
      <c r="BJ846" t="s">
        <v>5973</v>
      </c>
      <c r="BL846" s="67" t="s">
        <v>3464</v>
      </c>
      <c r="BO846" s="67" t="s">
        <v>737</v>
      </c>
      <c r="BP846" s="67" t="s">
        <v>1562</v>
      </c>
      <c r="BQ846" s="46" t="str">
        <f t="shared" si="17"/>
        <v>2600M017</v>
      </c>
      <c r="BR846" s="69"/>
    </row>
    <row r="847" spans="54:70">
      <c r="BB847">
        <v>50901006</v>
      </c>
      <c r="BH847" t="s">
        <v>3725</v>
      </c>
      <c r="BI847" t="s">
        <v>6</v>
      </c>
      <c r="BJ847" t="s">
        <v>5974</v>
      </c>
      <c r="BL847" s="67" t="s">
        <v>3382</v>
      </c>
      <c r="BO847" s="67" t="s">
        <v>737</v>
      </c>
      <c r="BP847" s="67" t="s">
        <v>1563</v>
      </c>
      <c r="BQ847" s="46" t="str">
        <f t="shared" si="17"/>
        <v>2600M018</v>
      </c>
      <c r="BR847" s="69"/>
    </row>
    <row r="848" spans="54:70">
      <c r="BB848">
        <v>50901007</v>
      </c>
      <c r="BH848" t="s">
        <v>3726</v>
      </c>
      <c r="BI848" t="s">
        <v>6</v>
      </c>
      <c r="BJ848" t="s">
        <v>5975</v>
      </c>
      <c r="BL848" s="67" t="s">
        <v>3428</v>
      </c>
      <c r="BO848" s="67" t="s">
        <v>737</v>
      </c>
      <c r="BP848" s="67" t="s">
        <v>1564</v>
      </c>
      <c r="BQ848" s="46" t="str">
        <f t="shared" si="17"/>
        <v>2600M020</v>
      </c>
      <c r="BR848" s="69"/>
    </row>
    <row r="849" spans="54:70">
      <c r="BB849">
        <v>50901008</v>
      </c>
      <c r="BH849" t="s">
        <v>801</v>
      </c>
      <c r="BI849" t="s">
        <v>6</v>
      </c>
      <c r="BJ849" t="s">
        <v>5976</v>
      </c>
      <c r="BL849" s="67" t="s">
        <v>3528</v>
      </c>
      <c r="BO849" s="67" t="s">
        <v>737</v>
      </c>
      <c r="BP849" s="67" t="s">
        <v>1565</v>
      </c>
      <c r="BQ849" s="46" t="str">
        <f t="shared" si="17"/>
        <v>2600M025</v>
      </c>
      <c r="BR849" s="69"/>
    </row>
    <row r="850" spans="54:70">
      <c r="BB850">
        <v>50901009</v>
      </c>
      <c r="BH850" t="s">
        <v>2259</v>
      </c>
      <c r="BI850" t="s">
        <v>6</v>
      </c>
      <c r="BJ850" t="s">
        <v>5977</v>
      </c>
      <c r="BL850" s="67" t="s">
        <v>3429</v>
      </c>
      <c r="BO850" s="67" t="s">
        <v>737</v>
      </c>
      <c r="BP850" s="67" t="s">
        <v>1566</v>
      </c>
      <c r="BQ850" s="46" t="str">
        <f t="shared" si="17"/>
        <v>2600M026</v>
      </c>
      <c r="BR850" s="69"/>
    </row>
    <row r="851" spans="54:70">
      <c r="BB851">
        <v>50901010</v>
      </c>
      <c r="BH851" t="s">
        <v>3727</v>
      </c>
      <c r="BI851" t="s">
        <v>6</v>
      </c>
      <c r="BJ851" t="s">
        <v>5978</v>
      </c>
      <c r="BL851" s="67" t="s">
        <v>3383</v>
      </c>
      <c r="BO851" s="67" t="s">
        <v>737</v>
      </c>
      <c r="BP851" s="67" t="s">
        <v>1567</v>
      </c>
      <c r="BQ851" s="46" t="str">
        <f t="shared" si="17"/>
        <v>2600M028</v>
      </c>
      <c r="BR851" s="69"/>
    </row>
    <row r="852" spans="54:70">
      <c r="BB852">
        <v>50901011</v>
      </c>
      <c r="BH852" t="s">
        <v>2449</v>
      </c>
      <c r="BI852" t="s">
        <v>6</v>
      </c>
      <c r="BJ852" t="s">
        <v>5979</v>
      </c>
      <c r="BL852" s="67" t="s">
        <v>3333</v>
      </c>
      <c r="BO852" s="67" t="s">
        <v>737</v>
      </c>
      <c r="BP852" s="67" t="s">
        <v>1568</v>
      </c>
      <c r="BQ852" s="46" t="str">
        <f t="shared" si="17"/>
        <v>2600M029</v>
      </c>
      <c r="BR852" s="69"/>
    </row>
    <row r="853" spans="54:70">
      <c r="BB853">
        <v>50901012</v>
      </c>
      <c r="BH853" t="s">
        <v>2439</v>
      </c>
      <c r="BI853" t="s">
        <v>6</v>
      </c>
      <c r="BJ853" t="s">
        <v>5980</v>
      </c>
      <c r="BL853" s="67" t="s">
        <v>3430</v>
      </c>
      <c r="BO853" s="67" t="s">
        <v>737</v>
      </c>
      <c r="BP853" s="67" t="s">
        <v>1569</v>
      </c>
      <c r="BQ853" s="46" t="str">
        <f t="shared" si="17"/>
        <v>2600M032</v>
      </c>
      <c r="BR853" s="69"/>
    </row>
    <row r="854" spans="54:70">
      <c r="BB854">
        <v>50901013</v>
      </c>
      <c r="BH854" t="s">
        <v>2440</v>
      </c>
      <c r="BI854" t="s">
        <v>6</v>
      </c>
      <c r="BJ854" t="s">
        <v>5981</v>
      </c>
      <c r="BL854" s="67" t="s">
        <v>3538</v>
      </c>
      <c r="BO854" s="67" t="s">
        <v>737</v>
      </c>
      <c r="BP854" s="67" t="s">
        <v>1570</v>
      </c>
      <c r="BQ854" s="46" t="str">
        <f t="shared" si="17"/>
        <v>2600M033</v>
      </c>
      <c r="BR854" s="69"/>
    </row>
    <row r="855" spans="54:70">
      <c r="BB855">
        <v>50901014</v>
      </c>
      <c r="BH855" t="s">
        <v>2441</v>
      </c>
      <c r="BI855" t="s">
        <v>6</v>
      </c>
      <c r="BJ855" t="s">
        <v>5982</v>
      </c>
      <c r="BL855" s="67" t="s">
        <v>3334</v>
      </c>
      <c r="BO855" s="67" t="s">
        <v>737</v>
      </c>
      <c r="BP855" s="67" t="s">
        <v>1571</v>
      </c>
      <c r="BQ855" s="46" t="str">
        <f t="shared" si="17"/>
        <v>2600M034</v>
      </c>
      <c r="BR855" s="69"/>
    </row>
    <row r="856" spans="54:70">
      <c r="BB856">
        <v>51001001</v>
      </c>
      <c r="BH856" t="s">
        <v>3728</v>
      </c>
      <c r="BI856" t="s">
        <v>6</v>
      </c>
      <c r="BJ856" t="s">
        <v>5983</v>
      </c>
      <c r="BL856" s="67" t="s">
        <v>3431</v>
      </c>
      <c r="BO856" s="67" t="s">
        <v>737</v>
      </c>
      <c r="BP856" s="67" t="s">
        <v>1572</v>
      </c>
      <c r="BQ856" s="46" t="str">
        <f t="shared" si="17"/>
        <v>2600M035</v>
      </c>
      <c r="BR856" s="69"/>
    </row>
    <row r="857" spans="54:70">
      <c r="BB857">
        <v>51001002</v>
      </c>
      <c r="BH857" t="s">
        <v>2442</v>
      </c>
      <c r="BI857" t="s">
        <v>6</v>
      </c>
      <c r="BJ857" t="s">
        <v>5984</v>
      </c>
      <c r="BL857" s="67" t="s">
        <v>3432</v>
      </c>
      <c r="BO857" s="67" t="s">
        <v>737</v>
      </c>
      <c r="BP857" s="67" t="s">
        <v>1573</v>
      </c>
      <c r="BQ857" s="46" t="str">
        <f t="shared" si="17"/>
        <v>2600M037</v>
      </c>
      <c r="BR857" s="69"/>
    </row>
    <row r="858" spans="54:70">
      <c r="BB858">
        <v>51001003</v>
      </c>
      <c r="BH858" t="s">
        <v>2443</v>
      </c>
      <c r="BI858" t="s">
        <v>6</v>
      </c>
      <c r="BJ858" t="s">
        <v>5985</v>
      </c>
      <c r="BL858" s="67" t="s">
        <v>3433</v>
      </c>
      <c r="BO858" s="67" t="s">
        <v>737</v>
      </c>
      <c r="BP858" s="67" t="s">
        <v>1574</v>
      </c>
      <c r="BQ858" s="46" t="str">
        <f t="shared" si="17"/>
        <v>2600M038</v>
      </c>
      <c r="BR858" s="69"/>
    </row>
    <row r="859" spans="54:70">
      <c r="BB859">
        <v>51001004</v>
      </c>
      <c r="BH859" t="s">
        <v>2260</v>
      </c>
      <c r="BI859" t="s">
        <v>6</v>
      </c>
      <c r="BJ859" t="s">
        <v>5986</v>
      </c>
      <c r="BL859" s="67" t="s">
        <v>3384</v>
      </c>
      <c r="BO859" s="67" t="s">
        <v>737</v>
      </c>
      <c r="BP859" s="67" t="s">
        <v>1575</v>
      </c>
      <c r="BQ859" s="46" t="str">
        <f t="shared" si="17"/>
        <v>2600M039</v>
      </c>
      <c r="BR859" s="69"/>
    </row>
    <row r="860" spans="54:70">
      <c r="BB860">
        <v>51001005</v>
      </c>
      <c r="BH860" t="s">
        <v>2510</v>
      </c>
      <c r="BI860" t="s">
        <v>6</v>
      </c>
      <c r="BJ860" t="s">
        <v>5987</v>
      </c>
      <c r="BL860" s="67" t="s">
        <v>3539</v>
      </c>
      <c r="BO860" s="67" t="s">
        <v>737</v>
      </c>
      <c r="BP860" s="67" t="s">
        <v>1576</v>
      </c>
      <c r="BQ860" s="46" t="str">
        <f t="shared" si="17"/>
        <v>2600M040</v>
      </c>
      <c r="BR860" s="69"/>
    </row>
    <row r="861" spans="54:70">
      <c r="BB861">
        <v>51002001</v>
      </c>
      <c r="BH861" t="s">
        <v>2261</v>
      </c>
      <c r="BI861" t="s">
        <v>6</v>
      </c>
      <c r="BJ861" t="s">
        <v>5988</v>
      </c>
      <c r="BL861" s="67" t="s">
        <v>3434</v>
      </c>
      <c r="BO861" s="67" t="s">
        <v>737</v>
      </c>
      <c r="BP861" s="67" t="s">
        <v>1577</v>
      </c>
      <c r="BQ861" s="46" t="str">
        <f t="shared" si="17"/>
        <v>2600M042</v>
      </c>
      <c r="BR861" s="69"/>
    </row>
    <row r="862" spans="54:70">
      <c r="BB862">
        <v>51002002</v>
      </c>
      <c r="BH862" t="s">
        <v>1937</v>
      </c>
      <c r="BI862" t="s">
        <v>6</v>
      </c>
      <c r="BJ862" t="s">
        <v>5989</v>
      </c>
      <c r="BL862" s="67" t="s">
        <v>3335</v>
      </c>
      <c r="BO862" s="67" t="s">
        <v>737</v>
      </c>
      <c r="BP862" s="67" t="s">
        <v>1578</v>
      </c>
      <c r="BQ862" s="46" t="str">
        <f t="shared" si="17"/>
        <v>2600M046</v>
      </c>
      <c r="BR862" s="69"/>
    </row>
    <row r="863" spans="54:70">
      <c r="BB863">
        <v>51002003</v>
      </c>
      <c r="BH863" t="s">
        <v>1944</v>
      </c>
      <c r="BI863" t="s">
        <v>6</v>
      </c>
      <c r="BJ863" t="s">
        <v>5990</v>
      </c>
      <c r="BL863" s="67" t="s">
        <v>3435</v>
      </c>
      <c r="BO863" s="67" t="s">
        <v>737</v>
      </c>
      <c r="BP863" s="67" t="s">
        <v>1579</v>
      </c>
      <c r="BQ863" s="46" t="str">
        <f t="shared" si="17"/>
        <v>2600M048</v>
      </c>
      <c r="BR863" s="69"/>
    </row>
    <row r="864" spans="54:70">
      <c r="BB864">
        <v>51002004</v>
      </c>
      <c r="BH864" t="s">
        <v>1938</v>
      </c>
      <c r="BI864" t="s">
        <v>6</v>
      </c>
      <c r="BJ864" t="s">
        <v>5991</v>
      </c>
      <c r="BL864" s="67" t="s">
        <v>3529</v>
      </c>
      <c r="BO864" s="67" t="s">
        <v>737</v>
      </c>
      <c r="BP864" s="67" t="s">
        <v>1580</v>
      </c>
      <c r="BQ864" s="46" t="str">
        <f t="shared" si="17"/>
        <v>2600M049</v>
      </c>
      <c r="BR864" s="69"/>
    </row>
    <row r="865" spans="54:70">
      <c r="BB865">
        <v>51002005</v>
      </c>
      <c r="BH865" t="s">
        <v>5992</v>
      </c>
      <c r="BI865" t="s">
        <v>6</v>
      </c>
      <c r="BJ865" t="s">
        <v>5993</v>
      </c>
      <c r="BL865" s="67" t="s">
        <v>3490</v>
      </c>
      <c r="BO865" s="67" t="s">
        <v>737</v>
      </c>
      <c r="BP865" s="67" t="s">
        <v>1581</v>
      </c>
      <c r="BQ865" s="46" t="str">
        <f t="shared" si="17"/>
        <v>2600M071</v>
      </c>
      <c r="BR865" s="69"/>
    </row>
    <row r="866" spans="54:70">
      <c r="BB866">
        <v>51002006</v>
      </c>
      <c r="BH866" t="s">
        <v>1950</v>
      </c>
      <c r="BI866" t="s">
        <v>6</v>
      </c>
      <c r="BJ866" t="s">
        <v>5994</v>
      </c>
      <c r="BL866" s="67" t="s">
        <v>3385</v>
      </c>
      <c r="BO866" s="67" t="s">
        <v>737</v>
      </c>
      <c r="BP866" s="67" t="s">
        <v>1582</v>
      </c>
      <c r="BQ866" s="46" t="str">
        <f t="shared" si="17"/>
        <v>2600M073</v>
      </c>
      <c r="BR866" s="69"/>
    </row>
    <row r="867" spans="54:70">
      <c r="BB867">
        <v>51003001</v>
      </c>
      <c r="BH867" t="s">
        <v>2262</v>
      </c>
      <c r="BI867" t="s">
        <v>6</v>
      </c>
      <c r="BJ867" t="s">
        <v>5995</v>
      </c>
      <c r="BL867" s="67" t="s">
        <v>3436</v>
      </c>
      <c r="BO867" s="67" t="s">
        <v>737</v>
      </c>
      <c r="BP867" s="67" t="s">
        <v>1583</v>
      </c>
      <c r="BQ867" s="46" t="str">
        <f t="shared" si="17"/>
        <v>2600M074</v>
      </c>
      <c r="BR867" s="69"/>
    </row>
    <row r="868" spans="54:70">
      <c r="BB868">
        <v>51003002</v>
      </c>
      <c r="BH868" t="s">
        <v>1958</v>
      </c>
      <c r="BI868" t="s">
        <v>6</v>
      </c>
      <c r="BJ868" t="s">
        <v>5996</v>
      </c>
      <c r="BL868" s="67" t="s">
        <v>3437</v>
      </c>
      <c r="BO868" s="67" t="s">
        <v>737</v>
      </c>
      <c r="BP868" s="67" t="s">
        <v>1584</v>
      </c>
      <c r="BQ868" s="46" t="str">
        <f t="shared" si="17"/>
        <v>2600M075</v>
      </c>
      <c r="BR868" s="69"/>
    </row>
    <row r="869" spans="54:70">
      <c r="BB869">
        <v>51003003</v>
      </c>
      <c r="BH869" t="s">
        <v>1738</v>
      </c>
      <c r="BI869" t="s">
        <v>6</v>
      </c>
      <c r="BJ869" t="s">
        <v>5997</v>
      </c>
      <c r="BL869" s="67" t="s">
        <v>3438</v>
      </c>
      <c r="BO869" s="67" t="s">
        <v>737</v>
      </c>
      <c r="BP869" s="67" t="s">
        <v>1585</v>
      </c>
      <c r="BQ869" s="46" t="str">
        <f t="shared" si="17"/>
        <v>2600M077</v>
      </c>
      <c r="BR869" s="69"/>
    </row>
    <row r="870" spans="54:70">
      <c r="BB870">
        <v>51003004</v>
      </c>
      <c r="BH870" t="s">
        <v>1739</v>
      </c>
      <c r="BI870" t="s">
        <v>6</v>
      </c>
      <c r="BJ870" t="s">
        <v>5998</v>
      </c>
      <c r="BL870" s="67" t="s">
        <v>3537</v>
      </c>
      <c r="BO870" s="67" t="s">
        <v>737</v>
      </c>
      <c r="BP870" s="67" t="s">
        <v>1586</v>
      </c>
      <c r="BQ870" s="46" t="str">
        <f t="shared" si="17"/>
        <v>2600M078</v>
      </c>
      <c r="BR870" s="69"/>
    </row>
    <row r="871" spans="54:70">
      <c r="BB871">
        <v>51003005</v>
      </c>
      <c r="BH871" t="s">
        <v>1959</v>
      </c>
      <c r="BI871" t="s">
        <v>6</v>
      </c>
      <c r="BJ871" t="s">
        <v>5999</v>
      </c>
      <c r="BL871" s="67" t="s">
        <v>3439</v>
      </c>
      <c r="BO871" s="67" t="s">
        <v>737</v>
      </c>
      <c r="BP871" s="67" t="s">
        <v>1587</v>
      </c>
      <c r="BQ871" s="46" t="str">
        <f t="shared" si="17"/>
        <v>2600M079</v>
      </c>
      <c r="BR871" s="69"/>
    </row>
    <row r="872" spans="54:70">
      <c r="BB872">
        <v>51003006</v>
      </c>
      <c r="BH872" t="s">
        <v>1740</v>
      </c>
      <c r="BI872" t="s">
        <v>6</v>
      </c>
      <c r="BJ872" t="s">
        <v>6000</v>
      </c>
      <c r="BL872" s="67" t="s">
        <v>3440</v>
      </c>
      <c r="BO872" s="67" t="s">
        <v>737</v>
      </c>
      <c r="BP872" s="67" t="s">
        <v>1588</v>
      </c>
      <c r="BQ872" s="46" t="str">
        <f t="shared" si="17"/>
        <v>2600M080</v>
      </c>
      <c r="BR872" s="69"/>
    </row>
    <row r="873" spans="54:70">
      <c r="BB873">
        <v>51004001</v>
      </c>
      <c r="BH873" t="s">
        <v>1741</v>
      </c>
      <c r="BI873" t="s">
        <v>6</v>
      </c>
      <c r="BJ873" t="s">
        <v>6001</v>
      </c>
      <c r="BL873" s="67" t="s">
        <v>3491</v>
      </c>
      <c r="BO873" s="67" t="s">
        <v>737</v>
      </c>
      <c r="BP873" s="67" t="s">
        <v>1589</v>
      </c>
      <c r="BQ873" s="46" t="str">
        <f t="shared" si="17"/>
        <v>2600M081</v>
      </c>
      <c r="BR873" s="69"/>
    </row>
    <row r="874" spans="54:70">
      <c r="BB874">
        <v>51004002</v>
      </c>
      <c r="BH874" t="s">
        <v>1993</v>
      </c>
      <c r="BI874" t="s">
        <v>6</v>
      </c>
      <c r="BJ874" t="s">
        <v>6002</v>
      </c>
      <c r="BL874" s="67" t="s">
        <v>3441</v>
      </c>
      <c r="BO874" s="67" t="s">
        <v>737</v>
      </c>
      <c r="BP874" s="67" t="s">
        <v>1590</v>
      </c>
      <c r="BQ874" s="46" t="str">
        <f t="shared" si="17"/>
        <v>2600M082</v>
      </c>
      <c r="BR874" s="69"/>
    </row>
    <row r="875" spans="54:70">
      <c r="BB875">
        <v>51005001</v>
      </c>
      <c r="BH875" t="s">
        <v>1742</v>
      </c>
      <c r="BI875" t="s">
        <v>6</v>
      </c>
      <c r="BJ875" t="s">
        <v>6003</v>
      </c>
      <c r="BL875" s="67" t="s">
        <v>3442</v>
      </c>
      <c r="BO875" s="67" t="s">
        <v>737</v>
      </c>
      <c r="BP875" s="67" t="s">
        <v>1591</v>
      </c>
      <c r="BQ875" s="46" t="str">
        <f t="shared" si="17"/>
        <v>2600M085</v>
      </c>
      <c r="BR875" s="69"/>
    </row>
    <row r="876" spans="54:70">
      <c r="BB876">
        <v>51006001</v>
      </c>
      <c r="BH876" t="s">
        <v>1960</v>
      </c>
      <c r="BI876" t="s">
        <v>6</v>
      </c>
      <c r="BJ876" t="s">
        <v>6004</v>
      </c>
      <c r="BL876" s="67" t="s">
        <v>3336</v>
      </c>
      <c r="BO876" s="67" t="s">
        <v>737</v>
      </c>
      <c r="BP876" s="67" t="s">
        <v>1592</v>
      </c>
      <c r="BQ876" s="46" t="str">
        <f t="shared" si="17"/>
        <v>2600M097</v>
      </c>
      <c r="BR876" s="69"/>
    </row>
    <row r="877" spans="54:70">
      <c r="BB877">
        <v>51006002</v>
      </c>
      <c r="BH877" t="s">
        <v>1743</v>
      </c>
      <c r="BI877" t="s">
        <v>6</v>
      </c>
      <c r="BJ877" t="s">
        <v>6005</v>
      </c>
      <c r="BL877" s="67" t="s">
        <v>3375</v>
      </c>
      <c r="BO877" s="67" t="s">
        <v>737</v>
      </c>
      <c r="BP877" s="67" t="s">
        <v>1593</v>
      </c>
      <c r="BQ877" s="46" t="str">
        <f t="shared" si="17"/>
        <v>2600M105</v>
      </c>
      <c r="BR877" s="69"/>
    </row>
    <row r="878" spans="54:70">
      <c r="BB878">
        <v>51006003</v>
      </c>
      <c r="BH878" t="s">
        <v>1961</v>
      </c>
      <c r="BI878" t="s">
        <v>6</v>
      </c>
      <c r="BJ878" t="s">
        <v>6006</v>
      </c>
      <c r="BL878" s="67" t="s">
        <v>3443</v>
      </c>
      <c r="BO878" s="67" t="s">
        <v>737</v>
      </c>
      <c r="BP878" s="67" t="s">
        <v>1594</v>
      </c>
      <c r="BQ878" s="46" t="str">
        <f t="shared" si="17"/>
        <v>2600M107</v>
      </c>
      <c r="BR878" s="69"/>
    </row>
    <row r="879" spans="54:70">
      <c r="BB879">
        <v>51007001</v>
      </c>
      <c r="BH879" t="s">
        <v>1744</v>
      </c>
      <c r="BI879" t="s">
        <v>6</v>
      </c>
      <c r="BJ879" t="s">
        <v>6007</v>
      </c>
      <c r="BL879" s="67" t="s">
        <v>3337</v>
      </c>
      <c r="BO879" s="67" t="s">
        <v>737</v>
      </c>
      <c r="BP879" s="67" t="s">
        <v>1595</v>
      </c>
      <c r="BQ879" s="46" t="str">
        <f t="shared" si="17"/>
        <v>2600M124</v>
      </c>
      <c r="BR879" s="69"/>
    </row>
    <row r="880" spans="54:70">
      <c r="BB880">
        <v>51008001</v>
      </c>
      <c r="BH880" t="s">
        <v>1745</v>
      </c>
      <c r="BI880" t="s">
        <v>6</v>
      </c>
      <c r="BJ880" t="s">
        <v>6008</v>
      </c>
      <c r="BL880" s="67" t="s">
        <v>3444</v>
      </c>
      <c r="BO880" s="67" t="s">
        <v>737</v>
      </c>
      <c r="BP880" s="67" t="s">
        <v>1596</v>
      </c>
      <c r="BQ880" s="46" t="str">
        <f t="shared" si="17"/>
        <v>2600M128</v>
      </c>
      <c r="BR880" s="69"/>
    </row>
    <row r="881" spans="54:70">
      <c r="BB881">
        <v>51008002</v>
      </c>
      <c r="BH881" t="s">
        <v>1746</v>
      </c>
      <c r="BI881" t="s">
        <v>6</v>
      </c>
      <c r="BJ881" t="s">
        <v>6009</v>
      </c>
      <c r="BL881" s="67" t="s">
        <v>3662</v>
      </c>
      <c r="BO881" s="67" t="s">
        <v>737</v>
      </c>
      <c r="BP881" s="67" t="s">
        <v>1597</v>
      </c>
      <c r="BQ881" s="46" t="str">
        <f t="shared" si="17"/>
        <v>2600M143</v>
      </c>
      <c r="BR881" s="69"/>
    </row>
    <row r="882" spans="54:70">
      <c r="BB882">
        <v>51008003</v>
      </c>
      <c r="BH882" t="s">
        <v>1747</v>
      </c>
      <c r="BI882" t="s">
        <v>6</v>
      </c>
      <c r="BJ882" t="s">
        <v>6010</v>
      </c>
      <c r="BL882" s="67" t="s">
        <v>3386</v>
      </c>
      <c r="BO882" s="67" t="s">
        <v>737</v>
      </c>
      <c r="BP882" s="67" t="s">
        <v>1598</v>
      </c>
      <c r="BQ882" s="46" t="str">
        <f t="shared" si="17"/>
        <v>2600M147</v>
      </c>
      <c r="BR882" s="69"/>
    </row>
    <row r="883" spans="54:70">
      <c r="BB883">
        <v>51008004</v>
      </c>
      <c r="BH883" t="s">
        <v>1748</v>
      </c>
      <c r="BI883" t="s">
        <v>6</v>
      </c>
      <c r="BJ883" t="s">
        <v>6011</v>
      </c>
      <c r="BL883" s="67" t="s">
        <v>3445</v>
      </c>
      <c r="BO883" s="67" t="s">
        <v>737</v>
      </c>
      <c r="BP883" s="67" t="s">
        <v>1599</v>
      </c>
      <c r="BQ883" s="46" t="str">
        <f t="shared" si="17"/>
        <v>2600M166</v>
      </c>
      <c r="BR883" s="69"/>
    </row>
    <row r="884" spans="54:70">
      <c r="BB884">
        <v>51008005</v>
      </c>
      <c r="BH884" t="s">
        <v>2511</v>
      </c>
      <c r="BI884" t="s">
        <v>6</v>
      </c>
      <c r="BJ884" t="s">
        <v>6012</v>
      </c>
      <c r="BL884" s="67" t="s">
        <v>3446</v>
      </c>
      <c r="BO884" s="67" t="s">
        <v>737</v>
      </c>
      <c r="BP884" s="67" t="s">
        <v>1600</v>
      </c>
      <c r="BQ884" s="46" t="str">
        <f t="shared" si="17"/>
        <v>2600M171</v>
      </c>
      <c r="BR884" s="69"/>
    </row>
    <row r="885" spans="54:70">
      <c r="BB885">
        <v>51008006</v>
      </c>
      <c r="BH885" t="s">
        <v>1749</v>
      </c>
      <c r="BI885" t="s">
        <v>6</v>
      </c>
      <c r="BJ885" t="s">
        <v>6013</v>
      </c>
      <c r="BL885" s="67" t="s">
        <v>3338</v>
      </c>
      <c r="BO885" s="67" t="s">
        <v>737</v>
      </c>
      <c r="BP885" s="67" t="s">
        <v>1601</v>
      </c>
      <c r="BQ885" s="46" t="str">
        <f t="shared" si="17"/>
        <v>2600M177</v>
      </c>
      <c r="BR885" s="69"/>
    </row>
    <row r="886" spans="54:70">
      <c r="BB886">
        <v>51008007</v>
      </c>
      <c r="BH886" t="s">
        <v>1750</v>
      </c>
      <c r="BI886" t="s">
        <v>6</v>
      </c>
      <c r="BJ886" t="s">
        <v>6014</v>
      </c>
      <c r="BL886" s="67" t="s">
        <v>3339</v>
      </c>
      <c r="BO886" s="67" t="s">
        <v>737</v>
      </c>
      <c r="BP886" s="67" t="s">
        <v>1602</v>
      </c>
      <c r="BQ886" s="46" t="str">
        <f t="shared" si="17"/>
        <v>2600M179</v>
      </c>
      <c r="BR886" s="69"/>
    </row>
    <row r="887" spans="54:70">
      <c r="BB887">
        <v>51008008</v>
      </c>
      <c r="BH887" t="s">
        <v>1962</v>
      </c>
      <c r="BI887" t="s">
        <v>6</v>
      </c>
      <c r="BJ887" t="s">
        <v>6015</v>
      </c>
      <c r="BL887" s="67" t="s">
        <v>3340</v>
      </c>
      <c r="BO887" s="67" t="s">
        <v>737</v>
      </c>
      <c r="BP887" s="67" t="s">
        <v>1603</v>
      </c>
      <c r="BQ887" s="46" t="str">
        <f t="shared" si="17"/>
        <v>2600M183</v>
      </c>
      <c r="BR887" s="69"/>
    </row>
    <row r="888" spans="54:70">
      <c r="BB888">
        <v>51008009</v>
      </c>
      <c r="BH888" t="s">
        <v>1751</v>
      </c>
      <c r="BI888" t="s">
        <v>6</v>
      </c>
      <c r="BJ888" t="s">
        <v>6016</v>
      </c>
      <c r="BL888" s="67" t="s">
        <v>3447</v>
      </c>
      <c r="BO888" s="67" t="s">
        <v>737</v>
      </c>
      <c r="BP888" s="67" t="s">
        <v>1604</v>
      </c>
      <c r="BQ888" s="46" t="str">
        <f t="shared" si="17"/>
        <v>2600M184</v>
      </c>
      <c r="BR888" s="69"/>
    </row>
    <row r="889" spans="54:70">
      <c r="BB889">
        <v>51008010</v>
      </c>
      <c r="BH889" t="s">
        <v>1752</v>
      </c>
      <c r="BI889" t="s">
        <v>6</v>
      </c>
      <c r="BJ889" t="s">
        <v>6017</v>
      </c>
      <c r="BL889" s="67" t="s">
        <v>3448</v>
      </c>
      <c r="BO889" s="67" t="s">
        <v>737</v>
      </c>
      <c r="BP889" s="67" t="s">
        <v>1605</v>
      </c>
      <c r="BQ889" s="46" t="str">
        <f t="shared" si="17"/>
        <v>2600M192</v>
      </c>
      <c r="BR889" s="69"/>
    </row>
    <row r="890" spans="54:70">
      <c r="BB890">
        <v>51008011</v>
      </c>
      <c r="BH890" t="s">
        <v>1753</v>
      </c>
      <c r="BI890" t="s">
        <v>6</v>
      </c>
      <c r="BJ890" t="s">
        <v>6018</v>
      </c>
      <c r="BL890" s="67" t="s">
        <v>3492</v>
      </c>
      <c r="BO890" s="67" t="s">
        <v>737</v>
      </c>
      <c r="BP890" s="67" t="s">
        <v>1606</v>
      </c>
      <c r="BQ890" s="46" t="str">
        <f t="shared" si="17"/>
        <v>2600M193</v>
      </c>
      <c r="BR890" s="69"/>
    </row>
    <row r="891" spans="54:70">
      <c r="BB891">
        <v>51101001</v>
      </c>
      <c r="BH891" t="s">
        <v>1754</v>
      </c>
      <c r="BI891" t="s">
        <v>6</v>
      </c>
      <c r="BJ891" t="s">
        <v>6019</v>
      </c>
      <c r="BL891" s="67" t="s">
        <v>3493</v>
      </c>
      <c r="BO891" s="67" t="s">
        <v>737</v>
      </c>
      <c r="BP891" s="67" t="s">
        <v>1607</v>
      </c>
      <c r="BQ891" s="46" t="str">
        <f t="shared" si="17"/>
        <v>2600M195</v>
      </c>
      <c r="BR891" s="69"/>
    </row>
    <row r="892" spans="54:70">
      <c r="BB892">
        <v>51101002</v>
      </c>
      <c r="BH892" t="s">
        <v>1755</v>
      </c>
      <c r="BI892" t="s">
        <v>6</v>
      </c>
      <c r="BJ892" t="s">
        <v>6020</v>
      </c>
      <c r="BL892" s="67" t="s">
        <v>3449</v>
      </c>
      <c r="BO892" s="67" t="s">
        <v>737</v>
      </c>
      <c r="BP892" s="67" t="s">
        <v>1608</v>
      </c>
      <c r="BQ892" s="46" t="str">
        <f t="shared" si="17"/>
        <v>2600M300</v>
      </c>
      <c r="BR892" s="69"/>
    </row>
    <row r="893" spans="54:70">
      <c r="BB893">
        <v>51101003</v>
      </c>
      <c r="BH893" t="s">
        <v>1756</v>
      </c>
      <c r="BI893" t="s">
        <v>6</v>
      </c>
      <c r="BJ893" t="s">
        <v>6021</v>
      </c>
      <c r="BL893" s="67" t="s">
        <v>3494</v>
      </c>
      <c r="BO893" s="67" t="s">
        <v>737</v>
      </c>
      <c r="BP893" s="67" t="s">
        <v>1609</v>
      </c>
      <c r="BQ893" s="46" t="str">
        <f t="shared" si="17"/>
        <v>2600M301</v>
      </c>
      <c r="BR893" s="69"/>
    </row>
    <row r="894" spans="54:70">
      <c r="BB894">
        <v>51101004</v>
      </c>
      <c r="BH894" t="s">
        <v>1757</v>
      </c>
      <c r="BI894" t="s">
        <v>6</v>
      </c>
      <c r="BJ894" t="s">
        <v>6022</v>
      </c>
      <c r="BL894" s="67" t="s">
        <v>3450</v>
      </c>
      <c r="BO894" s="67" t="s">
        <v>737</v>
      </c>
      <c r="BP894" s="67" t="s">
        <v>1610</v>
      </c>
      <c r="BQ894" s="46" t="str">
        <f t="shared" si="17"/>
        <v>2600M303</v>
      </c>
      <c r="BR894" s="69"/>
    </row>
    <row r="895" spans="54:70">
      <c r="BB895">
        <v>51101005</v>
      </c>
      <c r="BH895" t="s">
        <v>1758</v>
      </c>
      <c r="BI895" t="s">
        <v>6</v>
      </c>
      <c r="BJ895" t="s">
        <v>6023</v>
      </c>
      <c r="BL895" s="67" t="s">
        <v>3451</v>
      </c>
      <c r="BO895" s="67" t="s">
        <v>737</v>
      </c>
      <c r="BP895" s="67" t="s">
        <v>1611</v>
      </c>
      <c r="BQ895" s="46" t="str">
        <f t="shared" si="17"/>
        <v>2600M304</v>
      </c>
      <c r="BR895" s="69"/>
    </row>
    <row r="896" spans="54:70">
      <c r="BB896">
        <v>51101006</v>
      </c>
      <c r="BH896" t="s">
        <v>2512</v>
      </c>
      <c r="BI896" t="s">
        <v>6</v>
      </c>
      <c r="BJ896" t="s">
        <v>6024</v>
      </c>
      <c r="BL896" s="67" t="s">
        <v>3452</v>
      </c>
      <c r="BO896" s="67" t="s">
        <v>737</v>
      </c>
      <c r="BP896" s="67" t="s">
        <v>1612</v>
      </c>
      <c r="BQ896" s="46" t="str">
        <f t="shared" si="17"/>
        <v>2600M305</v>
      </c>
      <c r="BR896" s="69"/>
    </row>
    <row r="897" spans="54:70">
      <c r="BB897">
        <v>51101007</v>
      </c>
      <c r="BH897" t="s">
        <v>2263</v>
      </c>
      <c r="BI897" t="s">
        <v>6</v>
      </c>
      <c r="BJ897" t="s">
        <v>6025</v>
      </c>
      <c r="BL897" s="67" t="s">
        <v>3453</v>
      </c>
      <c r="BO897" s="67" t="s">
        <v>737</v>
      </c>
      <c r="BP897" s="67" t="s">
        <v>1613</v>
      </c>
      <c r="BQ897" s="46" t="str">
        <f t="shared" si="17"/>
        <v>2600M308</v>
      </c>
      <c r="BR897" s="69"/>
    </row>
    <row r="898" spans="54:70">
      <c r="BB898">
        <v>51102001</v>
      </c>
      <c r="BH898" t="s">
        <v>2444</v>
      </c>
      <c r="BI898" t="s">
        <v>6</v>
      </c>
      <c r="BJ898" t="s">
        <v>6026</v>
      </c>
      <c r="BL898" s="67" t="s">
        <v>3376</v>
      </c>
      <c r="BO898" s="67" t="s">
        <v>737</v>
      </c>
      <c r="BP898" s="67" t="s">
        <v>1614</v>
      </c>
      <c r="BQ898" s="46" t="str">
        <f t="shared" si="17"/>
        <v>2600M309</v>
      </c>
      <c r="BR898" s="69"/>
    </row>
    <row r="899" spans="54:70">
      <c r="BB899">
        <v>51102002</v>
      </c>
      <c r="BH899" t="s">
        <v>2350</v>
      </c>
      <c r="BI899" t="s">
        <v>6</v>
      </c>
      <c r="BJ899" t="s">
        <v>6027</v>
      </c>
      <c r="BL899" s="67" t="s">
        <v>3663</v>
      </c>
      <c r="BO899" s="67" t="s">
        <v>737</v>
      </c>
      <c r="BP899" s="67" t="s">
        <v>1615</v>
      </c>
      <c r="BQ899" s="46" t="str">
        <f t="shared" si="17"/>
        <v>2600M310</v>
      </c>
      <c r="BR899" s="69"/>
    </row>
    <row r="900" spans="54:70">
      <c r="BB900">
        <v>51102003</v>
      </c>
      <c r="BH900" t="s">
        <v>2513</v>
      </c>
      <c r="BI900" t="s">
        <v>6</v>
      </c>
      <c r="BJ900" t="s">
        <v>6028</v>
      </c>
      <c r="BL900" s="67" t="s">
        <v>3454</v>
      </c>
      <c r="BO900" s="67" t="s">
        <v>737</v>
      </c>
      <c r="BP900" s="67" t="s">
        <v>1616</v>
      </c>
      <c r="BQ900" s="46" t="str">
        <f t="shared" si="17"/>
        <v>2600M311</v>
      </c>
      <c r="BR900" s="69"/>
    </row>
    <row r="901" spans="54:70">
      <c r="BB901">
        <v>51102004</v>
      </c>
      <c r="BH901" t="s">
        <v>2472</v>
      </c>
      <c r="BI901" t="s">
        <v>6</v>
      </c>
      <c r="BJ901" t="s">
        <v>6029</v>
      </c>
      <c r="BL901" s="67" t="s">
        <v>3455</v>
      </c>
      <c r="BO901" s="67" t="s">
        <v>737</v>
      </c>
      <c r="BP901" s="67" t="s">
        <v>1617</v>
      </c>
      <c r="BQ901" s="46" t="str">
        <f t="shared" si="17"/>
        <v>2600M312</v>
      </c>
      <c r="BR901" s="69"/>
    </row>
    <row r="902" spans="54:70">
      <c r="BB902">
        <v>51102005</v>
      </c>
      <c r="BH902" t="s">
        <v>1939</v>
      </c>
      <c r="BI902" t="s">
        <v>6</v>
      </c>
      <c r="BJ902" t="s">
        <v>6030</v>
      </c>
      <c r="BL902" s="67" t="s">
        <v>3456</v>
      </c>
      <c r="BO902" s="67" t="s">
        <v>737</v>
      </c>
      <c r="BP902" s="67" t="s">
        <v>1618</v>
      </c>
      <c r="BQ902" s="46" t="str">
        <f t="shared" ref="BQ902:BQ965" si="18">CONCATENATE(BO902,BP902)</f>
        <v>2600M317</v>
      </c>
      <c r="BR902" s="69"/>
    </row>
    <row r="903" spans="54:70">
      <c r="BB903">
        <v>51102006</v>
      </c>
      <c r="BH903" t="s">
        <v>1940</v>
      </c>
      <c r="BI903" t="s">
        <v>6</v>
      </c>
      <c r="BJ903" t="s">
        <v>6031</v>
      </c>
      <c r="BL903" s="67" t="s">
        <v>3465</v>
      </c>
      <c r="BO903" s="67" t="s">
        <v>737</v>
      </c>
      <c r="BP903" s="67" t="s">
        <v>1619</v>
      </c>
      <c r="BQ903" s="46" t="str">
        <f t="shared" si="18"/>
        <v>2600M321</v>
      </c>
      <c r="BR903" s="69"/>
    </row>
    <row r="904" spans="54:70">
      <c r="BB904">
        <v>51102007</v>
      </c>
      <c r="BH904" t="s">
        <v>1945</v>
      </c>
      <c r="BI904" t="s">
        <v>6</v>
      </c>
      <c r="BJ904" t="s">
        <v>6032</v>
      </c>
      <c r="BL904" s="67" t="s">
        <v>3664</v>
      </c>
      <c r="BO904" s="67" t="s">
        <v>737</v>
      </c>
      <c r="BP904" s="67" t="s">
        <v>1620</v>
      </c>
      <c r="BQ904" s="46" t="str">
        <f t="shared" si="18"/>
        <v>2600M322</v>
      </c>
      <c r="BR904" s="69"/>
    </row>
    <row r="905" spans="54:70">
      <c r="BB905">
        <v>51102008</v>
      </c>
      <c r="BH905" t="s">
        <v>1946</v>
      </c>
      <c r="BI905" t="s">
        <v>6</v>
      </c>
      <c r="BJ905" t="s">
        <v>6033</v>
      </c>
      <c r="BL905" s="67" t="s">
        <v>3665</v>
      </c>
      <c r="BO905" s="67" t="s">
        <v>737</v>
      </c>
      <c r="BP905" s="67" t="s">
        <v>1621</v>
      </c>
      <c r="BQ905" s="46" t="str">
        <f t="shared" si="18"/>
        <v>2600M324</v>
      </c>
      <c r="BR905" s="69"/>
    </row>
    <row r="906" spans="54:70">
      <c r="BB906">
        <v>51102009</v>
      </c>
      <c r="BH906" t="s">
        <v>4467</v>
      </c>
      <c r="BI906" t="s">
        <v>6</v>
      </c>
      <c r="BJ906" t="s">
        <v>6034</v>
      </c>
      <c r="BL906" s="67" t="s">
        <v>3666</v>
      </c>
      <c r="BO906" s="67" t="s">
        <v>737</v>
      </c>
      <c r="BP906" s="67" t="s">
        <v>1622</v>
      </c>
      <c r="BQ906" s="46" t="str">
        <f t="shared" si="18"/>
        <v>2600M329</v>
      </c>
      <c r="BR906" s="69"/>
    </row>
    <row r="907" spans="54:70">
      <c r="BB907">
        <v>51102010</v>
      </c>
      <c r="BH907" t="s">
        <v>1943</v>
      </c>
      <c r="BI907" t="s">
        <v>6</v>
      </c>
      <c r="BJ907" t="s">
        <v>6035</v>
      </c>
      <c r="BL907" s="67" t="s">
        <v>3341</v>
      </c>
      <c r="BO907" s="67" t="s">
        <v>737</v>
      </c>
      <c r="BP907" s="67" t="s">
        <v>1623</v>
      </c>
      <c r="BQ907" s="46" t="str">
        <f t="shared" si="18"/>
        <v>2600M331</v>
      </c>
      <c r="BR907" s="69"/>
    </row>
    <row r="908" spans="54:70">
      <c r="BB908">
        <v>51201001</v>
      </c>
      <c r="BH908" t="s">
        <v>1941</v>
      </c>
      <c r="BI908" t="s">
        <v>6</v>
      </c>
      <c r="BJ908" t="s">
        <v>6036</v>
      </c>
      <c r="BL908" s="67" t="s">
        <v>3342</v>
      </c>
      <c r="BO908" s="67" t="s">
        <v>737</v>
      </c>
      <c r="BP908" s="67" t="s">
        <v>1624</v>
      </c>
      <c r="BQ908" s="46" t="str">
        <f t="shared" si="18"/>
        <v>2600M332</v>
      </c>
      <c r="BR908" s="69"/>
    </row>
    <row r="909" spans="54:70">
      <c r="BB909">
        <v>51201002</v>
      </c>
      <c r="BH909" t="s">
        <v>1947</v>
      </c>
      <c r="BI909" t="s">
        <v>6</v>
      </c>
      <c r="BJ909" t="s">
        <v>6037</v>
      </c>
      <c r="BL909" s="67" t="s">
        <v>3667</v>
      </c>
      <c r="BO909" s="67" t="s">
        <v>737</v>
      </c>
      <c r="BP909" s="67" t="s">
        <v>1625</v>
      </c>
      <c r="BQ909" s="46" t="str">
        <f t="shared" si="18"/>
        <v>2600M333</v>
      </c>
      <c r="BR909" s="69"/>
    </row>
    <row r="910" spans="54:70">
      <c r="BB910">
        <v>51201003</v>
      </c>
      <c r="BH910" t="s">
        <v>1942</v>
      </c>
      <c r="BI910" t="s">
        <v>6</v>
      </c>
      <c r="BJ910" t="s">
        <v>6038</v>
      </c>
      <c r="BL910" s="67" t="s">
        <v>3668</v>
      </c>
      <c r="BO910" s="67" t="s">
        <v>737</v>
      </c>
      <c r="BP910" s="67" t="s">
        <v>1626</v>
      </c>
      <c r="BQ910" s="46" t="str">
        <f t="shared" si="18"/>
        <v>2600M334</v>
      </c>
      <c r="BR910" s="69"/>
    </row>
    <row r="911" spans="54:70">
      <c r="BB911">
        <v>51201004</v>
      </c>
      <c r="BH911" t="s">
        <v>1948</v>
      </c>
      <c r="BI911" t="s">
        <v>6</v>
      </c>
      <c r="BJ911" t="s">
        <v>6039</v>
      </c>
      <c r="BL911" s="67" t="s">
        <v>3530</v>
      </c>
      <c r="BO911" s="67" t="s">
        <v>737</v>
      </c>
      <c r="BP911" s="67" t="s">
        <v>1627</v>
      </c>
      <c r="BQ911" s="46" t="str">
        <f t="shared" si="18"/>
        <v>2600M335</v>
      </c>
      <c r="BR911" s="69"/>
    </row>
    <row r="912" spans="54:70">
      <c r="BB912">
        <v>51201005</v>
      </c>
      <c r="BH912" t="s">
        <v>1949</v>
      </c>
      <c r="BI912" t="s">
        <v>6</v>
      </c>
      <c r="BJ912" t="s">
        <v>6040</v>
      </c>
      <c r="BL912" s="67" t="s">
        <v>3343</v>
      </c>
      <c r="BO912" s="67" t="s">
        <v>737</v>
      </c>
      <c r="BP912" s="67" t="s">
        <v>1628</v>
      </c>
      <c r="BQ912" s="46" t="str">
        <f t="shared" si="18"/>
        <v>2600M336</v>
      </c>
      <c r="BR912" s="69"/>
    </row>
    <row r="913" spans="54:70">
      <c r="BB913">
        <v>51201006</v>
      </c>
      <c r="BH913" t="s">
        <v>1933</v>
      </c>
      <c r="BI913" t="s">
        <v>6</v>
      </c>
      <c r="BJ913" t="s">
        <v>6041</v>
      </c>
      <c r="BL913" s="67" t="s">
        <v>3344</v>
      </c>
      <c r="BO913" s="67" t="s">
        <v>737</v>
      </c>
      <c r="BP913" s="67" t="s">
        <v>1629</v>
      </c>
      <c r="BQ913" s="46" t="str">
        <f t="shared" si="18"/>
        <v>2600M337</v>
      </c>
      <c r="BR913" s="69"/>
    </row>
    <row r="914" spans="54:70">
      <c r="BB914">
        <v>51201007</v>
      </c>
      <c r="BH914" t="s">
        <v>1932</v>
      </c>
      <c r="BI914" t="s">
        <v>6</v>
      </c>
      <c r="BJ914" t="s">
        <v>6042</v>
      </c>
      <c r="BL914" s="67" t="s">
        <v>3345</v>
      </c>
      <c r="BO914" s="67" t="s">
        <v>737</v>
      </c>
      <c r="BP914" s="67" t="s">
        <v>1630</v>
      </c>
      <c r="BQ914" s="46" t="str">
        <f t="shared" si="18"/>
        <v>2600M338</v>
      </c>
      <c r="BR914" s="69"/>
    </row>
    <row r="915" spans="54:70">
      <c r="BB915">
        <v>51201008</v>
      </c>
      <c r="BH915" t="s">
        <v>1759</v>
      </c>
      <c r="BI915" t="s">
        <v>6</v>
      </c>
      <c r="BJ915" t="s">
        <v>6043</v>
      </c>
      <c r="BL915" s="67" t="s">
        <v>3346</v>
      </c>
      <c r="BO915" s="67" t="s">
        <v>737</v>
      </c>
      <c r="BP915" s="67" t="s">
        <v>1631</v>
      </c>
      <c r="BQ915" s="46" t="str">
        <f t="shared" si="18"/>
        <v>2600M340</v>
      </c>
      <c r="BR915" s="69"/>
    </row>
    <row r="916" spans="54:70">
      <c r="BB916">
        <v>51201009</v>
      </c>
      <c r="BH916" t="s">
        <v>1760</v>
      </c>
      <c r="BI916" t="s">
        <v>6</v>
      </c>
      <c r="BJ916" t="s">
        <v>6044</v>
      </c>
      <c r="BL916" s="67" t="s">
        <v>3347</v>
      </c>
      <c r="BO916" s="67" t="s">
        <v>737</v>
      </c>
      <c r="BP916" s="67" t="s">
        <v>1632</v>
      </c>
      <c r="BQ916" s="46" t="str">
        <f t="shared" si="18"/>
        <v>2600M404</v>
      </c>
      <c r="BR916" s="69"/>
    </row>
    <row r="917" spans="54:70">
      <c r="BB917">
        <v>51201010</v>
      </c>
      <c r="BH917" t="s">
        <v>1761</v>
      </c>
      <c r="BI917" t="s">
        <v>6</v>
      </c>
      <c r="BJ917" t="s">
        <v>6045</v>
      </c>
      <c r="BL917" s="67" t="s">
        <v>3348</v>
      </c>
      <c r="BO917" s="67" t="s">
        <v>737</v>
      </c>
      <c r="BP917" s="67" t="s">
        <v>1633</v>
      </c>
      <c r="BQ917" s="46" t="str">
        <f t="shared" si="18"/>
        <v>2600M806</v>
      </c>
      <c r="BR917" s="69"/>
    </row>
    <row r="918" spans="54:70">
      <c r="BB918">
        <v>51201011</v>
      </c>
      <c r="BH918" t="s">
        <v>1762</v>
      </c>
      <c r="BI918" t="s">
        <v>6</v>
      </c>
      <c r="BJ918" t="s">
        <v>6046</v>
      </c>
      <c r="BL918" s="67" t="s">
        <v>3349</v>
      </c>
      <c r="BO918" s="67" t="s">
        <v>737</v>
      </c>
      <c r="BP918" s="67" t="s">
        <v>1634</v>
      </c>
      <c r="BQ918" s="46" t="str">
        <f t="shared" si="18"/>
        <v>2600R010</v>
      </c>
      <c r="BR918" s="69"/>
    </row>
    <row r="919" spans="54:70">
      <c r="BB919">
        <v>51201012</v>
      </c>
      <c r="BH919" t="s">
        <v>1763</v>
      </c>
      <c r="BI919" t="s">
        <v>6</v>
      </c>
      <c r="BJ919" t="s">
        <v>6047</v>
      </c>
      <c r="BL919" s="67" t="s">
        <v>3350</v>
      </c>
      <c r="BO919" s="67" t="s">
        <v>737</v>
      </c>
      <c r="BP919" s="67" t="s">
        <v>1635</v>
      </c>
      <c r="BQ919" s="46" t="str">
        <f t="shared" si="18"/>
        <v>2600R011</v>
      </c>
      <c r="BR919" s="69"/>
    </row>
    <row r="920" spans="54:70">
      <c r="BB920">
        <v>51201013</v>
      </c>
      <c r="BH920" t="s">
        <v>1764</v>
      </c>
      <c r="BI920" t="s">
        <v>6</v>
      </c>
      <c r="BJ920" t="s">
        <v>6048</v>
      </c>
      <c r="BL920" s="67" t="s">
        <v>3351</v>
      </c>
      <c r="BO920" s="67" t="s">
        <v>737</v>
      </c>
      <c r="BP920" s="67" t="s">
        <v>1636</v>
      </c>
      <c r="BQ920" s="46" t="str">
        <f t="shared" si="18"/>
        <v>2600R013</v>
      </c>
      <c r="BR920" s="69"/>
    </row>
    <row r="921" spans="54:70">
      <c r="BB921">
        <v>51201014</v>
      </c>
      <c r="BH921" t="s">
        <v>1765</v>
      </c>
      <c r="BI921" t="s">
        <v>6</v>
      </c>
      <c r="BJ921" t="s">
        <v>6049</v>
      </c>
      <c r="BL921" s="67" t="s">
        <v>3352</v>
      </c>
      <c r="BO921" s="67" t="s">
        <v>737</v>
      </c>
      <c r="BP921" s="67" t="s">
        <v>1637</v>
      </c>
      <c r="BQ921" s="46" t="str">
        <f t="shared" si="18"/>
        <v>2600R014</v>
      </c>
      <c r="BR921" s="69"/>
    </row>
    <row r="922" spans="54:70">
      <c r="BB922">
        <v>51201015</v>
      </c>
      <c r="BH922" t="s">
        <v>1766</v>
      </c>
      <c r="BI922" t="s">
        <v>6</v>
      </c>
      <c r="BJ922" t="s">
        <v>6050</v>
      </c>
      <c r="BL922" s="67" t="s">
        <v>3353</v>
      </c>
      <c r="BO922" s="67" t="s">
        <v>737</v>
      </c>
      <c r="BP922" s="67" t="s">
        <v>1638</v>
      </c>
      <c r="BQ922" s="46" t="str">
        <f t="shared" si="18"/>
        <v>2600R015</v>
      </c>
      <c r="BR922" s="69"/>
    </row>
    <row r="923" spans="54:70">
      <c r="BB923">
        <v>51201016</v>
      </c>
      <c r="BH923" t="s">
        <v>1963</v>
      </c>
      <c r="BI923" t="s">
        <v>6</v>
      </c>
      <c r="BJ923" t="s">
        <v>6051</v>
      </c>
      <c r="BL923" s="67" t="s">
        <v>3354</v>
      </c>
      <c r="BO923" s="67" t="s">
        <v>737</v>
      </c>
      <c r="BP923" s="67" t="s">
        <v>1639</v>
      </c>
      <c r="BQ923" s="46" t="str">
        <f t="shared" si="18"/>
        <v>2600R016</v>
      </c>
      <c r="BR923" s="69"/>
    </row>
    <row r="924" spans="54:70">
      <c r="BB924">
        <v>51202001</v>
      </c>
      <c r="BH924" t="s">
        <v>1767</v>
      </c>
      <c r="BI924" t="s">
        <v>6</v>
      </c>
      <c r="BJ924" t="s">
        <v>6052</v>
      </c>
      <c r="BL924" s="67" t="s">
        <v>3355</v>
      </c>
      <c r="BO924" s="67" t="s">
        <v>737</v>
      </c>
      <c r="BP924" s="67" t="s">
        <v>1640</v>
      </c>
      <c r="BQ924" s="46" t="str">
        <f t="shared" si="18"/>
        <v>2600R017</v>
      </c>
      <c r="BR924" s="69"/>
    </row>
    <row r="925" spans="54:70">
      <c r="BB925">
        <v>51203001</v>
      </c>
      <c r="BH925" t="s">
        <v>1768</v>
      </c>
      <c r="BI925" t="s">
        <v>6</v>
      </c>
      <c r="BJ925" t="s">
        <v>6053</v>
      </c>
      <c r="BL925" s="67" t="s">
        <v>3356</v>
      </c>
      <c r="BO925" s="67" t="s">
        <v>737</v>
      </c>
      <c r="BP925" s="67" t="s">
        <v>1641</v>
      </c>
      <c r="BQ925" s="46" t="str">
        <f t="shared" si="18"/>
        <v>2600R018</v>
      </c>
      <c r="BR925" s="69"/>
    </row>
    <row r="926" spans="54:70">
      <c r="BB926">
        <v>51203002</v>
      </c>
      <c r="BH926" t="s">
        <v>1769</v>
      </c>
      <c r="BI926" t="s">
        <v>6</v>
      </c>
      <c r="BJ926" t="s">
        <v>6054</v>
      </c>
      <c r="BL926" s="67" t="s">
        <v>3357</v>
      </c>
      <c r="BO926" s="67" t="s">
        <v>737</v>
      </c>
      <c r="BP926" s="67" t="s">
        <v>1642</v>
      </c>
      <c r="BQ926" s="46" t="str">
        <f t="shared" si="18"/>
        <v>2600R019</v>
      </c>
      <c r="BR926" s="69"/>
    </row>
    <row r="927" spans="54:70">
      <c r="BB927">
        <v>51203003</v>
      </c>
      <c r="BH927" t="s">
        <v>1770</v>
      </c>
      <c r="BI927" t="s">
        <v>6</v>
      </c>
      <c r="BJ927" t="s">
        <v>6055</v>
      </c>
      <c r="BL927" s="67" t="s">
        <v>3358</v>
      </c>
      <c r="BO927" s="67" t="s">
        <v>737</v>
      </c>
      <c r="BP927" s="67" t="s">
        <v>1643</v>
      </c>
      <c r="BQ927" s="46" t="str">
        <f t="shared" si="18"/>
        <v>2600R023</v>
      </c>
      <c r="BR927" s="69"/>
    </row>
    <row r="928" spans="54:70">
      <c r="BB928">
        <v>51203004</v>
      </c>
      <c r="BH928" t="s">
        <v>1771</v>
      </c>
      <c r="BI928" t="s">
        <v>6</v>
      </c>
      <c r="BJ928" t="s">
        <v>6056</v>
      </c>
      <c r="BL928" s="67" t="s">
        <v>3359</v>
      </c>
      <c r="BO928" s="67" t="s">
        <v>737</v>
      </c>
      <c r="BP928" s="67" t="s">
        <v>1644</v>
      </c>
      <c r="BQ928" s="46" t="str">
        <f t="shared" si="18"/>
        <v>2600R025</v>
      </c>
      <c r="BR928" s="69"/>
    </row>
    <row r="929" spans="54:70">
      <c r="BB929">
        <v>51203005</v>
      </c>
      <c r="BH929" t="s">
        <v>2514</v>
      </c>
      <c r="BI929" t="s">
        <v>6</v>
      </c>
      <c r="BJ929" t="s">
        <v>6057</v>
      </c>
      <c r="BL929" s="67" t="s">
        <v>3360</v>
      </c>
      <c r="BO929" s="67" t="s">
        <v>737</v>
      </c>
      <c r="BP929" s="67" t="s">
        <v>1645</v>
      </c>
      <c r="BQ929" s="46" t="str">
        <f t="shared" si="18"/>
        <v>2600R026</v>
      </c>
      <c r="BR929" s="69"/>
    </row>
    <row r="930" spans="54:70">
      <c r="BB930">
        <v>51203006</v>
      </c>
      <c r="BH930" t="s">
        <v>1772</v>
      </c>
      <c r="BI930" t="s">
        <v>6</v>
      </c>
      <c r="BJ930" t="s">
        <v>6058</v>
      </c>
      <c r="BL930" s="67" t="s">
        <v>3361</v>
      </c>
      <c r="BO930" s="67" t="s">
        <v>737</v>
      </c>
      <c r="BP930" s="67" t="s">
        <v>1646</v>
      </c>
      <c r="BQ930" s="46" t="str">
        <f t="shared" si="18"/>
        <v>2600R027</v>
      </c>
      <c r="BR930" s="69"/>
    </row>
    <row r="931" spans="54:70">
      <c r="BB931">
        <v>51203007</v>
      </c>
      <c r="BH931" t="s">
        <v>1773</v>
      </c>
      <c r="BI931" t="s">
        <v>6</v>
      </c>
      <c r="BJ931" t="s">
        <v>6059</v>
      </c>
      <c r="BL931" s="67" t="s">
        <v>3362</v>
      </c>
      <c r="BO931" s="67" t="s">
        <v>737</v>
      </c>
      <c r="BP931" s="67" t="s">
        <v>1647</v>
      </c>
      <c r="BQ931" s="46" t="str">
        <f t="shared" si="18"/>
        <v>2600R030</v>
      </c>
      <c r="BR931" s="69"/>
    </row>
    <row r="932" spans="54:70">
      <c r="BB932">
        <v>51204001</v>
      </c>
      <c r="BH932" t="s">
        <v>1774</v>
      </c>
      <c r="BI932" t="s">
        <v>6</v>
      </c>
      <c r="BJ932" t="s">
        <v>6060</v>
      </c>
      <c r="BL932" s="67" t="s">
        <v>3466</v>
      </c>
      <c r="BO932" s="67" t="s">
        <v>737</v>
      </c>
      <c r="BP932" s="67" t="s">
        <v>1648</v>
      </c>
      <c r="BQ932" s="46" t="str">
        <f t="shared" si="18"/>
        <v>2600R034</v>
      </c>
      <c r="BR932" s="69"/>
    </row>
    <row r="933" spans="54:70">
      <c r="BB933">
        <v>51204002</v>
      </c>
      <c r="BH933" t="s">
        <v>1775</v>
      </c>
      <c r="BI933" t="s">
        <v>6</v>
      </c>
      <c r="BJ933" t="s">
        <v>6061</v>
      </c>
      <c r="BL933" s="67" t="s">
        <v>3467</v>
      </c>
      <c r="BO933" s="67" t="s">
        <v>737</v>
      </c>
      <c r="BP933" s="67" t="s">
        <v>1649</v>
      </c>
      <c r="BQ933" s="46" t="str">
        <f t="shared" si="18"/>
        <v>2600R036</v>
      </c>
      <c r="BR933" s="69"/>
    </row>
    <row r="934" spans="54:70">
      <c r="BB934">
        <v>51204003</v>
      </c>
      <c r="BH934" t="s">
        <v>1776</v>
      </c>
      <c r="BI934" t="s">
        <v>6</v>
      </c>
      <c r="BJ934" t="s">
        <v>6062</v>
      </c>
      <c r="BL934" s="67" t="s">
        <v>3363</v>
      </c>
      <c r="BO934" s="67" t="s">
        <v>737</v>
      </c>
      <c r="BP934" s="67" t="s">
        <v>1650</v>
      </c>
      <c r="BQ934" s="46" t="str">
        <f t="shared" si="18"/>
        <v>2600R038</v>
      </c>
      <c r="BR934" s="69"/>
    </row>
    <row r="935" spans="54:70">
      <c r="BB935">
        <v>51204004</v>
      </c>
      <c r="BH935" t="s">
        <v>1777</v>
      </c>
      <c r="BI935" t="s">
        <v>6</v>
      </c>
      <c r="BJ935" t="s">
        <v>6063</v>
      </c>
      <c r="BL935" s="67" t="s">
        <v>3364</v>
      </c>
      <c r="BO935" s="67" t="s">
        <v>737</v>
      </c>
      <c r="BP935" s="67" t="s">
        <v>1651</v>
      </c>
      <c r="BQ935" s="46" t="str">
        <f t="shared" si="18"/>
        <v>2600R076</v>
      </c>
      <c r="BR935" s="69"/>
    </row>
    <row r="936" spans="54:70">
      <c r="BB936">
        <v>51204005</v>
      </c>
      <c r="BH936" t="s">
        <v>1778</v>
      </c>
      <c r="BI936" t="s">
        <v>6</v>
      </c>
      <c r="BJ936" t="s">
        <v>6064</v>
      </c>
      <c r="BL936" s="67" t="s">
        <v>3365</v>
      </c>
      <c r="BO936" s="67" t="s">
        <v>737</v>
      </c>
      <c r="BP936" s="67" t="s">
        <v>1652</v>
      </c>
      <c r="BQ936" s="46" t="str">
        <f t="shared" si="18"/>
        <v>2600R078</v>
      </c>
      <c r="BR936" s="69"/>
    </row>
    <row r="937" spans="54:70">
      <c r="BB937">
        <v>51204006</v>
      </c>
      <c r="BH937" t="s">
        <v>1779</v>
      </c>
      <c r="BI937" t="s">
        <v>6</v>
      </c>
      <c r="BJ937" t="s">
        <v>6065</v>
      </c>
      <c r="BL937" s="67" t="s">
        <v>3468</v>
      </c>
      <c r="BO937" s="67" t="s">
        <v>737</v>
      </c>
      <c r="BP937" s="67" t="s">
        <v>1653</v>
      </c>
      <c r="BQ937" s="46" t="str">
        <f t="shared" si="18"/>
        <v>2600R084</v>
      </c>
      <c r="BR937" s="69"/>
    </row>
    <row r="938" spans="54:70">
      <c r="BB938">
        <v>51204007</v>
      </c>
      <c r="BH938" t="s">
        <v>1964</v>
      </c>
      <c r="BI938" t="s">
        <v>6</v>
      </c>
      <c r="BJ938" t="s">
        <v>6066</v>
      </c>
      <c r="BL938" s="67" t="s">
        <v>3469</v>
      </c>
      <c r="BO938" s="67" t="s">
        <v>737</v>
      </c>
      <c r="BP938" s="67" t="s">
        <v>1654</v>
      </c>
      <c r="BQ938" s="46" t="str">
        <f t="shared" si="18"/>
        <v>2600R086</v>
      </c>
      <c r="BR938" s="69"/>
    </row>
    <row r="939" spans="54:70">
      <c r="BB939">
        <v>51204008</v>
      </c>
      <c r="BH939" t="s">
        <v>1780</v>
      </c>
      <c r="BI939" t="s">
        <v>6</v>
      </c>
      <c r="BJ939" t="s">
        <v>6067</v>
      </c>
      <c r="BL939" s="67" t="s">
        <v>3366</v>
      </c>
      <c r="BO939" s="67" t="s">
        <v>737</v>
      </c>
      <c r="BP939" s="67" t="s">
        <v>1655</v>
      </c>
      <c r="BQ939" s="46" t="str">
        <f t="shared" si="18"/>
        <v>2600R103</v>
      </c>
      <c r="BR939" s="69"/>
    </row>
    <row r="940" spans="54:70">
      <c r="BB940">
        <v>51204009</v>
      </c>
      <c r="BH940" t="s">
        <v>1781</v>
      </c>
      <c r="BI940" t="s">
        <v>6</v>
      </c>
      <c r="BJ940" t="s">
        <v>6068</v>
      </c>
      <c r="BL940" s="67" t="s">
        <v>3470</v>
      </c>
      <c r="BO940" s="67" t="s">
        <v>737</v>
      </c>
      <c r="BP940" s="67" t="s">
        <v>1656</v>
      </c>
      <c r="BQ940" s="46" t="str">
        <f t="shared" si="18"/>
        <v>2600R104</v>
      </c>
      <c r="BR940" s="69"/>
    </row>
    <row r="941" spans="54:70">
      <c r="BB941">
        <v>51204010</v>
      </c>
      <c r="BH941" t="s">
        <v>1782</v>
      </c>
      <c r="BI941" t="s">
        <v>6</v>
      </c>
      <c r="BJ941" t="s">
        <v>6069</v>
      </c>
      <c r="BL941" s="67" t="s">
        <v>4432</v>
      </c>
      <c r="BO941" s="67" t="s">
        <v>737</v>
      </c>
      <c r="BP941" s="67" t="s">
        <v>1657</v>
      </c>
      <c r="BQ941" s="46" t="str">
        <f t="shared" si="18"/>
        <v>2600R106</v>
      </c>
      <c r="BR941" s="69"/>
    </row>
    <row r="942" spans="54:70">
      <c r="BB942">
        <v>51204011</v>
      </c>
      <c r="BH942" t="s">
        <v>1783</v>
      </c>
      <c r="BI942" t="s">
        <v>6</v>
      </c>
      <c r="BJ942" t="s">
        <v>6070</v>
      </c>
      <c r="BL942" s="67" t="s">
        <v>3367</v>
      </c>
      <c r="BO942" s="67" t="s">
        <v>737</v>
      </c>
      <c r="BP942" s="67" t="s">
        <v>1658</v>
      </c>
      <c r="BQ942" s="46" t="str">
        <f t="shared" si="18"/>
        <v>2600R108</v>
      </c>
      <c r="BR942" s="69"/>
    </row>
    <row r="943" spans="54:70">
      <c r="BB943">
        <v>51204012</v>
      </c>
      <c r="BH943" t="s">
        <v>1784</v>
      </c>
      <c r="BI943" t="s">
        <v>6</v>
      </c>
      <c r="BJ943" t="s">
        <v>6071</v>
      </c>
      <c r="BL943" s="67" t="s">
        <v>3471</v>
      </c>
      <c r="BO943" s="67" t="s">
        <v>737</v>
      </c>
      <c r="BP943" s="67" t="s">
        <v>1659</v>
      </c>
      <c r="BQ943" s="46" t="str">
        <f t="shared" si="18"/>
        <v>2600R124</v>
      </c>
      <c r="BR943" s="69"/>
    </row>
    <row r="944" spans="54:70">
      <c r="BB944">
        <v>51204013</v>
      </c>
      <c r="BH944" t="s">
        <v>1785</v>
      </c>
      <c r="BI944" t="s">
        <v>6</v>
      </c>
      <c r="BJ944" t="s">
        <v>6072</v>
      </c>
      <c r="BL944" s="67" t="s">
        <v>3472</v>
      </c>
      <c r="BO944" s="67" t="s">
        <v>737</v>
      </c>
      <c r="BP944" s="67" t="s">
        <v>1660</v>
      </c>
      <c r="BQ944" s="46" t="str">
        <f t="shared" si="18"/>
        <v>2600R177</v>
      </c>
      <c r="BR944" s="69"/>
    </row>
    <row r="945" spans="54:70">
      <c r="BB945">
        <v>51204014</v>
      </c>
      <c r="BH945" t="s">
        <v>1786</v>
      </c>
      <c r="BI945" t="s">
        <v>6</v>
      </c>
      <c r="BJ945" t="s">
        <v>6073</v>
      </c>
      <c r="BL945" s="67" t="s">
        <v>3368</v>
      </c>
      <c r="BO945" s="67" t="s">
        <v>737</v>
      </c>
      <c r="BP945" s="67" t="s">
        <v>1661</v>
      </c>
      <c r="BQ945" s="46" t="str">
        <f t="shared" si="18"/>
        <v>2600R184</v>
      </c>
      <c r="BR945" s="69"/>
    </row>
    <row r="946" spans="54:70">
      <c r="BB946">
        <v>51204015</v>
      </c>
      <c r="BH946" t="s">
        <v>1788</v>
      </c>
      <c r="BI946" t="s">
        <v>6</v>
      </c>
      <c r="BJ946" t="s">
        <v>6074</v>
      </c>
      <c r="BL946" s="67" t="s">
        <v>3473</v>
      </c>
      <c r="BO946" s="67" t="s">
        <v>737</v>
      </c>
      <c r="BP946" s="67" t="s">
        <v>1662</v>
      </c>
      <c r="BQ946" s="46" t="str">
        <f t="shared" si="18"/>
        <v>2600R185</v>
      </c>
      <c r="BR946" s="69"/>
    </row>
    <row r="947" spans="54:70">
      <c r="BB947">
        <v>51204016</v>
      </c>
      <c r="BH947" t="s">
        <v>1789</v>
      </c>
      <c r="BI947" t="s">
        <v>6</v>
      </c>
      <c r="BJ947" t="s">
        <v>6075</v>
      </c>
      <c r="BL947" s="67" t="s">
        <v>844</v>
      </c>
      <c r="BO947" s="67" t="s">
        <v>737</v>
      </c>
      <c r="BP947" s="67" t="s">
        <v>1663</v>
      </c>
      <c r="BQ947" s="46" t="str">
        <f t="shared" si="18"/>
        <v>2600R321</v>
      </c>
      <c r="BR947" s="69"/>
    </row>
    <row r="948" spans="54:70">
      <c r="BB948">
        <v>51204017</v>
      </c>
      <c r="BH948" t="s">
        <v>1790</v>
      </c>
      <c r="BI948" t="s">
        <v>6</v>
      </c>
      <c r="BJ948" t="s">
        <v>6076</v>
      </c>
      <c r="BL948" s="67" t="s">
        <v>3669</v>
      </c>
      <c r="BO948" s="67" t="s">
        <v>737</v>
      </c>
      <c r="BP948" s="67" t="s">
        <v>1664</v>
      </c>
      <c r="BQ948" s="46" t="str">
        <f t="shared" si="18"/>
        <v>2600R322</v>
      </c>
      <c r="BR948" s="69"/>
    </row>
    <row r="949" spans="54:70">
      <c r="BB949">
        <v>51204018</v>
      </c>
      <c r="BH949" t="s">
        <v>1791</v>
      </c>
      <c r="BI949" t="s">
        <v>6</v>
      </c>
      <c r="BJ949" t="s">
        <v>6077</v>
      </c>
      <c r="BL949" s="67" t="s">
        <v>3474</v>
      </c>
      <c r="BO949" s="67" t="s">
        <v>737</v>
      </c>
      <c r="BP949" s="67" t="s">
        <v>1665</v>
      </c>
      <c r="BQ949" s="46" t="str">
        <f t="shared" si="18"/>
        <v>2600R500</v>
      </c>
      <c r="BR949" s="69"/>
    </row>
    <row r="950" spans="54:70">
      <c r="BB950">
        <v>51204019</v>
      </c>
      <c r="BH950" t="s">
        <v>1792</v>
      </c>
      <c r="BI950" t="s">
        <v>6</v>
      </c>
      <c r="BJ950" t="s">
        <v>6078</v>
      </c>
      <c r="BL950" s="67" t="s">
        <v>3475</v>
      </c>
      <c r="BO950" s="67" t="s">
        <v>737</v>
      </c>
      <c r="BP950" s="67" t="s">
        <v>1666</v>
      </c>
      <c r="BQ950" s="46" t="str">
        <f t="shared" si="18"/>
        <v>2600R806</v>
      </c>
      <c r="BR950" s="69"/>
    </row>
    <row r="951" spans="54:70">
      <c r="BB951">
        <v>51204020</v>
      </c>
      <c r="BH951" t="s">
        <v>1793</v>
      </c>
      <c r="BI951" t="s">
        <v>6</v>
      </c>
      <c r="BJ951" t="s">
        <v>6079</v>
      </c>
      <c r="BL951" s="67" t="s">
        <v>3531</v>
      </c>
      <c r="BO951" s="67" t="s">
        <v>737</v>
      </c>
      <c r="BP951" s="67" t="s">
        <v>1667</v>
      </c>
      <c r="BQ951" s="46" t="str">
        <f t="shared" si="18"/>
        <v>2600T003</v>
      </c>
      <c r="BR951" s="69"/>
    </row>
    <row r="952" spans="54:70">
      <c r="BB952">
        <v>51204021</v>
      </c>
      <c r="BH952" t="s">
        <v>1794</v>
      </c>
      <c r="BI952" t="s">
        <v>6</v>
      </c>
      <c r="BJ952" t="s">
        <v>6080</v>
      </c>
      <c r="BL952" s="67" t="s">
        <v>3476</v>
      </c>
      <c r="BO952" s="67" t="s">
        <v>737</v>
      </c>
      <c r="BP952" s="67" t="s">
        <v>1668</v>
      </c>
      <c r="BQ952" s="46" t="str">
        <f t="shared" si="18"/>
        <v>2600T015</v>
      </c>
      <c r="BR952" s="69"/>
    </row>
    <row r="953" spans="54:70">
      <c r="BB953">
        <v>51204022</v>
      </c>
      <c r="BH953" t="s">
        <v>1795</v>
      </c>
      <c r="BI953" t="s">
        <v>6</v>
      </c>
      <c r="BJ953" t="s">
        <v>6081</v>
      </c>
      <c r="BL953" s="67" t="s">
        <v>3477</v>
      </c>
      <c r="BO953" s="67" t="s">
        <v>737</v>
      </c>
      <c r="BP953" s="67" t="s">
        <v>1669</v>
      </c>
      <c r="BQ953" s="46" t="str">
        <f t="shared" si="18"/>
        <v>2600T024</v>
      </c>
      <c r="BR953" s="69"/>
    </row>
    <row r="954" spans="54:70">
      <c r="BB954">
        <v>51204023</v>
      </c>
      <c r="BH954" t="s">
        <v>1796</v>
      </c>
      <c r="BI954" t="s">
        <v>6</v>
      </c>
      <c r="BJ954" t="s">
        <v>6082</v>
      </c>
      <c r="BL954" s="67" t="s">
        <v>3478</v>
      </c>
      <c r="BO954" s="67" t="s">
        <v>737</v>
      </c>
      <c r="BP954" s="67" t="s">
        <v>1670</v>
      </c>
      <c r="BQ954" s="46" t="str">
        <f t="shared" si="18"/>
        <v>2600T027</v>
      </c>
      <c r="BR954" s="69"/>
    </row>
    <row r="955" spans="54:70">
      <c r="BB955">
        <v>51205001</v>
      </c>
      <c r="BH955" t="s">
        <v>1797</v>
      </c>
      <c r="BI955" t="s">
        <v>6</v>
      </c>
      <c r="BJ955" t="s">
        <v>6083</v>
      </c>
      <c r="BL955" s="67" t="s">
        <v>3533</v>
      </c>
      <c r="BO955" s="67" t="s">
        <v>737</v>
      </c>
      <c r="BP955" s="67" t="s">
        <v>1671</v>
      </c>
      <c r="BQ955" s="46" t="str">
        <f t="shared" si="18"/>
        <v>2600T036</v>
      </c>
      <c r="BR955" s="69"/>
    </row>
    <row r="956" spans="54:70">
      <c r="BB956">
        <v>51206001</v>
      </c>
      <c r="BH956" t="s">
        <v>1798</v>
      </c>
      <c r="BI956" t="s">
        <v>6</v>
      </c>
      <c r="BJ956" t="s">
        <v>6084</v>
      </c>
      <c r="BL956" s="67" t="s">
        <v>3479</v>
      </c>
      <c r="BO956" s="67" t="s">
        <v>737</v>
      </c>
      <c r="BP956" s="67" t="s">
        <v>1672</v>
      </c>
      <c r="BQ956" s="46" t="str">
        <f t="shared" si="18"/>
        <v>2600T072</v>
      </c>
      <c r="BR956" s="69"/>
    </row>
    <row r="957" spans="54:70">
      <c r="BB957">
        <v>51207001</v>
      </c>
      <c r="BH957" t="s">
        <v>1799</v>
      </c>
      <c r="BI957" t="s">
        <v>6</v>
      </c>
      <c r="BJ957" t="s">
        <v>6085</v>
      </c>
      <c r="BL957" s="67" t="s">
        <v>3480</v>
      </c>
      <c r="BO957" s="67" t="s">
        <v>737</v>
      </c>
      <c r="BP957" s="67" t="s">
        <v>1673</v>
      </c>
      <c r="BQ957" s="46" t="str">
        <f t="shared" si="18"/>
        <v>2600T086</v>
      </c>
      <c r="BR957" s="69"/>
    </row>
    <row r="958" spans="54:70">
      <c r="BB958">
        <v>51208001</v>
      </c>
      <c r="BH958" t="s">
        <v>1800</v>
      </c>
      <c r="BI958" t="s">
        <v>6</v>
      </c>
      <c r="BJ958" t="s">
        <v>6086</v>
      </c>
      <c r="BL958" s="67" t="s">
        <v>3481</v>
      </c>
      <c r="BO958" s="67" t="s">
        <v>737</v>
      </c>
      <c r="BP958" s="67" t="s">
        <v>1674</v>
      </c>
      <c r="BQ958" s="46" t="str">
        <f t="shared" si="18"/>
        <v>2600T087</v>
      </c>
      <c r="BR958" s="69"/>
    </row>
    <row r="959" spans="54:70">
      <c r="BB959">
        <v>51209001</v>
      </c>
      <c r="BH959" t="s">
        <v>1801</v>
      </c>
      <c r="BI959" t="s">
        <v>6</v>
      </c>
      <c r="BJ959" t="s">
        <v>6087</v>
      </c>
      <c r="BL959" s="67" t="s">
        <v>3457</v>
      </c>
      <c r="BO959" s="67" t="s">
        <v>737</v>
      </c>
      <c r="BP959" s="67" t="s">
        <v>1675</v>
      </c>
      <c r="BQ959" s="46" t="str">
        <f t="shared" si="18"/>
        <v>2600T088</v>
      </c>
      <c r="BR959" s="69"/>
    </row>
    <row r="960" spans="54:70">
      <c r="BB960">
        <v>51210001</v>
      </c>
      <c r="BH960" t="s">
        <v>1802</v>
      </c>
      <c r="BI960" t="s">
        <v>6</v>
      </c>
      <c r="BJ960" t="s">
        <v>6088</v>
      </c>
      <c r="BL960" s="67" t="s">
        <v>3482</v>
      </c>
      <c r="BO960" s="67" t="s">
        <v>737</v>
      </c>
      <c r="BP960" s="67" t="s">
        <v>1676</v>
      </c>
      <c r="BQ960" s="46" t="str">
        <f t="shared" si="18"/>
        <v>2600T148</v>
      </c>
      <c r="BR960" s="69"/>
    </row>
    <row r="961" spans="54:70">
      <c r="BB961">
        <v>51301001</v>
      </c>
      <c r="BH961" t="s">
        <v>1803</v>
      </c>
      <c r="BI961" t="s">
        <v>6</v>
      </c>
      <c r="BJ961" t="s">
        <v>6089</v>
      </c>
      <c r="BL961" s="67" t="s">
        <v>3483</v>
      </c>
      <c r="BO961" s="67" t="s">
        <v>737</v>
      </c>
      <c r="BP961" s="67" t="s">
        <v>1677</v>
      </c>
      <c r="BQ961" s="46" t="str">
        <f t="shared" si="18"/>
        <v>2600Y203</v>
      </c>
      <c r="BR961" s="69"/>
    </row>
    <row r="962" spans="54:70">
      <c r="BB962">
        <v>60101001</v>
      </c>
      <c r="BH962" t="s">
        <v>1804</v>
      </c>
      <c r="BI962" t="s">
        <v>6</v>
      </c>
      <c r="BJ962" t="s">
        <v>6090</v>
      </c>
      <c r="BL962" s="67" t="s">
        <v>3670</v>
      </c>
      <c r="BO962" s="67" t="s">
        <v>737</v>
      </c>
      <c r="BP962" s="67" t="s">
        <v>1678</v>
      </c>
      <c r="BQ962" s="46" t="str">
        <f t="shared" si="18"/>
        <v>2600Y204</v>
      </c>
      <c r="BR962" s="69"/>
    </row>
    <row r="963" spans="54:70">
      <c r="BB963">
        <v>60101002</v>
      </c>
      <c r="BH963" t="s">
        <v>1805</v>
      </c>
      <c r="BI963" t="s">
        <v>6</v>
      </c>
      <c r="BJ963" t="s">
        <v>6091</v>
      </c>
      <c r="BL963" s="67" t="s">
        <v>3369</v>
      </c>
      <c r="BO963" s="67" t="s">
        <v>737</v>
      </c>
      <c r="BP963" s="67" t="s">
        <v>1679</v>
      </c>
      <c r="BQ963" s="46" t="str">
        <f t="shared" si="18"/>
        <v>2600Y205</v>
      </c>
      <c r="BR963" s="69"/>
    </row>
    <row r="964" spans="54:70">
      <c r="BB964">
        <v>60101003</v>
      </c>
      <c r="BH964" t="s">
        <v>1806</v>
      </c>
      <c r="BI964" t="s">
        <v>6</v>
      </c>
      <c r="BJ964" t="s">
        <v>6092</v>
      </c>
      <c r="BL964" s="67" t="s">
        <v>987</v>
      </c>
      <c r="BO964" s="67" t="s">
        <v>737</v>
      </c>
      <c r="BP964" s="67" t="s">
        <v>1680</v>
      </c>
      <c r="BQ964" s="46" t="str">
        <f t="shared" si="18"/>
        <v>2600Y206</v>
      </c>
      <c r="BR964" s="69"/>
    </row>
    <row r="965" spans="54:70">
      <c r="BB965">
        <v>60101004</v>
      </c>
      <c r="BH965" t="s">
        <v>1807</v>
      </c>
      <c r="BI965" t="s">
        <v>6</v>
      </c>
      <c r="BJ965" t="s">
        <v>6093</v>
      </c>
      <c r="BL965" s="67" t="s">
        <v>988</v>
      </c>
      <c r="BO965" s="67" t="s">
        <v>737</v>
      </c>
      <c r="BP965" s="67" t="s">
        <v>1681</v>
      </c>
      <c r="BQ965" s="46" t="str">
        <f t="shared" si="18"/>
        <v>2600Y209</v>
      </c>
      <c r="BR965" s="69"/>
    </row>
    <row r="966" spans="54:70">
      <c r="BB966">
        <v>60101005</v>
      </c>
      <c r="BH966" t="s">
        <v>1808</v>
      </c>
      <c r="BI966" t="s">
        <v>6</v>
      </c>
      <c r="BJ966" t="s">
        <v>6094</v>
      </c>
      <c r="BL966" s="67" t="s">
        <v>678</v>
      </c>
      <c r="BO966" s="67" t="s">
        <v>737</v>
      </c>
      <c r="BP966" s="67" t="s">
        <v>1682</v>
      </c>
      <c r="BQ966" s="46" t="str">
        <f t="shared" ref="BQ966:BQ1029" si="19">CONCATENATE(BO966,BP966)</f>
        <v>2600Y223</v>
      </c>
      <c r="BR966" s="69"/>
    </row>
    <row r="967" spans="54:70">
      <c r="BB967">
        <v>60102001</v>
      </c>
      <c r="BH967" t="s">
        <v>1809</v>
      </c>
      <c r="BI967" t="s">
        <v>6</v>
      </c>
      <c r="BJ967" t="s">
        <v>6095</v>
      </c>
      <c r="BL967" s="67" t="s">
        <v>680</v>
      </c>
      <c r="BO967" s="67" t="s">
        <v>737</v>
      </c>
      <c r="BP967" s="67" t="s">
        <v>1683</v>
      </c>
      <c r="BQ967" s="46" t="str">
        <f t="shared" si="19"/>
        <v>2600Y224</v>
      </c>
      <c r="BR967" s="69"/>
    </row>
    <row r="968" spans="54:70">
      <c r="BB968">
        <v>60102002</v>
      </c>
      <c r="BH968" t="s">
        <v>1810</v>
      </c>
      <c r="BI968" t="s">
        <v>6</v>
      </c>
      <c r="BJ968" t="s">
        <v>6096</v>
      </c>
      <c r="BL968" s="67" t="s">
        <v>682</v>
      </c>
      <c r="BO968" s="67" t="s">
        <v>737</v>
      </c>
      <c r="BP968" s="67" t="s">
        <v>1684</v>
      </c>
      <c r="BQ968" s="46" t="str">
        <f t="shared" si="19"/>
        <v>2600Y225</v>
      </c>
      <c r="BR968" s="69"/>
    </row>
    <row r="969" spans="54:70">
      <c r="BB969">
        <v>60102003</v>
      </c>
      <c r="BH969" t="s">
        <v>1811</v>
      </c>
      <c r="BI969" t="s">
        <v>6</v>
      </c>
      <c r="BJ969" t="s">
        <v>6097</v>
      </c>
      <c r="BL969" s="67" t="s">
        <v>684</v>
      </c>
      <c r="BO969" s="67" t="s">
        <v>737</v>
      </c>
      <c r="BP969" s="67" t="s">
        <v>1685</v>
      </c>
      <c r="BQ969" s="46" t="str">
        <f t="shared" si="19"/>
        <v>2600Y226</v>
      </c>
      <c r="BR969" s="69"/>
    </row>
    <row r="970" spans="54:70">
      <c r="BB970">
        <v>60102004</v>
      </c>
      <c r="BH970" t="s">
        <v>1812</v>
      </c>
      <c r="BI970" t="s">
        <v>6</v>
      </c>
      <c r="BJ970" t="s">
        <v>6098</v>
      </c>
      <c r="BL970" s="67" t="s">
        <v>686</v>
      </c>
      <c r="BO970" s="67" t="s">
        <v>737</v>
      </c>
      <c r="BP970" s="67" t="s">
        <v>1686</v>
      </c>
      <c r="BQ970" s="46" t="str">
        <f t="shared" si="19"/>
        <v>2600Y227</v>
      </c>
      <c r="BR970" s="69"/>
    </row>
    <row r="971" spans="54:70">
      <c r="BB971">
        <v>60102005</v>
      </c>
      <c r="BH971" t="s">
        <v>1813</v>
      </c>
      <c r="BI971" t="s">
        <v>6</v>
      </c>
      <c r="BJ971" t="s">
        <v>6099</v>
      </c>
      <c r="BL971" s="67" t="s">
        <v>688</v>
      </c>
      <c r="BO971" s="67" t="s">
        <v>737</v>
      </c>
      <c r="BP971" s="67" t="s">
        <v>1687</v>
      </c>
      <c r="BQ971" s="46" t="str">
        <f t="shared" si="19"/>
        <v>2600Y228</v>
      </c>
      <c r="BR971" s="69"/>
    </row>
    <row r="972" spans="54:70">
      <c r="BB972">
        <v>60103001</v>
      </c>
      <c r="BH972" t="s">
        <v>1814</v>
      </c>
      <c r="BI972" t="s">
        <v>6</v>
      </c>
      <c r="BJ972" t="s">
        <v>6100</v>
      </c>
      <c r="BL972" s="67" t="s">
        <v>690</v>
      </c>
      <c r="BO972" s="67" t="s">
        <v>737</v>
      </c>
      <c r="BP972" s="67" t="s">
        <v>1688</v>
      </c>
      <c r="BQ972" s="46" t="str">
        <f t="shared" si="19"/>
        <v>2600Z002</v>
      </c>
      <c r="BR972" s="69"/>
    </row>
    <row r="973" spans="54:70">
      <c r="BB973">
        <v>60103002</v>
      </c>
      <c r="BH973" t="s">
        <v>1815</v>
      </c>
      <c r="BI973" t="s">
        <v>6</v>
      </c>
      <c r="BJ973" t="s">
        <v>6101</v>
      </c>
      <c r="BL973" s="67" t="s">
        <v>692</v>
      </c>
      <c r="BO973" s="67" t="s">
        <v>737</v>
      </c>
      <c r="BP973" s="67" t="s">
        <v>1689</v>
      </c>
      <c r="BQ973" s="46" t="str">
        <f t="shared" si="19"/>
        <v>2600Z007</v>
      </c>
      <c r="BR973" s="69"/>
    </row>
    <row r="974" spans="54:70">
      <c r="BB974">
        <v>60103003</v>
      </c>
      <c r="BH974" t="s">
        <v>1816</v>
      </c>
      <c r="BI974" t="s">
        <v>6</v>
      </c>
      <c r="BJ974" t="s">
        <v>6102</v>
      </c>
      <c r="BL974" s="67" t="s">
        <v>694</v>
      </c>
      <c r="BO974" s="67" t="s">
        <v>737</v>
      </c>
      <c r="BP974" s="67" t="s">
        <v>1690</v>
      </c>
      <c r="BQ974" s="46" t="str">
        <f t="shared" si="19"/>
        <v>2600Z008</v>
      </c>
      <c r="BR974" s="69"/>
    </row>
    <row r="975" spans="54:70">
      <c r="BB975">
        <v>60103004</v>
      </c>
      <c r="BH975" t="s">
        <v>1817</v>
      </c>
      <c r="BI975" t="s">
        <v>6</v>
      </c>
      <c r="BJ975" t="s">
        <v>6103</v>
      </c>
      <c r="BL975" s="67" t="s">
        <v>696</v>
      </c>
      <c r="BO975" s="67" t="s">
        <v>737</v>
      </c>
      <c r="BP975" s="67" t="s">
        <v>1691</v>
      </c>
      <c r="BQ975" s="46" t="str">
        <f t="shared" si="19"/>
        <v>2600Z010</v>
      </c>
      <c r="BR975" s="69"/>
    </row>
    <row r="976" spans="54:70">
      <c r="BB976">
        <v>60104001</v>
      </c>
      <c r="BH976" t="s">
        <v>1818</v>
      </c>
      <c r="BI976" t="s">
        <v>6</v>
      </c>
      <c r="BJ976" t="s">
        <v>6104</v>
      </c>
      <c r="BL976" s="67" t="s">
        <v>698</v>
      </c>
      <c r="BO976" s="67" t="s">
        <v>737</v>
      </c>
      <c r="BP976" s="67" t="s">
        <v>1692</v>
      </c>
      <c r="BQ976" s="46" t="str">
        <f t="shared" si="19"/>
        <v>2600Z011</v>
      </c>
      <c r="BR976" s="69"/>
    </row>
    <row r="977" spans="54:70">
      <c r="BB977">
        <v>60104002</v>
      </c>
      <c r="BH977" t="s">
        <v>1819</v>
      </c>
      <c r="BI977" t="s">
        <v>6</v>
      </c>
      <c r="BJ977" t="s">
        <v>6105</v>
      </c>
      <c r="BL977" s="67" t="s">
        <v>700</v>
      </c>
      <c r="BO977" s="67" t="s">
        <v>737</v>
      </c>
      <c r="BP977" s="67" t="s">
        <v>1693</v>
      </c>
      <c r="BQ977" s="46" t="str">
        <f t="shared" si="19"/>
        <v>2600Z013</v>
      </c>
      <c r="BR977" s="69"/>
    </row>
    <row r="978" spans="54:70">
      <c r="BB978">
        <v>60104003</v>
      </c>
      <c r="BH978" t="s">
        <v>1820</v>
      </c>
      <c r="BI978" t="s">
        <v>6</v>
      </c>
      <c r="BJ978" t="s">
        <v>6106</v>
      </c>
      <c r="BL978" s="67" t="s">
        <v>702</v>
      </c>
      <c r="BO978" s="67" t="s">
        <v>737</v>
      </c>
      <c r="BP978" s="67" t="s">
        <v>1694</v>
      </c>
      <c r="BQ978" s="46" t="str">
        <f t="shared" si="19"/>
        <v>2600Z014</v>
      </c>
      <c r="BR978" s="69"/>
    </row>
    <row r="979" spans="54:70">
      <c r="BB979">
        <v>60104004</v>
      </c>
      <c r="BH979" t="s">
        <v>1821</v>
      </c>
      <c r="BI979" t="s">
        <v>6</v>
      </c>
      <c r="BJ979" t="s">
        <v>6107</v>
      </c>
      <c r="BL979" s="67" t="s">
        <v>704</v>
      </c>
      <c r="BO979" s="67" t="s">
        <v>737</v>
      </c>
      <c r="BP979" s="67" t="s">
        <v>1695</v>
      </c>
      <c r="BQ979" s="46" t="str">
        <f t="shared" si="19"/>
        <v>2600Z015</v>
      </c>
      <c r="BR979" s="69"/>
    </row>
    <row r="980" spans="54:70">
      <c r="BB980">
        <v>60105001</v>
      </c>
      <c r="BH980" t="s">
        <v>1822</v>
      </c>
      <c r="BI980" t="s">
        <v>6</v>
      </c>
      <c r="BJ980" t="s">
        <v>6108</v>
      </c>
      <c r="BL980" s="67" t="s">
        <v>706</v>
      </c>
      <c r="BO980" s="67" t="s">
        <v>737</v>
      </c>
      <c r="BP980" s="67" t="s">
        <v>1696</v>
      </c>
      <c r="BQ980" s="46" t="str">
        <f t="shared" si="19"/>
        <v>2600Z016</v>
      </c>
      <c r="BR980" s="69"/>
    </row>
    <row r="981" spans="54:70">
      <c r="BB981">
        <v>60105002</v>
      </c>
      <c r="BH981" t="s">
        <v>1823</v>
      </c>
      <c r="BI981" t="s">
        <v>6</v>
      </c>
      <c r="BJ981" t="s">
        <v>6109</v>
      </c>
      <c r="BL981" s="67" t="s">
        <v>708</v>
      </c>
      <c r="BO981" s="67" t="s">
        <v>737</v>
      </c>
      <c r="BP981" s="67" t="s">
        <v>1697</v>
      </c>
      <c r="BQ981" s="46" t="str">
        <f t="shared" si="19"/>
        <v>2600Z018</v>
      </c>
      <c r="BR981" s="69"/>
    </row>
    <row r="982" spans="54:70">
      <c r="BB982">
        <v>60105003</v>
      </c>
      <c r="BH982" t="s">
        <v>1824</v>
      </c>
      <c r="BI982" t="s">
        <v>6</v>
      </c>
      <c r="BJ982" t="s">
        <v>6110</v>
      </c>
      <c r="BL982" s="67" t="s">
        <v>710</v>
      </c>
      <c r="BO982" s="67" t="s">
        <v>737</v>
      </c>
      <c r="BP982" s="67" t="s">
        <v>1698</v>
      </c>
      <c r="BQ982" s="46" t="str">
        <f t="shared" si="19"/>
        <v>2600Z021</v>
      </c>
      <c r="BR982" s="69"/>
    </row>
    <row r="983" spans="54:70">
      <c r="BB983">
        <v>60106001</v>
      </c>
      <c r="BH983" t="s">
        <v>1825</v>
      </c>
      <c r="BI983" t="s">
        <v>6</v>
      </c>
      <c r="BJ983" t="s">
        <v>6111</v>
      </c>
      <c r="BL983" s="67" t="s">
        <v>712</v>
      </c>
      <c r="BO983" s="67" t="s">
        <v>737</v>
      </c>
      <c r="BP983" s="67" t="s">
        <v>1699</v>
      </c>
      <c r="BQ983" s="46" t="str">
        <f t="shared" si="19"/>
        <v>2600Z023</v>
      </c>
      <c r="BR983" s="69"/>
    </row>
    <row r="984" spans="54:70">
      <c r="BB984">
        <v>60107001</v>
      </c>
      <c r="BH984" t="s">
        <v>1826</v>
      </c>
      <c r="BI984" t="s">
        <v>6</v>
      </c>
      <c r="BJ984" t="s">
        <v>6112</v>
      </c>
      <c r="BL984" s="67" t="s">
        <v>714</v>
      </c>
      <c r="BO984" s="67" t="s">
        <v>737</v>
      </c>
      <c r="BP984" s="67" t="s">
        <v>1700</v>
      </c>
      <c r="BQ984" s="46" t="str">
        <f t="shared" si="19"/>
        <v>2600Z025</v>
      </c>
      <c r="BR984" s="69"/>
    </row>
    <row r="985" spans="54:70">
      <c r="BB985">
        <v>60108001</v>
      </c>
      <c r="BH985" t="s">
        <v>1827</v>
      </c>
      <c r="BI985" t="s">
        <v>6</v>
      </c>
      <c r="BJ985" t="s">
        <v>6113</v>
      </c>
      <c r="BL985" s="67" t="s">
        <v>716</v>
      </c>
      <c r="BO985" s="67" t="s">
        <v>737</v>
      </c>
      <c r="BP985" s="67" t="s">
        <v>1701</v>
      </c>
      <c r="BQ985" s="46" t="str">
        <f t="shared" si="19"/>
        <v>2600Z031</v>
      </c>
      <c r="BR985" s="69"/>
    </row>
    <row r="986" spans="54:70">
      <c r="BB986">
        <v>60109001</v>
      </c>
      <c r="BH986" t="s">
        <v>4108</v>
      </c>
      <c r="BI986" t="s">
        <v>6</v>
      </c>
      <c r="BJ986" t="s">
        <v>6114</v>
      </c>
      <c r="BL986" s="67" t="s">
        <v>718</v>
      </c>
      <c r="BO986" s="67" t="s">
        <v>737</v>
      </c>
      <c r="BP986" s="67" t="s">
        <v>1702</v>
      </c>
      <c r="BQ986" s="46" t="str">
        <f t="shared" si="19"/>
        <v>2600Z035</v>
      </c>
      <c r="BR986" s="69"/>
    </row>
    <row r="987" spans="54:70">
      <c r="BB987">
        <v>60110001</v>
      </c>
      <c r="BH987" t="s">
        <v>1965</v>
      </c>
      <c r="BI987" t="s">
        <v>6</v>
      </c>
      <c r="BJ987" t="s">
        <v>6115</v>
      </c>
      <c r="BL987" s="67" t="s">
        <v>720</v>
      </c>
      <c r="BO987" s="67" t="s">
        <v>737</v>
      </c>
      <c r="BP987" s="67" t="s">
        <v>1703</v>
      </c>
      <c r="BQ987" s="46" t="str">
        <f t="shared" si="19"/>
        <v>2600Z042</v>
      </c>
      <c r="BR987" s="69"/>
    </row>
    <row r="988" spans="54:70">
      <c r="BB988">
        <v>60111001</v>
      </c>
      <c r="BH988" t="s">
        <v>1828</v>
      </c>
      <c r="BI988" t="s">
        <v>6</v>
      </c>
      <c r="BJ988" t="s">
        <v>6116</v>
      </c>
      <c r="BL988" s="67" t="s">
        <v>722</v>
      </c>
      <c r="BO988" s="67" t="s">
        <v>737</v>
      </c>
      <c r="BP988" s="67" t="s">
        <v>1704</v>
      </c>
      <c r="BQ988" s="46" t="str">
        <f t="shared" si="19"/>
        <v>2600Z046</v>
      </c>
      <c r="BR988" s="69"/>
    </row>
    <row r="989" spans="54:70">
      <c r="BB989">
        <v>60112001</v>
      </c>
      <c r="BH989" t="s">
        <v>1829</v>
      </c>
      <c r="BI989" t="s">
        <v>6</v>
      </c>
      <c r="BJ989" t="s">
        <v>6117</v>
      </c>
      <c r="BL989" s="67" t="s">
        <v>724</v>
      </c>
      <c r="BO989" s="67" t="s">
        <v>737</v>
      </c>
      <c r="BP989" s="67" t="s">
        <v>1705</v>
      </c>
      <c r="BQ989" s="46" t="str">
        <f t="shared" si="19"/>
        <v>2600Z047</v>
      </c>
      <c r="BR989" s="69"/>
    </row>
    <row r="990" spans="54:70">
      <c r="BB990">
        <v>60113001</v>
      </c>
      <c r="BH990" t="s">
        <v>1966</v>
      </c>
      <c r="BI990" t="s">
        <v>6</v>
      </c>
      <c r="BJ990" t="s">
        <v>6118</v>
      </c>
      <c r="BL990" s="67" t="s">
        <v>726</v>
      </c>
      <c r="BO990" s="67" t="s">
        <v>737</v>
      </c>
      <c r="BP990" s="67" t="s">
        <v>1706</v>
      </c>
      <c r="BQ990" s="46" t="str">
        <f t="shared" si="19"/>
        <v>2600Z073</v>
      </c>
      <c r="BR990" s="69"/>
    </row>
    <row r="991" spans="54:70">
      <c r="BB991">
        <v>60114001</v>
      </c>
      <c r="BH991" t="s">
        <v>1830</v>
      </c>
      <c r="BI991" t="s">
        <v>6</v>
      </c>
      <c r="BJ991" t="s">
        <v>6119</v>
      </c>
      <c r="BL991" s="67" t="s">
        <v>728</v>
      </c>
      <c r="BO991" s="67" t="s">
        <v>737</v>
      </c>
      <c r="BP991" s="67" t="s">
        <v>1707</v>
      </c>
      <c r="BQ991" s="46" t="str">
        <f t="shared" si="19"/>
        <v>2600Z079</v>
      </c>
      <c r="BR991" s="69"/>
    </row>
    <row r="992" spans="54:70">
      <c r="BB992">
        <v>60115001</v>
      </c>
      <c r="BH992" t="s">
        <v>1831</v>
      </c>
      <c r="BI992" t="s">
        <v>6</v>
      </c>
      <c r="BJ992" t="s">
        <v>6120</v>
      </c>
      <c r="BL992" s="67" t="s">
        <v>729</v>
      </c>
      <c r="BO992" s="67" t="s">
        <v>737</v>
      </c>
      <c r="BP992" s="67" t="s">
        <v>1708</v>
      </c>
      <c r="BQ992" s="46" t="str">
        <f t="shared" si="19"/>
        <v>2600Z098</v>
      </c>
      <c r="BR992" s="69"/>
    </row>
    <row r="993" spans="54:70">
      <c r="BB993">
        <v>60116001</v>
      </c>
      <c r="BH993" t="s">
        <v>1832</v>
      </c>
      <c r="BI993" t="s">
        <v>6</v>
      </c>
      <c r="BJ993" t="s">
        <v>6121</v>
      </c>
      <c r="BL993" s="67" t="s">
        <v>731</v>
      </c>
      <c r="BO993" s="67" t="s">
        <v>737</v>
      </c>
      <c r="BP993" s="67" t="s">
        <v>1709</v>
      </c>
      <c r="BQ993" s="46" t="str">
        <f t="shared" si="19"/>
        <v>2600Z101</v>
      </c>
      <c r="BR993" s="69"/>
    </row>
    <row r="994" spans="54:70">
      <c r="BB994">
        <v>60116002</v>
      </c>
      <c r="BH994" t="s">
        <v>1833</v>
      </c>
      <c r="BI994" t="s">
        <v>6</v>
      </c>
      <c r="BJ994" t="s">
        <v>6122</v>
      </c>
      <c r="BL994" s="67" t="s">
        <v>732</v>
      </c>
      <c r="BO994" s="67" t="s">
        <v>737</v>
      </c>
      <c r="BP994" s="67" t="s">
        <v>1710</v>
      </c>
      <c r="BQ994" s="46" t="str">
        <f t="shared" si="19"/>
        <v>2600Z102</v>
      </c>
      <c r="BR994" s="69"/>
    </row>
    <row r="995" spans="54:70">
      <c r="BB995">
        <v>60117001</v>
      </c>
      <c r="BH995" t="s">
        <v>1834</v>
      </c>
      <c r="BI995" t="s">
        <v>6</v>
      </c>
      <c r="BJ995" t="s">
        <v>6123</v>
      </c>
      <c r="BL995" s="67" t="s">
        <v>734</v>
      </c>
      <c r="BO995" s="67" t="s">
        <v>737</v>
      </c>
      <c r="BP995" s="67" t="s">
        <v>1711</v>
      </c>
      <c r="BQ995" s="46" t="str">
        <f t="shared" si="19"/>
        <v>2600Z121</v>
      </c>
      <c r="BR995" s="69"/>
    </row>
    <row r="996" spans="54:70">
      <c r="BB996">
        <v>60117002</v>
      </c>
      <c r="BH996" t="s">
        <v>6124</v>
      </c>
      <c r="BI996" t="s">
        <v>6</v>
      </c>
      <c r="BJ996" t="s">
        <v>6125</v>
      </c>
      <c r="BL996" s="67" t="s">
        <v>735</v>
      </c>
      <c r="BO996" s="67" t="s">
        <v>737</v>
      </c>
      <c r="BP996" s="67" t="s">
        <v>1712</v>
      </c>
      <c r="BQ996" s="46" t="str">
        <f t="shared" si="19"/>
        <v>2600Z123</v>
      </c>
      <c r="BR996" s="69"/>
    </row>
    <row r="997" spans="54:70">
      <c r="BB997">
        <v>60117003</v>
      </c>
      <c r="BH997" t="s">
        <v>1835</v>
      </c>
      <c r="BI997" t="s">
        <v>6</v>
      </c>
      <c r="BJ997" t="s">
        <v>6126</v>
      </c>
      <c r="BL997" s="67" t="s">
        <v>736</v>
      </c>
      <c r="BO997" s="67" t="s">
        <v>737</v>
      </c>
      <c r="BP997" s="67" t="s">
        <v>1713</v>
      </c>
      <c r="BQ997" s="46" t="str">
        <f t="shared" si="19"/>
        <v>2600Z125</v>
      </c>
      <c r="BR997" s="69"/>
    </row>
    <row r="998" spans="54:70">
      <c r="BB998">
        <v>60118001</v>
      </c>
      <c r="BH998" t="s">
        <v>1836</v>
      </c>
      <c r="BI998" t="s">
        <v>6</v>
      </c>
      <c r="BJ998" t="s">
        <v>6127</v>
      </c>
      <c r="BL998" s="67" t="s">
        <v>739</v>
      </c>
      <c r="BO998" s="67" t="s">
        <v>737</v>
      </c>
      <c r="BP998" s="67" t="s">
        <v>1714</v>
      </c>
      <c r="BQ998" s="46" t="str">
        <f t="shared" si="19"/>
        <v>2600Z132</v>
      </c>
      <c r="BR998" s="69"/>
    </row>
    <row r="999" spans="54:70">
      <c r="BB999">
        <v>60119001</v>
      </c>
      <c r="BH999" t="s">
        <v>1967</v>
      </c>
      <c r="BI999" t="s">
        <v>6</v>
      </c>
      <c r="BJ999" t="s">
        <v>6128</v>
      </c>
      <c r="BL999" s="67" t="s">
        <v>741</v>
      </c>
      <c r="BO999" s="67" t="s">
        <v>737</v>
      </c>
      <c r="BP999" s="67" t="s">
        <v>1715</v>
      </c>
      <c r="BQ999" s="46" t="str">
        <f t="shared" si="19"/>
        <v>2600Z133</v>
      </c>
      <c r="BR999" s="69"/>
    </row>
    <row r="1000" spans="54:70">
      <c r="BB1000">
        <v>60120001</v>
      </c>
      <c r="BH1000" t="s">
        <v>1968</v>
      </c>
      <c r="BI1000" t="s">
        <v>6</v>
      </c>
      <c r="BJ1000" t="s">
        <v>6129</v>
      </c>
      <c r="BL1000" s="67" t="s">
        <v>743</v>
      </c>
      <c r="BO1000" s="67" t="s">
        <v>737</v>
      </c>
      <c r="BP1000" s="67" t="s">
        <v>1716</v>
      </c>
      <c r="BQ1000" s="46" t="str">
        <f t="shared" si="19"/>
        <v>2600Z134</v>
      </c>
      <c r="BR1000" s="69"/>
    </row>
    <row r="1001" spans="54:70">
      <c r="BB1001">
        <v>60120002</v>
      </c>
      <c r="BH1001" t="s">
        <v>1837</v>
      </c>
      <c r="BI1001" t="s">
        <v>6</v>
      </c>
      <c r="BJ1001" t="s">
        <v>6130</v>
      </c>
      <c r="BL1001" s="67" t="s">
        <v>745</v>
      </c>
      <c r="BO1001" s="67" t="s">
        <v>737</v>
      </c>
      <c r="BP1001" s="67" t="s">
        <v>1717</v>
      </c>
      <c r="BQ1001" s="46" t="str">
        <f t="shared" si="19"/>
        <v>2600Z135</v>
      </c>
      <c r="BR1001" s="69"/>
    </row>
    <row r="1002" spans="54:70">
      <c r="BB1002">
        <v>60121001</v>
      </c>
      <c r="BH1002" t="s">
        <v>1838</v>
      </c>
      <c r="BI1002" t="s">
        <v>6</v>
      </c>
      <c r="BJ1002" t="s">
        <v>6131</v>
      </c>
      <c r="BL1002" s="67" t="s">
        <v>747</v>
      </c>
      <c r="BO1002" s="67" t="s">
        <v>737</v>
      </c>
      <c r="BP1002" s="67" t="s">
        <v>1718</v>
      </c>
      <c r="BQ1002" s="46" t="str">
        <f t="shared" si="19"/>
        <v>2600Z136</v>
      </c>
      <c r="BR1002" s="69"/>
    </row>
    <row r="1003" spans="54:70">
      <c r="BB1003">
        <v>60121002</v>
      </c>
      <c r="BH1003" t="s">
        <v>1839</v>
      </c>
      <c r="BI1003" t="s">
        <v>6</v>
      </c>
      <c r="BJ1003" t="s">
        <v>6132</v>
      </c>
      <c r="BL1003" s="67" t="s">
        <v>749</v>
      </c>
      <c r="BO1003" s="67" t="s">
        <v>737</v>
      </c>
      <c r="BP1003" s="67" t="s">
        <v>1719</v>
      </c>
      <c r="BQ1003" s="46" t="str">
        <f t="shared" si="19"/>
        <v>2600Z139</v>
      </c>
      <c r="BR1003" s="69"/>
    </row>
    <row r="1004" spans="54:70">
      <c r="BB1004">
        <v>60122001</v>
      </c>
      <c r="BH1004" t="s">
        <v>1969</v>
      </c>
      <c r="BI1004" t="s">
        <v>6</v>
      </c>
      <c r="BJ1004" t="s">
        <v>6133</v>
      </c>
      <c r="BL1004" s="67" t="s">
        <v>751</v>
      </c>
      <c r="BO1004" s="67" t="s">
        <v>737</v>
      </c>
      <c r="BP1004" s="67" t="s">
        <v>1720</v>
      </c>
      <c r="BQ1004" s="46" t="str">
        <f t="shared" si="19"/>
        <v>2600Z145</v>
      </c>
      <c r="BR1004" s="69"/>
    </row>
    <row r="1005" spans="54:70">
      <c r="BB1005">
        <v>60123001</v>
      </c>
      <c r="BH1005" t="s">
        <v>1840</v>
      </c>
      <c r="BI1005" t="s">
        <v>6</v>
      </c>
      <c r="BJ1005" t="s">
        <v>6134</v>
      </c>
      <c r="BL1005" s="67" t="s">
        <v>753</v>
      </c>
      <c r="BO1005" s="67" t="s">
        <v>737</v>
      </c>
      <c r="BP1005" s="67" t="s">
        <v>1721</v>
      </c>
      <c r="BQ1005" s="46" t="str">
        <f t="shared" si="19"/>
        <v>2600Z146</v>
      </c>
      <c r="BR1005" s="69"/>
    </row>
    <row r="1006" spans="54:70">
      <c r="BB1006">
        <v>60124001</v>
      </c>
      <c r="BH1006" t="s">
        <v>1970</v>
      </c>
      <c r="BI1006" t="s">
        <v>6</v>
      </c>
      <c r="BJ1006" t="s">
        <v>6135</v>
      </c>
      <c r="BL1006" s="67" t="s">
        <v>755</v>
      </c>
      <c r="BO1006" s="67" t="s">
        <v>737</v>
      </c>
      <c r="BP1006" s="67" t="s">
        <v>1722</v>
      </c>
      <c r="BQ1006" s="46" t="str">
        <f t="shared" si="19"/>
        <v>2600Z147</v>
      </c>
      <c r="BR1006" s="69"/>
    </row>
    <row r="1007" spans="54:70">
      <c r="BB1007">
        <v>60125001</v>
      </c>
      <c r="BH1007" t="s">
        <v>1971</v>
      </c>
      <c r="BI1007" t="s">
        <v>6</v>
      </c>
      <c r="BJ1007" t="s">
        <v>6136</v>
      </c>
      <c r="BL1007" s="67" t="s">
        <v>757</v>
      </c>
      <c r="BO1007" s="67" t="s">
        <v>737</v>
      </c>
      <c r="BP1007" s="67" t="s">
        <v>1723</v>
      </c>
      <c r="BQ1007" s="46" t="str">
        <f t="shared" si="19"/>
        <v>2600Z149</v>
      </c>
      <c r="BR1007" s="69"/>
    </row>
    <row r="1008" spans="54:70">
      <c r="BB1008">
        <v>60126001</v>
      </c>
      <c r="BH1008" t="s">
        <v>1972</v>
      </c>
      <c r="BI1008" t="s">
        <v>6</v>
      </c>
      <c r="BJ1008" t="s">
        <v>6137</v>
      </c>
      <c r="BL1008" s="67" t="s">
        <v>759</v>
      </c>
      <c r="BO1008" s="67" t="s">
        <v>737</v>
      </c>
      <c r="BP1008" s="67" t="s">
        <v>1724</v>
      </c>
      <c r="BQ1008" s="46" t="str">
        <f t="shared" si="19"/>
        <v>2600Z158</v>
      </c>
      <c r="BR1008" s="69"/>
    </row>
    <row r="1009" spans="54:70">
      <c r="BB1009">
        <v>60127001</v>
      </c>
      <c r="BH1009" t="s">
        <v>1841</v>
      </c>
      <c r="BI1009" t="s">
        <v>6</v>
      </c>
      <c r="BJ1009" t="s">
        <v>6138</v>
      </c>
      <c r="BL1009" s="67" t="s">
        <v>761</v>
      </c>
      <c r="BO1009" s="67" t="s">
        <v>737</v>
      </c>
      <c r="BP1009" s="67" t="s">
        <v>1725</v>
      </c>
      <c r="BQ1009" s="46" t="str">
        <f t="shared" si="19"/>
        <v>2600Z159</v>
      </c>
      <c r="BR1009" s="69"/>
    </row>
    <row r="1010" spans="54:70">
      <c r="BB1010">
        <v>60128001</v>
      </c>
      <c r="BH1010" t="s">
        <v>1842</v>
      </c>
      <c r="BI1010" t="s">
        <v>6</v>
      </c>
      <c r="BJ1010" t="s">
        <v>6139</v>
      </c>
      <c r="BL1010" s="67" t="s">
        <v>763</v>
      </c>
      <c r="BO1010" s="67" t="s">
        <v>737</v>
      </c>
      <c r="BP1010" s="67" t="s">
        <v>1726</v>
      </c>
      <c r="BQ1010" s="46" t="str">
        <f t="shared" si="19"/>
        <v>2600Z160</v>
      </c>
      <c r="BR1010" s="69"/>
    </row>
    <row r="1011" spans="54:70">
      <c r="BB1011">
        <v>60129001</v>
      </c>
      <c r="BH1011" t="s">
        <v>1973</v>
      </c>
      <c r="BI1011" t="s">
        <v>6</v>
      </c>
      <c r="BJ1011" t="s">
        <v>6140</v>
      </c>
      <c r="BL1011" s="67" t="s">
        <v>765</v>
      </c>
      <c r="BO1011" s="67" t="s">
        <v>737</v>
      </c>
      <c r="BP1011" s="67" t="s">
        <v>1727</v>
      </c>
      <c r="BQ1011" s="46" t="str">
        <f t="shared" si="19"/>
        <v>2600Z161</v>
      </c>
      <c r="BR1011" s="69"/>
    </row>
    <row r="1012" spans="54:70">
      <c r="BB1012">
        <v>60129002</v>
      </c>
      <c r="BH1012" t="s">
        <v>1974</v>
      </c>
      <c r="BI1012" t="s">
        <v>6</v>
      </c>
      <c r="BJ1012" t="s">
        <v>6141</v>
      </c>
      <c r="BL1012" s="67" t="s">
        <v>768</v>
      </c>
      <c r="BO1012" s="67" t="s">
        <v>737</v>
      </c>
      <c r="BP1012" s="67" t="s">
        <v>1728</v>
      </c>
      <c r="BQ1012" s="46" t="str">
        <f t="shared" si="19"/>
        <v>2600Z177</v>
      </c>
      <c r="BR1012" s="69"/>
    </row>
    <row r="1013" spans="54:70">
      <c r="BB1013">
        <v>60130001</v>
      </c>
      <c r="BH1013" t="s">
        <v>1975</v>
      </c>
      <c r="BI1013" t="s">
        <v>6</v>
      </c>
      <c r="BJ1013" t="s">
        <v>6142</v>
      </c>
      <c r="BL1013" s="67" t="s">
        <v>4433</v>
      </c>
      <c r="BO1013" s="67" t="s">
        <v>737</v>
      </c>
      <c r="BP1013" s="67" t="s">
        <v>1729</v>
      </c>
      <c r="BQ1013" s="46" t="str">
        <f t="shared" si="19"/>
        <v>2600Z184</v>
      </c>
      <c r="BR1013" s="69"/>
    </row>
    <row r="1014" spans="54:70">
      <c r="BB1014">
        <v>60131001</v>
      </c>
      <c r="BH1014" t="s">
        <v>1843</v>
      </c>
      <c r="BI1014" t="s">
        <v>6</v>
      </c>
      <c r="BJ1014" t="s">
        <v>6143</v>
      </c>
      <c r="BL1014" s="67" t="s">
        <v>770</v>
      </c>
      <c r="BO1014" s="67" t="s">
        <v>737</v>
      </c>
      <c r="BP1014" s="67" t="s">
        <v>1730</v>
      </c>
      <c r="BQ1014" s="46" t="str">
        <f t="shared" si="19"/>
        <v>2600Z185</v>
      </c>
      <c r="BR1014" s="69"/>
    </row>
    <row r="1015" spans="54:70">
      <c r="BB1015">
        <v>60132001</v>
      </c>
      <c r="BH1015" t="s">
        <v>1976</v>
      </c>
      <c r="BI1015" t="s">
        <v>6</v>
      </c>
      <c r="BJ1015" t="s">
        <v>6144</v>
      </c>
      <c r="BL1015" s="67" t="s">
        <v>3671</v>
      </c>
      <c r="BO1015" s="67" t="s">
        <v>737</v>
      </c>
      <c r="BP1015" s="67" t="s">
        <v>1731</v>
      </c>
      <c r="BQ1015" s="46" t="str">
        <f t="shared" si="19"/>
        <v>2600Z500</v>
      </c>
      <c r="BR1015" s="69"/>
    </row>
    <row r="1016" spans="54:70">
      <c r="BB1016">
        <v>60132002</v>
      </c>
      <c r="BH1016" t="s">
        <v>1977</v>
      </c>
      <c r="BI1016" t="s">
        <v>6</v>
      </c>
      <c r="BJ1016" t="s">
        <v>6145</v>
      </c>
      <c r="BL1016" s="67" t="s">
        <v>772</v>
      </c>
      <c r="BO1016" s="67" t="s">
        <v>737</v>
      </c>
      <c r="BP1016" s="67" t="s">
        <v>1732</v>
      </c>
      <c r="BQ1016" s="46" t="str">
        <f t="shared" si="19"/>
        <v>2600Z806</v>
      </c>
      <c r="BR1016" s="69"/>
    </row>
    <row r="1017" spans="54:70">
      <c r="BB1017">
        <v>60132003</v>
      </c>
      <c r="BH1017" t="s">
        <v>1978</v>
      </c>
      <c r="BI1017" t="s">
        <v>6</v>
      </c>
      <c r="BJ1017" t="s">
        <v>6146</v>
      </c>
      <c r="BL1017" s="67" t="s">
        <v>3672</v>
      </c>
      <c r="BO1017" s="67" t="s">
        <v>4532</v>
      </c>
      <c r="BP1017" s="67" t="s">
        <v>4451</v>
      </c>
      <c r="BQ1017" s="46" t="str">
        <f t="shared" si="19"/>
        <v>2604H501</v>
      </c>
      <c r="BR1017" s="69"/>
    </row>
    <row r="1018" spans="54:70">
      <c r="BB1018">
        <v>60132004</v>
      </c>
      <c r="BH1018" t="s">
        <v>1844</v>
      </c>
      <c r="BI1018" t="s">
        <v>6</v>
      </c>
      <c r="BJ1018" t="s">
        <v>6147</v>
      </c>
      <c r="BL1018" s="67" t="s">
        <v>3673</v>
      </c>
      <c r="BO1018" s="67" t="s">
        <v>740</v>
      </c>
      <c r="BP1018" s="67" t="s">
        <v>1733</v>
      </c>
      <c r="BQ1018" s="46" t="str">
        <f t="shared" si="19"/>
        <v>3000A102</v>
      </c>
      <c r="BR1018" s="69"/>
    </row>
    <row r="1019" spans="54:70">
      <c r="BB1019">
        <v>60132005</v>
      </c>
      <c r="BH1019" t="s">
        <v>1979</v>
      </c>
      <c r="BI1019" t="s">
        <v>6</v>
      </c>
      <c r="BJ1019" t="s">
        <v>6148</v>
      </c>
      <c r="BL1019" s="67" t="s">
        <v>774</v>
      </c>
      <c r="BO1019" s="67" t="s">
        <v>740</v>
      </c>
      <c r="BP1019" s="67" t="s">
        <v>1734</v>
      </c>
      <c r="BQ1019" s="46" t="str">
        <f t="shared" si="19"/>
        <v>3000A104</v>
      </c>
      <c r="BR1019" s="69"/>
    </row>
    <row r="1020" spans="54:70">
      <c r="BB1020">
        <v>60132006</v>
      </c>
      <c r="BH1020" t="s">
        <v>1980</v>
      </c>
      <c r="BI1020" t="s">
        <v>6</v>
      </c>
      <c r="BJ1020" t="s">
        <v>6149</v>
      </c>
      <c r="BL1020" s="67" t="s">
        <v>3674</v>
      </c>
      <c r="BO1020" s="67" t="s">
        <v>740</v>
      </c>
      <c r="BP1020" s="67" t="s">
        <v>1735</v>
      </c>
      <c r="BQ1020" s="46" t="str">
        <f t="shared" si="19"/>
        <v>3000A105</v>
      </c>
      <c r="BR1020" s="69"/>
    </row>
    <row r="1021" spans="54:70">
      <c r="BB1021">
        <v>60133001</v>
      </c>
      <c r="BH1021" t="s">
        <v>1845</v>
      </c>
      <c r="BI1021" t="s">
        <v>6</v>
      </c>
      <c r="BJ1021" t="s">
        <v>6150</v>
      </c>
      <c r="BL1021" s="67" t="s">
        <v>3675</v>
      </c>
      <c r="BO1021" s="67" t="s">
        <v>740</v>
      </c>
      <c r="BP1021" s="67" t="s">
        <v>1736</v>
      </c>
      <c r="BQ1021" s="46" t="str">
        <f t="shared" si="19"/>
        <v>3000A107</v>
      </c>
      <c r="BR1021" s="69"/>
    </row>
    <row r="1022" spans="54:70">
      <c r="BB1022">
        <v>60134001</v>
      </c>
      <c r="BH1022" t="s">
        <v>1846</v>
      </c>
      <c r="BI1022" t="s">
        <v>6</v>
      </c>
      <c r="BJ1022" t="s">
        <v>6151</v>
      </c>
      <c r="BL1022" s="67" t="s">
        <v>3676</v>
      </c>
      <c r="BO1022" s="67" t="s">
        <v>740</v>
      </c>
      <c r="BP1022" s="67" t="s">
        <v>1737</v>
      </c>
      <c r="BQ1022" s="46" t="str">
        <f t="shared" si="19"/>
        <v>3000A108</v>
      </c>
      <c r="BR1022" s="69"/>
    </row>
    <row r="1023" spans="54:70">
      <c r="BB1023">
        <v>60134002</v>
      </c>
      <c r="BH1023" t="s">
        <v>1847</v>
      </c>
      <c r="BI1023" t="s">
        <v>6</v>
      </c>
      <c r="BJ1023" t="s">
        <v>6152</v>
      </c>
      <c r="BL1023" s="67" t="s">
        <v>3677</v>
      </c>
      <c r="BO1023" s="67" t="s">
        <v>740</v>
      </c>
      <c r="BP1023" s="67" t="s">
        <v>680</v>
      </c>
      <c r="BQ1023" s="46" t="str">
        <f t="shared" si="19"/>
        <v>3000E103</v>
      </c>
      <c r="BR1023" s="69"/>
    </row>
    <row r="1024" spans="54:70">
      <c r="BB1024">
        <v>60134003</v>
      </c>
      <c r="BH1024" t="s">
        <v>1848</v>
      </c>
      <c r="BI1024" t="s">
        <v>6</v>
      </c>
      <c r="BJ1024" t="s">
        <v>6153</v>
      </c>
      <c r="BL1024" s="67" t="s">
        <v>3678</v>
      </c>
      <c r="BO1024" s="67" t="s">
        <v>740</v>
      </c>
      <c r="BP1024" s="67" t="s">
        <v>682</v>
      </c>
      <c r="BQ1024" s="46" t="str">
        <f t="shared" si="19"/>
        <v>3000E104</v>
      </c>
      <c r="BR1024" s="69"/>
    </row>
    <row r="1025" spans="54:70">
      <c r="BB1025">
        <v>60135001</v>
      </c>
      <c r="BH1025" t="s">
        <v>1981</v>
      </c>
      <c r="BI1025" t="s">
        <v>6</v>
      </c>
      <c r="BJ1025" t="s">
        <v>6154</v>
      </c>
      <c r="BL1025" s="67" t="s">
        <v>776</v>
      </c>
      <c r="BO1025" s="67" t="s">
        <v>740</v>
      </c>
      <c r="BP1025" s="67" t="s">
        <v>684</v>
      </c>
      <c r="BQ1025" s="46" t="str">
        <f t="shared" si="19"/>
        <v>3000E105</v>
      </c>
      <c r="BR1025" s="69"/>
    </row>
    <row r="1026" spans="54:70">
      <c r="BB1026">
        <v>60136001</v>
      </c>
      <c r="BH1026" t="s">
        <v>1849</v>
      </c>
      <c r="BI1026" t="s">
        <v>6</v>
      </c>
      <c r="BJ1026" t="s">
        <v>6155</v>
      </c>
      <c r="BL1026" s="67" t="s">
        <v>778</v>
      </c>
      <c r="BO1026" s="67" t="s">
        <v>740</v>
      </c>
      <c r="BP1026" s="67" t="s">
        <v>686</v>
      </c>
      <c r="BQ1026" s="46" t="str">
        <f t="shared" si="19"/>
        <v>3000E106</v>
      </c>
      <c r="BR1026" s="69"/>
    </row>
    <row r="1027" spans="54:70">
      <c r="BB1027">
        <v>60137001</v>
      </c>
      <c r="BH1027" t="s">
        <v>1982</v>
      </c>
      <c r="BI1027" t="s">
        <v>6</v>
      </c>
      <c r="BJ1027" t="s">
        <v>6156</v>
      </c>
      <c r="BL1027" s="67" t="s">
        <v>780</v>
      </c>
      <c r="BO1027" s="67" t="s">
        <v>740</v>
      </c>
      <c r="BP1027" s="67" t="s">
        <v>688</v>
      </c>
      <c r="BQ1027" s="46" t="str">
        <f t="shared" si="19"/>
        <v>3000E107</v>
      </c>
      <c r="BR1027" s="69"/>
    </row>
    <row r="1028" spans="54:70">
      <c r="BB1028">
        <v>60137002</v>
      </c>
      <c r="BH1028" t="s">
        <v>1983</v>
      </c>
      <c r="BI1028" t="s">
        <v>6</v>
      </c>
      <c r="BJ1028" t="s">
        <v>6157</v>
      </c>
      <c r="BL1028" s="67" t="s">
        <v>782</v>
      </c>
      <c r="BO1028" s="67" t="s">
        <v>740</v>
      </c>
      <c r="BP1028" s="67" t="s">
        <v>692</v>
      </c>
      <c r="BQ1028" s="46" t="str">
        <f t="shared" si="19"/>
        <v>3000E110</v>
      </c>
      <c r="BR1028" s="69"/>
    </row>
    <row r="1029" spans="54:70">
      <c r="BB1029">
        <v>60137003</v>
      </c>
      <c r="BH1029" t="s">
        <v>1984</v>
      </c>
      <c r="BI1029" t="s">
        <v>6</v>
      </c>
      <c r="BJ1029" t="s">
        <v>6158</v>
      </c>
      <c r="BL1029" s="67" t="s">
        <v>784</v>
      </c>
      <c r="BO1029" s="67" t="s">
        <v>740</v>
      </c>
      <c r="BP1029" s="67" t="s">
        <v>694</v>
      </c>
      <c r="BQ1029" s="46" t="str">
        <f t="shared" si="19"/>
        <v>3000E111</v>
      </c>
      <c r="BR1029" s="69"/>
    </row>
    <row r="1030" spans="54:70">
      <c r="BB1030">
        <v>60138001</v>
      </c>
      <c r="BH1030" t="s">
        <v>1985</v>
      </c>
      <c r="BI1030" t="s">
        <v>6</v>
      </c>
      <c r="BJ1030" t="s">
        <v>6159</v>
      </c>
      <c r="BL1030" s="67" t="s">
        <v>786</v>
      </c>
      <c r="BO1030" s="67" t="s">
        <v>740</v>
      </c>
      <c r="BP1030" s="67" t="s">
        <v>696</v>
      </c>
      <c r="BQ1030" s="46" t="str">
        <f t="shared" ref="BQ1030:BQ1093" si="20">CONCATENATE(BO1030,BP1030)</f>
        <v>3000E112</v>
      </c>
      <c r="BR1030" s="69"/>
    </row>
    <row r="1031" spans="54:70">
      <c r="BB1031">
        <v>60138002</v>
      </c>
      <c r="BH1031" t="s">
        <v>1986</v>
      </c>
      <c r="BI1031" t="s">
        <v>6</v>
      </c>
      <c r="BJ1031" t="s">
        <v>6160</v>
      </c>
      <c r="BL1031" s="67" t="s">
        <v>788</v>
      </c>
      <c r="BO1031" s="67" t="s">
        <v>740</v>
      </c>
      <c r="BP1031" s="67" t="s">
        <v>698</v>
      </c>
      <c r="BQ1031" s="46" t="str">
        <f t="shared" si="20"/>
        <v>3000E113</v>
      </c>
      <c r="BR1031" s="69"/>
    </row>
    <row r="1032" spans="54:70">
      <c r="BB1032">
        <v>60138003</v>
      </c>
      <c r="BH1032" t="s">
        <v>1850</v>
      </c>
      <c r="BI1032" t="s">
        <v>6</v>
      </c>
      <c r="BJ1032" t="s">
        <v>6161</v>
      </c>
      <c r="BL1032" s="67" t="s">
        <v>790</v>
      </c>
      <c r="BO1032" s="67" t="s">
        <v>740</v>
      </c>
      <c r="BP1032" s="67" t="s">
        <v>700</v>
      </c>
      <c r="BQ1032" s="46" t="str">
        <f t="shared" si="20"/>
        <v>3000E114</v>
      </c>
      <c r="BR1032" s="69"/>
    </row>
    <row r="1033" spans="54:70">
      <c r="BB1033">
        <v>60139001</v>
      </c>
      <c r="BH1033" t="s">
        <v>1851</v>
      </c>
      <c r="BI1033" t="s">
        <v>6</v>
      </c>
      <c r="BJ1033" t="s">
        <v>6162</v>
      </c>
      <c r="BL1033" s="67" t="s">
        <v>792</v>
      </c>
      <c r="BO1033" s="67" t="s">
        <v>740</v>
      </c>
      <c r="BP1033" s="67" t="s">
        <v>702</v>
      </c>
      <c r="BQ1033" s="46" t="str">
        <f t="shared" si="20"/>
        <v>3000E115</v>
      </c>
      <c r="BR1033" s="69"/>
    </row>
    <row r="1034" spans="54:70">
      <c r="BB1034">
        <v>60140001</v>
      </c>
      <c r="BH1034" t="s">
        <v>1852</v>
      </c>
      <c r="BI1034" t="s">
        <v>6</v>
      </c>
      <c r="BJ1034" t="s">
        <v>6163</v>
      </c>
      <c r="BL1034" s="67" t="s">
        <v>794</v>
      </c>
      <c r="BO1034" s="67" t="s">
        <v>740</v>
      </c>
      <c r="BP1034" s="67" t="s">
        <v>704</v>
      </c>
      <c r="BQ1034" s="46" t="str">
        <f t="shared" si="20"/>
        <v>3000E116</v>
      </c>
      <c r="BR1034" s="69"/>
    </row>
    <row r="1035" spans="54:70">
      <c r="BB1035">
        <v>60141001</v>
      </c>
      <c r="BH1035" t="s">
        <v>1853</v>
      </c>
      <c r="BI1035" t="s">
        <v>6</v>
      </c>
      <c r="BJ1035" t="s">
        <v>6164</v>
      </c>
      <c r="BL1035" s="67" t="s">
        <v>795</v>
      </c>
      <c r="BO1035" s="67" t="s">
        <v>740</v>
      </c>
      <c r="BP1035" s="67" t="s">
        <v>706</v>
      </c>
      <c r="BQ1035" s="46" t="str">
        <f t="shared" si="20"/>
        <v>3000E117</v>
      </c>
      <c r="BR1035" s="69"/>
    </row>
    <row r="1036" spans="54:70">
      <c r="BB1036">
        <v>60142001</v>
      </c>
      <c r="BH1036" t="s">
        <v>1854</v>
      </c>
      <c r="BI1036" t="s">
        <v>6</v>
      </c>
      <c r="BJ1036" t="s">
        <v>6165</v>
      </c>
      <c r="BL1036" s="67" t="s">
        <v>797</v>
      </c>
      <c r="BO1036" s="67" t="s">
        <v>740</v>
      </c>
      <c r="BP1036" s="67" t="s">
        <v>708</v>
      </c>
      <c r="BQ1036" s="46" t="str">
        <f t="shared" si="20"/>
        <v>3000E118</v>
      </c>
      <c r="BR1036" s="69"/>
    </row>
    <row r="1037" spans="54:70">
      <c r="BB1037">
        <v>60142002</v>
      </c>
      <c r="BH1037" t="s">
        <v>1855</v>
      </c>
      <c r="BI1037" t="s">
        <v>6</v>
      </c>
      <c r="BJ1037" t="s">
        <v>6166</v>
      </c>
      <c r="BL1037" s="67" t="s">
        <v>798</v>
      </c>
      <c r="BO1037" s="67" t="s">
        <v>740</v>
      </c>
      <c r="BP1037" s="67" t="s">
        <v>710</v>
      </c>
      <c r="BQ1037" s="46" t="str">
        <f t="shared" si="20"/>
        <v>3000E120</v>
      </c>
      <c r="BR1037" s="69"/>
    </row>
    <row r="1038" spans="54:70">
      <c r="BB1038">
        <v>60142003</v>
      </c>
      <c r="BH1038" t="s">
        <v>1856</v>
      </c>
      <c r="BI1038" t="s">
        <v>6</v>
      </c>
      <c r="BJ1038" t="s">
        <v>6167</v>
      </c>
      <c r="BL1038" s="67" t="s">
        <v>799</v>
      </c>
      <c r="BO1038" s="67" t="s">
        <v>740</v>
      </c>
      <c r="BP1038" s="67" t="s">
        <v>712</v>
      </c>
      <c r="BQ1038" s="46" t="str">
        <f t="shared" si="20"/>
        <v>3000E121</v>
      </c>
      <c r="BR1038" s="69"/>
    </row>
    <row r="1039" spans="54:70">
      <c r="BB1039">
        <v>60143001</v>
      </c>
      <c r="BH1039" t="s">
        <v>1857</v>
      </c>
      <c r="BI1039" t="s">
        <v>6</v>
      </c>
      <c r="BJ1039" t="s">
        <v>6168</v>
      </c>
      <c r="BL1039" s="67" t="s">
        <v>3679</v>
      </c>
      <c r="BO1039" s="67" t="s">
        <v>740</v>
      </c>
      <c r="BP1039" s="67" t="s">
        <v>714</v>
      </c>
      <c r="BQ1039" s="46" t="str">
        <f t="shared" si="20"/>
        <v>3000E122</v>
      </c>
      <c r="BR1039" s="69"/>
    </row>
    <row r="1040" spans="54:70">
      <c r="BB1040">
        <v>60144001</v>
      </c>
      <c r="BH1040" t="s">
        <v>1858</v>
      </c>
      <c r="BI1040" t="s">
        <v>6</v>
      </c>
      <c r="BJ1040" t="s">
        <v>6169</v>
      </c>
      <c r="BL1040" s="67" t="s">
        <v>3680</v>
      </c>
      <c r="BO1040" s="67" t="s">
        <v>740</v>
      </c>
      <c r="BP1040" s="67" t="s">
        <v>716</v>
      </c>
      <c r="BQ1040" s="46" t="str">
        <f t="shared" si="20"/>
        <v>3000E123</v>
      </c>
      <c r="BR1040" s="69"/>
    </row>
    <row r="1041" spans="54:70">
      <c r="BB1041">
        <v>60145001</v>
      </c>
      <c r="BH1041" t="s">
        <v>1859</v>
      </c>
      <c r="BI1041" t="s">
        <v>6</v>
      </c>
      <c r="BJ1041" t="s">
        <v>6170</v>
      </c>
      <c r="BL1041" s="67" t="s">
        <v>3681</v>
      </c>
      <c r="BO1041" s="67" t="s">
        <v>740</v>
      </c>
      <c r="BP1041" s="67" t="s">
        <v>718</v>
      </c>
      <c r="BQ1041" s="46" t="str">
        <f t="shared" si="20"/>
        <v>3000E124</v>
      </c>
      <c r="BR1041" s="69"/>
    </row>
    <row r="1042" spans="54:70">
      <c r="BB1042">
        <v>60145002</v>
      </c>
      <c r="BH1042" t="s">
        <v>1860</v>
      </c>
      <c r="BI1042" t="s">
        <v>6</v>
      </c>
      <c r="BJ1042" t="s">
        <v>6171</v>
      </c>
      <c r="BL1042" s="67" t="s">
        <v>4434</v>
      </c>
      <c r="BO1042" s="67" t="s">
        <v>740</v>
      </c>
      <c r="BP1042" s="67" t="s">
        <v>720</v>
      </c>
      <c r="BQ1042" s="46" t="str">
        <f t="shared" si="20"/>
        <v>3000E127</v>
      </c>
      <c r="BR1042" s="69"/>
    </row>
    <row r="1043" spans="54:70">
      <c r="BB1043">
        <v>60145003</v>
      </c>
      <c r="BH1043" t="s">
        <v>1861</v>
      </c>
      <c r="BI1043" t="s">
        <v>6</v>
      </c>
      <c r="BJ1043" t="s">
        <v>6172</v>
      </c>
      <c r="BL1043" s="67" t="s">
        <v>3682</v>
      </c>
      <c r="BO1043" s="67" t="s">
        <v>740</v>
      </c>
      <c r="BP1043" s="67" t="s">
        <v>722</v>
      </c>
      <c r="BQ1043" s="46" t="str">
        <f t="shared" si="20"/>
        <v>3000E132</v>
      </c>
      <c r="BR1043" s="69"/>
    </row>
    <row r="1044" spans="54:70">
      <c r="BB1044">
        <v>60145004</v>
      </c>
      <c r="BH1044" t="s">
        <v>1862</v>
      </c>
      <c r="BI1044" t="s">
        <v>6</v>
      </c>
      <c r="BJ1044" t="s">
        <v>6173</v>
      </c>
      <c r="BL1044" s="67" t="s">
        <v>3683</v>
      </c>
      <c r="BO1044" s="67" t="s">
        <v>740</v>
      </c>
      <c r="BP1044" s="67" t="s">
        <v>724</v>
      </c>
      <c r="BQ1044" s="46" t="str">
        <f t="shared" si="20"/>
        <v>3000E135</v>
      </c>
      <c r="BR1044" s="69"/>
    </row>
    <row r="1045" spans="54:70">
      <c r="BB1045">
        <v>60145005</v>
      </c>
      <c r="BH1045" t="s">
        <v>1863</v>
      </c>
      <c r="BI1045" t="s">
        <v>6</v>
      </c>
      <c r="BJ1045" t="s">
        <v>6174</v>
      </c>
      <c r="BL1045" s="67" t="s">
        <v>3684</v>
      </c>
      <c r="BO1045" s="67" t="s">
        <v>740</v>
      </c>
      <c r="BP1045" s="67" t="s">
        <v>726</v>
      </c>
      <c r="BQ1045" s="46" t="str">
        <f t="shared" si="20"/>
        <v>3000E137</v>
      </c>
      <c r="BR1045" s="69"/>
    </row>
    <row r="1046" spans="54:70">
      <c r="BB1046">
        <v>60146001</v>
      </c>
      <c r="BH1046" t="s">
        <v>1864</v>
      </c>
      <c r="BI1046" t="s">
        <v>6</v>
      </c>
      <c r="BJ1046" t="s">
        <v>6175</v>
      </c>
      <c r="BL1046" s="67" t="s">
        <v>3685</v>
      </c>
      <c r="BO1046" s="67" t="s">
        <v>740</v>
      </c>
      <c r="BP1046" s="67" t="s">
        <v>728</v>
      </c>
      <c r="BQ1046" s="46" t="str">
        <f t="shared" si="20"/>
        <v>3000E139</v>
      </c>
      <c r="BR1046" s="69"/>
    </row>
    <row r="1047" spans="54:70">
      <c r="BB1047">
        <v>60146002</v>
      </c>
      <c r="BH1047" t="s">
        <v>1865</v>
      </c>
      <c r="BI1047" t="s">
        <v>6</v>
      </c>
      <c r="BJ1047" t="s">
        <v>6176</v>
      </c>
      <c r="BL1047" s="67" t="s">
        <v>3686</v>
      </c>
      <c r="BO1047" s="67" t="s">
        <v>740</v>
      </c>
      <c r="BP1047" s="67" t="s">
        <v>729</v>
      </c>
      <c r="BQ1047" s="46" t="str">
        <f t="shared" si="20"/>
        <v>3000E140</v>
      </c>
      <c r="BR1047" s="69"/>
    </row>
    <row r="1048" spans="54:70">
      <c r="BB1048">
        <v>60146003</v>
      </c>
      <c r="BH1048" t="s">
        <v>1866</v>
      </c>
      <c r="BI1048" t="s">
        <v>6</v>
      </c>
      <c r="BJ1048" t="s">
        <v>6177</v>
      </c>
      <c r="BL1048" s="67" t="s">
        <v>3687</v>
      </c>
      <c r="BO1048" s="67" t="s">
        <v>740</v>
      </c>
      <c r="BP1048" s="67" t="s">
        <v>731</v>
      </c>
      <c r="BQ1048" s="46" t="str">
        <f t="shared" si="20"/>
        <v>3000E141</v>
      </c>
      <c r="BR1048" s="69"/>
    </row>
    <row r="1049" spans="54:70">
      <c r="BB1049">
        <v>60146004</v>
      </c>
      <c r="BH1049" t="s">
        <v>1867</v>
      </c>
      <c r="BI1049" t="s">
        <v>6</v>
      </c>
      <c r="BJ1049" t="s">
        <v>6178</v>
      </c>
      <c r="BL1049" s="67" t="s">
        <v>3688</v>
      </c>
      <c r="BO1049" s="67" t="s">
        <v>740</v>
      </c>
      <c r="BP1049" s="67" t="s">
        <v>732</v>
      </c>
      <c r="BQ1049" s="46" t="str">
        <f t="shared" si="20"/>
        <v>3000E142</v>
      </c>
      <c r="BR1049" s="69"/>
    </row>
    <row r="1050" spans="54:70">
      <c r="BB1050">
        <v>60146005</v>
      </c>
      <c r="BH1050" t="s">
        <v>1868</v>
      </c>
      <c r="BI1050" t="s">
        <v>6</v>
      </c>
      <c r="BJ1050" t="s">
        <v>6179</v>
      </c>
      <c r="BL1050" s="67" t="s">
        <v>3689</v>
      </c>
      <c r="BO1050" s="67" t="s">
        <v>740</v>
      </c>
      <c r="BP1050" s="67" t="s">
        <v>734</v>
      </c>
      <c r="BQ1050" s="46" t="str">
        <f t="shared" si="20"/>
        <v>3000E143</v>
      </c>
      <c r="BR1050" s="69"/>
    </row>
    <row r="1051" spans="54:70">
      <c r="BB1051">
        <v>60146006</v>
      </c>
      <c r="BH1051" t="s">
        <v>1987</v>
      </c>
      <c r="BI1051" t="s">
        <v>6</v>
      </c>
      <c r="BJ1051" t="s">
        <v>6180</v>
      </c>
      <c r="BL1051" s="67" t="s">
        <v>3690</v>
      </c>
      <c r="BO1051" s="67" t="s">
        <v>740</v>
      </c>
      <c r="BP1051" s="67" t="s">
        <v>735</v>
      </c>
      <c r="BQ1051" s="46" t="str">
        <f t="shared" si="20"/>
        <v>3000E144</v>
      </c>
      <c r="BR1051" s="69"/>
    </row>
    <row r="1052" spans="54:70">
      <c r="BB1052">
        <v>60146007</v>
      </c>
      <c r="BH1052" t="s">
        <v>1869</v>
      </c>
      <c r="BI1052" t="s">
        <v>6</v>
      </c>
      <c r="BJ1052" t="s">
        <v>6181</v>
      </c>
      <c r="BL1052" s="67" t="s">
        <v>3691</v>
      </c>
      <c r="BO1052" s="67" t="s">
        <v>740</v>
      </c>
      <c r="BP1052" s="67" t="s">
        <v>736</v>
      </c>
      <c r="BQ1052" s="46" t="str">
        <f t="shared" si="20"/>
        <v>3000E145</v>
      </c>
      <c r="BR1052" s="69"/>
    </row>
    <row r="1053" spans="54:70">
      <c r="BB1053">
        <v>60146008</v>
      </c>
      <c r="BH1053" t="s">
        <v>1870</v>
      </c>
      <c r="BI1053" t="s">
        <v>6</v>
      </c>
      <c r="BJ1053" t="s">
        <v>6182</v>
      </c>
      <c r="BL1053" s="67" t="s">
        <v>3692</v>
      </c>
      <c r="BO1053" s="67" t="s">
        <v>740</v>
      </c>
      <c r="BP1053" s="67" t="s">
        <v>739</v>
      </c>
      <c r="BQ1053" s="46" t="str">
        <f t="shared" si="20"/>
        <v>3000E146</v>
      </c>
      <c r="BR1053" s="69"/>
    </row>
    <row r="1054" spans="54:70">
      <c r="BB1054">
        <v>60146009</v>
      </c>
      <c r="BH1054" t="s">
        <v>1871</v>
      </c>
      <c r="BI1054" t="s">
        <v>6</v>
      </c>
      <c r="BJ1054" t="s">
        <v>6183</v>
      </c>
      <c r="BL1054" s="67" t="s">
        <v>3693</v>
      </c>
      <c r="BO1054" s="67" t="s">
        <v>740</v>
      </c>
      <c r="BP1054" s="67" t="s">
        <v>741</v>
      </c>
      <c r="BQ1054" s="46" t="str">
        <f t="shared" si="20"/>
        <v>3000E147</v>
      </c>
      <c r="BR1054" s="69"/>
    </row>
    <row r="1055" spans="54:70">
      <c r="BB1055">
        <v>60146010</v>
      </c>
      <c r="BH1055" t="s">
        <v>1872</v>
      </c>
      <c r="BI1055" t="s">
        <v>6</v>
      </c>
      <c r="BJ1055" t="s">
        <v>6184</v>
      </c>
      <c r="BL1055" s="67" t="s">
        <v>3694</v>
      </c>
      <c r="BO1055" s="67" t="s">
        <v>740</v>
      </c>
      <c r="BP1055" s="67" t="s">
        <v>743</v>
      </c>
      <c r="BQ1055" s="46" t="str">
        <f t="shared" si="20"/>
        <v>3000E148</v>
      </c>
      <c r="BR1055" s="69"/>
    </row>
    <row r="1056" spans="54:70">
      <c r="BB1056">
        <v>60146011</v>
      </c>
      <c r="BH1056" t="s">
        <v>1873</v>
      </c>
      <c r="BI1056" t="s">
        <v>6</v>
      </c>
      <c r="BJ1056" t="s">
        <v>6185</v>
      </c>
      <c r="BL1056" s="67" t="s">
        <v>3695</v>
      </c>
      <c r="BO1056" s="67" t="s">
        <v>740</v>
      </c>
      <c r="BP1056" s="67" t="s">
        <v>745</v>
      </c>
      <c r="BQ1056" s="46" t="str">
        <f t="shared" si="20"/>
        <v>3000E149</v>
      </c>
      <c r="BR1056" s="69"/>
    </row>
    <row r="1057" spans="54:70">
      <c r="BB1057">
        <v>60146012</v>
      </c>
      <c r="BH1057" t="s">
        <v>1874</v>
      </c>
      <c r="BI1057" t="s">
        <v>6</v>
      </c>
      <c r="BJ1057" t="s">
        <v>6186</v>
      </c>
      <c r="BL1057" s="67" t="s">
        <v>3696</v>
      </c>
      <c r="BO1057" s="67" t="s">
        <v>740</v>
      </c>
      <c r="BP1057" s="67" t="s">
        <v>747</v>
      </c>
      <c r="BQ1057" s="46" t="str">
        <f t="shared" si="20"/>
        <v>3000E150</v>
      </c>
      <c r="BR1057" s="69"/>
    </row>
    <row r="1058" spans="54:70">
      <c r="BB1058">
        <v>60146013</v>
      </c>
      <c r="BH1058" t="s">
        <v>1875</v>
      </c>
      <c r="BI1058" t="s">
        <v>6</v>
      </c>
      <c r="BJ1058" t="s">
        <v>6187</v>
      </c>
      <c r="BL1058" s="67" t="s">
        <v>3697</v>
      </c>
      <c r="BO1058" s="67" t="s">
        <v>740</v>
      </c>
      <c r="BP1058" s="67" t="s">
        <v>749</v>
      </c>
      <c r="BQ1058" s="46" t="str">
        <f t="shared" si="20"/>
        <v>3000E151</v>
      </c>
      <c r="BR1058" s="69"/>
    </row>
    <row r="1059" spans="54:70">
      <c r="BB1059">
        <v>60146014</v>
      </c>
      <c r="BH1059" t="s">
        <v>1876</v>
      </c>
      <c r="BI1059" t="s">
        <v>6</v>
      </c>
      <c r="BJ1059" t="s">
        <v>6188</v>
      </c>
      <c r="BL1059" s="67" t="s">
        <v>3698</v>
      </c>
      <c r="BO1059" s="67" t="s">
        <v>740</v>
      </c>
      <c r="BP1059" s="67" t="s">
        <v>751</v>
      </c>
      <c r="BQ1059" s="46" t="str">
        <f t="shared" si="20"/>
        <v>3000E152</v>
      </c>
      <c r="BR1059" s="69"/>
    </row>
    <row r="1060" spans="54:70">
      <c r="BB1060">
        <v>60146015</v>
      </c>
      <c r="BH1060" t="s">
        <v>1877</v>
      </c>
      <c r="BI1060" t="s">
        <v>6</v>
      </c>
      <c r="BJ1060" t="s">
        <v>6189</v>
      </c>
      <c r="BL1060" s="67" t="s">
        <v>3699</v>
      </c>
      <c r="BO1060" s="67" t="s">
        <v>740</v>
      </c>
      <c r="BP1060" s="67" t="s">
        <v>753</v>
      </c>
      <c r="BQ1060" s="46" t="str">
        <f t="shared" si="20"/>
        <v>3000E153</v>
      </c>
      <c r="BR1060" s="69"/>
    </row>
    <row r="1061" spans="54:70">
      <c r="BB1061">
        <v>60146016</v>
      </c>
      <c r="BH1061" t="s">
        <v>1878</v>
      </c>
      <c r="BI1061" t="s">
        <v>6</v>
      </c>
      <c r="BJ1061" t="s">
        <v>6190</v>
      </c>
      <c r="BL1061" s="67" t="s">
        <v>3700</v>
      </c>
      <c r="BO1061" s="67" t="s">
        <v>740</v>
      </c>
      <c r="BP1061" s="67" t="s">
        <v>755</v>
      </c>
      <c r="BQ1061" s="46" t="str">
        <f t="shared" si="20"/>
        <v>3000E154</v>
      </c>
      <c r="BR1061" s="69"/>
    </row>
    <row r="1062" spans="54:70">
      <c r="BB1062">
        <v>60146017</v>
      </c>
      <c r="BH1062" t="s">
        <v>1879</v>
      </c>
      <c r="BI1062" t="s">
        <v>6</v>
      </c>
      <c r="BJ1062" t="s">
        <v>6191</v>
      </c>
      <c r="BL1062" s="67" t="s">
        <v>3701</v>
      </c>
      <c r="BO1062" s="67" t="s">
        <v>740</v>
      </c>
      <c r="BP1062" s="67" t="s">
        <v>757</v>
      </c>
      <c r="BQ1062" s="46" t="str">
        <f t="shared" si="20"/>
        <v>3000E155</v>
      </c>
      <c r="BR1062" s="69"/>
    </row>
    <row r="1063" spans="54:70">
      <c r="BB1063">
        <v>60146018</v>
      </c>
      <c r="BH1063" t="s">
        <v>1880</v>
      </c>
      <c r="BI1063" t="s">
        <v>6</v>
      </c>
      <c r="BJ1063" t="s">
        <v>6192</v>
      </c>
      <c r="BL1063" s="67" t="s">
        <v>983</v>
      </c>
      <c r="BO1063" s="67" t="s">
        <v>740</v>
      </c>
      <c r="BP1063" s="67" t="s">
        <v>759</v>
      </c>
      <c r="BQ1063" s="46" t="str">
        <f t="shared" si="20"/>
        <v>3000E156</v>
      </c>
      <c r="BR1063" s="69"/>
    </row>
    <row r="1064" spans="54:70">
      <c r="BB1064">
        <v>60146019</v>
      </c>
      <c r="BH1064" t="s">
        <v>1881</v>
      </c>
      <c r="BI1064" t="s">
        <v>6</v>
      </c>
      <c r="BJ1064" t="s">
        <v>6193</v>
      </c>
      <c r="BL1064" s="67" t="s">
        <v>984</v>
      </c>
      <c r="BO1064" s="67" t="s">
        <v>740</v>
      </c>
      <c r="BP1064" s="67" t="s">
        <v>761</v>
      </c>
      <c r="BQ1064" s="46" t="str">
        <f t="shared" si="20"/>
        <v>3000E158</v>
      </c>
      <c r="BR1064" s="69"/>
    </row>
    <row r="1065" spans="54:70">
      <c r="BB1065">
        <v>60146020</v>
      </c>
      <c r="BH1065" t="s">
        <v>1882</v>
      </c>
      <c r="BI1065" t="s">
        <v>6</v>
      </c>
      <c r="BJ1065" t="s">
        <v>6194</v>
      </c>
      <c r="BL1065" s="67" t="s">
        <v>985</v>
      </c>
      <c r="BO1065" s="67" t="s">
        <v>740</v>
      </c>
      <c r="BP1065" s="67" t="s">
        <v>763</v>
      </c>
      <c r="BQ1065" s="46" t="str">
        <f t="shared" si="20"/>
        <v>3000E159</v>
      </c>
      <c r="BR1065" s="69"/>
    </row>
    <row r="1066" spans="54:70">
      <c r="BB1066">
        <v>60146021</v>
      </c>
      <c r="BH1066" t="s">
        <v>1883</v>
      </c>
      <c r="BI1066" t="s">
        <v>6</v>
      </c>
      <c r="BJ1066" t="s">
        <v>6195</v>
      </c>
      <c r="BL1066" s="67" t="s">
        <v>826</v>
      </c>
      <c r="BO1066" s="67" t="s">
        <v>740</v>
      </c>
      <c r="BP1066" s="67" t="s">
        <v>765</v>
      </c>
      <c r="BQ1066" s="46" t="str">
        <f t="shared" si="20"/>
        <v>3000E160</v>
      </c>
      <c r="BR1066" s="69"/>
    </row>
    <row r="1067" spans="54:70">
      <c r="BB1067">
        <v>60146022</v>
      </c>
      <c r="BH1067" t="s">
        <v>1884</v>
      </c>
      <c r="BI1067" t="s">
        <v>6</v>
      </c>
      <c r="BJ1067" t="s">
        <v>6196</v>
      </c>
      <c r="BL1067" s="67" t="s">
        <v>3702</v>
      </c>
      <c r="BO1067" s="67" t="s">
        <v>740</v>
      </c>
      <c r="BP1067" s="67" t="s">
        <v>768</v>
      </c>
      <c r="BQ1067" s="46" t="str">
        <f t="shared" si="20"/>
        <v>3000E161</v>
      </c>
      <c r="BR1067" s="69"/>
    </row>
    <row r="1068" spans="54:70">
      <c r="BB1068">
        <v>60146023</v>
      </c>
      <c r="BH1068" t="s">
        <v>1885</v>
      </c>
      <c r="BI1068" t="s">
        <v>6</v>
      </c>
      <c r="BJ1068" t="s">
        <v>6197</v>
      </c>
      <c r="BL1068" s="67" t="s">
        <v>3703</v>
      </c>
      <c r="BO1068" s="67" t="s">
        <v>740</v>
      </c>
      <c r="BP1068" s="67" t="s">
        <v>4433</v>
      </c>
      <c r="BQ1068" s="46" t="str">
        <f t="shared" si="20"/>
        <v>3000E162</v>
      </c>
      <c r="BR1068" s="69"/>
    </row>
    <row r="1069" spans="54:70">
      <c r="BB1069">
        <v>60146024</v>
      </c>
      <c r="BH1069" t="s">
        <v>1886</v>
      </c>
      <c r="BI1069" t="s">
        <v>6</v>
      </c>
      <c r="BJ1069" t="s">
        <v>6198</v>
      </c>
      <c r="BL1069" s="67" t="s">
        <v>3704</v>
      </c>
      <c r="BO1069" s="67" t="s">
        <v>740</v>
      </c>
      <c r="BP1069" s="67" t="s">
        <v>770</v>
      </c>
      <c r="BQ1069" s="46" t="str">
        <f t="shared" si="20"/>
        <v>3000E164</v>
      </c>
      <c r="BR1069" s="69"/>
    </row>
    <row r="1070" spans="54:70">
      <c r="BB1070">
        <v>60146025</v>
      </c>
      <c r="BH1070" t="s">
        <v>1887</v>
      </c>
      <c r="BI1070" t="s">
        <v>6</v>
      </c>
      <c r="BJ1070" t="s">
        <v>6199</v>
      </c>
      <c r="BL1070" s="67" t="s">
        <v>3705</v>
      </c>
      <c r="BO1070" s="67" t="s">
        <v>740</v>
      </c>
      <c r="BP1070" s="67" t="s">
        <v>772</v>
      </c>
      <c r="BQ1070" s="46" t="str">
        <f t="shared" si="20"/>
        <v>3000E169</v>
      </c>
      <c r="BR1070" s="69"/>
    </row>
    <row r="1071" spans="54:70">
      <c r="BB1071">
        <v>60146026</v>
      </c>
      <c r="BH1071" t="s">
        <v>1888</v>
      </c>
      <c r="BI1071" t="s">
        <v>6</v>
      </c>
      <c r="BJ1071" t="s">
        <v>6200</v>
      </c>
      <c r="BL1071" s="67" t="s">
        <v>3706</v>
      </c>
      <c r="BO1071" s="67" t="s">
        <v>740</v>
      </c>
      <c r="BP1071" s="67" t="s">
        <v>774</v>
      </c>
      <c r="BQ1071" s="46" t="str">
        <f t="shared" si="20"/>
        <v>3000E172</v>
      </c>
      <c r="BR1071" s="69"/>
    </row>
    <row r="1072" spans="54:70">
      <c r="BB1072">
        <v>60146027</v>
      </c>
      <c r="BH1072" t="s">
        <v>1889</v>
      </c>
      <c r="BI1072" t="s">
        <v>6</v>
      </c>
      <c r="BJ1072" t="s">
        <v>6201</v>
      </c>
      <c r="BL1072" s="67" t="s">
        <v>3707</v>
      </c>
      <c r="BO1072" s="67" t="s">
        <v>740</v>
      </c>
      <c r="BP1072" s="67" t="s">
        <v>800</v>
      </c>
      <c r="BQ1072" s="46" t="str">
        <f t="shared" si="20"/>
        <v>3000G108</v>
      </c>
      <c r="BR1072" s="69"/>
    </row>
    <row r="1073" spans="54:70">
      <c r="BB1073">
        <v>60146028</v>
      </c>
      <c r="BH1073" t="s">
        <v>1890</v>
      </c>
      <c r="BI1073" t="s">
        <v>6</v>
      </c>
      <c r="BJ1073" t="s">
        <v>6202</v>
      </c>
      <c r="BL1073" s="67" t="s">
        <v>3708</v>
      </c>
      <c r="BO1073" s="67" t="s">
        <v>740</v>
      </c>
      <c r="BP1073" s="67" t="s">
        <v>801</v>
      </c>
      <c r="BQ1073" s="46" t="str">
        <f t="shared" si="20"/>
        <v>3000G131</v>
      </c>
      <c r="BR1073" s="69"/>
    </row>
    <row r="1074" spans="54:70">
      <c r="BB1074">
        <v>60146029</v>
      </c>
      <c r="BH1074" t="s">
        <v>1891</v>
      </c>
      <c r="BI1074" t="s">
        <v>6</v>
      </c>
      <c r="BJ1074" t="s">
        <v>6203</v>
      </c>
      <c r="BL1074" s="67" t="s">
        <v>3709</v>
      </c>
      <c r="BO1074" s="67" t="s">
        <v>740</v>
      </c>
      <c r="BP1074" s="67" t="s">
        <v>1738</v>
      </c>
      <c r="BQ1074" s="46" t="str">
        <f t="shared" si="20"/>
        <v>3000K101</v>
      </c>
      <c r="BR1074" s="69"/>
    </row>
    <row r="1075" spans="54:70">
      <c r="BB1075">
        <v>60146030</v>
      </c>
      <c r="BH1075" t="s">
        <v>1892</v>
      </c>
      <c r="BI1075" t="s">
        <v>6</v>
      </c>
      <c r="BJ1075" t="s">
        <v>6204</v>
      </c>
      <c r="BL1075" s="67" t="s">
        <v>3710</v>
      </c>
      <c r="BO1075" s="67" t="s">
        <v>740</v>
      </c>
      <c r="BP1075" s="67" t="s">
        <v>1739</v>
      </c>
      <c r="BQ1075" s="46" t="str">
        <f t="shared" si="20"/>
        <v>3000K102</v>
      </c>
      <c r="BR1075" s="69"/>
    </row>
    <row r="1076" spans="54:70">
      <c r="BB1076">
        <v>60147001</v>
      </c>
      <c r="BH1076" t="s">
        <v>1893</v>
      </c>
      <c r="BI1076" t="s">
        <v>6</v>
      </c>
      <c r="BJ1076" t="s">
        <v>6205</v>
      </c>
      <c r="BL1076" s="67" t="s">
        <v>3711</v>
      </c>
      <c r="BO1076" s="67" t="s">
        <v>740</v>
      </c>
      <c r="BP1076" s="67" t="s">
        <v>1740</v>
      </c>
      <c r="BQ1076" s="46" t="str">
        <f t="shared" si="20"/>
        <v>3000K104</v>
      </c>
      <c r="BR1076" s="69"/>
    </row>
    <row r="1077" spans="54:70">
      <c r="BB1077">
        <v>60147002</v>
      </c>
      <c r="BH1077" t="s">
        <v>1894</v>
      </c>
      <c r="BI1077" t="s">
        <v>6</v>
      </c>
      <c r="BJ1077" t="s">
        <v>6206</v>
      </c>
      <c r="BL1077" s="67" t="s">
        <v>989</v>
      </c>
      <c r="BO1077" s="67" t="s">
        <v>740</v>
      </c>
      <c r="BP1077" s="67" t="s">
        <v>1741</v>
      </c>
      <c r="BQ1077" s="46" t="str">
        <f t="shared" si="20"/>
        <v>3000K105</v>
      </c>
      <c r="BR1077" s="69"/>
    </row>
    <row r="1078" spans="54:70">
      <c r="BB1078">
        <v>60148001</v>
      </c>
      <c r="BH1078" t="s">
        <v>1895</v>
      </c>
      <c r="BI1078" t="s">
        <v>6</v>
      </c>
      <c r="BJ1078" t="s">
        <v>6207</v>
      </c>
      <c r="BL1078" s="67" t="s">
        <v>990</v>
      </c>
      <c r="BO1078" s="67" t="s">
        <v>740</v>
      </c>
      <c r="BP1078" s="67" t="s">
        <v>1742</v>
      </c>
      <c r="BQ1078" s="46" t="str">
        <f t="shared" si="20"/>
        <v>3000K107</v>
      </c>
      <c r="BR1078" s="69"/>
    </row>
    <row r="1079" spans="54:70">
      <c r="BB1079">
        <v>60148002</v>
      </c>
      <c r="BH1079" t="s">
        <v>1896</v>
      </c>
      <c r="BI1079" t="s">
        <v>6</v>
      </c>
      <c r="BJ1079" t="s">
        <v>6208</v>
      </c>
      <c r="BL1079" s="67" t="s">
        <v>991</v>
      </c>
      <c r="BO1079" s="67" t="s">
        <v>740</v>
      </c>
      <c r="BP1079" s="67" t="s">
        <v>1743</v>
      </c>
      <c r="BQ1079" s="46" t="str">
        <f t="shared" si="20"/>
        <v>3000K111</v>
      </c>
      <c r="BR1079" s="69"/>
    </row>
    <row r="1080" spans="54:70">
      <c r="BB1080">
        <v>60148003</v>
      </c>
      <c r="BH1080" t="s">
        <v>1897</v>
      </c>
      <c r="BI1080" t="s">
        <v>6</v>
      </c>
      <c r="BJ1080" t="s">
        <v>6209</v>
      </c>
      <c r="BL1080" s="67" t="s">
        <v>1170</v>
      </c>
      <c r="BO1080" s="67" t="s">
        <v>740</v>
      </c>
      <c r="BP1080" s="67" t="s">
        <v>1744</v>
      </c>
      <c r="BQ1080" s="46" t="str">
        <f t="shared" si="20"/>
        <v>3000K114</v>
      </c>
      <c r="BR1080" s="69"/>
    </row>
    <row r="1081" spans="54:70">
      <c r="BB1081">
        <v>60148004</v>
      </c>
      <c r="BH1081" t="s">
        <v>1898</v>
      </c>
      <c r="BI1081" t="s">
        <v>6</v>
      </c>
      <c r="BJ1081" t="s">
        <v>6210</v>
      </c>
      <c r="BL1081" s="67" t="s">
        <v>1171</v>
      </c>
      <c r="BO1081" s="67" t="s">
        <v>740</v>
      </c>
      <c r="BP1081" s="67" t="s">
        <v>1745</v>
      </c>
      <c r="BQ1081" s="46" t="str">
        <f t="shared" si="20"/>
        <v>3000K115</v>
      </c>
      <c r="BR1081" s="69"/>
    </row>
    <row r="1082" spans="54:70">
      <c r="BB1082">
        <v>60149001</v>
      </c>
      <c r="BH1082" t="s">
        <v>1899</v>
      </c>
      <c r="BI1082" t="s">
        <v>6</v>
      </c>
      <c r="BJ1082" t="s">
        <v>6211</v>
      </c>
      <c r="BL1082" s="67" t="s">
        <v>992</v>
      </c>
      <c r="BO1082" s="67" t="s">
        <v>740</v>
      </c>
      <c r="BP1082" s="67" t="s">
        <v>1746</v>
      </c>
      <c r="BQ1082" s="46" t="str">
        <f t="shared" si="20"/>
        <v>3000K116</v>
      </c>
      <c r="BR1082" s="69"/>
    </row>
    <row r="1083" spans="54:70">
      <c r="BB1083">
        <v>60201001</v>
      </c>
      <c r="BH1083" t="s">
        <v>1900</v>
      </c>
      <c r="BI1083" t="s">
        <v>6</v>
      </c>
      <c r="BJ1083" t="s">
        <v>6212</v>
      </c>
      <c r="BL1083" s="67" t="s">
        <v>993</v>
      </c>
      <c r="BO1083" s="67" t="s">
        <v>740</v>
      </c>
      <c r="BP1083" s="67" t="s">
        <v>1747</v>
      </c>
      <c r="BQ1083" s="46" t="str">
        <f t="shared" si="20"/>
        <v>3000K118</v>
      </c>
      <c r="BR1083" s="69"/>
    </row>
    <row r="1084" spans="54:70">
      <c r="BB1084">
        <v>60201002</v>
      </c>
      <c r="BH1084" t="s">
        <v>1901</v>
      </c>
      <c r="BI1084" t="s">
        <v>6</v>
      </c>
      <c r="BJ1084" t="s">
        <v>6213</v>
      </c>
      <c r="BL1084" s="67" t="s">
        <v>1172</v>
      </c>
      <c r="BO1084" s="67" t="s">
        <v>740</v>
      </c>
      <c r="BP1084" s="67" t="s">
        <v>1748</v>
      </c>
      <c r="BQ1084" s="46" t="str">
        <f t="shared" si="20"/>
        <v>3000K122</v>
      </c>
      <c r="BR1084" s="69"/>
    </row>
    <row r="1085" spans="54:70">
      <c r="BB1085">
        <v>60201003</v>
      </c>
      <c r="BH1085" t="s">
        <v>1902</v>
      </c>
      <c r="BI1085" t="s">
        <v>6</v>
      </c>
      <c r="BJ1085" t="s">
        <v>6214</v>
      </c>
      <c r="BL1085" s="67" t="s">
        <v>1173</v>
      </c>
      <c r="BO1085" s="67" t="s">
        <v>740</v>
      </c>
      <c r="BP1085" s="67" t="s">
        <v>1749</v>
      </c>
      <c r="BQ1085" s="46" t="str">
        <f t="shared" si="20"/>
        <v>3000K127</v>
      </c>
      <c r="BR1085" s="69"/>
    </row>
    <row r="1086" spans="54:70">
      <c r="BB1086">
        <v>60201004</v>
      </c>
      <c r="BH1086" t="s">
        <v>1903</v>
      </c>
      <c r="BI1086" t="s">
        <v>6</v>
      </c>
      <c r="BJ1086" t="s">
        <v>6215</v>
      </c>
      <c r="BL1086" s="67" t="s">
        <v>994</v>
      </c>
      <c r="BO1086" s="67" t="s">
        <v>740</v>
      </c>
      <c r="BP1086" s="67" t="s">
        <v>1750</v>
      </c>
      <c r="BQ1086" s="46" t="str">
        <f t="shared" si="20"/>
        <v>3000K131</v>
      </c>
      <c r="BR1086" s="69"/>
    </row>
    <row r="1087" spans="54:70">
      <c r="BB1087">
        <v>60201005</v>
      </c>
      <c r="BH1087" t="s">
        <v>1904</v>
      </c>
      <c r="BI1087" t="s">
        <v>6</v>
      </c>
      <c r="BJ1087" t="s">
        <v>6216</v>
      </c>
      <c r="BL1087" s="67" t="s">
        <v>1174</v>
      </c>
      <c r="BO1087" s="67" t="s">
        <v>740</v>
      </c>
      <c r="BP1087" s="67" t="s">
        <v>1751</v>
      </c>
      <c r="BQ1087" s="46" t="str">
        <f t="shared" si="20"/>
        <v>3000K134</v>
      </c>
      <c r="BR1087" s="69"/>
    </row>
    <row r="1088" spans="54:70">
      <c r="BB1088">
        <v>60202001</v>
      </c>
      <c r="BH1088" t="s">
        <v>1905</v>
      </c>
      <c r="BI1088" t="s">
        <v>6</v>
      </c>
      <c r="BJ1088" t="s">
        <v>6217</v>
      </c>
      <c r="BL1088" s="67" t="s">
        <v>995</v>
      </c>
      <c r="BO1088" s="67" t="s">
        <v>740</v>
      </c>
      <c r="BP1088" s="67" t="s">
        <v>1752</v>
      </c>
      <c r="BQ1088" s="46" t="str">
        <f t="shared" si="20"/>
        <v>3000K146</v>
      </c>
      <c r="BR1088" s="69"/>
    </row>
    <row r="1089" spans="54:70">
      <c r="BB1089">
        <v>60202002</v>
      </c>
      <c r="BH1089" t="s">
        <v>1906</v>
      </c>
      <c r="BI1089" t="s">
        <v>6</v>
      </c>
      <c r="BJ1089" t="s">
        <v>6218</v>
      </c>
      <c r="BL1089" s="67" t="s">
        <v>996</v>
      </c>
      <c r="BO1089" s="67" t="s">
        <v>740</v>
      </c>
      <c r="BP1089" s="67" t="s">
        <v>1753</v>
      </c>
      <c r="BQ1089" s="46" t="str">
        <f t="shared" si="20"/>
        <v>3000K151</v>
      </c>
      <c r="BR1089" s="69"/>
    </row>
    <row r="1090" spans="54:70">
      <c r="BB1090">
        <v>60202003</v>
      </c>
      <c r="BH1090" t="s">
        <v>1907</v>
      </c>
      <c r="BI1090" t="s">
        <v>6</v>
      </c>
      <c r="BJ1090" t="s">
        <v>6219</v>
      </c>
      <c r="BL1090" s="67" t="s">
        <v>997</v>
      </c>
      <c r="BO1090" s="67" t="s">
        <v>740</v>
      </c>
      <c r="BP1090" s="67" t="s">
        <v>1754</v>
      </c>
      <c r="BQ1090" s="46" t="str">
        <f t="shared" si="20"/>
        <v>3000K154</v>
      </c>
      <c r="BR1090" s="69"/>
    </row>
    <row r="1091" spans="54:70">
      <c r="BB1091">
        <v>60202004</v>
      </c>
      <c r="BH1091" t="s">
        <v>1908</v>
      </c>
      <c r="BI1091" t="s">
        <v>6</v>
      </c>
      <c r="BJ1091" t="s">
        <v>6220</v>
      </c>
      <c r="BL1091" s="67" t="s">
        <v>998</v>
      </c>
      <c r="BO1091" s="67" t="s">
        <v>740</v>
      </c>
      <c r="BP1091" s="67" t="s">
        <v>1755</v>
      </c>
      <c r="BQ1091" s="46" t="str">
        <f t="shared" si="20"/>
        <v>3000K155</v>
      </c>
      <c r="BR1091" s="69"/>
    </row>
    <row r="1092" spans="54:70">
      <c r="BB1092">
        <v>60203001</v>
      </c>
      <c r="BH1092" t="s">
        <v>1909</v>
      </c>
      <c r="BI1092" t="s">
        <v>6</v>
      </c>
      <c r="BJ1092" t="s">
        <v>6221</v>
      </c>
      <c r="BL1092" s="67" t="s">
        <v>999</v>
      </c>
      <c r="BO1092" s="67" t="s">
        <v>740</v>
      </c>
      <c r="BP1092" s="67" t="s">
        <v>1756</v>
      </c>
      <c r="BQ1092" s="46" t="str">
        <f t="shared" si="20"/>
        <v>3000K156</v>
      </c>
      <c r="BR1092" s="69"/>
    </row>
    <row r="1093" spans="54:70">
      <c r="BB1093">
        <v>60203002</v>
      </c>
      <c r="BH1093" t="s">
        <v>1910</v>
      </c>
      <c r="BI1093" t="s">
        <v>6</v>
      </c>
      <c r="BJ1093" t="s">
        <v>6222</v>
      </c>
      <c r="BL1093" s="67" t="s">
        <v>3712</v>
      </c>
      <c r="BO1093" s="67" t="s">
        <v>740</v>
      </c>
      <c r="BP1093" s="67" t="s">
        <v>1757</v>
      </c>
      <c r="BQ1093" s="46" t="str">
        <f t="shared" si="20"/>
        <v>3000K206</v>
      </c>
      <c r="BR1093" s="69"/>
    </row>
    <row r="1094" spans="54:70">
      <c r="BB1094">
        <v>60203003</v>
      </c>
      <c r="BH1094" t="s">
        <v>1911</v>
      </c>
      <c r="BI1094" t="s">
        <v>6</v>
      </c>
      <c r="BJ1094" t="s">
        <v>6223</v>
      </c>
      <c r="BL1094" s="67" t="s">
        <v>1000</v>
      </c>
      <c r="BO1094" s="67" t="s">
        <v>740</v>
      </c>
      <c r="BP1094" s="67" t="s">
        <v>1758</v>
      </c>
      <c r="BQ1094" s="46" t="str">
        <f t="shared" ref="BQ1094:BQ1157" si="21">CONCATENATE(BO1094,BP1094)</f>
        <v>3000K208</v>
      </c>
      <c r="BR1094" s="69"/>
    </row>
    <row r="1095" spans="54:70">
      <c r="BB1095">
        <v>60204001</v>
      </c>
      <c r="BH1095" t="s">
        <v>1912</v>
      </c>
      <c r="BI1095" t="s">
        <v>6</v>
      </c>
      <c r="BJ1095" t="s">
        <v>6224</v>
      </c>
      <c r="BL1095" s="67" t="s">
        <v>1001</v>
      </c>
      <c r="BO1095" s="67" t="s">
        <v>740</v>
      </c>
      <c r="BP1095" s="67" t="s">
        <v>1759</v>
      </c>
      <c r="BQ1095" s="46" t="str">
        <f t="shared" si="21"/>
        <v>3000P101</v>
      </c>
      <c r="BR1095" s="69"/>
    </row>
    <row r="1096" spans="54:70">
      <c r="BB1096">
        <v>60204002</v>
      </c>
      <c r="BH1096" t="s">
        <v>1913</v>
      </c>
      <c r="BI1096" t="s">
        <v>6</v>
      </c>
      <c r="BJ1096" t="s">
        <v>6225</v>
      </c>
      <c r="BL1096" s="67" t="s">
        <v>1002</v>
      </c>
      <c r="BO1096" s="67" t="s">
        <v>740</v>
      </c>
      <c r="BP1096" s="67" t="s">
        <v>1760</v>
      </c>
      <c r="BQ1096" s="46" t="str">
        <f t="shared" si="21"/>
        <v>3000P102</v>
      </c>
      <c r="BR1096" s="69"/>
    </row>
    <row r="1097" spans="54:70">
      <c r="BB1097">
        <v>60204003</v>
      </c>
      <c r="BH1097" t="s">
        <v>1914</v>
      </c>
      <c r="BI1097" t="s">
        <v>6</v>
      </c>
      <c r="BJ1097" t="s">
        <v>6226</v>
      </c>
      <c r="BL1097" s="67" t="s">
        <v>1003</v>
      </c>
      <c r="BO1097" s="67" t="s">
        <v>740</v>
      </c>
      <c r="BP1097" s="67" t="s">
        <v>1761</v>
      </c>
      <c r="BQ1097" s="46" t="str">
        <f t="shared" si="21"/>
        <v>3000P104</v>
      </c>
      <c r="BR1097" s="69"/>
    </row>
    <row r="1098" spans="54:70">
      <c r="BB1098">
        <v>60205001</v>
      </c>
      <c r="BH1098" t="s">
        <v>1915</v>
      </c>
      <c r="BI1098" t="s">
        <v>6</v>
      </c>
      <c r="BJ1098" t="s">
        <v>6227</v>
      </c>
      <c r="BL1098" s="67" t="s">
        <v>4435</v>
      </c>
      <c r="BO1098" s="67" t="s">
        <v>740</v>
      </c>
      <c r="BP1098" s="67" t="s">
        <v>1762</v>
      </c>
      <c r="BQ1098" s="46" t="str">
        <f t="shared" si="21"/>
        <v>3000P105</v>
      </c>
      <c r="BR1098" s="69"/>
    </row>
    <row r="1099" spans="54:70">
      <c r="BB1099">
        <v>60205002</v>
      </c>
      <c r="BH1099" t="s">
        <v>1916</v>
      </c>
      <c r="BI1099" t="s">
        <v>6</v>
      </c>
      <c r="BJ1099" t="s">
        <v>6228</v>
      </c>
      <c r="BL1099" s="67" t="s">
        <v>4436</v>
      </c>
      <c r="BO1099" s="67" t="s">
        <v>740</v>
      </c>
      <c r="BP1099" s="67" t="s">
        <v>1763</v>
      </c>
      <c r="BQ1099" s="46" t="str">
        <f t="shared" si="21"/>
        <v>3000P106</v>
      </c>
      <c r="BR1099" s="69"/>
    </row>
    <row r="1100" spans="54:70">
      <c r="BB1100">
        <v>60205003</v>
      </c>
      <c r="BH1100" t="s">
        <v>1917</v>
      </c>
      <c r="BI1100" t="s">
        <v>6</v>
      </c>
      <c r="BJ1100" t="s">
        <v>6229</v>
      </c>
      <c r="BL1100" s="67" t="s">
        <v>4437</v>
      </c>
      <c r="BO1100" s="67" t="s">
        <v>740</v>
      </c>
      <c r="BP1100" s="67" t="s">
        <v>1764</v>
      </c>
      <c r="BQ1100" s="46" t="str">
        <f t="shared" si="21"/>
        <v>3000P107</v>
      </c>
      <c r="BR1100" s="69"/>
    </row>
    <row r="1101" spans="54:70">
      <c r="BB1101">
        <v>60206001</v>
      </c>
      <c r="BH1101" t="s">
        <v>1918</v>
      </c>
      <c r="BI1101" t="s">
        <v>6</v>
      </c>
      <c r="BJ1101" t="s">
        <v>6230</v>
      </c>
      <c r="BL1101" s="67" t="s">
        <v>4438</v>
      </c>
      <c r="BO1101" s="67" t="s">
        <v>740</v>
      </c>
      <c r="BP1101" s="67" t="s">
        <v>1765</v>
      </c>
      <c r="BQ1101" s="46" t="str">
        <f t="shared" si="21"/>
        <v>3000P108</v>
      </c>
      <c r="BR1101" s="69"/>
    </row>
    <row r="1102" spans="54:70">
      <c r="BB1102">
        <v>60206002</v>
      </c>
      <c r="BH1102" t="s">
        <v>1919</v>
      </c>
      <c r="BI1102" t="s">
        <v>6</v>
      </c>
      <c r="BJ1102" t="s">
        <v>6231</v>
      </c>
      <c r="BL1102" s="67" t="s">
        <v>4439</v>
      </c>
      <c r="BO1102" s="67" t="s">
        <v>740</v>
      </c>
      <c r="BP1102" s="67" t="s">
        <v>1766</v>
      </c>
      <c r="BQ1102" s="46" t="str">
        <f t="shared" si="21"/>
        <v>3000P111</v>
      </c>
      <c r="BR1102" s="69"/>
    </row>
    <row r="1103" spans="54:70">
      <c r="BB1103">
        <v>60206003</v>
      </c>
      <c r="BH1103" t="s">
        <v>1920</v>
      </c>
      <c r="BI1103" t="s">
        <v>6</v>
      </c>
      <c r="BJ1103" t="s">
        <v>6232</v>
      </c>
      <c r="BL1103" s="67" t="s">
        <v>4440</v>
      </c>
      <c r="BO1103" s="67" t="s">
        <v>740</v>
      </c>
      <c r="BP1103" s="67" t="s">
        <v>1767</v>
      </c>
      <c r="BQ1103" s="46" t="str">
        <f t="shared" si="21"/>
        <v>3000P114</v>
      </c>
      <c r="BR1103" s="69"/>
    </row>
    <row r="1104" spans="54:70">
      <c r="BB1104">
        <v>60207001</v>
      </c>
      <c r="BH1104" t="s">
        <v>1921</v>
      </c>
      <c r="BI1104" t="s">
        <v>6</v>
      </c>
      <c r="BJ1104" t="s">
        <v>6233</v>
      </c>
      <c r="BL1104" s="67" t="s">
        <v>1004</v>
      </c>
      <c r="BO1104" s="67" t="s">
        <v>740</v>
      </c>
      <c r="BP1104" s="67" t="s">
        <v>1768</v>
      </c>
      <c r="BQ1104" s="46" t="str">
        <f t="shared" si="21"/>
        <v>3000P115</v>
      </c>
      <c r="BR1104" s="69"/>
    </row>
    <row r="1105" spans="54:70">
      <c r="BB1105">
        <v>60207002</v>
      </c>
      <c r="BH1105" t="s">
        <v>1922</v>
      </c>
      <c r="BI1105" t="s">
        <v>6</v>
      </c>
      <c r="BJ1105" t="s">
        <v>6234</v>
      </c>
      <c r="BL1105" s="67" t="s">
        <v>1005</v>
      </c>
      <c r="BO1105" s="67" t="s">
        <v>740</v>
      </c>
      <c r="BP1105" s="67" t="s">
        <v>1769</v>
      </c>
      <c r="BQ1105" s="46" t="str">
        <f t="shared" si="21"/>
        <v>3000P116</v>
      </c>
      <c r="BR1105" s="69"/>
    </row>
    <row r="1106" spans="54:70">
      <c r="BB1106">
        <v>60207003</v>
      </c>
      <c r="BH1106" t="s">
        <v>1923</v>
      </c>
      <c r="BI1106" t="s">
        <v>6</v>
      </c>
      <c r="BJ1106" t="s">
        <v>6235</v>
      </c>
      <c r="BL1106" s="67" t="s">
        <v>1006</v>
      </c>
      <c r="BO1106" s="67" t="s">
        <v>740</v>
      </c>
      <c r="BP1106" s="67" t="s">
        <v>1770</v>
      </c>
      <c r="BQ1106" s="46" t="str">
        <f t="shared" si="21"/>
        <v>3000P118</v>
      </c>
      <c r="BR1106" s="69"/>
    </row>
    <row r="1107" spans="54:70">
      <c r="BB1107">
        <v>60208001</v>
      </c>
      <c r="BH1107" t="s">
        <v>1924</v>
      </c>
      <c r="BI1107" t="s">
        <v>6</v>
      </c>
      <c r="BJ1107" t="s">
        <v>6236</v>
      </c>
      <c r="BL1107" s="67" t="s">
        <v>1007</v>
      </c>
      <c r="BO1107" s="67" t="s">
        <v>740</v>
      </c>
      <c r="BP1107" s="67" t="s">
        <v>1771</v>
      </c>
      <c r="BQ1107" s="46" t="str">
        <f t="shared" si="21"/>
        <v>3000P122</v>
      </c>
      <c r="BR1107" s="69"/>
    </row>
    <row r="1108" spans="54:70">
      <c r="BB1108">
        <v>60208002</v>
      </c>
      <c r="BH1108" t="s">
        <v>1925</v>
      </c>
      <c r="BI1108" t="s">
        <v>6</v>
      </c>
      <c r="BJ1108" t="s">
        <v>6237</v>
      </c>
      <c r="BL1108" s="67" t="s">
        <v>3713</v>
      </c>
      <c r="BO1108" s="67" t="s">
        <v>740</v>
      </c>
      <c r="BP1108" s="67" t="s">
        <v>1772</v>
      </c>
      <c r="BQ1108" s="46" t="str">
        <f t="shared" si="21"/>
        <v>3000P127</v>
      </c>
      <c r="BR1108" s="69"/>
    </row>
    <row r="1109" spans="54:70">
      <c r="BB1109">
        <v>60208003</v>
      </c>
      <c r="BH1109" t="s">
        <v>1926</v>
      </c>
      <c r="BI1109" t="s">
        <v>6</v>
      </c>
      <c r="BJ1109" t="s">
        <v>6238</v>
      </c>
      <c r="BL1109" s="67" t="s">
        <v>3714</v>
      </c>
      <c r="BO1109" s="67" t="s">
        <v>740</v>
      </c>
      <c r="BP1109" s="67" t="s">
        <v>1773</v>
      </c>
      <c r="BQ1109" s="46" t="str">
        <f t="shared" si="21"/>
        <v>3000P131</v>
      </c>
      <c r="BR1109" s="69"/>
    </row>
    <row r="1110" spans="54:70">
      <c r="BB1110">
        <v>60209001</v>
      </c>
      <c r="BH1110" t="s">
        <v>1927</v>
      </c>
      <c r="BI1110" t="s">
        <v>6</v>
      </c>
      <c r="BJ1110" t="s">
        <v>6239</v>
      </c>
      <c r="BL1110" s="67" t="s">
        <v>3715</v>
      </c>
      <c r="BO1110" s="67" t="s">
        <v>740</v>
      </c>
      <c r="BP1110" s="67" t="s">
        <v>1774</v>
      </c>
      <c r="BQ1110" s="46" t="str">
        <f t="shared" si="21"/>
        <v>3000P134</v>
      </c>
      <c r="BR1110" s="69"/>
    </row>
    <row r="1111" spans="54:70">
      <c r="BB1111">
        <v>60209002</v>
      </c>
      <c r="BH1111" t="s">
        <v>1928</v>
      </c>
      <c r="BI1111" t="s">
        <v>6</v>
      </c>
      <c r="BJ1111" t="s">
        <v>6240</v>
      </c>
      <c r="BL1111" s="67" t="s">
        <v>3716</v>
      </c>
      <c r="BO1111" s="67" t="s">
        <v>740</v>
      </c>
      <c r="BP1111" s="67" t="s">
        <v>1775</v>
      </c>
      <c r="BQ1111" s="46" t="str">
        <f t="shared" si="21"/>
        <v>3000P146</v>
      </c>
      <c r="BR1111" s="69"/>
    </row>
    <row r="1112" spans="54:70">
      <c r="BB1112">
        <v>60209003</v>
      </c>
      <c r="BH1112" t="s">
        <v>1929</v>
      </c>
      <c r="BI1112" t="s">
        <v>6</v>
      </c>
      <c r="BJ1112" t="s">
        <v>6241</v>
      </c>
      <c r="BL1112" s="67" t="s">
        <v>805</v>
      </c>
      <c r="BO1112" s="67" t="s">
        <v>740</v>
      </c>
      <c r="BP1112" s="67" t="s">
        <v>1776</v>
      </c>
      <c r="BQ1112" s="46" t="str">
        <f t="shared" si="21"/>
        <v>3000P151</v>
      </c>
      <c r="BR1112" s="69"/>
    </row>
    <row r="1113" spans="54:70">
      <c r="BB1113">
        <v>60210001</v>
      </c>
      <c r="BH1113" t="s">
        <v>1930</v>
      </c>
      <c r="BI1113" t="s">
        <v>6</v>
      </c>
      <c r="BJ1113" t="s">
        <v>6242</v>
      </c>
      <c r="BL1113" s="67" t="s">
        <v>1175</v>
      </c>
      <c r="BO1113" s="67" t="s">
        <v>740</v>
      </c>
      <c r="BP1113" s="67" t="s">
        <v>1777</v>
      </c>
      <c r="BQ1113" s="46" t="str">
        <f t="shared" si="21"/>
        <v>3000P154</v>
      </c>
      <c r="BR1113" s="69"/>
    </row>
    <row r="1114" spans="54:70">
      <c r="BB1114">
        <v>60210002</v>
      </c>
      <c r="BH1114" t="s">
        <v>6243</v>
      </c>
      <c r="BI1114" t="s">
        <v>6</v>
      </c>
      <c r="BJ1114" t="s">
        <v>6244</v>
      </c>
      <c r="BL1114" s="67" t="s">
        <v>1176</v>
      </c>
      <c r="BO1114" s="67" t="s">
        <v>740</v>
      </c>
      <c r="BP1114" s="67" t="s">
        <v>1778</v>
      </c>
      <c r="BQ1114" s="46" t="str">
        <f t="shared" si="21"/>
        <v>3000P155</v>
      </c>
      <c r="BR1114" s="69"/>
    </row>
    <row r="1115" spans="54:70">
      <c r="BB1115">
        <v>60210003</v>
      </c>
      <c r="BH1115" t="s">
        <v>6245</v>
      </c>
      <c r="BI1115" t="s">
        <v>6</v>
      </c>
      <c r="BJ1115" t="s">
        <v>6246</v>
      </c>
      <c r="BL1115" s="67" t="s">
        <v>1177</v>
      </c>
      <c r="BO1115" s="67" t="s">
        <v>740</v>
      </c>
      <c r="BP1115" s="67" t="s">
        <v>1779</v>
      </c>
      <c r="BQ1115" s="46" t="str">
        <f t="shared" si="21"/>
        <v>3000P156</v>
      </c>
      <c r="BR1115" s="69"/>
    </row>
    <row r="1116" spans="54:70">
      <c r="BB1116">
        <v>60210004</v>
      </c>
      <c r="BH1116" t="s">
        <v>6247</v>
      </c>
      <c r="BI1116" t="s">
        <v>6</v>
      </c>
      <c r="BJ1116" t="s">
        <v>6248</v>
      </c>
      <c r="BL1116" s="67" t="s">
        <v>1178</v>
      </c>
      <c r="BO1116" s="67" t="s">
        <v>740</v>
      </c>
      <c r="BP1116" s="67" t="s">
        <v>1780</v>
      </c>
      <c r="BQ1116" s="46" t="str">
        <f t="shared" si="21"/>
        <v>3000R100</v>
      </c>
      <c r="BR1116" s="69"/>
    </row>
    <row r="1117" spans="54:70">
      <c r="BB1117">
        <v>60211001</v>
      </c>
      <c r="BH1117" t="s">
        <v>3658</v>
      </c>
      <c r="BI1117" t="s">
        <v>7</v>
      </c>
      <c r="BJ1117" t="s">
        <v>6249</v>
      </c>
      <c r="BL1117" s="67" t="s">
        <v>1179</v>
      </c>
      <c r="BO1117" s="67" t="s">
        <v>740</v>
      </c>
      <c r="BP1117" s="67" t="s">
        <v>1781</v>
      </c>
      <c r="BQ1117" s="46" t="str">
        <f t="shared" si="21"/>
        <v>3000R101</v>
      </c>
      <c r="BR1117" s="69"/>
    </row>
    <row r="1118" spans="54:70">
      <c r="BB1118">
        <v>60211002</v>
      </c>
      <c r="BH1118" t="s">
        <v>3659</v>
      </c>
      <c r="BI1118" t="s">
        <v>7</v>
      </c>
      <c r="BJ1118" t="s">
        <v>6250</v>
      </c>
      <c r="BL1118" s="67" t="s">
        <v>1180</v>
      </c>
      <c r="BO1118" s="67" t="s">
        <v>740</v>
      </c>
      <c r="BP1118" s="67" t="s">
        <v>1782</v>
      </c>
      <c r="BQ1118" s="46" t="str">
        <f t="shared" si="21"/>
        <v>3000R102</v>
      </c>
      <c r="BR1118" s="69"/>
    </row>
    <row r="1119" spans="54:70">
      <c r="BB1119">
        <v>60211003</v>
      </c>
      <c r="BH1119" t="s">
        <v>3660</v>
      </c>
      <c r="BI1119" t="s">
        <v>7</v>
      </c>
      <c r="BJ1119" t="s">
        <v>6251</v>
      </c>
      <c r="BL1119" s="67" t="s">
        <v>1181</v>
      </c>
      <c r="BO1119" s="67" t="s">
        <v>740</v>
      </c>
      <c r="BP1119" s="67" t="s">
        <v>1783</v>
      </c>
      <c r="BQ1119" s="46" t="str">
        <f t="shared" si="21"/>
        <v>3000R111</v>
      </c>
      <c r="BR1119" s="69"/>
    </row>
    <row r="1120" spans="54:70">
      <c r="BB1120">
        <v>60211004</v>
      </c>
      <c r="BH1120" t="s">
        <v>3661</v>
      </c>
      <c r="BI1120" t="s">
        <v>7</v>
      </c>
      <c r="BJ1120" t="s">
        <v>6252</v>
      </c>
      <c r="BL1120" s="67" t="s">
        <v>1182</v>
      </c>
      <c r="BO1120" s="67" t="s">
        <v>740</v>
      </c>
      <c r="BP1120" s="67" t="s">
        <v>1784</v>
      </c>
      <c r="BQ1120" s="46" t="str">
        <f t="shared" si="21"/>
        <v>3000R114</v>
      </c>
      <c r="BR1120" s="69"/>
    </row>
    <row r="1121" spans="54:70">
      <c r="BB1121">
        <v>60212001</v>
      </c>
      <c r="BH1121" t="s">
        <v>3323</v>
      </c>
      <c r="BI1121" t="s">
        <v>7</v>
      </c>
      <c r="BJ1121" t="s">
        <v>6253</v>
      </c>
      <c r="BL1121" s="67" t="s">
        <v>1183</v>
      </c>
      <c r="BO1121" s="67" t="s">
        <v>740</v>
      </c>
      <c r="BP1121" s="67" t="s">
        <v>1785</v>
      </c>
      <c r="BQ1121" s="46" t="str">
        <f t="shared" si="21"/>
        <v>3000R116</v>
      </c>
      <c r="BR1121" s="69"/>
    </row>
    <row r="1122" spans="54:70">
      <c r="BB1122">
        <v>60213001</v>
      </c>
      <c r="BH1122" t="s">
        <v>3459</v>
      </c>
      <c r="BI1122" t="s">
        <v>7</v>
      </c>
      <c r="BJ1122" t="s">
        <v>6254</v>
      </c>
      <c r="BL1122" s="67" t="s">
        <v>1184</v>
      </c>
      <c r="BO1122" s="67" t="s">
        <v>740</v>
      </c>
      <c r="BP1122" s="67" t="s">
        <v>1786</v>
      </c>
      <c r="BQ1122" s="46" t="str">
        <f t="shared" si="21"/>
        <v>3000R118</v>
      </c>
      <c r="BR1122" s="69"/>
    </row>
    <row r="1123" spans="54:70">
      <c r="BB1123">
        <v>60214001</v>
      </c>
      <c r="BH1123" t="s">
        <v>3324</v>
      </c>
      <c r="BI1123" t="s">
        <v>7</v>
      </c>
      <c r="BJ1123" t="s">
        <v>6255</v>
      </c>
      <c r="BL1123" s="67" t="s">
        <v>1185</v>
      </c>
      <c r="BO1123" s="67" t="s">
        <v>740</v>
      </c>
      <c r="BP1123" s="67" t="s">
        <v>1788</v>
      </c>
      <c r="BQ1123" s="46" t="str">
        <f t="shared" si="21"/>
        <v>3000R127</v>
      </c>
      <c r="BR1123" s="69"/>
    </row>
    <row r="1124" spans="54:70">
      <c r="BB1124">
        <v>60214002</v>
      </c>
      <c r="BH1124" t="s">
        <v>3374</v>
      </c>
      <c r="BI1124" t="s">
        <v>7</v>
      </c>
      <c r="BJ1124" t="s">
        <v>6256</v>
      </c>
      <c r="BL1124" s="67" t="s">
        <v>1186</v>
      </c>
      <c r="BO1124" s="67" t="s">
        <v>740</v>
      </c>
      <c r="BP1124" s="67" t="s">
        <v>1789</v>
      </c>
      <c r="BQ1124" s="46" t="str">
        <f t="shared" si="21"/>
        <v>3000R131</v>
      </c>
      <c r="BR1124" s="69"/>
    </row>
    <row r="1125" spans="54:70">
      <c r="BB1125">
        <v>60214003</v>
      </c>
      <c r="BH1125" t="s">
        <v>3387</v>
      </c>
      <c r="BI1125" t="s">
        <v>7</v>
      </c>
      <c r="BJ1125" t="s">
        <v>6257</v>
      </c>
      <c r="BL1125" s="67" t="s">
        <v>1187</v>
      </c>
      <c r="BO1125" s="67" t="s">
        <v>740</v>
      </c>
      <c r="BP1125" s="67" t="s">
        <v>1790</v>
      </c>
      <c r="BQ1125" s="46" t="str">
        <f t="shared" si="21"/>
        <v>3000R134</v>
      </c>
      <c r="BR1125" s="69"/>
    </row>
    <row r="1126" spans="54:70">
      <c r="BB1126">
        <v>60214004</v>
      </c>
      <c r="BH1126" t="s">
        <v>3388</v>
      </c>
      <c r="BI1126" t="s">
        <v>7</v>
      </c>
      <c r="BJ1126" t="s">
        <v>6258</v>
      </c>
      <c r="BL1126" s="67" t="s">
        <v>1188</v>
      </c>
      <c r="BO1126" s="67" t="s">
        <v>740</v>
      </c>
      <c r="BP1126" s="67" t="s">
        <v>1791</v>
      </c>
      <c r="BQ1126" s="46" t="str">
        <f t="shared" si="21"/>
        <v>3000R146</v>
      </c>
      <c r="BR1126" s="69"/>
    </row>
    <row r="1127" spans="54:70">
      <c r="BB1127">
        <v>60214005</v>
      </c>
      <c r="BH1127" t="s">
        <v>3389</v>
      </c>
      <c r="BI1127" t="s">
        <v>7</v>
      </c>
      <c r="BJ1127" t="s">
        <v>6259</v>
      </c>
      <c r="BL1127" s="67" t="s">
        <v>1189</v>
      </c>
      <c r="BO1127" s="67" t="s">
        <v>740</v>
      </c>
      <c r="BP1127" s="67" t="s">
        <v>1792</v>
      </c>
      <c r="BQ1127" s="46" t="str">
        <f t="shared" si="21"/>
        <v>3000R151</v>
      </c>
      <c r="BR1127" s="69"/>
    </row>
    <row r="1128" spans="54:70">
      <c r="BB1128">
        <v>60214006</v>
      </c>
      <c r="BH1128" t="s">
        <v>3390</v>
      </c>
      <c r="BI1128" t="s">
        <v>7</v>
      </c>
      <c r="BJ1128" t="s">
        <v>6260</v>
      </c>
      <c r="BL1128" s="67" t="s">
        <v>1190</v>
      </c>
      <c r="BO1128" s="67" t="s">
        <v>740</v>
      </c>
      <c r="BP1128" s="67" t="s">
        <v>1793</v>
      </c>
      <c r="BQ1128" s="46" t="str">
        <f t="shared" si="21"/>
        <v>3000R154</v>
      </c>
      <c r="BR1128" s="69"/>
    </row>
    <row r="1129" spans="54:70">
      <c r="BB1129">
        <v>60214007</v>
      </c>
      <c r="BH1129" t="s">
        <v>3391</v>
      </c>
      <c r="BI1129" t="s">
        <v>7</v>
      </c>
      <c r="BJ1129" t="s">
        <v>6261</v>
      </c>
      <c r="BL1129" s="67" t="s">
        <v>1191</v>
      </c>
      <c r="BO1129" s="67" t="s">
        <v>740</v>
      </c>
      <c r="BP1129" s="67" t="s">
        <v>1794</v>
      </c>
      <c r="BQ1129" s="46" t="str">
        <f t="shared" si="21"/>
        <v>3000R156</v>
      </c>
      <c r="BR1129" s="69"/>
    </row>
    <row r="1130" spans="54:70">
      <c r="BB1130">
        <v>60214008</v>
      </c>
      <c r="BH1130" t="s">
        <v>3392</v>
      </c>
      <c r="BI1130" t="s">
        <v>7</v>
      </c>
      <c r="BJ1130" t="s">
        <v>6262</v>
      </c>
      <c r="BL1130" s="67" t="s">
        <v>1192</v>
      </c>
      <c r="BO1130" s="67" t="s">
        <v>740</v>
      </c>
      <c r="BP1130" s="67" t="s">
        <v>1795</v>
      </c>
      <c r="BQ1130" s="46" t="str">
        <f t="shared" si="21"/>
        <v>3000R201</v>
      </c>
      <c r="BR1130" s="69"/>
    </row>
    <row r="1131" spans="54:70">
      <c r="BB1131">
        <v>60214009</v>
      </c>
      <c r="BH1131" t="s">
        <v>3393</v>
      </c>
      <c r="BI1131" t="s">
        <v>7</v>
      </c>
      <c r="BJ1131" t="s">
        <v>6263</v>
      </c>
      <c r="BL1131" s="67" t="s">
        <v>1193</v>
      </c>
      <c r="BO1131" s="67" t="s">
        <v>740</v>
      </c>
      <c r="BP1131" s="67" t="s">
        <v>1796</v>
      </c>
      <c r="BQ1131" s="46" t="str">
        <f t="shared" si="21"/>
        <v>3000R202</v>
      </c>
      <c r="BR1131" s="69"/>
    </row>
    <row r="1132" spans="54:70">
      <c r="BB1132">
        <v>60214010</v>
      </c>
      <c r="BH1132" t="s">
        <v>3394</v>
      </c>
      <c r="BI1132" t="s">
        <v>7</v>
      </c>
      <c r="BJ1132" t="s">
        <v>6264</v>
      </c>
      <c r="BL1132" s="67" t="s">
        <v>1194</v>
      </c>
      <c r="BO1132" s="67" t="s">
        <v>740</v>
      </c>
      <c r="BP1132" s="67" t="s">
        <v>1797</v>
      </c>
      <c r="BQ1132" s="46" t="str">
        <f t="shared" si="21"/>
        <v>3000R203</v>
      </c>
      <c r="BR1132" s="69"/>
    </row>
    <row r="1133" spans="54:70">
      <c r="BB1133">
        <v>60214011</v>
      </c>
      <c r="BH1133" t="s">
        <v>3395</v>
      </c>
      <c r="BI1133" t="s">
        <v>7</v>
      </c>
      <c r="BJ1133" t="s">
        <v>6265</v>
      </c>
      <c r="BL1133" s="67" t="s">
        <v>1195</v>
      </c>
      <c r="BO1133" s="67" t="s">
        <v>740</v>
      </c>
      <c r="BP1133" s="67" t="s">
        <v>1798</v>
      </c>
      <c r="BQ1133" s="46" t="str">
        <f t="shared" si="21"/>
        <v>3000R204</v>
      </c>
      <c r="BR1133" s="69"/>
    </row>
    <row r="1134" spans="54:70">
      <c r="BB1134">
        <v>60214012</v>
      </c>
      <c r="BH1134" t="s">
        <v>3534</v>
      </c>
      <c r="BI1134" t="s">
        <v>7</v>
      </c>
      <c r="BJ1134" t="s">
        <v>6266</v>
      </c>
      <c r="BL1134" s="67" t="s">
        <v>1196</v>
      </c>
      <c r="BO1134" s="67" t="s">
        <v>740</v>
      </c>
      <c r="BP1134" s="67" t="s">
        <v>1799</v>
      </c>
      <c r="BQ1134" s="46" t="str">
        <f t="shared" si="21"/>
        <v>3000R205</v>
      </c>
      <c r="BR1134" s="69"/>
    </row>
    <row r="1135" spans="54:70">
      <c r="BB1135">
        <v>60214013</v>
      </c>
      <c r="BH1135" t="s">
        <v>3396</v>
      </c>
      <c r="BI1135" t="s">
        <v>7</v>
      </c>
      <c r="BJ1135" t="s">
        <v>6267</v>
      </c>
      <c r="BL1135" s="67" t="s">
        <v>1197</v>
      </c>
      <c r="BO1135" s="67" t="s">
        <v>740</v>
      </c>
      <c r="BP1135" s="67" t="s">
        <v>1800</v>
      </c>
      <c r="BQ1135" s="46" t="str">
        <f t="shared" si="21"/>
        <v>3000R206</v>
      </c>
      <c r="BR1135" s="69"/>
    </row>
    <row r="1136" spans="54:70">
      <c r="BB1136">
        <v>60214014</v>
      </c>
      <c r="BH1136" t="s">
        <v>3397</v>
      </c>
      <c r="BI1136" t="s">
        <v>7</v>
      </c>
      <c r="BJ1136" t="s">
        <v>6268</v>
      </c>
      <c r="BL1136" s="67" t="s">
        <v>1198</v>
      </c>
      <c r="BO1136" s="67" t="s">
        <v>740</v>
      </c>
      <c r="BP1136" s="67" t="s">
        <v>1801</v>
      </c>
      <c r="BQ1136" s="46" t="str">
        <f t="shared" si="21"/>
        <v>3000R207</v>
      </c>
      <c r="BR1136" s="69"/>
    </row>
    <row r="1137" spans="54:70">
      <c r="BB1137">
        <v>60214015</v>
      </c>
      <c r="BH1137" t="s">
        <v>3398</v>
      </c>
      <c r="BI1137" t="s">
        <v>7</v>
      </c>
      <c r="BJ1137" t="s">
        <v>6269</v>
      </c>
      <c r="BL1137" s="67" t="s">
        <v>1199</v>
      </c>
      <c r="BO1137" s="67" t="s">
        <v>740</v>
      </c>
      <c r="BP1137" s="67" t="s">
        <v>1802</v>
      </c>
      <c r="BQ1137" s="46" t="str">
        <f t="shared" si="21"/>
        <v>3000R208</v>
      </c>
      <c r="BR1137" s="69"/>
    </row>
    <row r="1138" spans="54:70">
      <c r="BB1138">
        <v>60214016</v>
      </c>
      <c r="BH1138" t="s">
        <v>3399</v>
      </c>
      <c r="BI1138" t="s">
        <v>7</v>
      </c>
      <c r="BJ1138" t="s">
        <v>6270</v>
      </c>
      <c r="BL1138" s="67" t="s">
        <v>1200</v>
      </c>
      <c r="BO1138" s="67" t="s">
        <v>740</v>
      </c>
      <c r="BP1138" s="67" t="s">
        <v>1803</v>
      </c>
      <c r="BQ1138" s="46" t="str">
        <f t="shared" si="21"/>
        <v>3000R209</v>
      </c>
      <c r="BR1138" s="69"/>
    </row>
    <row r="1139" spans="54:70">
      <c r="BB1139">
        <v>60214017</v>
      </c>
      <c r="BH1139" t="s">
        <v>3400</v>
      </c>
      <c r="BI1139" t="s">
        <v>7</v>
      </c>
      <c r="BJ1139" t="s">
        <v>6271</v>
      </c>
      <c r="BL1139" s="67" t="s">
        <v>1201</v>
      </c>
      <c r="BO1139" s="67" t="s">
        <v>740</v>
      </c>
      <c r="BP1139" s="67" t="s">
        <v>1804</v>
      </c>
      <c r="BQ1139" s="46" t="str">
        <f t="shared" si="21"/>
        <v>3000R210</v>
      </c>
      <c r="BR1139" s="69"/>
    </row>
    <row r="1140" spans="54:70">
      <c r="BB1140">
        <v>60215001</v>
      </c>
      <c r="BH1140" t="s">
        <v>3401</v>
      </c>
      <c r="BI1140" t="s">
        <v>7</v>
      </c>
      <c r="BJ1140" t="s">
        <v>6272</v>
      </c>
      <c r="BL1140" s="67" t="s">
        <v>1202</v>
      </c>
      <c r="BO1140" s="67" t="s">
        <v>740</v>
      </c>
      <c r="BP1140" s="67" t="s">
        <v>1805</v>
      </c>
      <c r="BQ1140" s="46" t="str">
        <f t="shared" si="21"/>
        <v>3000R211</v>
      </c>
      <c r="BR1140" s="69"/>
    </row>
    <row r="1141" spans="54:70">
      <c r="BB1141">
        <v>60216001</v>
      </c>
      <c r="BH1141" t="s">
        <v>3402</v>
      </c>
      <c r="BI1141" t="s">
        <v>7</v>
      </c>
      <c r="BJ1141" t="s">
        <v>6273</v>
      </c>
      <c r="BL1141" s="67" t="s">
        <v>1203</v>
      </c>
      <c r="BO1141" s="67" t="s">
        <v>740</v>
      </c>
      <c r="BP1141" s="67" t="s">
        <v>1806</v>
      </c>
      <c r="BQ1141" s="46" t="str">
        <f t="shared" si="21"/>
        <v>3000R212</v>
      </c>
      <c r="BR1141" s="69"/>
    </row>
    <row r="1142" spans="54:70">
      <c r="BB1142">
        <v>60216002</v>
      </c>
      <c r="BH1142" t="s">
        <v>3403</v>
      </c>
      <c r="BI1142" t="s">
        <v>7</v>
      </c>
      <c r="BJ1142" t="s">
        <v>6274</v>
      </c>
      <c r="BL1142" s="67" t="s">
        <v>1204</v>
      </c>
      <c r="BO1142" s="67" t="s">
        <v>740</v>
      </c>
      <c r="BP1142" s="67" t="s">
        <v>1807</v>
      </c>
      <c r="BQ1142" s="46" t="str">
        <f t="shared" si="21"/>
        <v>3000R213</v>
      </c>
      <c r="BR1142" s="69"/>
    </row>
    <row r="1143" spans="54:70">
      <c r="BB1143">
        <v>60217001</v>
      </c>
      <c r="BH1143" t="s">
        <v>3404</v>
      </c>
      <c r="BI1143" t="s">
        <v>7</v>
      </c>
      <c r="BJ1143" t="s">
        <v>6275</v>
      </c>
      <c r="BL1143" s="67" t="s">
        <v>1205</v>
      </c>
      <c r="BO1143" s="67" t="s">
        <v>740</v>
      </c>
      <c r="BP1143" s="67" t="s">
        <v>1808</v>
      </c>
      <c r="BQ1143" s="46" t="str">
        <f t="shared" si="21"/>
        <v>3000R214</v>
      </c>
      <c r="BR1143" s="69"/>
    </row>
    <row r="1144" spans="54:70">
      <c r="BB1144">
        <v>60217002</v>
      </c>
      <c r="BH1144" t="s">
        <v>3405</v>
      </c>
      <c r="BI1144" t="s">
        <v>7</v>
      </c>
      <c r="BJ1144" t="s">
        <v>6276</v>
      </c>
      <c r="BL1144" s="67" t="s">
        <v>1206</v>
      </c>
      <c r="BO1144" s="67" t="s">
        <v>740</v>
      </c>
      <c r="BP1144" s="67" t="s">
        <v>1809</v>
      </c>
      <c r="BQ1144" s="46" t="str">
        <f t="shared" si="21"/>
        <v>3000R215</v>
      </c>
      <c r="BR1144" s="69"/>
    </row>
    <row r="1145" spans="54:70">
      <c r="BB1145">
        <v>60218001</v>
      </c>
      <c r="BH1145" t="s">
        <v>3406</v>
      </c>
      <c r="BI1145" t="s">
        <v>7</v>
      </c>
      <c r="BJ1145" t="s">
        <v>6277</v>
      </c>
      <c r="BL1145" s="67" t="s">
        <v>1207</v>
      </c>
      <c r="BO1145" s="67" t="s">
        <v>740</v>
      </c>
      <c r="BP1145" s="67" t="s">
        <v>1810</v>
      </c>
      <c r="BQ1145" s="46" t="str">
        <f t="shared" si="21"/>
        <v>3000R216</v>
      </c>
      <c r="BR1145" s="69"/>
    </row>
    <row r="1146" spans="54:70">
      <c r="BB1146">
        <v>60218002</v>
      </c>
      <c r="BH1146" t="s">
        <v>3407</v>
      </c>
      <c r="BI1146" t="s">
        <v>7</v>
      </c>
      <c r="BJ1146" t="s">
        <v>6278</v>
      </c>
      <c r="BL1146" s="67" t="s">
        <v>1208</v>
      </c>
      <c r="BO1146" s="67" t="s">
        <v>740</v>
      </c>
      <c r="BP1146" s="67" t="s">
        <v>1811</v>
      </c>
      <c r="BQ1146" s="46" t="str">
        <f t="shared" si="21"/>
        <v>3000R217</v>
      </c>
      <c r="BR1146" s="69"/>
    </row>
    <row r="1147" spans="54:70">
      <c r="BB1147">
        <v>60219001</v>
      </c>
      <c r="BH1147" t="s">
        <v>3377</v>
      </c>
      <c r="BI1147" t="s">
        <v>7</v>
      </c>
      <c r="BJ1147" t="s">
        <v>6279</v>
      </c>
      <c r="BL1147" s="67" t="s">
        <v>1209</v>
      </c>
      <c r="BO1147" s="67" t="s">
        <v>740</v>
      </c>
      <c r="BP1147" s="67" t="s">
        <v>1812</v>
      </c>
      <c r="BQ1147" s="46" t="str">
        <f t="shared" si="21"/>
        <v>3000R218</v>
      </c>
      <c r="BR1147" s="69"/>
    </row>
    <row r="1148" spans="54:70">
      <c r="BB1148">
        <v>60219002</v>
      </c>
      <c r="BH1148" t="s">
        <v>3378</v>
      </c>
      <c r="BI1148" t="s">
        <v>7</v>
      </c>
      <c r="BJ1148" t="s">
        <v>6280</v>
      </c>
      <c r="BL1148" s="67" t="s">
        <v>1210</v>
      </c>
      <c r="BO1148" s="67" t="s">
        <v>740</v>
      </c>
      <c r="BP1148" s="67" t="s">
        <v>1813</v>
      </c>
      <c r="BQ1148" s="46" t="str">
        <f t="shared" si="21"/>
        <v>3000R219</v>
      </c>
      <c r="BR1148" s="69"/>
    </row>
    <row r="1149" spans="54:70">
      <c r="BB1149">
        <v>60219003</v>
      </c>
      <c r="BH1149" t="s">
        <v>3408</v>
      </c>
      <c r="BI1149" t="s">
        <v>7</v>
      </c>
      <c r="BJ1149" t="s">
        <v>6281</v>
      </c>
      <c r="BL1149" s="67" t="s">
        <v>1211</v>
      </c>
      <c r="BO1149" s="67" t="s">
        <v>740</v>
      </c>
      <c r="BP1149" s="67" t="s">
        <v>1814</v>
      </c>
      <c r="BQ1149" s="46" t="str">
        <f t="shared" si="21"/>
        <v>3000R220</v>
      </c>
      <c r="BR1149" s="69"/>
    </row>
    <row r="1150" spans="54:70">
      <c r="BB1150">
        <v>60220001</v>
      </c>
      <c r="BH1150" t="s">
        <v>3325</v>
      </c>
      <c r="BI1150" t="s">
        <v>7</v>
      </c>
      <c r="BJ1150" t="s">
        <v>6282</v>
      </c>
      <c r="BL1150" s="67" t="s">
        <v>1212</v>
      </c>
      <c r="BO1150" s="67" t="s">
        <v>740</v>
      </c>
      <c r="BP1150" s="67" t="s">
        <v>1815</v>
      </c>
      <c r="BQ1150" s="46" t="str">
        <f t="shared" si="21"/>
        <v>3000R221</v>
      </c>
      <c r="BR1150" s="69"/>
    </row>
    <row r="1151" spans="54:70">
      <c r="BB1151">
        <v>60221001</v>
      </c>
      <c r="BH1151" t="s">
        <v>3326</v>
      </c>
      <c r="BI1151" t="s">
        <v>7</v>
      </c>
      <c r="BJ1151" t="s">
        <v>6283</v>
      </c>
      <c r="BL1151" s="67" t="s">
        <v>1213</v>
      </c>
      <c r="BO1151" s="67" t="s">
        <v>740</v>
      </c>
      <c r="BP1151" s="67" t="s">
        <v>1816</v>
      </c>
      <c r="BQ1151" s="46" t="str">
        <f t="shared" si="21"/>
        <v>3000R222</v>
      </c>
      <c r="BR1151" s="69"/>
    </row>
    <row r="1152" spans="54:70">
      <c r="BB1152">
        <v>60222001</v>
      </c>
      <c r="BH1152" t="s">
        <v>3327</v>
      </c>
      <c r="BI1152" t="s">
        <v>7</v>
      </c>
      <c r="BJ1152" t="s">
        <v>6284</v>
      </c>
      <c r="BL1152" s="67" t="s">
        <v>1214</v>
      </c>
      <c r="BO1152" s="67" t="s">
        <v>740</v>
      </c>
      <c r="BP1152" s="67" t="s">
        <v>1817</v>
      </c>
      <c r="BQ1152" s="46" t="str">
        <f t="shared" si="21"/>
        <v>3000R223</v>
      </c>
      <c r="BR1152" s="69"/>
    </row>
    <row r="1153" spans="54:70">
      <c r="BB1153">
        <v>60222002</v>
      </c>
      <c r="BH1153" t="s">
        <v>3328</v>
      </c>
      <c r="BI1153" t="s">
        <v>7</v>
      </c>
      <c r="BJ1153" t="s">
        <v>6285</v>
      </c>
      <c r="BL1153" s="67" t="s">
        <v>1215</v>
      </c>
      <c r="BO1153" s="67" t="s">
        <v>740</v>
      </c>
      <c r="BP1153" s="67" t="s">
        <v>1818</v>
      </c>
      <c r="BQ1153" s="46" t="str">
        <f t="shared" si="21"/>
        <v>3000R224</v>
      </c>
      <c r="BR1153" s="69"/>
    </row>
    <row r="1154" spans="54:70">
      <c r="BB1154">
        <v>60222003</v>
      </c>
      <c r="BH1154" t="s">
        <v>3329</v>
      </c>
      <c r="BI1154" t="s">
        <v>7</v>
      </c>
      <c r="BJ1154" t="s">
        <v>6286</v>
      </c>
      <c r="BL1154" s="67" t="s">
        <v>1216</v>
      </c>
      <c r="BO1154" s="67" t="s">
        <v>740</v>
      </c>
      <c r="BP1154" s="67" t="s">
        <v>1819</v>
      </c>
      <c r="BQ1154" s="46" t="str">
        <f t="shared" si="21"/>
        <v>3000R225</v>
      </c>
      <c r="BR1154" s="69"/>
    </row>
    <row r="1155" spans="54:70">
      <c r="BB1155">
        <v>60222004</v>
      </c>
      <c r="BH1155" t="s">
        <v>3330</v>
      </c>
      <c r="BI1155" t="s">
        <v>7</v>
      </c>
      <c r="BJ1155" t="s">
        <v>6287</v>
      </c>
      <c r="BL1155" s="67" t="s">
        <v>1217</v>
      </c>
      <c r="BO1155" s="67" t="s">
        <v>740</v>
      </c>
      <c r="BP1155" s="67" t="s">
        <v>1820</v>
      </c>
      <c r="BQ1155" s="46" t="str">
        <f t="shared" si="21"/>
        <v>3000R226</v>
      </c>
      <c r="BR1155" s="69"/>
    </row>
    <row r="1156" spans="54:70">
      <c r="BB1156">
        <v>60222005</v>
      </c>
      <c r="BH1156" t="s">
        <v>3460</v>
      </c>
      <c r="BI1156" t="s">
        <v>7</v>
      </c>
      <c r="BJ1156" t="s">
        <v>6288</v>
      </c>
      <c r="BL1156" s="67" t="s">
        <v>1218</v>
      </c>
      <c r="BO1156" s="67" t="s">
        <v>740</v>
      </c>
      <c r="BP1156" s="67" t="s">
        <v>1821</v>
      </c>
      <c r="BQ1156" s="46" t="str">
        <f t="shared" si="21"/>
        <v>3000R227</v>
      </c>
      <c r="BR1156" s="69"/>
    </row>
    <row r="1157" spans="54:70">
      <c r="BB1157">
        <v>60222006</v>
      </c>
      <c r="BH1157" t="s">
        <v>3409</v>
      </c>
      <c r="BI1157" t="s">
        <v>7</v>
      </c>
      <c r="BJ1157" t="s">
        <v>6289</v>
      </c>
      <c r="BL1157" s="67" t="s">
        <v>1219</v>
      </c>
      <c r="BO1157" s="67" t="s">
        <v>740</v>
      </c>
      <c r="BP1157" s="67" t="s">
        <v>1822</v>
      </c>
      <c r="BQ1157" s="46" t="str">
        <f t="shared" si="21"/>
        <v>3000R228</v>
      </c>
      <c r="BR1157" s="69"/>
    </row>
    <row r="1158" spans="54:70">
      <c r="BB1158">
        <v>60222007</v>
      </c>
      <c r="BH1158" t="s">
        <v>3410</v>
      </c>
      <c r="BI1158" t="s">
        <v>7</v>
      </c>
      <c r="BJ1158" t="s">
        <v>6290</v>
      </c>
      <c r="BL1158" s="67" t="s">
        <v>1220</v>
      </c>
      <c r="BO1158" s="67" t="s">
        <v>740</v>
      </c>
      <c r="BP1158" s="67" t="s">
        <v>1823</v>
      </c>
      <c r="BQ1158" s="46" t="str">
        <f t="shared" ref="BQ1158:BQ1221" si="22">CONCATENATE(BO1158,BP1158)</f>
        <v>3000R229</v>
      </c>
      <c r="BR1158" s="69"/>
    </row>
    <row r="1159" spans="54:70">
      <c r="BB1159">
        <v>60223001</v>
      </c>
      <c r="BH1159" t="s">
        <v>3411</v>
      </c>
      <c r="BI1159" t="s">
        <v>7</v>
      </c>
      <c r="BJ1159" t="s">
        <v>6291</v>
      </c>
      <c r="BL1159" s="67" t="s">
        <v>1221</v>
      </c>
      <c r="BO1159" s="67" t="s">
        <v>740</v>
      </c>
      <c r="BP1159" s="67" t="s">
        <v>1824</v>
      </c>
      <c r="BQ1159" s="46" t="str">
        <f t="shared" si="22"/>
        <v>3000R230</v>
      </c>
      <c r="BR1159" s="69"/>
    </row>
    <row r="1160" spans="54:70">
      <c r="BB1160">
        <v>60223002</v>
      </c>
      <c r="BH1160" t="s">
        <v>3412</v>
      </c>
      <c r="BI1160" t="s">
        <v>7</v>
      </c>
      <c r="BJ1160" t="s">
        <v>6292</v>
      </c>
      <c r="BL1160" s="67" t="s">
        <v>1222</v>
      </c>
      <c r="BO1160" s="67" t="s">
        <v>740</v>
      </c>
      <c r="BP1160" s="67" t="s">
        <v>1825</v>
      </c>
      <c r="BQ1160" s="46" t="str">
        <f t="shared" si="22"/>
        <v>3000R231</v>
      </c>
      <c r="BR1160" s="69"/>
    </row>
    <row r="1161" spans="54:70">
      <c r="BB1161">
        <v>60223003</v>
      </c>
      <c r="BH1161" t="s">
        <v>3413</v>
      </c>
      <c r="BI1161" t="s">
        <v>7</v>
      </c>
      <c r="BJ1161" t="s">
        <v>6293</v>
      </c>
      <c r="BL1161" s="67" t="s">
        <v>1223</v>
      </c>
      <c r="BO1161" s="67" t="s">
        <v>740</v>
      </c>
      <c r="BP1161" s="67" t="s">
        <v>1826</v>
      </c>
      <c r="BQ1161" s="46" t="str">
        <f t="shared" si="22"/>
        <v>3000R324</v>
      </c>
      <c r="BR1161" s="69"/>
    </row>
    <row r="1162" spans="54:70">
      <c r="BB1162">
        <v>60223004</v>
      </c>
      <c r="BH1162" t="s">
        <v>3414</v>
      </c>
      <c r="BI1162" t="s">
        <v>7</v>
      </c>
      <c r="BJ1162" t="s">
        <v>6294</v>
      </c>
      <c r="BL1162" s="67" t="s">
        <v>1224</v>
      </c>
      <c r="BO1162" s="67" t="s">
        <v>740</v>
      </c>
      <c r="BP1162" s="67" t="s">
        <v>1827</v>
      </c>
      <c r="BQ1162" s="46" t="str">
        <f t="shared" si="22"/>
        <v>3000S000</v>
      </c>
      <c r="BR1162" s="69"/>
    </row>
    <row r="1163" spans="54:70">
      <c r="BB1163">
        <v>60224001</v>
      </c>
      <c r="BH1163" t="s">
        <v>3415</v>
      </c>
      <c r="BI1163" t="s">
        <v>7</v>
      </c>
      <c r="BJ1163" t="s">
        <v>6295</v>
      </c>
      <c r="BL1163" s="67" t="s">
        <v>1225</v>
      </c>
      <c r="BO1163" s="67" t="s">
        <v>740</v>
      </c>
      <c r="BP1163" s="67" t="s">
        <v>1828</v>
      </c>
      <c r="BQ1163" s="46" t="str">
        <f t="shared" si="22"/>
        <v>3000S101</v>
      </c>
      <c r="BR1163" s="69"/>
    </row>
    <row r="1164" spans="54:70">
      <c r="BB1164">
        <v>60225001</v>
      </c>
      <c r="BH1164" t="s">
        <v>3535</v>
      </c>
      <c r="BI1164" t="s">
        <v>7</v>
      </c>
      <c r="BJ1164" t="s">
        <v>6296</v>
      </c>
      <c r="BL1164" s="67" t="s">
        <v>1226</v>
      </c>
      <c r="BO1164" s="67" t="s">
        <v>740</v>
      </c>
      <c r="BP1164" s="67" t="s">
        <v>1829</v>
      </c>
      <c r="BQ1164" s="46" t="str">
        <f t="shared" si="22"/>
        <v>3000S102</v>
      </c>
      <c r="BR1164" s="69"/>
    </row>
    <row r="1165" spans="54:70">
      <c r="BB1165">
        <v>60226001</v>
      </c>
      <c r="BH1165" t="s">
        <v>3513</v>
      </c>
      <c r="BI1165" t="s">
        <v>7</v>
      </c>
      <c r="BJ1165" t="s">
        <v>6297</v>
      </c>
      <c r="BL1165" s="67" t="s">
        <v>1227</v>
      </c>
      <c r="BO1165" s="67" t="s">
        <v>740</v>
      </c>
      <c r="BP1165" s="67" t="s">
        <v>1830</v>
      </c>
      <c r="BQ1165" s="46" t="str">
        <f t="shared" si="22"/>
        <v>3000S104</v>
      </c>
      <c r="BR1165" s="69"/>
    </row>
    <row r="1166" spans="54:70">
      <c r="BB1166">
        <v>60226002</v>
      </c>
      <c r="BH1166" t="s">
        <v>3514</v>
      </c>
      <c r="BI1166" t="s">
        <v>7</v>
      </c>
      <c r="BJ1166" t="s">
        <v>6298</v>
      </c>
      <c r="BL1166" s="67" t="s">
        <v>1228</v>
      </c>
      <c r="BO1166" s="67" t="s">
        <v>740</v>
      </c>
      <c r="BP1166" s="67" t="s">
        <v>1831</v>
      </c>
      <c r="BQ1166" s="46" t="str">
        <f t="shared" si="22"/>
        <v>3000S105</v>
      </c>
      <c r="BR1166" s="69"/>
    </row>
    <row r="1167" spans="54:70">
      <c r="BB1167">
        <v>60226003</v>
      </c>
      <c r="BH1167" t="s">
        <v>3515</v>
      </c>
      <c r="BI1167" t="s">
        <v>7</v>
      </c>
      <c r="BJ1167" t="s">
        <v>6299</v>
      </c>
      <c r="BL1167" s="67" t="s">
        <v>1229</v>
      </c>
      <c r="BO1167" s="67" t="s">
        <v>740</v>
      </c>
      <c r="BP1167" s="67" t="s">
        <v>1832</v>
      </c>
      <c r="BQ1167" s="46" t="str">
        <f t="shared" si="22"/>
        <v>3000S106</v>
      </c>
      <c r="BR1167" s="69"/>
    </row>
    <row r="1168" spans="54:70">
      <c r="BB1168">
        <v>60226004</v>
      </c>
      <c r="BH1168" t="s">
        <v>3516</v>
      </c>
      <c r="BI1168" t="s">
        <v>7</v>
      </c>
      <c r="BJ1168" t="s">
        <v>6300</v>
      </c>
      <c r="BL1168" s="67" t="s">
        <v>1230</v>
      </c>
      <c r="BO1168" s="67" t="s">
        <v>740</v>
      </c>
      <c r="BP1168" s="67" t="s">
        <v>1833</v>
      </c>
      <c r="BQ1168" s="46" t="str">
        <f t="shared" si="22"/>
        <v>3000S107</v>
      </c>
      <c r="BR1168" s="69"/>
    </row>
    <row r="1169" spans="54:70">
      <c r="BB1169">
        <v>60227001</v>
      </c>
      <c r="BH1169" t="s">
        <v>3517</v>
      </c>
      <c r="BI1169" t="s">
        <v>7</v>
      </c>
      <c r="BJ1169" t="s">
        <v>6301</v>
      </c>
      <c r="BL1169" s="67" t="s">
        <v>1231</v>
      </c>
      <c r="BO1169" s="67" t="s">
        <v>740</v>
      </c>
      <c r="BP1169" s="67" t="s">
        <v>1834</v>
      </c>
      <c r="BQ1169" s="46" t="str">
        <f t="shared" si="22"/>
        <v>3000S108</v>
      </c>
      <c r="BR1169" s="69"/>
    </row>
    <row r="1170" spans="54:70">
      <c r="BB1170">
        <v>60227002</v>
      </c>
      <c r="BH1170" t="s">
        <v>3518</v>
      </c>
      <c r="BI1170" t="s">
        <v>7</v>
      </c>
      <c r="BJ1170" t="s">
        <v>6302</v>
      </c>
      <c r="BL1170" s="67" t="s">
        <v>1232</v>
      </c>
      <c r="BO1170" s="67" t="s">
        <v>740</v>
      </c>
      <c r="BP1170" s="67" t="s">
        <v>1835</v>
      </c>
      <c r="BQ1170" s="46" t="str">
        <f t="shared" si="22"/>
        <v>3000S110</v>
      </c>
      <c r="BR1170" s="69"/>
    </row>
    <row r="1171" spans="54:70">
      <c r="BB1171">
        <v>60227003</v>
      </c>
      <c r="BH1171" t="s">
        <v>3519</v>
      </c>
      <c r="BI1171" t="s">
        <v>7</v>
      </c>
      <c r="BJ1171" t="s">
        <v>6303</v>
      </c>
      <c r="BL1171" s="67" t="s">
        <v>1233</v>
      </c>
      <c r="BO1171" s="67" t="s">
        <v>740</v>
      </c>
      <c r="BP1171" s="67" t="s">
        <v>1836</v>
      </c>
      <c r="BQ1171" s="46" t="str">
        <f t="shared" si="22"/>
        <v>3000S111</v>
      </c>
      <c r="BR1171" s="69"/>
    </row>
    <row r="1172" spans="54:70">
      <c r="BB1172">
        <v>60228001</v>
      </c>
      <c r="BH1172" t="s">
        <v>3520</v>
      </c>
      <c r="BI1172" t="s">
        <v>7</v>
      </c>
      <c r="BJ1172" t="s">
        <v>6304</v>
      </c>
      <c r="BL1172" s="67" t="s">
        <v>1234</v>
      </c>
      <c r="BO1172" s="67" t="s">
        <v>740</v>
      </c>
      <c r="BP1172" s="67" t="s">
        <v>1837</v>
      </c>
      <c r="BQ1172" s="46" t="str">
        <f t="shared" si="22"/>
        <v>3000S114</v>
      </c>
      <c r="BR1172" s="69"/>
    </row>
    <row r="1173" spans="54:70">
      <c r="BB1173">
        <v>60229001</v>
      </c>
      <c r="BH1173" t="s">
        <v>3521</v>
      </c>
      <c r="BI1173" t="s">
        <v>7</v>
      </c>
      <c r="BJ1173" t="s">
        <v>6305</v>
      </c>
      <c r="BL1173" s="67" t="s">
        <v>1235</v>
      </c>
      <c r="BO1173" s="67" t="s">
        <v>740</v>
      </c>
      <c r="BP1173" s="67" t="s">
        <v>1838</v>
      </c>
      <c r="BQ1173" s="46" t="str">
        <f t="shared" si="22"/>
        <v>3000S115</v>
      </c>
      <c r="BR1173" s="69"/>
    </row>
    <row r="1174" spans="54:70">
      <c r="BB1174">
        <v>60229002</v>
      </c>
      <c r="BH1174" t="s">
        <v>3522</v>
      </c>
      <c r="BI1174" t="s">
        <v>7</v>
      </c>
      <c r="BJ1174" t="s">
        <v>6306</v>
      </c>
      <c r="BL1174" s="67" t="s">
        <v>1236</v>
      </c>
      <c r="BO1174" s="67" t="s">
        <v>740</v>
      </c>
      <c r="BP1174" s="67" t="s">
        <v>1839</v>
      </c>
      <c r="BQ1174" s="46" t="str">
        <f t="shared" si="22"/>
        <v>3000S116</v>
      </c>
      <c r="BR1174" s="69"/>
    </row>
    <row r="1175" spans="54:70">
      <c r="BB1175">
        <v>60229003</v>
      </c>
      <c r="BH1175" t="s">
        <v>3523</v>
      </c>
      <c r="BI1175" t="s">
        <v>7</v>
      </c>
      <c r="BJ1175" t="s">
        <v>6307</v>
      </c>
      <c r="BL1175" s="67" t="s">
        <v>1237</v>
      </c>
      <c r="BO1175" s="67" t="s">
        <v>740</v>
      </c>
      <c r="BP1175" s="67" t="s">
        <v>1840</v>
      </c>
      <c r="BQ1175" s="46" t="str">
        <f t="shared" si="22"/>
        <v>3000S118</v>
      </c>
      <c r="BR1175" s="69"/>
    </row>
    <row r="1176" spans="54:70">
      <c r="BB1176">
        <v>60230001</v>
      </c>
      <c r="BH1176" t="s">
        <v>3524</v>
      </c>
      <c r="BI1176" t="s">
        <v>7</v>
      </c>
      <c r="BJ1176" t="s">
        <v>6308</v>
      </c>
      <c r="BL1176" s="67" t="s">
        <v>1238</v>
      </c>
      <c r="BO1176" s="67" t="s">
        <v>740</v>
      </c>
      <c r="BP1176" s="67" t="s">
        <v>1841</v>
      </c>
      <c r="BQ1176" s="46" t="str">
        <f t="shared" si="22"/>
        <v>3000S122</v>
      </c>
      <c r="BR1176" s="69"/>
    </row>
    <row r="1177" spans="54:70">
      <c r="BB1177">
        <v>60231001</v>
      </c>
      <c r="BH1177" t="s">
        <v>3536</v>
      </c>
      <c r="BI1177" t="s">
        <v>7</v>
      </c>
      <c r="BJ1177" t="s">
        <v>6309</v>
      </c>
      <c r="BL1177" s="67" t="s">
        <v>1239</v>
      </c>
      <c r="BO1177" s="67" t="s">
        <v>740</v>
      </c>
      <c r="BP1177" s="67" t="s">
        <v>1842</v>
      </c>
      <c r="BQ1177" s="46" t="str">
        <f t="shared" si="22"/>
        <v>3000S123</v>
      </c>
      <c r="BR1177" s="69"/>
    </row>
    <row r="1178" spans="54:70">
      <c r="BB1178">
        <v>60231002</v>
      </c>
      <c r="BH1178" t="s">
        <v>3461</v>
      </c>
      <c r="BI1178" t="s">
        <v>7</v>
      </c>
      <c r="BJ1178" t="s">
        <v>6310</v>
      </c>
      <c r="BL1178" s="67" t="s">
        <v>1240</v>
      </c>
      <c r="BO1178" s="67" t="s">
        <v>740</v>
      </c>
      <c r="BP1178" s="67" t="s">
        <v>1843</v>
      </c>
      <c r="BQ1178" s="46" t="str">
        <f t="shared" si="22"/>
        <v>3000S127</v>
      </c>
      <c r="BR1178" s="69"/>
    </row>
    <row r="1179" spans="54:70">
      <c r="BB1179">
        <v>60232001</v>
      </c>
      <c r="BH1179" t="s">
        <v>3532</v>
      </c>
      <c r="BI1179" t="s">
        <v>7</v>
      </c>
      <c r="BJ1179" t="s">
        <v>6311</v>
      </c>
      <c r="BL1179" s="67" t="s">
        <v>807</v>
      </c>
      <c r="BO1179" s="67" t="s">
        <v>740</v>
      </c>
      <c r="BP1179" s="67" t="s">
        <v>1844</v>
      </c>
      <c r="BQ1179" s="46" t="str">
        <f t="shared" si="22"/>
        <v>3000S131</v>
      </c>
      <c r="BR1179" s="69"/>
    </row>
    <row r="1180" spans="54:70">
      <c r="BB1180">
        <v>60233001</v>
      </c>
      <c r="BH1180" t="s">
        <v>3462</v>
      </c>
      <c r="BI1180" t="s">
        <v>7</v>
      </c>
      <c r="BJ1180" t="s">
        <v>6312</v>
      </c>
      <c r="BL1180" s="67" t="s">
        <v>809</v>
      </c>
      <c r="BO1180" s="67" t="s">
        <v>740</v>
      </c>
      <c r="BP1180" s="67" t="s">
        <v>1845</v>
      </c>
      <c r="BQ1180" s="46" t="str">
        <f t="shared" si="22"/>
        <v>3000S134</v>
      </c>
      <c r="BR1180" s="69"/>
    </row>
    <row r="1181" spans="54:70">
      <c r="BB1181">
        <v>60233002</v>
      </c>
      <c r="BH1181" t="s">
        <v>3416</v>
      </c>
      <c r="BI1181" t="s">
        <v>7</v>
      </c>
      <c r="BJ1181" t="s">
        <v>6313</v>
      </c>
      <c r="BL1181" s="67" t="s">
        <v>812</v>
      </c>
      <c r="BO1181" s="67" t="s">
        <v>740</v>
      </c>
      <c r="BP1181" s="67" t="s">
        <v>1846</v>
      </c>
      <c r="BQ1181" s="46" t="str">
        <f t="shared" si="22"/>
        <v>3000S135</v>
      </c>
      <c r="BR1181" s="69"/>
    </row>
    <row r="1182" spans="54:70">
      <c r="BB1182">
        <v>60233003</v>
      </c>
      <c r="BH1182" t="s">
        <v>3417</v>
      </c>
      <c r="BI1182" t="s">
        <v>7</v>
      </c>
      <c r="BJ1182" t="s">
        <v>6314</v>
      </c>
      <c r="BL1182" s="67" t="s">
        <v>814</v>
      </c>
      <c r="BO1182" s="67" t="s">
        <v>740</v>
      </c>
      <c r="BP1182" s="67" t="s">
        <v>1847</v>
      </c>
      <c r="BQ1182" s="46" t="str">
        <f t="shared" si="22"/>
        <v>3000S136</v>
      </c>
      <c r="BR1182" s="69"/>
    </row>
    <row r="1183" spans="54:70">
      <c r="BB1183">
        <v>60233004</v>
      </c>
      <c r="BH1183" t="s">
        <v>3463</v>
      </c>
      <c r="BI1183" t="s">
        <v>7</v>
      </c>
      <c r="BJ1183" t="s">
        <v>6315</v>
      </c>
      <c r="BL1183" s="67" t="s">
        <v>816</v>
      </c>
      <c r="BO1183" s="67" t="s">
        <v>740</v>
      </c>
      <c r="BP1183" s="67" t="s">
        <v>1848</v>
      </c>
      <c r="BQ1183" s="46" t="str">
        <f t="shared" si="22"/>
        <v>3000S137</v>
      </c>
      <c r="BR1183" s="69"/>
    </row>
    <row r="1184" spans="54:70">
      <c r="BB1184">
        <v>60233005</v>
      </c>
      <c r="BH1184" t="s">
        <v>3418</v>
      </c>
      <c r="BI1184" t="s">
        <v>7</v>
      </c>
      <c r="BJ1184" t="s">
        <v>6316</v>
      </c>
      <c r="BL1184" s="67" t="s">
        <v>1241</v>
      </c>
      <c r="BO1184" s="67" t="s">
        <v>740</v>
      </c>
      <c r="BP1184" s="67" t="s">
        <v>1849</v>
      </c>
      <c r="BQ1184" s="46" t="str">
        <f t="shared" si="22"/>
        <v>3000S139</v>
      </c>
      <c r="BR1184" s="69"/>
    </row>
    <row r="1185" spans="54:70">
      <c r="BB1185">
        <v>60233006</v>
      </c>
      <c r="BH1185" t="s">
        <v>3419</v>
      </c>
      <c r="BI1185" t="s">
        <v>7</v>
      </c>
      <c r="BJ1185" t="s">
        <v>6317</v>
      </c>
      <c r="BL1185" s="67" t="s">
        <v>1242</v>
      </c>
      <c r="BO1185" s="67" t="s">
        <v>740</v>
      </c>
      <c r="BP1185" s="67" t="s">
        <v>1850</v>
      </c>
      <c r="BQ1185" s="46" t="str">
        <f t="shared" si="22"/>
        <v>3000S145</v>
      </c>
      <c r="BR1185" s="69"/>
    </row>
    <row r="1186" spans="54:70">
      <c r="BB1186">
        <v>60233007</v>
      </c>
      <c r="BH1186" t="s">
        <v>3331</v>
      </c>
      <c r="BI1186" t="s">
        <v>7</v>
      </c>
      <c r="BJ1186" t="s">
        <v>6318</v>
      </c>
      <c r="BL1186" s="67" t="s">
        <v>1243</v>
      </c>
      <c r="BO1186" s="67" t="s">
        <v>740</v>
      </c>
      <c r="BP1186" s="67" t="s">
        <v>1851</v>
      </c>
      <c r="BQ1186" s="46" t="str">
        <f t="shared" si="22"/>
        <v>3000S146</v>
      </c>
      <c r="BR1186" s="69"/>
    </row>
    <row r="1187" spans="54:70">
      <c r="BB1187">
        <v>60233008</v>
      </c>
      <c r="BH1187" t="s">
        <v>3420</v>
      </c>
      <c r="BI1187" t="s">
        <v>7</v>
      </c>
      <c r="BJ1187" t="s">
        <v>6319</v>
      </c>
      <c r="BL1187" s="67" t="s">
        <v>1244</v>
      </c>
      <c r="BO1187" s="67" t="s">
        <v>740</v>
      </c>
      <c r="BP1187" s="67" t="s">
        <v>1852</v>
      </c>
      <c r="BQ1187" s="46" t="str">
        <f t="shared" si="22"/>
        <v>3000S149</v>
      </c>
      <c r="BR1187" s="69"/>
    </row>
    <row r="1188" spans="54:70">
      <c r="BB1188">
        <v>60233009</v>
      </c>
      <c r="BH1188" t="s">
        <v>3379</v>
      </c>
      <c r="BI1188" t="s">
        <v>7</v>
      </c>
      <c r="BJ1188" t="s">
        <v>6320</v>
      </c>
      <c r="BL1188" s="67" t="s">
        <v>1245</v>
      </c>
      <c r="BO1188" s="67" t="s">
        <v>740</v>
      </c>
      <c r="BP1188" s="67" t="s">
        <v>1853</v>
      </c>
      <c r="BQ1188" s="46" t="str">
        <f t="shared" si="22"/>
        <v>3000S150</v>
      </c>
      <c r="BR1188" s="69"/>
    </row>
    <row r="1189" spans="54:70">
      <c r="BB1189">
        <v>60233010</v>
      </c>
      <c r="BH1189" t="s">
        <v>3525</v>
      </c>
      <c r="BI1189" t="s">
        <v>7</v>
      </c>
      <c r="BJ1189" t="s">
        <v>6321</v>
      </c>
      <c r="BL1189" s="67" t="s">
        <v>1246</v>
      </c>
      <c r="BO1189" s="67" t="s">
        <v>740</v>
      </c>
      <c r="BP1189" s="67" t="s">
        <v>1854</v>
      </c>
      <c r="BQ1189" s="46" t="str">
        <f t="shared" si="22"/>
        <v>3000S151</v>
      </c>
      <c r="BR1189" s="69"/>
    </row>
    <row r="1190" spans="54:70">
      <c r="BB1190">
        <v>60234001</v>
      </c>
      <c r="BH1190" t="s">
        <v>3526</v>
      </c>
      <c r="BI1190" t="s">
        <v>7</v>
      </c>
      <c r="BJ1190" t="s">
        <v>6322</v>
      </c>
      <c r="BL1190" s="67" t="s">
        <v>1247</v>
      </c>
      <c r="BO1190" s="67" t="s">
        <v>740</v>
      </c>
      <c r="BP1190" s="67" t="s">
        <v>1855</v>
      </c>
      <c r="BQ1190" s="46" t="str">
        <f t="shared" si="22"/>
        <v>3000S152</v>
      </c>
      <c r="BR1190" s="69"/>
    </row>
    <row r="1191" spans="54:70">
      <c r="BB1191">
        <v>60235001</v>
      </c>
      <c r="BH1191" t="s">
        <v>3380</v>
      </c>
      <c r="BI1191" t="s">
        <v>7</v>
      </c>
      <c r="BJ1191" t="s">
        <v>6323</v>
      </c>
      <c r="BL1191" s="67" t="s">
        <v>1248</v>
      </c>
      <c r="BO1191" s="67" t="s">
        <v>740</v>
      </c>
      <c r="BP1191" s="67" t="s">
        <v>1856</v>
      </c>
      <c r="BQ1191" s="46" t="str">
        <f t="shared" si="22"/>
        <v>3000S153</v>
      </c>
      <c r="BR1191" s="69"/>
    </row>
    <row r="1192" spans="54:70">
      <c r="BB1192">
        <v>60235002</v>
      </c>
      <c r="BH1192" t="s">
        <v>3381</v>
      </c>
      <c r="BI1192" t="s">
        <v>7</v>
      </c>
      <c r="BJ1192" t="s">
        <v>6324</v>
      </c>
      <c r="BL1192" s="67" t="s">
        <v>1249</v>
      </c>
      <c r="BO1192" s="67" t="s">
        <v>740</v>
      </c>
      <c r="BP1192" s="67" t="s">
        <v>1857</v>
      </c>
      <c r="BQ1192" s="46" t="str">
        <f t="shared" si="22"/>
        <v>3000S154</v>
      </c>
      <c r="BR1192" s="69"/>
    </row>
    <row r="1193" spans="54:70">
      <c r="BB1193">
        <v>60235003</v>
      </c>
      <c r="BH1193" t="s">
        <v>3332</v>
      </c>
      <c r="BI1193" t="s">
        <v>7</v>
      </c>
      <c r="BJ1193" t="s">
        <v>6325</v>
      </c>
      <c r="BL1193" s="67" t="s">
        <v>1250</v>
      </c>
      <c r="BO1193" s="67" t="s">
        <v>740</v>
      </c>
      <c r="BP1193" s="67" t="s">
        <v>1858</v>
      </c>
      <c r="BQ1193" s="46" t="str">
        <f t="shared" si="22"/>
        <v>3000S155</v>
      </c>
      <c r="BR1193" s="69"/>
    </row>
    <row r="1194" spans="54:70">
      <c r="BB1194">
        <v>60236001</v>
      </c>
      <c r="BH1194" t="s">
        <v>3421</v>
      </c>
      <c r="BI1194" t="s">
        <v>7</v>
      </c>
      <c r="BJ1194" t="s">
        <v>6326</v>
      </c>
      <c r="BL1194" s="67" t="s">
        <v>1251</v>
      </c>
      <c r="BO1194" s="67" t="s">
        <v>740</v>
      </c>
      <c r="BP1194" s="67" t="s">
        <v>1859</v>
      </c>
      <c r="BQ1194" s="46" t="str">
        <f t="shared" si="22"/>
        <v>3000S156</v>
      </c>
      <c r="BR1194" s="69"/>
    </row>
    <row r="1195" spans="54:70">
      <c r="BB1195">
        <v>60236002</v>
      </c>
      <c r="BH1195" t="s">
        <v>3422</v>
      </c>
      <c r="BI1195" t="s">
        <v>7</v>
      </c>
      <c r="BJ1195" t="s">
        <v>6327</v>
      </c>
      <c r="BL1195" s="67" t="s">
        <v>1252</v>
      </c>
      <c r="BO1195" s="67" t="s">
        <v>740</v>
      </c>
      <c r="BP1195" s="67" t="s">
        <v>1860</v>
      </c>
      <c r="BQ1195" s="46" t="str">
        <f t="shared" si="22"/>
        <v>3000S157</v>
      </c>
      <c r="BR1195" s="69"/>
    </row>
    <row r="1196" spans="54:70">
      <c r="BB1196">
        <v>60237001</v>
      </c>
      <c r="BH1196" t="s">
        <v>3489</v>
      </c>
      <c r="BI1196" t="s">
        <v>7</v>
      </c>
      <c r="BJ1196" t="s">
        <v>6328</v>
      </c>
      <c r="BL1196" s="67" t="s">
        <v>1253</v>
      </c>
      <c r="BO1196" s="67" t="s">
        <v>740</v>
      </c>
      <c r="BP1196" s="67" t="s">
        <v>1861</v>
      </c>
      <c r="BQ1196" s="46" t="str">
        <f t="shared" si="22"/>
        <v>3000S158</v>
      </c>
      <c r="BR1196" s="69"/>
    </row>
    <row r="1197" spans="54:70">
      <c r="BB1197">
        <v>60237002</v>
      </c>
      <c r="BH1197" t="s">
        <v>3527</v>
      </c>
      <c r="BI1197" t="s">
        <v>7</v>
      </c>
      <c r="BJ1197" t="s">
        <v>6329</v>
      </c>
      <c r="BL1197" s="67" t="s">
        <v>1254</v>
      </c>
      <c r="BO1197" s="67" t="s">
        <v>740</v>
      </c>
      <c r="BP1197" s="67" t="s">
        <v>1862</v>
      </c>
      <c r="BQ1197" s="46" t="str">
        <f t="shared" si="22"/>
        <v>3000S159</v>
      </c>
      <c r="BR1197" s="69"/>
    </row>
    <row r="1198" spans="54:70">
      <c r="BB1198">
        <v>60238001</v>
      </c>
      <c r="BH1198" t="s">
        <v>3423</v>
      </c>
      <c r="BI1198" t="s">
        <v>7</v>
      </c>
      <c r="BJ1198" t="s">
        <v>6330</v>
      </c>
      <c r="BL1198" s="67" t="s">
        <v>1255</v>
      </c>
      <c r="BO1198" s="67" t="s">
        <v>740</v>
      </c>
      <c r="BP1198" s="67" t="s">
        <v>1863</v>
      </c>
      <c r="BQ1198" s="46" t="str">
        <f t="shared" si="22"/>
        <v>3000S164</v>
      </c>
      <c r="BR1198" s="69"/>
    </row>
    <row r="1199" spans="54:70">
      <c r="BB1199">
        <v>60238002</v>
      </c>
      <c r="BH1199" t="s">
        <v>3424</v>
      </c>
      <c r="BI1199" t="s">
        <v>7</v>
      </c>
      <c r="BJ1199" t="s">
        <v>6331</v>
      </c>
      <c r="BL1199" s="67" t="s">
        <v>1256</v>
      </c>
      <c r="BO1199" s="67" t="s">
        <v>740</v>
      </c>
      <c r="BP1199" s="67" t="s">
        <v>1864</v>
      </c>
      <c r="BQ1199" s="46" t="str">
        <f t="shared" si="22"/>
        <v>3000S165</v>
      </c>
      <c r="BR1199" s="69"/>
    </row>
    <row r="1200" spans="54:70">
      <c r="BB1200">
        <v>60239001</v>
      </c>
      <c r="BH1200" t="s">
        <v>3425</v>
      </c>
      <c r="BI1200" t="s">
        <v>7</v>
      </c>
      <c r="BJ1200" t="s">
        <v>6332</v>
      </c>
      <c r="BL1200" s="67" t="s">
        <v>1257</v>
      </c>
      <c r="BO1200" s="67" t="s">
        <v>740</v>
      </c>
      <c r="BP1200" s="67" t="s">
        <v>1865</v>
      </c>
      <c r="BQ1200" s="46" t="str">
        <f t="shared" si="22"/>
        <v>3000S166</v>
      </c>
      <c r="BR1200" s="69"/>
    </row>
    <row r="1201" spans="54:70">
      <c r="BB1201">
        <v>60239002</v>
      </c>
      <c r="BH1201" t="s">
        <v>3426</v>
      </c>
      <c r="BI1201" t="s">
        <v>7</v>
      </c>
      <c r="BJ1201" t="s">
        <v>6333</v>
      </c>
      <c r="BL1201" s="67" t="s">
        <v>1258</v>
      </c>
      <c r="BO1201" s="67" t="s">
        <v>740</v>
      </c>
      <c r="BP1201" s="67" t="s">
        <v>1866</v>
      </c>
      <c r="BQ1201" s="46" t="str">
        <f t="shared" si="22"/>
        <v>3000S167</v>
      </c>
      <c r="BR1201" s="69"/>
    </row>
    <row r="1202" spans="54:70">
      <c r="BB1202">
        <v>60240001</v>
      </c>
      <c r="BH1202" t="s">
        <v>3427</v>
      </c>
      <c r="BI1202" t="s">
        <v>7</v>
      </c>
      <c r="BJ1202" t="s">
        <v>6334</v>
      </c>
      <c r="BL1202" s="67" t="s">
        <v>1259</v>
      </c>
      <c r="BO1202" s="67" t="s">
        <v>740</v>
      </c>
      <c r="BP1202" s="67" t="s">
        <v>1867</v>
      </c>
      <c r="BQ1202" s="46" t="str">
        <f t="shared" si="22"/>
        <v>3000S168</v>
      </c>
      <c r="BR1202" s="69"/>
    </row>
    <row r="1203" spans="54:70">
      <c r="BB1203">
        <v>60240002</v>
      </c>
      <c r="BH1203" t="s">
        <v>3464</v>
      </c>
      <c r="BI1203" t="s">
        <v>7</v>
      </c>
      <c r="BJ1203" t="s">
        <v>6335</v>
      </c>
      <c r="BL1203" s="67" t="s">
        <v>1260</v>
      </c>
      <c r="BO1203" s="67" t="s">
        <v>740</v>
      </c>
      <c r="BP1203" s="67" t="s">
        <v>1868</v>
      </c>
      <c r="BQ1203" s="46" t="str">
        <f t="shared" si="22"/>
        <v>3000S169</v>
      </c>
      <c r="BR1203" s="69"/>
    </row>
    <row r="1204" spans="54:70">
      <c r="BB1204">
        <v>60240003</v>
      </c>
      <c r="BH1204" t="s">
        <v>3382</v>
      </c>
      <c r="BI1204" t="s">
        <v>7</v>
      </c>
      <c r="BJ1204" t="s">
        <v>6336</v>
      </c>
      <c r="BL1204" s="67" t="s">
        <v>1261</v>
      </c>
      <c r="BO1204" s="67" t="s">
        <v>740</v>
      </c>
      <c r="BP1204" s="67" t="s">
        <v>1869</v>
      </c>
      <c r="BQ1204" s="46" t="str">
        <f t="shared" si="22"/>
        <v>3000S210</v>
      </c>
      <c r="BR1204" s="69"/>
    </row>
    <row r="1205" spans="54:70">
      <c r="BB1205">
        <v>60240004</v>
      </c>
      <c r="BH1205" t="s">
        <v>3428</v>
      </c>
      <c r="BI1205" t="s">
        <v>7</v>
      </c>
      <c r="BJ1205" t="s">
        <v>6337</v>
      </c>
      <c r="BL1205" s="67" t="s">
        <v>1262</v>
      </c>
      <c r="BO1205" s="67" t="s">
        <v>740</v>
      </c>
      <c r="BP1205" s="67" t="s">
        <v>1870</v>
      </c>
      <c r="BQ1205" s="46" t="str">
        <f t="shared" si="22"/>
        <v>3000S211</v>
      </c>
      <c r="BR1205" s="69"/>
    </row>
    <row r="1206" spans="54:70">
      <c r="BB1206">
        <v>60301001</v>
      </c>
      <c r="BH1206" t="s">
        <v>3528</v>
      </c>
      <c r="BI1206" t="s">
        <v>7</v>
      </c>
      <c r="BJ1206" t="s">
        <v>6338</v>
      </c>
      <c r="BL1206" s="67" t="s">
        <v>1263</v>
      </c>
      <c r="BO1206" s="67" t="s">
        <v>740</v>
      </c>
      <c r="BP1206" s="67" t="s">
        <v>1871</v>
      </c>
      <c r="BQ1206" s="46" t="str">
        <f t="shared" si="22"/>
        <v>3000S214</v>
      </c>
      <c r="BR1206" s="69"/>
    </row>
    <row r="1207" spans="54:70">
      <c r="BB1207">
        <v>60301002</v>
      </c>
      <c r="BH1207" t="s">
        <v>3429</v>
      </c>
      <c r="BI1207" t="s">
        <v>7</v>
      </c>
      <c r="BJ1207" t="s">
        <v>6339</v>
      </c>
      <c r="BL1207" s="67" t="s">
        <v>1264</v>
      </c>
      <c r="BO1207" s="67" t="s">
        <v>740</v>
      </c>
      <c r="BP1207" s="67" t="s">
        <v>1872</v>
      </c>
      <c r="BQ1207" s="46" t="str">
        <f t="shared" si="22"/>
        <v>3000S221</v>
      </c>
      <c r="BR1207" s="69"/>
    </row>
    <row r="1208" spans="54:70">
      <c r="BB1208">
        <v>60301003</v>
      </c>
      <c r="BH1208" t="s">
        <v>3383</v>
      </c>
      <c r="BI1208" t="s">
        <v>7</v>
      </c>
      <c r="BJ1208" t="s">
        <v>6340</v>
      </c>
      <c r="BL1208" s="67" t="s">
        <v>1265</v>
      </c>
      <c r="BO1208" s="67" t="s">
        <v>740</v>
      </c>
      <c r="BP1208" s="67" t="s">
        <v>1873</v>
      </c>
      <c r="BQ1208" s="46" t="str">
        <f t="shared" si="22"/>
        <v>3000S233</v>
      </c>
      <c r="BR1208" s="69"/>
    </row>
    <row r="1209" spans="54:70">
      <c r="BB1209">
        <v>60301004</v>
      </c>
      <c r="BH1209" t="s">
        <v>3333</v>
      </c>
      <c r="BI1209" t="s">
        <v>7</v>
      </c>
      <c r="BJ1209" t="s">
        <v>6341</v>
      </c>
      <c r="BL1209" s="67" t="s">
        <v>1266</v>
      </c>
      <c r="BO1209" s="67" t="s">
        <v>740</v>
      </c>
      <c r="BP1209" s="67" t="s">
        <v>1874</v>
      </c>
      <c r="BQ1209" s="46" t="str">
        <f t="shared" si="22"/>
        <v>3000S235</v>
      </c>
      <c r="BR1209" s="69"/>
    </row>
    <row r="1210" spans="54:70">
      <c r="BB1210">
        <v>60301005</v>
      </c>
      <c r="BH1210" t="s">
        <v>3430</v>
      </c>
      <c r="BI1210" t="s">
        <v>7</v>
      </c>
      <c r="BJ1210" t="s">
        <v>6342</v>
      </c>
      <c r="BL1210" s="67" t="s">
        <v>1267</v>
      </c>
      <c r="BO1210" s="67" t="s">
        <v>740</v>
      </c>
      <c r="BP1210" s="67" t="s">
        <v>1875</v>
      </c>
      <c r="BQ1210" s="46" t="str">
        <f t="shared" si="22"/>
        <v>3000S237</v>
      </c>
      <c r="BR1210" s="69"/>
    </row>
    <row r="1211" spans="54:70">
      <c r="BB1211">
        <v>60301006</v>
      </c>
      <c r="BH1211" t="s">
        <v>3538</v>
      </c>
      <c r="BI1211" t="s">
        <v>7</v>
      </c>
      <c r="BJ1211" t="s">
        <v>6343</v>
      </c>
      <c r="BL1211" s="67" t="s">
        <v>1268</v>
      </c>
      <c r="BO1211" s="67" t="s">
        <v>740</v>
      </c>
      <c r="BP1211" s="67" t="s">
        <v>1876</v>
      </c>
      <c r="BQ1211" s="46" t="str">
        <f t="shared" si="22"/>
        <v>3000S239</v>
      </c>
      <c r="BR1211" s="69"/>
    </row>
    <row r="1212" spans="54:70">
      <c r="BB1212">
        <v>60301007</v>
      </c>
      <c r="BH1212" t="s">
        <v>3334</v>
      </c>
      <c r="BI1212" t="s">
        <v>7</v>
      </c>
      <c r="BJ1212" t="s">
        <v>6344</v>
      </c>
      <c r="BL1212" s="67" t="s">
        <v>1269</v>
      </c>
      <c r="BO1212" s="67" t="s">
        <v>740</v>
      </c>
      <c r="BP1212" s="67" t="s">
        <v>1877</v>
      </c>
      <c r="BQ1212" s="46" t="str">
        <f t="shared" si="22"/>
        <v>3000S250</v>
      </c>
      <c r="BR1212" s="69"/>
    </row>
    <row r="1213" spans="54:70">
      <c r="BB1213">
        <v>60301008</v>
      </c>
      <c r="BH1213" t="s">
        <v>3431</v>
      </c>
      <c r="BI1213" t="s">
        <v>7</v>
      </c>
      <c r="BJ1213" t="s">
        <v>6345</v>
      </c>
      <c r="BL1213" s="67" t="s">
        <v>1270</v>
      </c>
      <c r="BO1213" s="67" t="s">
        <v>740</v>
      </c>
      <c r="BP1213" s="67" t="s">
        <v>1878</v>
      </c>
      <c r="BQ1213" s="46" t="str">
        <f t="shared" si="22"/>
        <v>3000S251</v>
      </c>
      <c r="BR1213" s="69"/>
    </row>
    <row r="1214" spans="54:70">
      <c r="BB1214">
        <v>60301009</v>
      </c>
      <c r="BH1214" t="s">
        <v>3432</v>
      </c>
      <c r="BI1214" t="s">
        <v>7</v>
      </c>
      <c r="BJ1214" t="s">
        <v>6346</v>
      </c>
      <c r="BL1214" s="67" t="s">
        <v>1271</v>
      </c>
      <c r="BO1214" s="67" t="s">
        <v>740</v>
      </c>
      <c r="BP1214" s="67" t="s">
        <v>1879</v>
      </c>
      <c r="BQ1214" s="46" t="str">
        <f t="shared" si="22"/>
        <v>3000S252</v>
      </c>
      <c r="BR1214" s="69"/>
    </row>
    <row r="1215" spans="54:70">
      <c r="BB1215">
        <v>60301010</v>
      </c>
      <c r="BH1215" t="s">
        <v>3433</v>
      </c>
      <c r="BI1215" t="s">
        <v>7</v>
      </c>
      <c r="BJ1215" t="s">
        <v>6347</v>
      </c>
      <c r="BL1215" s="67" t="s">
        <v>1272</v>
      </c>
      <c r="BO1215" s="67" t="s">
        <v>740</v>
      </c>
      <c r="BP1215" s="67" t="s">
        <v>1880</v>
      </c>
      <c r="BQ1215" s="46" t="str">
        <f t="shared" si="22"/>
        <v>3000S253</v>
      </c>
      <c r="BR1215" s="69"/>
    </row>
    <row r="1216" spans="54:70">
      <c r="BB1216">
        <v>60301011</v>
      </c>
      <c r="BH1216" t="s">
        <v>3384</v>
      </c>
      <c r="BI1216" t="s">
        <v>7</v>
      </c>
      <c r="BJ1216" t="s">
        <v>6348</v>
      </c>
      <c r="BL1216" s="67" t="s">
        <v>1273</v>
      </c>
      <c r="BO1216" s="67" t="s">
        <v>740</v>
      </c>
      <c r="BP1216" s="67" t="s">
        <v>1881</v>
      </c>
      <c r="BQ1216" s="46" t="str">
        <f t="shared" si="22"/>
        <v>3000S254</v>
      </c>
      <c r="BR1216" s="69"/>
    </row>
    <row r="1217" spans="54:70">
      <c r="BB1217">
        <v>60301012</v>
      </c>
      <c r="BH1217" t="s">
        <v>3539</v>
      </c>
      <c r="BI1217" t="s">
        <v>7</v>
      </c>
      <c r="BJ1217" t="s">
        <v>6349</v>
      </c>
      <c r="BL1217" s="67" t="s">
        <v>1274</v>
      </c>
      <c r="BO1217" s="67" t="s">
        <v>740</v>
      </c>
      <c r="BP1217" s="67" t="s">
        <v>1882</v>
      </c>
      <c r="BQ1217" s="46" t="str">
        <f t="shared" si="22"/>
        <v>3000S255</v>
      </c>
      <c r="BR1217" s="69"/>
    </row>
    <row r="1218" spans="54:70">
      <c r="BB1218">
        <v>60301013</v>
      </c>
      <c r="BH1218" t="s">
        <v>3434</v>
      </c>
      <c r="BI1218" t="s">
        <v>7</v>
      </c>
      <c r="BJ1218" t="s">
        <v>6350</v>
      </c>
      <c r="BL1218" s="67" t="s">
        <v>1275</v>
      </c>
      <c r="BO1218" s="67" t="s">
        <v>740</v>
      </c>
      <c r="BP1218" s="67" t="s">
        <v>1883</v>
      </c>
      <c r="BQ1218" s="46" t="str">
        <f t="shared" si="22"/>
        <v>3000S256</v>
      </c>
      <c r="BR1218" s="69"/>
    </row>
    <row r="1219" spans="54:70">
      <c r="BB1219">
        <v>60301014</v>
      </c>
      <c r="BH1219" t="s">
        <v>3335</v>
      </c>
      <c r="BI1219" t="s">
        <v>7</v>
      </c>
      <c r="BJ1219" t="s">
        <v>6351</v>
      </c>
      <c r="BL1219" s="67" t="s">
        <v>1276</v>
      </c>
      <c r="BO1219" s="67" t="s">
        <v>740</v>
      </c>
      <c r="BP1219" s="67" t="s">
        <v>1884</v>
      </c>
      <c r="BQ1219" s="46" t="str">
        <f t="shared" si="22"/>
        <v>3000S257</v>
      </c>
      <c r="BR1219" s="69"/>
    </row>
    <row r="1220" spans="54:70">
      <c r="BB1220">
        <v>60301015</v>
      </c>
      <c r="BH1220" t="s">
        <v>3435</v>
      </c>
      <c r="BI1220" t="s">
        <v>7</v>
      </c>
      <c r="BJ1220" t="s">
        <v>6352</v>
      </c>
      <c r="BL1220" s="67" t="s">
        <v>1277</v>
      </c>
      <c r="BO1220" s="67" t="s">
        <v>740</v>
      </c>
      <c r="BP1220" s="67" t="s">
        <v>1885</v>
      </c>
      <c r="BQ1220" s="46" t="str">
        <f t="shared" si="22"/>
        <v>3000S258</v>
      </c>
      <c r="BR1220" s="69"/>
    </row>
    <row r="1221" spans="54:70">
      <c r="BB1221">
        <v>60301016</v>
      </c>
      <c r="BH1221" t="s">
        <v>3529</v>
      </c>
      <c r="BI1221" t="s">
        <v>7</v>
      </c>
      <c r="BJ1221" t="s">
        <v>6353</v>
      </c>
      <c r="BL1221" s="67" t="s">
        <v>1278</v>
      </c>
      <c r="BO1221" s="67" t="s">
        <v>740</v>
      </c>
      <c r="BP1221" s="67" t="s">
        <v>1886</v>
      </c>
      <c r="BQ1221" s="46" t="str">
        <f t="shared" si="22"/>
        <v>3000S259</v>
      </c>
      <c r="BR1221" s="69"/>
    </row>
    <row r="1222" spans="54:70">
      <c r="BB1222">
        <v>60301017</v>
      </c>
      <c r="BH1222" t="s">
        <v>3490</v>
      </c>
      <c r="BI1222" t="s">
        <v>7</v>
      </c>
      <c r="BJ1222" t="s">
        <v>6354</v>
      </c>
      <c r="BL1222" s="67" t="s">
        <v>1279</v>
      </c>
      <c r="BO1222" s="67" t="s">
        <v>740</v>
      </c>
      <c r="BP1222" s="67" t="s">
        <v>1887</v>
      </c>
      <c r="BQ1222" s="46" t="str">
        <f t="shared" ref="BQ1222:BQ1285" si="23">CONCATENATE(BO1222,BP1222)</f>
        <v>3000S260</v>
      </c>
      <c r="BR1222" s="69"/>
    </row>
    <row r="1223" spans="54:70">
      <c r="BB1223">
        <v>60301018</v>
      </c>
      <c r="BH1223" t="s">
        <v>3385</v>
      </c>
      <c r="BI1223" t="s">
        <v>7</v>
      </c>
      <c r="BJ1223" t="s">
        <v>6355</v>
      </c>
      <c r="BL1223" s="67" t="s">
        <v>1280</v>
      </c>
      <c r="BO1223" s="67" t="s">
        <v>740</v>
      </c>
      <c r="BP1223" s="67" t="s">
        <v>1888</v>
      </c>
      <c r="BQ1223" s="46" t="str">
        <f t="shared" si="23"/>
        <v>3000S261</v>
      </c>
      <c r="BR1223" s="69"/>
    </row>
    <row r="1224" spans="54:70">
      <c r="BB1224">
        <v>60301019</v>
      </c>
      <c r="BH1224" t="s">
        <v>3436</v>
      </c>
      <c r="BI1224" t="s">
        <v>7</v>
      </c>
      <c r="BJ1224" t="s">
        <v>6356</v>
      </c>
      <c r="BL1224" s="67" t="s">
        <v>1281</v>
      </c>
      <c r="BO1224" s="67" t="s">
        <v>740</v>
      </c>
      <c r="BP1224" s="67" t="s">
        <v>1889</v>
      </c>
      <c r="BQ1224" s="46" t="str">
        <f t="shared" si="23"/>
        <v>3000S262</v>
      </c>
      <c r="BR1224" s="69"/>
    </row>
    <row r="1225" spans="54:70">
      <c r="BB1225">
        <v>60301020</v>
      </c>
      <c r="BH1225" t="s">
        <v>3437</v>
      </c>
      <c r="BI1225" t="s">
        <v>7</v>
      </c>
      <c r="BJ1225" t="s">
        <v>6357</v>
      </c>
      <c r="BL1225" s="67" t="s">
        <v>1282</v>
      </c>
      <c r="BO1225" s="67" t="s">
        <v>740</v>
      </c>
      <c r="BP1225" s="67" t="s">
        <v>1890</v>
      </c>
      <c r="BQ1225" s="46" t="str">
        <f t="shared" si="23"/>
        <v>3000S263</v>
      </c>
      <c r="BR1225" s="69"/>
    </row>
    <row r="1226" spans="54:70">
      <c r="BB1226">
        <v>60301021</v>
      </c>
      <c r="BH1226" t="s">
        <v>3438</v>
      </c>
      <c r="BI1226" t="s">
        <v>7</v>
      </c>
      <c r="BJ1226" t="s">
        <v>6358</v>
      </c>
      <c r="BL1226" s="67" t="s">
        <v>1283</v>
      </c>
      <c r="BO1226" s="67" t="s">
        <v>740</v>
      </c>
      <c r="BP1226" s="67" t="s">
        <v>1891</v>
      </c>
      <c r="BQ1226" s="46" t="str">
        <f t="shared" si="23"/>
        <v>3000S264</v>
      </c>
      <c r="BR1226" s="69"/>
    </row>
    <row r="1227" spans="54:70">
      <c r="BB1227">
        <v>60301022</v>
      </c>
      <c r="BH1227" t="s">
        <v>3537</v>
      </c>
      <c r="BI1227" t="s">
        <v>7</v>
      </c>
      <c r="BJ1227" t="s">
        <v>6359</v>
      </c>
      <c r="BL1227" s="67" t="s">
        <v>1284</v>
      </c>
      <c r="BO1227" s="67" t="s">
        <v>740</v>
      </c>
      <c r="BP1227" s="67" t="s">
        <v>1892</v>
      </c>
      <c r="BQ1227" s="46" t="str">
        <f t="shared" si="23"/>
        <v>3000S265</v>
      </c>
      <c r="BR1227" s="69"/>
    </row>
    <row r="1228" spans="54:70">
      <c r="BB1228">
        <v>60301023</v>
      </c>
      <c r="BH1228" t="s">
        <v>3439</v>
      </c>
      <c r="BI1228" t="s">
        <v>7</v>
      </c>
      <c r="BJ1228" t="s">
        <v>6360</v>
      </c>
      <c r="BL1228" s="67" t="s">
        <v>1285</v>
      </c>
      <c r="BO1228" s="67" t="s">
        <v>740</v>
      </c>
      <c r="BP1228" s="67" t="s">
        <v>1893</v>
      </c>
      <c r="BQ1228" s="46" t="str">
        <f t="shared" si="23"/>
        <v>3000S266</v>
      </c>
      <c r="BR1228" s="69"/>
    </row>
    <row r="1229" spans="54:70">
      <c r="BB1229">
        <v>60301024</v>
      </c>
      <c r="BH1229" t="s">
        <v>3440</v>
      </c>
      <c r="BI1229" t="s">
        <v>7</v>
      </c>
      <c r="BJ1229" t="s">
        <v>6361</v>
      </c>
      <c r="BL1229" s="67" t="s">
        <v>1286</v>
      </c>
      <c r="BO1229" s="67" t="s">
        <v>740</v>
      </c>
      <c r="BP1229" s="67" t="s">
        <v>1894</v>
      </c>
      <c r="BQ1229" s="46" t="str">
        <f t="shared" si="23"/>
        <v>3000S267</v>
      </c>
      <c r="BR1229" s="69"/>
    </row>
    <row r="1230" spans="54:70">
      <c r="BB1230">
        <v>60301025</v>
      </c>
      <c r="BH1230" t="s">
        <v>3491</v>
      </c>
      <c r="BI1230" t="s">
        <v>7</v>
      </c>
      <c r="BJ1230" t="s">
        <v>6362</v>
      </c>
      <c r="BL1230" s="67" t="s">
        <v>1287</v>
      </c>
      <c r="BO1230" s="67" t="s">
        <v>740</v>
      </c>
      <c r="BP1230" s="67" t="s">
        <v>1895</v>
      </c>
      <c r="BQ1230" s="46" t="str">
        <f t="shared" si="23"/>
        <v>3000S268</v>
      </c>
      <c r="BR1230" s="69"/>
    </row>
    <row r="1231" spans="54:70">
      <c r="BB1231">
        <v>60301026</v>
      </c>
      <c r="BH1231" t="s">
        <v>3441</v>
      </c>
      <c r="BI1231" t="s">
        <v>7</v>
      </c>
      <c r="BJ1231" t="s">
        <v>6363</v>
      </c>
      <c r="BL1231" s="67" t="s">
        <v>1288</v>
      </c>
      <c r="BO1231" s="67" t="s">
        <v>740</v>
      </c>
      <c r="BP1231" s="67" t="s">
        <v>1896</v>
      </c>
      <c r="BQ1231" s="46" t="str">
        <f t="shared" si="23"/>
        <v>3000S269</v>
      </c>
      <c r="BR1231" s="69"/>
    </row>
    <row r="1232" spans="54:70">
      <c r="BB1232">
        <v>60301027</v>
      </c>
      <c r="BH1232" t="s">
        <v>3442</v>
      </c>
      <c r="BI1232" t="s">
        <v>7</v>
      </c>
      <c r="BJ1232" t="s">
        <v>6364</v>
      </c>
      <c r="BL1232" s="67" t="s">
        <v>1289</v>
      </c>
      <c r="BO1232" s="67" t="s">
        <v>740</v>
      </c>
      <c r="BP1232" s="67" t="s">
        <v>1897</v>
      </c>
      <c r="BQ1232" s="46" t="str">
        <f t="shared" si="23"/>
        <v>3000S270</v>
      </c>
      <c r="BR1232" s="69"/>
    </row>
    <row r="1233" spans="54:70">
      <c r="BB1233">
        <v>60301028</v>
      </c>
      <c r="BH1233" t="s">
        <v>3336</v>
      </c>
      <c r="BI1233" t="s">
        <v>7</v>
      </c>
      <c r="BJ1233" t="s">
        <v>6365</v>
      </c>
      <c r="BL1233" s="67" t="s">
        <v>1290</v>
      </c>
      <c r="BO1233" s="67" t="s">
        <v>740</v>
      </c>
      <c r="BP1233" s="67" t="s">
        <v>1898</v>
      </c>
      <c r="BQ1233" s="46" t="str">
        <f t="shared" si="23"/>
        <v>3000S271</v>
      </c>
      <c r="BR1233" s="69"/>
    </row>
    <row r="1234" spans="54:70">
      <c r="BB1234">
        <v>60301029</v>
      </c>
      <c r="BH1234" t="s">
        <v>3375</v>
      </c>
      <c r="BI1234" t="s">
        <v>7</v>
      </c>
      <c r="BJ1234" t="s">
        <v>6366</v>
      </c>
      <c r="BL1234" s="67" t="s">
        <v>1291</v>
      </c>
      <c r="BO1234" s="67" t="s">
        <v>740</v>
      </c>
      <c r="BP1234" s="67" t="s">
        <v>1899</v>
      </c>
      <c r="BQ1234" s="46" t="str">
        <f t="shared" si="23"/>
        <v>3000S272</v>
      </c>
      <c r="BR1234" s="69"/>
    </row>
    <row r="1235" spans="54:70">
      <c r="BB1235">
        <v>60301030</v>
      </c>
      <c r="BH1235" t="s">
        <v>3443</v>
      </c>
      <c r="BI1235" t="s">
        <v>7</v>
      </c>
      <c r="BJ1235" t="s">
        <v>6367</v>
      </c>
      <c r="BL1235" s="67" t="s">
        <v>1292</v>
      </c>
      <c r="BO1235" s="67" t="s">
        <v>740</v>
      </c>
      <c r="BP1235" s="67" t="s">
        <v>1900</v>
      </c>
      <c r="BQ1235" s="46" t="str">
        <f t="shared" si="23"/>
        <v>3000S273</v>
      </c>
      <c r="BR1235" s="69"/>
    </row>
    <row r="1236" spans="54:70">
      <c r="BB1236">
        <v>60301031</v>
      </c>
      <c r="BH1236" t="s">
        <v>3337</v>
      </c>
      <c r="BI1236" t="s">
        <v>7</v>
      </c>
      <c r="BJ1236" t="s">
        <v>6368</v>
      </c>
      <c r="BL1236" s="67" t="s">
        <v>1293</v>
      </c>
      <c r="BO1236" s="67" t="s">
        <v>740</v>
      </c>
      <c r="BP1236" s="67" t="s">
        <v>1901</v>
      </c>
      <c r="BQ1236" s="46" t="str">
        <f t="shared" si="23"/>
        <v>3000S274</v>
      </c>
      <c r="BR1236" s="69"/>
    </row>
    <row r="1237" spans="54:70">
      <c r="BB1237">
        <v>60302001</v>
      </c>
      <c r="BH1237" t="s">
        <v>3444</v>
      </c>
      <c r="BI1237" t="s">
        <v>7</v>
      </c>
      <c r="BJ1237" t="s">
        <v>6369</v>
      </c>
      <c r="BL1237" s="67" t="s">
        <v>1294</v>
      </c>
      <c r="BO1237" s="67" t="s">
        <v>740</v>
      </c>
      <c r="BP1237" s="67" t="s">
        <v>1902</v>
      </c>
      <c r="BQ1237" s="46" t="str">
        <f t="shared" si="23"/>
        <v>3000S275</v>
      </c>
      <c r="BR1237" s="69"/>
    </row>
    <row r="1238" spans="54:70">
      <c r="BB1238">
        <v>60302002</v>
      </c>
      <c r="BH1238" t="s">
        <v>3662</v>
      </c>
      <c r="BI1238" t="s">
        <v>7</v>
      </c>
      <c r="BJ1238" t="s">
        <v>6370</v>
      </c>
      <c r="BL1238" s="67" t="s">
        <v>1295</v>
      </c>
      <c r="BO1238" s="67" t="s">
        <v>740</v>
      </c>
      <c r="BP1238" s="67" t="s">
        <v>1903</v>
      </c>
      <c r="BQ1238" s="46" t="str">
        <f t="shared" si="23"/>
        <v>3000S276</v>
      </c>
      <c r="BR1238" s="69"/>
    </row>
    <row r="1239" spans="54:70">
      <c r="BB1239">
        <v>60302003</v>
      </c>
      <c r="BH1239" t="s">
        <v>3386</v>
      </c>
      <c r="BI1239" t="s">
        <v>7</v>
      </c>
      <c r="BJ1239" t="s">
        <v>6371</v>
      </c>
      <c r="BL1239" s="67" t="s">
        <v>1296</v>
      </c>
      <c r="BO1239" s="67" t="s">
        <v>740</v>
      </c>
      <c r="BP1239" s="67" t="s">
        <v>1904</v>
      </c>
      <c r="BQ1239" s="46" t="str">
        <f t="shared" si="23"/>
        <v>3000S277</v>
      </c>
      <c r="BR1239" s="69"/>
    </row>
    <row r="1240" spans="54:70">
      <c r="BB1240">
        <v>60302004</v>
      </c>
      <c r="BH1240" t="s">
        <v>3445</v>
      </c>
      <c r="BI1240" t="s">
        <v>7</v>
      </c>
      <c r="BJ1240" t="s">
        <v>6372</v>
      </c>
      <c r="BL1240" s="67" t="s">
        <v>1297</v>
      </c>
      <c r="BO1240" s="67" t="s">
        <v>740</v>
      </c>
      <c r="BP1240" s="67" t="s">
        <v>1905</v>
      </c>
      <c r="BQ1240" s="46" t="str">
        <f t="shared" si="23"/>
        <v>3000S278</v>
      </c>
      <c r="BR1240" s="69"/>
    </row>
    <row r="1241" spans="54:70">
      <c r="BB1241">
        <v>60302005</v>
      </c>
      <c r="BH1241" t="s">
        <v>3446</v>
      </c>
      <c r="BI1241" t="s">
        <v>7</v>
      </c>
      <c r="BJ1241" t="s">
        <v>6373</v>
      </c>
      <c r="BL1241" s="67" t="s">
        <v>1298</v>
      </c>
      <c r="BO1241" s="67" t="s">
        <v>740</v>
      </c>
      <c r="BP1241" s="67" t="s">
        <v>1906</v>
      </c>
      <c r="BQ1241" s="46" t="str">
        <f t="shared" si="23"/>
        <v>3000S279</v>
      </c>
      <c r="BR1241" s="69"/>
    </row>
    <row r="1242" spans="54:70">
      <c r="BB1242">
        <v>60302006</v>
      </c>
      <c r="BH1242" t="s">
        <v>3338</v>
      </c>
      <c r="BI1242" t="s">
        <v>7</v>
      </c>
      <c r="BJ1242" t="s">
        <v>6374</v>
      </c>
      <c r="BL1242" s="67" t="s">
        <v>1299</v>
      </c>
      <c r="BO1242" s="67" t="s">
        <v>740</v>
      </c>
      <c r="BP1242" s="67" t="s">
        <v>1907</v>
      </c>
      <c r="BQ1242" s="46" t="str">
        <f t="shared" si="23"/>
        <v>3000S280</v>
      </c>
      <c r="BR1242" s="69"/>
    </row>
    <row r="1243" spans="54:70">
      <c r="BB1243">
        <v>60303001</v>
      </c>
      <c r="BH1243" t="s">
        <v>3339</v>
      </c>
      <c r="BI1243" t="s">
        <v>7</v>
      </c>
      <c r="BJ1243" t="s">
        <v>6375</v>
      </c>
      <c r="BL1243" s="67" t="s">
        <v>1300</v>
      </c>
      <c r="BO1243" s="67" t="s">
        <v>740</v>
      </c>
      <c r="BP1243" s="67" t="s">
        <v>1908</v>
      </c>
      <c r="BQ1243" s="46" t="str">
        <f t="shared" si="23"/>
        <v>3000S281</v>
      </c>
      <c r="BR1243" s="69"/>
    </row>
    <row r="1244" spans="54:70">
      <c r="BB1244">
        <v>60303002</v>
      </c>
      <c r="BH1244" t="s">
        <v>3340</v>
      </c>
      <c r="BI1244" t="s">
        <v>7</v>
      </c>
      <c r="BJ1244" t="s">
        <v>6376</v>
      </c>
      <c r="BL1244" s="67" t="s">
        <v>1301</v>
      </c>
      <c r="BO1244" s="67" t="s">
        <v>740</v>
      </c>
      <c r="BP1244" s="67" t="s">
        <v>1909</v>
      </c>
      <c r="BQ1244" s="46" t="str">
        <f t="shared" si="23"/>
        <v>3000S282</v>
      </c>
      <c r="BR1244" s="69"/>
    </row>
    <row r="1245" spans="54:70">
      <c r="BB1245">
        <v>60303003</v>
      </c>
      <c r="BH1245" t="s">
        <v>3447</v>
      </c>
      <c r="BI1245" t="s">
        <v>7</v>
      </c>
      <c r="BJ1245" t="s">
        <v>6377</v>
      </c>
      <c r="BL1245" s="67" t="s">
        <v>1302</v>
      </c>
      <c r="BO1245" s="67" t="s">
        <v>740</v>
      </c>
      <c r="BP1245" s="67" t="s">
        <v>1910</v>
      </c>
      <c r="BQ1245" s="46" t="str">
        <f t="shared" si="23"/>
        <v>3000S285</v>
      </c>
      <c r="BR1245" s="69"/>
    </row>
    <row r="1246" spans="54:70">
      <c r="BB1246">
        <v>60303004</v>
      </c>
      <c r="BH1246" t="s">
        <v>3448</v>
      </c>
      <c r="BI1246" t="s">
        <v>7</v>
      </c>
      <c r="BJ1246" t="s">
        <v>6378</v>
      </c>
      <c r="BL1246" s="67" t="s">
        <v>1303</v>
      </c>
      <c r="BO1246" s="67" t="s">
        <v>740</v>
      </c>
      <c r="BP1246" s="67" t="s">
        <v>1911</v>
      </c>
      <c r="BQ1246" s="46" t="str">
        <f t="shared" si="23"/>
        <v>3000S286</v>
      </c>
      <c r="BR1246" s="69"/>
    </row>
    <row r="1247" spans="54:70">
      <c r="BB1247">
        <v>60303005</v>
      </c>
      <c r="BH1247" t="s">
        <v>3492</v>
      </c>
      <c r="BI1247" t="s">
        <v>7</v>
      </c>
      <c r="BJ1247" t="s">
        <v>6379</v>
      </c>
      <c r="BL1247" s="67" t="s">
        <v>1304</v>
      </c>
      <c r="BO1247" s="67" t="s">
        <v>740</v>
      </c>
      <c r="BP1247" s="67" t="s">
        <v>1912</v>
      </c>
      <c r="BQ1247" s="46" t="str">
        <f t="shared" si="23"/>
        <v>3000S287</v>
      </c>
      <c r="BR1247" s="69"/>
    </row>
    <row r="1248" spans="54:70">
      <c r="BB1248">
        <v>60303006</v>
      </c>
      <c r="BH1248" t="s">
        <v>3493</v>
      </c>
      <c r="BI1248" t="s">
        <v>7</v>
      </c>
      <c r="BJ1248" t="s">
        <v>6380</v>
      </c>
      <c r="BL1248" s="67" t="s">
        <v>1305</v>
      </c>
      <c r="BO1248" s="67" t="s">
        <v>740</v>
      </c>
      <c r="BP1248" s="67" t="s">
        <v>1913</v>
      </c>
      <c r="BQ1248" s="46" t="str">
        <f t="shared" si="23"/>
        <v>3000S288</v>
      </c>
      <c r="BR1248" s="69"/>
    </row>
    <row r="1249" spans="54:70">
      <c r="BB1249">
        <v>60303007</v>
      </c>
      <c r="BH1249" t="s">
        <v>3449</v>
      </c>
      <c r="BI1249" t="s">
        <v>7</v>
      </c>
      <c r="BJ1249" t="s">
        <v>6381</v>
      </c>
      <c r="BL1249" s="67" t="s">
        <v>1306</v>
      </c>
      <c r="BO1249" s="67" t="s">
        <v>740</v>
      </c>
      <c r="BP1249" s="67" t="s">
        <v>1914</v>
      </c>
      <c r="BQ1249" s="46" t="str">
        <f t="shared" si="23"/>
        <v>3000S289</v>
      </c>
      <c r="BR1249" s="69"/>
    </row>
    <row r="1250" spans="54:70">
      <c r="BB1250">
        <v>60303008</v>
      </c>
      <c r="BH1250" t="s">
        <v>3494</v>
      </c>
      <c r="BI1250" t="s">
        <v>7</v>
      </c>
      <c r="BJ1250" t="s">
        <v>6382</v>
      </c>
      <c r="BL1250" s="67" t="s">
        <v>1307</v>
      </c>
      <c r="BO1250" s="67" t="s">
        <v>740</v>
      </c>
      <c r="BP1250" s="67" t="s">
        <v>1915</v>
      </c>
      <c r="BQ1250" s="46" t="str">
        <f t="shared" si="23"/>
        <v>3000S290</v>
      </c>
      <c r="BR1250" s="69"/>
    </row>
    <row r="1251" spans="54:70">
      <c r="BB1251">
        <v>60303009</v>
      </c>
      <c r="BH1251" t="s">
        <v>3450</v>
      </c>
      <c r="BI1251" t="s">
        <v>7</v>
      </c>
      <c r="BJ1251" t="s">
        <v>6383</v>
      </c>
      <c r="BL1251" s="67" t="s">
        <v>1308</v>
      </c>
      <c r="BO1251" s="67" t="s">
        <v>740</v>
      </c>
      <c r="BP1251" s="67" t="s">
        <v>1916</v>
      </c>
      <c r="BQ1251" s="46" t="str">
        <f t="shared" si="23"/>
        <v>3000S291</v>
      </c>
      <c r="BR1251" s="69"/>
    </row>
    <row r="1252" spans="54:70">
      <c r="BB1252">
        <v>60303010</v>
      </c>
      <c r="BH1252" t="s">
        <v>3451</v>
      </c>
      <c r="BI1252" t="s">
        <v>7</v>
      </c>
      <c r="BJ1252" t="s">
        <v>6384</v>
      </c>
      <c r="BL1252" s="67" t="s">
        <v>848</v>
      </c>
      <c r="BO1252" s="67" t="s">
        <v>740</v>
      </c>
      <c r="BP1252" s="67" t="s">
        <v>1917</v>
      </c>
      <c r="BQ1252" s="46" t="str">
        <f t="shared" si="23"/>
        <v>3000S292</v>
      </c>
      <c r="BR1252" s="69"/>
    </row>
    <row r="1253" spans="54:70">
      <c r="BB1253">
        <v>60303011</v>
      </c>
      <c r="BH1253" t="s">
        <v>3452</v>
      </c>
      <c r="BI1253" t="s">
        <v>7</v>
      </c>
      <c r="BJ1253" t="s">
        <v>6385</v>
      </c>
      <c r="BL1253" s="67" t="s">
        <v>828</v>
      </c>
      <c r="BO1253" s="67" t="s">
        <v>740</v>
      </c>
      <c r="BP1253" s="67" t="s">
        <v>1918</v>
      </c>
      <c r="BQ1253" s="46" t="str">
        <f t="shared" si="23"/>
        <v>3000S293</v>
      </c>
      <c r="BR1253" s="69"/>
    </row>
    <row r="1254" spans="54:70">
      <c r="BB1254">
        <v>60303012</v>
      </c>
      <c r="BH1254" t="s">
        <v>3453</v>
      </c>
      <c r="BI1254" t="s">
        <v>7</v>
      </c>
      <c r="BJ1254" t="s">
        <v>6386</v>
      </c>
      <c r="BL1254" s="67" t="s">
        <v>1309</v>
      </c>
      <c r="BO1254" s="67" t="s">
        <v>740</v>
      </c>
      <c r="BP1254" s="67" t="s">
        <v>1919</v>
      </c>
      <c r="BQ1254" s="46" t="str">
        <f t="shared" si="23"/>
        <v>3000S294</v>
      </c>
      <c r="BR1254" s="69"/>
    </row>
    <row r="1255" spans="54:70">
      <c r="BB1255">
        <v>60303013</v>
      </c>
      <c r="BH1255" t="s">
        <v>3376</v>
      </c>
      <c r="BI1255" t="s">
        <v>7</v>
      </c>
      <c r="BJ1255" t="s">
        <v>6387</v>
      </c>
      <c r="BL1255" s="67" t="s">
        <v>1008</v>
      </c>
      <c r="BO1255" s="67" t="s">
        <v>740</v>
      </c>
      <c r="BP1255" s="67" t="s">
        <v>1920</v>
      </c>
      <c r="BQ1255" s="46" t="str">
        <f t="shared" si="23"/>
        <v>3000S295</v>
      </c>
      <c r="BR1255" s="69"/>
    </row>
    <row r="1256" spans="54:70">
      <c r="BB1256">
        <v>60303014</v>
      </c>
      <c r="BH1256" t="s">
        <v>3663</v>
      </c>
      <c r="BI1256" t="s">
        <v>7</v>
      </c>
      <c r="BJ1256" t="s">
        <v>6388</v>
      </c>
      <c r="BL1256" s="67" t="s">
        <v>2519</v>
      </c>
      <c r="BO1256" s="67" t="s">
        <v>740</v>
      </c>
      <c r="BP1256" s="67" t="s">
        <v>1921</v>
      </c>
      <c r="BQ1256" s="46" t="str">
        <f t="shared" si="23"/>
        <v>3000S296</v>
      </c>
      <c r="BR1256" s="69"/>
    </row>
    <row r="1257" spans="54:70">
      <c r="BB1257">
        <v>60303015</v>
      </c>
      <c r="BH1257" t="s">
        <v>3454</v>
      </c>
      <c r="BI1257" t="s">
        <v>7</v>
      </c>
      <c r="BJ1257" t="s">
        <v>6389</v>
      </c>
      <c r="BL1257" s="67" t="s">
        <v>3717</v>
      </c>
      <c r="BO1257" s="67" t="s">
        <v>740</v>
      </c>
      <c r="BP1257" s="67" t="s">
        <v>1922</v>
      </c>
      <c r="BQ1257" s="46" t="str">
        <f t="shared" si="23"/>
        <v>3000S297</v>
      </c>
      <c r="BR1257" s="69"/>
    </row>
    <row r="1258" spans="54:70">
      <c r="BB1258">
        <v>60303016</v>
      </c>
      <c r="BH1258" t="s">
        <v>3455</v>
      </c>
      <c r="BI1258" t="s">
        <v>7</v>
      </c>
      <c r="BJ1258" t="s">
        <v>6390</v>
      </c>
      <c r="BL1258" s="67" t="s">
        <v>1934</v>
      </c>
      <c r="BO1258" s="67" t="s">
        <v>740</v>
      </c>
      <c r="BP1258" s="67" t="s">
        <v>1923</v>
      </c>
      <c r="BQ1258" s="46" t="str">
        <f t="shared" si="23"/>
        <v>3000S354</v>
      </c>
      <c r="BR1258" s="69"/>
    </row>
    <row r="1259" spans="54:70">
      <c r="BB1259">
        <v>60303017</v>
      </c>
      <c r="BH1259" t="s">
        <v>3456</v>
      </c>
      <c r="BI1259" t="s">
        <v>7</v>
      </c>
      <c r="BJ1259" t="s">
        <v>6391</v>
      </c>
      <c r="BL1259" s="67" t="s">
        <v>1935</v>
      </c>
      <c r="BO1259" s="67" t="s">
        <v>740</v>
      </c>
      <c r="BP1259" s="67" t="s">
        <v>1924</v>
      </c>
      <c r="BQ1259" s="46" t="str">
        <f t="shared" si="23"/>
        <v>3000S355</v>
      </c>
      <c r="BR1259" s="69"/>
    </row>
    <row r="1260" spans="54:70">
      <c r="BB1260">
        <v>60303018</v>
      </c>
      <c r="BH1260" t="s">
        <v>3465</v>
      </c>
      <c r="BI1260" t="s">
        <v>7</v>
      </c>
      <c r="BJ1260" t="s">
        <v>6392</v>
      </c>
      <c r="BL1260" s="67" t="s">
        <v>1936</v>
      </c>
      <c r="BO1260" s="67" t="s">
        <v>740</v>
      </c>
      <c r="BP1260" s="67" t="s">
        <v>1925</v>
      </c>
      <c r="BQ1260" s="46" t="str">
        <f t="shared" si="23"/>
        <v>3000S356</v>
      </c>
      <c r="BR1260" s="69"/>
    </row>
    <row r="1261" spans="54:70">
      <c r="BB1261">
        <v>60303019</v>
      </c>
      <c r="BH1261" t="s">
        <v>3664</v>
      </c>
      <c r="BI1261" t="s">
        <v>7</v>
      </c>
      <c r="BJ1261" t="s">
        <v>6393</v>
      </c>
      <c r="BL1261" s="67" t="s">
        <v>818</v>
      </c>
      <c r="BO1261" s="67" t="s">
        <v>740</v>
      </c>
      <c r="BP1261" s="67" t="s">
        <v>1926</v>
      </c>
      <c r="BQ1261" s="46" t="str">
        <f t="shared" si="23"/>
        <v>3000S357</v>
      </c>
      <c r="BR1261" s="69"/>
    </row>
    <row r="1262" spans="54:70">
      <c r="BB1262">
        <v>60303020</v>
      </c>
      <c r="BH1262" t="s">
        <v>3665</v>
      </c>
      <c r="BI1262" t="s">
        <v>7</v>
      </c>
      <c r="BJ1262" t="s">
        <v>6394</v>
      </c>
      <c r="BL1262" s="67" t="s">
        <v>3718</v>
      </c>
      <c r="BO1262" s="67" t="s">
        <v>740</v>
      </c>
      <c r="BP1262" s="67" t="s">
        <v>1927</v>
      </c>
      <c r="BQ1262" s="46" t="str">
        <f t="shared" si="23"/>
        <v>3000S358</v>
      </c>
      <c r="BR1262" s="69"/>
    </row>
    <row r="1263" spans="54:70">
      <c r="BB1263">
        <v>60303021</v>
      </c>
      <c r="BH1263" t="s">
        <v>3666</v>
      </c>
      <c r="BI1263" t="s">
        <v>7</v>
      </c>
      <c r="BJ1263" t="s">
        <v>6395</v>
      </c>
      <c r="BL1263" s="67" t="s">
        <v>3719</v>
      </c>
      <c r="BO1263" s="67" t="s">
        <v>740</v>
      </c>
      <c r="BP1263" s="67" t="s">
        <v>1928</v>
      </c>
      <c r="BQ1263" s="46" t="str">
        <f t="shared" si="23"/>
        <v>3000S359</v>
      </c>
      <c r="BR1263" s="69"/>
    </row>
    <row r="1264" spans="54:70">
      <c r="BB1264">
        <v>60303022</v>
      </c>
      <c r="BH1264" t="s">
        <v>3341</v>
      </c>
      <c r="BI1264" t="s">
        <v>7</v>
      </c>
      <c r="BJ1264" t="s">
        <v>6396</v>
      </c>
      <c r="BL1264" s="67" t="s">
        <v>2254</v>
      </c>
      <c r="BO1264" s="67" t="s">
        <v>740</v>
      </c>
      <c r="BP1264" s="67" t="s">
        <v>1929</v>
      </c>
      <c r="BQ1264" s="46" t="str">
        <f t="shared" si="23"/>
        <v>3000S363</v>
      </c>
      <c r="BR1264" s="69"/>
    </row>
    <row r="1265" spans="54:70">
      <c r="BB1265">
        <v>60303023</v>
      </c>
      <c r="BH1265" t="s">
        <v>3342</v>
      </c>
      <c r="BI1265" t="s">
        <v>7</v>
      </c>
      <c r="BJ1265" t="s">
        <v>6397</v>
      </c>
      <c r="BL1265" s="67" t="s">
        <v>2507</v>
      </c>
      <c r="BO1265" s="67" t="s">
        <v>740</v>
      </c>
      <c r="BP1265" s="67" t="s">
        <v>1930</v>
      </c>
      <c r="BQ1265" s="46" t="str">
        <f t="shared" si="23"/>
        <v>3000S382</v>
      </c>
      <c r="BR1265" s="69"/>
    </row>
    <row r="1266" spans="54:70">
      <c r="BB1266">
        <v>60303024</v>
      </c>
      <c r="BH1266" t="s">
        <v>3667</v>
      </c>
      <c r="BI1266" t="s">
        <v>7</v>
      </c>
      <c r="BJ1266" t="s">
        <v>6398</v>
      </c>
      <c r="BL1266" s="67" t="s">
        <v>2348</v>
      </c>
      <c r="BO1266" s="67" t="s">
        <v>742</v>
      </c>
      <c r="BP1266" s="67" t="s">
        <v>4452</v>
      </c>
      <c r="BQ1266" s="46" t="str">
        <f t="shared" si="23"/>
        <v>4000I601</v>
      </c>
      <c r="BR1266" s="69"/>
    </row>
    <row r="1267" spans="54:70">
      <c r="BB1267">
        <v>60303025</v>
      </c>
      <c r="BH1267" t="s">
        <v>3668</v>
      </c>
      <c r="BI1267" t="s">
        <v>7</v>
      </c>
      <c r="BJ1267" t="s">
        <v>6399</v>
      </c>
      <c r="BL1267" s="67" t="s">
        <v>3720</v>
      </c>
      <c r="BO1267" s="67" t="s">
        <v>742</v>
      </c>
      <c r="BP1267" s="67" t="s">
        <v>4453</v>
      </c>
      <c r="BQ1267" s="46" t="str">
        <f t="shared" si="23"/>
        <v>4000I602</v>
      </c>
      <c r="BR1267" s="69"/>
    </row>
    <row r="1268" spans="54:70">
      <c r="BB1268">
        <v>60303026</v>
      </c>
      <c r="BH1268" t="s">
        <v>3530</v>
      </c>
      <c r="BI1268" t="s">
        <v>7</v>
      </c>
      <c r="BJ1268" t="s">
        <v>6400</v>
      </c>
      <c r="BL1268" s="67" t="s">
        <v>3721</v>
      </c>
      <c r="BO1268" s="67" t="s">
        <v>742</v>
      </c>
      <c r="BP1268" s="67" t="s">
        <v>4454</v>
      </c>
      <c r="BQ1268" s="46" t="str">
        <f t="shared" si="23"/>
        <v>4000I606</v>
      </c>
      <c r="BR1268" s="69"/>
    </row>
    <row r="1269" spans="54:70">
      <c r="BB1269">
        <v>60303027</v>
      </c>
      <c r="BH1269" t="s">
        <v>3343</v>
      </c>
      <c r="BI1269" t="s">
        <v>7</v>
      </c>
      <c r="BJ1269" t="s">
        <v>6401</v>
      </c>
      <c r="BL1269" s="67" t="s">
        <v>800</v>
      </c>
      <c r="BO1269" s="67" t="s">
        <v>742</v>
      </c>
      <c r="BP1269" s="67" t="s">
        <v>4455</v>
      </c>
      <c r="BQ1269" s="46" t="str">
        <f t="shared" si="23"/>
        <v>4000I612</v>
      </c>
      <c r="BR1269" s="69"/>
    </row>
    <row r="1270" spans="54:70">
      <c r="BB1270">
        <v>60303028</v>
      </c>
      <c r="BH1270" t="s">
        <v>3344</v>
      </c>
      <c r="BI1270" t="s">
        <v>7</v>
      </c>
      <c r="BJ1270" t="s">
        <v>6402</v>
      </c>
      <c r="BL1270" s="67" t="s">
        <v>2255</v>
      </c>
      <c r="BO1270" s="67" t="s">
        <v>742</v>
      </c>
      <c r="BP1270" s="67" t="s">
        <v>4456</v>
      </c>
      <c r="BQ1270" s="46" t="str">
        <f t="shared" si="23"/>
        <v>4000I614</v>
      </c>
      <c r="BR1270" s="69"/>
    </row>
    <row r="1271" spans="54:70">
      <c r="BB1271">
        <v>60303029</v>
      </c>
      <c r="BH1271" t="s">
        <v>3345</v>
      </c>
      <c r="BI1271" t="s">
        <v>7</v>
      </c>
      <c r="BJ1271" t="s">
        <v>6403</v>
      </c>
      <c r="BL1271" s="67" t="s">
        <v>3722</v>
      </c>
      <c r="BO1271" s="67" t="s">
        <v>742</v>
      </c>
      <c r="BP1271" s="67" t="s">
        <v>4457</v>
      </c>
      <c r="BQ1271" s="46" t="str">
        <f t="shared" si="23"/>
        <v>4000I622</v>
      </c>
      <c r="BR1271" s="69"/>
    </row>
    <row r="1272" spans="54:70">
      <c r="BB1272">
        <v>60303030</v>
      </c>
      <c r="BH1272" t="s">
        <v>3346</v>
      </c>
      <c r="BI1272" t="s">
        <v>7</v>
      </c>
      <c r="BJ1272" t="s">
        <v>6404</v>
      </c>
      <c r="BL1272" s="67" t="s">
        <v>3723</v>
      </c>
      <c r="BO1272" s="67" t="s">
        <v>742</v>
      </c>
      <c r="BP1272" s="67" t="s">
        <v>4458</v>
      </c>
      <c r="BQ1272" s="46" t="str">
        <f t="shared" si="23"/>
        <v>4000I667</v>
      </c>
      <c r="BR1272" s="69"/>
    </row>
    <row r="1273" spans="54:70">
      <c r="BB1273">
        <v>60303031</v>
      </c>
      <c r="BH1273" t="s">
        <v>3347</v>
      </c>
      <c r="BI1273" t="s">
        <v>7</v>
      </c>
      <c r="BJ1273" t="s">
        <v>6405</v>
      </c>
      <c r="BL1273" s="67" t="s">
        <v>2448</v>
      </c>
      <c r="BO1273" s="67" t="s">
        <v>742</v>
      </c>
      <c r="BP1273" s="67" t="s">
        <v>1931</v>
      </c>
      <c r="BQ1273" s="46" t="str">
        <f t="shared" si="23"/>
        <v>4000S600</v>
      </c>
      <c r="BR1273" s="69"/>
    </row>
    <row r="1274" spans="54:70">
      <c r="BB1274">
        <v>60303032</v>
      </c>
      <c r="BH1274" t="s">
        <v>3348</v>
      </c>
      <c r="BI1274" t="s">
        <v>7</v>
      </c>
      <c r="BJ1274" t="s">
        <v>6406</v>
      </c>
      <c r="BL1274" s="67" t="s">
        <v>2434</v>
      </c>
      <c r="BO1274" s="67" t="s">
        <v>744</v>
      </c>
      <c r="BP1274" s="67" t="s">
        <v>1932</v>
      </c>
      <c r="BQ1274" s="46" t="str">
        <f t="shared" si="23"/>
        <v>4004N001</v>
      </c>
      <c r="BR1274" s="69"/>
    </row>
    <row r="1275" spans="54:70">
      <c r="BB1275">
        <v>60303033</v>
      </c>
      <c r="BH1275" t="s">
        <v>3349</v>
      </c>
      <c r="BI1275" t="s">
        <v>7</v>
      </c>
      <c r="BJ1275" t="s">
        <v>6407</v>
      </c>
      <c r="BL1275" s="67" t="s">
        <v>2435</v>
      </c>
      <c r="BO1275" s="67" t="s">
        <v>746</v>
      </c>
      <c r="BP1275" s="67" t="s">
        <v>1933</v>
      </c>
      <c r="BQ1275" s="46" t="str">
        <f t="shared" si="23"/>
        <v>4103M537</v>
      </c>
      <c r="BR1275" s="69"/>
    </row>
    <row r="1276" spans="54:70">
      <c r="BB1276">
        <v>60304001</v>
      </c>
      <c r="BH1276" t="s">
        <v>3350</v>
      </c>
      <c r="BI1276" t="s">
        <v>7</v>
      </c>
      <c r="BJ1276" t="s">
        <v>6408</v>
      </c>
      <c r="BL1276" s="67" t="s">
        <v>2436</v>
      </c>
      <c r="BO1276" s="67" t="s">
        <v>746</v>
      </c>
      <c r="BP1276" s="67" t="s">
        <v>1780</v>
      </c>
      <c r="BQ1276" s="46" t="str">
        <f t="shared" si="23"/>
        <v>4103R100</v>
      </c>
      <c r="BR1276" s="69"/>
    </row>
    <row r="1277" spans="54:70">
      <c r="BB1277">
        <v>60304002</v>
      </c>
      <c r="BH1277" t="s">
        <v>3351</v>
      </c>
      <c r="BI1277" t="s">
        <v>7</v>
      </c>
      <c r="BJ1277" t="s">
        <v>6409</v>
      </c>
      <c r="BL1277" s="67" t="s">
        <v>3724</v>
      </c>
      <c r="BO1277" s="67" t="s">
        <v>748</v>
      </c>
      <c r="BP1277" s="67" t="s">
        <v>1934</v>
      </c>
      <c r="BQ1277" s="46" t="str">
        <f t="shared" si="23"/>
        <v>4104G003</v>
      </c>
      <c r="BR1277" s="69"/>
    </row>
    <row r="1278" spans="54:70">
      <c r="BB1278">
        <v>60304003</v>
      </c>
      <c r="BH1278" t="s">
        <v>3352</v>
      </c>
      <c r="BI1278" t="s">
        <v>7</v>
      </c>
      <c r="BJ1278" t="s">
        <v>6410</v>
      </c>
      <c r="BL1278" s="67" t="s">
        <v>2437</v>
      </c>
      <c r="BO1278" s="67" t="s">
        <v>748</v>
      </c>
      <c r="BP1278" s="67" t="s">
        <v>1935</v>
      </c>
      <c r="BQ1278" s="46" t="str">
        <f t="shared" si="23"/>
        <v>4104G004</v>
      </c>
      <c r="BR1278" s="69"/>
    </row>
    <row r="1279" spans="54:70">
      <c r="BB1279">
        <v>60304004</v>
      </c>
      <c r="BH1279" t="s">
        <v>3353</v>
      </c>
      <c r="BI1279" t="s">
        <v>7</v>
      </c>
      <c r="BJ1279" t="s">
        <v>6411</v>
      </c>
      <c r="BL1279" s="67" t="s">
        <v>2438</v>
      </c>
      <c r="BO1279" s="67" t="s">
        <v>748</v>
      </c>
      <c r="BP1279" s="67" t="s">
        <v>1936</v>
      </c>
      <c r="BQ1279" s="46" t="str">
        <f t="shared" si="23"/>
        <v>4104G006</v>
      </c>
      <c r="BR1279" s="69"/>
    </row>
    <row r="1280" spans="54:70">
      <c r="BB1280">
        <v>60304005</v>
      </c>
      <c r="BH1280" t="s">
        <v>3354</v>
      </c>
      <c r="BI1280" t="s">
        <v>7</v>
      </c>
      <c r="BJ1280" t="s">
        <v>6412</v>
      </c>
      <c r="BL1280" s="67" t="s">
        <v>2256</v>
      </c>
      <c r="BO1280" s="67" t="s">
        <v>748</v>
      </c>
      <c r="BP1280" s="67" t="s">
        <v>1937</v>
      </c>
      <c r="BQ1280" s="46" t="str">
        <f t="shared" si="23"/>
        <v>4104G150</v>
      </c>
      <c r="BR1280" s="69"/>
    </row>
    <row r="1281" spans="54:70">
      <c r="BB1281">
        <v>60304006</v>
      </c>
      <c r="BH1281" t="s">
        <v>3355</v>
      </c>
      <c r="BI1281" t="s">
        <v>7</v>
      </c>
      <c r="BJ1281" t="s">
        <v>6413</v>
      </c>
      <c r="BL1281" s="67" t="s">
        <v>2508</v>
      </c>
      <c r="BO1281" s="67" t="s">
        <v>748</v>
      </c>
      <c r="BP1281" s="67" t="s">
        <v>1938</v>
      </c>
      <c r="BQ1281" s="46" t="str">
        <f t="shared" si="23"/>
        <v>4104G152</v>
      </c>
      <c r="BR1281" s="69"/>
    </row>
    <row r="1282" spans="54:70">
      <c r="BB1282">
        <v>60305001</v>
      </c>
      <c r="BH1282" t="s">
        <v>3356</v>
      </c>
      <c r="BI1282" t="s">
        <v>7</v>
      </c>
      <c r="BJ1282" t="s">
        <v>6414</v>
      </c>
      <c r="BL1282" s="67" t="s">
        <v>2257</v>
      </c>
      <c r="BO1282" s="67" t="s">
        <v>748</v>
      </c>
      <c r="BP1282" s="67" t="s">
        <v>1939</v>
      </c>
      <c r="BQ1282" s="46" t="str">
        <f t="shared" si="23"/>
        <v>4104M160</v>
      </c>
      <c r="BR1282" s="69"/>
    </row>
    <row r="1283" spans="54:70">
      <c r="BB1283">
        <v>60305002</v>
      </c>
      <c r="BH1283" t="s">
        <v>3357</v>
      </c>
      <c r="BI1283" t="s">
        <v>7</v>
      </c>
      <c r="BJ1283" t="s">
        <v>6415</v>
      </c>
      <c r="BL1283" s="67" t="s">
        <v>2258</v>
      </c>
      <c r="BO1283" s="67" t="s">
        <v>748</v>
      </c>
      <c r="BP1283" s="67" t="s">
        <v>1940</v>
      </c>
      <c r="BQ1283" s="46" t="str">
        <f t="shared" si="23"/>
        <v>4104M162</v>
      </c>
      <c r="BR1283" s="69"/>
    </row>
    <row r="1284" spans="54:70">
      <c r="BB1284">
        <v>60305003</v>
      </c>
      <c r="BH1284" t="s">
        <v>3358</v>
      </c>
      <c r="BI1284" t="s">
        <v>7</v>
      </c>
      <c r="BJ1284" t="s">
        <v>6416</v>
      </c>
      <c r="BL1284" s="67" t="s">
        <v>2509</v>
      </c>
      <c r="BO1284" s="67" t="s">
        <v>748</v>
      </c>
      <c r="BP1284" s="67" t="s">
        <v>1941</v>
      </c>
      <c r="BQ1284" s="46" t="str">
        <f t="shared" si="23"/>
        <v>4104M297</v>
      </c>
      <c r="BR1284" s="69"/>
    </row>
    <row r="1285" spans="54:70">
      <c r="BB1285">
        <v>60306001</v>
      </c>
      <c r="BH1285" t="s">
        <v>3359</v>
      </c>
      <c r="BI1285" t="s">
        <v>7</v>
      </c>
      <c r="BJ1285" t="s">
        <v>6417</v>
      </c>
      <c r="BL1285" s="67" t="s">
        <v>2349</v>
      </c>
      <c r="BO1285" s="67" t="s">
        <v>748</v>
      </c>
      <c r="BP1285" s="67" t="s">
        <v>1942</v>
      </c>
      <c r="BQ1285" s="46" t="str">
        <f t="shared" si="23"/>
        <v>4104M354</v>
      </c>
      <c r="BR1285" s="69"/>
    </row>
    <row r="1286" spans="54:70">
      <c r="BB1286">
        <v>60307001</v>
      </c>
      <c r="BH1286" t="s">
        <v>3360</v>
      </c>
      <c r="BI1286" t="s">
        <v>7</v>
      </c>
      <c r="BJ1286" t="s">
        <v>6418</v>
      </c>
      <c r="BL1286" s="67" t="s">
        <v>3725</v>
      </c>
      <c r="BO1286" s="67" t="s">
        <v>748</v>
      </c>
      <c r="BP1286" s="67" t="s">
        <v>1780</v>
      </c>
      <c r="BQ1286" s="46" t="str">
        <f t="shared" ref="BQ1286:BQ1349" si="24">CONCATENATE(BO1286,BP1286)</f>
        <v>4104R100</v>
      </c>
      <c r="BR1286" s="69"/>
    </row>
    <row r="1287" spans="54:70">
      <c r="BB1287">
        <v>60308001</v>
      </c>
      <c r="BH1287" t="s">
        <v>3361</v>
      </c>
      <c r="BI1287" t="s">
        <v>7</v>
      </c>
      <c r="BJ1287" t="s">
        <v>6419</v>
      </c>
      <c r="BL1287" s="67" t="s">
        <v>3726</v>
      </c>
      <c r="BO1287" s="67" t="s">
        <v>750</v>
      </c>
      <c r="BP1287" s="67" t="s">
        <v>1943</v>
      </c>
      <c r="BQ1287" s="46" t="str">
        <f t="shared" si="24"/>
        <v>4105M194</v>
      </c>
      <c r="BR1287" s="69"/>
    </row>
    <row r="1288" spans="54:70">
      <c r="BB1288">
        <v>60401001</v>
      </c>
      <c r="BH1288" t="s">
        <v>3362</v>
      </c>
      <c r="BI1288" t="s">
        <v>7</v>
      </c>
      <c r="BJ1288" t="s">
        <v>6420</v>
      </c>
      <c r="BL1288" s="67" t="s">
        <v>801</v>
      </c>
      <c r="BO1288" s="67" t="s">
        <v>750</v>
      </c>
      <c r="BP1288" s="67" t="s">
        <v>1780</v>
      </c>
      <c r="BQ1288" s="46" t="str">
        <f t="shared" si="24"/>
        <v>4105R100</v>
      </c>
      <c r="BR1288" s="69"/>
    </row>
    <row r="1289" spans="54:70">
      <c r="BB1289">
        <v>60401002</v>
      </c>
      <c r="BH1289" t="s">
        <v>3466</v>
      </c>
      <c r="BI1289" t="s">
        <v>7</v>
      </c>
      <c r="BJ1289" t="s">
        <v>6421</v>
      </c>
      <c r="BL1289" s="67" t="s">
        <v>2259</v>
      </c>
      <c r="BO1289" s="67" t="s">
        <v>752</v>
      </c>
      <c r="BP1289" s="67" t="s">
        <v>1944</v>
      </c>
      <c r="BQ1289" s="46" t="str">
        <f t="shared" si="24"/>
        <v>4106G151</v>
      </c>
      <c r="BR1289" s="69"/>
    </row>
    <row r="1290" spans="54:70">
      <c r="BB1290">
        <v>60402001</v>
      </c>
      <c r="BH1290" t="s">
        <v>3467</v>
      </c>
      <c r="BI1290" t="s">
        <v>7</v>
      </c>
      <c r="BJ1290" t="s">
        <v>6422</v>
      </c>
      <c r="BL1290" s="67" t="s">
        <v>3727</v>
      </c>
      <c r="BO1290" s="67" t="s">
        <v>752</v>
      </c>
      <c r="BP1290" s="67" t="s">
        <v>1945</v>
      </c>
      <c r="BQ1290" s="46" t="str">
        <f t="shared" si="24"/>
        <v>4106M163</v>
      </c>
      <c r="BR1290" s="69"/>
    </row>
    <row r="1291" spans="54:70">
      <c r="BB1291">
        <v>60402002</v>
      </c>
      <c r="BH1291" t="s">
        <v>3363</v>
      </c>
      <c r="BI1291" t="s">
        <v>7</v>
      </c>
      <c r="BJ1291" t="s">
        <v>6423</v>
      </c>
      <c r="BL1291" s="67" t="s">
        <v>2449</v>
      </c>
      <c r="BO1291" s="67" t="s">
        <v>752</v>
      </c>
      <c r="BP1291" s="67" t="s">
        <v>1946</v>
      </c>
      <c r="BQ1291" s="46" t="str">
        <f t="shared" si="24"/>
        <v>4106M164</v>
      </c>
      <c r="BR1291" s="69"/>
    </row>
    <row r="1292" spans="54:70">
      <c r="BB1292">
        <v>60403001</v>
      </c>
      <c r="BH1292" t="s">
        <v>3364</v>
      </c>
      <c r="BI1292" t="s">
        <v>7</v>
      </c>
      <c r="BJ1292" t="s">
        <v>6424</v>
      </c>
      <c r="BL1292" s="67" t="s">
        <v>2439</v>
      </c>
      <c r="BO1292" s="67" t="s">
        <v>752</v>
      </c>
      <c r="BP1292" s="67" t="s">
        <v>1947</v>
      </c>
      <c r="BQ1292" s="46" t="str">
        <f t="shared" si="24"/>
        <v>4106M339</v>
      </c>
      <c r="BR1292" s="69"/>
    </row>
    <row r="1293" spans="54:70">
      <c r="BB1293">
        <v>60403002</v>
      </c>
      <c r="BH1293" t="s">
        <v>3365</v>
      </c>
      <c r="BI1293" t="s">
        <v>7</v>
      </c>
      <c r="BJ1293" t="s">
        <v>6425</v>
      </c>
      <c r="BL1293" s="67" t="s">
        <v>2440</v>
      </c>
      <c r="BO1293" s="67" t="s">
        <v>752</v>
      </c>
      <c r="BP1293" s="67" t="s">
        <v>1948</v>
      </c>
      <c r="BQ1293" s="46" t="str">
        <f t="shared" si="24"/>
        <v>4106M356</v>
      </c>
      <c r="BR1293" s="69"/>
    </row>
    <row r="1294" spans="54:70">
      <c r="BB1294">
        <v>60404001</v>
      </c>
      <c r="BH1294" t="s">
        <v>3468</v>
      </c>
      <c r="BI1294" t="s">
        <v>7</v>
      </c>
      <c r="BJ1294" t="s">
        <v>6426</v>
      </c>
      <c r="BL1294" s="67" t="s">
        <v>2441</v>
      </c>
      <c r="BO1294" s="67" t="s">
        <v>752</v>
      </c>
      <c r="BP1294" s="67" t="s">
        <v>1949</v>
      </c>
      <c r="BQ1294" s="46" t="str">
        <f t="shared" si="24"/>
        <v>4106M364</v>
      </c>
      <c r="BR1294" s="69"/>
    </row>
    <row r="1295" spans="54:70">
      <c r="BB1295">
        <v>60405001</v>
      </c>
      <c r="BH1295" t="s">
        <v>3469</v>
      </c>
      <c r="BI1295" t="s">
        <v>7</v>
      </c>
      <c r="BJ1295" t="s">
        <v>6427</v>
      </c>
      <c r="BL1295" s="67" t="s">
        <v>3728</v>
      </c>
      <c r="BO1295" s="67" t="s">
        <v>752</v>
      </c>
      <c r="BP1295" s="67" t="s">
        <v>1780</v>
      </c>
      <c r="BQ1295" s="46" t="str">
        <f t="shared" si="24"/>
        <v>4106R100</v>
      </c>
      <c r="BR1295" s="69"/>
    </row>
    <row r="1296" spans="54:70">
      <c r="BB1296">
        <v>60405002</v>
      </c>
      <c r="BH1296" t="s">
        <v>3366</v>
      </c>
      <c r="BI1296" t="s">
        <v>7</v>
      </c>
      <c r="BJ1296" t="s">
        <v>6428</v>
      </c>
      <c r="BL1296" s="67" t="s">
        <v>2442</v>
      </c>
      <c r="BO1296" s="67" t="s">
        <v>754</v>
      </c>
      <c r="BP1296" s="67" t="s">
        <v>1950</v>
      </c>
      <c r="BQ1296" s="46" t="str">
        <f t="shared" si="24"/>
        <v>4107I001</v>
      </c>
      <c r="BR1296" s="69"/>
    </row>
    <row r="1297" spans="54:70">
      <c r="BB1297">
        <v>60405003</v>
      </c>
      <c r="BH1297" t="s">
        <v>3470</v>
      </c>
      <c r="BI1297" t="s">
        <v>7</v>
      </c>
      <c r="BJ1297" t="s">
        <v>6429</v>
      </c>
      <c r="BL1297" s="67" t="s">
        <v>2443</v>
      </c>
      <c r="BO1297" s="67" t="s">
        <v>756</v>
      </c>
      <c r="BP1297" s="67" t="s">
        <v>1938</v>
      </c>
      <c r="BQ1297" s="46" t="str">
        <f t="shared" si="24"/>
        <v>4108G152</v>
      </c>
      <c r="BR1297" s="69"/>
    </row>
    <row r="1298" spans="54:70">
      <c r="BB1298">
        <v>60405004</v>
      </c>
      <c r="BH1298" t="s">
        <v>4432</v>
      </c>
      <c r="BI1298" t="s">
        <v>7</v>
      </c>
      <c r="BJ1298" t="s">
        <v>6430</v>
      </c>
      <c r="BL1298" s="67" t="s">
        <v>2260</v>
      </c>
      <c r="BO1298" s="67" t="s">
        <v>758</v>
      </c>
      <c r="BP1298" s="67" t="s">
        <v>984</v>
      </c>
      <c r="BQ1298" s="46" t="str">
        <f t="shared" si="24"/>
        <v>4300E601</v>
      </c>
      <c r="BR1298" s="69"/>
    </row>
    <row r="1299" spans="54:70">
      <c r="BB1299">
        <v>60405005</v>
      </c>
      <c r="BH1299" t="s">
        <v>3367</v>
      </c>
      <c r="BI1299" t="s">
        <v>7</v>
      </c>
      <c r="BJ1299" t="s">
        <v>6431</v>
      </c>
      <c r="BL1299" s="67" t="s">
        <v>2510</v>
      </c>
      <c r="BO1299" s="67" t="s">
        <v>758</v>
      </c>
      <c r="BP1299" s="67" t="s">
        <v>831</v>
      </c>
      <c r="BQ1299" s="46" t="str">
        <f t="shared" si="24"/>
        <v>4300G603</v>
      </c>
      <c r="BR1299" s="69"/>
    </row>
    <row r="1300" spans="54:70">
      <c r="BB1300">
        <v>60405006</v>
      </c>
      <c r="BH1300" t="s">
        <v>3471</v>
      </c>
      <c r="BI1300" t="s">
        <v>7</v>
      </c>
      <c r="BJ1300" t="s">
        <v>6432</v>
      </c>
      <c r="BL1300" s="67" t="s">
        <v>2261</v>
      </c>
      <c r="BO1300" s="67" t="s">
        <v>758</v>
      </c>
      <c r="BP1300" s="67" t="s">
        <v>1951</v>
      </c>
      <c r="BQ1300" s="46" t="str">
        <f t="shared" si="24"/>
        <v>4300J602</v>
      </c>
      <c r="BR1300" s="69"/>
    </row>
    <row r="1301" spans="54:70">
      <c r="BB1301">
        <v>60405007</v>
      </c>
      <c r="BH1301" t="s">
        <v>3472</v>
      </c>
      <c r="BI1301" t="s">
        <v>7</v>
      </c>
      <c r="BJ1301" t="s">
        <v>6433</v>
      </c>
      <c r="BL1301" s="67" t="s">
        <v>1937</v>
      </c>
      <c r="BO1301" s="67" t="s">
        <v>758</v>
      </c>
      <c r="BP1301" s="67" t="s">
        <v>846</v>
      </c>
      <c r="BQ1301" s="46" t="str">
        <f t="shared" si="24"/>
        <v>4300P601</v>
      </c>
      <c r="BR1301" s="69"/>
    </row>
    <row r="1302" spans="54:70">
      <c r="BB1302">
        <v>60405008</v>
      </c>
      <c r="BH1302" t="s">
        <v>3368</v>
      </c>
      <c r="BI1302" t="s">
        <v>7</v>
      </c>
      <c r="BJ1302" t="s">
        <v>6434</v>
      </c>
      <c r="BL1302" s="67" t="s">
        <v>1944</v>
      </c>
      <c r="BO1302" s="67" t="s">
        <v>760</v>
      </c>
      <c r="BP1302" s="67" t="s">
        <v>1952</v>
      </c>
      <c r="BQ1302" s="46" t="str">
        <f t="shared" si="24"/>
        <v>4500S616</v>
      </c>
      <c r="BR1302" s="69"/>
    </row>
    <row r="1303" spans="54:70">
      <c r="BB1303">
        <v>60405009</v>
      </c>
      <c r="BH1303" t="s">
        <v>3473</v>
      </c>
      <c r="BI1303" t="s">
        <v>7</v>
      </c>
      <c r="BJ1303" t="s">
        <v>6435</v>
      </c>
      <c r="BL1303" s="67" t="s">
        <v>1938</v>
      </c>
      <c r="BO1303" s="67" t="s">
        <v>760</v>
      </c>
      <c r="BP1303" s="67" t="s">
        <v>4503</v>
      </c>
      <c r="BQ1303" s="46" t="str">
        <f t="shared" si="24"/>
        <v>4500S623</v>
      </c>
      <c r="BR1303" s="69"/>
    </row>
    <row r="1304" spans="54:70">
      <c r="BB1304">
        <v>60405010</v>
      </c>
      <c r="BH1304" t="s">
        <v>4542</v>
      </c>
      <c r="BI1304" t="s">
        <v>7</v>
      </c>
      <c r="BJ1304" t="s">
        <v>6436</v>
      </c>
      <c r="BL1304" s="67" t="s">
        <v>3309</v>
      </c>
      <c r="BO1304" s="67" t="s">
        <v>762</v>
      </c>
      <c r="BP1304" s="67" t="s">
        <v>1733</v>
      </c>
      <c r="BQ1304" s="46" t="str">
        <f t="shared" si="24"/>
        <v>5000A102</v>
      </c>
      <c r="BR1304" s="69"/>
    </row>
    <row r="1305" spans="54:70">
      <c r="BB1305">
        <v>60405011</v>
      </c>
      <c r="BH1305" t="s">
        <v>6437</v>
      </c>
      <c r="BI1305" t="s">
        <v>7</v>
      </c>
      <c r="BJ1305" t="s">
        <v>6438</v>
      </c>
      <c r="BL1305" s="67" t="s">
        <v>3310</v>
      </c>
      <c r="BO1305" s="67" t="s">
        <v>762</v>
      </c>
      <c r="BP1305" s="67" t="s">
        <v>1734</v>
      </c>
      <c r="BQ1305" s="46" t="str">
        <f t="shared" si="24"/>
        <v>5000A104</v>
      </c>
      <c r="BR1305" s="69"/>
    </row>
    <row r="1306" spans="54:70">
      <c r="BB1306">
        <v>60405012</v>
      </c>
      <c r="BH1306" t="s">
        <v>6439</v>
      </c>
      <c r="BI1306" t="s">
        <v>7</v>
      </c>
      <c r="BJ1306" t="s">
        <v>6440</v>
      </c>
      <c r="BL1306" s="67" t="s">
        <v>3311</v>
      </c>
      <c r="BO1306" s="67" t="s">
        <v>762</v>
      </c>
      <c r="BP1306" s="67" t="s">
        <v>1735</v>
      </c>
      <c r="BQ1306" s="46" t="str">
        <f t="shared" si="24"/>
        <v>5000A105</v>
      </c>
      <c r="BR1306" s="69"/>
    </row>
    <row r="1307" spans="54:70">
      <c r="BB1307">
        <v>60405013</v>
      </c>
      <c r="BH1307" t="s">
        <v>6441</v>
      </c>
      <c r="BI1307" t="s">
        <v>7</v>
      </c>
      <c r="BJ1307" t="s">
        <v>6442</v>
      </c>
      <c r="BL1307" s="67" t="s">
        <v>3317</v>
      </c>
      <c r="BO1307" s="67" t="s">
        <v>762</v>
      </c>
      <c r="BP1307" s="67" t="s">
        <v>1736</v>
      </c>
      <c r="BQ1307" s="46" t="str">
        <f t="shared" si="24"/>
        <v>5000A107</v>
      </c>
      <c r="BR1307" s="69"/>
    </row>
    <row r="1308" spans="54:70">
      <c r="BB1308">
        <v>60405014</v>
      </c>
      <c r="BH1308" t="s">
        <v>6443</v>
      </c>
      <c r="BI1308" t="s">
        <v>7</v>
      </c>
      <c r="BJ1308" t="s">
        <v>6444</v>
      </c>
      <c r="BL1308" s="67" t="s">
        <v>3320</v>
      </c>
      <c r="BO1308" s="67" t="s">
        <v>762</v>
      </c>
      <c r="BP1308" s="67" t="s">
        <v>1737</v>
      </c>
      <c r="BQ1308" s="46" t="str">
        <f t="shared" si="24"/>
        <v>5000A108</v>
      </c>
      <c r="BR1308" s="69"/>
    </row>
    <row r="1309" spans="54:70">
      <c r="BB1309">
        <v>60405015</v>
      </c>
      <c r="BH1309" t="s">
        <v>6445</v>
      </c>
      <c r="BI1309" t="s">
        <v>7</v>
      </c>
      <c r="BJ1309" t="s">
        <v>6446</v>
      </c>
      <c r="BL1309" s="67" t="s">
        <v>3312</v>
      </c>
      <c r="BO1309" s="67" t="s">
        <v>762</v>
      </c>
      <c r="BP1309" s="67" t="s">
        <v>1953</v>
      </c>
      <c r="BQ1309" s="46" t="str">
        <f t="shared" si="24"/>
        <v>5000A116</v>
      </c>
      <c r="BR1309" s="69"/>
    </row>
    <row r="1310" spans="54:70">
      <c r="BB1310">
        <v>60405016</v>
      </c>
      <c r="BH1310" t="s">
        <v>6447</v>
      </c>
      <c r="BI1310" t="s">
        <v>7</v>
      </c>
      <c r="BJ1310" t="s">
        <v>6448</v>
      </c>
      <c r="BL1310" s="67" t="s">
        <v>3729</v>
      </c>
      <c r="BO1310" s="67" t="s">
        <v>762</v>
      </c>
      <c r="BP1310" s="67" t="s">
        <v>1954</v>
      </c>
      <c r="BQ1310" s="46" t="str">
        <f t="shared" si="24"/>
        <v>5000A118</v>
      </c>
      <c r="BR1310" s="69"/>
    </row>
    <row r="1311" spans="54:70">
      <c r="BB1311">
        <v>60405017</v>
      </c>
      <c r="BH1311" t="s">
        <v>6449</v>
      </c>
      <c r="BI1311" t="s">
        <v>7</v>
      </c>
      <c r="BJ1311" t="s">
        <v>6450</v>
      </c>
      <c r="BL1311" s="67" t="s">
        <v>3370</v>
      </c>
      <c r="BO1311" s="67" t="s">
        <v>762</v>
      </c>
      <c r="BP1311" s="67" t="s">
        <v>1955</v>
      </c>
      <c r="BQ1311" s="46" t="str">
        <f t="shared" si="24"/>
        <v>5000A127</v>
      </c>
      <c r="BR1311" s="69"/>
    </row>
    <row r="1312" spans="54:70">
      <c r="BB1312">
        <v>60405018</v>
      </c>
      <c r="BH1312" t="s">
        <v>6451</v>
      </c>
      <c r="BI1312" t="s">
        <v>7</v>
      </c>
      <c r="BJ1312" t="s">
        <v>6452</v>
      </c>
      <c r="BL1312" s="67" t="s">
        <v>3371</v>
      </c>
      <c r="BO1312" s="67" t="s">
        <v>762</v>
      </c>
      <c r="BP1312" s="67" t="s">
        <v>1956</v>
      </c>
      <c r="BQ1312" s="46" t="str">
        <f t="shared" si="24"/>
        <v>5000A146</v>
      </c>
      <c r="BR1312" s="69"/>
    </row>
    <row r="1313" spans="54:70">
      <c r="BB1313">
        <v>60405019</v>
      </c>
      <c r="BH1313" t="s">
        <v>6453</v>
      </c>
      <c r="BI1313" t="s">
        <v>7</v>
      </c>
      <c r="BJ1313" t="s">
        <v>6454</v>
      </c>
      <c r="BL1313" s="67" t="s">
        <v>3506</v>
      </c>
      <c r="BO1313" s="67" t="s">
        <v>762</v>
      </c>
      <c r="BP1313" s="67" t="s">
        <v>1957</v>
      </c>
      <c r="BQ1313" s="46" t="str">
        <f t="shared" si="24"/>
        <v>5000A147</v>
      </c>
      <c r="BR1313" s="69"/>
    </row>
    <row r="1314" spans="54:70">
      <c r="BB1314">
        <v>60405020</v>
      </c>
      <c r="BH1314" t="s">
        <v>4961</v>
      </c>
      <c r="BI1314" t="s">
        <v>7</v>
      </c>
      <c r="BJ1314" t="s">
        <v>6455</v>
      </c>
      <c r="BL1314" s="67" t="s">
        <v>3512</v>
      </c>
      <c r="BO1314" s="67" t="s">
        <v>762</v>
      </c>
      <c r="BP1314" s="67" t="s">
        <v>680</v>
      </c>
      <c r="BQ1314" s="46" t="str">
        <f t="shared" si="24"/>
        <v>5000E103</v>
      </c>
      <c r="BR1314" s="69"/>
    </row>
    <row r="1315" spans="54:70">
      <c r="BB1315">
        <v>60406001</v>
      </c>
      <c r="BH1315" t="s">
        <v>4962</v>
      </c>
      <c r="BI1315" t="s">
        <v>7</v>
      </c>
      <c r="BJ1315" t="s">
        <v>6456</v>
      </c>
      <c r="BL1315" s="67" t="s">
        <v>3318</v>
      </c>
      <c r="BO1315" s="67" t="s">
        <v>762</v>
      </c>
      <c r="BP1315" s="67" t="s">
        <v>682</v>
      </c>
      <c r="BQ1315" s="46" t="str">
        <f t="shared" si="24"/>
        <v>5000E104</v>
      </c>
      <c r="BR1315" s="69"/>
    </row>
    <row r="1316" spans="54:70">
      <c r="BB1316">
        <v>60407001</v>
      </c>
      <c r="BH1316" t="s">
        <v>4963</v>
      </c>
      <c r="BI1316" t="s">
        <v>7</v>
      </c>
      <c r="BJ1316" t="s">
        <v>6457</v>
      </c>
      <c r="BL1316" s="67" t="s">
        <v>3321</v>
      </c>
      <c r="BO1316" s="67" t="s">
        <v>762</v>
      </c>
      <c r="BP1316" s="67" t="s">
        <v>684</v>
      </c>
      <c r="BQ1316" s="46" t="str">
        <f t="shared" si="24"/>
        <v>5000E105</v>
      </c>
      <c r="BR1316" s="69"/>
    </row>
    <row r="1317" spans="54:70">
      <c r="BB1317">
        <v>60408001</v>
      </c>
      <c r="BH1317" t="s">
        <v>4964</v>
      </c>
      <c r="BI1317" t="s">
        <v>7</v>
      </c>
      <c r="BJ1317" t="s">
        <v>6458</v>
      </c>
      <c r="BL1317" s="67" t="s">
        <v>3372</v>
      </c>
      <c r="BO1317" s="67" t="s">
        <v>762</v>
      </c>
      <c r="BP1317" s="67" t="s">
        <v>686</v>
      </c>
      <c r="BQ1317" s="46" t="str">
        <f t="shared" si="24"/>
        <v>5000E106</v>
      </c>
      <c r="BR1317" s="69"/>
    </row>
    <row r="1318" spans="54:70">
      <c r="BB1318">
        <v>60409001</v>
      </c>
      <c r="BH1318" t="s">
        <v>4965</v>
      </c>
      <c r="BI1318" t="s">
        <v>7</v>
      </c>
      <c r="BJ1318" t="s">
        <v>6459</v>
      </c>
      <c r="BL1318" s="67" t="s">
        <v>3319</v>
      </c>
      <c r="BO1318" s="67" t="s">
        <v>762</v>
      </c>
      <c r="BP1318" s="67" t="s">
        <v>688</v>
      </c>
      <c r="BQ1318" s="46" t="str">
        <f t="shared" si="24"/>
        <v>5000E107</v>
      </c>
      <c r="BR1318" s="69"/>
    </row>
    <row r="1319" spans="54:70">
      <c r="BB1319">
        <v>60410001</v>
      </c>
      <c r="BH1319" t="s">
        <v>4966</v>
      </c>
      <c r="BI1319" t="s">
        <v>7</v>
      </c>
      <c r="BJ1319" t="s">
        <v>6460</v>
      </c>
      <c r="BL1319" s="67" t="s">
        <v>3322</v>
      </c>
      <c r="BO1319" s="67" t="s">
        <v>762</v>
      </c>
      <c r="BP1319" s="67" t="s">
        <v>692</v>
      </c>
      <c r="BQ1319" s="46" t="str">
        <f t="shared" si="24"/>
        <v>5000E110</v>
      </c>
      <c r="BR1319" s="69"/>
    </row>
    <row r="1320" spans="54:70">
      <c r="BB1320">
        <v>60411001</v>
      </c>
      <c r="BH1320" t="s">
        <v>4967</v>
      </c>
      <c r="BI1320" t="s">
        <v>7</v>
      </c>
      <c r="BJ1320" t="s">
        <v>6461</v>
      </c>
      <c r="BL1320" s="67" t="s">
        <v>3730</v>
      </c>
      <c r="BO1320" s="67" t="s">
        <v>762</v>
      </c>
      <c r="BP1320" s="67" t="s">
        <v>694</v>
      </c>
      <c r="BQ1320" s="46" t="str">
        <f t="shared" si="24"/>
        <v>5000E111</v>
      </c>
      <c r="BR1320" s="69"/>
    </row>
    <row r="1321" spans="54:70">
      <c r="BB1321">
        <v>60412001</v>
      </c>
      <c r="BH1321" t="s">
        <v>4968</v>
      </c>
      <c r="BI1321" t="s">
        <v>7</v>
      </c>
      <c r="BJ1321" t="s">
        <v>6462</v>
      </c>
      <c r="BL1321" s="67" t="s">
        <v>3484</v>
      </c>
      <c r="BO1321" s="67" t="s">
        <v>762</v>
      </c>
      <c r="BP1321" s="67" t="s">
        <v>696</v>
      </c>
      <c r="BQ1321" s="46" t="str">
        <f t="shared" si="24"/>
        <v>5000E112</v>
      </c>
      <c r="BR1321" s="69"/>
    </row>
    <row r="1322" spans="54:70">
      <c r="BB1322">
        <v>60413001</v>
      </c>
      <c r="BH1322" t="s">
        <v>4969</v>
      </c>
      <c r="BI1322" t="s">
        <v>7</v>
      </c>
      <c r="BJ1322" t="s">
        <v>6463</v>
      </c>
      <c r="BL1322" s="67" t="s">
        <v>3373</v>
      </c>
      <c r="BO1322" s="67" t="s">
        <v>762</v>
      </c>
      <c r="BP1322" s="67" t="s">
        <v>698</v>
      </c>
      <c r="BQ1322" s="46" t="str">
        <f t="shared" si="24"/>
        <v>5000E113</v>
      </c>
      <c r="BR1322" s="69"/>
    </row>
    <row r="1323" spans="54:70">
      <c r="BB1323">
        <v>60414001</v>
      </c>
      <c r="BH1323" t="s">
        <v>4970</v>
      </c>
      <c r="BI1323" t="s">
        <v>7</v>
      </c>
      <c r="BJ1323" t="s">
        <v>6464</v>
      </c>
      <c r="BL1323" s="67" t="s">
        <v>3313</v>
      </c>
      <c r="BO1323" s="67" t="s">
        <v>762</v>
      </c>
      <c r="BP1323" s="67" t="s">
        <v>700</v>
      </c>
      <c r="BQ1323" s="46" t="str">
        <f t="shared" si="24"/>
        <v>5000E114</v>
      </c>
      <c r="BR1323" s="69"/>
    </row>
    <row r="1324" spans="54:70">
      <c r="BB1324">
        <v>60415001</v>
      </c>
      <c r="BH1324" t="s">
        <v>6465</v>
      </c>
      <c r="BI1324" t="s">
        <v>7</v>
      </c>
      <c r="BJ1324" t="s">
        <v>6466</v>
      </c>
      <c r="BL1324" s="67" t="s">
        <v>3314</v>
      </c>
      <c r="BO1324" s="67" t="s">
        <v>762</v>
      </c>
      <c r="BP1324" s="67" t="s">
        <v>702</v>
      </c>
      <c r="BQ1324" s="46" t="str">
        <f t="shared" si="24"/>
        <v>5000E115</v>
      </c>
      <c r="BR1324" s="69"/>
    </row>
    <row r="1325" spans="54:70">
      <c r="BB1325">
        <v>60415002</v>
      </c>
      <c r="BH1325" t="s">
        <v>6467</v>
      </c>
      <c r="BI1325" t="s">
        <v>7</v>
      </c>
      <c r="BJ1325" t="s">
        <v>6468</v>
      </c>
      <c r="BL1325" s="67" t="s">
        <v>3315</v>
      </c>
      <c r="BO1325" s="67" t="s">
        <v>762</v>
      </c>
      <c r="BP1325" s="67" t="s">
        <v>704</v>
      </c>
      <c r="BQ1325" s="46" t="str">
        <f t="shared" si="24"/>
        <v>5000E116</v>
      </c>
      <c r="BR1325" s="69"/>
    </row>
    <row r="1326" spans="54:70">
      <c r="BB1326">
        <v>60416001</v>
      </c>
      <c r="BH1326" t="s">
        <v>3474</v>
      </c>
      <c r="BI1326" t="s">
        <v>7</v>
      </c>
      <c r="BJ1326" t="s">
        <v>6469</v>
      </c>
      <c r="BL1326" s="67" t="s">
        <v>3316</v>
      </c>
      <c r="BO1326" s="67" t="s">
        <v>762</v>
      </c>
      <c r="BP1326" s="67" t="s">
        <v>706</v>
      </c>
      <c r="BQ1326" s="46" t="str">
        <f t="shared" si="24"/>
        <v>5000E117</v>
      </c>
      <c r="BR1326" s="69"/>
    </row>
    <row r="1327" spans="54:70">
      <c r="BB1327">
        <v>60501001</v>
      </c>
      <c r="BH1327" t="s">
        <v>3475</v>
      </c>
      <c r="BI1327" t="s">
        <v>7</v>
      </c>
      <c r="BJ1327" t="s">
        <v>6470</v>
      </c>
      <c r="BL1327" s="67" t="s">
        <v>3485</v>
      </c>
      <c r="BO1327" s="67" t="s">
        <v>762</v>
      </c>
      <c r="BP1327" s="67" t="s">
        <v>710</v>
      </c>
      <c r="BQ1327" s="46" t="str">
        <f t="shared" si="24"/>
        <v>5000E120</v>
      </c>
      <c r="BR1327" s="69"/>
    </row>
    <row r="1328" spans="54:70">
      <c r="BB1328">
        <v>60502001</v>
      </c>
      <c r="BH1328" t="s">
        <v>3531</v>
      </c>
      <c r="BI1328" t="s">
        <v>7</v>
      </c>
      <c r="BJ1328" t="s">
        <v>6471</v>
      </c>
      <c r="BL1328" s="67" t="s">
        <v>3486</v>
      </c>
      <c r="BO1328" s="67" t="s">
        <v>762</v>
      </c>
      <c r="BP1328" s="67" t="s">
        <v>714</v>
      </c>
      <c r="BQ1328" s="46" t="str">
        <f t="shared" si="24"/>
        <v>5000E122</v>
      </c>
      <c r="BR1328" s="69"/>
    </row>
    <row r="1329" spans="54:70">
      <c r="BB1329">
        <v>60503001</v>
      </c>
      <c r="BH1329" t="s">
        <v>3476</v>
      </c>
      <c r="BI1329" t="s">
        <v>7</v>
      </c>
      <c r="BJ1329" t="s">
        <v>6472</v>
      </c>
      <c r="BL1329" s="67" t="s">
        <v>2520</v>
      </c>
      <c r="BO1329" s="67" t="s">
        <v>762</v>
      </c>
      <c r="BP1329" s="67" t="s">
        <v>716</v>
      </c>
      <c r="BQ1329" s="46" t="str">
        <f t="shared" si="24"/>
        <v>5000E123</v>
      </c>
      <c r="BR1329" s="69"/>
    </row>
    <row r="1330" spans="54:70">
      <c r="BB1330">
        <v>60504001</v>
      </c>
      <c r="BH1330" t="s">
        <v>3477</v>
      </c>
      <c r="BI1330" t="s">
        <v>7</v>
      </c>
      <c r="BJ1330" t="s">
        <v>6473</v>
      </c>
      <c r="BL1330" s="67" t="s">
        <v>2521</v>
      </c>
      <c r="BO1330" s="67" t="s">
        <v>762</v>
      </c>
      <c r="BP1330" s="67" t="s">
        <v>718</v>
      </c>
      <c r="BQ1330" s="46" t="str">
        <f t="shared" si="24"/>
        <v>5000E124</v>
      </c>
      <c r="BR1330" s="69"/>
    </row>
    <row r="1331" spans="54:70">
      <c r="BB1331">
        <v>60504002</v>
      </c>
      <c r="BH1331" t="s">
        <v>3478</v>
      </c>
      <c r="BI1331" t="s">
        <v>7</v>
      </c>
      <c r="BJ1331" t="s">
        <v>6474</v>
      </c>
      <c r="BL1331" s="67" t="s">
        <v>3293</v>
      </c>
      <c r="BO1331" s="67" t="s">
        <v>762</v>
      </c>
      <c r="BP1331" s="67" t="s">
        <v>724</v>
      </c>
      <c r="BQ1331" s="46" t="str">
        <f t="shared" si="24"/>
        <v>5000E135</v>
      </c>
      <c r="BR1331" s="69"/>
    </row>
    <row r="1332" spans="54:70">
      <c r="BB1332">
        <v>60504003</v>
      </c>
      <c r="BH1332" t="s">
        <v>3533</v>
      </c>
      <c r="BI1332" t="s">
        <v>7</v>
      </c>
      <c r="BJ1332" t="s">
        <v>6475</v>
      </c>
      <c r="BL1332" s="67" t="s">
        <v>3281</v>
      </c>
      <c r="BO1332" s="67" t="s">
        <v>762</v>
      </c>
      <c r="BP1332" s="67" t="s">
        <v>728</v>
      </c>
      <c r="BQ1332" s="46" t="str">
        <f t="shared" si="24"/>
        <v>5000E139</v>
      </c>
      <c r="BR1332" s="69"/>
    </row>
    <row r="1333" spans="54:70">
      <c r="BB1333">
        <v>60504004</v>
      </c>
      <c r="BH1333" t="s">
        <v>3479</v>
      </c>
      <c r="BI1333" t="s">
        <v>7</v>
      </c>
      <c r="BJ1333" t="s">
        <v>6476</v>
      </c>
      <c r="BL1333" s="67" t="s">
        <v>3731</v>
      </c>
      <c r="BO1333" s="67" t="s">
        <v>762</v>
      </c>
      <c r="BP1333" s="67" t="s">
        <v>729</v>
      </c>
      <c r="BQ1333" s="46" t="str">
        <f t="shared" si="24"/>
        <v>5000E140</v>
      </c>
      <c r="BR1333" s="69"/>
    </row>
    <row r="1334" spans="54:70">
      <c r="BB1334">
        <v>60504005</v>
      </c>
      <c r="BH1334" t="s">
        <v>3480</v>
      </c>
      <c r="BI1334" t="s">
        <v>7</v>
      </c>
      <c r="BJ1334" t="s">
        <v>6477</v>
      </c>
      <c r="BL1334" s="67" t="s">
        <v>3732</v>
      </c>
      <c r="BO1334" s="67" t="s">
        <v>762</v>
      </c>
      <c r="BP1334" s="67" t="s">
        <v>731</v>
      </c>
      <c r="BQ1334" s="46" t="str">
        <f t="shared" si="24"/>
        <v>5000E141</v>
      </c>
      <c r="BR1334" s="69"/>
    </row>
    <row r="1335" spans="54:70">
      <c r="BB1335">
        <v>60505001</v>
      </c>
      <c r="BH1335" t="s">
        <v>3481</v>
      </c>
      <c r="BI1335" t="s">
        <v>7</v>
      </c>
      <c r="BJ1335" t="s">
        <v>6478</v>
      </c>
      <c r="BL1335" s="67" t="s">
        <v>3733</v>
      </c>
      <c r="BO1335" s="67" t="s">
        <v>762</v>
      </c>
      <c r="BP1335" s="67" t="s">
        <v>732</v>
      </c>
      <c r="BQ1335" s="46" t="str">
        <f t="shared" si="24"/>
        <v>5000E142</v>
      </c>
      <c r="BR1335" s="69"/>
    </row>
    <row r="1336" spans="54:70">
      <c r="BB1336">
        <v>60506001</v>
      </c>
      <c r="BH1336" t="s">
        <v>3457</v>
      </c>
      <c r="BI1336" t="s">
        <v>7</v>
      </c>
      <c r="BJ1336" t="s">
        <v>6479</v>
      </c>
      <c r="BL1336" s="67" t="s">
        <v>1310</v>
      </c>
      <c r="BO1336" s="67" t="s">
        <v>762</v>
      </c>
      <c r="BP1336" s="67" t="s">
        <v>734</v>
      </c>
      <c r="BQ1336" s="46" t="str">
        <f t="shared" si="24"/>
        <v>5000E143</v>
      </c>
      <c r="BR1336" s="69"/>
    </row>
    <row r="1337" spans="54:70">
      <c r="BB1337">
        <v>60507001</v>
      </c>
      <c r="BH1337" t="s">
        <v>3482</v>
      </c>
      <c r="BI1337" t="s">
        <v>7</v>
      </c>
      <c r="BJ1337" t="s">
        <v>6480</v>
      </c>
      <c r="BL1337" s="67" t="s">
        <v>829</v>
      </c>
      <c r="BO1337" s="67" t="s">
        <v>762</v>
      </c>
      <c r="BP1337" s="67" t="s">
        <v>735</v>
      </c>
      <c r="BQ1337" s="46" t="str">
        <f t="shared" si="24"/>
        <v>5000E144</v>
      </c>
      <c r="BR1337" s="69"/>
    </row>
    <row r="1338" spans="54:70">
      <c r="BB1338">
        <v>60508001</v>
      </c>
      <c r="BH1338" t="s">
        <v>3483</v>
      </c>
      <c r="BI1338" t="s">
        <v>7</v>
      </c>
      <c r="BJ1338" t="s">
        <v>6481</v>
      </c>
      <c r="BL1338" s="67" t="s">
        <v>830</v>
      </c>
      <c r="BO1338" s="67" t="s">
        <v>762</v>
      </c>
      <c r="BP1338" s="67" t="s">
        <v>736</v>
      </c>
      <c r="BQ1338" s="46" t="str">
        <f t="shared" si="24"/>
        <v>5000E145</v>
      </c>
      <c r="BR1338" s="69"/>
    </row>
    <row r="1339" spans="54:70">
      <c r="BB1339">
        <v>60509001</v>
      </c>
      <c r="BH1339" t="s">
        <v>3670</v>
      </c>
      <c r="BI1339" t="s">
        <v>7</v>
      </c>
      <c r="BJ1339" t="s">
        <v>6482</v>
      </c>
      <c r="BL1339" s="67" t="s">
        <v>3734</v>
      </c>
      <c r="BO1339" s="67" t="s">
        <v>762</v>
      </c>
      <c r="BP1339" s="67" t="s">
        <v>739</v>
      </c>
      <c r="BQ1339" s="46" t="str">
        <f t="shared" si="24"/>
        <v>5000E146</v>
      </c>
      <c r="BR1339" s="69"/>
    </row>
    <row r="1340" spans="54:70">
      <c r="BB1340">
        <v>60510001</v>
      </c>
      <c r="BH1340" t="s">
        <v>3369</v>
      </c>
      <c r="BI1340" t="s">
        <v>7</v>
      </c>
      <c r="BJ1340" t="s">
        <v>6483</v>
      </c>
      <c r="BL1340" s="67" t="s">
        <v>831</v>
      </c>
      <c r="BO1340" s="67" t="s">
        <v>762</v>
      </c>
      <c r="BP1340" s="67" t="s">
        <v>741</v>
      </c>
      <c r="BQ1340" s="46" t="str">
        <f t="shared" si="24"/>
        <v>5000E147</v>
      </c>
      <c r="BR1340" s="69"/>
    </row>
    <row r="1341" spans="54:70">
      <c r="BB1341">
        <v>60511001</v>
      </c>
      <c r="BH1341" t="s">
        <v>3309</v>
      </c>
      <c r="BI1341" t="s">
        <v>7</v>
      </c>
      <c r="BJ1341" t="s">
        <v>6484</v>
      </c>
      <c r="BL1341" s="67" t="s">
        <v>833</v>
      </c>
      <c r="BO1341" s="67" t="s">
        <v>762</v>
      </c>
      <c r="BP1341" s="67" t="s">
        <v>743</v>
      </c>
      <c r="BQ1341" s="46" t="str">
        <f t="shared" si="24"/>
        <v>5000E148</v>
      </c>
      <c r="BR1341" s="69"/>
    </row>
    <row r="1342" spans="54:70">
      <c r="BB1342">
        <v>60512001</v>
      </c>
      <c r="BH1342" t="s">
        <v>3310</v>
      </c>
      <c r="BI1342" t="s">
        <v>7</v>
      </c>
      <c r="BJ1342" t="s">
        <v>6485</v>
      </c>
      <c r="BL1342" s="67" t="s">
        <v>834</v>
      </c>
      <c r="BO1342" s="67" t="s">
        <v>762</v>
      </c>
      <c r="BP1342" s="67" t="s">
        <v>745</v>
      </c>
      <c r="BQ1342" s="46" t="str">
        <f t="shared" si="24"/>
        <v>5000E149</v>
      </c>
      <c r="BR1342" s="69"/>
    </row>
    <row r="1343" spans="54:70">
      <c r="BB1343">
        <v>60513001</v>
      </c>
      <c r="BH1343" t="s">
        <v>3311</v>
      </c>
      <c r="BI1343" t="s">
        <v>7</v>
      </c>
      <c r="BJ1343" t="s">
        <v>6486</v>
      </c>
      <c r="BL1343" s="67" t="s">
        <v>4441</v>
      </c>
      <c r="BO1343" s="67" t="s">
        <v>762</v>
      </c>
      <c r="BP1343" s="67" t="s">
        <v>747</v>
      </c>
      <c r="BQ1343" s="46" t="str">
        <f t="shared" si="24"/>
        <v>5000E150</v>
      </c>
      <c r="BR1343" s="69"/>
    </row>
    <row r="1344" spans="54:70">
      <c r="BB1344">
        <v>60514001</v>
      </c>
      <c r="BH1344" t="s">
        <v>3317</v>
      </c>
      <c r="BI1344" t="s">
        <v>7</v>
      </c>
      <c r="BJ1344" t="s">
        <v>6487</v>
      </c>
      <c r="BL1344" s="67" t="s">
        <v>4442</v>
      </c>
      <c r="BO1344" s="67" t="s">
        <v>762</v>
      </c>
      <c r="BP1344" s="67" t="s">
        <v>749</v>
      </c>
      <c r="BQ1344" s="46" t="str">
        <f t="shared" si="24"/>
        <v>5000E151</v>
      </c>
      <c r="BR1344" s="69"/>
    </row>
    <row r="1345" spans="54:70">
      <c r="BB1345">
        <v>60514002</v>
      </c>
      <c r="BH1345" t="s">
        <v>3320</v>
      </c>
      <c r="BI1345" t="s">
        <v>7</v>
      </c>
      <c r="BJ1345" t="s">
        <v>6488</v>
      </c>
      <c r="BL1345" s="67" t="s">
        <v>4443</v>
      </c>
      <c r="BO1345" s="67" t="s">
        <v>762</v>
      </c>
      <c r="BP1345" s="67" t="s">
        <v>751</v>
      </c>
      <c r="BQ1345" s="46" t="str">
        <f t="shared" si="24"/>
        <v>5000E152</v>
      </c>
      <c r="BR1345" s="69"/>
    </row>
    <row r="1346" spans="54:70">
      <c r="BB1346">
        <v>60514003</v>
      </c>
      <c r="BH1346" t="s">
        <v>3312</v>
      </c>
      <c r="BI1346" t="s">
        <v>7</v>
      </c>
      <c r="BJ1346" t="s">
        <v>6489</v>
      </c>
      <c r="BL1346" s="67" t="s">
        <v>4444</v>
      </c>
      <c r="BO1346" s="67" t="s">
        <v>762</v>
      </c>
      <c r="BP1346" s="67" t="s">
        <v>753</v>
      </c>
      <c r="BQ1346" s="46" t="str">
        <f t="shared" si="24"/>
        <v>5000E153</v>
      </c>
      <c r="BR1346" s="69"/>
    </row>
    <row r="1347" spans="54:70">
      <c r="BB1347">
        <v>60514004</v>
      </c>
      <c r="BH1347" t="s">
        <v>3729</v>
      </c>
      <c r="BI1347" t="s">
        <v>7</v>
      </c>
      <c r="BJ1347" t="s">
        <v>6490</v>
      </c>
      <c r="BL1347" s="67" t="s">
        <v>835</v>
      </c>
      <c r="BO1347" s="67" t="s">
        <v>762</v>
      </c>
      <c r="BP1347" s="67" t="s">
        <v>755</v>
      </c>
      <c r="BQ1347" s="46" t="str">
        <f t="shared" si="24"/>
        <v>5000E154</v>
      </c>
      <c r="BR1347" s="69"/>
    </row>
    <row r="1348" spans="54:70">
      <c r="BB1348">
        <v>60601001</v>
      </c>
      <c r="BH1348" t="s">
        <v>3370</v>
      </c>
      <c r="BI1348" t="s">
        <v>7</v>
      </c>
      <c r="BJ1348" t="s">
        <v>6491</v>
      </c>
      <c r="BL1348" s="67" t="s">
        <v>1311</v>
      </c>
      <c r="BO1348" s="67" t="s">
        <v>762</v>
      </c>
      <c r="BP1348" s="67" t="s">
        <v>757</v>
      </c>
      <c r="BQ1348" s="46" t="str">
        <f t="shared" si="24"/>
        <v>5000E155</v>
      </c>
      <c r="BR1348" s="69"/>
    </row>
    <row r="1349" spans="54:70">
      <c r="BB1349">
        <v>60601002</v>
      </c>
      <c r="BH1349" t="s">
        <v>3371</v>
      </c>
      <c r="BI1349" t="s">
        <v>7</v>
      </c>
      <c r="BJ1349" t="s">
        <v>6492</v>
      </c>
      <c r="BL1349" s="67" t="s">
        <v>1312</v>
      </c>
      <c r="BO1349" s="67" t="s">
        <v>762</v>
      </c>
      <c r="BP1349" s="67" t="s">
        <v>759</v>
      </c>
      <c r="BQ1349" s="46" t="str">
        <f t="shared" si="24"/>
        <v>5000E156</v>
      </c>
      <c r="BR1349" s="69"/>
    </row>
    <row r="1350" spans="54:70">
      <c r="BB1350">
        <v>60601003</v>
      </c>
      <c r="BH1350" t="s">
        <v>3506</v>
      </c>
      <c r="BI1350" t="s">
        <v>7</v>
      </c>
      <c r="BJ1350" t="s">
        <v>6493</v>
      </c>
      <c r="BL1350" s="67" t="s">
        <v>1313</v>
      </c>
      <c r="BO1350" s="67" t="s">
        <v>762</v>
      </c>
      <c r="BP1350" s="67" t="s">
        <v>761</v>
      </c>
      <c r="BQ1350" s="46" t="str">
        <f t="shared" ref="BQ1350:BQ1413" si="25">CONCATENATE(BO1350,BP1350)</f>
        <v>5000E158</v>
      </c>
      <c r="BR1350" s="69"/>
    </row>
    <row r="1351" spans="54:70">
      <c r="BB1351">
        <v>60601004</v>
      </c>
      <c r="BH1351" t="s">
        <v>3512</v>
      </c>
      <c r="BI1351" t="s">
        <v>7</v>
      </c>
      <c r="BJ1351" t="s">
        <v>6494</v>
      </c>
      <c r="BL1351" s="67" t="s">
        <v>1314</v>
      </c>
      <c r="BO1351" s="67" t="s">
        <v>762</v>
      </c>
      <c r="BP1351" s="67" t="s">
        <v>763</v>
      </c>
      <c r="BQ1351" s="46" t="str">
        <f t="shared" si="25"/>
        <v>5000E159</v>
      </c>
      <c r="BR1351" s="69"/>
    </row>
    <row r="1352" spans="54:70">
      <c r="BB1352">
        <v>60601005</v>
      </c>
      <c r="BH1352" t="s">
        <v>3318</v>
      </c>
      <c r="BI1352" t="s">
        <v>7</v>
      </c>
      <c r="BJ1352" t="s">
        <v>6495</v>
      </c>
      <c r="BL1352" s="67" t="s">
        <v>1315</v>
      </c>
      <c r="BO1352" s="67" t="s">
        <v>762</v>
      </c>
      <c r="BP1352" s="67" t="s">
        <v>765</v>
      </c>
      <c r="BQ1352" s="46" t="str">
        <f t="shared" si="25"/>
        <v>5000E160</v>
      </c>
      <c r="BR1352" s="69"/>
    </row>
    <row r="1353" spans="54:70">
      <c r="BB1353">
        <v>60601006</v>
      </c>
      <c r="BH1353" t="s">
        <v>3321</v>
      </c>
      <c r="BI1353" t="s">
        <v>7</v>
      </c>
      <c r="BJ1353" t="s">
        <v>6496</v>
      </c>
      <c r="BL1353" s="67" t="s">
        <v>1316</v>
      </c>
      <c r="BO1353" s="67" t="s">
        <v>762</v>
      </c>
      <c r="BP1353" s="67" t="s">
        <v>768</v>
      </c>
      <c r="BQ1353" s="46" t="str">
        <f t="shared" si="25"/>
        <v>5000E161</v>
      </c>
      <c r="BR1353" s="69"/>
    </row>
    <row r="1354" spans="54:70">
      <c r="BB1354">
        <v>60601007</v>
      </c>
      <c r="BH1354" t="s">
        <v>3372</v>
      </c>
      <c r="BI1354" t="s">
        <v>7</v>
      </c>
      <c r="BJ1354" t="s">
        <v>6497</v>
      </c>
      <c r="BL1354" s="67" t="s">
        <v>1317</v>
      </c>
      <c r="BO1354" s="67" t="s">
        <v>762</v>
      </c>
      <c r="BP1354" s="67" t="s">
        <v>4433</v>
      </c>
      <c r="BQ1354" s="46" t="str">
        <f t="shared" si="25"/>
        <v>5000E162</v>
      </c>
      <c r="BR1354" s="69"/>
    </row>
    <row r="1355" spans="54:70">
      <c r="BB1355">
        <v>60601008</v>
      </c>
      <c r="BH1355" t="s">
        <v>3319</v>
      </c>
      <c r="BI1355" t="s">
        <v>7</v>
      </c>
      <c r="BJ1355" t="s">
        <v>6498</v>
      </c>
      <c r="BL1355" s="67" t="s">
        <v>1318</v>
      </c>
      <c r="BO1355" s="67" t="s">
        <v>762</v>
      </c>
      <c r="BP1355" s="67" t="s">
        <v>770</v>
      </c>
      <c r="BQ1355" s="46" t="str">
        <f t="shared" si="25"/>
        <v>5000E164</v>
      </c>
      <c r="BR1355" s="69"/>
    </row>
    <row r="1356" spans="54:70">
      <c r="BB1356">
        <v>60601009</v>
      </c>
      <c r="BH1356" t="s">
        <v>3322</v>
      </c>
      <c r="BI1356" t="s">
        <v>7</v>
      </c>
      <c r="BJ1356" t="s">
        <v>6499</v>
      </c>
      <c r="BL1356" s="67" t="s">
        <v>1319</v>
      </c>
      <c r="BO1356" s="67" t="s">
        <v>762</v>
      </c>
      <c r="BP1356" s="67" t="s">
        <v>772</v>
      </c>
      <c r="BQ1356" s="46" t="str">
        <f t="shared" si="25"/>
        <v>5000E169</v>
      </c>
      <c r="BR1356" s="69"/>
    </row>
    <row r="1357" spans="54:70">
      <c r="BB1357">
        <v>60601010</v>
      </c>
      <c r="BH1357" t="s">
        <v>3730</v>
      </c>
      <c r="BI1357" t="s">
        <v>7</v>
      </c>
      <c r="BJ1357" t="s">
        <v>6500</v>
      </c>
      <c r="BL1357" s="67" t="s">
        <v>1320</v>
      </c>
      <c r="BO1357" s="67" t="s">
        <v>762</v>
      </c>
      <c r="BP1357" s="67" t="s">
        <v>774</v>
      </c>
      <c r="BQ1357" s="46" t="str">
        <f t="shared" si="25"/>
        <v>5000E172</v>
      </c>
      <c r="BR1357" s="69"/>
    </row>
    <row r="1358" spans="54:70">
      <c r="BB1358">
        <v>60601011</v>
      </c>
      <c r="BH1358" t="s">
        <v>3484</v>
      </c>
      <c r="BI1358" t="s">
        <v>7</v>
      </c>
      <c r="BJ1358" t="s">
        <v>6501</v>
      </c>
      <c r="BL1358" s="67" t="s">
        <v>1321</v>
      </c>
      <c r="BO1358" s="67" t="s">
        <v>762</v>
      </c>
      <c r="BP1358" s="67" t="s">
        <v>800</v>
      </c>
      <c r="BQ1358" s="46" t="str">
        <f t="shared" si="25"/>
        <v>5000G108</v>
      </c>
      <c r="BR1358" s="69"/>
    </row>
    <row r="1359" spans="54:70">
      <c r="BB1359">
        <v>60601012</v>
      </c>
      <c r="BH1359" t="s">
        <v>3373</v>
      </c>
      <c r="BI1359" t="s">
        <v>7</v>
      </c>
      <c r="BJ1359" t="s">
        <v>6502</v>
      </c>
      <c r="BL1359" s="67" t="s">
        <v>1322</v>
      </c>
      <c r="BO1359" s="67" t="s">
        <v>762</v>
      </c>
      <c r="BP1359" s="67" t="s">
        <v>801</v>
      </c>
      <c r="BQ1359" s="46" t="str">
        <f t="shared" si="25"/>
        <v>5000G131</v>
      </c>
      <c r="BR1359" s="69"/>
    </row>
    <row r="1360" spans="54:70">
      <c r="BB1360">
        <v>60601013</v>
      </c>
      <c r="BH1360" t="s">
        <v>3313</v>
      </c>
      <c r="BI1360" t="s">
        <v>7</v>
      </c>
      <c r="BJ1360" t="s">
        <v>6503</v>
      </c>
      <c r="BL1360" s="67" t="s">
        <v>1323</v>
      </c>
      <c r="BO1360" s="67" t="s">
        <v>762</v>
      </c>
      <c r="BP1360" s="67" t="s">
        <v>1958</v>
      </c>
      <c r="BQ1360" s="46" t="str">
        <f t="shared" si="25"/>
        <v>5000K100</v>
      </c>
      <c r="BR1360" s="69"/>
    </row>
    <row r="1361" spans="54:70">
      <c r="BB1361">
        <v>60601014</v>
      </c>
      <c r="BH1361" t="s">
        <v>3314</v>
      </c>
      <c r="BI1361" t="s">
        <v>7</v>
      </c>
      <c r="BJ1361" t="s">
        <v>6504</v>
      </c>
      <c r="BL1361" s="67" t="s">
        <v>1324</v>
      </c>
      <c r="BO1361" s="67" t="s">
        <v>762</v>
      </c>
      <c r="BP1361" s="67" t="s">
        <v>1738</v>
      </c>
      <c r="BQ1361" s="46" t="str">
        <f t="shared" si="25"/>
        <v>5000K101</v>
      </c>
      <c r="BR1361" s="69"/>
    </row>
    <row r="1362" spans="54:70">
      <c r="BB1362">
        <v>60601015</v>
      </c>
      <c r="BH1362" t="s">
        <v>3315</v>
      </c>
      <c r="BI1362" t="s">
        <v>7</v>
      </c>
      <c r="BJ1362" t="s">
        <v>6505</v>
      </c>
      <c r="BL1362" s="67" t="s">
        <v>1325</v>
      </c>
      <c r="BO1362" s="67" t="s">
        <v>762</v>
      </c>
      <c r="BP1362" s="67" t="s">
        <v>1739</v>
      </c>
      <c r="BQ1362" s="46" t="str">
        <f t="shared" si="25"/>
        <v>5000K102</v>
      </c>
      <c r="BR1362" s="69"/>
    </row>
    <row r="1363" spans="54:70">
      <c r="BB1363">
        <v>60601016</v>
      </c>
      <c r="BH1363" t="s">
        <v>3316</v>
      </c>
      <c r="BI1363" t="s">
        <v>7</v>
      </c>
      <c r="BJ1363" t="s">
        <v>6506</v>
      </c>
      <c r="BL1363" s="67" t="s">
        <v>1326</v>
      </c>
      <c r="BO1363" s="67" t="s">
        <v>762</v>
      </c>
      <c r="BP1363" s="67" t="s">
        <v>1959</v>
      </c>
      <c r="BQ1363" s="46" t="str">
        <f t="shared" si="25"/>
        <v>5000K103</v>
      </c>
      <c r="BR1363" s="69"/>
    </row>
    <row r="1364" spans="54:70">
      <c r="BB1364">
        <v>60601017</v>
      </c>
      <c r="BH1364" t="s">
        <v>3485</v>
      </c>
      <c r="BI1364" t="s">
        <v>7</v>
      </c>
      <c r="BJ1364" t="s">
        <v>6507</v>
      </c>
      <c r="BL1364" s="67" t="s">
        <v>1327</v>
      </c>
      <c r="BO1364" s="67" t="s">
        <v>762</v>
      </c>
      <c r="BP1364" s="67" t="s">
        <v>1740</v>
      </c>
      <c r="BQ1364" s="46" t="str">
        <f t="shared" si="25"/>
        <v>5000K104</v>
      </c>
      <c r="BR1364" s="69"/>
    </row>
    <row r="1365" spans="54:70">
      <c r="BB1365">
        <v>60601018</v>
      </c>
      <c r="BH1365" t="s">
        <v>3486</v>
      </c>
      <c r="BI1365" t="s">
        <v>7</v>
      </c>
      <c r="BJ1365" t="s">
        <v>6508</v>
      </c>
      <c r="BL1365" s="67" t="s">
        <v>1328</v>
      </c>
      <c r="BO1365" s="67" t="s">
        <v>762</v>
      </c>
      <c r="BP1365" s="67" t="s">
        <v>1741</v>
      </c>
      <c r="BQ1365" s="46" t="str">
        <f t="shared" si="25"/>
        <v>5000K105</v>
      </c>
      <c r="BR1365" s="69"/>
    </row>
    <row r="1366" spans="54:70">
      <c r="BB1366">
        <v>60601019</v>
      </c>
      <c r="BH1366" t="s">
        <v>6509</v>
      </c>
      <c r="BI1366" t="s">
        <v>7</v>
      </c>
      <c r="BJ1366" t="s">
        <v>6510</v>
      </c>
      <c r="BL1366" s="67" t="s">
        <v>1329</v>
      </c>
      <c r="BO1366" s="67" t="s">
        <v>762</v>
      </c>
      <c r="BP1366" s="67" t="s">
        <v>1742</v>
      </c>
      <c r="BQ1366" s="46" t="str">
        <f t="shared" si="25"/>
        <v>5000K107</v>
      </c>
      <c r="BR1366" s="69"/>
    </row>
    <row r="1367" spans="54:70">
      <c r="BB1367">
        <v>60601020</v>
      </c>
      <c r="BH1367" t="s">
        <v>6511</v>
      </c>
      <c r="BI1367" t="s">
        <v>7</v>
      </c>
      <c r="BJ1367" t="s">
        <v>6512</v>
      </c>
      <c r="BL1367" s="67" t="s">
        <v>1330</v>
      </c>
      <c r="BO1367" s="67" t="s">
        <v>762</v>
      </c>
      <c r="BP1367" s="67" t="s">
        <v>1960</v>
      </c>
      <c r="BQ1367" s="46" t="str">
        <f t="shared" si="25"/>
        <v>5000K108</v>
      </c>
      <c r="BR1367" s="69"/>
    </row>
    <row r="1368" spans="54:70">
      <c r="BB1368">
        <v>60601021</v>
      </c>
      <c r="BH1368" t="s">
        <v>6513</v>
      </c>
      <c r="BI1368" t="s">
        <v>7</v>
      </c>
      <c r="BJ1368" t="s">
        <v>6514</v>
      </c>
      <c r="BL1368" s="67" t="s">
        <v>1331</v>
      </c>
      <c r="BO1368" s="67" t="s">
        <v>762</v>
      </c>
      <c r="BP1368" s="67" t="s">
        <v>1743</v>
      </c>
      <c r="BQ1368" s="46" t="str">
        <f t="shared" si="25"/>
        <v>5000K111</v>
      </c>
      <c r="BR1368" s="69"/>
    </row>
    <row r="1369" spans="54:70">
      <c r="BB1369">
        <v>60602001</v>
      </c>
      <c r="BH1369" t="s">
        <v>6515</v>
      </c>
      <c r="BI1369" t="s">
        <v>7</v>
      </c>
      <c r="BJ1369" t="s">
        <v>6516</v>
      </c>
      <c r="BL1369" s="67" t="s">
        <v>1332</v>
      </c>
      <c r="BO1369" s="67" t="s">
        <v>762</v>
      </c>
      <c r="BP1369" s="67" t="s">
        <v>1961</v>
      </c>
      <c r="BQ1369" s="46" t="str">
        <f t="shared" si="25"/>
        <v>5000K112</v>
      </c>
      <c r="BR1369" s="69"/>
    </row>
    <row r="1370" spans="54:70">
      <c r="BB1370">
        <v>60701001</v>
      </c>
      <c r="BH1370" t="s">
        <v>6517</v>
      </c>
      <c r="BI1370" t="s">
        <v>7</v>
      </c>
      <c r="BJ1370" t="s">
        <v>6518</v>
      </c>
      <c r="BL1370" s="67" t="s">
        <v>1333</v>
      </c>
      <c r="BO1370" s="67" t="s">
        <v>762</v>
      </c>
      <c r="BP1370" s="67" t="s">
        <v>1744</v>
      </c>
      <c r="BQ1370" s="46" t="str">
        <f t="shared" si="25"/>
        <v>5000K114</v>
      </c>
      <c r="BR1370" s="69"/>
    </row>
    <row r="1371" spans="54:70">
      <c r="BB1371">
        <v>60701002</v>
      </c>
      <c r="BH1371" t="s">
        <v>6519</v>
      </c>
      <c r="BI1371" t="s">
        <v>7</v>
      </c>
      <c r="BJ1371" t="s">
        <v>6520</v>
      </c>
      <c r="BL1371" s="67" t="s">
        <v>1334</v>
      </c>
      <c r="BO1371" s="67" t="s">
        <v>762</v>
      </c>
      <c r="BP1371" s="67" t="s">
        <v>1745</v>
      </c>
      <c r="BQ1371" s="46" t="str">
        <f t="shared" si="25"/>
        <v>5000K115</v>
      </c>
      <c r="BR1371" s="69"/>
    </row>
    <row r="1372" spans="54:70">
      <c r="BB1372">
        <v>60701003</v>
      </c>
      <c r="BH1372" t="s">
        <v>6521</v>
      </c>
      <c r="BI1372" t="s">
        <v>7</v>
      </c>
      <c r="BJ1372" t="s">
        <v>6522</v>
      </c>
      <c r="BL1372" s="67" t="s">
        <v>1335</v>
      </c>
      <c r="BO1372" s="67" t="s">
        <v>762</v>
      </c>
      <c r="BP1372" s="67" t="s">
        <v>1746</v>
      </c>
      <c r="BQ1372" s="46" t="str">
        <f t="shared" si="25"/>
        <v>5000K116</v>
      </c>
      <c r="BR1372" s="69"/>
    </row>
    <row r="1373" spans="54:70">
      <c r="BB1373">
        <v>60701004</v>
      </c>
      <c r="BH1373" t="s">
        <v>6523</v>
      </c>
      <c r="BI1373" t="s">
        <v>7</v>
      </c>
      <c r="BJ1373" t="s">
        <v>6524</v>
      </c>
      <c r="BL1373" s="67" t="s">
        <v>1336</v>
      </c>
      <c r="BO1373" s="67" t="s">
        <v>762</v>
      </c>
      <c r="BP1373" s="67" t="s">
        <v>1747</v>
      </c>
      <c r="BQ1373" s="46" t="str">
        <f t="shared" si="25"/>
        <v>5000K118</v>
      </c>
      <c r="BR1373" s="69"/>
    </row>
    <row r="1374" spans="54:70">
      <c r="BB1374">
        <v>60701005</v>
      </c>
      <c r="BH1374" t="s">
        <v>6525</v>
      </c>
      <c r="BI1374" t="s">
        <v>7</v>
      </c>
      <c r="BJ1374" t="s">
        <v>6526</v>
      </c>
      <c r="BL1374" s="67" t="s">
        <v>1337</v>
      </c>
      <c r="BO1374" s="67" t="s">
        <v>762</v>
      </c>
      <c r="BP1374" s="67" t="s">
        <v>1748</v>
      </c>
      <c r="BQ1374" s="46" t="str">
        <f t="shared" si="25"/>
        <v>5000K122</v>
      </c>
      <c r="BR1374" s="69"/>
    </row>
    <row r="1375" spans="54:70">
      <c r="BB1375">
        <v>60701006</v>
      </c>
      <c r="BH1375" t="s">
        <v>6527</v>
      </c>
      <c r="BI1375" t="s">
        <v>7</v>
      </c>
      <c r="BJ1375" t="s">
        <v>6528</v>
      </c>
      <c r="BL1375" s="67" t="s">
        <v>1338</v>
      </c>
      <c r="BO1375" s="67" t="s">
        <v>762</v>
      </c>
      <c r="BP1375" s="67" t="s">
        <v>1749</v>
      </c>
      <c r="BQ1375" s="46" t="str">
        <f t="shared" si="25"/>
        <v>5000K127</v>
      </c>
      <c r="BR1375" s="69"/>
    </row>
    <row r="1376" spans="54:70">
      <c r="BB1376">
        <v>60701007</v>
      </c>
      <c r="BH1376" t="s">
        <v>6529</v>
      </c>
      <c r="BI1376" t="s">
        <v>7</v>
      </c>
      <c r="BJ1376" t="s">
        <v>6530</v>
      </c>
      <c r="BL1376" s="67" t="s">
        <v>1339</v>
      </c>
      <c r="BO1376" s="67" t="s">
        <v>762</v>
      </c>
      <c r="BP1376" s="67" t="s">
        <v>1750</v>
      </c>
      <c r="BQ1376" s="46" t="str">
        <f t="shared" si="25"/>
        <v>5000K131</v>
      </c>
      <c r="BR1376" s="69"/>
    </row>
    <row r="1377" spans="54:70">
      <c r="BB1377">
        <v>60701008</v>
      </c>
      <c r="BH1377" t="s">
        <v>6531</v>
      </c>
      <c r="BI1377" t="s">
        <v>7</v>
      </c>
      <c r="BJ1377" t="s">
        <v>6532</v>
      </c>
      <c r="BL1377" s="67" t="s">
        <v>1340</v>
      </c>
      <c r="BO1377" s="67" t="s">
        <v>762</v>
      </c>
      <c r="BP1377" s="67" t="s">
        <v>1962</v>
      </c>
      <c r="BQ1377" s="46" t="str">
        <f t="shared" si="25"/>
        <v>5000K132</v>
      </c>
      <c r="BR1377" s="69"/>
    </row>
    <row r="1378" spans="54:70">
      <c r="BB1378">
        <v>60701009</v>
      </c>
      <c r="BH1378" t="s">
        <v>6533</v>
      </c>
      <c r="BI1378" t="s">
        <v>7</v>
      </c>
      <c r="BJ1378" t="s">
        <v>6534</v>
      </c>
      <c r="BL1378" s="67" t="s">
        <v>1341</v>
      </c>
      <c r="BO1378" s="67" t="s">
        <v>762</v>
      </c>
      <c r="BP1378" s="67" t="s">
        <v>1751</v>
      </c>
      <c r="BQ1378" s="46" t="str">
        <f t="shared" si="25"/>
        <v>5000K134</v>
      </c>
      <c r="BR1378" s="69"/>
    </row>
    <row r="1379" spans="54:70">
      <c r="BB1379">
        <v>60702001</v>
      </c>
      <c r="BH1379" t="s">
        <v>6535</v>
      </c>
      <c r="BI1379" t="s">
        <v>7</v>
      </c>
      <c r="BJ1379" t="s">
        <v>6536</v>
      </c>
      <c r="BL1379" s="67" t="s">
        <v>1342</v>
      </c>
      <c r="BO1379" s="67" t="s">
        <v>762</v>
      </c>
      <c r="BP1379" s="67" t="s">
        <v>1752</v>
      </c>
      <c r="BQ1379" s="46" t="str">
        <f t="shared" si="25"/>
        <v>5000K146</v>
      </c>
      <c r="BR1379" s="69"/>
    </row>
    <row r="1380" spans="54:70">
      <c r="BB1380">
        <v>60702002</v>
      </c>
      <c r="BH1380" t="s">
        <v>6537</v>
      </c>
      <c r="BI1380" t="s">
        <v>7</v>
      </c>
      <c r="BJ1380" t="s">
        <v>6538</v>
      </c>
      <c r="BL1380" s="67" t="s">
        <v>1343</v>
      </c>
      <c r="BO1380" s="67" t="s">
        <v>762</v>
      </c>
      <c r="BP1380" s="67" t="s">
        <v>1753</v>
      </c>
      <c r="BQ1380" s="46" t="str">
        <f t="shared" si="25"/>
        <v>5000K151</v>
      </c>
      <c r="BR1380" s="69"/>
    </row>
    <row r="1381" spans="54:70">
      <c r="BB1381">
        <v>60702003</v>
      </c>
      <c r="BH1381" t="s">
        <v>6539</v>
      </c>
      <c r="BI1381" t="s">
        <v>7</v>
      </c>
      <c r="BJ1381" t="s">
        <v>6540</v>
      </c>
      <c r="BL1381" s="67" t="s">
        <v>1344</v>
      </c>
      <c r="BO1381" s="67" t="s">
        <v>762</v>
      </c>
      <c r="BP1381" s="67" t="s">
        <v>1754</v>
      </c>
      <c r="BQ1381" s="46" t="str">
        <f t="shared" si="25"/>
        <v>5000K154</v>
      </c>
      <c r="BR1381" s="69"/>
    </row>
    <row r="1382" spans="54:70">
      <c r="BB1382">
        <v>60702004</v>
      </c>
      <c r="BH1382" t="s">
        <v>6541</v>
      </c>
      <c r="BI1382" t="s">
        <v>7</v>
      </c>
      <c r="BJ1382" t="s">
        <v>6542</v>
      </c>
      <c r="BL1382" s="67" t="s">
        <v>1345</v>
      </c>
      <c r="BO1382" s="67" t="s">
        <v>762</v>
      </c>
      <c r="BP1382" s="67" t="s">
        <v>1755</v>
      </c>
      <c r="BQ1382" s="46" t="str">
        <f t="shared" si="25"/>
        <v>5000K155</v>
      </c>
      <c r="BR1382" s="69"/>
    </row>
    <row r="1383" spans="54:70">
      <c r="BB1383">
        <v>60702005</v>
      </c>
      <c r="BH1383" t="s">
        <v>6543</v>
      </c>
      <c r="BI1383" t="s">
        <v>7</v>
      </c>
      <c r="BJ1383" t="s">
        <v>6544</v>
      </c>
      <c r="BL1383" s="67" t="s">
        <v>1346</v>
      </c>
      <c r="BO1383" s="67" t="s">
        <v>762</v>
      </c>
      <c r="BP1383" s="67" t="s">
        <v>1756</v>
      </c>
      <c r="BQ1383" s="46" t="str">
        <f t="shared" si="25"/>
        <v>5000K156</v>
      </c>
      <c r="BR1383" s="69"/>
    </row>
    <row r="1384" spans="54:70">
      <c r="BB1384">
        <v>60702006</v>
      </c>
      <c r="BH1384" t="s">
        <v>6545</v>
      </c>
      <c r="BI1384" t="s">
        <v>7</v>
      </c>
      <c r="BJ1384" t="s">
        <v>6546</v>
      </c>
      <c r="BL1384" s="67" t="s">
        <v>1347</v>
      </c>
      <c r="BO1384" s="67" t="s">
        <v>762</v>
      </c>
      <c r="BP1384" s="67" t="s">
        <v>1757</v>
      </c>
      <c r="BQ1384" s="46" t="str">
        <f t="shared" si="25"/>
        <v>5000K206</v>
      </c>
      <c r="BR1384" s="69"/>
    </row>
    <row r="1385" spans="54:70">
      <c r="BB1385">
        <v>60702007</v>
      </c>
      <c r="BH1385" t="s">
        <v>6547</v>
      </c>
      <c r="BI1385" t="s">
        <v>7</v>
      </c>
      <c r="BJ1385" t="s">
        <v>6548</v>
      </c>
      <c r="BL1385" s="67" t="s">
        <v>1348</v>
      </c>
      <c r="BO1385" s="67" t="s">
        <v>762</v>
      </c>
      <c r="BP1385" s="67" t="s">
        <v>1758</v>
      </c>
      <c r="BQ1385" s="46" t="str">
        <f t="shared" si="25"/>
        <v>5000K208</v>
      </c>
      <c r="BR1385" s="69"/>
    </row>
    <row r="1386" spans="54:70">
      <c r="BB1386">
        <v>60702008</v>
      </c>
      <c r="BH1386" t="s">
        <v>6549</v>
      </c>
      <c r="BI1386" t="s">
        <v>7</v>
      </c>
      <c r="BJ1386" t="s">
        <v>6550</v>
      </c>
      <c r="BL1386" s="67" t="s">
        <v>1349</v>
      </c>
      <c r="BO1386" s="67" t="s">
        <v>762</v>
      </c>
      <c r="BP1386" s="67" t="s">
        <v>1759</v>
      </c>
      <c r="BQ1386" s="46" t="str">
        <f t="shared" si="25"/>
        <v>5000P101</v>
      </c>
      <c r="BR1386" s="69"/>
    </row>
    <row r="1387" spans="54:70">
      <c r="BB1387">
        <v>60702009</v>
      </c>
      <c r="BH1387" t="s">
        <v>6551</v>
      </c>
      <c r="BI1387" t="s">
        <v>7</v>
      </c>
      <c r="BJ1387" t="s">
        <v>6552</v>
      </c>
      <c r="BL1387" s="67" t="s">
        <v>1350</v>
      </c>
      <c r="BO1387" s="67" t="s">
        <v>762</v>
      </c>
      <c r="BP1387" s="67" t="s">
        <v>1760</v>
      </c>
      <c r="BQ1387" s="46" t="str">
        <f t="shared" si="25"/>
        <v>5000P102</v>
      </c>
      <c r="BR1387" s="69"/>
    </row>
    <row r="1388" spans="54:70">
      <c r="BB1388">
        <v>60702010</v>
      </c>
      <c r="BH1388" t="s">
        <v>3496</v>
      </c>
      <c r="BI1388" t="s">
        <v>7</v>
      </c>
      <c r="BJ1388" t="s">
        <v>6553</v>
      </c>
      <c r="BL1388" s="67" t="s">
        <v>1351</v>
      </c>
      <c r="BO1388" s="67" t="s">
        <v>762</v>
      </c>
      <c r="BP1388" s="67" t="s">
        <v>1761</v>
      </c>
      <c r="BQ1388" s="46" t="str">
        <f t="shared" si="25"/>
        <v>5000P104</v>
      </c>
      <c r="BR1388" s="69"/>
    </row>
    <row r="1389" spans="54:70">
      <c r="BB1389">
        <v>60703001</v>
      </c>
      <c r="BH1389" t="s">
        <v>3500</v>
      </c>
      <c r="BI1389" t="s">
        <v>7</v>
      </c>
      <c r="BJ1389" t="s">
        <v>6554</v>
      </c>
      <c r="BL1389" s="67" t="s">
        <v>1352</v>
      </c>
      <c r="BO1389" s="67" t="s">
        <v>762</v>
      </c>
      <c r="BP1389" s="67" t="s">
        <v>1762</v>
      </c>
      <c r="BQ1389" s="46" t="str">
        <f t="shared" si="25"/>
        <v>5000P105</v>
      </c>
      <c r="BR1389" s="69"/>
    </row>
    <row r="1390" spans="54:70">
      <c r="BB1390">
        <v>60703002</v>
      </c>
      <c r="BH1390" t="s">
        <v>4042</v>
      </c>
      <c r="BI1390" t="s">
        <v>7</v>
      </c>
      <c r="BJ1390" t="s">
        <v>6555</v>
      </c>
      <c r="BL1390" s="67" t="s">
        <v>1353</v>
      </c>
      <c r="BO1390" s="67" t="s">
        <v>762</v>
      </c>
      <c r="BP1390" s="67" t="s">
        <v>1763</v>
      </c>
      <c r="BQ1390" s="46" t="str">
        <f t="shared" si="25"/>
        <v>5000P106</v>
      </c>
      <c r="BR1390" s="69"/>
    </row>
    <row r="1391" spans="54:70">
      <c r="BB1391">
        <v>60703003</v>
      </c>
      <c r="BH1391" t="s">
        <v>3501</v>
      </c>
      <c r="BI1391" t="s">
        <v>7</v>
      </c>
      <c r="BJ1391" t="s">
        <v>6556</v>
      </c>
      <c r="BL1391" s="67" t="s">
        <v>1354</v>
      </c>
      <c r="BO1391" s="67" t="s">
        <v>762</v>
      </c>
      <c r="BP1391" s="67" t="s">
        <v>1764</v>
      </c>
      <c r="BQ1391" s="46" t="str">
        <f t="shared" si="25"/>
        <v>5000P107</v>
      </c>
      <c r="BR1391" s="69"/>
    </row>
    <row r="1392" spans="54:70">
      <c r="BB1392">
        <v>60703004</v>
      </c>
      <c r="BH1392" t="s">
        <v>4043</v>
      </c>
      <c r="BI1392" t="s">
        <v>7</v>
      </c>
      <c r="BJ1392" t="s">
        <v>6557</v>
      </c>
      <c r="BL1392" s="67" t="s">
        <v>1355</v>
      </c>
      <c r="BO1392" s="67" t="s">
        <v>762</v>
      </c>
      <c r="BP1392" s="67" t="s">
        <v>1765</v>
      </c>
      <c r="BQ1392" s="46" t="str">
        <f t="shared" si="25"/>
        <v>5000P108</v>
      </c>
      <c r="BR1392" s="69"/>
    </row>
    <row r="1393" spans="54:70">
      <c r="BB1393">
        <v>60703005</v>
      </c>
      <c r="BH1393" t="s">
        <v>4044</v>
      </c>
      <c r="BI1393" t="s">
        <v>7</v>
      </c>
      <c r="BJ1393" t="s">
        <v>6558</v>
      </c>
      <c r="BL1393" s="67" t="s">
        <v>1356</v>
      </c>
      <c r="BO1393" s="67" t="s">
        <v>762</v>
      </c>
      <c r="BP1393" s="67" t="s">
        <v>1766</v>
      </c>
      <c r="BQ1393" s="46" t="str">
        <f t="shared" si="25"/>
        <v>5000P111</v>
      </c>
      <c r="BR1393" s="69"/>
    </row>
    <row r="1394" spans="54:70">
      <c r="BB1394">
        <v>60703006</v>
      </c>
      <c r="BH1394" t="s">
        <v>3502</v>
      </c>
      <c r="BI1394" t="s">
        <v>7</v>
      </c>
      <c r="BJ1394" t="s">
        <v>6559</v>
      </c>
      <c r="BL1394" s="67" t="s">
        <v>1357</v>
      </c>
      <c r="BO1394" s="67" t="s">
        <v>762</v>
      </c>
      <c r="BP1394" s="67" t="s">
        <v>1963</v>
      </c>
      <c r="BQ1394" s="46" t="str">
        <f t="shared" si="25"/>
        <v>5000P112</v>
      </c>
      <c r="BR1394" s="69"/>
    </row>
    <row r="1395" spans="54:70">
      <c r="BB1395">
        <v>60703007</v>
      </c>
      <c r="BH1395" t="s">
        <v>3487</v>
      </c>
      <c r="BI1395" t="s">
        <v>7</v>
      </c>
      <c r="BJ1395" t="s">
        <v>6560</v>
      </c>
      <c r="BL1395" s="67" t="s">
        <v>1358</v>
      </c>
      <c r="BO1395" s="67" t="s">
        <v>762</v>
      </c>
      <c r="BP1395" s="67" t="s">
        <v>1767</v>
      </c>
      <c r="BQ1395" s="46" t="str">
        <f t="shared" si="25"/>
        <v>5000P114</v>
      </c>
      <c r="BR1395" s="69"/>
    </row>
    <row r="1396" spans="54:70">
      <c r="BB1396">
        <v>60703008</v>
      </c>
      <c r="BH1396" t="s">
        <v>4045</v>
      </c>
      <c r="BI1396" t="s">
        <v>7</v>
      </c>
      <c r="BJ1396" t="s">
        <v>6561</v>
      </c>
      <c r="BL1396" s="67" t="s">
        <v>1359</v>
      </c>
      <c r="BO1396" s="67" t="s">
        <v>762</v>
      </c>
      <c r="BP1396" s="67" t="s">
        <v>1768</v>
      </c>
      <c r="BQ1396" s="46" t="str">
        <f t="shared" si="25"/>
        <v>5000P115</v>
      </c>
      <c r="BR1396" s="69"/>
    </row>
    <row r="1397" spans="54:70">
      <c r="BB1397">
        <v>60703009</v>
      </c>
      <c r="BH1397" t="s">
        <v>3458</v>
      </c>
      <c r="BI1397" t="s">
        <v>7</v>
      </c>
      <c r="BJ1397" t="s">
        <v>6562</v>
      </c>
      <c r="BL1397" s="67" t="s">
        <v>1360</v>
      </c>
      <c r="BO1397" s="67" t="s">
        <v>762</v>
      </c>
      <c r="BP1397" s="67" t="s">
        <v>1769</v>
      </c>
      <c r="BQ1397" s="46" t="str">
        <f t="shared" si="25"/>
        <v>5000P116</v>
      </c>
      <c r="BR1397" s="69"/>
    </row>
    <row r="1398" spans="54:70">
      <c r="BB1398">
        <v>60703010</v>
      </c>
      <c r="BH1398" t="s">
        <v>4046</v>
      </c>
      <c r="BI1398" t="s">
        <v>7</v>
      </c>
      <c r="BJ1398" t="s">
        <v>6563</v>
      </c>
      <c r="BL1398" s="67" t="s">
        <v>1361</v>
      </c>
      <c r="BO1398" s="67" t="s">
        <v>762</v>
      </c>
      <c r="BP1398" s="67" t="s">
        <v>1770</v>
      </c>
      <c r="BQ1398" s="46" t="str">
        <f t="shared" si="25"/>
        <v>5000P118</v>
      </c>
      <c r="BR1398" s="69"/>
    </row>
    <row r="1399" spans="54:70">
      <c r="BB1399">
        <v>60703011</v>
      </c>
      <c r="BH1399" t="s">
        <v>4047</v>
      </c>
      <c r="BI1399" t="s">
        <v>7</v>
      </c>
      <c r="BJ1399" t="s">
        <v>6564</v>
      </c>
      <c r="BL1399" s="67" t="s">
        <v>1362</v>
      </c>
      <c r="BO1399" s="67" t="s">
        <v>762</v>
      </c>
      <c r="BP1399" s="67" t="s">
        <v>1771</v>
      </c>
      <c r="BQ1399" s="46" t="str">
        <f t="shared" si="25"/>
        <v>5000P122</v>
      </c>
      <c r="BR1399" s="69"/>
    </row>
    <row r="1400" spans="54:70">
      <c r="BB1400">
        <v>60703012</v>
      </c>
      <c r="BH1400" t="s">
        <v>3503</v>
      </c>
      <c r="BI1400" t="s">
        <v>7</v>
      </c>
      <c r="BJ1400" t="s">
        <v>6565</v>
      </c>
      <c r="BL1400" s="67" t="s">
        <v>1363</v>
      </c>
      <c r="BO1400" s="67" t="s">
        <v>762</v>
      </c>
      <c r="BP1400" s="67" t="s">
        <v>1772</v>
      </c>
      <c r="BQ1400" s="46" t="str">
        <f t="shared" si="25"/>
        <v>5000P127</v>
      </c>
      <c r="BR1400" s="69"/>
    </row>
    <row r="1401" spans="54:70">
      <c r="BB1401">
        <v>60703013</v>
      </c>
      <c r="BH1401" t="s">
        <v>4048</v>
      </c>
      <c r="BI1401" t="s">
        <v>7</v>
      </c>
      <c r="BJ1401" t="s">
        <v>6566</v>
      </c>
      <c r="BL1401" s="67" t="s">
        <v>1364</v>
      </c>
      <c r="BO1401" s="67" t="s">
        <v>762</v>
      </c>
      <c r="BP1401" s="67" t="s">
        <v>1773</v>
      </c>
      <c r="BQ1401" s="46" t="str">
        <f t="shared" si="25"/>
        <v>5000P131</v>
      </c>
      <c r="BR1401" s="69"/>
    </row>
    <row r="1402" spans="54:70">
      <c r="BB1402">
        <v>60703014</v>
      </c>
      <c r="BH1402" t="s">
        <v>3504</v>
      </c>
      <c r="BI1402" t="s">
        <v>7</v>
      </c>
      <c r="BJ1402" t="s">
        <v>6567</v>
      </c>
      <c r="BL1402" s="67" t="s">
        <v>1365</v>
      </c>
      <c r="BO1402" s="67" t="s">
        <v>762</v>
      </c>
      <c r="BP1402" s="67" t="s">
        <v>1774</v>
      </c>
      <c r="BQ1402" s="46" t="str">
        <f t="shared" si="25"/>
        <v>5000P134</v>
      </c>
      <c r="BR1402" s="69"/>
    </row>
    <row r="1403" spans="54:70">
      <c r="BB1403">
        <v>60703015</v>
      </c>
      <c r="BH1403" t="s">
        <v>4049</v>
      </c>
      <c r="BI1403" t="s">
        <v>7</v>
      </c>
      <c r="BJ1403" t="s">
        <v>6568</v>
      </c>
      <c r="BL1403" s="67" t="s">
        <v>1366</v>
      </c>
      <c r="BO1403" s="67" t="s">
        <v>762</v>
      </c>
      <c r="BP1403" s="67" t="s">
        <v>1775</v>
      </c>
      <c r="BQ1403" s="46" t="str">
        <f t="shared" si="25"/>
        <v>5000P146</v>
      </c>
      <c r="BR1403" s="69"/>
    </row>
    <row r="1404" spans="54:70">
      <c r="BB1404">
        <v>60703016</v>
      </c>
      <c r="BH1404" t="s">
        <v>4050</v>
      </c>
      <c r="BI1404" t="s">
        <v>7</v>
      </c>
      <c r="BJ1404" t="s">
        <v>6569</v>
      </c>
      <c r="BL1404" s="67" t="s">
        <v>1367</v>
      </c>
      <c r="BO1404" s="67" t="s">
        <v>762</v>
      </c>
      <c r="BP1404" s="67" t="s">
        <v>1776</v>
      </c>
      <c r="BQ1404" s="46" t="str">
        <f t="shared" si="25"/>
        <v>5000P151</v>
      </c>
      <c r="BR1404" s="69"/>
    </row>
    <row r="1405" spans="54:70">
      <c r="BB1405">
        <v>60703017</v>
      </c>
      <c r="BH1405" t="s">
        <v>4051</v>
      </c>
      <c r="BI1405" t="s">
        <v>7</v>
      </c>
      <c r="BJ1405" t="s">
        <v>6570</v>
      </c>
      <c r="BL1405" s="67" t="s">
        <v>1368</v>
      </c>
      <c r="BO1405" s="67" t="s">
        <v>762</v>
      </c>
      <c r="BP1405" s="67" t="s">
        <v>1777</v>
      </c>
      <c r="BQ1405" s="46" t="str">
        <f t="shared" si="25"/>
        <v>5000P154</v>
      </c>
      <c r="BR1405" s="69"/>
    </row>
    <row r="1406" spans="54:70">
      <c r="BB1406">
        <v>60703018</v>
      </c>
      <c r="BH1406" t="s">
        <v>4052</v>
      </c>
      <c r="BI1406" t="s">
        <v>7</v>
      </c>
      <c r="BJ1406" t="s">
        <v>6571</v>
      </c>
      <c r="BL1406" s="67" t="s">
        <v>1369</v>
      </c>
      <c r="BO1406" s="67" t="s">
        <v>762</v>
      </c>
      <c r="BP1406" s="67" t="s">
        <v>1778</v>
      </c>
      <c r="BQ1406" s="46" t="str">
        <f t="shared" si="25"/>
        <v>5000P155</v>
      </c>
      <c r="BR1406" s="69"/>
    </row>
    <row r="1407" spans="54:70">
      <c r="BB1407">
        <v>60703019</v>
      </c>
      <c r="BH1407" t="s">
        <v>4053</v>
      </c>
      <c r="BI1407" t="s">
        <v>7</v>
      </c>
      <c r="BJ1407" t="s">
        <v>6572</v>
      </c>
      <c r="BL1407" s="67" t="s">
        <v>1370</v>
      </c>
      <c r="BO1407" s="67" t="s">
        <v>762</v>
      </c>
      <c r="BP1407" s="67" t="s">
        <v>1779</v>
      </c>
      <c r="BQ1407" s="46" t="str">
        <f t="shared" si="25"/>
        <v>5000P156</v>
      </c>
      <c r="BR1407" s="69"/>
    </row>
    <row r="1408" spans="54:70">
      <c r="BB1408">
        <v>60703020</v>
      </c>
      <c r="BH1408" t="s">
        <v>4054</v>
      </c>
      <c r="BI1408" t="s">
        <v>7</v>
      </c>
      <c r="BJ1408" t="s">
        <v>6573</v>
      </c>
      <c r="BL1408" s="67" t="s">
        <v>1371</v>
      </c>
      <c r="BO1408" s="67" t="s">
        <v>762</v>
      </c>
      <c r="BP1408" s="67" t="s">
        <v>1964</v>
      </c>
      <c r="BQ1408" s="46" t="str">
        <f t="shared" si="25"/>
        <v>5000P200</v>
      </c>
      <c r="BR1408" s="69"/>
    </row>
    <row r="1409" spans="54:70">
      <c r="BB1409">
        <v>60703021</v>
      </c>
      <c r="BH1409" t="s">
        <v>4055</v>
      </c>
      <c r="BI1409" t="s">
        <v>7</v>
      </c>
      <c r="BJ1409" t="s">
        <v>6574</v>
      </c>
      <c r="BL1409" s="67" t="s">
        <v>1372</v>
      </c>
      <c r="BO1409" s="67" t="s">
        <v>762</v>
      </c>
      <c r="BP1409" s="67" t="s">
        <v>1780</v>
      </c>
      <c r="BQ1409" s="46" t="str">
        <f t="shared" si="25"/>
        <v>5000R100</v>
      </c>
      <c r="BR1409" s="69"/>
    </row>
    <row r="1410" spans="54:70">
      <c r="BB1410">
        <v>60703022</v>
      </c>
      <c r="BH1410" t="s">
        <v>4477</v>
      </c>
      <c r="BI1410" t="s">
        <v>7</v>
      </c>
      <c r="BJ1410" t="s">
        <v>6575</v>
      </c>
      <c r="BL1410" s="67" t="s">
        <v>1373</v>
      </c>
      <c r="BO1410" s="67" t="s">
        <v>762</v>
      </c>
      <c r="BP1410" s="67" t="s">
        <v>1827</v>
      </c>
      <c r="BQ1410" s="46" t="str">
        <f t="shared" si="25"/>
        <v>5000S000</v>
      </c>
      <c r="BR1410" s="69"/>
    </row>
    <row r="1411" spans="54:70">
      <c r="BB1411">
        <v>60704001</v>
      </c>
      <c r="BH1411" t="s">
        <v>6576</v>
      </c>
      <c r="BI1411" t="s">
        <v>7</v>
      </c>
      <c r="BJ1411" t="s">
        <v>6577</v>
      </c>
      <c r="BL1411" s="67" t="s">
        <v>1374</v>
      </c>
      <c r="BO1411" s="67" t="s">
        <v>762</v>
      </c>
      <c r="BP1411" s="67" t="s">
        <v>1965</v>
      </c>
      <c r="BQ1411" s="46" t="str">
        <f t="shared" si="25"/>
        <v>5000S100</v>
      </c>
      <c r="BR1411" s="69"/>
    </row>
    <row r="1412" spans="54:70">
      <c r="BB1412">
        <v>60801001</v>
      </c>
      <c r="BH1412" t="s">
        <v>3495</v>
      </c>
      <c r="BI1412" t="s">
        <v>7</v>
      </c>
      <c r="BJ1412" t="s">
        <v>6578</v>
      </c>
      <c r="BL1412" s="67" t="s">
        <v>1375</v>
      </c>
      <c r="BO1412" s="67" t="s">
        <v>762</v>
      </c>
      <c r="BP1412" s="67" t="s">
        <v>1828</v>
      </c>
      <c r="BQ1412" s="46" t="str">
        <f t="shared" si="25"/>
        <v>5000S101</v>
      </c>
      <c r="BR1412" s="69"/>
    </row>
    <row r="1413" spans="54:70">
      <c r="BB1413">
        <v>60801002</v>
      </c>
      <c r="BH1413" t="s">
        <v>4106</v>
      </c>
      <c r="BI1413" t="s">
        <v>7</v>
      </c>
      <c r="BJ1413" t="s">
        <v>6579</v>
      </c>
      <c r="BL1413" s="67" t="s">
        <v>1376</v>
      </c>
      <c r="BO1413" s="67" t="s">
        <v>762</v>
      </c>
      <c r="BP1413" s="67" t="s">
        <v>1829</v>
      </c>
      <c r="BQ1413" s="46" t="str">
        <f t="shared" si="25"/>
        <v>5000S102</v>
      </c>
      <c r="BR1413" s="69"/>
    </row>
    <row r="1414" spans="54:70">
      <c r="BB1414">
        <v>60801003</v>
      </c>
      <c r="BH1414" t="s">
        <v>4107</v>
      </c>
      <c r="BI1414" t="s">
        <v>7</v>
      </c>
      <c r="BJ1414" t="s">
        <v>6580</v>
      </c>
      <c r="BL1414" s="67" t="s">
        <v>1377</v>
      </c>
      <c r="BO1414" s="67" t="s">
        <v>762</v>
      </c>
      <c r="BP1414" s="67" t="s">
        <v>1966</v>
      </c>
      <c r="BQ1414" s="46" t="str">
        <f t="shared" ref="BQ1414:BQ1477" si="26">CONCATENATE(BO1414,BP1414)</f>
        <v>5000S103</v>
      </c>
      <c r="BR1414" s="69"/>
    </row>
    <row r="1415" spans="54:70">
      <c r="BB1415">
        <v>60801004</v>
      </c>
      <c r="BH1415" t="s">
        <v>4109</v>
      </c>
      <c r="BI1415" t="s">
        <v>7</v>
      </c>
      <c r="BJ1415" t="s">
        <v>6581</v>
      </c>
      <c r="BL1415" s="67" t="s">
        <v>1378</v>
      </c>
      <c r="BO1415" s="67" t="s">
        <v>762</v>
      </c>
      <c r="BP1415" s="67" t="s">
        <v>1830</v>
      </c>
      <c r="BQ1415" s="46" t="str">
        <f t="shared" si="26"/>
        <v>5000S104</v>
      </c>
      <c r="BR1415" s="69"/>
    </row>
    <row r="1416" spans="54:70">
      <c r="BB1416">
        <v>60801005</v>
      </c>
      <c r="BH1416" t="s">
        <v>4110</v>
      </c>
      <c r="BI1416" t="s">
        <v>7</v>
      </c>
      <c r="BJ1416" t="s">
        <v>6582</v>
      </c>
      <c r="BL1416" s="67" t="s">
        <v>1379</v>
      </c>
      <c r="BO1416" s="67" t="s">
        <v>762</v>
      </c>
      <c r="BP1416" s="67" t="s">
        <v>1831</v>
      </c>
      <c r="BQ1416" s="46" t="str">
        <f t="shared" si="26"/>
        <v>5000S105</v>
      </c>
      <c r="BR1416" s="69"/>
    </row>
    <row r="1417" spans="54:70">
      <c r="BB1417">
        <v>60801006</v>
      </c>
      <c r="BH1417" t="s">
        <v>4111</v>
      </c>
      <c r="BI1417" t="s">
        <v>7</v>
      </c>
      <c r="BJ1417" t="s">
        <v>6583</v>
      </c>
      <c r="BL1417" s="67" t="s">
        <v>1380</v>
      </c>
      <c r="BO1417" s="67" t="s">
        <v>762</v>
      </c>
      <c r="BP1417" s="67" t="s">
        <v>1832</v>
      </c>
      <c r="BQ1417" s="46" t="str">
        <f t="shared" si="26"/>
        <v>5000S106</v>
      </c>
      <c r="BR1417" s="69"/>
    </row>
    <row r="1418" spans="54:70">
      <c r="BB1418">
        <v>60801007</v>
      </c>
      <c r="BH1418" t="s">
        <v>4112</v>
      </c>
      <c r="BI1418" t="s">
        <v>7</v>
      </c>
      <c r="BJ1418" t="s">
        <v>6584</v>
      </c>
      <c r="BL1418" s="67" t="s">
        <v>1381</v>
      </c>
      <c r="BO1418" s="67" t="s">
        <v>762</v>
      </c>
      <c r="BP1418" s="67" t="s">
        <v>1833</v>
      </c>
      <c r="BQ1418" s="46" t="str">
        <f t="shared" si="26"/>
        <v>5000S107</v>
      </c>
      <c r="BR1418" s="69"/>
    </row>
    <row r="1419" spans="54:70">
      <c r="BB1419">
        <v>60801008</v>
      </c>
      <c r="BH1419" t="s">
        <v>4113</v>
      </c>
      <c r="BI1419" t="s">
        <v>7</v>
      </c>
      <c r="BJ1419" t="s">
        <v>6585</v>
      </c>
      <c r="BL1419" s="67" t="s">
        <v>1382</v>
      </c>
      <c r="BO1419" s="67" t="s">
        <v>762</v>
      </c>
      <c r="BP1419" s="67" t="s">
        <v>1834</v>
      </c>
      <c r="BQ1419" s="46" t="str">
        <f t="shared" si="26"/>
        <v>5000S108</v>
      </c>
      <c r="BR1419" s="69"/>
    </row>
    <row r="1420" spans="54:70">
      <c r="BB1420">
        <v>60801009</v>
      </c>
      <c r="BH1420" t="s">
        <v>4114</v>
      </c>
      <c r="BI1420" t="s">
        <v>7</v>
      </c>
      <c r="BJ1420" t="s">
        <v>6586</v>
      </c>
      <c r="BL1420" s="67" t="s">
        <v>1383</v>
      </c>
      <c r="BO1420" s="67" t="s">
        <v>762</v>
      </c>
      <c r="BP1420" s="67" t="s">
        <v>1835</v>
      </c>
      <c r="BQ1420" s="46" t="str">
        <f t="shared" si="26"/>
        <v>5000S110</v>
      </c>
      <c r="BR1420" s="69"/>
    </row>
    <row r="1421" spans="54:70">
      <c r="BB1421">
        <v>60801010</v>
      </c>
      <c r="BH1421" t="s">
        <v>4115</v>
      </c>
      <c r="BI1421" t="s">
        <v>7</v>
      </c>
      <c r="BJ1421" t="s">
        <v>6587</v>
      </c>
      <c r="BL1421" s="67" t="s">
        <v>1384</v>
      </c>
      <c r="BO1421" s="67" t="s">
        <v>762</v>
      </c>
      <c r="BP1421" s="67" t="s">
        <v>1836</v>
      </c>
      <c r="BQ1421" s="46" t="str">
        <f t="shared" si="26"/>
        <v>5000S111</v>
      </c>
      <c r="BR1421" s="69"/>
    </row>
    <row r="1422" spans="54:70">
      <c r="BB1422">
        <v>60801011</v>
      </c>
      <c r="BH1422" t="s">
        <v>4116</v>
      </c>
      <c r="BI1422" t="s">
        <v>7</v>
      </c>
      <c r="BJ1422" t="s">
        <v>6588</v>
      </c>
      <c r="BL1422" s="67" t="s">
        <v>1385</v>
      </c>
      <c r="BO1422" s="67" t="s">
        <v>762</v>
      </c>
      <c r="BP1422" s="67" t="s">
        <v>1967</v>
      </c>
      <c r="BQ1422" s="46" t="str">
        <f t="shared" si="26"/>
        <v>5000S112</v>
      </c>
      <c r="BR1422" s="69"/>
    </row>
    <row r="1423" spans="54:70">
      <c r="BB1423">
        <v>60801012</v>
      </c>
      <c r="BH1423" t="s">
        <v>4117</v>
      </c>
      <c r="BI1423" t="s">
        <v>7</v>
      </c>
      <c r="BJ1423" t="s">
        <v>6589</v>
      </c>
      <c r="BL1423" s="67" t="s">
        <v>1386</v>
      </c>
      <c r="BO1423" s="67" t="s">
        <v>762</v>
      </c>
      <c r="BP1423" s="67" t="s">
        <v>1968</v>
      </c>
      <c r="BQ1423" s="46" t="str">
        <f t="shared" si="26"/>
        <v>5000S113</v>
      </c>
      <c r="BR1423" s="69"/>
    </row>
    <row r="1424" spans="54:70">
      <c r="BB1424">
        <v>60801013</v>
      </c>
      <c r="BH1424" t="s">
        <v>4118</v>
      </c>
      <c r="BI1424" t="s">
        <v>7</v>
      </c>
      <c r="BJ1424" t="s">
        <v>6590</v>
      </c>
      <c r="BL1424" s="67" t="s">
        <v>1387</v>
      </c>
      <c r="BO1424" s="67" t="s">
        <v>762</v>
      </c>
      <c r="BP1424" s="67" t="s">
        <v>1837</v>
      </c>
      <c r="BQ1424" s="46" t="str">
        <f t="shared" si="26"/>
        <v>5000S114</v>
      </c>
      <c r="BR1424" s="69"/>
    </row>
    <row r="1425" spans="54:70">
      <c r="BB1425">
        <v>60801014</v>
      </c>
      <c r="BH1425" t="s">
        <v>4479</v>
      </c>
      <c r="BI1425" t="s">
        <v>7</v>
      </c>
      <c r="BJ1425" t="s">
        <v>6591</v>
      </c>
      <c r="BL1425" s="67" t="s">
        <v>1388</v>
      </c>
      <c r="BO1425" s="67" t="s">
        <v>762</v>
      </c>
      <c r="BP1425" s="67" t="s">
        <v>1838</v>
      </c>
      <c r="BQ1425" s="46" t="str">
        <f t="shared" si="26"/>
        <v>5000S115</v>
      </c>
      <c r="BR1425" s="69"/>
    </row>
    <row r="1426" spans="54:70">
      <c r="BB1426">
        <v>60801015</v>
      </c>
      <c r="BH1426" t="s">
        <v>4480</v>
      </c>
      <c r="BI1426" t="s">
        <v>7</v>
      </c>
      <c r="BJ1426" t="s">
        <v>6592</v>
      </c>
      <c r="BL1426" s="67" t="s">
        <v>1389</v>
      </c>
      <c r="BO1426" s="67" t="s">
        <v>762</v>
      </c>
      <c r="BP1426" s="67" t="s">
        <v>1839</v>
      </c>
      <c r="BQ1426" s="46" t="str">
        <f t="shared" si="26"/>
        <v>5000S116</v>
      </c>
      <c r="BR1426" s="69"/>
    </row>
    <row r="1427" spans="54:70">
      <c r="BB1427">
        <v>60801016</v>
      </c>
      <c r="BH1427" t="s">
        <v>4481</v>
      </c>
      <c r="BI1427" t="s">
        <v>7</v>
      </c>
      <c r="BJ1427" t="s">
        <v>6593</v>
      </c>
      <c r="BL1427" s="67" t="s">
        <v>1390</v>
      </c>
      <c r="BO1427" s="67" t="s">
        <v>762</v>
      </c>
      <c r="BP1427" s="67" t="s">
        <v>1969</v>
      </c>
      <c r="BQ1427" s="46" t="str">
        <f t="shared" si="26"/>
        <v>5000S117</v>
      </c>
      <c r="BR1427" s="69"/>
    </row>
    <row r="1428" spans="54:70">
      <c r="BB1428">
        <v>60802001</v>
      </c>
      <c r="BH1428" t="s">
        <v>4482</v>
      </c>
      <c r="BI1428" t="s">
        <v>7</v>
      </c>
      <c r="BJ1428" t="s">
        <v>6594</v>
      </c>
      <c r="BL1428" s="67" t="s">
        <v>1391</v>
      </c>
      <c r="BO1428" s="67" t="s">
        <v>762</v>
      </c>
      <c r="BP1428" s="67" t="s">
        <v>1840</v>
      </c>
      <c r="BQ1428" s="46" t="str">
        <f t="shared" si="26"/>
        <v>5000S118</v>
      </c>
      <c r="BR1428" s="69"/>
    </row>
    <row r="1429" spans="54:70">
      <c r="BB1429">
        <v>60802002</v>
      </c>
      <c r="BH1429" t="s">
        <v>4483</v>
      </c>
      <c r="BI1429" t="s">
        <v>7</v>
      </c>
      <c r="BJ1429" t="s">
        <v>6595</v>
      </c>
      <c r="BL1429" s="67" t="s">
        <v>1392</v>
      </c>
      <c r="BO1429" s="67" t="s">
        <v>762</v>
      </c>
      <c r="BP1429" s="67" t="s">
        <v>1970</v>
      </c>
      <c r="BQ1429" s="46" t="str">
        <f t="shared" si="26"/>
        <v>5000S119</v>
      </c>
      <c r="BR1429" s="69"/>
    </row>
    <row r="1430" spans="54:70">
      <c r="BB1430">
        <v>60802003</v>
      </c>
      <c r="BH1430" t="s">
        <v>4484</v>
      </c>
      <c r="BI1430" t="s">
        <v>7</v>
      </c>
      <c r="BJ1430" t="s">
        <v>6596</v>
      </c>
      <c r="BL1430" s="67" t="s">
        <v>1393</v>
      </c>
      <c r="BO1430" s="67" t="s">
        <v>762</v>
      </c>
      <c r="BP1430" s="67" t="s">
        <v>1971</v>
      </c>
      <c r="BQ1430" s="46" t="str">
        <f t="shared" si="26"/>
        <v>5000S120</v>
      </c>
      <c r="BR1430" s="69"/>
    </row>
    <row r="1431" spans="54:70">
      <c r="BB1431">
        <v>60802004</v>
      </c>
      <c r="BH1431" t="s">
        <v>4539</v>
      </c>
      <c r="BI1431" t="s">
        <v>7</v>
      </c>
      <c r="BJ1431" t="s">
        <v>6597</v>
      </c>
      <c r="BL1431" s="67" t="s">
        <v>1394</v>
      </c>
      <c r="BO1431" s="67" t="s">
        <v>762</v>
      </c>
      <c r="BP1431" s="67" t="s">
        <v>1972</v>
      </c>
      <c r="BQ1431" s="46" t="str">
        <f t="shared" si="26"/>
        <v>5000S121</v>
      </c>
      <c r="BR1431" s="69"/>
    </row>
    <row r="1432" spans="54:70">
      <c r="BB1432">
        <v>60802005</v>
      </c>
      <c r="BH1432" t="s">
        <v>3488</v>
      </c>
      <c r="BI1432" t="s">
        <v>7</v>
      </c>
      <c r="BJ1432" t="s">
        <v>6598</v>
      </c>
      <c r="BL1432" s="67" t="s">
        <v>1395</v>
      </c>
      <c r="BO1432" s="67" t="s">
        <v>762</v>
      </c>
      <c r="BP1432" s="67" t="s">
        <v>1841</v>
      </c>
      <c r="BQ1432" s="46" t="str">
        <f t="shared" si="26"/>
        <v>5000S122</v>
      </c>
      <c r="BR1432" s="69"/>
    </row>
    <row r="1433" spans="54:70">
      <c r="BB1433">
        <v>60802006</v>
      </c>
      <c r="BH1433" t="s">
        <v>4485</v>
      </c>
      <c r="BI1433" t="s">
        <v>7</v>
      </c>
      <c r="BJ1433" t="s">
        <v>6599</v>
      </c>
      <c r="BL1433" s="67" t="s">
        <v>1396</v>
      </c>
      <c r="BO1433" s="67" t="s">
        <v>762</v>
      </c>
      <c r="BP1433" s="67" t="s">
        <v>1842</v>
      </c>
      <c r="BQ1433" s="46" t="str">
        <f t="shared" si="26"/>
        <v>5000S123</v>
      </c>
      <c r="BR1433" s="69"/>
    </row>
    <row r="1434" spans="54:70">
      <c r="BB1434">
        <v>60802007</v>
      </c>
      <c r="BH1434" t="s">
        <v>6600</v>
      </c>
      <c r="BI1434" t="s">
        <v>7</v>
      </c>
      <c r="BJ1434" t="s">
        <v>6601</v>
      </c>
      <c r="BL1434" s="67" t="s">
        <v>1397</v>
      </c>
      <c r="BO1434" s="67" t="s">
        <v>762</v>
      </c>
      <c r="BP1434" s="67" t="s">
        <v>1973</v>
      </c>
      <c r="BQ1434" s="46" t="str">
        <f t="shared" si="26"/>
        <v>5000S124</v>
      </c>
      <c r="BR1434" s="69"/>
    </row>
    <row r="1435" spans="54:70">
      <c r="BB1435">
        <v>60803001</v>
      </c>
      <c r="BH1435" t="s">
        <v>4521</v>
      </c>
      <c r="BI1435" t="s">
        <v>7</v>
      </c>
      <c r="BJ1435" t="s">
        <v>6602</v>
      </c>
      <c r="BL1435" s="67" t="s">
        <v>1398</v>
      </c>
      <c r="BO1435" s="67" t="s">
        <v>762</v>
      </c>
      <c r="BP1435" s="67" t="s">
        <v>1974</v>
      </c>
      <c r="BQ1435" s="46" t="str">
        <f t="shared" si="26"/>
        <v>5000S125</v>
      </c>
      <c r="BR1435" s="69"/>
    </row>
    <row r="1436" spans="54:70">
      <c r="BB1436">
        <v>60803002</v>
      </c>
      <c r="BH1436" t="s">
        <v>3497</v>
      </c>
      <c r="BI1436" t="s">
        <v>7</v>
      </c>
      <c r="BJ1436" t="s">
        <v>6603</v>
      </c>
      <c r="BL1436" s="67" t="s">
        <v>1399</v>
      </c>
      <c r="BO1436" s="67" t="s">
        <v>762</v>
      </c>
      <c r="BP1436" s="67" t="s">
        <v>1975</v>
      </c>
      <c r="BQ1436" s="46" t="str">
        <f t="shared" si="26"/>
        <v>5000S126</v>
      </c>
      <c r="BR1436" s="69"/>
    </row>
    <row r="1437" spans="54:70">
      <c r="BB1437">
        <v>60803003</v>
      </c>
      <c r="BH1437" t="s">
        <v>3505</v>
      </c>
      <c r="BI1437" t="s">
        <v>7</v>
      </c>
      <c r="BJ1437" t="s">
        <v>6604</v>
      </c>
      <c r="BL1437" s="67" t="s">
        <v>1400</v>
      </c>
      <c r="BO1437" s="67" t="s">
        <v>762</v>
      </c>
      <c r="BP1437" s="67" t="s">
        <v>1843</v>
      </c>
      <c r="BQ1437" s="46" t="str">
        <f t="shared" si="26"/>
        <v>5000S127</v>
      </c>
      <c r="BR1437" s="69"/>
    </row>
    <row r="1438" spans="54:70">
      <c r="BB1438">
        <v>60804001</v>
      </c>
      <c r="BH1438" t="s">
        <v>3507</v>
      </c>
      <c r="BI1438" t="s">
        <v>7</v>
      </c>
      <c r="BJ1438" t="s">
        <v>6605</v>
      </c>
      <c r="BL1438" s="67" t="s">
        <v>1401</v>
      </c>
      <c r="BO1438" s="67" t="s">
        <v>762</v>
      </c>
      <c r="BP1438" s="67" t="s">
        <v>1976</v>
      </c>
      <c r="BQ1438" s="46" t="str">
        <f t="shared" si="26"/>
        <v>5000S128</v>
      </c>
      <c r="BR1438" s="69"/>
    </row>
    <row r="1439" spans="54:70">
      <c r="BB1439">
        <v>60804002</v>
      </c>
      <c r="BH1439" t="s">
        <v>3508</v>
      </c>
      <c r="BI1439" t="s">
        <v>7</v>
      </c>
      <c r="BJ1439" t="s">
        <v>6606</v>
      </c>
      <c r="BL1439" s="67" t="s">
        <v>1402</v>
      </c>
      <c r="BO1439" s="67" t="s">
        <v>762</v>
      </c>
      <c r="BP1439" s="67" t="s">
        <v>1977</v>
      </c>
      <c r="BQ1439" s="46" t="str">
        <f t="shared" si="26"/>
        <v>5000S129</v>
      </c>
      <c r="BR1439" s="69"/>
    </row>
    <row r="1440" spans="54:70">
      <c r="BB1440">
        <v>60805001</v>
      </c>
      <c r="BH1440" t="s">
        <v>3509</v>
      </c>
      <c r="BI1440" t="s">
        <v>7</v>
      </c>
      <c r="BJ1440" t="s">
        <v>6607</v>
      </c>
      <c r="BL1440" s="67" t="s">
        <v>1403</v>
      </c>
      <c r="BO1440" s="67" t="s">
        <v>762</v>
      </c>
      <c r="BP1440" s="67" t="s">
        <v>1978</v>
      </c>
      <c r="BQ1440" s="46" t="str">
        <f t="shared" si="26"/>
        <v>5000S130</v>
      </c>
      <c r="BR1440" s="69"/>
    </row>
    <row r="1441" spans="54:70">
      <c r="BB1441">
        <v>60805002</v>
      </c>
      <c r="BH1441" t="s">
        <v>3510</v>
      </c>
      <c r="BI1441" t="s">
        <v>7</v>
      </c>
      <c r="BJ1441" t="s">
        <v>6608</v>
      </c>
      <c r="BL1441" s="67" t="s">
        <v>1404</v>
      </c>
      <c r="BO1441" s="67" t="s">
        <v>762</v>
      </c>
      <c r="BP1441" s="67" t="s">
        <v>1844</v>
      </c>
      <c r="BQ1441" s="46" t="str">
        <f t="shared" si="26"/>
        <v>5000S131</v>
      </c>
      <c r="BR1441" s="69"/>
    </row>
    <row r="1442" spans="54:70">
      <c r="BB1442">
        <v>60806001</v>
      </c>
      <c r="BH1442" t="s">
        <v>3511</v>
      </c>
      <c r="BI1442" t="s">
        <v>7</v>
      </c>
      <c r="BJ1442" t="s">
        <v>6609</v>
      </c>
      <c r="BL1442" s="67" t="s">
        <v>1405</v>
      </c>
      <c r="BO1442" s="67" t="s">
        <v>762</v>
      </c>
      <c r="BP1442" s="67" t="s">
        <v>1979</v>
      </c>
      <c r="BQ1442" s="46" t="str">
        <f t="shared" si="26"/>
        <v>5000S132</v>
      </c>
      <c r="BR1442" s="69"/>
    </row>
    <row r="1443" spans="54:70">
      <c r="BB1443">
        <v>60807001</v>
      </c>
      <c r="BH1443" t="s">
        <v>3498</v>
      </c>
      <c r="BI1443" t="s">
        <v>7</v>
      </c>
      <c r="BJ1443" t="s">
        <v>6610</v>
      </c>
      <c r="BL1443" s="67" t="s">
        <v>1406</v>
      </c>
      <c r="BO1443" s="67" t="s">
        <v>762</v>
      </c>
      <c r="BP1443" s="67" t="s">
        <v>1980</v>
      </c>
      <c r="BQ1443" s="46" t="str">
        <f t="shared" si="26"/>
        <v>5000S133</v>
      </c>
      <c r="BR1443" s="69"/>
    </row>
    <row r="1444" spans="54:70">
      <c r="BB1444">
        <v>60807002</v>
      </c>
      <c r="BH1444" t="s">
        <v>3499</v>
      </c>
      <c r="BI1444" t="s">
        <v>7</v>
      </c>
      <c r="BJ1444" t="s">
        <v>6611</v>
      </c>
      <c r="BL1444" s="67" t="s">
        <v>1407</v>
      </c>
      <c r="BO1444" s="67" t="s">
        <v>762</v>
      </c>
      <c r="BP1444" s="67" t="s">
        <v>1845</v>
      </c>
      <c r="BQ1444" s="46" t="str">
        <f t="shared" si="26"/>
        <v>5000S134</v>
      </c>
      <c r="BR1444" s="69"/>
    </row>
    <row r="1445" spans="54:70">
      <c r="BB1445">
        <v>60807003</v>
      </c>
      <c r="BH1445" t="s">
        <v>6612</v>
      </c>
      <c r="BI1445" t="s">
        <v>7</v>
      </c>
      <c r="BJ1445" t="s">
        <v>6613</v>
      </c>
      <c r="BL1445" s="67" t="s">
        <v>1408</v>
      </c>
      <c r="BO1445" s="67" t="s">
        <v>762</v>
      </c>
      <c r="BP1445" s="67" t="s">
        <v>1846</v>
      </c>
      <c r="BQ1445" s="46" t="str">
        <f t="shared" si="26"/>
        <v>5000S135</v>
      </c>
      <c r="BR1445" s="69"/>
    </row>
    <row r="1446" spans="54:70">
      <c r="BB1446">
        <v>60808001</v>
      </c>
      <c r="BH1446" t="s">
        <v>1034</v>
      </c>
      <c r="BI1446" t="s">
        <v>5</v>
      </c>
      <c r="BJ1446" t="s">
        <v>6614</v>
      </c>
      <c r="BL1446" s="67" t="s">
        <v>1409</v>
      </c>
      <c r="BO1446" s="67" t="s">
        <v>762</v>
      </c>
      <c r="BP1446" s="67" t="s">
        <v>1847</v>
      </c>
      <c r="BQ1446" s="46" t="str">
        <f t="shared" si="26"/>
        <v>5000S136</v>
      </c>
      <c r="BR1446" s="69"/>
    </row>
    <row r="1447" spans="54:70">
      <c r="BB1447">
        <v>60808002</v>
      </c>
      <c r="BH1447" t="s">
        <v>1035</v>
      </c>
      <c r="BI1447" t="s">
        <v>5</v>
      </c>
      <c r="BJ1447" t="s">
        <v>6615</v>
      </c>
      <c r="BL1447" s="67" t="s">
        <v>1410</v>
      </c>
      <c r="BO1447" s="67" t="s">
        <v>762</v>
      </c>
      <c r="BP1447" s="67" t="s">
        <v>1848</v>
      </c>
      <c r="BQ1447" s="46" t="str">
        <f t="shared" si="26"/>
        <v>5000S137</v>
      </c>
      <c r="BR1447" s="69"/>
    </row>
    <row r="1448" spans="54:70">
      <c r="BB1448">
        <v>60809001</v>
      </c>
      <c r="BH1448" t="s">
        <v>1036</v>
      </c>
      <c r="BI1448" t="s">
        <v>5</v>
      </c>
      <c r="BJ1448" t="s">
        <v>6616</v>
      </c>
      <c r="BL1448" s="67" t="s">
        <v>1411</v>
      </c>
      <c r="BO1448" s="67" t="s">
        <v>762</v>
      </c>
      <c r="BP1448" s="67" t="s">
        <v>1981</v>
      </c>
      <c r="BQ1448" s="46" t="str">
        <f t="shared" si="26"/>
        <v>5000S138</v>
      </c>
      <c r="BR1448" s="69"/>
    </row>
    <row r="1449" spans="54:70">
      <c r="BB1449">
        <v>60809002</v>
      </c>
      <c r="BH1449" t="s">
        <v>1037</v>
      </c>
      <c r="BI1449" t="s">
        <v>5</v>
      </c>
      <c r="BJ1449" t="s">
        <v>6617</v>
      </c>
      <c r="BL1449" s="67" t="s">
        <v>1412</v>
      </c>
      <c r="BO1449" s="67" t="s">
        <v>762</v>
      </c>
      <c r="BP1449" s="67" t="s">
        <v>1849</v>
      </c>
      <c r="BQ1449" s="46" t="str">
        <f t="shared" si="26"/>
        <v>5000S139</v>
      </c>
      <c r="BR1449" s="69"/>
    </row>
    <row r="1450" spans="54:70">
      <c r="BB1450">
        <v>60810001</v>
      </c>
      <c r="BH1450" t="s">
        <v>1038</v>
      </c>
      <c r="BI1450" t="s">
        <v>5</v>
      </c>
      <c r="BJ1450" t="s">
        <v>6618</v>
      </c>
      <c r="BL1450" s="67" t="s">
        <v>1413</v>
      </c>
      <c r="BO1450" s="67" t="s">
        <v>762</v>
      </c>
      <c r="BP1450" s="67" t="s">
        <v>1982</v>
      </c>
      <c r="BQ1450" s="46" t="str">
        <f t="shared" si="26"/>
        <v>5000S140</v>
      </c>
      <c r="BR1450" s="69"/>
    </row>
    <row r="1451" spans="54:70">
      <c r="BB1451">
        <v>60811001</v>
      </c>
      <c r="BH1451" t="s">
        <v>1039</v>
      </c>
      <c r="BI1451" t="s">
        <v>5</v>
      </c>
      <c r="BJ1451" t="s">
        <v>6619</v>
      </c>
      <c r="BL1451" s="67" t="s">
        <v>1414</v>
      </c>
      <c r="BO1451" s="67" t="s">
        <v>762</v>
      </c>
      <c r="BP1451" s="67" t="s">
        <v>1983</v>
      </c>
      <c r="BQ1451" s="46" t="str">
        <f t="shared" si="26"/>
        <v>5000S141</v>
      </c>
      <c r="BR1451" s="69"/>
    </row>
    <row r="1452" spans="54:70">
      <c r="BB1452">
        <v>60811002</v>
      </c>
      <c r="BH1452" t="s">
        <v>1040</v>
      </c>
      <c r="BI1452" t="s">
        <v>5</v>
      </c>
      <c r="BJ1452" t="s">
        <v>6620</v>
      </c>
      <c r="BL1452" s="67" t="s">
        <v>1415</v>
      </c>
      <c r="BO1452" s="67" t="s">
        <v>762</v>
      </c>
      <c r="BP1452" s="67" t="s">
        <v>1984</v>
      </c>
      <c r="BQ1452" s="46" t="str">
        <f t="shared" si="26"/>
        <v>5000S142</v>
      </c>
      <c r="BR1452" s="69"/>
    </row>
    <row r="1453" spans="54:70">
      <c r="BB1453">
        <v>60811003</v>
      </c>
      <c r="BH1453" t="s">
        <v>1041</v>
      </c>
      <c r="BI1453" t="s">
        <v>5</v>
      </c>
      <c r="BJ1453" t="s">
        <v>6621</v>
      </c>
      <c r="BL1453" s="67" t="s">
        <v>1416</v>
      </c>
      <c r="BO1453" s="67" t="s">
        <v>762</v>
      </c>
      <c r="BP1453" s="67" t="s">
        <v>1985</v>
      </c>
      <c r="BQ1453" s="46" t="str">
        <f t="shared" si="26"/>
        <v>5000S143</v>
      </c>
      <c r="BR1453" s="69"/>
    </row>
    <row r="1454" spans="54:70">
      <c r="BB1454">
        <v>60812001</v>
      </c>
      <c r="BH1454" t="s">
        <v>1042</v>
      </c>
      <c r="BI1454" t="s">
        <v>5</v>
      </c>
      <c r="BJ1454" t="s">
        <v>6622</v>
      </c>
      <c r="BL1454" s="67" t="s">
        <v>1417</v>
      </c>
      <c r="BO1454" s="67" t="s">
        <v>762</v>
      </c>
      <c r="BP1454" s="67" t="s">
        <v>1986</v>
      </c>
      <c r="BQ1454" s="46" t="str">
        <f t="shared" si="26"/>
        <v>5000S144</v>
      </c>
      <c r="BR1454" s="69"/>
    </row>
    <row r="1455" spans="54:70">
      <c r="BB1455">
        <v>60812002</v>
      </c>
      <c r="BH1455" t="s">
        <v>1043</v>
      </c>
      <c r="BI1455" t="s">
        <v>5</v>
      </c>
      <c r="BJ1455" t="s">
        <v>6623</v>
      </c>
      <c r="BL1455" s="67" t="s">
        <v>1418</v>
      </c>
      <c r="BO1455" s="67" t="s">
        <v>762</v>
      </c>
      <c r="BP1455" s="67" t="s">
        <v>1850</v>
      </c>
      <c r="BQ1455" s="46" t="str">
        <f t="shared" si="26"/>
        <v>5000S145</v>
      </c>
      <c r="BR1455" s="69"/>
    </row>
    <row r="1456" spans="54:70">
      <c r="BB1456">
        <v>60813001</v>
      </c>
      <c r="BH1456" t="s">
        <v>1044</v>
      </c>
      <c r="BI1456" t="s">
        <v>5</v>
      </c>
      <c r="BJ1456" t="s">
        <v>6624</v>
      </c>
      <c r="BL1456" s="67" t="s">
        <v>1419</v>
      </c>
      <c r="BO1456" s="67" t="s">
        <v>762</v>
      </c>
      <c r="BP1456" s="67" t="s">
        <v>1851</v>
      </c>
      <c r="BQ1456" s="46" t="str">
        <f t="shared" si="26"/>
        <v>5000S146</v>
      </c>
      <c r="BR1456" s="69"/>
    </row>
    <row r="1457" spans="54:70">
      <c r="BB1457">
        <v>60813002</v>
      </c>
      <c r="BH1457" t="s">
        <v>1045</v>
      </c>
      <c r="BI1457" t="s">
        <v>5</v>
      </c>
      <c r="BJ1457" t="s">
        <v>6625</v>
      </c>
      <c r="BL1457" s="67" t="s">
        <v>3735</v>
      </c>
      <c r="BO1457" s="67" t="s">
        <v>762</v>
      </c>
      <c r="BP1457" s="67" t="s">
        <v>1852</v>
      </c>
      <c r="BQ1457" s="46" t="str">
        <f t="shared" si="26"/>
        <v>5000S149</v>
      </c>
      <c r="BR1457" s="69"/>
    </row>
    <row r="1458" spans="54:70">
      <c r="BB1458">
        <v>60814001</v>
      </c>
      <c r="BH1458" t="s">
        <v>1046</v>
      </c>
      <c r="BI1458" t="s">
        <v>5</v>
      </c>
      <c r="BJ1458" t="s">
        <v>6626</v>
      </c>
      <c r="BL1458" s="67" t="s">
        <v>1420</v>
      </c>
      <c r="BO1458" s="67" t="s">
        <v>762</v>
      </c>
      <c r="BP1458" s="67" t="s">
        <v>1853</v>
      </c>
      <c r="BQ1458" s="46" t="str">
        <f t="shared" si="26"/>
        <v>5000S150</v>
      </c>
      <c r="BR1458" s="69"/>
    </row>
    <row r="1459" spans="54:70">
      <c r="BB1459">
        <v>60814002</v>
      </c>
      <c r="BH1459" t="s">
        <v>1047</v>
      </c>
      <c r="BI1459" t="s">
        <v>5</v>
      </c>
      <c r="BJ1459" t="s">
        <v>6627</v>
      </c>
      <c r="BL1459" s="67" t="s">
        <v>1421</v>
      </c>
      <c r="BO1459" s="67" t="s">
        <v>762</v>
      </c>
      <c r="BP1459" s="67" t="s">
        <v>1854</v>
      </c>
      <c r="BQ1459" s="46" t="str">
        <f t="shared" si="26"/>
        <v>5000S151</v>
      </c>
      <c r="BR1459" s="69"/>
    </row>
    <row r="1460" spans="54:70">
      <c r="BB1460">
        <v>60815001</v>
      </c>
      <c r="BH1460" t="s">
        <v>1048</v>
      </c>
      <c r="BI1460" t="s">
        <v>5</v>
      </c>
      <c r="BJ1460" t="s">
        <v>6628</v>
      </c>
      <c r="BL1460" s="67" t="s">
        <v>1422</v>
      </c>
      <c r="BO1460" s="67" t="s">
        <v>762</v>
      </c>
      <c r="BP1460" s="67" t="s">
        <v>1855</v>
      </c>
      <c r="BQ1460" s="46" t="str">
        <f t="shared" si="26"/>
        <v>5000S152</v>
      </c>
      <c r="BR1460" s="69"/>
    </row>
    <row r="1461" spans="54:70">
      <c r="BB1461">
        <v>60815002</v>
      </c>
      <c r="BH1461" t="s">
        <v>1049</v>
      </c>
      <c r="BI1461" t="s">
        <v>5</v>
      </c>
      <c r="BJ1461" t="s">
        <v>6629</v>
      </c>
      <c r="BL1461" s="67" t="s">
        <v>1423</v>
      </c>
      <c r="BO1461" s="67" t="s">
        <v>762</v>
      </c>
      <c r="BP1461" s="67" t="s">
        <v>1856</v>
      </c>
      <c r="BQ1461" s="46" t="str">
        <f t="shared" si="26"/>
        <v>5000S153</v>
      </c>
      <c r="BR1461" s="69"/>
    </row>
    <row r="1462" spans="54:70">
      <c r="BB1462">
        <v>60815003</v>
      </c>
      <c r="BH1462" t="s">
        <v>1050</v>
      </c>
      <c r="BI1462" t="s">
        <v>5</v>
      </c>
      <c r="BJ1462" t="s">
        <v>6630</v>
      </c>
      <c r="BL1462" s="67" t="s">
        <v>1424</v>
      </c>
      <c r="BO1462" s="67" t="s">
        <v>762</v>
      </c>
      <c r="BP1462" s="67" t="s">
        <v>1857</v>
      </c>
      <c r="BQ1462" s="46" t="str">
        <f t="shared" si="26"/>
        <v>5000S154</v>
      </c>
      <c r="BR1462" s="69"/>
    </row>
    <row r="1463" spans="54:70">
      <c r="BB1463">
        <v>60816001</v>
      </c>
      <c r="BH1463" t="s">
        <v>1051</v>
      </c>
      <c r="BI1463" t="s">
        <v>5</v>
      </c>
      <c r="BJ1463" t="s">
        <v>6631</v>
      </c>
      <c r="BL1463" s="67" t="s">
        <v>1425</v>
      </c>
      <c r="BO1463" s="67" t="s">
        <v>762</v>
      </c>
      <c r="BP1463" s="67" t="s">
        <v>1858</v>
      </c>
      <c r="BQ1463" s="46" t="str">
        <f t="shared" si="26"/>
        <v>5000S155</v>
      </c>
      <c r="BR1463" s="69"/>
    </row>
    <row r="1464" spans="54:70">
      <c r="BB1464">
        <v>60816002</v>
      </c>
      <c r="BH1464" t="s">
        <v>1052</v>
      </c>
      <c r="BI1464" t="s">
        <v>5</v>
      </c>
      <c r="BJ1464" t="s">
        <v>6632</v>
      </c>
      <c r="BL1464" s="67" t="s">
        <v>1426</v>
      </c>
      <c r="BO1464" s="67" t="s">
        <v>762</v>
      </c>
      <c r="BP1464" s="67" t="s">
        <v>1859</v>
      </c>
      <c r="BQ1464" s="46" t="str">
        <f t="shared" si="26"/>
        <v>5000S156</v>
      </c>
      <c r="BR1464" s="69"/>
    </row>
    <row r="1465" spans="54:70">
      <c r="BB1465">
        <v>60816003</v>
      </c>
      <c r="BH1465" t="s">
        <v>1053</v>
      </c>
      <c r="BI1465" t="s">
        <v>5</v>
      </c>
      <c r="BJ1465" t="s">
        <v>6633</v>
      </c>
      <c r="BL1465" s="67" t="s">
        <v>1427</v>
      </c>
      <c r="BO1465" s="67" t="s">
        <v>762</v>
      </c>
      <c r="BP1465" s="67" t="s">
        <v>1860</v>
      </c>
      <c r="BQ1465" s="46" t="str">
        <f t="shared" si="26"/>
        <v>5000S157</v>
      </c>
      <c r="BR1465" s="69"/>
    </row>
    <row r="1466" spans="54:70">
      <c r="BB1466">
        <v>60816004</v>
      </c>
      <c r="BH1466" t="s">
        <v>1054</v>
      </c>
      <c r="BI1466" t="s">
        <v>5</v>
      </c>
      <c r="BJ1466" t="s">
        <v>6634</v>
      </c>
      <c r="BL1466" s="67" t="s">
        <v>1428</v>
      </c>
      <c r="BO1466" s="67" t="s">
        <v>762</v>
      </c>
      <c r="BP1466" s="67" t="s">
        <v>1861</v>
      </c>
      <c r="BQ1466" s="46" t="str">
        <f t="shared" si="26"/>
        <v>5000S158</v>
      </c>
      <c r="BR1466" s="69"/>
    </row>
    <row r="1467" spans="54:70">
      <c r="BB1467">
        <v>60816005</v>
      </c>
      <c r="BH1467" t="s">
        <v>1055</v>
      </c>
      <c r="BI1467" t="s">
        <v>5</v>
      </c>
      <c r="BJ1467" t="s">
        <v>6635</v>
      </c>
      <c r="BL1467" s="67" t="s">
        <v>1429</v>
      </c>
      <c r="BO1467" s="67" t="s">
        <v>762</v>
      </c>
      <c r="BP1467" s="67" t="s">
        <v>1862</v>
      </c>
      <c r="BQ1467" s="46" t="str">
        <f t="shared" si="26"/>
        <v>5000S159</v>
      </c>
      <c r="BR1467" s="69"/>
    </row>
    <row r="1468" spans="54:70">
      <c r="BB1468">
        <v>60816006</v>
      </c>
      <c r="BH1468" t="s">
        <v>1056</v>
      </c>
      <c r="BI1468" t="s">
        <v>5</v>
      </c>
      <c r="BJ1468" t="s">
        <v>6636</v>
      </c>
      <c r="BL1468" s="67" t="s">
        <v>1430</v>
      </c>
      <c r="BO1468" s="67" t="s">
        <v>762</v>
      </c>
      <c r="BP1468" s="67" t="s">
        <v>1863</v>
      </c>
      <c r="BQ1468" s="46" t="str">
        <f t="shared" si="26"/>
        <v>5000S164</v>
      </c>
      <c r="BR1468" s="69"/>
    </row>
    <row r="1469" spans="54:70">
      <c r="BB1469">
        <v>60816007</v>
      </c>
      <c r="BH1469" t="s">
        <v>1057</v>
      </c>
      <c r="BI1469" t="s">
        <v>5</v>
      </c>
      <c r="BJ1469" t="s">
        <v>6637</v>
      </c>
      <c r="BL1469" s="67" t="s">
        <v>1431</v>
      </c>
      <c r="BO1469" s="67" t="s">
        <v>762</v>
      </c>
      <c r="BP1469" s="67" t="s">
        <v>1864</v>
      </c>
      <c r="BQ1469" s="46" t="str">
        <f t="shared" si="26"/>
        <v>5000S165</v>
      </c>
      <c r="BR1469" s="69"/>
    </row>
    <row r="1470" spans="54:70">
      <c r="BB1470">
        <v>60816008</v>
      </c>
      <c r="BH1470" t="s">
        <v>1058</v>
      </c>
      <c r="BI1470" t="s">
        <v>5</v>
      </c>
      <c r="BJ1470" t="s">
        <v>6638</v>
      </c>
      <c r="BL1470" s="67" t="s">
        <v>1432</v>
      </c>
      <c r="BO1470" s="67" t="s">
        <v>762</v>
      </c>
      <c r="BP1470" s="67" t="s">
        <v>1865</v>
      </c>
      <c r="BQ1470" s="46" t="str">
        <f t="shared" si="26"/>
        <v>5000S166</v>
      </c>
      <c r="BR1470" s="69"/>
    </row>
    <row r="1471" spans="54:70">
      <c r="BB1471">
        <v>60816009</v>
      </c>
      <c r="BH1471" t="s">
        <v>1059</v>
      </c>
      <c r="BI1471" t="s">
        <v>5</v>
      </c>
      <c r="BJ1471" t="s">
        <v>6639</v>
      </c>
      <c r="BL1471" s="67" t="s">
        <v>1433</v>
      </c>
      <c r="BO1471" s="67" t="s">
        <v>762</v>
      </c>
      <c r="BP1471" s="67" t="s">
        <v>1866</v>
      </c>
      <c r="BQ1471" s="46" t="str">
        <f t="shared" si="26"/>
        <v>5000S167</v>
      </c>
      <c r="BR1471" s="69"/>
    </row>
    <row r="1472" spans="54:70">
      <c r="BB1472">
        <v>60816010</v>
      </c>
      <c r="BH1472" t="s">
        <v>1060</v>
      </c>
      <c r="BI1472" t="s">
        <v>5</v>
      </c>
      <c r="BJ1472" t="s">
        <v>6640</v>
      </c>
      <c r="BL1472" s="67" t="s">
        <v>1434</v>
      </c>
      <c r="BO1472" s="67" t="s">
        <v>762</v>
      </c>
      <c r="BP1472" s="67" t="s">
        <v>1867</v>
      </c>
      <c r="BQ1472" s="46" t="str">
        <f t="shared" si="26"/>
        <v>5000S168</v>
      </c>
      <c r="BR1472" s="69"/>
    </row>
    <row r="1473" spans="54:70">
      <c r="BB1473">
        <v>60816011</v>
      </c>
      <c r="BH1473" t="s">
        <v>1061</v>
      </c>
      <c r="BI1473" t="s">
        <v>5</v>
      </c>
      <c r="BJ1473" t="s">
        <v>6641</v>
      </c>
      <c r="BL1473" s="67" t="s">
        <v>1435</v>
      </c>
      <c r="BO1473" s="67" t="s">
        <v>762</v>
      </c>
      <c r="BP1473" s="67" t="s">
        <v>1868</v>
      </c>
      <c r="BQ1473" s="46" t="str">
        <f t="shared" si="26"/>
        <v>5000S169</v>
      </c>
      <c r="BR1473" s="69"/>
    </row>
    <row r="1474" spans="54:70">
      <c r="BB1474">
        <v>60816012</v>
      </c>
      <c r="BH1474" t="s">
        <v>1062</v>
      </c>
      <c r="BI1474" t="s">
        <v>5</v>
      </c>
      <c r="BJ1474" t="s">
        <v>6642</v>
      </c>
      <c r="BL1474" s="67" t="s">
        <v>1436</v>
      </c>
      <c r="BO1474" s="67" t="s">
        <v>762</v>
      </c>
      <c r="BP1474" s="67" t="s">
        <v>1987</v>
      </c>
      <c r="BQ1474" s="46" t="str">
        <f t="shared" si="26"/>
        <v>5000S193</v>
      </c>
      <c r="BR1474" s="69"/>
    </row>
    <row r="1475" spans="54:70">
      <c r="BB1475">
        <v>60816013</v>
      </c>
      <c r="BH1475" t="s">
        <v>1063</v>
      </c>
      <c r="BI1475" t="s">
        <v>5</v>
      </c>
      <c r="BJ1475" t="s">
        <v>6643</v>
      </c>
      <c r="BL1475" s="67" t="s">
        <v>1437</v>
      </c>
      <c r="BO1475" s="67" t="s">
        <v>762</v>
      </c>
      <c r="BP1475" s="67" t="s">
        <v>1869</v>
      </c>
      <c r="BQ1475" s="46" t="str">
        <f t="shared" si="26"/>
        <v>5000S210</v>
      </c>
      <c r="BR1475" s="69"/>
    </row>
    <row r="1476" spans="54:70">
      <c r="BB1476">
        <v>60816014</v>
      </c>
      <c r="BH1476" t="s">
        <v>1064</v>
      </c>
      <c r="BI1476" t="s">
        <v>5</v>
      </c>
      <c r="BJ1476" t="s">
        <v>6644</v>
      </c>
      <c r="BL1476" s="67" t="s">
        <v>1438</v>
      </c>
      <c r="BO1476" s="67" t="s">
        <v>762</v>
      </c>
      <c r="BP1476" s="67" t="s">
        <v>1870</v>
      </c>
      <c r="BQ1476" s="46" t="str">
        <f t="shared" si="26"/>
        <v>5000S211</v>
      </c>
      <c r="BR1476" s="69"/>
    </row>
    <row r="1477" spans="54:70">
      <c r="BB1477">
        <v>60816015</v>
      </c>
      <c r="BH1477" t="s">
        <v>1065</v>
      </c>
      <c r="BI1477" t="s">
        <v>5</v>
      </c>
      <c r="BJ1477" t="s">
        <v>6645</v>
      </c>
      <c r="BL1477" s="67" t="s">
        <v>1439</v>
      </c>
      <c r="BO1477" s="67" t="s">
        <v>762</v>
      </c>
      <c r="BP1477" s="67" t="s">
        <v>1871</v>
      </c>
      <c r="BQ1477" s="46" t="str">
        <f t="shared" si="26"/>
        <v>5000S214</v>
      </c>
      <c r="BR1477" s="69"/>
    </row>
    <row r="1478" spans="54:70">
      <c r="BB1478">
        <v>60817001</v>
      </c>
      <c r="BH1478" t="s">
        <v>1066</v>
      </c>
      <c r="BI1478" t="s">
        <v>5</v>
      </c>
      <c r="BJ1478" t="s">
        <v>6646</v>
      </c>
      <c r="BL1478" s="67" t="s">
        <v>1440</v>
      </c>
      <c r="BO1478" s="67" t="s">
        <v>762</v>
      </c>
      <c r="BP1478" s="67" t="s">
        <v>1872</v>
      </c>
      <c r="BQ1478" s="46" t="str">
        <f t="shared" ref="BQ1478:BQ1541" si="27">CONCATENATE(BO1478,BP1478)</f>
        <v>5000S221</v>
      </c>
      <c r="BR1478" s="69"/>
    </row>
    <row r="1479" spans="54:70">
      <c r="BB1479">
        <v>60817002</v>
      </c>
      <c r="BH1479" t="s">
        <v>1067</v>
      </c>
      <c r="BI1479" t="s">
        <v>5</v>
      </c>
      <c r="BJ1479" t="s">
        <v>6647</v>
      </c>
      <c r="BL1479" s="67" t="s">
        <v>1441</v>
      </c>
      <c r="BO1479" s="67" t="s">
        <v>762</v>
      </c>
      <c r="BP1479" s="67" t="s">
        <v>1873</v>
      </c>
      <c r="BQ1479" s="46" t="str">
        <f t="shared" si="27"/>
        <v>5000S233</v>
      </c>
      <c r="BR1479" s="69"/>
    </row>
    <row r="1480" spans="54:70">
      <c r="BB1480">
        <v>60817003</v>
      </c>
      <c r="BH1480" t="s">
        <v>1068</v>
      </c>
      <c r="BI1480" t="s">
        <v>5</v>
      </c>
      <c r="BJ1480" t="s">
        <v>6648</v>
      </c>
      <c r="BL1480" s="67" t="s">
        <v>1442</v>
      </c>
      <c r="BO1480" s="67" t="s">
        <v>762</v>
      </c>
      <c r="BP1480" s="67" t="s">
        <v>1874</v>
      </c>
      <c r="BQ1480" s="46" t="str">
        <f t="shared" si="27"/>
        <v>5000S235</v>
      </c>
      <c r="BR1480" s="69"/>
    </row>
    <row r="1481" spans="54:70">
      <c r="BB1481">
        <v>60817004</v>
      </c>
      <c r="BH1481" t="s">
        <v>1069</v>
      </c>
      <c r="BI1481" t="s">
        <v>5</v>
      </c>
      <c r="BJ1481" t="s">
        <v>6649</v>
      </c>
      <c r="BL1481" s="67" t="s">
        <v>1443</v>
      </c>
      <c r="BO1481" s="67" t="s">
        <v>762</v>
      </c>
      <c r="BP1481" s="67" t="s">
        <v>1875</v>
      </c>
      <c r="BQ1481" s="46" t="str">
        <f t="shared" si="27"/>
        <v>5000S237</v>
      </c>
      <c r="BR1481" s="69"/>
    </row>
    <row r="1482" spans="54:70">
      <c r="BB1482">
        <v>60817005</v>
      </c>
      <c r="BH1482" t="s">
        <v>1070</v>
      </c>
      <c r="BI1482" t="s">
        <v>5</v>
      </c>
      <c r="BJ1482" t="s">
        <v>6650</v>
      </c>
      <c r="BL1482" s="67" t="s">
        <v>1444</v>
      </c>
      <c r="BO1482" s="67" t="s">
        <v>762</v>
      </c>
      <c r="BP1482" s="67" t="s">
        <v>1876</v>
      </c>
      <c r="BQ1482" s="46" t="str">
        <f t="shared" si="27"/>
        <v>5000S239</v>
      </c>
      <c r="BR1482" s="69"/>
    </row>
    <row r="1483" spans="54:70">
      <c r="BB1483">
        <v>60817006</v>
      </c>
      <c r="BH1483" t="s">
        <v>1071</v>
      </c>
      <c r="BI1483" t="s">
        <v>5</v>
      </c>
      <c r="BJ1483" t="s">
        <v>6651</v>
      </c>
      <c r="BL1483" s="67" t="s">
        <v>1445</v>
      </c>
      <c r="BO1483" s="67" t="s">
        <v>762</v>
      </c>
      <c r="BP1483" s="67" t="s">
        <v>1877</v>
      </c>
      <c r="BQ1483" s="46" t="str">
        <f t="shared" si="27"/>
        <v>5000S250</v>
      </c>
      <c r="BR1483" s="69"/>
    </row>
    <row r="1484" spans="54:70">
      <c r="BB1484">
        <v>60817007</v>
      </c>
      <c r="BH1484" t="s">
        <v>1072</v>
      </c>
      <c r="BI1484" t="s">
        <v>5</v>
      </c>
      <c r="BJ1484" t="s">
        <v>6652</v>
      </c>
      <c r="BL1484" s="67" t="s">
        <v>4445</v>
      </c>
      <c r="BO1484" s="67" t="s">
        <v>762</v>
      </c>
      <c r="BP1484" s="67" t="s">
        <v>1878</v>
      </c>
      <c r="BQ1484" s="46" t="str">
        <f t="shared" si="27"/>
        <v>5000S251</v>
      </c>
      <c r="BR1484" s="69"/>
    </row>
    <row r="1485" spans="54:70">
      <c r="BB1485">
        <v>60818001</v>
      </c>
      <c r="BH1485" t="s">
        <v>1073</v>
      </c>
      <c r="BI1485" t="s">
        <v>5</v>
      </c>
      <c r="BJ1485" t="s">
        <v>6653</v>
      </c>
      <c r="BL1485" s="67" t="s">
        <v>4446</v>
      </c>
      <c r="BO1485" s="67" t="s">
        <v>762</v>
      </c>
      <c r="BP1485" s="67" t="s">
        <v>1879</v>
      </c>
      <c r="BQ1485" s="46" t="str">
        <f t="shared" si="27"/>
        <v>5000S252</v>
      </c>
      <c r="BR1485" s="69"/>
    </row>
    <row r="1486" spans="54:70">
      <c r="BB1486">
        <v>60818002</v>
      </c>
      <c r="BH1486" t="s">
        <v>1074</v>
      </c>
      <c r="BI1486" t="s">
        <v>5</v>
      </c>
      <c r="BJ1486" t="s">
        <v>6654</v>
      </c>
      <c r="BL1486" s="67" t="s">
        <v>4447</v>
      </c>
      <c r="BO1486" s="67" t="s">
        <v>762</v>
      </c>
      <c r="BP1486" s="67" t="s">
        <v>1880</v>
      </c>
      <c r="BQ1486" s="46" t="str">
        <f t="shared" si="27"/>
        <v>5000S253</v>
      </c>
      <c r="BR1486" s="69"/>
    </row>
    <row r="1487" spans="54:70">
      <c r="BB1487">
        <v>60819001</v>
      </c>
      <c r="BH1487" t="s">
        <v>1075</v>
      </c>
      <c r="BI1487" t="s">
        <v>5</v>
      </c>
      <c r="BJ1487" t="s">
        <v>6655</v>
      </c>
      <c r="BL1487" s="67" t="s">
        <v>4448</v>
      </c>
      <c r="BO1487" s="67" t="s">
        <v>762</v>
      </c>
      <c r="BP1487" s="67" t="s">
        <v>1881</v>
      </c>
      <c r="BQ1487" s="46" t="str">
        <f t="shared" si="27"/>
        <v>5000S254</v>
      </c>
      <c r="BR1487" s="69"/>
    </row>
    <row r="1488" spans="54:70">
      <c r="BB1488">
        <v>60819002</v>
      </c>
      <c r="BH1488" t="s">
        <v>1076</v>
      </c>
      <c r="BI1488" t="s">
        <v>5</v>
      </c>
      <c r="BJ1488" t="s">
        <v>6656</v>
      </c>
      <c r="BL1488" s="67" t="s">
        <v>4449</v>
      </c>
      <c r="BO1488" s="67" t="s">
        <v>762</v>
      </c>
      <c r="BP1488" s="67" t="s">
        <v>1882</v>
      </c>
      <c r="BQ1488" s="46" t="str">
        <f t="shared" si="27"/>
        <v>5000S255</v>
      </c>
      <c r="BR1488" s="69"/>
    </row>
    <row r="1489" spans="54:70">
      <c r="BB1489">
        <v>60901001</v>
      </c>
      <c r="BH1489" t="s">
        <v>1077</v>
      </c>
      <c r="BI1489" t="s">
        <v>5</v>
      </c>
      <c r="BJ1489" t="s">
        <v>6657</v>
      </c>
      <c r="BL1489" s="67" t="s">
        <v>4450</v>
      </c>
      <c r="BO1489" s="67" t="s">
        <v>762</v>
      </c>
      <c r="BP1489" s="67" t="s">
        <v>1883</v>
      </c>
      <c r="BQ1489" s="46" t="str">
        <f t="shared" si="27"/>
        <v>5000S256</v>
      </c>
      <c r="BR1489" s="69"/>
    </row>
    <row r="1490" spans="54:70">
      <c r="BB1490">
        <v>60901002</v>
      </c>
      <c r="BH1490" t="s">
        <v>1078</v>
      </c>
      <c r="BI1490" t="s">
        <v>5</v>
      </c>
      <c r="BJ1490" t="s">
        <v>6658</v>
      </c>
      <c r="BL1490" s="67" t="s">
        <v>1446</v>
      </c>
      <c r="BO1490" s="67" t="s">
        <v>762</v>
      </c>
      <c r="BP1490" s="67" t="s">
        <v>1884</v>
      </c>
      <c r="BQ1490" s="46" t="str">
        <f t="shared" si="27"/>
        <v>5000S257</v>
      </c>
      <c r="BR1490" s="69"/>
    </row>
    <row r="1491" spans="54:70">
      <c r="BB1491">
        <v>60901003</v>
      </c>
      <c r="BH1491" t="s">
        <v>1079</v>
      </c>
      <c r="BI1491" t="s">
        <v>5</v>
      </c>
      <c r="BJ1491" t="s">
        <v>6659</v>
      </c>
      <c r="BL1491" s="67" t="s">
        <v>4451</v>
      </c>
      <c r="BO1491" s="67" t="s">
        <v>762</v>
      </c>
      <c r="BP1491" s="67" t="s">
        <v>1885</v>
      </c>
      <c r="BQ1491" s="46" t="str">
        <f t="shared" si="27"/>
        <v>5000S258</v>
      </c>
      <c r="BR1491" s="69"/>
    </row>
    <row r="1492" spans="54:70">
      <c r="BB1492">
        <v>60901004</v>
      </c>
      <c r="BH1492" t="s">
        <v>1080</v>
      </c>
      <c r="BI1492" t="s">
        <v>5</v>
      </c>
      <c r="BJ1492" t="s">
        <v>6660</v>
      </c>
      <c r="BL1492" s="67" t="s">
        <v>1009</v>
      </c>
      <c r="BO1492" s="67" t="s">
        <v>762</v>
      </c>
      <c r="BP1492" s="67" t="s">
        <v>1886</v>
      </c>
      <c r="BQ1492" s="46" t="str">
        <f t="shared" si="27"/>
        <v>5000S259</v>
      </c>
      <c r="BR1492" s="69"/>
    </row>
    <row r="1493" spans="54:70">
      <c r="BB1493">
        <v>60901005</v>
      </c>
      <c r="BH1493" t="s">
        <v>1081</v>
      </c>
      <c r="BI1493" t="s">
        <v>5</v>
      </c>
      <c r="BJ1493" t="s">
        <v>6661</v>
      </c>
      <c r="BL1493" s="67" t="s">
        <v>1010</v>
      </c>
      <c r="BO1493" s="67" t="s">
        <v>762</v>
      </c>
      <c r="BP1493" s="67" t="s">
        <v>1887</v>
      </c>
      <c r="BQ1493" s="46" t="str">
        <f t="shared" si="27"/>
        <v>5000S260</v>
      </c>
      <c r="BR1493" s="69"/>
    </row>
    <row r="1494" spans="54:70">
      <c r="BB1494">
        <v>60901006</v>
      </c>
      <c r="BH1494" t="s">
        <v>1082</v>
      </c>
      <c r="BI1494" t="s">
        <v>5</v>
      </c>
      <c r="BJ1494" t="s">
        <v>6662</v>
      </c>
      <c r="BL1494" s="67" t="s">
        <v>1011</v>
      </c>
      <c r="BO1494" s="67" t="s">
        <v>762</v>
      </c>
      <c r="BP1494" s="67" t="s">
        <v>1888</v>
      </c>
      <c r="BQ1494" s="46" t="str">
        <f t="shared" si="27"/>
        <v>5000S261</v>
      </c>
      <c r="BR1494" s="69"/>
    </row>
    <row r="1495" spans="54:70">
      <c r="BB1495">
        <v>60901007</v>
      </c>
      <c r="BH1495" t="s">
        <v>1083</v>
      </c>
      <c r="BI1495" t="s">
        <v>5</v>
      </c>
      <c r="BJ1495" t="s">
        <v>6663</v>
      </c>
      <c r="BL1495" s="67" t="s">
        <v>1012</v>
      </c>
      <c r="BO1495" s="67" t="s">
        <v>762</v>
      </c>
      <c r="BP1495" s="67" t="s">
        <v>1889</v>
      </c>
      <c r="BQ1495" s="46" t="str">
        <f t="shared" si="27"/>
        <v>5000S262</v>
      </c>
      <c r="BR1495" s="69"/>
    </row>
    <row r="1496" spans="54:70">
      <c r="BB1496">
        <v>60901008</v>
      </c>
      <c r="BH1496" t="s">
        <v>1084</v>
      </c>
      <c r="BI1496" t="s">
        <v>5</v>
      </c>
      <c r="BJ1496" t="s">
        <v>6664</v>
      </c>
      <c r="BL1496" s="67" t="s">
        <v>1013</v>
      </c>
      <c r="BO1496" s="67" t="s">
        <v>762</v>
      </c>
      <c r="BP1496" s="67" t="s">
        <v>1890</v>
      </c>
      <c r="BQ1496" s="46" t="str">
        <f t="shared" si="27"/>
        <v>5000S263</v>
      </c>
      <c r="BR1496" s="69"/>
    </row>
    <row r="1497" spans="54:70">
      <c r="BB1497">
        <v>60901009</v>
      </c>
      <c r="BH1497" t="s">
        <v>1085</v>
      </c>
      <c r="BI1497" t="s">
        <v>5</v>
      </c>
      <c r="BJ1497" t="s">
        <v>6665</v>
      </c>
      <c r="BL1497" s="67" t="s">
        <v>1014</v>
      </c>
      <c r="BO1497" s="67" t="s">
        <v>762</v>
      </c>
      <c r="BP1497" s="67" t="s">
        <v>1891</v>
      </c>
      <c r="BQ1497" s="46" t="str">
        <f t="shared" si="27"/>
        <v>5000S264</v>
      </c>
      <c r="BR1497" s="69"/>
    </row>
    <row r="1498" spans="54:70">
      <c r="BB1498">
        <v>60901010</v>
      </c>
      <c r="BH1498" t="s">
        <v>1086</v>
      </c>
      <c r="BI1498" t="s">
        <v>5</v>
      </c>
      <c r="BJ1498" t="s">
        <v>6666</v>
      </c>
      <c r="BL1498" s="67" t="s">
        <v>1015</v>
      </c>
      <c r="BO1498" s="67" t="s">
        <v>762</v>
      </c>
      <c r="BP1498" s="67" t="s">
        <v>1892</v>
      </c>
      <c r="BQ1498" s="46" t="str">
        <f t="shared" si="27"/>
        <v>5000S265</v>
      </c>
      <c r="BR1498" s="69"/>
    </row>
    <row r="1499" spans="54:70">
      <c r="BB1499">
        <v>60901011</v>
      </c>
      <c r="BH1499" t="s">
        <v>1087</v>
      </c>
      <c r="BI1499" t="s">
        <v>5</v>
      </c>
      <c r="BJ1499" t="s">
        <v>6667</v>
      </c>
      <c r="BL1499" s="67" t="s">
        <v>1016</v>
      </c>
      <c r="BO1499" s="67" t="s">
        <v>762</v>
      </c>
      <c r="BP1499" s="67" t="s">
        <v>1893</v>
      </c>
      <c r="BQ1499" s="46" t="str">
        <f t="shared" si="27"/>
        <v>5000S266</v>
      </c>
      <c r="BR1499" s="69"/>
    </row>
    <row r="1500" spans="54:70">
      <c r="BB1500">
        <v>60902001</v>
      </c>
      <c r="BH1500" t="s">
        <v>1088</v>
      </c>
      <c r="BI1500" t="s">
        <v>5</v>
      </c>
      <c r="BJ1500" t="s">
        <v>6668</v>
      </c>
      <c r="BL1500" s="67" t="s">
        <v>1017</v>
      </c>
      <c r="BO1500" s="67" t="s">
        <v>762</v>
      </c>
      <c r="BP1500" s="67" t="s">
        <v>1894</v>
      </c>
      <c r="BQ1500" s="46" t="str">
        <f t="shared" si="27"/>
        <v>5000S267</v>
      </c>
      <c r="BR1500" s="69"/>
    </row>
    <row r="1501" spans="54:70">
      <c r="BB1501">
        <v>60902002</v>
      </c>
      <c r="BH1501" t="s">
        <v>1089</v>
      </c>
      <c r="BI1501" t="s">
        <v>5</v>
      </c>
      <c r="BJ1501" t="s">
        <v>6669</v>
      </c>
      <c r="BL1501" s="67" t="s">
        <v>1018</v>
      </c>
      <c r="BO1501" s="67" t="s">
        <v>762</v>
      </c>
      <c r="BP1501" s="67" t="s">
        <v>1895</v>
      </c>
      <c r="BQ1501" s="46" t="str">
        <f t="shared" si="27"/>
        <v>5000S268</v>
      </c>
      <c r="BR1501" s="69"/>
    </row>
    <row r="1502" spans="54:70">
      <c r="BB1502">
        <v>60902003</v>
      </c>
      <c r="BH1502" t="s">
        <v>1090</v>
      </c>
      <c r="BI1502" t="s">
        <v>5</v>
      </c>
      <c r="BJ1502" t="s">
        <v>6670</v>
      </c>
      <c r="BL1502" s="67" t="s">
        <v>1019</v>
      </c>
      <c r="BO1502" s="67" t="s">
        <v>762</v>
      </c>
      <c r="BP1502" s="67" t="s">
        <v>1896</v>
      </c>
      <c r="BQ1502" s="46" t="str">
        <f t="shared" si="27"/>
        <v>5000S269</v>
      </c>
      <c r="BR1502" s="69"/>
    </row>
    <row r="1503" spans="54:70">
      <c r="BB1503">
        <v>60902004</v>
      </c>
      <c r="BH1503" t="s">
        <v>1091</v>
      </c>
      <c r="BI1503" t="s">
        <v>5</v>
      </c>
      <c r="BJ1503" t="s">
        <v>6671</v>
      </c>
      <c r="BL1503" s="67" t="s">
        <v>1950</v>
      </c>
      <c r="BO1503" s="67" t="s">
        <v>762</v>
      </c>
      <c r="BP1503" s="67" t="s">
        <v>1897</v>
      </c>
      <c r="BQ1503" s="46" t="str">
        <f t="shared" si="27"/>
        <v>5000S270</v>
      </c>
      <c r="BR1503" s="69"/>
    </row>
    <row r="1504" spans="54:70">
      <c r="BB1504">
        <v>60902005</v>
      </c>
      <c r="BH1504" t="s">
        <v>1092</v>
      </c>
      <c r="BI1504" t="s">
        <v>5</v>
      </c>
      <c r="BJ1504" t="s">
        <v>6672</v>
      </c>
      <c r="BL1504" s="67" t="s">
        <v>4452</v>
      </c>
      <c r="BO1504" s="67" t="s">
        <v>762</v>
      </c>
      <c r="BP1504" s="67" t="s">
        <v>1898</v>
      </c>
      <c r="BQ1504" s="46" t="str">
        <f t="shared" si="27"/>
        <v>5000S271</v>
      </c>
      <c r="BR1504" s="69"/>
    </row>
    <row r="1505" spans="54:70">
      <c r="BB1505">
        <v>60902006</v>
      </c>
      <c r="BH1505" t="s">
        <v>1093</v>
      </c>
      <c r="BI1505" t="s">
        <v>5</v>
      </c>
      <c r="BJ1505" t="s">
        <v>6673</v>
      </c>
      <c r="BL1505" s="67" t="s">
        <v>4453</v>
      </c>
      <c r="BO1505" s="67" t="s">
        <v>762</v>
      </c>
      <c r="BP1505" s="67" t="s">
        <v>1899</v>
      </c>
      <c r="BQ1505" s="46" t="str">
        <f t="shared" si="27"/>
        <v>5000S272</v>
      </c>
      <c r="BR1505" s="69"/>
    </row>
    <row r="1506" spans="54:70">
      <c r="BB1506">
        <v>60902007</v>
      </c>
      <c r="BH1506" t="s">
        <v>1094</v>
      </c>
      <c r="BI1506" t="s">
        <v>5</v>
      </c>
      <c r="BJ1506" t="s">
        <v>6674</v>
      </c>
      <c r="BL1506" s="67" t="s">
        <v>4454</v>
      </c>
      <c r="BO1506" s="67" t="s">
        <v>762</v>
      </c>
      <c r="BP1506" s="67" t="s">
        <v>1900</v>
      </c>
      <c r="BQ1506" s="46" t="str">
        <f t="shared" si="27"/>
        <v>5000S273</v>
      </c>
      <c r="BR1506" s="69"/>
    </row>
    <row r="1507" spans="54:70">
      <c r="BB1507">
        <v>60902008</v>
      </c>
      <c r="BH1507" t="s">
        <v>1095</v>
      </c>
      <c r="BI1507" t="s">
        <v>5</v>
      </c>
      <c r="BJ1507" t="s">
        <v>6675</v>
      </c>
      <c r="BL1507" s="67" t="s">
        <v>4455</v>
      </c>
      <c r="BO1507" s="67" t="s">
        <v>762</v>
      </c>
      <c r="BP1507" s="67" t="s">
        <v>1901</v>
      </c>
      <c r="BQ1507" s="46" t="str">
        <f t="shared" si="27"/>
        <v>5000S274</v>
      </c>
      <c r="BR1507" s="69"/>
    </row>
    <row r="1508" spans="54:70">
      <c r="BB1508">
        <v>60902009</v>
      </c>
      <c r="BH1508" t="s">
        <v>1096</v>
      </c>
      <c r="BI1508" t="s">
        <v>5</v>
      </c>
      <c r="BJ1508" t="s">
        <v>6676</v>
      </c>
      <c r="BL1508" s="67" t="s">
        <v>4456</v>
      </c>
      <c r="BO1508" s="67" t="s">
        <v>762</v>
      </c>
      <c r="BP1508" s="67" t="s">
        <v>1902</v>
      </c>
      <c r="BQ1508" s="46" t="str">
        <f t="shared" si="27"/>
        <v>5000S275</v>
      </c>
      <c r="BR1508" s="69"/>
    </row>
    <row r="1509" spans="54:70">
      <c r="BB1509">
        <v>60902010</v>
      </c>
      <c r="BH1509" t="s">
        <v>1097</v>
      </c>
      <c r="BI1509" t="s">
        <v>5</v>
      </c>
      <c r="BJ1509" t="s">
        <v>6677</v>
      </c>
      <c r="BL1509" s="67" t="s">
        <v>4457</v>
      </c>
      <c r="BO1509" s="67" t="s">
        <v>762</v>
      </c>
      <c r="BP1509" s="67" t="s">
        <v>1903</v>
      </c>
      <c r="BQ1509" s="46" t="str">
        <f t="shared" si="27"/>
        <v>5000S276</v>
      </c>
      <c r="BR1509" s="69"/>
    </row>
    <row r="1510" spans="54:70">
      <c r="BB1510">
        <v>60902011</v>
      </c>
      <c r="BH1510" t="s">
        <v>1098</v>
      </c>
      <c r="BI1510" t="s">
        <v>5</v>
      </c>
      <c r="BJ1510" t="s">
        <v>6678</v>
      </c>
      <c r="BL1510" s="67" t="s">
        <v>4458</v>
      </c>
      <c r="BO1510" s="67" t="s">
        <v>762</v>
      </c>
      <c r="BP1510" s="67" t="s">
        <v>1904</v>
      </c>
      <c r="BQ1510" s="46" t="str">
        <f t="shared" si="27"/>
        <v>5000S277</v>
      </c>
      <c r="BR1510" s="69"/>
    </row>
    <row r="1511" spans="54:70">
      <c r="BB1511">
        <v>60902012</v>
      </c>
      <c r="BH1511" t="s">
        <v>1099</v>
      </c>
      <c r="BI1511" t="s">
        <v>5</v>
      </c>
      <c r="BJ1511" t="s">
        <v>6679</v>
      </c>
      <c r="BL1511" s="67" t="s">
        <v>1447</v>
      </c>
      <c r="BO1511" s="67" t="s">
        <v>762</v>
      </c>
      <c r="BP1511" s="67" t="s">
        <v>1905</v>
      </c>
      <c r="BQ1511" s="46" t="str">
        <f t="shared" si="27"/>
        <v>5000S278</v>
      </c>
      <c r="BR1511" s="69"/>
    </row>
    <row r="1512" spans="54:70">
      <c r="BB1512">
        <v>60902013</v>
      </c>
      <c r="BH1512" t="s">
        <v>986</v>
      </c>
      <c r="BI1512" t="s">
        <v>5</v>
      </c>
      <c r="BJ1512" t="s">
        <v>6680</v>
      </c>
      <c r="BL1512" s="67" t="s">
        <v>1448</v>
      </c>
      <c r="BO1512" s="67" t="s">
        <v>762</v>
      </c>
      <c r="BP1512" s="67" t="s">
        <v>1906</v>
      </c>
      <c r="BQ1512" s="46" t="str">
        <f t="shared" si="27"/>
        <v>5000S279</v>
      </c>
      <c r="BR1512" s="69"/>
    </row>
    <row r="1513" spans="54:70">
      <c r="BB1513">
        <v>60902014</v>
      </c>
      <c r="BH1513" t="s">
        <v>1100</v>
      </c>
      <c r="BI1513" t="s">
        <v>5</v>
      </c>
      <c r="BJ1513" t="s">
        <v>6681</v>
      </c>
      <c r="BL1513" s="67" t="s">
        <v>1449</v>
      </c>
      <c r="BO1513" s="67" t="s">
        <v>762</v>
      </c>
      <c r="BP1513" s="67" t="s">
        <v>1907</v>
      </c>
      <c r="BQ1513" s="46" t="str">
        <f t="shared" si="27"/>
        <v>5000S280</v>
      </c>
      <c r="BR1513" s="69"/>
    </row>
    <row r="1514" spans="54:70">
      <c r="BB1514">
        <v>60902015</v>
      </c>
      <c r="BH1514" t="s">
        <v>1101</v>
      </c>
      <c r="BI1514" t="s">
        <v>5</v>
      </c>
      <c r="BJ1514" t="s">
        <v>6682</v>
      </c>
      <c r="BL1514" s="67" t="s">
        <v>1450</v>
      </c>
      <c r="BO1514" s="67" t="s">
        <v>762</v>
      </c>
      <c r="BP1514" s="67" t="s">
        <v>1908</v>
      </c>
      <c r="BQ1514" s="46" t="str">
        <f t="shared" si="27"/>
        <v>5000S281</v>
      </c>
      <c r="BR1514" s="69"/>
    </row>
    <row r="1515" spans="54:70">
      <c r="BB1515">
        <v>60902016</v>
      </c>
      <c r="BH1515" t="s">
        <v>1102</v>
      </c>
      <c r="BI1515" t="s">
        <v>5</v>
      </c>
      <c r="BJ1515" t="s">
        <v>6683</v>
      </c>
      <c r="BL1515" s="67" t="s">
        <v>1451</v>
      </c>
      <c r="BO1515" s="67" t="s">
        <v>762</v>
      </c>
      <c r="BP1515" s="67" t="s">
        <v>1909</v>
      </c>
      <c r="BQ1515" s="46" t="str">
        <f t="shared" si="27"/>
        <v>5000S282</v>
      </c>
      <c r="BR1515" s="69"/>
    </row>
    <row r="1516" spans="54:70">
      <c r="BB1516">
        <v>60902017</v>
      </c>
      <c r="BH1516" t="s">
        <v>1103</v>
      </c>
      <c r="BI1516" t="s">
        <v>5</v>
      </c>
      <c r="BJ1516" t="s">
        <v>6684</v>
      </c>
      <c r="BL1516" s="67" t="s">
        <v>1452</v>
      </c>
      <c r="BO1516" s="67" t="s">
        <v>762</v>
      </c>
      <c r="BP1516" s="67" t="s">
        <v>1910</v>
      </c>
      <c r="BQ1516" s="46" t="str">
        <f t="shared" si="27"/>
        <v>5000S285</v>
      </c>
      <c r="BR1516" s="69"/>
    </row>
    <row r="1517" spans="54:70">
      <c r="BB1517">
        <v>60902018</v>
      </c>
      <c r="BH1517" t="s">
        <v>1104</v>
      </c>
      <c r="BI1517" t="s">
        <v>5</v>
      </c>
      <c r="BJ1517" t="s">
        <v>6685</v>
      </c>
      <c r="BL1517" s="67" t="s">
        <v>1453</v>
      </c>
      <c r="BO1517" s="67" t="s">
        <v>762</v>
      </c>
      <c r="BP1517" s="67" t="s">
        <v>1911</v>
      </c>
      <c r="BQ1517" s="46" t="str">
        <f t="shared" si="27"/>
        <v>5000S286</v>
      </c>
      <c r="BR1517" s="69"/>
    </row>
    <row r="1518" spans="54:70">
      <c r="BB1518">
        <v>60902019</v>
      </c>
      <c r="BH1518" t="s">
        <v>1105</v>
      </c>
      <c r="BI1518" t="s">
        <v>5</v>
      </c>
      <c r="BJ1518" t="s">
        <v>6686</v>
      </c>
      <c r="BL1518" s="67" t="s">
        <v>1454</v>
      </c>
      <c r="BO1518" s="67" t="s">
        <v>762</v>
      </c>
      <c r="BP1518" s="67" t="s">
        <v>1912</v>
      </c>
      <c r="BQ1518" s="46" t="str">
        <f t="shared" si="27"/>
        <v>5000S287</v>
      </c>
      <c r="BR1518" s="69"/>
    </row>
    <row r="1519" spans="54:70">
      <c r="BB1519">
        <v>60902020</v>
      </c>
      <c r="BH1519" t="s">
        <v>1106</v>
      </c>
      <c r="BI1519" t="s">
        <v>5</v>
      </c>
      <c r="BJ1519" t="s">
        <v>6687</v>
      </c>
      <c r="BL1519" s="67" t="s">
        <v>1455</v>
      </c>
      <c r="BO1519" s="67" t="s">
        <v>762</v>
      </c>
      <c r="BP1519" s="67" t="s">
        <v>1913</v>
      </c>
      <c r="BQ1519" s="46" t="str">
        <f t="shared" si="27"/>
        <v>5000S288</v>
      </c>
      <c r="BR1519" s="69"/>
    </row>
    <row r="1520" spans="54:70">
      <c r="BB1520">
        <v>60902021</v>
      </c>
      <c r="BH1520" t="s">
        <v>1107</v>
      </c>
      <c r="BI1520" t="s">
        <v>5</v>
      </c>
      <c r="BJ1520" t="s">
        <v>6688</v>
      </c>
      <c r="BL1520" s="67" t="s">
        <v>1456</v>
      </c>
      <c r="BO1520" s="67" t="s">
        <v>762</v>
      </c>
      <c r="BP1520" s="67" t="s">
        <v>1914</v>
      </c>
      <c r="BQ1520" s="46" t="str">
        <f t="shared" si="27"/>
        <v>5000S289</v>
      </c>
      <c r="BR1520" s="69"/>
    </row>
    <row r="1521" spans="54:70">
      <c r="BB1521">
        <v>60902022</v>
      </c>
      <c r="BH1521" t="s">
        <v>1108</v>
      </c>
      <c r="BI1521" t="s">
        <v>5</v>
      </c>
      <c r="BJ1521" t="s">
        <v>6689</v>
      </c>
      <c r="BL1521" s="67" t="s">
        <v>1457</v>
      </c>
      <c r="BO1521" s="67" t="s">
        <v>762</v>
      </c>
      <c r="BP1521" s="67" t="s">
        <v>1915</v>
      </c>
      <c r="BQ1521" s="46" t="str">
        <f t="shared" si="27"/>
        <v>5000S290</v>
      </c>
      <c r="BR1521" s="69"/>
    </row>
    <row r="1522" spans="54:70">
      <c r="BB1522">
        <v>60902023</v>
      </c>
      <c r="BH1522" t="s">
        <v>1109</v>
      </c>
      <c r="BI1522" t="s">
        <v>5</v>
      </c>
      <c r="BJ1522" t="s">
        <v>6690</v>
      </c>
      <c r="BL1522" s="67" t="s">
        <v>1458</v>
      </c>
      <c r="BO1522" s="67" t="s">
        <v>762</v>
      </c>
      <c r="BP1522" s="67" t="s">
        <v>1916</v>
      </c>
      <c r="BQ1522" s="46" t="str">
        <f t="shared" si="27"/>
        <v>5000S291</v>
      </c>
      <c r="BR1522" s="69"/>
    </row>
    <row r="1523" spans="54:70">
      <c r="BB1523">
        <v>60902024</v>
      </c>
      <c r="BH1523" t="s">
        <v>1110</v>
      </c>
      <c r="BI1523" t="s">
        <v>5</v>
      </c>
      <c r="BJ1523" t="s">
        <v>6691</v>
      </c>
      <c r="BL1523" s="67" t="s">
        <v>1459</v>
      </c>
      <c r="BO1523" s="67" t="s">
        <v>762</v>
      </c>
      <c r="BP1523" s="67" t="s">
        <v>1917</v>
      </c>
      <c r="BQ1523" s="46" t="str">
        <f t="shared" si="27"/>
        <v>5000S292</v>
      </c>
      <c r="BR1523" s="69"/>
    </row>
    <row r="1524" spans="54:70">
      <c r="BB1524">
        <v>60902025</v>
      </c>
      <c r="BH1524" t="s">
        <v>1111</v>
      </c>
      <c r="BI1524" t="s">
        <v>5</v>
      </c>
      <c r="BJ1524" t="s">
        <v>6692</v>
      </c>
      <c r="BL1524" s="67" t="s">
        <v>1460</v>
      </c>
      <c r="BO1524" s="67" t="s">
        <v>762</v>
      </c>
      <c r="BP1524" s="67" t="s">
        <v>1918</v>
      </c>
      <c r="BQ1524" s="46" t="str">
        <f t="shared" si="27"/>
        <v>5000S293</v>
      </c>
      <c r="BR1524" s="69"/>
    </row>
    <row r="1525" spans="54:70">
      <c r="BB1525">
        <v>60902026</v>
      </c>
      <c r="BH1525" t="s">
        <v>1112</v>
      </c>
      <c r="BI1525" t="s">
        <v>5</v>
      </c>
      <c r="BJ1525" t="s">
        <v>6693</v>
      </c>
      <c r="BL1525" s="67" t="s">
        <v>1461</v>
      </c>
      <c r="BO1525" s="67" t="s">
        <v>762</v>
      </c>
      <c r="BP1525" s="67" t="s">
        <v>1919</v>
      </c>
      <c r="BQ1525" s="46" t="str">
        <f t="shared" si="27"/>
        <v>5000S294</v>
      </c>
      <c r="BR1525" s="69"/>
    </row>
    <row r="1526" spans="54:70">
      <c r="BB1526">
        <v>60902027</v>
      </c>
      <c r="BH1526" t="s">
        <v>1113</v>
      </c>
      <c r="BI1526" t="s">
        <v>5</v>
      </c>
      <c r="BJ1526" t="s">
        <v>6694</v>
      </c>
      <c r="BL1526" s="67" t="s">
        <v>1462</v>
      </c>
      <c r="BO1526" s="67" t="s">
        <v>762</v>
      </c>
      <c r="BP1526" s="67" t="s">
        <v>1920</v>
      </c>
      <c r="BQ1526" s="46" t="str">
        <f t="shared" si="27"/>
        <v>5000S295</v>
      </c>
      <c r="BR1526" s="69"/>
    </row>
    <row r="1527" spans="54:70">
      <c r="BB1527">
        <v>60902028</v>
      </c>
      <c r="BH1527" t="s">
        <v>1114</v>
      </c>
      <c r="BI1527" t="s">
        <v>5</v>
      </c>
      <c r="BJ1527" t="s">
        <v>6695</v>
      </c>
      <c r="BL1527" s="67" t="s">
        <v>1463</v>
      </c>
      <c r="BO1527" s="67" t="s">
        <v>762</v>
      </c>
      <c r="BP1527" s="67" t="s">
        <v>1921</v>
      </c>
      <c r="BQ1527" s="46" t="str">
        <f t="shared" si="27"/>
        <v>5000S296</v>
      </c>
      <c r="BR1527" s="69"/>
    </row>
    <row r="1528" spans="54:70">
      <c r="BB1528">
        <v>60903001</v>
      </c>
      <c r="BH1528" t="s">
        <v>1115</v>
      </c>
      <c r="BI1528" t="s">
        <v>5</v>
      </c>
      <c r="BJ1528" t="s">
        <v>6696</v>
      </c>
      <c r="BL1528" s="67" t="s">
        <v>1464</v>
      </c>
      <c r="BO1528" s="67" t="s">
        <v>762</v>
      </c>
      <c r="BP1528" s="67" t="s">
        <v>1922</v>
      </c>
      <c r="BQ1528" s="46" t="str">
        <f t="shared" si="27"/>
        <v>5000S297</v>
      </c>
      <c r="BR1528" s="69"/>
    </row>
    <row r="1529" spans="54:70">
      <c r="BB1529">
        <v>60903002</v>
      </c>
      <c r="BH1529" t="s">
        <v>1116</v>
      </c>
      <c r="BI1529" t="s">
        <v>5</v>
      </c>
      <c r="BJ1529" t="s">
        <v>6697</v>
      </c>
      <c r="BL1529" s="67" t="s">
        <v>1465</v>
      </c>
      <c r="BO1529" s="67" t="s">
        <v>762</v>
      </c>
      <c r="BP1529" s="67" t="s">
        <v>1923</v>
      </c>
      <c r="BQ1529" s="46" t="str">
        <f t="shared" si="27"/>
        <v>5000S354</v>
      </c>
      <c r="BR1529" s="69"/>
    </row>
    <row r="1530" spans="54:70">
      <c r="BB1530">
        <v>60903003</v>
      </c>
      <c r="BH1530" t="s">
        <v>1117</v>
      </c>
      <c r="BI1530" t="s">
        <v>5</v>
      </c>
      <c r="BJ1530" t="s">
        <v>6698</v>
      </c>
      <c r="BL1530" s="67" t="s">
        <v>1466</v>
      </c>
      <c r="BO1530" s="67" t="s">
        <v>762</v>
      </c>
      <c r="BP1530" s="67" t="s">
        <v>1924</v>
      </c>
      <c r="BQ1530" s="46" t="str">
        <f t="shared" si="27"/>
        <v>5000S355</v>
      </c>
      <c r="BR1530" s="69"/>
    </row>
    <row r="1531" spans="54:70">
      <c r="BB1531">
        <v>60904001</v>
      </c>
      <c r="BH1531" t="s">
        <v>1118</v>
      </c>
      <c r="BI1531" t="s">
        <v>5</v>
      </c>
      <c r="BJ1531" t="s">
        <v>6699</v>
      </c>
      <c r="BL1531" s="67" t="s">
        <v>1467</v>
      </c>
      <c r="BO1531" s="67" t="s">
        <v>762</v>
      </c>
      <c r="BP1531" s="67" t="s">
        <v>1925</v>
      </c>
      <c r="BQ1531" s="46" t="str">
        <f t="shared" si="27"/>
        <v>5000S356</v>
      </c>
      <c r="BR1531" s="69"/>
    </row>
    <row r="1532" spans="54:70">
      <c r="BB1532">
        <v>60905001</v>
      </c>
      <c r="BH1532" t="s">
        <v>1119</v>
      </c>
      <c r="BI1532" t="s">
        <v>5</v>
      </c>
      <c r="BJ1532" t="s">
        <v>6700</v>
      </c>
      <c r="BL1532" s="67" t="s">
        <v>1468</v>
      </c>
      <c r="BO1532" s="67" t="s">
        <v>762</v>
      </c>
      <c r="BP1532" s="67" t="s">
        <v>1926</v>
      </c>
      <c r="BQ1532" s="46" t="str">
        <f t="shared" si="27"/>
        <v>5000S357</v>
      </c>
      <c r="BR1532" s="69"/>
    </row>
    <row r="1533" spans="54:70">
      <c r="BB1533">
        <v>60906001</v>
      </c>
      <c r="BH1533" t="s">
        <v>1120</v>
      </c>
      <c r="BI1533" t="s">
        <v>5</v>
      </c>
      <c r="BJ1533" t="s">
        <v>6701</v>
      </c>
      <c r="BL1533" s="67" t="s">
        <v>1469</v>
      </c>
      <c r="BO1533" s="67" t="s">
        <v>762</v>
      </c>
      <c r="BP1533" s="67" t="s">
        <v>1927</v>
      </c>
      <c r="BQ1533" s="46" t="str">
        <f t="shared" si="27"/>
        <v>5000S358</v>
      </c>
      <c r="BR1533" s="69"/>
    </row>
    <row r="1534" spans="54:70">
      <c r="BB1534">
        <v>60906002</v>
      </c>
      <c r="BH1534" t="s">
        <v>1121</v>
      </c>
      <c r="BI1534" t="s">
        <v>5</v>
      </c>
      <c r="BJ1534" t="s">
        <v>6702</v>
      </c>
      <c r="BL1534" s="67" t="s">
        <v>1470</v>
      </c>
      <c r="BO1534" s="67" t="s">
        <v>762</v>
      </c>
      <c r="BP1534" s="67" t="s">
        <v>1928</v>
      </c>
      <c r="BQ1534" s="46" t="str">
        <f t="shared" si="27"/>
        <v>5000S359</v>
      </c>
      <c r="BR1534" s="69"/>
    </row>
    <row r="1535" spans="54:70">
      <c r="BB1535">
        <v>60906003</v>
      </c>
      <c r="BH1535" t="s">
        <v>1122</v>
      </c>
      <c r="BI1535" t="s">
        <v>5</v>
      </c>
      <c r="BJ1535" t="s">
        <v>6703</v>
      </c>
      <c r="BL1535" s="67" t="s">
        <v>1471</v>
      </c>
      <c r="BO1535" s="67" t="s">
        <v>762</v>
      </c>
      <c r="BP1535" s="67" t="s">
        <v>1929</v>
      </c>
      <c r="BQ1535" s="46" t="str">
        <f t="shared" si="27"/>
        <v>5000S363</v>
      </c>
      <c r="BR1535" s="69"/>
    </row>
    <row r="1536" spans="54:70">
      <c r="BB1536">
        <v>60907001</v>
      </c>
      <c r="BH1536" t="s">
        <v>1123</v>
      </c>
      <c r="BI1536" t="s">
        <v>5</v>
      </c>
      <c r="BJ1536" t="s">
        <v>6704</v>
      </c>
      <c r="BL1536" s="67" t="s">
        <v>1472</v>
      </c>
      <c r="BO1536" s="67" t="s">
        <v>762</v>
      </c>
      <c r="BP1536" s="67" t="s">
        <v>1930</v>
      </c>
      <c r="BQ1536" s="46" t="str">
        <f t="shared" si="27"/>
        <v>5000S382</v>
      </c>
      <c r="BR1536" s="69"/>
    </row>
    <row r="1537" spans="54:70">
      <c r="BB1537">
        <v>60908001</v>
      </c>
      <c r="BH1537" t="s">
        <v>1124</v>
      </c>
      <c r="BI1537" t="s">
        <v>5</v>
      </c>
      <c r="BJ1537" t="s">
        <v>6705</v>
      </c>
      <c r="BL1537" s="67" t="s">
        <v>1473</v>
      </c>
      <c r="BO1537" s="67" t="s">
        <v>764</v>
      </c>
      <c r="BP1537" s="67" t="s">
        <v>1988</v>
      </c>
      <c r="BQ1537" s="46" t="str">
        <f t="shared" si="27"/>
        <v>6000S615</v>
      </c>
      <c r="BR1537" s="69"/>
    </row>
    <row r="1538" spans="54:70">
      <c r="BB1538">
        <v>60908002</v>
      </c>
      <c r="BH1538" t="s">
        <v>1125</v>
      </c>
      <c r="BI1538" t="s">
        <v>5</v>
      </c>
      <c r="BJ1538" t="s">
        <v>6706</v>
      </c>
      <c r="BL1538" s="67" t="s">
        <v>1474</v>
      </c>
      <c r="BO1538" s="67" t="s">
        <v>766</v>
      </c>
      <c r="BP1538" s="67" t="s">
        <v>1989</v>
      </c>
      <c r="BQ1538" s="46" t="str">
        <f t="shared" si="27"/>
        <v>7000A000</v>
      </c>
      <c r="BR1538" s="69"/>
    </row>
    <row r="1539" spans="54:70">
      <c r="BB1539">
        <v>60908003</v>
      </c>
      <c r="BH1539" t="s">
        <v>1126</v>
      </c>
      <c r="BI1539" t="s">
        <v>5</v>
      </c>
      <c r="BJ1539" t="s">
        <v>6707</v>
      </c>
      <c r="BL1539" s="67" t="s">
        <v>1475</v>
      </c>
      <c r="BO1539" s="67" t="s">
        <v>766</v>
      </c>
      <c r="BP1539" s="67" t="s">
        <v>1990</v>
      </c>
      <c r="BQ1539" s="46" t="str">
        <f t="shared" si="27"/>
        <v>7000A100</v>
      </c>
      <c r="BR1539" s="69"/>
    </row>
    <row r="1540" spans="54:70">
      <c r="BB1540">
        <v>60908004</v>
      </c>
      <c r="BH1540" t="s">
        <v>1127</v>
      </c>
      <c r="BI1540" t="s">
        <v>5</v>
      </c>
      <c r="BJ1540" t="s">
        <v>6708</v>
      </c>
      <c r="BL1540" s="67" t="s">
        <v>1476</v>
      </c>
      <c r="BO1540" s="67" t="s">
        <v>766</v>
      </c>
      <c r="BP1540" s="67" t="s">
        <v>1733</v>
      </c>
      <c r="BQ1540" s="46" t="str">
        <f t="shared" si="27"/>
        <v>7000A102</v>
      </c>
      <c r="BR1540" s="69"/>
    </row>
    <row r="1541" spans="54:70">
      <c r="BB1541">
        <v>60908005</v>
      </c>
      <c r="BH1541" t="s">
        <v>1128</v>
      </c>
      <c r="BI1541" t="s">
        <v>5</v>
      </c>
      <c r="BJ1541" t="s">
        <v>6709</v>
      </c>
      <c r="BL1541" s="67" t="s">
        <v>1477</v>
      </c>
      <c r="BO1541" s="67" t="s">
        <v>766</v>
      </c>
      <c r="BP1541" s="67" t="s">
        <v>1954</v>
      </c>
      <c r="BQ1541" s="46" t="str">
        <f t="shared" si="27"/>
        <v>7000A118</v>
      </c>
      <c r="BR1541" s="69"/>
    </row>
    <row r="1542" spans="54:70">
      <c r="BB1542">
        <v>60908006</v>
      </c>
      <c r="BH1542" t="s">
        <v>1129</v>
      </c>
      <c r="BI1542" t="s">
        <v>5</v>
      </c>
      <c r="BJ1542" t="s">
        <v>6710</v>
      </c>
      <c r="BL1542" s="67" t="s">
        <v>1478</v>
      </c>
      <c r="BO1542" s="67" t="s">
        <v>766</v>
      </c>
      <c r="BP1542" s="67" t="s">
        <v>1991</v>
      </c>
      <c r="BQ1542" s="46" t="str">
        <f t="shared" ref="BQ1542:BQ1605" si="28">CONCATENATE(BO1542,BP1542)</f>
        <v>7000A122</v>
      </c>
      <c r="BR1542" s="69"/>
    </row>
    <row r="1543" spans="54:70">
      <c r="BB1543">
        <v>60909001</v>
      </c>
      <c r="BH1543" t="s">
        <v>1130</v>
      </c>
      <c r="BI1543" t="s">
        <v>5</v>
      </c>
      <c r="BJ1543" t="s">
        <v>6711</v>
      </c>
      <c r="BL1543" s="67" t="s">
        <v>1479</v>
      </c>
      <c r="BO1543" s="67" t="s">
        <v>766</v>
      </c>
      <c r="BP1543" s="67" t="s">
        <v>1955</v>
      </c>
      <c r="BQ1543" s="46" t="str">
        <f t="shared" si="28"/>
        <v>7000A127</v>
      </c>
      <c r="BR1543" s="69"/>
    </row>
    <row r="1544" spans="54:70">
      <c r="BB1544">
        <v>60909002</v>
      </c>
      <c r="BH1544" t="s">
        <v>1131</v>
      </c>
      <c r="BI1544" t="s">
        <v>5</v>
      </c>
      <c r="BJ1544" t="s">
        <v>6712</v>
      </c>
      <c r="BL1544" s="67" t="s">
        <v>1480</v>
      </c>
      <c r="BO1544" s="67" t="s">
        <v>766</v>
      </c>
      <c r="BP1544" s="67" t="s">
        <v>1956</v>
      </c>
      <c r="BQ1544" s="46" t="str">
        <f t="shared" si="28"/>
        <v>7000A146</v>
      </c>
      <c r="BR1544" s="69"/>
    </row>
    <row r="1545" spans="54:70">
      <c r="BB1545">
        <v>60909003</v>
      </c>
      <c r="BH1545" t="s">
        <v>1132</v>
      </c>
      <c r="BI1545" t="s">
        <v>5</v>
      </c>
      <c r="BJ1545" t="s">
        <v>6713</v>
      </c>
      <c r="BL1545" s="67" t="s">
        <v>1481</v>
      </c>
      <c r="BO1545" s="67" t="s">
        <v>766</v>
      </c>
      <c r="BP1545" s="67" t="s">
        <v>1957</v>
      </c>
      <c r="BQ1545" s="46" t="str">
        <f t="shared" si="28"/>
        <v>7000A147</v>
      </c>
      <c r="BR1545" s="69"/>
    </row>
    <row r="1546" spans="54:70">
      <c r="BB1546">
        <v>60910001</v>
      </c>
      <c r="BH1546" t="s">
        <v>1133</v>
      </c>
      <c r="BI1546" t="s">
        <v>5</v>
      </c>
      <c r="BJ1546" t="s">
        <v>6714</v>
      </c>
      <c r="BL1546" s="67" t="s">
        <v>1482</v>
      </c>
      <c r="BO1546" s="67" t="s">
        <v>766</v>
      </c>
      <c r="BP1546" s="67" t="s">
        <v>1827</v>
      </c>
      <c r="BQ1546" s="46" t="str">
        <f t="shared" si="28"/>
        <v>7000S000</v>
      </c>
      <c r="BR1546" s="69"/>
    </row>
    <row r="1547" spans="54:70">
      <c r="BB1547">
        <v>60911001</v>
      </c>
      <c r="BH1547" t="s">
        <v>1134</v>
      </c>
      <c r="BI1547" t="s">
        <v>5</v>
      </c>
      <c r="BJ1547" t="s">
        <v>6715</v>
      </c>
      <c r="BL1547" s="67" t="s">
        <v>2262</v>
      </c>
      <c r="BO1547" s="67" t="s">
        <v>766</v>
      </c>
      <c r="BP1547" s="67" t="s">
        <v>1734</v>
      </c>
      <c r="BQ1547" s="46" t="str">
        <f t="shared" si="28"/>
        <v>7000A104</v>
      </c>
      <c r="BR1547" s="69"/>
    </row>
    <row r="1548" spans="54:70">
      <c r="BB1548">
        <v>60911002</v>
      </c>
      <c r="BH1548" t="s">
        <v>1135</v>
      </c>
      <c r="BI1548" t="s">
        <v>5</v>
      </c>
      <c r="BJ1548" t="s">
        <v>6716</v>
      </c>
      <c r="BL1548" s="67" t="s">
        <v>1483</v>
      </c>
      <c r="BO1548" s="67" t="s">
        <v>766</v>
      </c>
      <c r="BP1548" s="67" t="s">
        <v>1736</v>
      </c>
      <c r="BQ1548" s="46" t="str">
        <f t="shared" si="28"/>
        <v>7000A107</v>
      </c>
      <c r="BR1548" s="69"/>
    </row>
    <row r="1549" spans="54:70">
      <c r="BB1549">
        <v>60911003</v>
      </c>
      <c r="BH1549" t="s">
        <v>1136</v>
      </c>
      <c r="BI1549" t="s">
        <v>5</v>
      </c>
      <c r="BJ1549" t="s">
        <v>6717</v>
      </c>
      <c r="BL1549" s="67" t="s">
        <v>1484</v>
      </c>
      <c r="BO1549" s="67" t="s">
        <v>766</v>
      </c>
      <c r="BP1549" s="67" t="s">
        <v>1737</v>
      </c>
      <c r="BQ1549" s="46" t="str">
        <f t="shared" si="28"/>
        <v>7000A108</v>
      </c>
      <c r="BR1549" s="69"/>
    </row>
    <row r="1550" spans="54:70">
      <c r="BB1550">
        <v>60911004</v>
      </c>
      <c r="BH1550" t="s">
        <v>1137</v>
      </c>
      <c r="BI1550" t="s">
        <v>5</v>
      </c>
      <c r="BJ1550" t="s">
        <v>6718</v>
      </c>
      <c r="BL1550" s="67" t="s">
        <v>1485</v>
      </c>
      <c r="BO1550" s="67" t="s">
        <v>766</v>
      </c>
      <c r="BP1550" s="67" t="s">
        <v>1992</v>
      </c>
      <c r="BQ1550" s="46" t="str">
        <f t="shared" si="28"/>
        <v>7000A111</v>
      </c>
      <c r="BR1550" s="69"/>
    </row>
    <row r="1551" spans="54:70">
      <c r="BB1551">
        <v>60911005</v>
      </c>
      <c r="BH1551" t="s">
        <v>1138</v>
      </c>
      <c r="BI1551" t="s">
        <v>5</v>
      </c>
      <c r="BJ1551" t="s">
        <v>6719</v>
      </c>
      <c r="BL1551" s="67" t="s">
        <v>1486</v>
      </c>
      <c r="BO1551" s="67" t="s">
        <v>766</v>
      </c>
      <c r="BP1551" s="67" t="s">
        <v>1954</v>
      </c>
      <c r="BQ1551" s="46" t="str">
        <f t="shared" si="28"/>
        <v>7000A118</v>
      </c>
      <c r="BR1551" s="69"/>
    </row>
    <row r="1552" spans="54:70">
      <c r="BB1552">
        <v>60911006</v>
      </c>
      <c r="BH1552" t="s">
        <v>1139</v>
      </c>
      <c r="BI1552" t="s">
        <v>5</v>
      </c>
      <c r="BJ1552" t="s">
        <v>6720</v>
      </c>
      <c r="BL1552" s="67" t="s">
        <v>1487</v>
      </c>
      <c r="BO1552" s="67" t="s">
        <v>766</v>
      </c>
      <c r="BP1552" s="67" t="s">
        <v>1735</v>
      </c>
      <c r="BQ1552" s="46" t="str">
        <f t="shared" si="28"/>
        <v>7000A105</v>
      </c>
      <c r="BR1552" s="69"/>
    </row>
    <row r="1553" spans="54:70">
      <c r="BB1553">
        <v>60911007</v>
      </c>
      <c r="BH1553" t="s">
        <v>1140</v>
      </c>
      <c r="BI1553" t="s">
        <v>5</v>
      </c>
      <c r="BJ1553" t="s">
        <v>6721</v>
      </c>
      <c r="BL1553" s="67" t="s">
        <v>1488</v>
      </c>
      <c r="BO1553" s="67" t="s">
        <v>766</v>
      </c>
      <c r="BP1553" s="67" t="s">
        <v>1955</v>
      </c>
      <c r="BQ1553" s="46" t="str">
        <f t="shared" si="28"/>
        <v>7000A127</v>
      </c>
      <c r="BR1553" s="69"/>
    </row>
    <row r="1554" spans="54:70">
      <c r="BB1554">
        <v>60912001</v>
      </c>
      <c r="BH1554" t="s">
        <v>1141</v>
      </c>
      <c r="BI1554" t="s">
        <v>5</v>
      </c>
      <c r="BJ1554" t="s">
        <v>6722</v>
      </c>
      <c r="BL1554" s="67" t="s">
        <v>1489</v>
      </c>
      <c r="BO1554" s="67" t="s">
        <v>766</v>
      </c>
      <c r="BP1554" s="67" t="s">
        <v>1956</v>
      </c>
      <c r="BQ1554" s="46" t="str">
        <f t="shared" si="28"/>
        <v>7000A146</v>
      </c>
      <c r="BR1554" s="69"/>
    </row>
    <row r="1555" spans="54:70">
      <c r="BB1555">
        <v>60912002</v>
      </c>
      <c r="BH1555" t="s">
        <v>1142</v>
      </c>
      <c r="BI1555" t="s">
        <v>5</v>
      </c>
      <c r="BJ1555" t="s">
        <v>6723</v>
      </c>
      <c r="BL1555" s="67" t="s">
        <v>1490</v>
      </c>
      <c r="BO1555" s="67" t="s">
        <v>766</v>
      </c>
      <c r="BP1555" s="67" t="s">
        <v>1957</v>
      </c>
      <c r="BQ1555" s="46" t="str">
        <f t="shared" si="28"/>
        <v>7000A147</v>
      </c>
      <c r="BR1555" s="69"/>
    </row>
    <row r="1556" spans="54:70">
      <c r="BB1556">
        <v>60913001</v>
      </c>
      <c r="BH1556" t="s">
        <v>1143</v>
      </c>
      <c r="BI1556" t="s">
        <v>5</v>
      </c>
      <c r="BJ1556" t="s">
        <v>6724</v>
      </c>
      <c r="BL1556" s="67" t="s">
        <v>1491</v>
      </c>
      <c r="BO1556" s="67" t="s">
        <v>766</v>
      </c>
      <c r="BP1556" s="67" t="s">
        <v>1960</v>
      </c>
      <c r="BQ1556" s="46" t="str">
        <f t="shared" si="28"/>
        <v>7000K108</v>
      </c>
      <c r="BR1556" s="69"/>
    </row>
    <row r="1557" spans="54:70">
      <c r="BB1557">
        <v>60913002</v>
      </c>
      <c r="BH1557" t="s">
        <v>1144</v>
      </c>
      <c r="BI1557" t="s">
        <v>5</v>
      </c>
      <c r="BJ1557" t="s">
        <v>6725</v>
      </c>
      <c r="BL1557" s="67" t="s">
        <v>1492</v>
      </c>
      <c r="BO1557" s="67" t="s">
        <v>766</v>
      </c>
      <c r="BP1557" s="67" t="s">
        <v>1993</v>
      </c>
      <c r="BQ1557" s="46" t="str">
        <f t="shared" si="28"/>
        <v>7000K106</v>
      </c>
      <c r="BR1557" s="69"/>
    </row>
    <row r="1558" spans="54:70">
      <c r="BB1558">
        <v>60913003</v>
      </c>
      <c r="BH1558" t="s">
        <v>1145</v>
      </c>
      <c r="BI1558" t="s">
        <v>5</v>
      </c>
      <c r="BJ1558" t="s">
        <v>6726</v>
      </c>
      <c r="BL1558" s="67" t="s">
        <v>1493</v>
      </c>
      <c r="BO1558" s="67" t="s">
        <v>793</v>
      </c>
      <c r="BP1558" s="67" t="s">
        <v>1994</v>
      </c>
      <c r="BQ1558" s="46" t="str">
        <f t="shared" si="28"/>
        <v>7900S614</v>
      </c>
      <c r="BR1558" s="69"/>
    </row>
    <row r="1559" spans="54:70">
      <c r="BB1559">
        <v>60914001</v>
      </c>
      <c r="BH1559" t="s">
        <v>1146</v>
      </c>
      <c r="BI1559" t="s">
        <v>5</v>
      </c>
      <c r="BJ1559" t="s">
        <v>6727</v>
      </c>
      <c r="BL1559" s="67" t="s">
        <v>1494</v>
      </c>
      <c r="BO1559" s="67" t="s">
        <v>793</v>
      </c>
      <c r="BP1559" s="67" t="s">
        <v>833</v>
      </c>
      <c r="BQ1559" s="46" t="str">
        <f t="shared" si="28"/>
        <v>7900G604</v>
      </c>
      <c r="BR1559" s="69"/>
    </row>
    <row r="1560" spans="54:70">
      <c r="BB1560">
        <v>60915001</v>
      </c>
      <c r="BH1560" t="s">
        <v>1147</v>
      </c>
      <c r="BI1560" t="s">
        <v>5</v>
      </c>
      <c r="BJ1560" t="s">
        <v>6728</v>
      </c>
      <c r="BL1560" s="67" t="s">
        <v>1495</v>
      </c>
      <c r="BO1560" s="67" t="s">
        <v>793</v>
      </c>
      <c r="BP1560" s="67" t="s">
        <v>1995</v>
      </c>
      <c r="BQ1560" s="46" t="str">
        <f t="shared" si="28"/>
        <v>7900J600</v>
      </c>
      <c r="BR1560" s="69"/>
    </row>
    <row r="1561" spans="54:70">
      <c r="BB1561">
        <v>60915002</v>
      </c>
      <c r="BH1561" t="s">
        <v>1148</v>
      </c>
      <c r="BI1561" t="s">
        <v>5</v>
      </c>
      <c r="BJ1561" t="s">
        <v>6729</v>
      </c>
      <c r="BL1561" s="67" t="s">
        <v>1496</v>
      </c>
      <c r="BO1561" s="67" t="s">
        <v>793</v>
      </c>
      <c r="BP1561" s="67" t="s">
        <v>1951</v>
      </c>
      <c r="BQ1561" s="46" t="str">
        <f t="shared" si="28"/>
        <v>7900J602</v>
      </c>
      <c r="BR1561" s="69"/>
    </row>
    <row r="1562" spans="54:70">
      <c r="BB1562">
        <v>60915003</v>
      </c>
      <c r="BH1562" t="s">
        <v>1149</v>
      </c>
      <c r="BI1562" t="s">
        <v>5</v>
      </c>
      <c r="BJ1562" t="s">
        <v>6730</v>
      </c>
      <c r="BL1562" s="67" t="s">
        <v>1497</v>
      </c>
      <c r="BO1562" s="67" t="s">
        <v>793</v>
      </c>
      <c r="BP1562" s="67" t="s">
        <v>1996</v>
      </c>
      <c r="BQ1562" s="46" t="str">
        <f t="shared" si="28"/>
        <v>7900J603</v>
      </c>
      <c r="BR1562" s="69"/>
    </row>
    <row r="1563" spans="54:70">
      <c r="BB1563">
        <v>60916001</v>
      </c>
      <c r="BH1563" t="s">
        <v>1150</v>
      </c>
      <c r="BI1563" t="s">
        <v>5</v>
      </c>
      <c r="BJ1563" t="s">
        <v>6731</v>
      </c>
      <c r="BL1563" s="67" t="s">
        <v>1498</v>
      </c>
      <c r="BO1563" s="67" t="s">
        <v>793</v>
      </c>
      <c r="BP1563" s="67" t="s">
        <v>1997</v>
      </c>
      <c r="BQ1563" s="46" t="str">
        <f t="shared" si="28"/>
        <v>7900N500</v>
      </c>
      <c r="BR1563" s="69"/>
    </row>
    <row r="1564" spans="54:70">
      <c r="BB1564">
        <v>60916002</v>
      </c>
      <c r="BH1564" t="s">
        <v>1151</v>
      </c>
      <c r="BI1564" t="s">
        <v>5</v>
      </c>
      <c r="BJ1564" t="s">
        <v>6732</v>
      </c>
      <c r="BL1564" s="67" t="s">
        <v>3736</v>
      </c>
      <c r="BO1564" s="67" t="s">
        <v>793</v>
      </c>
      <c r="BP1564" s="67" t="s">
        <v>1998</v>
      </c>
      <c r="BQ1564" s="46" t="str">
        <f t="shared" si="28"/>
        <v>7900N600</v>
      </c>
      <c r="BR1564" s="69"/>
    </row>
    <row r="1565" spans="54:70">
      <c r="BB1565">
        <v>60916003</v>
      </c>
      <c r="BH1565" t="s">
        <v>1152</v>
      </c>
      <c r="BI1565" t="s">
        <v>5</v>
      </c>
      <c r="BJ1565" t="s">
        <v>6733</v>
      </c>
      <c r="BL1565" s="67" t="s">
        <v>3737</v>
      </c>
      <c r="BO1565" s="67" t="s">
        <v>793</v>
      </c>
      <c r="BP1565" s="67" t="s">
        <v>1999</v>
      </c>
      <c r="BQ1565" s="46" t="str">
        <f t="shared" si="28"/>
        <v>7900N615</v>
      </c>
      <c r="BR1565" s="69"/>
    </row>
    <row r="1566" spans="54:70">
      <c r="BB1566">
        <v>61001001</v>
      </c>
      <c r="BH1566" t="s">
        <v>1153</v>
      </c>
      <c r="BI1566" t="s">
        <v>5</v>
      </c>
      <c r="BJ1566" t="s">
        <v>6734</v>
      </c>
      <c r="BL1566" s="67" t="s">
        <v>3738</v>
      </c>
      <c r="BO1566" s="67" t="s">
        <v>793</v>
      </c>
      <c r="BP1566" s="67" t="s">
        <v>2000</v>
      </c>
      <c r="BQ1566" s="46" t="str">
        <f t="shared" si="28"/>
        <v>7900N719</v>
      </c>
      <c r="BR1566" s="69"/>
    </row>
    <row r="1567" spans="54:70">
      <c r="BB1567">
        <v>61002001</v>
      </c>
      <c r="BH1567" t="s">
        <v>1154</v>
      </c>
      <c r="BI1567" t="s">
        <v>5</v>
      </c>
      <c r="BJ1567" t="s">
        <v>6735</v>
      </c>
      <c r="BL1567" s="67" t="s">
        <v>3739</v>
      </c>
      <c r="BO1567" s="67" t="s">
        <v>793</v>
      </c>
      <c r="BP1567" s="67" t="s">
        <v>2001</v>
      </c>
      <c r="BQ1567" s="46" t="str">
        <f t="shared" si="28"/>
        <v>7900N720</v>
      </c>
      <c r="BR1567" s="69"/>
    </row>
    <row r="1568" spans="54:70">
      <c r="BB1568">
        <v>61003001</v>
      </c>
      <c r="BH1568" t="s">
        <v>1155</v>
      </c>
      <c r="BI1568" t="s">
        <v>5</v>
      </c>
      <c r="BJ1568" t="s">
        <v>6736</v>
      </c>
      <c r="BL1568" s="67" t="s">
        <v>3740</v>
      </c>
      <c r="BO1568" s="67" t="s">
        <v>793</v>
      </c>
      <c r="BP1568" s="67" t="s">
        <v>2002</v>
      </c>
      <c r="BQ1568" s="46" t="str">
        <f t="shared" si="28"/>
        <v>7900N721</v>
      </c>
      <c r="BR1568" s="69"/>
    </row>
    <row r="1569" spans="54:70">
      <c r="BB1569">
        <v>61004001</v>
      </c>
      <c r="BH1569" t="s">
        <v>1156</v>
      </c>
      <c r="BI1569" t="s">
        <v>5</v>
      </c>
      <c r="BJ1569" t="s">
        <v>6737</v>
      </c>
      <c r="BL1569" s="67" t="s">
        <v>3741</v>
      </c>
      <c r="BO1569" s="67" t="s">
        <v>793</v>
      </c>
      <c r="BP1569" s="67" t="s">
        <v>2003</v>
      </c>
      <c r="BQ1569" s="46" t="str">
        <f t="shared" si="28"/>
        <v>7900P600</v>
      </c>
      <c r="BR1569" s="69"/>
    </row>
    <row r="1570" spans="54:70">
      <c r="BB1570">
        <v>61101001</v>
      </c>
      <c r="BH1570" t="s">
        <v>1157</v>
      </c>
      <c r="BI1570" t="s">
        <v>5</v>
      </c>
      <c r="BJ1570" t="s">
        <v>6738</v>
      </c>
      <c r="BL1570" s="67" t="s">
        <v>3742</v>
      </c>
      <c r="BO1570" s="67" t="s">
        <v>793</v>
      </c>
      <c r="BP1570" s="67" t="s">
        <v>2004</v>
      </c>
      <c r="BQ1570" s="46" t="str">
        <f t="shared" si="28"/>
        <v>7900P605</v>
      </c>
      <c r="BR1570" s="69"/>
    </row>
    <row r="1571" spans="54:70">
      <c r="BB1571">
        <v>61102001</v>
      </c>
      <c r="BH1571" t="s">
        <v>1158</v>
      </c>
      <c r="BI1571" t="s">
        <v>5</v>
      </c>
      <c r="BJ1571" t="s">
        <v>6739</v>
      </c>
      <c r="BL1571" s="67" t="s">
        <v>3743</v>
      </c>
      <c r="BO1571" s="67" t="s">
        <v>793</v>
      </c>
      <c r="BP1571" s="67" t="s">
        <v>2005</v>
      </c>
      <c r="BQ1571" s="46" t="str">
        <f t="shared" si="28"/>
        <v>7900X600</v>
      </c>
      <c r="BR1571" s="69"/>
    </row>
    <row r="1572" spans="54:70">
      <c r="BB1572">
        <v>61102002</v>
      </c>
      <c r="BH1572" t="s">
        <v>1159</v>
      </c>
      <c r="BI1572" t="s">
        <v>5</v>
      </c>
      <c r="BJ1572" t="s">
        <v>6740</v>
      </c>
      <c r="BL1572" s="67" t="s">
        <v>3744</v>
      </c>
      <c r="BO1572" s="67" t="s">
        <v>793</v>
      </c>
      <c r="BP1572" s="67" t="s">
        <v>2006</v>
      </c>
      <c r="BQ1572" s="46" t="str">
        <f t="shared" si="28"/>
        <v>7900X882</v>
      </c>
      <c r="BR1572" s="69"/>
    </row>
    <row r="1573" spans="54:70">
      <c r="BB1573">
        <v>61102003</v>
      </c>
      <c r="BH1573" t="s">
        <v>1160</v>
      </c>
      <c r="BI1573" t="s">
        <v>5</v>
      </c>
      <c r="BJ1573" t="s">
        <v>6741</v>
      </c>
      <c r="BL1573" s="67" t="s">
        <v>3745</v>
      </c>
      <c r="BO1573" s="67" t="s">
        <v>793</v>
      </c>
      <c r="BP1573" s="67" t="s">
        <v>2007</v>
      </c>
      <c r="BQ1573" s="46" t="str">
        <f t="shared" si="28"/>
        <v>7900X887</v>
      </c>
      <c r="BR1573" s="69"/>
    </row>
    <row r="1574" spans="54:70">
      <c r="BB1574">
        <v>61103001</v>
      </c>
      <c r="BH1574" t="s">
        <v>1161</v>
      </c>
      <c r="BI1574" t="s">
        <v>5</v>
      </c>
      <c r="BJ1574" t="s">
        <v>6742</v>
      </c>
      <c r="BL1574" s="67" t="s">
        <v>3746</v>
      </c>
      <c r="BO1574" s="67" t="s">
        <v>793</v>
      </c>
      <c r="BP1574" s="67" t="s">
        <v>2008</v>
      </c>
      <c r="BQ1574" s="46" t="str">
        <f t="shared" si="28"/>
        <v>7900X890</v>
      </c>
      <c r="BR1574" s="69"/>
    </row>
    <row r="1575" spans="54:70">
      <c r="BB1575">
        <v>61103002</v>
      </c>
      <c r="BH1575" t="s">
        <v>1162</v>
      </c>
      <c r="BI1575" t="s">
        <v>5</v>
      </c>
      <c r="BJ1575" t="s">
        <v>6743</v>
      </c>
      <c r="BL1575" s="67" t="s">
        <v>3747</v>
      </c>
      <c r="BO1575" s="67" t="s">
        <v>796</v>
      </c>
      <c r="BP1575" s="67" t="s">
        <v>2009</v>
      </c>
      <c r="BQ1575" s="46" t="str">
        <f t="shared" si="28"/>
        <v>8000B101</v>
      </c>
      <c r="BR1575" s="69"/>
    </row>
    <row r="1576" spans="54:70">
      <c r="BB1576">
        <v>61103003</v>
      </c>
      <c r="BH1576" t="s">
        <v>1163</v>
      </c>
      <c r="BI1576" t="s">
        <v>5</v>
      </c>
      <c r="BJ1576" t="s">
        <v>6744</v>
      </c>
      <c r="BL1576" s="67" t="s">
        <v>3748</v>
      </c>
      <c r="BO1576" s="67" t="s">
        <v>796</v>
      </c>
      <c r="BP1576" s="67" t="s">
        <v>2010</v>
      </c>
      <c r="BQ1576" s="46" t="str">
        <f t="shared" si="28"/>
        <v>8000B190</v>
      </c>
      <c r="BR1576" s="69"/>
    </row>
    <row r="1577" spans="54:70">
      <c r="BB1577">
        <v>61103004</v>
      </c>
      <c r="BH1577" t="s">
        <v>1164</v>
      </c>
      <c r="BI1577" t="s">
        <v>5</v>
      </c>
      <c r="BJ1577" t="s">
        <v>6745</v>
      </c>
      <c r="BL1577" s="67" t="s">
        <v>3749</v>
      </c>
      <c r="BO1577" s="67" t="s">
        <v>796</v>
      </c>
      <c r="BP1577" s="67" t="s">
        <v>1997</v>
      </c>
      <c r="BQ1577" s="46" t="str">
        <f t="shared" si="28"/>
        <v>8000N500</v>
      </c>
      <c r="BR1577" s="69"/>
    </row>
    <row r="1578" spans="54:70">
      <c r="BB1578">
        <v>61103005</v>
      </c>
      <c r="BH1578" t="s">
        <v>1165</v>
      </c>
      <c r="BI1578" t="s">
        <v>5</v>
      </c>
      <c r="BJ1578" t="s">
        <v>6746</v>
      </c>
      <c r="BL1578" s="67" t="s">
        <v>3750</v>
      </c>
      <c r="BO1578" s="67" t="s">
        <v>796</v>
      </c>
      <c r="BP1578" s="67" t="s">
        <v>1998</v>
      </c>
      <c r="BQ1578" s="46" t="str">
        <f t="shared" si="28"/>
        <v>8000N600</v>
      </c>
      <c r="BR1578" s="69"/>
    </row>
    <row r="1579" spans="54:70">
      <c r="BB1579">
        <v>61103006</v>
      </c>
      <c r="BH1579" t="s">
        <v>1166</v>
      </c>
      <c r="BI1579" t="s">
        <v>5</v>
      </c>
      <c r="BJ1579" t="s">
        <v>6747</v>
      </c>
      <c r="BL1579" s="67" t="s">
        <v>3751</v>
      </c>
      <c r="BO1579" s="67" t="s">
        <v>796</v>
      </c>
      <c r="BP1579" s="67" t="s">
        <v>1999</v>
      </c>
      <c r="BQ1579" s="46" t="str">
        <f t="shared" si="28"/>
        <v>8000N615</v>
      </c>
      <c r="BR1579" s="69"/>
    </row>
    <row r="1580" spans="54:70">
      <c r="BB1580">
        <v>61103007</v>
      </c>
      <c r="BH1580" t="s">
        <v>1167</v>
      </c>
      <c r="BI1580" t="s">
        <v>5</v>
      </c>
      <c r="BJ1580" t="s">
        <v>6748</v>
      </c>
      <c r="BL1580" s="67" t="s">
        <v>3752</v>
      </c>
      <c r="BO1580" s="67" t="s">
        <v>796</v>
      </c>
      <c r="BP1580" s="67" t="s">
        <v>2000</v>
      </c>
      <c r="BQ1580" s="46" t="str">
        <f t="shared" si="28"/>
        <v>8000N719</v>
      </c>
      <c r="BR1580" s="69"/>
    </row>
    <row r="1581" spans="54:70">
      <c r="BB1581">
        <v>61103008</v>
      </c>
      <c r="BH1581" t="s">
        <v>1168</v>
      </c>
      <c r="BI1581" t="s">
        <v>5</v>
      </c>
      <c r="BJ1581" t="s">
        <v>6749</v>
      </c>
      <c r="BL1581" s="67" t="s">
        <v>3753</v>
      </c>
      <c r="BO1581" s="67" t="s">
        <v>796</v>
      </c>
      <c r="BP1581" s="67" t="s">
        <v>2001</v>
      </c>
      <c r="BQ1581" s="46" t="str">
        <f t="shared" si="28"/>
        <v>8000N720</v>
      </c>
      <c r="BR1581" s="69"/>
    </row>
    <row r="1582" spans="54:70">
      <c r="BB1582">
        <v>61103009</v>
      </c>
      <c r="BH1582" t="s">
        <v>1169</v>
      </c>
      <c r="BI1582" t="s">
        <v>5</v>
      </c>
      <c r="BJ1582" t="s">
        <v>6750</v>
      </c>
      <c r="BL1582" s="67" t="s">
        <v>3754</v>
      </c>
      <c r="BO1582" s="67" t="s">
        <v>796</v>
      </c>
      <c r="BP1582" s="67" t="s">
        <v>2002</v>
      </c>
      <c r="BQ1582" s="46" t="str">
        <f t="shared" si="28"/>
        <v>8000N721</v>
      </c>
      <c r="BR1582" s="69"/>
    </row>
    <row r="1583" spans="54:70">
      <c r="BB1583">
        <v>61103010</v>
      </c>
      <c r="BH1583" t="s">
        <v>987</v>
      </c>
      <c r="BI1583" t="s">
        <v>5</v>
      </c>
      <c r="BJ1583" t="s">
        <v>6751</v>
      </c>
      <c r="BL1583" s="67" t="s">
        <v>3755</v>
      </c>
      <c r="BO1583" s="67" t="s">
        <v>796</v>
      </c>
      <c r="BP1583" s="67" t="s">
        <v>847</v>
      </c>
      <c r="BQ1583" s="46" t="str">
        <f t="shared" si="28"/>
        <v>8000B000</v>
      </c>
      <c r="BR1583" s="69"/>
    </row>
    <row r="1584" spans="54:70">
      <c r="BB1584">
        <v>61103011</v>
      </c>
      <c r="BH1584" t="s">
        <v>6752</v>
      </c>
      <c r="BI1584" t="s">
        <v>5</v>
      </c>
      <c r="BJ1584" t="s">
        <v>6753</v>
      </c>
      <c r="BL1584" s="67" t="s">
        <v>3756</v>
      </c>
      <c r="BO1584" s="67" t="s">
        <v>796</v>
      </c>
      <c r="BP1584" s="67" t="s">
        <v>2011</v>
      </c>
      <c r="BQ1584" s="46" t="str">
        <f t="shared" si="28"/>
        <v>8000B100</v>
      </c>
      <c r="BR1584" s="69"/>
    </row>
    <row r="1585" spans="54:70">
      <c r="BB1585">
        <v>61103012</v>
      </c>
      <c r="BH1585" t="s">
        <v>6754</v>
      </c>
      <c r="BI1585" t="s">
        <v>5</v>
      </c>
      <c r="BJ1585" t="s">
        <v>6755</v>
      </c>
      <c r="BL1585" s="67" t="s">
        <v>1995</v>
      </c>
      <c r="BO1585" s="67" t="s">
        <v>796</v>
      </c>
      <c r="BP1585" s="67" t="s">
        <v>2009</v>
      </c>
      <c r="BQ1585" s="46" t="str">
        <f t="shared" si="28"/>
        <v>8000B101</v>
      </c>
      <c r="BR1585" s="69"/>
    </row>
    <row r="1586" spans="54:70">
      <c r="BB1586">
        <v>61103013</v>
      </c>
      <c r="BH1586" t="s">
        <v>6756</v>
      </c>
      <c r="BI1586" t="s">
        <v>5</v>
      </c>
      <c r="BJ1586" t="s">
        <v>6757</v>
      </c>
      <c r="BL1586" s="67" t="s">
        <v>980</v>
      </c>
      <c r="BO1586" s="67" t="s">
        <v>796</v>
      </c>
      <c r="BP1586" s="67" t="s">
        <v>2012</v>
      </c>
      <c r="BQ1586" s="46" t="str">
        <f t="shared" si="28"/>
        <v>8000B107</v>
      </c>
      <c r="BR1586" s="69"/>
    </row>
    <row r="1587" spans="54:70">
      <c r="BB1587">
        <v>61104001</v>
      </c>
      <c r="BH1587" t="s">
        <v>988</v>
      </c>
      <c r="BI1587" t="s">
        <v>5</v>
      </c>
      <c r="BJ1587" t="s">
        <v>6758</v>
      </c>
      <c r="BL1587" s="67" t="s">
        <v>1951</v>
      </c>
      <c r="BO1587" s="67" t="s">
        <v>796</v>
      </c>
      <c r="BP1587" s="67" t="s">
        <v>2013</v>
      </c>
      <c r="BQ1587" s="46" t="str">
        <f t="shared" si="28"/>
        <v>8000B111</v>
      </c>
      <c r="BR1587" s="69"/>
    </row>
    <row r="1588" spans="54:70">
      <c r="BB1588">
        <v>61104002</v>
      </c>
      <c r="BH1588" t="s">
        <v>6759</v>
      </c>
      <c r="BI1588" t="s">
        <v>5</v>
      </c>
      <c r="BJ1588" t="s">
        <v>6760</v>
      </c>
      <c r="BL1588" s="67" t="s">
        <v>1996</v>
      </c>
      <c r="BO1588" s="67" t="s">
        <v>796</v>
      </c>
      <c r="BP1588" s="67" t="s">
        <v>2014</v>
      </c>
      <c r="BQ1588" s="46" t="str">
        <f t="shared" si="28"/>
        <v>8000B178</v>
      </c>
      <c r="BR1588" s="69"/>
    </row>
    <row r="1589" spans="54:70">
      <c r="BB1589">
        <v>61104003</v>
      </c>
      <c r="BH1589" t="s">
        <v>4977</v>
      </c>
      <c r="BI1589" t="s">
        <v>5</v>
      </c>
      <c r="BJ1589" t="s">
        <v>6761</v>
      </c>
      <c r="BL1589" s="67" t="s">
        <v>836</v>
      </c>
      <c r="BO1589" s="67" t="s">
        <v>796</v>
      </c>
      <c r="BP1589" s="67" t="s">
        <v>2015</v>
      </c>
      <c r="BQ1589" s="46" t="str">
        <f t="shared" si="28"/>
        <v>8000B180</v>
      </c>
      <c r="BR1589" s="69"/>
    </row>
    <row r="1590" spans="54:70">
      <c r="BB1590">
        <v>61104004</v>
      </c>
      <c r="BH1590" t="s">
        <v>6762</v>
      </c>
      <c r="BI1590" t="s">
        <v>5</v>
      </c>
      <c r="BJ1590" t="s">
        <v>6763</v>
      </c>
      <c r="BL1590" s="67" t="s">
        <v>3757</v>
      </c>
      <c r="BO1590" s="67" t="s">
        <v>796</v>
      </c>
      <c r="BP1590" s="67" t="s">
        <v>2016</v>
      </c>
      <c r="BQ1590" s="46" t="str">
        <f t="shared" si="28"/>
        <v>8000B181</v>
      </c>
      <c r="BR1590" s="69"/>
    </row>
    <row r="1591" spans="54:70">
      <c r="BB1591">
        <v>61104005</v>
      </c>
      <c r="BH1591" t="s">
        <v>4973</v>
      </c>
      <c r="BI1591" t="s">
        <v>5</v>
      </c>
      <c r="BJ1591" t="s">
        <v>6764</v>
      </c>
      <c r="BL1591" s="67" t="s">
        <v>3758</v>
      </c>
      <c r="BO1591" s="67" t="s">
        <v>796</v>
      </c>
      <c r="BP1591" s="67" t="s">
        <v>2017</v>
      </c>
      <c r="BQ1591" s="46" t="str">
        <f t="shared" si="28"/>
        <v>8000B182</v>
      </c>
      <c r="BR1591" s="69"/>
    </row>
    <row r="1592" spans="54:70">
      <c r="BB1592">
        <v>61104006</v>
      </c>
      <c r="BH1592" t="s">
        <v>6765</v>
      </c>
      <c r="BI1592" t="s">
        <v>5</v>
      </c>
      <c r="BJ1592" t="s">
        <v>6766</v>
      </c>
      <c r="BL1592" s="67" t="s">
        <v>3759</v>
      </c>
      <c r="BO1592" s="67" t="s">
        <v>796</v>
      </c>
      <c r="BP1592" s="67" t="s">
        <v>2018</v>
      </c>
      <c r="BQ1592" s="46" t="str">
        <f t="shared" si="28"/>
        <v>8000B183</v>
      </c>
      <c r="BR1592" s="69"/>
    </row>
    <row r="1593" spans="54:70">
      <c r="BB1593">
        <v>61105001</v>
      </c>
      <c r="BH1593" t="s">
        <v>6767</v>
      </c>
      <c r="BI1593" t="s">
        <v>5</v>
      </c>
      <c r="BJ1593" t="s">
        <v>6768</v>
      </c>
      <c r="BL1593" s="67" t="s">
        <v>3760</v>
      </c>
      <c r="BO1593" s="67" t="s">
        <v>796</v>
      </c>
      <c r="BP1593" s="67" t="s">
        <v>2019</v>
      </c>
      <c r="BQ1593" s="46" t="str">
        <f t="shared" si="28"/>
        <v>8000B184</v>
      </c>
      <c r="BR1593" s="69"/>
    </row>
    <row r="1594" spans="54:70">
      <c r="BB1594">
        <v>61105002</v>
      </c>
      <c r="BH1594" t="s">
        <v>989</v>
      </c>
      <c r="BI1594" t="s">
        <v>5</v>
      </c>
      <c r="BJ1594" t="s">
        <v>6769</v>
      </c>
      <c r="BL1594" s="67" t="s">
        <v>3761</v>
      </c>
      <c r="BO1594" s="67" t="s">
        <v>796</v>
      </c>
      <c r="BP1594" s="67" t="s">
        <v>2020</v>
      </c>
      <c r="BQ1594" s="46" t="str">
        <f t="shared" si="28"/>
        <v>8000B185</v>
      </c>
      <c r="BR1594" s="69"/>
    </row>
    <row r="1595" spans="54:70">
      <c r="BB1595">
        <v>61106001</v>
      </c>
      <c r="BH1595" t="s">
        <v>990</v>
      </c>
      <c r="BI1595" t="s">
        <v>5</v>
      </c>
      <c r="BJ1595" t="s">
        <v>6770</v>
      </c>
      <c r="BL1595" s="67" t="s">
        <v>3762</v>
      </c>
      <c r="BO1595" s="67" t="s">
        <v>796</v>
      </c>
      <c r="BP1595" s="67" t="s">
        <v>2021</v>
      </c>
      <c r="BQ1595" s="46" t="str">
        <f t="shared" si="28"/>
        <v>8000B186</v>
      </c>
      <c r="BR1595" s="69"/>
    </row>
    <row r="1596" spans="54:70">
      <c r="BB1596">
        <v>61106002</v>
      </c>
      <c r="BH1596" t="s">
        <v>991</v>
      </c>
      <c r="BI1596" t="s">
        <v>5</v>
      </c>
      <c r="BJ1596" t="s">
        <v>6771</v>
      </c>
      <c r="BL1596" s="67" t="s">
        <v>3763</v>
      </c>
      <c r="BO1596" s="67" t="s">
        <v>796</v>
      </c>
      <c r="BP1596" s="67" t="s">
        <v>2022</v>
      </c>
      <c r="BQ1596" s="46" t="str">
        <f t="shared" si="28"/>
        <v>8000B187</v>
      </c>
      <c r="BR1596" s="69"/>
    </row>
    <row r="1597" spans="54:70">
      <c r="BB1597">
        <v>61106003</v>
      </c>
      <c r="BH1597" t="s">
        <v>1170</v>
      </c>
      <c r="BI1597" t="s">
        <v>5</v>
      </c>
      <c r="BJ1597" t="s">
        <v>6772</v>
      </c>
      <c r="BL1597" s="67" t="s">
        <v>3764</v>
      </c>
      <c r="BO1597" s="67" t="s">
        <v>796</v>
      </c>
      <c r="BP1597" s="67" t="s">
        <v>2023</v>
      </c>
      <c r="BQ1597" s="46" t="str">
        <f t="shared" si="28"/>
        <v>8000B188</v>
      </c>
      <c r="BR1597" s="69"/>
    </row>
    <row r="1598" spans="54:70">
      <c r="BB1598">
        <v>61106004</v>
      </c>
      <c r="BH1598" t="s">
        <v>1171</v>
      </c>
      <c r="BI1598" t="s">
        <v>5</v>
      </c>
      <c r="BJ1598" t="s">
        <v>6773</v>
      </c>
      <c r="BL1598" s="67" t="s">
        <v>3765</v>
      </c>
      <c r="BO1598" s="67" t="s">
        <v>796</v>
      </c>
      <c r="BP1598" s="67" t="s">
        <v>2024</v>
      </c>
      <c r="BQ1598" s="46" t="str">
        <f t="shared" si="28"/>
        <v>8000B189</v>
      </c>
      <c r="BR1598" s="69"/>
    </row>
    <row r="1599" spans="54:70">
      <c r="BB1599">
        <v>61107001</v>
      </c>
      <c r="BH1599" t="s">
        <v>992</v>
      </c>
      <c r="BI1599" t="s">
        <v>5</v>
      </c>
      <c r="BJ1599" t="s">
        <v>6774</v>
      </c>
      <c r="BL1599" s="67" t="s">
        <v>3766</v>
      </c>
      <c r="BO1599" s="67" t="s">
        <v>796</v>
      </c>
      <c r="BP1599" s="67" t="s">
        <v>2010</v>
      </c>
      <c r="BQ1599" s="46" t="str">
        <f t="shared" si="28"/>
        <v>8000B190</v>
      </c>
      <c r="BR1599" s="69"/>
    </row>
    <row r="1600" spans="54:70">
      <c r="BB1600">
        <v>61107002</v>
      </c>
      <c r="BH1600" t="s">
        <v>993</v>
      </c>
      <c r="BI1600" t="s">
        <v>5</v>
      </c>
      <c r="BJ1600" t="s">
        <v>6775</v>
      </c>
      <c r="BL1600" s="67" t="s">
        <v>3767</v>
      </c>
      <c r="BO1600" s="67" t="s">
        <v>796</v>
      </c>
      <c r="BP1600" s="67" t="s">
        <v>2025</v>
      </c>
      <c r="BQ1600" s="46" t="str">
        <f t="shared" si="28"/>
        <v>8000B191</v>
      </c>
      <c r="BR1600" s="69"/>
    </row>
    <row r="1601" spans="54:70">
      <c r="BB1601">
        <v>61107003</v>
      </c>
      <c r="BH1601" t="s">
        <v>1172</v>
      </c>
      <c r="BI1601" t="s">
        <v>5</v>
      </c>
      <c r="BJ1601" t="s">
        <v>6776</v>
      </c>
      <c r="BL1601" s="67" t="s">
        <v>3768</v>
      </c>
      <c r="BO1601" s="67" t="s">
        <v>796</v>
      </c>
      <c r="BP1601" s="67" t="s">
        <v>2026</v>
      </c>
      <c r="BQ1601" s="46" t="str">
        <f t="shared" si="28"/>
        <v>8000B197</v>
      </c>
      <c r="BR1601" s="69"/>
    </row>
    <row r="1602" spans="54:70">
      <c r="BB1602">
        <v>61108001</v>
      </c>
      <c r="BH1602" t="s">
        <v>1173</v>
      </c>
      <c r="BI1602" t="s">
        <v>5</v>
      </c>
      <c r="BJ1602" t="s">
        <v>6777</v>
      </c>
      <c r="BL1602" s="67" t="s">
        <v>3769</v>
      </c>
      <c r="BO1602" s="67" t="s">
        <v>796</v>
      </c>
      <c r="BP1602" s="67" t="s">
        <v>2027</v>
      </c>
      <c r="BQ1602" s="46" t="str">
        <f t="shared" si="28"/>
        <v>8000B198</v>
      </c>
      <c r="BR1602" s="69"/>
    </row>
    <row r="1603" spans="54:70">
      <c r="BB1603">
        <v>61108002</v>
      </c>
      <c r="BH1603" t="s">
        <v>994</v>
      </c>
      <c r="BI1603" t="s">
        <v>5</v>
      </c>
      <c r="BJ1603" t="s">
        <v>6778</v>
      </c>
      <c r="BL1603" s="67" t="s">
        <v>3770</v>
      </c>
      <c r="BO1603" s="67" t="s">
        <v>796</v>
      </c>
      <c r="BP1603" s="67" t="s">
        <v>2028</v>
      </c>
      <c r="BQ1603" s="46" t="str">
        <f t="shared" si="28"/>
        <v>8000B230</v>
      </c>
      <c r="BR1603" s="69"/>
    </row>
    <row r="1604" spans="54:70">
      <c r="BB1604">
        <v>61109001</v>
      </c>
      <c r="BH1604" t="s">
        <v>1174</v>
      </c>
      <c r="BI1604" t="s">
        <v>5</v>
      </c>
      <c r="BJ1604" t="s">
        <v>6779</v>
      </c>
      <c r="BL1604" s="67" t="s">
        <v>3771</v>
      </c>
      <c r="BO1604" s="67" t="s">
        <v>804</v>
      </c>
      <c r="BP1604" s="67" t="s">
        <v>833</v>
      </c>
      <c r="BQ1604" s="46" t="str">
        <f t="shared" si="28"/>
        <v>8100G604</v>
      </c>
      <c r="BR1604" s="69"/>
    </row>
    <row r="1605" spans="54:70">
      <c r="BB1605">
        <v>61110001</v>
      </c>
      <c r="BH1605" t="s">
        <v>995</v>
      </c>
      <c r="BI1605" t="s">
        <v>5</v>
      </c>
      <c r="BJ1605" t="s">
        <v>6780</v>
      </c>
      <c r="BL1605" s="67" t="s">
        <v>3772</v>
      </c>
      <c r="BO1605" s="67" t="s">
        <v>804</v>
      </c>
      <c r="BP1605" s="67" t="s">
        <v>2003</v>
      </c>
      <c r="BQ1605" s="46" t="str">
        <f t="shared" si="28"/>
        <v>8100P600</v>
      </c>
      <c r="BR1605" s="69"/>
    </row>
    <row r="1606" spans="54:70">
      <c r="BB1606">
        <v>61110002</v>
      </c>
      <c r="BH1606" t="s">
        <v>996</v>
      </c>
      <c r="BI1606" t="s">
        <v>5</v>
      </c>
      <c r="BJ1606" t="s">
        <v>6781</v>
      </c>
      <c r="BL1606" s="67" t="s">
        <v>3773</v>
      </c>
      <c r="BO1606" s="67" t="s">
        <v>804</v>
      </c>
      <c r="BP1606" s="67" t="s">
        <v>2004</v>
      </c>
      <c r="BQ1606" s="46" t="str">
        <f t="shared" ref="BQ1606:BQ1670" si="29">CONCATENATE(BO1606,BP1606)</f>
        <v>8100P605</v>
      </c>
      <c r="BR1606" s="69"/>
    </row>
    <row r="1607" spans="54:70">
      <c r="BB1607">
        <v>61111001</v>
      </c>
      <c r="BH1607" t="s">
        <v>997</v>
      </c>
      <c r="BI1607" t="s">
        <v>5</v>
      </c>
      <c r="BJ1607" t="s">
        <v>6782</v>
      </c>
      <c r="BL1607" s="67" t="s">
        <v>3774</v>
      </c>
      <c r="BO1607" s="67" t="s">
        <v>804</v>
      </c>
      <c r="BP1607" s="67" t="s">
        <v>975</v>
      </c>
      <c r="BQ1607" s="46" t="str">
        <f t="shared" si="29"/>
        <v>8100U600</v>
      </c>
      <c r="BR1607" s="69"/>
    </row>
    <row r="1608" spans="54:70">
      <c r="BB1608">
        <v>61111002</v>
      </c>
      <c r="BH1608" t="s">
        <v>998</v>
      </c>
      <c r="BI1608" t="s">
        <v>5</v>
      </c>
      <c r="BJ1608" t="s">
        <v>6783</v>
      </c>
      <c r="BL1608" s="67" t="s">
        <v>3775</v>
      </c>
      <c r="BO1608" s="67" t="s">
        <v>804</v>
      </c>
      <c r="BP1608" s="67" t="s">
        <v>2005</v>
      </c>
      <c r="BQ1608" s="46" t="str">
        <f t="shared" si="29"/>
        <v>8100X600</v>
      </c>
      <c r="BR1608" s="69"/>
    </row>
    <row r="1609" spans="54:70">
      <c r="BB1609">
        <v>61112001</v>
      </c>
      <c r="BH1609" t="s">
        <v>999</v>
      </c>
      <c r="BI1609" t="s">
        <v>5</v>
      </c>
      <c r="BJ1609" t="s">
        <v>6784</v>
      </c>
      <c r="BL1609" s="67" t="s">
        <v>3776</v>
      </c>
      <c r="BO1609" s="67" t="s">
        <v>804</v>
      </c>
      <c r="BP1609" s="67" t="s">
        <v>2006</v>
      </c>
      <c r="BQ1609" s="46" t="str">
        <f t="shared" si="29"/>
        <v>8100X882</v>
      </c>
      <c r="BR1609" s="69"/>
    </row>
    <row r="1610" spans="54:70">
      <c r="BB1610">
        <v>61112002</v>
      </c>
      <c r="BH1610" t="s">
        <v>1000</v>
      </c>
      <c r="BI1610" t="s">
        <v>5</v>
      </c>
      <c r="BJ1610" t="s">
        <v>6785</v>
      </c>
      <c r="BL1610" s="67" t="s">
        <v>3777</v>
      </c>
      <c r="BO1610" s="67" t="s">
        <v>804</v>
      </c>
      <c r="BP1610" s="67" t="s">
        <v>2007</v>
      </c>
      <c r="BQ1610" s="46" t="str">
        <f t="shared" si="29"/>
        <v>8100X887</v>
      </c>
      <c r="BR1610" s="69"/>
    </row>
    <row r="1611" spans="54:70">
      <c r="BB1611">
        <v>61113001</v>
      </c>
      <c r="BH1611" t="s">
        <v>1001</v>
      </c>
      <c r="BI1611" t="s">
        <v>5</v>
      </c>
      <c r="BJ1611" t="s">
        <v>6786</v>
      </c>
      <c r="BL1611" s="67" t="s">
        <v>3778</v>
      </c>
      <c r="BO1611" s="67" t="s">
        <v>804</v>
      </c>
      <c r="BP1611" s="67" t="s">
        <v>2008</v>
      </c>
      <c r="BQ1611" s="46" t="str">
        <f t="shared" si="29"/>
        <v>8100X890</v>
      </c>
      <c r="BR1611" s="69"/>
    </row>
    <row r="1612" spans="54:70">
      <c r="BB1612">
        <v>61113002</v>
      </c>
      <c r="BH1612" t="s">
        <v>1002</v>
      </c>
      <c r="BI1612" t="s">
        <v>5</v>
      </c>
      <c r="BJ1612" t="s">
        <v>6787</v>
      </c>
      <c r="BL1612" s="67" t="s">
        <v>3779</v>
      </c>
      <c r="BO1612" s="67" t="s">
        <v>9704</v>
      </c>
      <c r="BP1612" s="67" t="s">
        <v>4076</v>
      </c>
      <c r="BQ1612" s="46" t="str">
        <f t="shared" si="29"/>
        <v>8200P574</v>
      </c>
      <c r="BR1612" s="69"/>
    </row>
    <row r="1613" spans="54:70">
      <c r="BB1613">
        <v>61113003</v>
      </c>
      <c r="BH1613" t="s">
        <v>1003</v>
      </c>
      <c r="BI1613" t="s">
        <v>5</v>
      </c>
      <c r="BJ1613" t="s">
        <v>6788</v>
      </c>
      <c r="BL1613" s="67" t="s">
        <v>3780</v>
      </c>
      <c r="BO1613" s="67" t="s">
        <v>806</v>
      </c>
      <c r="BP1613" s="67" t="s">
        <v>2029</v>
      </c>
      <c r="BQ1613" s="46" t="str">
        <f t="shared" si="29"/>
        <v>8500S599</v>
      </c>
      <c r="BR1613" s="69"/>
    </row>
    <row r="1614" spans="54:70">
      <c r="BB1614">
        <v>61113004</v>
      </c>
      <c r="BH1614" t="s">
        <v>4435</v>
      </c>
      <c r="BI1614" t="s">
        <v>5</v>
      </c>
      <c r="BJ1614" t="s">
        <v>6789</v>
      </c>
      <c r="BL1614" s="67" t="s">
        <v>3781</v>
      </c>
      <c r="BO1614" s="67" t="s">
        <v>808</v>
      </c>
      <c r="BP1614" s="67" t="s">
        <v>2030</v>
      </c>
      <c r="BQ1614" s="46" t="str">
        <f t="shared" si="29"/>
        <v>9000S617</v>
      </c>
      <c r="BR1614" s="69"/>
    </row>
    <row r="1615" spans="54:70">
      <c r="BB1615">
        <v>61113005</v>
      </c>
      <c r="BH1615" t="s">
        <v>4436</v>
      </c>
      <c r="BI1615" t="s">
        <v>5</v>
      </c>
      <c r="BJ1615" t="s">
        <v>6790</v>
      </c>
      <c r="BL1615" s="67" t="s">
        <v>3782</v>
      </c>
      <c r="BO1615" s="67" t="s">
        <v>808</v>
      </c>
      <c r="BP1615" s="67" t="s">
        <v>2031</v>
      </c>
      <c r="BQ1615" s="46" t="str">
        <f t="shared" si="29"/>
        <v>9000S618</v>
      </c>
      <c r="BR1615" s="69"/>
    </row>
    <row r="1616" spans="54:70">
      <c r="BB1616">
        <v>61113006</v>
      </c>
      <c r="BH1616" t="s">
        <v>4437</v>
      </c>
      <c r="BI1616" t="s">
        <v>5</v>
      </c>
      <c r="BJ1616" t="s">
        <v>6791</v>
      </c>
      <c r="BL1616" s="67" t="s">
        <v>3783</v>
      </c>
      <c r="BO1616" s="67" t="s">
        <v>810</v>
      </c>
      <c r="BP1616" s="67" t="s">
        <v>673</v>
      </c>
      <c r="BQ1616" s="46" t="str">
        <f t="shared" si="29"/>
        <v>90010001</v>
      </c>
      <c r="BR1616" s="69"/>
    </row>
    <row r="1617" spans="54:70">
      <c r="BB1617">
        <v>61114001</v>
      </c>
      <c r="BH1617" t="s">
        <v>4438</v>
      </c>
      <c r="BI1617" t="s">
        <v>5</v>
      </c>
      <c r="BJ1617" t="s">
        <v>6792</v>
      </c>
      <c r="BL1617" s="67" t="s">
        <v>3784</v>
      </c>
      <c r="BO1617" s="67" t="s">
        <v>810</v>
      </c>
      <c r="BP1617" s="67" t="s">
        <v>2032</v>
      </c>
      <c r="BQ1617" s="46" t="str">
        <f t="shared" si="29"/>
        <v>90010002</v>
      </c>
      <c r="BR1617" s="69"/>
    </row>
    <row r="1618" spans="54:70">
      <c r="BB1618">
        <v>61114002</v>
      </c>
      <c r="BH1618" t="s">
        <v>4439</v>
      </c>
      <c r="BI1618" t="s">
        <v>5</v>
      </c>
      <c r="BJ1618" t="s">
        <v>6793</v>
      </c>
      <c r="BL1618" s="67" t="s">
        <v>3785</v>
      </c>
      <c r="BO1618" s="67" t="s">
        <v>810</v>
      </c>
      <c r="BP1618" s="67" t="s">
        <v>2033</v>
      </c>
      <c r="BQ1618" s="46" t="str">
        <f t="shared" si="29"/>
        <v>90010003</v>
      </c>
      <c r="BR1618" s="69"/>
    </row>
    <row r="1619" spans="54:70">
      <c r="BB1619">
        <v>61114003</v>
      </c>
      <c r="BH1619" t="s">
        <v>4440</v>
      </c>
      <c r="BI1619" t="s">
        <v>5</v>
      </c>
      <c r="BJ1619" t="s">
        <v>6794</v>
      </c>
      <c r="BL1619" s="67" t="s">
        <v>3786</v>
      </c>
      <c r="BO1619" s="67" t="s">
        <v>810</v>
      </c>
      <c r="BP1619" s="67" t="s">
        <v>2034</v>
      </c>
      <c r="BQ1619" s="46" t="str">
        <f t="shared" si="29"/>
        <v>90010004</v>
      </c>
      <c r="BR1619" s="69"/>
    </row>
    <row r="1620" spans="54:70">
      <c r="BB1620">
        <v>61114004</v>
      </c>
      <c r="BH1620" t="s">
        <v>1004</v>
      </c>
      <c r="BI1620" t="s">
        <v>5</v>
      </c>
      <c r="BJ1620" t="s">
        <v>6795</v>
      </c>
      <c r="BL1620" s="67" t="s">
        <v>3787</v>
      </c>
      <c r="BO1620" s="67" t="s">
        <v>810</v>
      </c>
      <c r="BP1620" s="67" t="s">
        <v>2035</v>
      </c>
      <c r="BQ1620" s="46" t="str">
        <f t="shared" si="29"/>
        <v>90010005</v>
      </c>
      <c r="BR1620" s="69"/>
    </row>
    <row r="1621" spans="54:70">
      <c r="BB1621">
        <v>61114005</v>
      </c>
      <c r="BH1621" t="s">
        <v>1005</v>
      </c>
      <c r="BI1621" t="s">
        <v>5</v>
      </c>
      <c r="BJ1621" t="s">
        <v>6796</v>
      </c>
      <c r="BL1621" s="67" t="s">
        <v>4459</v>
      </c>
      <c r="BO1621" s="67" t="s">
        <v>810</v>
      </c>
      <c r="BP1621" s="67" t="s">
        <v>2036</v>
      </c>
      <c r="BQ1621" s="46" t="str">
        <f t="shared" si="29"/>
        <v>90010006</v>
      </c>
      <c r="BR1621" s="69"/>
    </row>
    <row r="1622" spans="54:70">
      <c r="BB1622">
        <v>61114006</v>
      </c>
      <c r="BH1622" t="s">
        <v>1006</v>
      </c>
      <c r="BI1622" t="s">
        <v>5</v>
      </c>
      <c r="BJ1622" t="s">
        <v>6797</v>
      </c>
      <c r="BL1622" s="67" t="s">
        <v>3788</v>
      </c>
      <c r="BO1622" s="67" t="s">
        <v>810</v>
      </c>
      <c r="BP1622" s="67" t="s">
        <v>2037</v>
      </c>
      <c r="BQ1622" s="46" t="str">
        <f t="shared" si="29"/>
        <v>90010007</v>
      </c>
      <c r="BR1622" s="69"/>
    </row>
    <row r="1623" spans="54:70">
      <c r="BB1623">
        <v>61114007</v>
      </c>
      <c r="BH1623" t="s">
        <v>1007</v>
      </c>
      <c r="BI1623" t="s">
        <v>5</v>
      </c>
      <c r="BJ1623" t="s">
        <v>6798</v>
      </c>
      <c r="BL1623" s="67" t="s">
        <v>3789</v>
      </c>
      <c r="BO1623" s="67" t="s">
        <v>810</v>
      </c>
      <c r="BP1623" s="67" t="s">
        <v>2038</v>
      </c>
      <c r="BQ1623" s="46" t="str">
        <f t="shared" si="29"/>
        <v>90010009</v>
      </c>
      <c r="BR1623" s="69"/>
    </row>
    <row r="1624" spans="54:70">
      <c r="BB1624">
        <v>61115001</v>
      </c>
      <c r="BH1624" t="s">
        <v>1175</v>
      </c>
      <c r="BI1624" t="s">
        <v>5</v>
      </c>
      <c r="BJ1624" t="s">
        <v>6799</v>
      </c>
      <c r="BL1624" s="67" t="s">
        <v>3790</v>
      </c>
      <c r="BO1624" s="67" t="s">
        <v>810</v>
      </c>
      <c r="BP1624" s="67" t="s">
        <v>2039</v>
      </c>
      <c r="BQ1624" s="46" t="str">
        <f t="shared" si="29"/>
        <v>90010010</v>
      </c>
      <c r="BR1624" s="69"/>
    </row>
    <row r="1625" spans="54:70">
      <c r="BB1625">
        <v>61116001</v>
      </c>
      <c r="BH1625" t="s">
        <v>1176</v>
      </c>
      <c r="BI1625" t="s">
        <v>5</v>
      </c>
      <c r="BJ1625" t="s">
        <v>6800</v>
      </c>
      <c r="BL1625" s="67" t="s">
        <v>3791</v>
      </c>
      <c r="BO1625" s="67" t="s">
        <v>810</v>
      </c>
      <c r="BP1625" s="67" t="s">
        <v>2040</v>
      </c>
      <c r="BQ1625" s="46" t="str">
        <f t="shared" si="29"/>
        <v>90010011</v>
      </c>
      <c r="BR1625" s="69"/>
    </row>
    <row r="1626" spans="54:70">
      <c r="BB1626">
        <v>61116002</v>
      </c>
      <c r="BH1626" t="s">
        <v>1177</v>
      </c>
      <c r="BI1626" t="s">
        <v>5</v>
      </c>
      <c r="BJ1626" t="s">
        <v>6801</v>
      </c>
      <c r="BL1626" s="67" t="s">
        <v>3792</v>
      </c>
      <c r="BO1626" s="67" t="s">
        <v>810</v>
      </c>
      <c r="BP1626" s="67" t="s">
        <v>2041</v>
      </c>
      <c r="BQ1626" s="46" t="str">
        <f t="shared" si="29"/>
        <v>90010012</v>
      </c>
      <c r="BR1626" s="69"/>
    </row>
    <row r="1627" spans="54:70">
      <c r="BB1627">
        <v>61116003</v>
      </c>
      <c r="BH1627" t="s">
        <v>1178</v>
      </c>
      <c r="BI1627" t="s">
        <v>5</v>
      </c>
      <c r="BJ1627" t="s">
        <v>6802</v>
      </c>
      <c r="BL1627" s="67" t="s">
        <v>3793</v>
      </c>
      <c r="BO1627" s="67" t="s">
        <v>810</v>
      </c>
      <c r="BP1627" s="67" t="s">
        <v>2042</v>
      </c>
      <c r="BQ1627" s="46" t="str">
        <f t="shared" si="29"/>
        <v>90010014</v>
      </c>
      <c r="BR1627" s="69"/>
    </row>
    <row r="1628" spans="54:70">
      <c r="BB1628">
        <v>61116004</v>
      </c>
      <c r="BH1628" t="s">
        <v>1179</v>
      </c>
      <c r="BI1628" t="s">
        <v>5</v>
      </c>
      <c r="BJ1628" t="s">
        <v>6803</v>
      </c>
      <c r="BL1628" s="67" t="s">
        <v>3794</v>
      </c>
      <c r="BO1628" s="67" t="s">
        <v>810</v>
      </c>
      <c r="BP1628" s="67" t="s">
        <v>2043</v>
      </c>
      <c r="BQ1628" s="46" t="str">
        <f t="shared" si="29"/>
        <v>90010015</v>
      </c>
      <c r="BR1628" s="69"/>
    </row>
    <row r="1629" spans="54:70">
      <c r="BB1629">
        <v>61117001</v>
      </c>
      <c r="BH1629" t="s">
        <v>1180</v>
      </c>
      <c r="BI1629" t="s">
        <v>5</v>
      </c>
      <c r="BJ1629" t="s">
        <v>6804</v>
      </c>
      <c r="BL1629" s="67" t="s">
        <v>3795</v>
      </c>
      <c r="BO1629" s="67" t="s">
        <v>810</v>
      </c>
      <c r="BP1629" s="67" t="s">
        <v>2044</v>
      </c>
      <c r="BQ1629" s="46" t="str">
        <f t="shared" si="29"/>
        <v>90010016</v>
      </c>
      <c r="BR1629" s="69"/>
    </row>
    <row r="1630" spans="54:70">
      <c r="BB1630">
        <v>61117002</v>
      </c>
      <c r="BH1630" t="s">
        <v>1181</v>
      </c>
      <c r="BI1630" t="s">
        <v>5</v>
      </c>
      <c r="BJ1630" t="s">
        <v>6805</v>
      </c>
      <c r="BL1630" s="67" t="s">
        <v>3796</v>
      </c>
      <c r="BO1630" s="67" t="s">
        <v>810</v>
      </c>
      <c r="BP1630" s="67" t="s">
        <v>2045</v>
      </c>
      <c r="BQ1630" s="46" t="str">
        <f t="shared" si="29"/>
        <v>90010017</v>
      </c>
      <c r="BR1630" s="69"/>
    </row>
    <row r="1631" spans="54:70">
      <c r="BB1631">
        <v>61118001</v>
      </c>
      <c r="BH1631" t="s">
        <v>1182</v>
      </c>
      <c r="BI1631" t="s">
        <v>5</v>
      </c>
      <c r="BJ1631" t="s">
        <v>6806</v>
      </c>
      <c r="BL1631" s="67" t="s">
        <v>3797</v>
      </c>
      <c r="BO1631" s="67" t="s">
        <v>810</v>
      </c>
      <c r="BP1631" s="67" t="s">
        <v>2046</v>
      </c>
      <c r="BQ1631" s="46" t="str">
        <f t="shared" si="29"/>
        <v>90010018</v>
      </c>
      <c r="BR1631" s="69"/>
    </row>
    <row r="1632" spans="54:70">
      <c r="BB1632">
        <v>61118002</v>
      </c>
      <c r="BH1632" t="s">
        <v>1183</v>
      </c>
      <c r="BI1632" t="s">
        <v>5</v>
      </c>
      <c r="BJ1632" t="s">
        <v>6807</v>
      </c>
      <c r="BL1632" s="67" t="s">
        <v>3798</v>
      </c>
      <c r="BO1632" s="67" t="s">
        <v>810</v>
      </c>
      <c r="BP1632" s="67" t="s">
        <v>2047</v>
      </c>
      <c r="BQ1632" s="46" t="str">
        <f t="shared" si="29"/>
        <v>90010019</v>
      </c>
      <c r="BR1632" s="69"/>
    </row>
    <row r="1633" spans="54:70">
      <c r="BB1633">
        <v>61118003</v>
      </c>
      <c r="BH1633" t="s">
        <v>1184</v>
      </c>
      <c r="BI1633" t="s">
        <v>5</v>
      </c>
      <c r="BJ1633" t="s">
        <v>6808</v>
      </c>
      <c r="BL1633" s="67" t="s">
        <v>3799</v>
      </c>
      <c r="BO1633" s="67" t="s">
        <v>810</v>
      </c>
      <c r="BP1633" s="67" t="s">
        <v>2048</v>
      </c>
      <c r="BQ1633" s="46" t="str">
        <f t="shared" si="29"/>
        <v>90010020</v>
      </c>
      <c r="BR1633" s="69"/>
    </row>
    <row r="1634" spans="54:70">
      <c r="BB1634">
        <v>61119001</v>
      </c>
      <c r="BH1634" t="s">
        <v>1185</v>
      </c>
      <c r="BI1634" t="s">
        <v>5</v>
      </c>
      <c r="BJ1634" t="s">
        <v>6809</v>
      </c>
      <c r="BL1634" s="67" t="s">
        <v>3800</v>
      </c>
      <c r="BO1634" s="67" t="s">
        <v>810</v>
      </c>
      <c r="BP1634" s="67" t="s">
        <v>2049</v>
      </c>
      <c r="BQ1634" s="46" t="str">
        <f t="shared" si="29"/>
        <v>90010022</v>
      </c>
      <c r="BR1634" s="69"/>
    </row>
    <row r="1635" spans="54:70">
      <c r="BB1635">
        <v>61120001</v>
      </c>
      <c r="BH1635" t="s">
        <v>1186</v>
      </c>
      <c r="BI1635" t="s">
        <v>5</v>
      </c>
      <c r="BJ1635" t="s">
        <v>6810</v>
      </c>
      <c r="BL1635" s="67" t="s">
        <v>3801</v>
      </c>
      <c r="BO1635" s="67" t="s">
        <v>810</v>
      </c>
      <c r="BP1635" s="67" t="s">
        <v>2050</v>
      </c>
      <c r="BQ1635" s="46" t="str">
        <f t="shared" si="29"/>
        <v>90010023</v>
      </c>
      <c r="BR1635" s="69"/>
    </row>
    <row r="1636" spans="54:70">
      <c r="BB1636">
        <v>61120002</v>
      </c>
      <c r="BH1636" t="s">
        <v>1187</v>
      </c>
      <c r="BI1636" t="s">
        <v>5</v>
      </c>
      <c r="BJ1636" t="s">
        <v>6811</v>
      </c>
      <c r="BL1636" s="67" t="s">
        <v>3802</v>
      </c>
      <c r="BO1636" s="67" t="s">
        <v>810</v>
      </c>
      <c r="BP1636" s="67" t="s">
        <v>2051</v>
      </c>
      <c r="BQ1636" s="46" t="str">
        <f t="shared" si="29"/>
        <v>90010024</v>
      </c>
      <c r="BR1636" s="69"/>
    </row>
    <row r="1637" spans="54:70">
      <c r="BB1637">
        <v>61120003</v>
      </c>
      <c r="BH1637" t="s">
        <v>1188</v>
      </c>
      <c r="BI1637" t="s">
        <v>5</v>
      </c>
      <c r="BJ1637" t="s">
        <v>6812</v>
      </c>
      <c r="BL1637" s="67" t="s">
        <v>3803</v>
      </c>
      <c r="BO1637" s="67" t="s">
        <v>810</v>
      </c>
      <c r="BP1637" s="67" t="s">
        <v>2052</v>
      </c>
      <c r="BQ1637" s="46" t="str">
        <f t="shared" si="29"/>
        <v>90010025</v>
      </c>
      <c r="BR1637" s="69"/>
    </row>
    <row r="1638" spans="54:70">
      <c r="BB1638">
        <v>61121001</v>
      </c>
      <c r="BH1638" t="s">
        <v>1189</v>
      </c>
      <c r="BI1638" t="s">
        <v>5</v>
      </c>
      <c r="BJ1638" t="s">
        <v>6813</v>
      </c>
      <c r="BL1638" s="67" t="s">
        <v>3804</v>
      </c>
      <c r="BO1638" s="67" t="s">
        <v>810</v>
      </c>
      <c r="BP1638" s="67" t="s">
        <v>2053</v>
      </c>
      <c r="BQ1638" s="46" t="str">
        <f t="shared" si="29"/>
        <v>90010026</v>
      </c>
      <c r="BR1638" s="69"/>
    </row>
    <row r="1639" spans="54:70">
      <c r="BB1639">
        <v>61121002</v>
      </c>
      <c r="BH1639" t="s">
        <v>1190</v>
      </c>
      <c r="BI1639" t="s">
        <v>5</v>
      </c>
      <c r="BJ1639" t="s">
        <v>6814</v>
      </c>
      <c r="BL1639" s="67" t="s">
        <v>3805</v>
      </c>
      <c r="BO1639" s="67" t="s">
        <v>810</v>
      </c>
      <c r="BP1639" s="67" t="s">
        <v>2054</v>
      </c>
      <c r="BQ1639" s="46" t="str">
        <f t="shared" si="29"/>
        <v>90010027</v>
      </c>
      <c r="BR1639" s="69"/>
    </row>
    <row r="1640" spans="54:70">
      <c r="BB1640">
        <v>61121003</v>
      </c>
      <c r="BH1640" t="s">
        <v>1191</v>
      </c>
      <c r="BI1640" t="s">
        <v>5</v>
      </c>
      <c r="BJ1640" t="s">
        <v>6815</v>
      </c>
      <c r="BL1640" s="67" t="s">
        <v>3806</v>
      </c>
      <c r="BO1640" s="67" t="s">
        <v>810</v>
      </c>
      <c r="BP1640" s="67" t="s">
        <v>2055</v>
      </c>
      <c r="BQ1640" s="46" t="str">
        <f t="shared" si="29"/>
        <v>90010030</v>
      </c>
      <c r="BR1640" s="69"/>
    </row>
    <row r="1641" spans="54:70">
      <c r="BB1641">
        <v>61122001</v>
      </c>
      <c r="BH1641" t="s">
        <v>1192</v>
      </c>
      <c r="BI1641" t="s">
        <v>5</v>
      </c>
      <c r="BJ1641" t="s">
        <v>6816</v>
      </c>
      <c r="BL1641" s="67" t="s">
        <v>1958</v>
      </c>
      <c r="BO1641" s="67" t="s">
        <v>810</v>
      </c>
      <c r="BP1641" s="67" t="s">
        <v>2056</v>
      </c>
      <c r="BQ1641" s="46" t="str">
        <f t="shared" si="29"/>
        <v>90010031</v>
      </c>
      <c r="BR1641" s="69"/>
    </row>
    <row r="1642" spans="54:70">
      <c r="BB1642">
        <v>61123001</v>
      </c>
      <c r="BH1642" t="s">
        <v>1193</v>
      </c>
      <c r="BI1642" t="s">
        <v>5</v>
      </c>
      <c r="BJ1642" t="s">
        <v>6817</v>
      </c>
      <c r="BL1642" s="67" t="s">
        <v>1738</v>
      </c>
      <c r="BO1642" s="67" t="s">
        <v>810</v>
      </c>
      <c r="BP1642" s="67" t="s">
        <v>2057</v>
      </c>
      <c r="BQ1642" s="46" t="str">
        <f t="shared" si="29"/>
        <v>90010035</v>
      </c>
      <c r="BR1642" s="69"/>
    </row>
    <row r="1643" spans="54:70">
      <c r="BB1643">
        <v>61123002</v>
      </c>
      <c r="BH1643" t="s">
        <v>1194</v>
      </c>
      <c r="BI1643" t="s">
        <v>5</v>
      </c>
      <c r="BJ1643" t="s">
        <v>6818</v>
      </c>
      <c r="BL1643" s="67" t="s">
        <v>1739</v>
      </c>
      <c r="BO1643" s="67" t="s">
        <v>810</v>
      </c>
      <c r="BP1643" s="67" t="s">
        <v>2058</v>
      </c>
      <c r="BQ1643" s="46" t="str">
        <f t="shared" si="29"/>
        <v>90010036</v>
      </c>
      <c r="BR1643" s="69"/>
    </row>
    <row r="1644" spans="54:70">
      <c r="BB1644">
        <v>61123003</v>
      </c>
      <c r="BH1644" t="s">
        <v>1195</v>
      </c>
      <c r="BI1644" t="s">
        <v>5</v>
      </c>
      <c r="BJ1644" t="s">
        <v>6819</v>
      </c>
      <c r="BL1644" s="67" t="s">
        <v>1959</v>
      </c>
      <c r="BO1644" s="67" t="s">
        <v>810</v>
      </c>
      <c r="BP1644" s="67" t="s">
        <v>2059</v>
      </c>
      <c r="BQ1644" s="46" t="str">
        <f t="shared" si="29"/>
        <v>90010037</v>
      </c>
      <c r="BR1644" s="69"/>
    </row>
    <row r="1645" spans="54:70">
      <c r="BB1645">
        <v>61123004</v>
      </c>
      <c r="BH1645" t="s">
        <v>1196</v>
      </c>
      <c r="BI1645" t="s">
        <v>5</v>
      </c>
      <c r="BJ1645" t="s">
        <v>6820</v>
      </c>
      <c r="BL1645" s="67" t="s">
        <v>1740</v>
      </c>
      <c r="BO1645" s="67" t="s">
        <v>810</v>
      </c>
      <c r="BP1645" s="67" t="s">
        <v>2060</v>
      </c>
      <c r="BQ1645" s="46" t="str">
        <f t="shared" si="29"/>
        <v>90010038</v>
      </c>
      <c r="BR1645" s="69"/>
    </row>
    <row r="1646" spans="54:70">
      <c r="BB1646">
        <v>61123005</v>
      </c>
      <c r="BH1646" t="s">
        <v>1197</v>
      </c>
      <c r="BI1646" t="s">
        <v>5</v>
      </c>
      <c r="BJ1646" t="s">
        <v>6821</v>
      </c>
      <c r="BL1646" s="67" t="s">
        <v>1741</v>
      </c>
      <c r="BO1646" s="67" t="s">
        <v>810</v>
      </c>
      <c r="BP1646" s="67" t="s">
        <v>2061</v>
      </c>
      <c r="BQ1646" s="46" t="str">
        <f t="shared" si="29"/>
        <v>90010039</v>
      </c>
      <c r="BR1646" s="69"/>
    </row>
    <row r="1647" spans="54:70">
      <c r="BB1647">
        <v>61123006</v>
      </c>
      <c r="BH1647" t="s">
        <v>1198</v>
      </c>
      <c r="BI1647" t="s">
        <v>5</v>
      </c>
      <c r="BJ1647" t="s">
        <v>6822</v>
      </c>
      <c r="BL1647" s="67" t="s">
        <v>1993</v>
      </c>
      <c r="BO1647" s="67" t="s">
        <v>810</v>
      </c>
      <c r="BP1647" s="67" t="s">
        <v>2062</v>
      </c>
      <c r="BQ1647" s="46" t="str">
        <f t="shared" si="29"/>
        <v>90010042</v>
      </c>
      <c r="BR1647" s="69"/>
    </row>
    <row r="1648" spans="54:70">
      <c r="BB1648">
        <v>61124001</v>
      </c>
      <c r="BH1648" t="s">
        <v>1199</v>
      </c>
      <c r="BI1648" t="s">
        <v>5</v>
      </c>
      <c r="BJ1648" t="s">
        <v>6823</v>
      </c>
      <c r="BL1648" s="67" t="s">
        <v>1742</v>
      </c>
      <c r="BO1648" s="67" t="s">
        <v>810</v>
      </c>
      <c r="BP1648" s="67" t="s">
        <v>2063</v>
      </c>
      <c r="BQ1648" s="46" t="str">
        <f t="shared" si="29"/>
        <v>90010046</v>
      </c>
      <c r="BR1648" s="69"/>
    </row>
    <row r="1649" spans="54:70">
      <c r="BB1649">
        <v>61124002</v>
      </c>
      <c r="BH1649" t="s">
        <v>1200</v>
      </c>
      <c r="BI1649" t="s">
        <v>5</v>
      </c>
      <c r="BJ1649" t="s">
        <v>6824</v>
      </c>
      <c r="BL1649" s="67" t="s">
        <v>1960</v>
      </c>
      <c r="BO1649" s="67" t="s">
        <v>810</v>
      </c>
      <c r="BP1649" s="67" t="s">
        <v>2064</v>
      </c>
      <c r="BQ1649" s="46" t="str">
        <f t="shared" si="29"/>
        <v>90010048</v>
      </c>
      <c r="BR1649" s="69"/>
    </row>
    <row r="1650" spans="54:70">
      <c r="BB1650">
        <v>61124003</v>
      </c>
      <c r="BH1650" t="s">
        <v>1201</v>
      </c>
      <c r="BI1650" t="s">
        <v>5</v>
      </c>
      <c r="BJ1650" t="s">
        <v>6825</v>
      </c>
      <c r="BL1650" s="67" t="s">
        <v>1743</v>
      </c>
      <c r="BO1650" s="67" t="s">
        <v>810</v>
      </c>
      <c r="BP1650" s="67" t="s">
        <v>2065</v>
      </c>
      <c r="BQ1650" s="46" t="str">
        <f t="shared" si="29"/>
        <v>90010054</v>
      </c>
      <c r="BR1650" s="69"/>
    </row>
    <row r="1651" spans="54:70">
      <c r="BB1651">
        <v>61124004</v>
      </c>
      <c r="BH1651" t="s">
        <v>1202</v>
      </c>
      <c r="BI1651" t="s">
        <v>5</v>
      </c>
      <c r="BJ1651" t="s">
        <v>6826</v>
      </c>
      <c r="BL1651" s="67" t="s">
        <v>1961</v>
      </c>
      <c r="BO1651" s="67" t="s">
        <v>810</v>
      </c>
      <c r="BP1651" s="67" t="s">
        <v>2066</v>
      </c>
      <c r="BQ1651" s="46" t="str">
        <f t="shared" si="29"/>
        <v>90010061</v>
      </c>
      <c r="BR1651" s="69"/>
    </row>
    <row r="1652" spans="54:70">
      <c r="BB1652">
        <v>61124005</v>
      </c>
      <c r="BH1652" t="s">
        <v>1203</v>
      </c>
      <c r="BI1652" t="s">
        <v>5</v>
      </c>
      <c r="BJ1652" t="s">
        <v>6827</v>
      </c>
      <c r="BL1652" s="67" t="s">
        <v>1744</v>
      </c>
      <c r="BO1652" s="67" t="s">
        <v>810</v>
      </c>
      <c r="BP1652" s="67" t="s">
        <v>2067</v>
      </c>
      <c r="BQ1652" s="46" t="str">
        <f t="shared" si="29"/>
        <v>90010062</v>
      </c>
      <c r="BR1652" s="69"/>
    </row>
    <row r="1653" spans="54:70">
      <c r="BB1653">
        <v>61124006</v>
      </c>
      <c r="BH1653" t="s">
        <v>1204</v>
      </c>
      <c r="BI1653" t="s">
        <v>5</v>
      </c>
      <c r="BJ1653" t="s">
        <v>6828</v>
      </c>
      <c r="BL1653" s="67" t="s">
        <v>1745</v>
      </c>
      <c r="BO1653" s="67" t="s">
        <v>810</v>
      </c>
      <c r="BP1653" s="67" t="s">
        <v>2068</v>
      </c>
      <c r="BQ1653" s="46" t="str">
        <f t="shared" si="29"/>
        <v>90010091</v>
      </c>
      <c r="BR1653" s="69"/>
    </row>
    <row r="1654" spans="54:70">
      <c r="BB1654">
        <v>61125001</v>
      </c>
      <c r="BH1654" t="s">
        <v>1205</v>
      </c>
      <c r="BI1654" t="s">
        <v>5</v>
      </c>
      <c r="BJ1654" t="s">
        <v>6829</v>
      </c>
      <c r="BL1654" s="67" t="s">
        <v>1746</v>
      </c>
      <c r="BO1654" s="67" t="s">
        <v>810</v>
      </c>
      <c r="BP1654" s="67" t="s">
        <v>2069</v>
      </c>
      <c r="BQ1654" s="46" t="str">
        <f t="shared" si="29"/>
        <v>90010093</v>
      </c>
      <c r="BR1654" s="69"/>
    </row>
    <row r="1655" spans="54:70">
      <c r="BB1655">
        <v>61125002</v>
      </c>
      <c r="BH1655" t="s">
        <v>1206</v>
      </c>
      <c r="BI1655" t="s">
        <v>5</v>
      </c>
      <c r="BJ1655" t="s">
        <v>6830</v>
      </c>
      <c r="BL1655" s="67" t="s">
        <v>1747</v>
      </c>
      <c r="BO1655" s="67" t="s">
        <v>810</v>
      </c>
      <c r="BP1655" s="67" t="s">
        <v>2070</v>
      </c>
      <c r="BQ1655" s="46" t="str">
        <f t="shared" si="29"/>
        <v>90010095</v>
      </c>
      <c r="BR1655" s="69"/>
    </row>
    <row r="1656" spans="54:70">
      <c r="BB1656">
        <v>61126001</v>
      </c>
      <c r="BH1656" t="s">
        <v>1207</v>
      </c>
      <c r="BI1656" t="s">
        <v>5</v>
      </c>
      <c r="BJ1656" t="s">
        <v>6831</v>
      </c>
      <c r="BL1656" s="67" t="s">
        <v>1748</v>
      </c>
      <c r="BO1656" s="67" t="s">
        <v>810</v>
      </c>
      <c r="BP1656" s="67" t="s">
        <v>2071</v>
      </c>
      <c r="BQ1656" s="46" t="str">
        <f t="shared" si="29"/>
        <v>90010098</v>
      </c>
      <c r="BR1656" s="69"/>
    </row>
    <row r="1657" spans="54:70">
      <c r="BB1657">
        <v>61127001</v>
      </c>
      <c r="BH1657" t="s">
        <v>1208</v>
      </c>
      <c r="BI1657" t="s">
        <v>5</v>
      </c>
      <c r="BJ1657" t="s">
        <v>6832</v>
      </c>
      <c r="BL1657" s="67" t="s">
        <v>2511</v>
      </c>
      <c r="BO1657" s="67" t="s">
        <v>810</v>
      </c>
      <c r="BP1657" s="67" t="s">
        <v>2072</v>
      </c>
      <c r="BQ1657" s="46" t="str">
        <f t="shared" si="29"/>
        <v>90010106</v>
      </c>
      <c r="BR1657" s="69"/>
    </row>
    <row r="1658" spans="54:70">
      <c r="BB1658">
        <v>61127002</v>
      </c>
      <c r="BH1658" t="s">
        <v>1209</v>
      </c>
      <c r="BI1658" t="s">
        <v>5</v>
      </c>
      <c r="BJ1658" t="s">
        <v>6833</v>
      </c>
      <c r="BL1658" s="67" t="s">
        <v>1749</v>
      </c>
      <c r="BO1658" s="67" t="s">
        <v>810</v>
      </c>
      <c r="BP1658" s="67" t="s">
        <v>2073</v>
      </c>
      <c r="BQ1658" s="46" t="str">
        <f t="shared" si="29"/>
        <v>90010107</v>
      </c>
      <c r="BR1658" s="69"/>
    </row>
    <row r="1659" spans="54:70">
      <c r="BB1659">
        <v>61127003</v>
      </c>
      <c r="BH1659" t="s">
        <v>1210</v>
      </c>
      <c r="BI1659" t="s">
        <v>5</v>
      </c>
      <c r="BJ1659" t="s">
        <v>6834</v>
      </c>
      <c r="BL1659" s="67" t="s">
        <v>1750</v>
      </c>
      <c r="BO1659" s="67" t="s">
        <v>810</v>
      </c>
      <c r="BP1659" s="67" t="s">
        <v>2074</v>
      </c>
      <c r="BQ1659" s="46" t="str">
        <f t="shared" si="29"/>
        <v>90010111</v>
      </c>
      <c r="BR1659" s="69"/>
    </row>
    <row r="1660" spans="54:70">
      <c r="BB1660">
        <v>61127004</v>
      </c>
      <c r="BH1660" t="s">
        <v>1211</v>
      </c>
      <c r="BI1660" t="s">
        <v>5</v>
      </c>
      <c r="BJ1660" t="s">
        <v>6835</v>
      </c>
      <c r="BL1660" s="67" t="s">
        <v>1962</v>
      </c>
      <c r="BO1660" s="67" t="s">
        <v>810</v>
      </c>
      <c r="BP1660" s="67" t="s">
        <v>2075</v>
      </c>
      <c r="BQ1660" s="46" t="str">
        <f t="shared" si="29"/>
        <v>90010112</v>
      </c>
      <c r="BR1660" s="69"/>
    </row>
    <row r="1661" spans="54:70">
      <c r="BB1661">
        <v>61128001</v>
      </c>
      <c r="BH1661" t="s">
        <v>1212</v>
      </c>
      <c r="BI1661" t="s">
        <v>5</v>
      </c>
      <c r="BJ1661" t="s">
        <v>6836</v>
      </c>
      <c r="BL1661" s="67" t="s">
        <v>1751</v>
      </c>
      <c r="BO1661" s="67" t="s">
        <v>810</v>
      </c>
      <c r="BP1661" s="67" t="s">
        <v>2076</v>
      </c>
      <c r="BQ1661" s="46" t="str">
        <f t="shared" si="29"/>
        <v>90010119</v>
      </c>
      <c r="BR1661" s="69"/>
    </row>
    <row r="1662" spans="54:70">
      <c r="BB1662">
        <v>61128002</v>
      </c>
      <c r="BH1662" t="s">
        <v>1213</v>
      </c>
      <c r="BI1662" t="s">
        <v>5</v>
      </c>
      <c r="BJ1662" t="s">
        <v>6837</v>
      </c>
      <c r="BL1662" s="67" t="s">
        <v>1752</v>
      </c>
      <c r="BO1662" s="67" t="s">
        <v>810</v>
      </c>
      <c r="BP1662" s="67" t="s">
        <v>2077</v>
      </c>
      <c r="BQ1662" s="46" t="str">
        <f t="shared" si="29"/>
        <v>90010121</v>
      </c>
      <c r="BR1662" s="69"/>
    </row>
    <row r="1663" spans="54:70">
      <c r="BB1663">
        <v>61128003</v>
      </c>
      <c r="BH1663" t="s">
        <v>1214</v>
      </c>
      <c r="BI1663" t="s">
        <v>5</v>
      </c>
      <c r="BJ1663" t="s">
        <v>6838</v>
      </c>
      <c r="BL1663" s="67" t="s">
        <v>1753</v>
      </c>
      <c r="BO1663" s="67" t="s">
        <v>810</v>
      </c>
      <c r="BP1663" s="67" t="s">
        <v>2078</v>
      </c>
      <c r="BQ1663" s="46" t="str">
        <f t="shared" si="29"/>
        <v>90010137</v>
      </c>
      <c r="BR1663" s="69"/>
    </row>
    <row r="1664" spans="54:70">
      <c r="BB1664">
        <v>61201001</v>
      </c>
      <c r="BH1664" t="s">
        <v>1215</v>
      </c>
      <c r="BI1664" t="s">
        <v>5</v>
      </c>
      <c r="BJ1664" t="s">
        <v>6839</v>
      </c>
      <c r="BL1664" s="67" t="s">
        <v>1754</v>
      </c>
      <c r="BO1664" s="67" t="s">
        <v>810</v>
      </c>
      <c r="BP1664" s="67" t="s">
        <v>2079</v>
      </c>
      <c r="BQ1664" s="46" t="str">
        <f t="shared" si="29"/>
        <v>90010138</v>
      </c>
      <c r="BR1664" s="69"/>
    </row>
    <row r="1665" spans="54:70">
      <c r="BB1665">
        <v>61201002</v>
      </c>
      <c r="BH1665" t="s">
        <v>1216</v>
      </c>
      <c r="BI1665" t="s">
        <v>5</v>
      </c>
      <c r="BJ1665" t="s">
        <v>6840</v>
      </c>
      <c r="BL1665" s="67" t="s">
        <v>1755</v>
      </c>
      <c r="BO1665" s="67" t="s">
        <v>810</v>
      </c>
      <c r="BP1665" s="67" t="s">
        <v>2080</v>
      </c>
      <c r="BQ1665" s="46" t="str">
        <f t="shared" si="29"/>
        <v>90010151</v>
      </c>
      <c r="BR1665" s="69"/>
    </row>
    <row r="1666" spans="54:70">
      <c r="BB1666">
        <v>61203001</v>
      </c>
      <c r="BH1666" t="s">
        <v>1217</v>
      </c>
      <c r="BI1666" t="s">
        <v>5</v>
      </c>
      <c r="BJ1666" t="s">
        <v>6841</v>
      </c>
      <c r="BL1666" s="67" t="s">
        <v>1756</v>
      </c>
      <c r="BO1666" s="67" t="s">
        <v>810</v>
      </c>
      <c r="BP1666" s="67" t="s">
        <v>2081</v>
      </c>
      <c r="BQ1666" s="46" t="str">
        <f t="shared" si="29"/>
        <v>90010152</v>
      </c>
      <c r="BR1666" s="69"/>
    </row>
    <row r="1667" spans="54:70">
      <c r="BB1667">
        <v>61204001</v>
      </c>
      <c r="BH1667" t="s">
        <v>1218</v>
      </c>
      <c r="BI1667" t="s">
        <v>5</v>
      </c>
      <c r="BJ1667" t="s">
        <v>6842</v>
      </c>
      <c r="BL1667" s="67" t="s">
        <v>1757</v>
      </c>
      <c r="BO1667" s="67" t="s">
        <v>810</v>
      </c>
      <c r="BP1667" s="67" t="s">
        <v>2082</v>
      </c>
      <c r="BQ1667" s="46" t="str">
        <f t="shared" si="29"/>
        <v>90010153</v>
      </c>
      <c r="BR1667" s="69"/>
    </row>
    <row r="1668" spans="54:70">
      <c r="BB1668">
        <v>61205001</v>
      </c>
      <c r="BH1668" t="s">
        <v>1219</v>
      </c>
      <c r="BI1668" t="s">
        <v>5</v>
      </c>
      <c r="BJ1668" t="s">
        <v>6843</v>
      </c>
      <c r="BL1668" s="67" t="s">
        <v>1758</v>
      </c>
      <c r="BO1668" s="67" t="s">
        <v>810</v>
      </c>
      <c r="BP1668" s="67" t="s">
        <v>2083</v>
      </c>
      <c r="BQ1668" s="46" t="str">
        <f t="shared" si="29"/>
        <v>90010154</v>
      </c>
      <c r="BR1668" s="69"/>
    </row>
    <row r="1669" spans="54:70">
      <c r="BB1669">
        <v>61206001</v>
      </c>
      <c r="BH1669" t="s">
        <v>1220</v>
      </c>
      <c r="BI1669" t="s">
        <v>5</v>
      </c>
      <c r="BJ1669" t="s">
        <v>6844</v>
      </c>
      <c r="BL1669" s="67" t="s">
        <v>2522</v>
      </c>
      <c r="BO1669" s="67" t="s">
        <v>810</v>
      </c>
      <c r="BP1669" s="67" t="s">
        <v>2084</v>
      </c>
      <c r="BQ1669" s="46" t="str">
        <f t="shared" si="29"/>
        <v>90010155</v>
      </c>
      <c r="BR1669" s="69"/>
    </row>
    <row r="1670" spans="54:70">
      <c r="BB1670">
        <v>61207001</v>
      </c>
      <c r="BH1670" t="s">
        <v>1221</v>
      </c>
      <c r="BI1670" t="s">
        <v>5</v>
      </c>
      <c r="BJ1670" t="s">
        <v>6845</v>
      </c>
      <c r="BL1670" s="67" t="s">
        <v>1499</v>
      </c>
      <c r="BO1670" s="67" t="s">
        <v>810</v>
      </c>
      <c r="BP1670" s="67" t="s">
        <v>2085</v>
      </c>
      <c r="BQ1670" s="46" t="str">
        <f t="shared" si="29"/>
        <v>90010156</v>
      </c>
      <c r="BR1670" s="69"/>
    </row>
    <row r="1671" spans="54:70">
      <c r="BB1671">
        <v>61208001</v>
      </c>
      <c r="BH1671" t="s">
        <v>1222</v>
      </c>
      <c r="BI1671" t="s">
        <v>5</v>
      </c>
      <c r="BJ1671" t="s">
        <v>6846</v>
      </c>
      <c r="BL1671" s="67" t="s">
        <v>1500</v>
      </c>
      <c r="BO1671" s="67" t="s">
        <v>810</v>
      </c>
      <c r="BP1671" s="67" t="s">
        <v>2086</v>
      </c>
      <c r="BQ1671" s="46" t="str">
        <f t="shared" ref="BQ1671:BQ1734" si="30">CONCATENATE(BO1671,BP1671)</f>
        <v>90010157</v>
      </c>
      <c r="BR1671" s="69"/>
    </row>
    <row r="1672" spans="54:70">
      <c r="BB1672">
        <v>61301001</v>
      </c>
      <c r="BH1672" t="s">
        <v>1223</v>
      </c>
      <c r="BI1672" t="s">
        <v>5</v>
      </c>
      <c r="BJ1672" t="s">
        <v>6847</v>
      </c>
      <c r="BL1672" s="67" t="s">
        <v>1501</v>
      </c>
      <c r="BO1672" s="67" t="s">
        <v>810</v>
      </c>
      <c r="BP1672" s="67" t="s">
        <v>2087</v>
      </c>
      <c r="BQ1672" s="46" t="str">
        <f t="shared" si="30"/>
        <v>90010158</v>
      </c>
      <c r="BR1672" s="69"/>
    </row>
    <row r="1673" spans="54:70">
      <c r="BB1673">
        <v>61302001</v>
      </c>
      <c r="BH1673" t="s">
        <v>1224</v>
      </c>
      <c r="BI1673" t="s">
        <v>5</v>
      </c>
      <c r="BJ1673" t="s">
        <v>6848</v>
      </c>
      <c r="BL1673" s="67" t="s">
        <v>1502</v>
      </c>
      <c r="BO1673" s="67" t="s">
        <v>810</v>
      </c>
      <c r="BP1673" s="67" t="s">
        <v>2088</v>
      </c>
      <c r="BQ1673" s="46" t="str">
        <f t="shared" si="30"/>
        <v>90010159</v>
      </c>
      <c r="BR1673" s="69"/>
    </row>
    <row r="1674" spans="54:70">
      <c r="BB1674">
        <v>61303001</v>
      </c>
      <c r="BH1674" t="s">
        <v>1225</v>
      </c>
      <c r="BI1674" t="s">
        <v>5</v>
      </c>
      <c r="BJ1674" t="s">
        <v>6849</v>
      </c>
      <c r="BL1674" s="67" t="s">
        <v>1503</v>
      </c>
      <c r="BO1674" s="67" t="s">
        <v>810</v>
      </c>
      <c r="BP1674" s="67" t="s">
        <v>2089</v>
      </c>
      <c r="BQ1674" s="46" t="str">
        <f t="shared" si="30"/>
        <v>90010160</v>
      </c>
      <c r="BR1674" s="69"/>
    </row>
    <row r="1675" spans="54:70">
      <c r="BB1675">
        <v>61304001</v>
      </c>
      <c r="BH1675" t="s">
        <v>1226</v>
      </c>
      <c r="BI1675" t="s">
        <v>5</v>
      </c>
      <c r="BJ1675" t="s">
        <v>6850</v>
      </c>
      <c r="BL1675" s="67" t="s">
        <v>1504</v>
      </c>
      <c r="BO1675" s="67" t="s">
        <v>810</v>
      </c>
      <c r="BP1675" s="67" t="s">
        <v>2090</v>
      </c>
      <c r="BQ1675" s="46" t="str">
        <f t="shared" si="30"/>
        <v>90010161</v>
      </c>
      <c r="BR1675" s="69"/>
    </row>
    <row r="1676" spans="54:70">
      <c r="BB1676">
        <v>61305001</v>
      </c>
      <c r="BH1676" t="s">
        <v>1227</v>
      </c>
      <c r="BI1676" t="s">
        <v>5</v>
      </c>
      <c r="BJ1676" t="s">
        <v>6851</v>
      </c>
      <c r="BL1676" s="67" t="s">
        <v>1505</v>
      </c>
      <c r="BO1676" s="67" t="s">
        <v>810</v>
      </c>
      <c r="BP1676" s="67" t="s">
        <v>2091</v>
      </c>
      <c r="BQ1676" s="46" t="str">
        <f t="shared" si="30"/>
        <v>90010162</v>
      </c>
      <c r="BR1676" s="69"/>
    </row>
    <row r="1677" spans="54:70">
      <c r="BB1677">
        <v>61306001</v>
      </c>
      <c r="BH1677" t="s">
        <v>1228</v>
      </c>
      <c r="BI1677" t="s">
        <v>5</v>
      </c>
      <c r="BJ1677" t="s">
        <v>6852</v>
      </c>
      <c r="BL1677" s="67" t="s">
        <v>1506</v>
      </c>
      <c r="BO1677" s="67" t="s">
        <v>810</v>
      </c>
      <c r="BP1677" s="67" t="s">
        <v>2092</v>
      </c>
      <c r="BQ1677" s="46" t="str">
        <f t="shared" si="30"/>
        <v>90010163</v>
      </c>
      <c r="BR1677" s="69"/>
    </row>
    <row r="1678" spans="54:70">
      <c r="BB1678">
        <v>61307001</v>
      </c>
      <c r="BH1678" t="s">
        <v>1229</v>
      </c>
      <c r="BI1678" t="s">
        <v>5</v>
      </c>
      <c r="BJ1678" t="s">
        <v>6853</v>
      </c>
      <c r="BL1678" s="67" t="s">
        <v>1507</v>
      </c>
      <c r="BO1678" s="67" t="s">
        <v>810</v>
      </c>
      <c r="BP1678" s="67" t="s">
        <v>2093</v>
      </c>
      <c r="BQ1678" s="46" t="str">
        <f t="shared" si="30"/>
        <v>90010164</v>
      </c>
      <c r="BR1678" s="69"/>
    </row>
    <row r="1679" spans="54:70">
      <c r="BB1679">
        <v>61308001</v>
      </c>
      <c r="BH1679" t="s">
        <v>1230</v>
      </c>
      <c r="BI1679" t="s">
        <v>5</v>
      </c>
      <c r="BJ1679" t="s">
        <v>6854</v>
      </c>
      <c r="BL1679" s="67" t="s">
        <v>1508</v>
      </c>
      <c r="BO1679" s="67" t="s">
        <v>810</v>
      </c>
      <c r="BP1679" s="67" t="s">
        <v>2094</v>
      </c>
      <c r="BQ1679" s="46" t="str">
        <f t="shared" si="30"/>
        <v>90010165</v>
      </c>
      <c r="BR1679" s="69"/>
    </row>
    <row r="1680" spans="54:70">
      <c r="BB1680">
        <v>61309001</v>
      </c>
      <c r="BH1680" t="s">
        <v>1231</v>
      </c>
      <c r="BI1680" t="s">
        <v>5</v>
      </c>
      <c r="BJ1680" t="s">
        <v>6855</v>
      </c>
      <c r="BL1680" s="67" t="s">
        <v>1509</v>
      </c>
      <c r="BO1680" s="67" t="s">
        <v>810</v>
      </c>
      <c r="BP1680" s="67" t="s">
        <v>2095</v>
      </c>
      <c r="BQ1680" s="46" t="str">
        <f t="shared" si="30"/>
        <v>90010166</v>
      </c>
      <c r="BR1680" s="69"/>
    </row>
    <row r="1681" spans="54:70">
      <c r="BB1681">
        <v>61310001</v>
      </c>
      <c r="BH1681" t="s">
        <v>1232</v>
      </c>
      <c r="BI1681" t="s">
        <v>5</v>
      </c>
      <c r="BJ1681" t="s">
        <v>6856</v>
      </c>
      <c r="BL1681" s="67" t="s">
        <v>1510</v>
      </c>
      <c r="BO1681" s="67" t="s">
        <v>810</v>
      </c>
      <c r="BP1681" s="67" t="s">
        <v>2096</v>
      </c>
      <c r="BQ1681" s="46" t="str">
        <f t="shared" si="30"/>
        <v>90010168</v>
      </c>
      <c r="BR1681" s="69"/>
    </row>
    <row r="1682" spans="54:70">
      <c r="BB1682">
        <v>61311001</v>
      </c>
      <c r="BH1682" t="s">
        <v>1233</v>
      </c>
      <c r="BI1682" t="s">
        <v>5</v>
      </c>
      <c r="BJ1682" t="s">
        <v>6857</v>
      </c>
      <c r="BL1682" s="67" t="s">
        <v>1511</v>
      </c>
      <c r="BO1682" s="67" t="s">
        <v>810</v>
      </c>
      <c r="BP1682" s="67" t="s">
        <v>2097</v>
      </c>
      <c r="BQ1682" s="46" t="str">
        <f t="shared" si="30"/>
        <v>90010205</v>
      </c>
      <c r="BR1682" s="69"/>
    </row>
    <row r="1683" spans="54:70">
      <c r="BB1683">
        <v>61312001</v>
      </c>
      <c r="BH1683" t="s">
        <v>1234</v>
      </c>
      <c r="BI1683" t="s">
        <v>5</v>
      </c>
      <c r="BJ1683" t="s">
        <v>6858</v>
      </c>
      <c r="BL1683" s="67" t="s">
        <v>1512</v>
      </c>
      <c r="BO1683" s="67" t="s">
        <v>810</v>
      </c>
      <c r="BP1683" s="67" t="s">
        <v>2098</v>
      </c>
      <c r="BQ1683" s="46" t="str">
        <f t="shared" si="30"/>
        <v>90010208</v>
      </c>
      <c r="BR1683" s="69"/>
    </row>
    <row r="1684" spans="54:70">
      <c r="BB1684">
        <v>61313001</v>
      </c>
      <c r="BH1684" t="s">
        <v>1235</v>
      </c>
      <c r="BI1684" t="s">
        <v>5</v>
      </c>
      <c r="BJ1684" t="s">
        <v>6859</v>
      </c>
      <c r="BL1684" s="67" t="s">
        <v>1513</v>
      </c>
      <c r="BO1684" s="67" t="s">
        <v>810</v>
      </c>
      <c r="BP1684" s="67" t="s">
        <v>2099</v>
      </c>
      <c r="BQ1684" s="46" t="str">
        <f t="shared" si="30"/>
        <v>90010217</v>
      </c>
      <c r="BR1684" s="69"/>
    </row>
    <row r="1685" spans="54:70">
      <c r="BB1685">
        <v>61314001</v>
      </c>
      <c r="BH1685" t="s">
        <v>1236</v>
      </c>
      <c r="BI1685" t="s">
        <v>5</v>
      </c>
      <c r="BJ1685" t="s">
        <v>6860</v>
      </c>
      <c r="BL1685" s="67" t="s">
        <v>1514</v>
      </c>
      <c r="BO1685" s="67" t="s">
        <v>810</v>
      </c>
      <c r="BP1685" s="67" t="s">
        <v>2100</v>
      </c>
      <c r="BQ1685" s="46" t="str">
        <f t="shared" si="30"/>
        <v>90010221</v>
      </c>
      <c r="BR1685" s="69"/>
    </row>
    <row r="1686" spans="54:70">
      <c r="BB1686">
        <v>61315001</v>
      </c>
      <c r="BH1686" t="s">
        <v>1237</v>
      </c>
      <c r="BI1686" t="s">
        <v>5</v>
      </c>
      <c r="BJ1686" t="s">
        <v>6861</v>
      </c>
      <c r="BL1686" s="67" t="s">
        <v>1515</v>
      </c>
      <c r="BO1686" s="67" t="s">
        <v>810</v>
      </c>
      <c r="BP1686" s="67" t="s">
        <v>2101</v>
      </c>
      <c r="BQ1686" s="46" t="str">
        <f t="shared" si="30"/>
        <v>90010229</v>
      </c>
      <c r="BR1686" s="69"/>
    </row>
    <row r="1687" spans="54:70">
      <c r="BB1687">
        <v>61316001</v>
      </c>
      <c r="BH1687" t="s">
        <v>1238</v>
      </c>
      <c r="BI1687" t="s">
        <v>5</v>
      </c>
      <c r="BJ1687" t="s">
        <v>6862</v>
      </c>
      <c r="BL1687" s="67" t="s">
        <v>1516</v>
      </c>
      <c r="BO1687" s="67" t="s">
        <v>810</v>
      </c>
      <c r="BP1687" s="67" t="s">
        <v>2102</v>
      </c>
      <c r="BQ1687" s="46" t="str">
        <f t="shared" si="30"/>
        <v>90010234</v>
      </c>
      <c r="BR1687" s="69"/>
    </row>
    <row r="1688" spans="54:70">
      <c r="BB1688">
        <v>61317001</v>
      </c>
      <c r="BH1688" t="s">
        <v>1239</v>
      </c>
      <c r="BI1688" t="s">
        <v>5</v>
      </c>
      <c r="BJ1688" t="s">
        <v>6863</v>
      </c>
      <c r="BL1688" s="67" t="s">
        <v>1517</v>
      </c>
      <c r="BO1688" s="67" t="s">
        <v>810</v>
      </c>
      <c r="BP1688" s="67" t="s">
        <v>2103</v>
      </c>
      <c r="BQ1688" s="46" t="str">
        <f t="shared" si="30"/>
        <v>90010235</v>
      </c>
      <c r="BR1688" s="69"/>
    </row>
    <row r="1689" spans="54:70">
      <c r="BB1689">
        <v>61318001</v>
      </c>
      <c r="BH1689" t="s">
        <v>1240</v>
      </c>
      <c r="BI1689" t="s">
        <v>5</v>
      </c>
      <c r="BJ1689" t="s">
        <v>6864</v>
      </c>
      <c r="BL1689" s="67" t="s">
        <v>1518</v>
      </c>
      <c r="BO1689" s="67" t="s">
        <v>810</v>
      </c>
      <c r="BP1689" s="67" t="s">
        <v>2104</v>
      </c>
      <c r="BQ1689" s="46" t="str">
        <f t="shared" si="30"/>
        <v>90010237</v>
      </c>
      <c r="BR1689" s="69"/>
    </row>
    <row r="1690" spans="54:70">
      <c r="BB1690">
        <v>61319001</v>
      </c>
      <c r="BH1690" t="s">
        <v>1241</v>
      </c>
      <c r="BI1690" t="s">
        <v>5</v>
      </c>
      <c r="BJ1690" t="s">
        <v>6865</v>
      </c>
      <c r="BL1690" s="67" t="s">
        <v>2523</v>
      </c>
      <c r="BO1690" s="67" t="s">
        <v>810</v>
      </c>
      <c r="BP1690" s="67" t="s">
        <v>2105</v>
      </c>
      <c r="BQ1690" s="46" t="str">
        <f t="shared" si="30"/>
        <v>90010240</v>
      </c>
      <c r="BR1690" s="69"/>
    </row>
    <row r="1691" spans="54:70">
      <c r="BB1691">
        <v>61320001</v>
      </c>
      <c r="BH1691" t="s">
        <v>1242</v>
      </c>
      <c r="BI1691" t="s">
        <v>5</v>
      </c>
      <c r="BJ1691" t="s">
        <v>6866</v>
      </c>
      <c r="BL1691" s="67" t="s">
        <v>1519</v>
      </c>
      <c r="BO1691" s="67" t="s">
        <v>810</v>
      </c>
      <c r="BP1691" s="67" t="s">
        <v>2106</v>
      </c>
      <c r="BQ1691" s="46" t="str">
        <f t="shared" si="30"/>
        <v>90010247</v>
      </c>
      <c r="BR1691" s="69"/>
    </row>
    <row r="1692" spans="54:70">
      <c r="BB1692">
        <v>61321001</v>
      </c>
      <c r="BH1692" t="s">
        <v>1243</v>
      </c>
      <c r="BI1692" t="s">
        <v>5</v>
      </c>
      <c r="BJ1692" t="s">
        <v>6867</v>
      </c>
      <c r="BL1692" s="67" t="s">
        <v>2524</v>
      </c>
      <c r="BO1692" s="67" t="s">
        <v>810</v>
      </c>
      <c r="BP1692" s="67" t="s">
        <v>2107</v>
      </c>
      <c r="BQ1692" s="46" t="str">
        <f t="shared" si="30"/>
        <v>90010285</v>
      </c>
      <c r="BR1692" s="69"/>
    </row>
    <row r="1693" spans="54:70">
      <c r="BB1693">
        <v>61322001</v>
      </c>
      <c r="BH1693" t="s">
        <v>1244</v>
      </c>
      <c r="BI1693" t="s">
        <v>5</v>
      </c>
      <c r="BJ1693" t="s">
        <v>6868</v>
      </c>
      <c r="BL1693" s="67" t="s">
        <v>2525</v>
      </c>
      <c r="BO1693" s="67" t="s">
        <v>810</v>
      </c>
      <c r="BP1693" s="67" t="s">
        <v>2108</v>
      </c>
      <c r="BQ1693" s="46" t="str">
        <f t="shared" si="30"/>
        <v>90010287</v>
      </c>
      <c r="BR1693" s="69"/>
    </row>
    <row r="1694" spans="54:70">
      <c r="BB1694">
        <v>61323001</v>
      </c>
      <c r="BH1694" t="s">
        <v>1245</v>
      </c>
      <c r="BI1694" t="s">
        <v>5</v>
      </c>
      <c r="BJ1694" t="s">
        <v>6869</v>
      </c>
      <c r="BL1694" s="67" t="s">
        <v>4460</v>
      </c>
      <c r="BO1694" s="67" t="s">
        <v>810</v>
      </c>
      <c r="BP1694" s="67" t="s">
        <v>675</v>
      </c>
      <c r="BQ1694" s="46" t="str">
        <f t="shared" si="30"/>
        <v>90010322</v>
      </c>
      <c r="BR1694" s="69"/>
    </row>
    <row r="1695" spans="54:70">
      <c r="BB1695">
        <v>61324001</v>
      </c>
      <c r="BH1695" t="s">
        <v>1246</v>
      </c>
      <c r="BI1695" t="s">
        <v>5</v>
      </c>
      <c r="BJ1695" t="s">
        <v>6870</v>
      </c>
      <c r="BL1695" s="67" t="s">
        <v>1520</v>
      </c>
      <c r="BO1695" s="67" t="s">
        <v>810</v>
      </c>
      <c r="BP1695" s="67" t="s">
        <v>2109</v>
      </c>
      <c r="BQ1695" s="46" t="str">
        <f t="shared" si="30"/>
        <v>90010323</v>
      </c>
      <c r="BR1695" s="69"/>
    </row>
    <row r="1696" spans="54:70">
      <c r="BB1696">
        <v>61325001</v>
      </c>
      <c r="BH1696" t="s">
        <v>1247</v>
      </c>
      <c r="BI1696" t="s">
        <v>5</v>
      </c>
      <c r="BJ1696" t="s">
        <v>6871</v>
      </c>
      <c r="BL1696" s="67" t="s">
        <v>1521</v>
      </c>
      <c r="BO1696" s="67" t="s">
        <v>810</v>
      </c>
      <c r="BP1696" s="67" t="s">
        <v>2110</v>
      </c>
      <c r="BQ1696" s="46" t="str">
        <f t="shared" si="30"/>
        <v>90010426</v>
      </c>
      <c r="BR1696" s="69"/>
    </row>
    <row r="1697" spans="54:70">
      <c r="BB1697">
        <v>61326001</v>
      </c>
      <c r="BH1697" t="s">
        <v>1248</v>
      </c>
      <c r="BI1697" t="s">
        <v>5</v>
      </c>
      <c r="BJ1697" t="s">
        <v>6872</v>
      </c>
      <c r="BL1697" s="67" t="s">
        <v>1522</v>
      </c>
      <c r="BO1697" s="67" t="s">
        <v>810</v>
      </c>
      <c r="BP1697" s="67" t="s">
        <v>2111</v>
      </c>
      <c r="BQ1697" s="46" t="str">
        <f t="shared" si="30"/>
        <v>90010596</v>
      </c>
      <c r="BR1697" s="69"/>
    </row>
    <row r="1698" spans="54:70">
      <c r="BB1698">
        <v>61327001</v>
      </c>
      <c r="BH1698" t="s">
        <v>1249</v>
      </c>
      <c r="BI1698" t="s">
        <v>5</v>
      </c>
      <c r="BJ1698" t="s">
        <v>6873</v>
      </c>
      <c r="BL1698" s="67" t="s">
        <v>1523</v>
      </c>
      <c r="BO1698" s="67" t="s">
        <v>810</v>
      </c>
      <c r="BP1698" s="67" t="s">
        <v>2112</v>
      </c>
      <c r="BQ1698" s="46" t="str">
        <f t="shared" si="30"/>
        <v>90010597</v>
      </c>
      <c r="BR1698" s="69"/>
    </row>
    <row r="1699" spans="54:70">
      <c r="BB1699">
        <v>61328001</v>
      </c>
      <c r="BH1699" t="s">
        <v>1250</v>
      </c>
      <c r="BI1699" t="s">
        <v>5</v>
      </c>
      <c r="BJ1699" t="s">
        <v>6874</v>
      </c>
      <c r="BL1699" s="67" t="s">
        <v>1524</v>
      </c>
      <c r="BO1699" s="67" t="s">
        <v>810</v>
      </c>
      <c r="BP1699" s="67" t="s">
        <v>2113</v>
      </c>
      <c r="BQ1699" s="46" t="str">
        <f t="shared" si="30"/>
        <v>90010615</v>
      </c>
      <c r="BR1699" s="69"/>
    </row>
    <row r="1700" spans="54:70">
      <c r="BB1700">
        <v>61329001</v>
      </c>
      <c r="BH1700" t="s">
        <v>1251</v>
      </c>
      <c r="BI1700" t="s">
        <v>5</v>
      </c>
      <c r="BJ1700" t="s">
        <v>6875</v>
      </c>
      <c r="BL1700" s="67" t="s">
        <v>1525</v>
      </c>
      <c r="BO1700" s="67" t="s">
        <v>810</v>
      </c>
      <c r="BP1700" s="67" t="s">
        <v>2114</v>
      </c>
      <c r="BQ1700" s="46" t="str">
        <f t="shared" si="30"/>
        <v>90010625</v>
      </c>
      <c r="BR1700" s="69"/>
    </row>
    <row r="1701" spans="54:70">
      <c r="BB1701">
        <v>61330001</v>
      </c>
      <c r="BH1701" t="s">
        <v>1252</v>
      </c>
      <c r="BI1701" t="s">
        <v>5</v>
      </c>
      <c r="BJ1701" t="s">
        <v>6876</v>
      </c>
      <c r="BL1701" s="67" t="s">
        <v>1526</v>
      </c>
      <c r="BO1701" s="67" t="s">
        <v>810</v>
      </c>
      <c r="BP1701" s="67" t="s">
        <v>2115</v>
      </c>
      <c r="BQ1701" s="46" t="str">
        <f t="shared" si="30"/>
        <v>90010628</v>
      </c>
      <c r="BR1701" s="69"/>
    </row>
    <row r="1702" spans="54:70">
      <c r="BB1702">
        <v>61331001</v>
      </c>
      <c r="BH1702" t="s">
        <v>1253</v>
      </c>
      <c r="BI1702" t="s">
        <v>5</v>
      </c>
      <c r="BJ1702" t="s">
        <v>6877</v>
      </c>
      <c r="BL1702" s="67" t="s">
        <v>1527</v>
      </c>
      <c r="BO1702" s="67" t="s">
        <v>810</v>
      </c>
      <c r="BP1702" s="67" t="s">
        <v>2116</v>
      </c>
      <c r="BQ1702" s="46" t="str">
        <f t="shared" si="30"/>
        <v>90010630</v>
      </c>
      <c r="BR1702" s="69"/>
    </row>
    <row r="1703" spans="54:70">
      <c r="BB1703">
        <v>61332001</v>
      </c>
      <c r="BH1703" t="s">
        <v>1254</v>
      </c>
      <c r="BI1703" t="s">
        <v>5</v>
      </c>
      <c r="BJ1703" t="s">
        <v>6878</v>
      </c>
      <c r="BL1703" s="67" t="s">
        <v>1528</v>
      </c>
      <c r="BO1703" s="67" t="s">
        <v>810</v>
      </c>
      <c r="BP1703" s="67" t="s">
        <v>2117</v>
      </c>
      <c r="BQ1703" s="46" t="str">
        <f t="shared" si="30"/>
        <v>90010633</v>
      </c>
      <c r="BR1703" s="69"/>
    </row>
    <row r="1704" spans="54:70">
      <c r="BB1704">
        <v>61333001</v>
      </c>
      <c r="BH1704" t="s">
        <v>1255</v>
      </c>
      <c r="BI1704" t="s">
        <v>5</v>
      </c>
      <c r="BJ1704" t="s">
        <v>6879</v>
      </c>
      <c r="BL1704" s="67" t="s">
        <v>1529</v>
      </c>
      <c r="BO1704" s="67" t="s">
        <v>810</v>
      </c>
      <c r="BP1704" s="67" t="s">
        <v>2118</v>
      </c>
      <c r="BQ1704" s="46" t="str">
        <f t="shared" si="30"/>
        <v>90010636</v>
      </c>
      <c r="BR1704" s="69"/>
    </row>
    <row r="1705" spans="54:70">
      <c r="BB1705">
        <v>61334001</v>
      </c>
      <c r="BH1705" t="s">
        <v>1256</v>
      </c>
      <c r="BI1705" t="s">
        <v>5</v>
      </c>
      <c r="BJ1705" t="s">
        <v>6880</v>
      </c>
      <c r="BL1705" s="67" t="s">
        <v>1530</v>
      </c>
      <c r="BO1705" s="67" t="s">
        <v>810</v>
      </c>
      <c r="BP1705" s="67" t="s">
        <v>2119</v>
      </c>
      <c r="BQ1705" s="46" t="str">
        <f t="shared" si="30"/>
        <v>90010638</v>
      </c>
      <c r="BR1705" s="69"/>
    </row>
    <row r="1706" spans="54:70">
      <c r="BB1706">
        <v>61335001</v>
      </c>
      <c r="BH1706" t="s">
        <v>1257</v>
      </c>
      <c r="BI1706" t="s">
        <v>5</v>
      </c>
      <c r="BJ1706" t="s">
        <v>6881</v>
      </c>
      <c r="BL1706" s="67" t="s">
        <v>1531</v>
      </c>
      <c r="BO1706" s="67" t="s">
        <v>810</v>
      </c>
      <c r="BP1706" s="67" t="s">
        <v>2120</v>
      </c>
      <c r="BQ1706" s="46" t="str">
        <f t="shared" si="30"/>
        <v>90010640</v>
      </c>
      <c r="BR1706" s="69"/>
    </row>
    <row r="1707" spans="54:70">
      <c r="BB1707">
        <v>61336001</v>
      </c>
      <c r="BH1707" t="s">
        <v>1258</v>
      </c>
      <c r="BI1707" t="s">
        <v>5</v>
      </c>
      <c r="BJ1707" t="s">
        <v>6882</v>
      </c>
      <c r="BL1707" s="67" t="s">
        <v>1532</v>
      </c>
      <c r="BO1707" s="67" t="s">
        <v>810</v>
      </c>
      <c r="BP1707" s="67" t="s">
        <v>2121</v>
      </c>
      <c r="BQ1707" s="46" t="str">
        <f t="shared" si="30"/>
        <v>90010653</v>
      </c>
      <c r="BR1707" s="69"/>
    </row>
    <row r="1708" spans="54:70">
      <c r="BB1708">
        <v>61337001</v>
      </c>
      <c r="BH1708" t="s">
        <v>1259</v>
      </c>
      <c r="BI1708" t="s">
        <v>5</v>
      </c>
      <c r="BJ1708" t="s">
        <v>6883</v>
      </c>
      <c r="BL1708" s="67" t="s">
        <v>1533</v>
      </c>
      <c r="BO1708" s="67" t="s">
        <v>810</v>
      </c>
      <c r="BP1708" s="67" t="s">
        <v>2122</v>
      </c>
      <c r="BQ1708" s="46" t="str">
        <f t="shared" si="30"/>
        <v>90010661</v>
      </c>
      <c r="BR1708" s="69"/>
    </row>
    <row r="1709" spans="54:70">
      <c r="BB1709">
        <v>61338001</v>
      </c>
      <c r="BH1709" t="s">
        <v>1260</v>
      </c>
      <c r="BI1709" t="s">
        <v>5</v>
      </c>
      <c r="BJ1709" t="s">
        <v>6884</v>
      </c>
      <c r="BL1709" s="67" t="s">
        <v>1534</v>
      </c>
      <c r="BO1709" s="67" t="s">
        <v>810</v>
      </c>
      <c r="BP1709" s="67" t="s">
        <v>2123</v>
      </c>
      <c r="BQ1709" s="46" t="str">
        <f t="shared" si="30"/>
        <v>90010662</v>
      </c>
      <c r="BR1709" s="69"/>
    </row>
    <row r="1710" spans="54:70">
      <c r="BB1710">
        <v>61339001</v>
      </c>
      <c r="BH1710" t="s">
        <v>1261</v>
      </c>
      <c r="BI1710" t="s">
        <v>5</v>
      </c>
      <c r="BJ1710" t="s">
        <v>6885</v>
      </c>
      <c r="BL1710" s="67" t="s">
        <v>1535</v>
      </c>
      <c r="BO1710" s="67" t="s">
        <v>810</v>
      </c>
      <c r="BP1710" s="67" t="s">
        <v>2124</v>
      </c>
      <c r="BQ1710" s="46" t="str">
        <f t="shared" si="30"/>
        <v>90010663</v>
      </c>
      <c r="BR1710" s="69"/>
    </row>
    <row r="1711" spans="54:70">
      <c r="BB1711">
        <v>61340001</v>
      </c>
      <c r="BH1711" t="s">
        <v>1262</v>
      </c>
      <c r="BI1711" t="s">
        <v>5</v>
      </c>
      <c r="BJ1711" t="s">
        <v>6886</v>
      </c>
      <c r="BL1711" s="67" t="s">
        <v>1536</v>
      </c>
      <c r="BO1711" s="67" t="s">
        <v>810</v>
      </c>
      <c r="BP1711" s="67" t="s">
        <v>2125</v>
      </c>
      <c r="BQ1711" s="46" t="str">
        <f t="shared" si="30"/>
        <v>90010665</v>
      </c>
      <c r="BR1711" s="69"/>
    </row>
    <row r="1712" spans="54:70">
      <c r="BB1712">
        <v>61341001</v>
      </c>
      <c r="BH1712" t="s">
        <v>1263</v>
      </c>
      <c r="BI1712" t="s">
        <v>5</v>
      </c>
      <c r="BJ1712" t="s">
        <v>6887</v>
      </c>
      <c r="BL1712" s="67" t="s">
        <v>2526</v>
      </c>
      <c r="BO1712" s="67" t="s">
        <v>810</v>
      </c>
      <c r="BP1712" s="67" t="s">
        <v>2126</v>
      </c>
      <c r="BQ1712" s="46" t="str">
        <f t="shared" si="30"/>
        <v>90010666</v>
      </c>
      <c r="BR1712" s="69"/>
    </row>
    <row r="1713" spans="54:70">
      <c r="BB1713">
        <v>61342001</v>
      </c>
      <c r="BH1713" t="s">
        <v>1264</v>
      </c>
      <c r="BI1713" t="s">
        <v>5</v>
      </c>
      <c r="BJ1713" t="s">
        <v>6888</v>
      </c>
      <c r="BL1713" s="67" t="s">
        <v>1537</v>
      </c>
      <c r="BO1713" s="67" t="s">
        <v>810</v>
      </c>
      <c r="BP1713" s="67" t="s">
        <v>2127</v>
      </c>
      <c r="BQ1713" s="46" t="str">
        <f t="shared" si="30"/>
        <v>90010668</v>
      </c>
      <c r="BR1713" s="69"/>
    </row>
    <row r="1714" spans="54:70">
      <c r="BB1714">
        <v>61343001</v>
      </c>
      <c r="BH1714" t="s">
        <v>1265</v>
      </c>
      <c r="BI1714" t="s">
        <v>5</v>
      </c>
      <c r="BJ1714" t="s">
        <v>6889</v>
      </c>
      <c r="BL1714" s="67" t="s">
        <v>1538</v>
      </c>
      <c r="BO1714" s="67" t="s">
        <v>810</v>
      </c>
      <c r="BP1714" s="67" t="s">
        <v>2128</v>
      </c>
      <c r="BQ1714" s="46" t="str">
        <f t="shared" si="30"/>
        <v>90010669</v>
      </c>
      <c r="BR1714" s="69"/>
    </row>
    <row r="1715" spans="54:70">
      <c r="BB1715">
        <v>61344001</v>
      </c>
      <c r="BH1715" t="s">
        <v>1266</v>
      </c>
      <c r="BI1715" t="s">
        <v>5</v>
      </c>
      <c r="BJ1715" t="s">
        <v>6890</v>
      </c>
      <c r="BL1715" s="67" t="s">
        <v>1539</v>
      </c>
      <c r="BO1715" s="67" t="s">
        <v>810</v>
      </c>
      <c r="BP1715" s="67" t="s">
        <v>2129</v>
      </c>
      <c r="BQ1715" s="46" t="str">
        <f t="shared" si="30"/>
        <v>90010677</v>
      </c>
      <c r="BR1715" s="69"/>
    </row>
    <row r="1716" spans="54:70">
      <c r="BB1716">
        <v>61345001</v>
      </c>
      <c r="BH1716" t="s">
        <v>1267</v>
      </c>
      <c r="BI1716" t="s">
        <v>5</v>
      </c>
      <c r="BJ1716" t="s">
        <v>6891</v>
      </c>
      <c r="BL1716" s="67" t="s">
        <v>2527</v>
      </c>
      <c r="BO1716" s="67" t="s">
        <v>810</v>
      </c>
      <c r="BP1716" s="67" t="s">
        <v>2130</v>
      </c>
      <c r="BQ1716" s="46" t="str">
        <f t="shared" si="30"/>
        <v>90010686</v>
      </c>
      <c r="BR1716" s="69"/>
    </row>
    <row r="1717" spans="54:70">
      <c r="BB1717">
        <v>61346001</v>
      </c>
      <c r="BH1717" t="s">
        <v>1268</v>
      </c>
      <c r="BI1717" t="s">
        <v>5</v>
      </c>
      <c r="BJ1717" t="s">
        <v>6892</v>
      </c>
      <c r="BL1717" s="67" t="s">
        <v>1540</v>
      </c>
      <c r="BO1717" s="67" t="s">
        <v>810</v>
      </c>
      <c r="BP1717" s="67" t="s">
        <v>2131</v>
      </c>
      <c r="BQ1717" s="46" t="str">
        <f t="shared" si="30"/>
        <v>90010692</v>
      </c>
      <c r="BR1717" s="69"/>
    </row>
    <row r="1718" spans="54:70">
      <c r="BB1718">
        <v>61347001</v>
      </c>
      <c r="BH1718" t="s">
        <v>1269</v>
      </c>
      <c r="BI1718" t="s">
        <v>5</v>
      </c>
      <c r="BJ1718" t="s">
        <v>6893</v>
      </c>
      <c r="BL1718" s="67" t="s">
        <v>1541</v>
      </c>
      <c r="BO1718" s="67" t="s">
        <v>810</v>
      </c>
      <c r="BP1718" s="67" t="s">
        <v>2132</v>
      </c>
      <c r="BQ1718" s="46" t="str">
        <f t="shared" si="30"/>
        <v>90010696</v>
      </c>
      <c r="BR1718" s="69"/>
    </row>
    <row r="1719" spans="54:70">
      <c r="BB1719">
        <v>61348001</v>
      </c>
      <c r="BH1719" t="s">
        <v>1270</v>
      </c>
      <c r="BI1719" t="s">
        <v>5</v>
      </c>
      <c r="BJ1719" t="s">
        <v>6894</v>
      </c>
      <c r="BL1719" s="67" t="s">
        <v>1542</v>
      </c>
      <c r="BO1719" s="67" t="s">
        <v>810</v>
      </c>
      <c r="BP1719" s="67" t="s">
        <v>2133</v>
      </c>
      <c r="BQ1719" s="46" t="str">
        <f t="shared" si="30"/>
        <v>90010697</v>
      </c>
      <c r="BR1719" s="69"/>
    </row>
    <row r="1720" spans="54:70">
      <c r="BB1720">
        <v>61349001</v>
      </c>
      <c r="BH1720" t="s">
        <v>1271</v>
      </c>
      <c r="BI1720" t="s">
        <v>5</v>
      </c>
      <c r="BJ1720" t="s">
        <v>6895</v>
      </c>
      <c r="BL1720" s="67" t="s">
        <v>1543</v>
      </c>
      <c r="BO1720" s="67" t="s">
        <v>810</v>
      </c>
      <c r="BP1720" s="67" t="s">
        <v>2134</v>
      </c>
      <c r="BQ1720" s="46" t="str">
        <f t="shared" si="30"/>
        <v>90010698</v>
      </c>
      <c r="BR1720" s="69"/>
    </row>
    <row r="1721" spans="54:70">
      <c r="BB1721">
        <v>61350001</v>
      </c>
      <c r="BH1721" t="s">
        <v>1272</v>
      </c>
      <c r="BI1721" t="s">
        <v>5</v>
      </c>
      <c r="BJ1721" t="s">
        <v>6896</v>
      </c>
      <c r="BL1721" s="67" t="s">
        <v>1544</v>
      </c>
      <c r="BO1721" s="67" t="s">
        <v>810</v>
      </c>
      <c r="BP1721" s="67" t="s">
        <v>2135</v>
      </c>
      <c r="BQ1721" s="46" t="str">
        <f t="shared" si="30"/>
        <v>90010700</v>
      </c>
      <c r="BR1721" s="69"/>
    </row>
    <row r="1722" spans="54:70">
      <c r="BB1722">
        <v>61351001</v>
      </c>
      <c r="BH1722" t="s">
        <v>1273</v>
      </c>
      <c r="BI1722" t="s">
        <v>5</v>
      </c>
      <c r="BJ1722" t="s">
        <v>6897</v>
      </c>
      <c r="BL1722" s="67" t="s">
        <v>1020</v>
      </c>
      <c r="BO1722" s="67" t="s">
        <v>810</v>
      </c>
      <c r="BP1722" s="67" t="s">
        <v>2136</v>
      </c>
      <c r="BQ1722" s="46" t="str">
        <f t="shared" si="30"/>
        <v>90010701</v>
      </c>
      <c r="BR1722" s="69"/>
    </row>
    <row r="1723" spans="54:70">
      <c r="BB1723">
        <v>61352001</v>
      </c>
      <c r="BH1723" t="s">
        <v>1274</v>
      </c>
      <c r="BI1723" t="s">
        <v>5</v>
      </c>
      <c r="BJ1723" t="s">
        <v>6898</v>
      </c>
      <c r="BL1723" s="67" t="s">
        <v>1021</v>
      </c>
      <c r="BO1723" s="67" t="s">
        <v>810</v>
      </c>
      <c r="BP1723" s="67" t="s">
        <v>2137</v>
      </c>
      <c r="BQ1723" s="46" t="str">
        <f t="shared" si="30"/>
        <v>90010702</v>
      </c>
      <c r="BR1723" s="69"/>
    </row>
    <row r="1724" spans="54:70">
      <c r="BB1724">
        <v>61354001</v>
      </c>
      <c r="BH1724" t="s">
        <v>1275</v>
      </c>
      <c r="BI1724" t="s">
        <v>5</v>
      </c>
      <c r="BJ1724" t="s">
        <v>6899</v>
      </c>
      <c r="BL1724" s="67" t="s">
        <v>1022</v>
      </c>
      <c r="BO1724" s="67" t="s">
        <v>810</v>
      </c>
      <c r="BP1724" s="67" t="s">
        <v>2138</v>
      </c>
      <c r="BQ1724" s="46" t="str">
        <f t="shared" si="30"/>
        <v>90010703</v>
      </c>
      <c r="BR1724" s="69"/>
    </row>
    <row r="1725" spans="54:70">
      <c r="BB1725">
        <v>61355002</v>
      </c>
      <c r="BH1725" t="s">
        <v>1276</v>
      </c>
      <c r="BI1725" t="s">
        <v>5</v>
      </c>
      <c r="BJ1725" t="s">
        <v>6900</v>
      </c>
      <c r="BL1725" s="67" t="s">
        <v>1023</v>
      </c>
      <c r="BO1725" s="67" t="s">
        <v>810</v>
      </c>
      <c r="BP1725" s="67" t="s">
        <v>2139</v>
      </c>
      <c r="BQ1725" s="46" t="str">
        <f t="shared" si="30"/>
        <v>90010707</v>
      </c>
      <c r="BR1725" s="69"/>
    </row>
    <row r="1726" spans="54:70">
      <c r="BB1726">
        <v>61401001</v>
      </c>
      <c r="BH1726" t="s">
        <v>1277</v>
      </c>
      <c r="BI1726" t="s">
        <v>5</v>
      </c>
      <c r="BJ1726" t="s">
        <v>6901</v>
      </c>
      <c r="BL1726" s="67" t="s">
        <v>1024</v>
      </c>
      <c r="BO1726" s="67" t="s">
        <v>810</v>
      </c>
      <c r="BP1726" s="67" t="s">
        <v>2140</v>
      </c>
      <c r="BQ1726" s="46" t="str">
        <f t="shared" si="30"/>
        <v>90010711</v>
      </c>
      <c r="BR1726" s="69"/>
    </row>
    <row r="1727" spans="54:70">
      <c r="BB1727">
        <v>61501001</v>
      </c>
      <c r="BH1727" t="s">
        <v>1278</v>
      </c>
      <c r="BI1727" t="s">
        <v>5</v>
      </c>
      <c r="BJ1727" t="s">
        <v>6902</v>
      </c>
      <c r="BL1727" s="67" t="s">
        <v>1025</v>
      </c>
      <c r="BO1727" s="67" t="s">
        <v>810</v>
      </c>
      <c r="BP1727" s="67" t="s">
        <v>2141</v>
      </c>
      <c r="BQ1727" s="46" t="str">
        <f t="shared" si="30"/>
        <v>90010740</v>
      </c>
      <c r="BR1727" s="69"/>
    </row>
    <row r="1728" spans="54:70">
      <c r="BB1728">
        <v>61501002</v>
      </c>
      <c r="BH1728" t="s">
        <v>1279</v>
      </c>
      <c r="BI1728" t="s">
        <v>5</v>
      </c>
      <c r="BJ1728" t="s">
        <v>6903</v>
      </c>
      <c r="BL1728" s="67" t="s">
        <v>1026</v>
      </c>
      <c r="BO1728" s="67" t="s">
        <v>810</v>
      </c>
      <c r="BP1728" s="67" t="s">
        <v>2142</v>
      </c>
      <c r="BQ1728" s="46" t="str">
        <f t="shared" si="30"/>
        <v>90010741</v>
      </c>
      <c r="BR1728" s="69"/>
    </row>
    <row r="1729" spans="54:70">
      <c r="BB1729">
        <v>61502001</v>
      </c>
      <c r="BH1729" t="s">
        <v>1280</v>
      </c>
      <c r="BI1729" t="s">
        <v>5</v>
      </c>
      <c r="BJ1729" t="s">
        <v>6904</v>
      </c>
      <c r="BL1729" s="67" t="s">
        <v>1027</v>
      </c>
      <c r="BO1729" s="67" t="s">
        <v>810</v>
      </c>
      <c r="BP1729" s="67" t="s">
        <v>2143</v>
      </c>
      <c r="BQ1729" s="46" t="str">
        <f t="shared" si="30"/>
        <v>90010767</v>
      </c>
      <c r="BR1729" s="69"/>
    </row>
    <row r="1730" spans="54:70">
      <c r="BB1730">
        <v>61502002</v>
      </c>
      <c r="BH1730" t="s">
        <v>1281</v>
      </c>
      <c r="BI1730" t="s">
        <v>5</v>
      </c>
      <c r="BJ1730" t="s">
        <v>6905</v>
      </c>
      <c r="BL1730" s="67" t="s">
        <v>1028</v>
      </c>
      <c r="BO1730" s="67" t="s">
        <v>810</v>
      </c>
      <c r="BP1730" s="67" t="s">
        <v>2144</v>
      </c>
      <c r="BQ1730" s="46" t="str">
        <f t="shared" si="30"/>
        <v>90010772</v>
      </c>
      <c r="BR1730" s="69"/>
    </row>
    <row r="1731" spans="54:70">
      <c r="BB1731">
        <v>61503001</v>
      </c>
      <c r="BH1731" t="s">
        <v>1282</v>
      </c>
      <c r="BI1731" t="s">
        <v>5</v>
      </c>
      <c r="BJ1731" t="s">
        <v>6906</v>
      </c>
      <c r="BL1731" s="67" t="s">
        <v>1029</v>
      </c>
      <c r="BO1731" s="67" t="s">
        <v>810</v>
      </c>
      <c r="BP1731" s="67" t="s">
        <v>2145</v>
      </c>
      <c r="BQ1731" s="46" t="str">
        <f t="shared" si="30"/>
        <v>90010774</v>
      </c>
      <c r="BR1731" s="69"/>
    </row>
    <row r="1732" spans="54:70">
      <c r="BB1732">
        <v>61503002</v>
      </c>
      <c r="BH1732" t="s">
        <v>1283</v>
      </c>
      <c r="BI1732" t="s">
        <v>5</v>
      </c>
      <c r="BJ1732" t="s">
        <v>6907</v>
      </c>
      <c r="BL1732" s="67" t="s">
        <v>1030</v>
      </c>
      <c r="BO1732" s="67" t="s">
        <v>810</v>
      </c>
      <c r="BP1732" s="67" t="s">
        <v>2146</v>
      </c>
      <c r="BQ1732" s="46" t="str">
        <f t="shared" si="30"/>
        <v>90010779</v>
      </c>
      <c r="BR1732" s="69"/>
    </row>
    <row r="1733" spans="54:70">
      <c r="BB1733">
        <v>61504001</v>
      </c>
      <c r="BH1733" t="s">
        <v>1284</v>
      </c>
      <c r="BI1733" t="s">
        <v>5</v>
      </c>
      <c r="BJ1733" t="s">
        <v>6908</v>
      </c>
      <c r="BL1733" s="67" t="s">
        <v>1031</v>
      </c>
      <c r="BO1733" s="67" t="s">
        <v>810</v>
      </c>
      <c r="BP1733" s="67" t="s">
        <v>4526</v>
      </c>
      <c r="BQ1733" s="46" t="str">
        <f t="shared" si="30"/>
        <v>90010802</v>
      </c>
      <c r="BR1733" s="69"/>
    </row>
    <row r="1734" spans="54:70">
      <c r="BB1734">
        <v>61504002</v>
      </c>
      <c r="BH1734" t="s">
        <v>1285</v>
      </c>
      <c r="BI1734" t="s">
        <v>5</v>
      </c>
      <c r="BJ1734" t="s">
        <v>6909</v>
      </c>
      <c r="BL1734" s="67" t="s">
        <v>1545</v>
      </c>
      <c r="BO1734" s="67" t="s">
        <v>810</v>
      </c>
      <c r="BP1734" s="67" t="s">
        <v>2147</v>
      </c>
      <c r="BQ1734" s="46" t="str">
        <f t="shared" si="30"/>
        <v>90010824</v>
      </c>
      <c r="BR1734" s="69"/>
    </row>
    <row r="1735" spans="54:70">
      <c r="BB1735">
        <v>61505001</v>
      </c>
      <c r="BH1735" t="s">
        <v>1286</v>
      </c>
      <c r="BI1735" t="s">
        <v>5</v>
      </c>
      <c r="BJ1735" t="s">
        <v>6910</v>
      </c>
      <c r="BL1735" s="67" t="s">
        <v>1546</v>
      </c>
      <c r="BO1735" s="67" t="s">
        <v>810</v>
      </c>
      <c r="BP1735" s="67" t="s">
        <v>2148</v>
      </c>
      <c r="BQ1735" s="46" t="str">
        <f t="shared" ref="BQ1735:BQ1798" si="31">CONCATENATE(BO1735,BP1735)</f>
        <v>90010831</v>
      </c>
      <c r="BR1735" s="69"/>
    </row>
    <row r="1736" spans="54:70">
      <c r="BB1736">
        <v>61505002</v>
      </c>
      <c r="BH1736" t="s">
        <v>1287</v>
      </c>
      <c r="BI1736" t="s">
        <v>5</v>
      </c>
      <c r="BJ1736" t="s">
        <v>6911</v>
      </c>
      <c r="BL1736" s="67" t="s">
        <v>1547</v>
      </c>
      <c r="BO1736" s="67" t="s">
        <v>810</v>
      </c>
      <c r="BP1736" s="67" t="s">
        <v>2149</v>
      </c>
      <c r="BQ1736" s="46" t="str">
        <f t="shared" si="31"/>
        <v>90010844</v>
      </c>
      <c r="BR1736" s="69"/>
    </row>
    <row r="1737" spans="54:70">
      <c r="BB1737">
        <v>61505003</v>
      </c>
      <c r="BH1737" t="s">
        <v>1288</v>
      </c>
      <c r="BI1737" t="s">
        <v>5</v>
      </c>
      <c r="BJ1737" t="s">
        <v>6912</v>
      </c>
      <c r="BL1737" s="67" t="s">
        <v>1548</v>
      </c>
      <c r="BO1737" s="67" t="s">
        <v>810</v>
      </c>
      <c r="BP1737" s="67" t="s">
        <v>2150</v>
      </c>
      <c r="BQ1737" s="46" t="str">
        <f t="shared" si="31"/>
        <v>90010854</v>
      </c>
      <c r="BR1737" s="69"/>
    </row>
    <row r="1738" spans="54:70">
      <c r="BB1738">
        <v>61505004</v>
      </c>
      <c r="BH1738" t="s">
        <v>1289</v>
      </c>
      <c r="BI1738" t="s">
        <v>5</v>
      </c>
      <c r="BJ1738" t="s">
        <v>6913</v>
      </c>
      <c r="BL1738" s="67" t="s">
        <v>1549</v>
      </c>
      <c r="BO1738" s="67" t="s">
        <v>810</v>
      </c>
      <c r="BP1738" s="67" t="s">
        <v>2151</v>
      </c>
      <c r="BQ1738" s="46" t="str">
        <f t="shared" si="31"/>
        <v>90010884</v>
      </c>
      <c r="BR1738" s="69"/>
    </row>
    <row r="1739" spans="54:70">
      <c r="BB1739">
        <v>61506001</v>
      </c>
      <c r="BH1739" t="s">
        <v>1290</v>
      </c>
      <c r="BI1739" t="s">
        <v>5</v>
      </c>
      <c r="BJ1739" t="s">
        <v>6914</v>
      </c>
      <c r="BL1739" s="67" t="s">
        <v>1550</v>
      </c>
      <c r="BO1739" s="67" t="s">
        <v>810</v>
      </c>
      <c r="BP1739" s="67" t="s">
        <v>2152</v>
      </c>
      <c r="BQ1739" s="46" t="str">
        <f t="shared" si="31"/>
        <v>90010889</v>
      </c>
      <c r="BR1739" s="69"/>
    </row>
    <row r="1740" spans="54:70">
      <c r="BB1740">
        <v>61507001</v>
      </c>
      <c r="BH1740" t="s">
        <v>1291</v>
      </c>
      <c r="BI1740" t="s">
        <v>5</v>
      </c>
      <c r="BJ1740" t="s">
        <v>6915</v>
      </c>
      <c r="BL1740" s="67" t="s">
        <v>1551</v>
      </c>
      <c r="BO1740" s="67" t="s">
        <v>810</v>
      </c>
      <c r="BP1740" s="67" t="s">
        <v>2153</v>
      </c>
      <c r="BQ1740" s="46" t="str">
        <f t="shared" si="31"/>
        <v>90010891</v>
      </c>
      <c r="BR1740" s="69"/>
    </row>
    <row r="1741" spans="54:70">
      <c r="BB1741">
        <v>61507002</v>
      </c>
      <c r="BH1741" t="s">
        <v>1292</v>
      </c>
      <c r="BI1741" t="s">
        <v>5</v>
      </c>
      <c r="BJ1741" t="s">
        <v>6916</v>
      </c>
      <c r="BL1741" s="67" t="s">
        <v>1552</v>
      </c>
      <c r="BO1741" s="67" t="s">
        <v>810</v>
      </c>
      <c r="BP1741" s="67" t="s">
        <v>2154</v>
      </c>
      <c r="BQ1741" s="46" t="str">
        <f t="shared" si="31"/>
        <v>90010912</v>
      </c>
      <c r="BR1741" s="69"/>
    </row>
    <row r="1742" spans="54:70">
      <c r="BB1742">
        <v>61507003</v>
      </c>
      <c r="BH1742" t="s">
        <v>1293</v>
      </c>
      <c r="BI1742" t="s">
        <v>5</v>
      </c>
      <c r="BJ1742" t="s">
        <v>6917</v>
      </c>
      <c r="BL1742" s="67" t="s">
        <v>1553</v>
      </c>
      <c r="BO1742" s="67" t="s">
        <v>810</v>
      </c>
      <c r="BP1742" s="67" t="s">
        <v>2155</v>
      </c>
      <c r="BQ1742" s="46" t="str">
        <f t="shared" si="31"/>
        <v>90010916</v>
      </c>
      <c r="BR1742" s="69"/>
    </row>
    <row r="1743" spans="54:70">
      <c r="BB1743">
        <v>61507004</v>
      </c>
      <c r="BH1743" t="s">
        <v>1294</v>
      </c>
      <c r="BI1743" t="s">
        <v>5</v>
      </c>
      <c r="BJ1743" t="s">
        <v>6918</v>
      </c>
      <c r="BL1743" s="67" t="s">
        <v>1554</v>
      </c>
      <c r="BO1743" s="67" t="s">
        <v>810</v>
      </c>
      <c r="BP1743" s="67" t="s">
        <v>2156</v>
      </c>
      <c r="BQ1743" s="46" t="str">
        <f t="shared" si="31"/>
        <v>90010917</v>
      </c>
      <c r="BR1743" s="69"/>
    </row>
    <row r="1744" spans="54:70">
      <c r="BB1744">
        <v>61507005</v>
      </c>
      <c r="BH1744" t="s">
        <v>1295</v>
      </c>
      <c r="BI1744" t="s">
        <v>5</v>
      </c>
      <c r="BJ1744" t="s">
        <v>6919</v>
      </c>
      <c r="BL1744" s="67" t="s">
        <v>1555</v>
      </c>
      <c r="BO1744" s="67" t="s">
        <v>810</v>
      </c>
      <c r="BP1744" s="67" t="s">
        <v>2157</v>
      </c>
      <c r="BQ1744" s="46" t="str">
        <f t="shared" si="31"/>
        <v>90010933</v>
      </c>
      <c r="BR1744" s="69"/>
    </row>
    <row r="1745" spans="54:70">
      <c r="BB1745">
        <v>61508001</v>
      </c>
      <c r="BH1745" t="s">
        <v>1296</v>
      </c>
      <c r="BI1745" t="s">
        <v>5</v>
      </c>
      <c r="BJ1745" t="s">
        <v>6920</v>
      </c>
      <c r="BL1745" s="67" t="s">
        <v>1556</v>
      </c>
      <c r="BO1745" s="67" t="s">
        <v>810</v>
      </c>
      <c r="BP1745" s="67" t="s">
        <v>2158</v>
      </c>
      <c r="BQ1745" s="46" t="str">
        <f t="shared" si="31"/>
        <v>90010935</v>
      </c>
      <c r="BR1745" s="69"/>
    </row>
    <row r="1746" spans="54:70">
      <c r="BB1746">
        <v>61508002</v>
      </c>
      <c r="BH1746" t="s">
        <v>1297</v>
      </c>
      <c r="BI1746" t="s">
        <v>5</v>
      </c>
      <c r="BJ1746" t="s">
        <v>6921</v>
      </c>
      <c r="BL1746" s="67" t="s">
        <v>1557</v>
      </c>
      <c r="BO1746" s="67" t="s">
        <v>810</v>
      </c>
      <c r="BP1746" s="67" t="s">
        <v>2159</v>
      </c>
      <c r="BQ1746" s="46" t="str">
        <f t="shared" si="31"/>
        <v>90010943</v>
      </c>
      <c r="BR1746" s="69"/>
    </row>
    <row r="1747" spans="54:70">
      <c r="BB1747">
        <v>61508003</v>
      </c>
      <c r="BH1747" t="s">
        <v>1298</v>
      </c>
      <c r="BI1747" t="s">
        <v>5</v>
      </c>
      <c r="BJ1747" t="s">
        <v>6922</v>
      </c>
      <c r="BL1747" s="67" t="s">
        <v>1558</v>
      </c>
      <c r="BO1747" s="67" t="s">
        <v>810</v>
      </c>
      <c r="BP1747" s="67" t="s">
        <v>2160</v>
      </c>
      <c r="BQ1747" s="46" t="str">
        <f t="shared" si="31"/>
        <v>90010944</v>
      </c>
      <c r="BR1747" s="69"/>
    </row>
    <row r="1748" spans="54:70">
      <c r="BB1748">
        <v>61509001</v>
      </c>
      <c r="BH1748" t="s">
        <v>1299</v>
      </c>
      <c r="BI1748" t="s">
        <v>5</v>
      </c>
      <c r="BJ1748" t="s">
        <v>6923</v>
      </c>
      <c r="BL1748" s="67" t="s">
        <v>1559</v>
      </c>
      <c r="BO1748" s="67" t="s">
        <v>810</v>
      </c>
      <c r="BP1748" s="67" t="s">
        <v>2161</v>
      </c>
      <c r="BQ1748" s="46" t="str">
        <f t="shared" si="31"/>
        <v>90010961</v>
      </c>
      <c r="BR1748" s="69"/>
    </row>
    <row r="1749" spans="54:70">
      <c r="BB1749">
        <v>61509002</v>
      </c>
      <c r="BH1749" t="s">
        <v>1300</v>
      </c>
      <c r="BI1749" t="s">
        <v>5</v>
      </c>
      <c r="BJ1749" t="s">
        <v>6924</v>
      </c>
      <c r="BL1749" s="67" t="s">
        <v>4461</v>
      </c>
      <c r="BO1749" s="67" t="s">
        <v>810</v>
      </c>
      <c r="BP1749" s="67" t="s">
        <v>2162</v>
      </c>
      <c r="BQ1749" s="46" t="str">
        <f t="shared" si="31"/>
        <v>90010966</v>
      </c>
      <c r="BR1749" s="69"/>
    </row>
    <row r="1750" spans="54:70">
      <c r="BB1750">
        <v>61509003</v>
      </c>
      <c r="BH1750" t="s">
        <v>1301</v>
      </c>
      <c r="BI1750" t="s">
        <v>5</v>
      </c>
      <c r="BJ1750" t="s">
        <v>6925</v>
      </c>
      <c r="BL1750" s="67" t="s">
        <v>4462</v>
      </c>
      <c r="BO1750" s="67" t="s">
        <v>810</v>
      </c>
      <c r="BP1750" s="67" t="s">
        <v>2163</v>
      </c>
      <c r="BQ1750" s="46" t="str">
        <f t="shared" si="31"/>
        <v>90010973</v>
      </c>
      <c r="BR1750" s="69"/>
    </row>
    <row r="1751" spans="54:70">
      <c r="BB1751">
        <v>61510001</v>
      </c>
      <c r="BH1751" t="s">
        <v>1302</v>
      </c>
      <c r="BI1751" t="s">
        <v>5</v>
      </c>
      <c r="BJ1751" t="s">
        <v>6926</v>
      </c>
      <c r="BL1751" s="67" t="s">
        <v>4463</v>
      </c>
      <c r="BO1751" s="67" t="s">
        <v>810</v>
      </c>
      <c r="BP1751" s="67" t="s">
        <v>2164</v>
      </c>
      <c r="BQ1751" s="46" t="str">
        <f t="shared" si="31"/>
        <v>90010977</v>
      </c>
      <c r="BR1751" s="69"/>
    </row>
    <row r="1752" spans="54:70">
      <c r="BB1752">
        <v>61510002</v>
      </c>
      <c r="BH1752" t="s">
        <v>1303</v>
      </c>
      <c r="BI1752" t="s">
        <v>5</v>
      </c>
      <c r="BJ1752" t="s">
        <v>6927</v>
      </c>
      <c r="BL1752" s="67" t="s">
        <v>4464</v>
      </c>
      <c r="BO1752" s="67" t="s">
        <v>810</v>
      </c>
      <c r="BP1752" s="67" t="s">
        <v>2165</v>
      </c>
      <c r="BQ1752" s="46" t="str">
        <f t="shared" si="31"/>
        <v>90010995</v>
      </c>
      <c r="BR1752" s="69"/>
    </row>
    <row r="1753" spans="54:70">
      <c r="BB1753">
        <v>61510003</v>
      </c>
      <c r="BH1753" t="s">
        <v>1304</v>
      </c>
      <c r="BI1753" t="s">
        <v>5</v>
      </c>
      <c r="BJ1753" t="s">
        <v>6928</v>
      </c>
      <c r="BL1753" s="67" t="s">
        <v>4465</v>
      </c>
      <c r="BO1753" s="67" t="s">
        <v>810</v>
      </c>
      <c r="BP1753" s="67" t="s">
        <v>2166</v>
      </c>
      <c r="BQ1753" s="46" t="str">
        <f t="shared" si="31"/>
        <v>90011095</v>
      </c>
      <c r="BR1753" s="69"/>
    </row>
    <row r="1754" spans="54:70">
      <c r="BB1754">
        <v>61510004</v>
      </c>
      <c r="BH1754" t="s">
        <v>1305</v>
      </c>
      <c r="BI1754" t="s">
        <v>5</v>
      </c>
      <c r="BJ1754" t="s">
        <v>6929</v>
      </c>
      <c r="BL1754" s="67" t="s">
        <v>2528</v>
      </c>
      <c r="BO1754" s="67" t="s">
        <v>810</v>
      </c>
      <c r="BP1754" s="67" t="s">
        <v>2167</v>
      </c>
      <c r="BQ1754" s="46" t="str">
        <f t="shared" si="31"/>
        <v>90011208</v>
      </c>
      <c r="BR1754" s="69"/>
    </row>
    <row r="1755" spans="54:70">
      <c r="BB1755">
        <v>61510005</v>
      </c>
      <c r="BH1755" t="s">
        <v>1306</v>
      </c>
      <c r="BI1755" t="s">
        <v>5</v>
      </c>
      <c r="BJ1755" t="s">
        <v>6930</v>
      </c>
      <c r="BL1755" s="67" t="s">
        <v>2529</v>
      </c>
      <c r="BO1755" s="67" t="s">
        <v>810</v>
      </c>
      <c r="BP1755" s="67" t="s">
        <v>2168</v>
      </c>
      <c r="BQ1755" s="46" t="str">
        <f t="shared" si="31"/>
        <v>90012208</v>
      </c>
      <c r="BR1755" s="69"/>
    </row>
    <row r="1756" spans="54:70">
      <c r="BB1756">
        <v>61510006</v>
      </c>
      <c r="BH1756" t="s">
        <v>1307</v>
      </c>
      <c r="BI1756" t="s">
        <v>5</v>
      </c>
      <c r="BJ1756" t="s">
        <v>6931</v>
      </c>
      <c r="BL1756" s="67" t="s">
        <v>2530</v>
      </c>
      <c r="BO1756" s="67" t="s">
        <v>810</v>
      </c>
      <c r="BP1756" s="67" t="s">
        <v>2169</v>
      </c>
      <c r="BQ1756" s="46" t="str">
        <f t="shared" si="31"/>
        <v>90013208</v>
      </c>
      <c r="BR1756" s="69"/>
    </row>
    <row r="1757" spans="54:70">
      <c r="BB1757">
        <v>61510007</v>
      </c>
      <c r="BH1757" t="s">
        <v>1308</v>
      </c>
      <c r="BI1757" t="s">
        <v>5</v>
      </c>
      <c r="BJ1757" t="s">
        <v>6932</v>
      </c>
      <c r="BL1757" s="67" t="s">
        <v>4466</v>
      </c>
      <c r="BO1757" s="67" t="s">
        <v>810</v>
      </c>
      <c r="BP1757" s="67" t="s">
        <v>2170</v>
      </c>
      <c r="BQ1757" s="46" t="str">
        <f t="shared" si="31"/>
        <v>90013892</v>
      </c>
      <c r="BR1757" s="69"/>
    </row>
    <row r="1758" spans="54:70">
      <c r="BB1758">
        <v>61511001</v>
      </c>
      <c r="BH1758" t="s">
        <v>6933</v>
      </c>
      <c r="BI1758" t="s">
        <v>5</v>
      </c>
      <c r="BJ1758" t="s">
        <v>6934</v>
      </c>
      <c r="BL1758" s="67" t="s">
        <v>2531</v>
      </c>
      <c r="BO1758" s="67" t="s">
        <v>810</v>
      </c>
      <c r="BP1758" s="67" t="s">
        <v>2171</v>
      </c>
      <c r="BQ1758" s="46" t="str">
        <f t="shared" si="31"/>
        <v>90013914</v>
      </c>
      <c r="BR1758" s="69"/>
    </row>
    <row r="1759" spans="54:70">
      <c r="BB1759">
        <v>61511002</v>
      </c>
      <c r="BH1759" t="s">
        <v>1309</v>
      </c>
      <c r="BI1759" t="s">
        <v>5</v>
      </c>
      <c r="BJ1759" t="s">
        <v>6935</v>
      </c>
      <c r="BL1759" s="67" t="s">
        <v>2532</v>
      </c>
      <c r="BO1759" s="67" t="s">
        <v>810</v>
      </c>
      <c r="BP1759" s="67" t="s">
        <v>2172</v>
      </c>
      <c r="BQ1759" s="46" t="str">
        <f t="shared" si="31"/>
        <v>90013916</v>
      </c>
      <c r="BR1759" s="69"/>
    </row>
    <row r="1760" spans="54:70">
      <c r="BB1760">
        <v>61511003</v>
      </c>
      <c r="BH1760" t="s">
        <v>1008</v>
      </c>
      <c r="BI1760" t="s">
        <v>5</v>
      </c>
      <c r="BJ1760" t="s">
        <v>6936</v>
      </c>
      <c r="BL1760" s="67" t="s">
        <v>2533</v>
      </c>
      <c r="BO1760" s="67" t="s">
        <v>810</v>
      </c>
      <c r="BP1760" s="67" t="s">
        <v>2173</v>
      </c>
      <c r="BQ1760" s="46" t="str">
        <f t="shared" si="31"/>
        <v>90015200</v>
      </c>
      <c r="BR1760" s="69"/>
    </row>
    <row r="1761" spans="54:70">
      <c r="BB1761">
        <v>61511004</v>
      </c>
      <c r="BH1761" t="s">
        <v>1310</v>
      </c>
      <c r="BI1761" t="s">
        <v>5</v>
      </c>
      <c r="BJ1761" t="s">
        <v>6937</v>
      </c>
      <c r="BL1761" s="67" t="s">
        <v>2534</v>
      </c>
      <c r="BO1761" s="67" t="s">
        <v>810</v>
      </c>
      <c r="BP1761" s="67" t="s">
        <v>2174</v>
      </c>
      <c r="BQ1761" s="46" t="str">
        <f t="shared" si="31"/>
        <v>90015201</v>
      </c>
      <c r="BR1761" s="69"/>
    </row>
    <row r="1762" spans="54:70">
      <c r="BB1762">
        <v>61511005</v>
      </c>
      <c r="BH1762" t="s">
        <v>1311</v>
      </c>
      <c r="BI1762" t="s">
        <v>5</v>
      </c>
      <c r="BJ1762" t="s">
        <v>6938</v>
      </c>
      <c r="BL1762" s="67" t="s">
        <v>2535</v>
      </c>
      <c r="BO1762" s="67" t="s">
        <v>810</v>
      </c>
      <c r="BP1762" s="67" t="s">
        <v>2175</v>
      </c>
      <c r="BQ1762" s="46" t="str">
        <f t="shared" si="31"/>
        <v>90015202</v>
      </c>
      <c r="BR1762" s="69"/>
    </row>
    <row r="1763" spans="54:70">
      <c r="BB1763">
        <v>61511006</v>
      </c>
      <c r="BH1763" t="s">
        <v>1312</v>
      </c>
      <c r="BI1763" t="s">
        <v>5</v>
      </c>
      <c r="BJ1763" t="s">
        <v>6939</v>
      </c>
      <c r="BL1763" s="67" t="s">
        <v>2536</v>
      </c>
      <c r="BO1763" s="67" t="s">
        <v>810</v>
      </c>
      <c r="BP1763" s="67" t="s">
        <v>2176</v>
      </c>
      <c r="BQ1763" s="46" t="str">
        <f t="shared" si="31"/>
        <v>90015204</v>
      </c>
      <c r="BR1763" s="69"/>
    </row>
    <row r="1764" spans="54:70">
      <c r="BB1764">
        <v>61512001</v>
      </c>
      <c r="BH1764" t="s">
        <v>1313</v>
      </c>
      <c r="BI1764" t="s">
        <v>5</v>
      </c>
      <c r="BJ1764" t="s">
        <v>6940</v>
      </c>
      <c r="BL1764" s="67" t="s">
        <v>2537</v>
      </c>
      <c r="BO1764" s="67" t="s">
        <v>810</v>
      </c>
      <c r="BP1764" s="67" t="s">
        <v>2177</v>
      </c>
      <c r="BQ1764" s="46" t="str">
        <f t="shared" si="31"/>
        <v>90015205</v>
      </c>
      <c r="BR1764" s="69"/>
    </row>
    <row r="1765" spans="54:70">
      <c r="BB1765">
        <v>61512002</v>
      </c>
      <c r="BH1765" t="s">
        <v>1314</v>
      </c>
      <c r="BI1765" t="s">
        <v>5</v>
      </c>
      <c r="BJ1765" t="s">
        <v>6941</v>
      </c>
      <c r="BL1765" s="67" t="s">
        <v>3294</v>
      </c>
      <c r="BO1765" s="67" t="s">
        <v>810</v>
      </c>
      <c r="BP1765" s="67" t="s">
        <v>2178</v>
      </c>
      <c r="BQ1765" s="46" t="str">
        <f t="shared" si="31"/>
        <v>90015206</v>
      </c>
      <c r="BR1765" s="69"/>
    </row>
    <row r="1766" spans="54:70">
      <c r="BB1766">
        <v>61513001</v>
      </c>
      <c r="BH1766" t="s">
        <v>1315</v>
      </c>
      <c r="BI1766" t="s">
        <v>5</v>
      </c>
      <c r="BJ1766" t="s">
        <v>6942</v>
      </c>
      <c r="BL1766" s="67" t="s">
        <v>2512</v>
      </c>
      <c r="BO1766" s="67" t="s">
        <v>810</v>
      </c>
      <c r="BP1766" s="67" t="s">
        <v>2179</v>
      </c>
      <c r="BQ1766" s="46" t="str">
        <f t="shared" si="31"/>
        <v>90015207</v>
      </c>
      <c r="BR1766" s="69"/>
    </row>
    <row r="1767" spans="54:70">
      <c r="BB1767">
        <v>61513002</v>
      </c>
      <c r="BH1767" t="s">
        <v>1316</v>
      </c>
      <c r="BI1767" t="s">
        <v>5</v>
      </c>
      <c r="BJ1767" t="s">
        <v>6943</v>
      </c>
      <c r="BL1767" s="67" t="s">
        <v>1560</v>
      </c>
      <c r="BO1767" s="67" t="s">
        <v>810</v>
      </c>
      <c r="BP1767" s="67" t="s">
        <v>2180</v>
      </c>
      <c r="BQ1767" s="46" t="str">
        <f t="shared" si="31"/>
        <v>90015208</v>
      </c>
      <c r="BR1767" s="69"/>
    </row>
    <row r="1768" spans="54:70">
      <c r="BB1768">
        <v>61513003</v>
      </c>
      <c r="BH1768" t="s">
        <v>1317</v>
      </c>
      <c r="BI1768" t="s">
        <v>5</v>
      </c>
      <c r="BJ1768" t="s">
        <v>6944</v>
      </c>
      <c r="BL1768" s="67" t="s">
        <v>1561</v>
      </c>
      <c r="BO1768" s="67" t="s">
        <v>810</v>
      </c>
      <c r="BP1768" s="67" t="s">
        <v>2181</v>
      </c>
      <c r="BQ1768" s="46" t="str">
        <f t="shared" si="31"/>
        <v>90015211</v>
      </c>
      <c r="BR1768" s="69"/>
    </row>
    <row r="1769" spans="54:70">
      <c r="BB1769">
        <v>61514001</v>
      </c>
      <c r="BH1769" t="s">
        <v>1318</v>
      </c>
      <c r="BI1769" t="s">
        <v>5</v>
      </c>
      <c r="BJ1769" t="s">
        <v>6945</v>
      </c>
      <c r="BL1769" s="67" t="s">
        <v>1562</v>
      </c>
      <c r="BO1769" s="67" t="s">
        <v>810</v>
      </c>
      <c r="BP1769" s="67" t="s">
        <v>2182</v>
      </c>
      <c r="BQ1769" s="46" t="str">
        <f t="shared" si="31"/>
        <v>90015213</v>
      </c>
      <c r="BR1769" s="69"/>
    </row>
    <row r="1770" spans="54:70">
      <c r="BB1770">
        <v>61514002</v>
      </c>
      <c r="BH1770" t="s">
        <v>1319</v>
      </c>
      <c r="BI1770" t="s">
        <v>5</v>
      </c>
      <c r="BJ1770" t="s">
        <v>6946</v>
      </c>
      <c r="BL1770" s="67" t="s">
        <v>1563</v>
      </c>
      <c r="BO1770" s="67" t="s">
        <v>810</v>
      </c>
      <c r="BP1770" s="67" t="s">
        <v>2183</v>
      </c>
      <c r="BQ1770" s="46" t="str">
        <f t="shared" si="31"/>
        <v>90015214</v>
      </c>
      <c r="BR1770" s="69"/>
    </row>
    <row r="1771" spans="54:70">
      <c r="BB1771">
        <v>61515001</v>
      </c>
      <c r="BH1771" t="s">
        <v>1320</v>
      </c>
      <c r="BI1771" t="s">
        <v>5</v>
      </c>
      <c r="BJ1771" t="s">
        <v>6947</v>
      </c>
      <c r="BL1771" s="67" t="s">
        <v>1564</v>
      </c>
      <c r="BO1771" s="67" t="s">
        <v>810</v>
      </c>
      <c r="BP1771" s="67" t="s">
        <v>2184</v>
      </c>
      <c r="BQ1771" s="46" t="str">
        <f t="shared" si="31"/>
        <v>90015218</v>
      </c>
      <c r="BR1771" s="69"/>
    </row>
    <row r="1772" spans="54:70">
      <c r="BB1772">
        <v>61515002</v>
      </c>
      <c r="BH1772" t="s">
        <v>1321</v>
      </c>
      <c r="BI1772" t="s">
        <v>5</v>
      </c>
      <c r="BJ1772" t="s">
        <v>6948</v>
      </c>
      <c r="BL1772" s="67" t="s">
        <v>1565</v>
      </c>
      <c r="BO1772" s="67" t="s">
        <v>810</v>
      </c>
      <c r="BP1772" s="67" t="s">
        <v>2185</v>
      </c>
      <c r="BQ1772" s="46" t="str">
        <f t="shared" si="31"/>
        <v>90015226</v>
      </c>
      <c r="BR1772" s="69"/>
    </row>
    <row r="1773" spans="54:70">
      <c r="BB1773">
        <v>61516001</v>
      </c>
      <c r="BH1773" t="s">
        <v>1322</v>
      </c>
      <c r="BI1773" t="s">
        <v>5</v>
      </c>
      <c r="BJ1773" t="s">
        <v>6949</v>
      </c>
      <c r="BL1773" s="67" t="s">
        <v>1566</v>
      </c>
      <c r="BO1773" s="67" t="s">
        <v>810</v>
      </c>
      <c r="BP1773" s="67" t="s">
        <v>2186</v>
      </c>
      <c r="BQ1773" s="46" t="str">
        <f t="shared" si="31"/>
        <v>90015227</v>
      </c>
      <c r="BR1773" s="69"/>
    </row>
    <row r="1774" spans="54:70">
      <c r="BB1774">
        <v>61516002</v>
      </c>
      <c r="BH1774" t="s">
        <v>1323</v>
      </c>
      <c r="BI1774" t="s">
        <v>5</v>
      </c>
      <c r="BJ1774" t="s">
        <v>6950</v>
      </c>
      <c r="BL1774" s="67" t="s">
        <v>1567</v>
      </c>
      <c r="BO1774" s="67" t="s">
        <v>810</v>
      </c>
      <c r="BP1774" s="67" t="s">
        <v>2187</v>
      </c>
      <c r="BQ1774" s="46" t="str">
        <f t="shared" si="31"/>
        <v>90015231</v>
      </c>
      <c r="BR1774" s="69"/>
    </row>
    <row r="1775" spans="54:70">
      <c r="BB1775">
        <v>61516003</v>
      </c>
      <c r="BH1775" t="s">
        <v>1324</v>
      </c>
      <c r="BI1775" t="s">
        <v>5</v>
      </c>
      <c r="BJ1775" t="s">
        <v>6951</v>
      </c>
      <c r="BL1775" s="67" t="s">
        <v>1568</v>
      </c>
      <c r="BO1775" s="67" t="s">
        <v>810</v>
      </c>
      <c r="BP1775" s="67" t="s">
        <v>2188</v>
      </c>
      <c r="BQ1775" s="46" t="str">
        <f t="shared" si="31"/>
        <v>90015259</v>
      </c>
      <c r="BR1775" s="69"/>
    </row>
    <row r="1776" spans="54:70">
      <c r="BB1776">
        <v>61517001</v>
      </c>
      <c r="BH1776" t="s">
        <v>1325</v>
      </c>
      <c r="BI1776" t="s">
        <v>5</v>
      </c>
      <c r="BJ1776" t="s">
        <v>6952</v>
      </c>
      <c r="BL1776" s="67" t="s">
        <v>1569</v>
      </c>
      <c r="BO1776" s="67" t="s">
        <v>810</v>
      </c>
      <c r="BP1776" s="67" t="s">
        <v>2189</v>
      </c>
      <c r="BQ1776" s="46" t="str">
        <f t="shared" si="31"/>
        <v>90015260</v>
      </c>
      <c r="BR1776" s="69"/>
    </row>
    <row r="1777" spans="54:70">
      <c r="BB1777">
        <v>61517002</v>
      </c>
      <c r="BH1777" t="s">
        <v>1326</v>
      </c>
      <c r="BI1777" t="s">
        <v>5</v>
      </c>
      <c r="BJ1777" t="s">
        <v>6953</v>
      </c>
      <c r="BL1777" s="67" t="s">
        <v>1570</v>
      </c>
      <c r="BO1777" s="67" t="s">
        <v>810</v>
      </c>
      <c r="BP1777" s="67" t="s">
        <v>2190</v>
      </c>
      <c r="BQ1777" s="46" t="str">
        <f t="shared" si="31"/>
        <v>90015263</v>
      </c>
      <c r="BR1777" s="69"/>
    </row>
    <row r="1778" spans="54:70">
      <c r="BB1778">
        <v>61517003</v>
      </c>
      <c r="BH1778" t="s">
        <v>1327</v>
      </c>
      <c r="BI1778" t="s">
        <v>5</v>
      </c>
      <c r="BJ1778" t="s">
        <v>6954</v>
      </c>
      <c r="BL1778" s="67" t="s">
        <v>1571</v>
      </c>
      <c r="BO1778" s="67" t="s">
        <v>810</v>
      </c>
      <c r="BP1778" s="67" t="s">
        <v>2191</v>
      </c>
      <c r="BQ1778" s="46" t="str">
        <f t="shared" si="31"/>
        <v>90015275</v>
      </c>
      <c r="BR1778" s="69"/>
    </row>
    <row r="1779" spans="54:70">
      <c r="BB1779">
        <v>61517004</v>
      </c>
      <c r="BH1779" t="s">
        <v>1328</v>
      </c>
      <c r="BI1779" t="s">
        <v>5</v>
      </c>
      <c r="BJ1779" t="s">
        <v>6955</v>
      </c>
      <c r="BL1779" s="67" t="s">
        <v>1572</v>
      </c>
      <c r="BO1779" s="67" t="s">
        <v>810</v>
      </c>
      <c r="BP1779" s="67" t="s">
        <v>2192</v>
      </c>
      <c r="BQ1779" s="46" t="str">
        <f t="shared" si="31"/>
        <v>90015276</v>
      </c>
      <c r="BR1779" s="69"/>
    </row>
    <row r="1780" spans="54:70">
      <c r="BB1780">
        <v>61517005</v>
      </c>
      <c r="BH1780" t="s">
        <v>1329</v>
      </c>
      <c r="BI1780" t="s">
        <v>5</v>
      </c>
      <c r="BJ1780" t="s">
        <v>6956</v>
      </c>
      <c r="BL1780" s="67" t="s">
        <v>1573</v>
      </c>
      <c r="BO1780" s="67" t="s">
        <v>810</v>
      </c>
      <c r="BP1780" s="67" t="s">
        <v>2193</v>
      </c>
      <c r="BQ1780" s="46" t="str">
        <f t="shared" si="31"/>
        <v>90015278</v>
      </c>
      <c r="BR1780" s="69"/>
    </row>
    <row r="1781" spans="54:70">
      <c r="BB1781">
        <v>61517006</v>
      </c>
      <c r="BH1781" t="s">
        <v>1330</v>
      </c>
      <c r="BI1781" t="s">
        <v>5</v>
      </c>
      <c r="BJ1781" t="s">
        <v>6957</v>
      </c>
      <c r="BL1781" s="67" t="s">
        <v>1574</v>
      </c>
      <c r="BO1781" s="67" t="s">
        <v>810</v>
      </c>
      <c r="BP1781" s="67" t="s">
        <v>2194</v>
      </c>
      <c r="BQ1781" s="46" t="str">
        <f t="shared" si="31"/>
        <v>90015289</v>
      </c>
      <c r="BR1781" s="69"/>
    </row>
    <row r="1782" spans="54:70">
      <c r="BB1782">
        <v>61517007</v>
      </c>
      <c r="BH1782" t="s">
        <v>1331</v>
      </c>
      <c r="BI1782" t="s">
        <v>5</v>
      </c>
      <c r="BJ1782" t="s">
        <v>6958</v>
      </c>
      <c r="BL1782" s="67" t="s">
        <v>1575</v>
      </c>
      <c r="BO1782" s="67" t="s">
        <v>810</v>
      </c>
      <c r="BP1782" s="67" t="s">
        <v>2195</v>
      </c>
      <c r="BQ1782" s="46" t="str">
        <f t="shared" si="31"/>
        <v>90015290</v>
      </c>
      <c r="BR1782" s="69"/>
    </row>
    <row r="1783" spans="54:70">
      <c r="BB1783">
        <v>61518001</v>
      </c>
      <c r="BH1783" t="s">
        <v>1332</v>
      </c>
      <c r="BI1783" t="s">
        <v>5</v>
      </c>
      <c r="BJ1783" t="s">
        <v>6959</v>
      </c>
      <c r="BL1783" s="67" t="s">
        <v>1576</v>
      </c>
      <c r="BO1783" s="67" t="s">
        <v>810</v>
      </c>
      <c r="BP1783" s="67" t="s">
        <v>2196</v>
      </c>
      <c r="BQ1783" s="46" t="str">
        <f t="shared" si="31"/>
        <v>90015291</v>
      </c>
      <c r="BR1783" s="69"/>
    </row>
    <row r="1784" spans="54:70">
      <c r="BB1784">
        <v>61519001</v>
      </c>
      <c r="BH1784" t="s">
        <v>1333</v>
      </c>
      <c r="BI1784" t="s">
        <v>5</v>
      </c>
      <c r="BJ1784" t="s">
        <v>6960</v>
      </c>
      <c r="BL1784" s="67" t="s">
        <v>1577</v>
      </c>
      <c r="BO1784" s="67" t="s">
        <v>810</v>
      </c>
      <c r="BP1784" s="67" t="s">
        <v>2197</v>
      </c>
      <c r="BQ1784" s="46" t="str">
        <f t="shared" si="31"/>
        <v>90015292</v>
      </c>
      <c r="BR1784" s="69"/>
    </row>
    <row r="1785" spans="54:70">
      <c r="BB1785">
        <v>61519002</v>
      </c>
      <c r="BH1785" t="s">
        <v>1334</v>
      </c>
      <c r="BI1785" t="s">
        <v>5</v>
      </c>
      <c r="BJ1785" t="s">
        <v>6961</v>
      </c>
      <c r="BL1785" s="67" t="s">
        <v>1578</v>
      </c>
      <c r="BO1785" s="67" t="s">
        <v>810</v>
      </c>
      <c r="BP1785" s="67" t="s">
        <v>2198</v>
      </c>
      <c r="BQ1785" s="46" t="str">
        <f t="shared" si="31"/>
        <v>90015293</v>
      </c>
      <c r="BR1785" s="69"/>
    </row>
    <row r="1786" spans="54:70">
      <c r="BB1786">
        <v>61520001</v>
      </c>
      <c r="BH1786" t="s">
        <v>1335</v>
      </c>
      <c r="BI1786" t="s">
        <v>5</v>
      </c>
      <c r="BJ1786" t="s">
        <v>6962</v>
      </c>
      <c r="BL1786" s="67" t="s">
        <v>1579</v>
      </c>
      <c r="BO1786" s="67" t="s">
        <v>810</v>
      </c>
      <c r="BP1786" s="67" t="s">
        <v>2199</v>
      </c>
      <c r="BQ1786" s="46" t="str">
        <f t="shared" si="31"/>
        <v>90015294</v>
      </c>
      <c r="BR1786" s="69"/>
    </row>
    <row r="1787" spans="54:70">
      <c r="BB1787">
        <v>61520002</v>
      </c>
      <c r="BH1787" t="s">
        <v>1336</v>
      </c>
      <c r="BI1787" t="s">
        <v>5</v>
      </c>
      <c r="BJ1787" t="s">
        <v>6963</v>
      </c>
      <c r="BL1787" s="67" t="s">
        <v>1580</v>
      </c>
      <c r="BO1787" s="67" t="s">
        <v>810</v>
      </c>
      <c r="BP1787" s="67" t="s">
        <v>2200</v>
      </c>
      <c r="BQ1787" s="46" t="str">
        <f t="shared" si="31"/>
        <v>90015297</v>
      </c>
      <c r="BR1787" s="69"/>
    </row>
    <row r="1788" spans="54:70">
      <c r="BB1788">
        <v>61521001</v>
      </c>
      <c r="BH1788" t="s">
        <v>1337</v>
      </c>
      <c r="BI1788" t="s">
        <v>5</v>
      </c>
      <c r="BJ1788" t="s">
        <v>6964</v>
      </c>
      <c r="BL1788" s="67" t="s">
        <v>1581</v>
      </c>
      <c r="BO1788" s="67" t="s">
        <v>810</v>
      </c>
      <c r="BP1788" s="67" t="s">
        <v>2201</v>
      </c>
      <c r="BQ1788" s="46" t="str">
        <f t="shared" si="31"/>
        <v>90015299</v>
      </c>
      <c r="BR1788" s="69"/>
    </row>
    <row r="1789" spans="54:70">
      <c r="BB1789">
        <v>61521002</v>
      </c>
      <c r="BH1789" t="s">
        <v>1338</v>
      </c>
      <c r="BI1789" t="s">
        <v>5</v>
      </c>
      <c r="BJ1789" t="s">
        <v>6965</v>
      </c>
      <c r="BL1789" s="67" t="s">
        <v>1582</v>
      </c>
      <c r="BO1789" s="67" t="s">
        <v>810</v>
      </c>
      <c r="BP1789" s="67" t="s">
        <v>2202</v>
      </c>
      <c r="BQ1789" s="46" t="str">
        <f t="shared" si="31"/>
        <v>90015300</v>
      </c>
      <c r="BR1789" s="69"/>
    </row>
    <row r="1790" spans="54:70">
      <c r="BB1790">
        <v>61521003</v>
      </c>
      <c r="BH1790" t="s">
        <v>1339</v>
      </c>
      <c r="BI1790" t="s">
        <v>5</v>
      </c>
      <c r="BJ1790" t="s">
        <v>6966</v>
      </c>
      <c r="BL1790" s="67" t="s">
        <v>1583</v>
      </c>
      <c r="BO1790" s="67" t="s">
        <v>810</v>
      </c>
      <c r="BP1790" s="67" t="s">
        <v>2203</v>
      </c>
      <c r="BQ1790" s="46" t="str">
        <f t="shared" si="31"/>
        <v>90015321</v>
      </c>
      <c r="BR1790" s="69"/>
    </row>
    <row r="1791" spans="54:70">
      <c r="BB1791">
        <v>61521004</v>
      </c>
      <c r="BH1791" t="s">
        <v>1340</v>
      </c>
      <c r="BI1791" t="s">
        <v>5</v>
      </c>
      <c r="BJ1791" t="s">
        <v>6967</v>
      </c>
      <c r="BL1791" s="67" t="s">
        <v>1584</v>
      </c>
      <c r="BO1791" s="67" t="s">
        <v>810</v>
      </c>
      <c r="BP1791" s="67" t="s">
        <v>4527</v>
      </c>
      <c r="BQ1791" s="46" t="str">
        <f t="shared" si="31"/>
        <v>90015330</v>
      </c>
      <c r="BR1791" s="69"/>
    </row>
    <row r="1792" spans="54:70">
      <c r="BB1792">
        <v>61521005</v>
      </c>
      <c r="BH1792" t="s">
        <v>1341</v>
      </c>
      <c r="BI1792" t="s">
        <v>5</v>
      </c>
      <c r="BJ1792" t="s">
        <v>6968</v>
      </c>
      <c r="BL1792" s="67" t="s">
        <v>1585</v>
      </c>
      <c r="BO1792" s="67" t="s">
        <v>810</v>
      </c>
      <c r="BP1792" s="67" t="s">
        <v>4528</v>
      </c>
      <c r="BQ1792" s="46" t="str">
        <f t="shared" si="31"/>
        <v>90015340</v>
      </c>
      <c r="BR1792" s="69"/>
    </row>
    <row r="1793" spans="54:70">
      <c r="BB1793">
        <v>61521006</v>
      </c>
      <c r="BH1793" t="s">
        <v>1342</v>
      </c>
      <c r="BI1793" t="s">
        <v>5</v>
      </c>
      <c r="BJ1793" t="s">
        <v>6969</v>
      </c>
      <c r="BL1793" s="67" t="s">
        <v>1586</v>
      </c>
      <c r="BO1793" s="67" t="s">
        <v>810</v>
      </c>
      <c r="BP1793" s="67" t="s">
        <v>2204</v>
      </c>
      <c r="BQ1793" s="46" t="str">
        <f t="shared" si="31"/>
        <v>90015431</v>
      </c>
      <c r="BR1793" s="69"/>
    </row>
    <row r="1794" spans="54:70">
      <c r="BB1794">
        <v>61521007</v>
      </c>
      <c r="BH1794" t="s">
        <v>1343</v>
      </c>
      <c r="BI1794" t="s">
        <v>5</v>
      </c>
      <c r="BJ1794" t="s">
        <v>6970</v>
      </c>
      <c r="BL1794" s="67" t="s">
        <v>1587</v>
      </c>
      <c r="BO1794" s="67" t="s">
        <v>810</v>
      </c>
      <c r="BP1794" s="67" t="s">
        <v>2205</v>
      </c>
      <c r="BQ1794" s="46" t="str">
        <f t="shared" si="31"/>
        <v>90015459</v>
      </c>
      <c r="BR1794" s="69"/>
    </row>
    <row r="1795" spans="54:70">
      <c r="BB1795">
        <v>61521008</v>
      </c>
      <c r="BH1795" t="s">
        <v>1344</v>
      </c>
      <c r="BI1795" t="s">
        <v>5</v>
      </c>
      <c r="BJ1795" t="s">
        <v>6971</v>
      </c>
      <c r="BL1795" s="67" t="s">
        <v>1588</v>
      </c>
      <c r="BO1795" s="67" t="s">
        <v>810</v>
      </c>
      <c r="BP1795" s="67" t="s">
        <v>2206</v>
      </c>
      <c r="BQ1795" s="46" t="str">
        <f t="shared" si="31"/>
        <v>90015460</v>
      </c>
      <c r="BR1795" s="69"/>
    </row>
    <row r="1796" spans="54:70">
      <c r="BB1796">
        <v>61521009</v>
      </c>
      <c r="BH1796" t="s">
        <v>1345</v>
      </c>
      <c r="BI1796" t="s">
        <v>5</v>
      </c>
      <c r="BJ1796" t="s">
        <v>6972</v>
      </c>
      <c r="BL1796" s="67" t="s">
        <v>1589</v>
      </c>
      <c r="BO1796" s="67" t="s">
        <v>810</v>
      </c>
      <c r="BP1796" s="67" t="s">
        <v>2207</v>
      </c>
      <c r="BQ1796" s="46" t="str">
        <f t="shared" si="31"/>
        <v>90016111</v>
      </c>
      <c r="BR1796" s="69"/>
    </row>
    <row r="1797" spans="54:70">
      <c r="BB1797">
        <v>61521010</v>
      </c>
      <c r="BH1797" t="s">
        <v>1346</v>
      </c>
      <c r="BI1797" t="s">
        <v>5</v>
      </c>
      <c r="BJ1797" t="s">
        <v>6973</v>
      </c>
      <c r="BL1797" s="67" t="s">
        <v>1590</v>
      </c>
      <c r="BO1797" s="67" t="s">
        <v>810</v>
      </c>
      <c r="BP1797" s="67" t="s">
        <v>2208</v>
      </c>
      <c r="BQ1797" s="46" t="str">
        <f t="shared" si="31"/>
        <v>90016113</v>
      </c>
      <c r="BR1797" s="69"/>
    </row>
    <row r="1798" spans="54:70">
      <c r="BB1798">
        <v>61521011</v>
      </c>
      <c r="BH1798" t="s">
        <v>1347</v>
      </c>
      <c r="BI1798" t="s">
        <v>5</v>
      </c>
      <c r="BJ1798" t="s">
        <v>6974</v>
      </c>
      <c r="BL1798" s="67" t="s">
        <v>1591</v>
      </c>
      <c r="BO1798" s="67" t="s">
        <v>810</v>
      </c>
      <c r="BP1798" s="67" t="s">
        <v>2209</v>
      </c>
      <c r="BQ1798" s="46" t="str">
        <f t="shared" si="31"/>
        <v>90016146</v>
      </c>
      <c r="BR1798" s="69"/>
    </row>
    <row r="1799" spans="54:70">
      <c r="BB1799">
        <v>61521012</v>
      </c>
      <c r="BH1799" t="s">
        <v>1348</v>
      </c>
      <c r="BI1799" t="s">
        <v>5</v>
      </c>
      <c r="BJ1799" t="s">
        <v>6975</v>
      </c>
      <c r="BL1799" s="67" t="s">
        <v>1592</v>
      </c>
      <c r="BO1799" s="67" t="s">
        <v>810</v>
      </c>
      <c r="BP1799" s="67" t="s">
        <v>2210</v>
      </c>
      <c r="BQ1799" s="46" t="str">
        <f t="shared" ref="BQ1799:BQ1862" si="32">CONCATENATE(BO1799,BP1799)</f>
        <v>90016190</v>
      </c>
      <c r="BR1799" s="69"/>
    </row>
    <row r="1800" spans="54:70">
      <c r="BB1800">
        <v>61521013</v>
      </c>
      <c r="BH1800" t="s">
        <v>1349</v>
      </c>
      <c r="BI1800" t="s">
        <v>5</v>
      </c>
      <c r="BJ1800" t="s">
        <v>6976</v>
      </c>
      <c r="BL1800" s="67" t="s">
        <v>2263</v>
      </c>
      <c r="BO1800" s="67" t="s">
        <v>810</v>
      </c>
      <c r="BP1800" s="67" t="s">
        <v>2211</v>
      </c>
      <c r="BQ1800" s="46" t="str">
        <f t="shared" si="32"/>
        <v>90016201</v>
      </c>
      <c r="BR1800" s="69"/>
    </row>
    <row r="1801" spans="54:70">
      <c r="BB1801">
        <v>61521014</v>
      </c>
      <c r="BH1801" t="s">
        <v>1350</v>
      </c>
      <c r="BI1801" t="s">
        <v>5</v>
      </c>
      <c r="BJ1801" t="s">
        <v>6977</v>
      </c>
      <c r="BL1801" s="67" t="s">
        <v>2444</v>
      </c>
      <c r="BO1801" s="67" t="s">
        <v>810</v>
      </c>
      <c r="BP1801" s="67" t="s">
        <v>2212</v>
      </c>
      <c r="BQ1801" s="46" t="str">
        <f t="shared" si="32"/>
        <v>90016202</v>
      </c>
      <c r="BR1801" s="69"/>
    </row>
    <row r="1802" spans="54:70">
      <c r="BB1802">
        <v>61521015</v>
      </c>
      <c r="BH1802" t="s">
        <v>1351</v>
      </c>
      <c r="BI1802" t="s">
        <v>5</v>
      </c>
      <c r="BJ1802" t="s">
        <v>6978</v>
      </c>
      <c r="BL1802" s="67" t="s">
        <v>2350</v>
      </c>
      <c r="BO1802" s="67" t="s">
        <v>810</v>
      </c>
      <c r="BP1802" s="67" t="s">
        <v>2213</v>
      </c>
      <c r="BQ1802" s="46" t="str">
        <f t="shared" si="32"/>
        <v>90016203</v>
      </c>
      <c r="BR1802" s="69"/>
    </row>
    <row r="1803" spans="54:70">
      <c r="BB1803">
        <v>61521016</v>
      </c>
      <c r="BH1803" t="s">
        <v>1352</v>
      </c>
      <c r="BI1803" t="s">
        <v>5</v>
      </c>
      <c r="BJ1803" t="s">
        <v>6979</v>
      </c>
      <c r="BL1803" s="67" t="s">
        <v>2513</v>
      </c>
      <c r="BO1803" s="67" t="s">
        <v>810</v>
      </c>
      <c r="BP1803" s="67" t="s">
        <v>2214</v>
      </c>
      <c r="BQ1803" s="46" t="str">
        <f t="shared" si="32"/>
        <v>90016206</v>
      </c>
      <c r="BR1803" s="69"/>
    </row>
    <row r="1804" spans="54:70">
      <c r="BB1804">
        <v>61521017</v>
      </c>
      <c r="BH1804" t="s">
        <v>1353</v>
      </c>
      <c r="BI1804" t="s">
        <v>5</v>
      </c>
      <c r="BJ1804" t="s">
        <v>6980</v>
      </c>
      <c r="BL1804" s="67" t="s">
        <v>2472</v>
      </c>
      <c r="BO1804" s="67" t="s">
        <v>810</v>
      </c>
      <c r="BP1804" s="67" t="s">
        <v>2215</v>
      </c>
      <c r="BQ1804" s="46" t="str">
        <f t="shared" si="32"/>
        <v>90016211</v>
      </c>
      <c r="BR1804" s="69"/>
    </row>
    <row r="1805" spans="54:70">
      <c r="BB1805">
        <v>61521018</v>
      </c>
      <c r="BH1805" t="s">
        <v>1354</v>
      </c>
      <c r="BI1805" t="s">
        <v>5</v>
      </c>
      <c r="BJ1805" t="s">
        <v>6981</v>
      </c>
      <c r="BL1805" s="67" t="s">
        <v>1593</v>
      </c>
      <c r="BO1805" s="67" t="s">
        <v>810</v>
      </c>
      <c r="BP1805" s="67" t="s">
        <v>2216</v>
      </c>
      <c r="BQ1805" s="46" t="str">
        <f t="shared" si="32"/>
        <v>90016214</v>
      </c>
      <c r="BR1805" s="69"/>
    </row>
    <row r="1806" spans="54:70">
      <c r="BB1806">
        <v>61522001</v>
      </c>
      <c r="BH1806" t="s">
        <v>1355</v>
      </c>
      <c r="BI1806" t="s">
        <v>5</v>
      </c>
      <c r="BJ1806" t="s">
        <v>6982</v>
      </c>
      <c r="BL1806" s="67" t="s">
        <v>1594</v>
      </c>
      <c r="BO1806" s="67" t="s">
        <v>810</v>
      </c>
      <c r="BP1806" s="67" t="s">
        <v>2217</v>
      </c>
      <c r="BQ1806" s="46" t="str">
        <f t="shared" si="32"/>
        <v>90016231</v>
      </c>
      <c r="BR1806" s="69"/>
    </row>
    <row r="1807" spans="54:70">
      <c r="BB1807">
        <v>61522002</v>
      </c>
      <c r="BH1807" t="s">
        <v>1356</v>
      </c>
      <c r="BI1807" t="s">
        <v>5</v>
      </c>
      <c r="BJ1807" t="s">
        <v>6983</v>
      </c>
      <c r="BL1807" s="67" t="s">
        <v>1595</v>
      </c>
      <c r="BO1807" s="67" t="s">
        <v>810</v>
      </c>
      <c r="BP1807" s="67" t="s">
        <v>2218</v>
      </c>
      <c r="BQ1807" s="46" t="str">
        <f t="shared" si="32"/>
        <v>90016262</v>
      </c>
      <c r="BR1807" s="69"/>
    </row>
    <row r="1808" spans="54:70">
      <c r="BB1808">
        <v>61522003</v>
      </c>
      <c r="BH1808" t="s">
        <v>1357</v>
      </c>
      <c r="BI1808" t="s">
        <v>5</v>
      </c>
      <c r="BJ1808" t="s">
        <v>6984</v>
      </c>
      <c r="BL1808" s="67" t="s">
        <v>1596</v>
      </c>
      <c r="BO1808" s="67" t="s">
        <v>810</v>
      </c>
      <c r="BP1808" s="67" t="s">
        <v>2219</v>
      </c>
      <c r="BQ1808" s="46" t="str">
        <f t="shared" si="32"/>
        <v>90016287</v>
      </c>
      <c r="BR1808" s="69"/>
    </row>
    <row r="1809" spans="54:70">
      <c r="BB1809">
        <v>61522004</v>
      </c>
      <c r="BH1809" t="s">
        <v>1358</v>
      </c>
      <c r="BI1809" t="s">
        <v>5</v>
      </c>
      <c r="BJ1809" t="s">
        <v>6985</v>
      </c>
      <c r="BL1809" s="67" t="s">
        <v>1597</v>
      </c>
      <c r="BO1809" s="67" t="s">
        <v>810</v>
      </c>
      <c r="BP1809" s="67" t="s">
        <v>2220</v>
      </c>
      <c r="BQ1809" s="46" t="str">
        <f t="shared" si="32"/>
        <v>90016320</v>
      </c>
      <c r="BR1809" s="69"/>
    </row>
    <row r="1810" spans="54:70">
      <c r="BB1810">
        <v>61522005</v>
      </c>
      <c r="BH1810" t="s">
        <v>1359</v>
      </c>
      <c r="BI1810" t="s">
        <v>5</v>
      </c>
      <c r="BJ1810" t="s">
        <v>6986</v>
      </c>
      <c r="BL1810" s="67" t="s">
        <v>1598</v>
      </c>
      <c r="BO1810" s="67" t="s">
        <v>810</v>
      </c>
      <c r="BP1810" s="67" t="s">
        <v>2221</v>
      </c>
      <c r="BQ1810" s="46" t="str">
        <f t="shared" si="32"/>
        <v>90016800</v>
      </c>
      <c r="BR1810" s="69"/>
    </row>
    <row r="1811" spans="54:70">
      <c r="BB1811">
        <v>61522006</v>
      </c>
      <c r="BH1811" t="s">
        <v>1360</v>
      </c>
      <c r="BI1811" t="s">
        <v>5</v>
      </c>
      <c r="BJ1811" t="s">
        <v>6987</v>
      </c>
      <c r="BL1811" s="67" t="s">
        <v>1939</v>
      </c>
      <c r="BO1811" s="67" t="s">
        <v>810</v>
      </c>
      <c r="BP1811" s="67" t="s">
        <v>2222</v>
      </c>
      <c r="BQ1811" s="46" t="str">
        <f t="shared" si="32"/>
        <v>90016801</v>
      </c>
      <c r="BR1811" s="69"/>
    </row>
    <row r="1812" spans="54:70">
      <c r="BB1812">
        <v>61522007</v>
      </c>
      <c r="BH1812" t="s">
        <v>1361</v>
      </c>
      <c r="BI1812" t="s">
        <v>5</v>
      </c>
      <c r="BJ1812" t="s">
        <v>6988</v>
      </c>
      <c r="BL1812" s="67" t="s">
        <v>1940</v>
      </c>
      <c r="BO1812" s="67" t="s">
        <v>810</v>
      </c>
      <c r="BP1812" s="67" t="s">
        <v>2223</v>
      </c>
      <c r="BQ1812" s="46" t="str">
        <f t="shared" si="32"/>
        <v>90016806</v>
      </c>
      <c r="BR1812" s="69"/>
    </row>
    <row r="1813" spans="54:70">
      <c r="BB1813">
        <v>61522008</v>
      </c>
      <c r="BH1813" t="s">
        <v>1362</v>
      </c>
      <c r="BI1813" t="s">
        <v>5</v>
      </c>
      <c r="BJ1813" t="s">
        <v>6989</v>
      </c>
      <c r="BL1813" s="67" t="s">
        <v>1945</v>
      </c>
      <c r="BO1813" s="67" t="s">
        <v>810</v>
      </c>
      <c r="BP1813" s="67" t="s">
        <v>2224</v>
      </c>
      <c r="BQ1813" s="46" t="str">
        <f t="shared" si="32"/>
        <v>90016812</v>
      </c>
      <c r="BR1813" s="69"/>
    </row>
    <row r="1814" spans="54:70">
      <c r="BB1814">
        <v>61523001</v>
      </c>
      <c r="BH1814" t="s">
        <v>1363</v>
      </c>
      <c r="BI1814" t="s">
        <v>5</v>
      </c>
      <c r="BJ1814" t="s">
        <v>6990</v>
      </c>
      <c r="BL1814" s="67" t="s">
        <v>1946</v>
      </c>
      <c r="BO1814" s="67" t="s">
        <v>810</v>
      </c>
      <c r="BP1814" s="67" t="s">
        <v>2225</v>
      </c>
      <c r="BQ1814" s="46" t="str">
        <f t="shared" si="32"/>
        <v>90016817</v>
      </c>
      <c r="BR1814" s="69"/>
    </row>
    <row r="1815" spans="54:70">
      <c r="BB1815">
        <v>61524001</v>
      </c>
      <c r="BH1815" t="s">
        <v>1364</v>
      </c>
      <c r="BI1815" t="s">
        <v>5</v>
      </c>
      <c r="BJ1815" t="s">
        <v>6991</v>
      </c>
      <c r="BL1815" s="67" t="s">
        <v>1599</v>
      </c>
      <c r="BO1815" s="67" t="s">
        <v>810</v>
      </c>
      <c r="BP1815" s="67" t="s">
        <v>2226</v>
      </c>
      <c r="BQ1815" s="46" t="str">
        <f t="shared" si="32"/>
        <v>90016822</v>
      </c>
      <c r="BR1815" s="69"/>
    </row>
    <row r="1816" spans="54:70">
      <c r="BB1816">
        <v>61525001</v>
      </c>
      <c r="BH1816" t="s">
        <v>1365</v>
      </c>
      <c r="BI1816" t="s">
        <v>5</v>
      </c>
      <c r="BJ1816" t="s">
        <v>6992</v>
      </c>
      <c r="BL1816" s="67" t="s">
        <v>1600</v>
      </c>
      <c r="BO1816" s="67" t="s">
        <v>810</v>
      </c>
      <c r="BP1816" s="67" t="s">
        <v>2227</v>
      </c>
      <c r="BQ1816" s="46" t="str">
        <f t="shared" si="32"/>
        <v>90016823</v>
      </c>
      <c r="BR1816" s="69"/>
    </row>
    <row r="1817" spans="54:70">
      <c r="BB1817">
        <v>61525002</v>
      </c>
      <c r="BH1817" t="s">
        <v>1366</v>
      </c>
      <c r="BI1817" t="s">
        <v>5</v>
      </c>
      <c r="BJ1817" t="s">
        <v>6993</v>
      </c>
      <c r="BL1817" s="67" t="s">
        <v>1601</v>
      </c>
      <c r="BO1817" s="67" t="s">
        <v>810</v>
      </c>
      <c r="BP1817" s="67" t="s">
        <v>2228</v>
      </c>
      <c r="BQ1817" s="46" t="str">
        <f t="shared" si="32"/>
        <v>90016829</v>
      </c>
      <c r="BR1817" s="69"/>
    </row>
    <row r="1818" spans="54:70">
      <c r="BB1818">
        <v>61525003</v>
      </c>
      <c r="BH1818" t="s">
        <v>1367</v>
      </c>
      <c r="BI1818" t="s">
        <v>5</v>
      </c>
      <c r="BJ1818" t="s">
        <v>6994</v>
      </c>
      <c r="BL1818" s="67" t="s">
        <v>1602</v>
      </c>
      <c r="BO1818" s="67" t="s">
        <v>810</v>
      </c>
      <c r="BP1818" s="67" t="s">
        <v>2229</v>
      </c>
      <c r="BQ1818" s="46" t="str">
        <f t="shared" si="32"/>
        <v>90016830</v>
      </c>
      <c r="BR1818" s="69"/>
    </row>
    <row r="1819" spans="54:70">
      <c r="BB1819">
        <v>61525004</v>
      </c>
      <c r="BH1819" t="s">
        <v>1368</v>
      </c>
      <c r="BI1819" t="s">
        <v>5</v>
      </c>
      <c r="BJ1819" t="s">
        <v>6995</v>
      </c>
      <c r="BL1819" s="67" t="s">
        <v>4467</v>
      </c>
      <c r="BO1819" s="67" t="s">
        <v>810</v>
      </c>
      <c r="BP1819" s="67" t="s">
        <v>2230</v>
      </c>
      <c r="BQ1819" s="46" t="str">
        <f t="shared" si="32"/>
        <v>90016875</v>
      </c>
      <c r="BR1819" s="69"/>
    </row>
    <row r="1820" spans="54:70">
      <c r="BB1820">
        <v>61525005</v>
      </c>
      <c r="BH1820" t="s">
        <v>1369</v>
      </c>
      <c r="BI1820" t="s">
        <v>5</v>
      </c>
      <c r="BJ1820" t="s">
        <v>6996</v>
      </c>
      <c r="BL1820" s="67" t="s">
        <v>1603</v>
      </c>
      <c r="BO1820" s="67" t="s">
        <v>810</v>
      </c>
      <c r="BP1820" s="67" t="s">
        <v>2231</v>
      </c>
      <c r="BQ1820" s="46" t="str">
        <f t="shared" si="32"/>
        <v>90016893</v>
      </c>
      <c r="BR1820" s="69"/>
    </row>
    <row r="1821" spans="54:70">
      <c r="BB1821">
        <v>61525006</v>
      </c>
      <c r="BH1821" t="s">
        <v>1370</v>
      </c>
      <c r="BI1821" t="s">
        <v>5</v>
      </c>
      <c r="BJ1821" t="s">
        <v>6997</v>
      </c>
      <c r="BL1821" s="67" t="s">
        <v>1604</v>
      </c>
      <c r="BO1821" s="67" t="s">
        <v>810</v>
      </c>
      <c r="BP1821" s="67" t="s">
        <v>2232</v>
      </c>
      <c r="BQ1821" s="46" t="str">
        <f t="shared" si="32"/>
        <v>90016901</v>
      </c>
      <c r="BR1821" s="69"/>
    </row>
    <row r="1822" spans="54:70">
      <c r="BB1822">
        <v>61526001</v>
      </c>
      <c r="BH1822" t="s">
        <v>1371</v>
      </c>
      <c r="BI1822" t="s">
        <v>5</v>
      </c>
      <c r="BJ1822" t="s">
        <v>6998</v>
      </c>
      <c r="BL1822" s="67" t="s">
        <v>1605</v>
      </c>
      <c r="BO1822" s="67" t="s">
        <v>810</v>
      </c>
      <c r="BP1822" s="67" t="s">
        <v>2233</v>
      </c>
      <c r="BQ1822" s="46" t="str">
        <f t="shared" si="32"/>
        <v>90016967</v>
      </c>
      <c r="BR1822" s="69"/>
    </row>
    <row r="1823" spans="54:70">
      <c r="BB1823">
        <v>61526002</v>
      </c>
      <c r="BH1823" t="s">
        <v>1372</v>
      </c>
      <c r="BI1823" t="s">
        <v>5</v>
      </c>
      <c r="BJ1823" t="s">
        <v>6999</v>
      </c>
      <c r="BL1823" s="67" t="s">
        <v>1606</v>
      </c>
      <c r="BO1823" s="67" t="s">
        <v>810</v>
      </c>
      <c r="BP1823" s="67" t="s">
        <v>2234</v>
      </c>
      <c r="BQ1823" s="46" t="str">
        <f t="shared" si="32"/>
        <v>90017692</v>
      </c>
      <c r="BR1823" s="69"/>
    </row>
    <row r="1824" spans="54:70">
      <c r="BB1824">
        <v>61526003</v>
      </c>
      <c r="BH1824" t="s">
        <v>1373</v>
      </c>
      <c r="BI1824" t="s">
        <v>5</v>
      </c>
      <c r="BJ1824" t="s">
        <v>7000</v>
      </c>
      <c r="BL1824" s="67" t="s">
        <v>1943</v>
      </c>
      <c r="BO1824" s="67" t="s">
        <v>810</v>
      </c>
      <c r="BP1824" s="67" t="s">
        <v>2235</v>
      </c>
      <c r="BQ1824" s="46" t="str">
        <f t="shared" si="32"/>
        <v>90017696</v>
      </c>
      <c r="BR1824" s="69"/>
    </row>
    <row r="1825" spans="54:70">
      <c r="BB1825">
        <v>61526004</v>
      </c>
      <c r="BH1825" t="s">
        <v>1374</v>
      </c>
      <c r="BI1825" t="s">
        <v>5</v>
      </c>
      <c r="BJ1825" t="s">
        <v>7001</v>
      </c>
      <c r="BL1825" s="67" t="s">
        <v>1607</v>
      </c>
      <c r="BO1825" s="67" t="s">
        <v>810</v>
      </c>
      <c r="BP1825" s="67" t="s">
        <v>2236</v>
      </c>
      <c r="BQ1825" s="46" t="str">
        <f t="shared" si="32"/>
        <v>90017697</v>
      </c>
      <c r="BR1825" s="69"/>
    </row>
    <row r="1826" spans="54:70">
      <c r="BB1826">
        <v>61526005</v>
      </c>
      <c r="BH1826" t="s">
        <v>1375</v>
      </c>
      <c r="BI1826" t="s">
        <v>5</v>
      </c>
      <c r="BJ1826" t="s">
        <v>7002</v>
      </c>
      <c r="BL1826" s="67" t="s">
        <v>1941</v>
      </c>
      <c r="BO1826" s="67" t="s">
        <v>810</v>
      </c>
      <c r="BP1826" s="67" t="s">
        <v>2237</v>
      </c>
      <c r="BQ1826" s="46" t="str">
        <f t="shared" si="32"/>
        <v>90017698</v>
      </c>
      <c r="BR1826" s="69"/>
    </row>
    <row r="1827" spans="54:70">
      <c r="BB1827">
        <v>61527001</v>
      </c>
      <c r="BH1827" t="s">
        <v>1376</v>
      </c>
      <c r="BI1827" t="s">
        <v>5</v>
      </c>
      <c r="BJ1827" t="s">
        <v>7003</v>
      </c>
      <c r="BL1827" s="67" t="s">
        <v>1608</v>
      </c>
      <c r="BO1827" s="67" t="s">
        <v>810</v>
      </c>
      <c r="BP1827" s="67" t="s">
        <v>2238</v>
      </c>
      <c r="BQ1827" s="46" t="str">
        <f t="shared" si="32"/>
        <v>90017700</v>
      </c>
      <c r="BR1827" s="69"/>
    </row>
    <row r="1828" spans="54:70">
      <c r="BB1828">
        <v>61528001</v>
      </c>
      <c r="BH1828" t="s">
        <v>1377</v>
      </c>
      <c r="BI1828" t="s">
        <v>5</v>
      </c>
      <c r="BJ1828" t="s">
        <v>7004</v>
      </c>
      <c r="BL1828" s="67" t="s">
        <v>1609</v>
      </c>
      <c r="BO1828" s="67" t="s">
        <v>810</v>
      </c>
      <c r="BP1828" s="67" t="s">
        <v>2239</v>
      </c>
      <c r="BQ1828" s="46" t="str">
        <f t="shared" si="32"/>
        <v>90017751</v>
      </c>
      <c r="BR1828" s="69"/>
    </row>
    <row r="1829" spans="54:70">
      <c r="BB1829">
        <v>61529001</v>
      </c>
      <c r="BH1829" t="s">
        <v>1378</v>
      </c>
      <c r="BI1829" t="s">
        <v>5</v>
      </c>
      <c r="BJ1829" t="s">
        <v>7005</v>
      </c>
      <c r="BL1829" s="67" t="s">
        <v>1610</v>
      </c>
      <c r="BO1829" s="67" t="s">
        <v>810</v>
      </c>
      <c r="BP1829" s="67" t="s">
        <v>2240</v>
      </c>
      <c r="BQ1829" s="46" t="str">
        <f t="shared" si="32"/>
        <v>90017889</v>
      </c>
      <c r="BR1829" s="69"/>
    </row>
    <row r="1830" spans="54:70">
      <c r="BB1830">
        <v>61529002</v>
      </c>
      <c r="BH1830" t="s">
        <v>1379</v>
      </c>
      <c r="BI1830" t="s">
        <v>5</v>
      </c>
      <c r="BJ1830" t="s">
        <v>7006</v>
      </c>
      <c r="BL1830" s="67" t="s">
        <v>1611</v>
      </c>
      <c r="BO1830" s="67" t="s">
        <v>810</v>
      </c>
      <c r="BP1830" s="67" t="s">
        <v>2241</v>
      </c>
      <c r="BQ1830" s="46" t="str">
        <f t="shared" si="32"/>
        <v>90018201</v>
      </c>
      <c r="BR1830" s="69"/>
    </row>
    <row r="1831" spans="54:70">
      <c r="BB1831">
        <v>61529003</v>
      </c>
      <c r="BH1831" t="s">
        <v>1380</v>
      </c>
      <c r="BI1831" t="s">
        <v>5</v>
      </c>
      <c r="BJ1831" t="s">
        <v>7007</v>
      </c>
      <c r="BL1831" s="67" t="s">
        <v>1612</v>
      </c>
      <c r="BO1831" s="67" t="s">
        <v>810</v>
      </c>
      <c r="BP1831" s="67" t="s">
        <v>2242</v>
      </c>
      <c r="BQ1831" s="46" t="str">
        <f t="shared" si="32"/>
        <v>90018202</v>
      </c>
      <c r="BR1831" s="69"/>
    </row>
    <row r="1832" spans="54:70">
      <c r="BB1832">
        <v>61529004</v>
      </c>
      <c r="BH1832" t="s">
        <v>1381</v>
      </c>
      <c r="BI1832" t="s">
        <v>5</v>
      </c>
      <c r="BJ1832" t="s">
        <v>7008</v>
      </c>
      <c r="BL1832" s="67" t="s">
        <v>1613</v>
      </c>
      <c r="BO1832" s="67" t="s">
        <v>810</v>
      </c>
      <c r="BP1832" s="67" t="s">
        <v>2243</v>
      </c>
      <c r="BQ1832" s="46" t="str">
        <f t="shared" si="32"/>
        <v>90018203</v>
      </c>
      <c r="BR1832" s="69"/>
    </row>
    <row r="1833" spans="54:70">
      <c r="BB1833">
        <v>61529005</v>
      </c>
      <c r="BH1833" t="s">
        <v>1382</v>
      </c>
      <c r="BI1833" t="s">
        <v>5</v>
      </c>
      <c r="BJ1833" t="s">
        <v>7009</v>
      </c>
      <c r="BL1833" s="67" t="s">
        <v>1614</v>
      </c>
      <c r="BO1833" s="67" t="s">
        <v>810</v>
      </c>
      <c r="BP1833" s="67" t="s">
        <v>2244</v>
      </c>
      <c r="BQ1833" s="46" t="str">
        <f t="shared" si="32"/>
        <v>90018206</v>
      </c>
      <c r="BR1833" s="69"/>
    </row>
    <row r="1834" spans="54:70">
      <c r="BB1834">
        <v>61529006</v>
      </c>
      <c r="BH1834" t="s">
        <v>1383</v>
      </c>
      <c r="BI1834" t="s">
        <v>5</v>
      </c>
      <c r="BJ1834" t="s">
        <v>7010</v>
      </c>
      <c r="BL1834" s="67" t="s">
        <v>1615</v>
      </c>
      <c r="BO1834" s="67" t="s">
        <v>810</v>
      </c>
      <c r="BP1834" s="67" t="s">
        <v>2245</v>
      </c>
      <c r="BQ1834" s="46" t="str">
        <f t="shared" si="32"/>
        <v>90018211</v>
      </c>
      <c r="BR1834" s="69"/>
    </row>
    <row r="1835" spans="54:70">
      <c r="BB1835">
        <v>61529007</v>
      </c>
      <c r="BH1835" t="s">
        <v>1384</v>
      </c>
      <c r="BI1835" t="s">
        <v>5</v>
      </c>
      <c r="BJ1835" t="s">
        <v>7011</v>
      </c>
      <c r="BL1835" s="67" t="s">
        <v>1616</v>
      </c>
      <c r="BO1835" s="67" t="s">
        <v>810</v>
      </c>
      <c r="BP1835" s="67" t="s">
        <v>2246</v>
      </c>
      <c r="BQ1835" s="46" t="str">
        <f t="shared" si="32"/>
        <v>90018214</v>
      </c>
      <c r="BR1835" s="69"/>
    </row>
    <row r="1836" spans="54:70">
      <c r="BB1836">
        <v>61529008</v>
      </c>
      <c r="BH1836" t="s">
        <v>1385</v>
      </c>
      <c r="BI1836" t="s">
        <v>5</v>
      </c>
      <c r="BJ1836" t="s">
        <v>7012</v>
      </c>
      <c r="BL1836" s="67" t="s">
        <v>1617</v>
      </c>
      <c r="BO1836" s="67" t="s">
        <v>810</v>
      </c>
      <c r="BP1836" s="67" t="s">
        <v>2247</v>
      </c>
      <c r="BQ1836" s="46" t="str">
        <f t="shared" si="32"/>
        <v>90018218</v>
      </c>
      <c r="BR1836" s="69"/>
    </row>
    <row r="1837" spans="54:70">
      <c r="BB1837">
        <v>61529009</v>
      </c>
      <c r="BH1837" t="s">
        <v>1386</v>
      </c>
      <c r="BI1837" t="s">
        <v>5</v>
      </c>
      <c r="BJ1837" t="s">
        <v>7013</v>
      </c>
      <c r="BL1837" s="67" t="s">
        <v>1618</v>
      </c>
      <c r="BO1837" s="67" t="s">
        <v>810</v>
      </c>
      <c r="BP1837" s="67" t="s">
        <v>2248</v>
      </c>
      <c r="BQ1837" s="46" t="str">
        <f t="shared" si="32"/>
        <v>90018226</v>
      </c>
      <c r="BR1837" s="69"/>
    </row>
    <row r="1838" spans="54:70">
      <c r="BB1838">
        <v>61529010</v>
      </c>
      <c r="BH1838" t="s">
        <v>1387</v>
      </c>
      <c r="BI1838" t="s">
        <v>5</v>
      </c>
      <c r="BJ1838" t="s">
        <v>7014</v>
      </c>
      <c r="BL1838" s="67" t="s">
        <v>1619</v>
      </c>
      <c r="BO1838" s="67" t="s">
        <v>810</v>
      </c>
      <c r="BP1838" s="67" t="s">
        <v>2249</v>
      </c>
      <c r="BQ1838" s="46" t="str">
        <f t="shared" si="32"/>
        <v>90018227</v>
      </c>
      <c r="BR1838" s="69"/>
    </row>
    <row r="1839" spans="54:70">
      <c r="BB1839">
        <v>61529011</v>
      </c>
      <c r="BH1839" t="s">
        <v>1388</v>
      </c>
      <c r="BI1839" t="s">
        <v>5</v>
      </c>
      <c r="BJ1839" t="s">
        <v>7015</v>
      </c>
      <c r="BL1839" s="67" t="s">
        <v>1620</v>
      </c>
      <c r="BO1839" s="67" t="s">
        <v>810</v>
      </c>
      <c r="BP1839" s="67" t="s">
        <v>2250</v>
      </c>
      <c r="BQ1839" s="46" t="str">
        <f t="shared" si="32"/>
        <v>90018231</v>
      </c>
      <c r="BR1839" s="69"/>
    </row>
    <row r="1840" spans="54:70">
      <c r="BB1840">
        <v>61529012</v>
      </c>
      <c r="BH1840" t="s">
        <v>1389</v>
      </c>
      <c r="BI1840" t="s">
        <v>5</v>
      </c>
      <c r="BJ1840" t="s">
        <v>7016</v>
      </c>
      <c r="BL1840" s="67" t="s">
        <v>1621</v>
      </c>
      <c r="BO1840" s="67" t="s">
        <v>810</v>
      </c>
      <c r="BP1840" s="67" t="s">
        <v>2251</v>
      </c>
      <c r="BQ1840" s="46" t="str">
        <f t="shared" si="32"/>
        <v>90018262</v>
      </c>
      <c r="BR1840" s="69"/>
    </row>
    <row r="1841" spans="54:70">
      <c r="BB1841">
        <v>61530001</v>
      </c>
      <c r="BH1841" t="s">
        <v>1390</v>
      </c>
      <c r="BI1841" t="s">
        <v>5</v>
      </c>
      <c r="BJ1841" t="s">
        <v>7017</v>
      </c>
      <c r="BL1841" s="67" t="s">
        <v>1622</v>
      </c>
      <c r="BO1841" s="67" t="s">
        <v>810</v>
      </c>
      <c r="BP1841" s="67" t="s">
        <v>2252</v>
      </c>
      <c r="BQ1841" s="46" t="str">
        <f t="shared" si="32"/>
        <v>90019207</v>
      </c>
      <c r="BR1841" s="69"/>
    </row>
    <row r="1842" spans="54:70">
      <c r="BB1842">
        <v>61530002</v>
      </c>
      <c r="BH1842" t="s">
        <v>1391</v>
      </c>
      <c r="BI1842" t="s">
        <v>5</v>
      </c>
      <c r="BJ1842" t="s">
        <v>7018</v>
      </c>
      <c r="BL1842" s="67" t="s">
        <v>1623</v>
      </c>
      <c r="BO1842" s="67" t="s">
        <v>810</v>
      </c>
      <c r="BP1842" s="67" t="s">
        <v>2253</v>
      </c>
      <c r="BQ1842" s="46" t="str">
        <f t="shared" si="32"/>
        <v>90019245</v>
      </c>
      <c r="BR1842" s="69"/>
    </row>
    <row r="1843" spans="54:70">
      <c r="BB1843">
        <v>61530003</v>
      </c>
      <c r="BH1843" t="s">
        <v>1392</v>
      </c>
      <c r="BI1843" t="s">
        <v>5</v>
      </c>
      <c r="BJ1843" t="s">
        <v>7019</v>
      </c>
      <c r="BL1843" s="67" t="s">
        <v>1624</v>
      </c>
      <c r="BO1843" s="67" t="s">
        <v>810</v>
      </c>
      <c r="BP1843" s="67" t="s">
        <v>2254</v>
      </c>
      <c r="BQ1843" s="46" t="str">
        <f t="shared" si="32"/>
        <v>9001G103</v>
      </c>
      <c r="BR1843" s="69"/>
    </row>
    <row r="1844" spans="54:70">
      <c r="BB1844">
        <v>61530004</v>
      </c>
      <c r="BH1844" t="s">
        <v>1393</v>
      </c>
      <c r="BI1844" t="s">
        <v>5</v>
      </c>
      <c r="BJ1844" t="s">
        <v>7020</v>
      </c>
      <c r="BL1844" s="67" t="s">
        <v>1625</v>
      </c>
      <c r="BO1844" s="67" t="s">
        <v>810</v>
      </c>
      <c r="BP1844" s="67" t="s">
        <v>2255</v>
      </c>
      <c r="BQ1844" s="46" t="str">
        <f t="shared" si="32"/>
        <v>9001G109</v>
      </c>
      <c r="BR1844" s="69"/>
    </row>
    <row r="1845" spans="54:70">
      <c r="BB1845">
        <v>61530005</v>
      </c>
      <c r="BH1845" t="s">
        <v>1394</v>
      </c>
      <c r="BI1845" t="s">
        <v>5</v>
      </c>
      <c r="BJ1845" t="s">
        <v>7021</v>
      </c>
      <c r="BL1845" s="67" t="s">
        <v>1626</v>
      </c>
      <c r="BO1845" s="67" t="s">
        <v>810</v>
      </c>
      <c r="BP1845" s="67" t="s">
        <v>2256</v>
      </c>
      <c r="BQ1845" s="46" t="str">
        <f t="shared" si="32"/>
        <v>9001G122</v>
      </c>
      <c r="BR1845" s="69"/>
    </row>
    <row r="1846" spans="54:70">
      <c r="BB1846">
        <v>61530006</v>
      </c>
      <c r="BH1846" t="s">
        <v>1395</v>
      </c>
      <c r="BI1846" t="s">
        <v>5</v>
      </c>
      <c r="BJ1846" t="s">
        <v>7022</v>
      </c>
      <c r="BL1846" s="67" t="s">
        <v>1627</v>
      </c>
      <c r="BO1846" s="67" t="s">
        <v>810</v>
      </c>
      <c r="BP1846" s="67" t="s">
        <v>2257</v>
      </c>
      <c r="BQ1846" s="46" t="str">
        <f t="shared" si="32"/>
        <v>9001G125</v>
      </c>
      <c r="BR1846" s="69"/>
    </row>
    <row r="1847" spans="54:70">
      <c r="BB1847">
        <v>61531001</v>
      </c>
      <c r="BH1847" t="s">
        <v>1396</v>
      </c>
      <c r="BI1847" t="s">
        <v>5</v>
      </c>
      <c r="BJ1847" t="s">
        <v>7023</v>
      </c>
      <c r="BL1847" s="67" t="s">
        <v>1628</v>
      </c>
      <c r="BO1847" s="67" t="s">
        <v>810</v>
      </c>
      <c r="BP1847" s="67" t="s">
        <v>2258</v>
      </c>
      <c r="BQ1847" s="46" t="str">
        <f t="shared" si="32"/>
        <v>9001G126</v>
      </c>
      <c r="BR1847" s="69"/>
    </row>
    <row r="1848" spans="54:70">
      <c r="BB1848">
        <v>61532001</v>
      </c>
      <c r="BH1848" t="s">
        <v>1397</v>
      </c>
      <c r="BI1848" t="s">
        <v>5</v>
      </c>
      <c r="BJ1848" t="s">
        <v>7024</v>
      </c>
      <c r="BL1848" s="67" t="s">
        <v>1629</v>
      </c>
      <c r="BO1848" s="67" t="s">
        <v>810</v>
      </c>
      <c r="BP1848" s="67" t="s">
        <v>2259</v>
      </c>
      <c r="BQ1848" s="46" t="str">
        <f t="shared" si="32"/>
        <v>9001G132</v>
      </c>
      <c r="BR1848" s="69"/>
    </row>
    <row r="1849" spans="54:70">
      <c r="BB1849">
        <v>61532002</v>
      </c>
      <c r="BH1849" t="s">
        <v>1398</v>
      </c>
      <c r="BI1849" t="s">
        <v>5</v>
      </c>
      <c r="BJ1849" t="s">
        <v>7025</v>
      </c>
      <c r="BL1849" s="67" t="s">
        <v>1630</v>
      </c>
      <c r="BO1849" s="67" t="s">
        <v>810</v>
      </c>
      <c r="BP1849" s="67" t="s">
        <v>2260</v>
      </c>
      <c r="BQ1849" s="46" t="str">
        <f t="shared" si="32"/>
        <v>9001G145</v>
      </c>
      <c r="BR1849" s="69"/>
    </row>
    <row r="1850" spans="54:70">
      <c r="BB1850">
        <v>61532003</v>
      </c>
      <c r="BH1850" t="s">
        <v>1399</v>
      </c>
      <c r="BI1850" t="s">
        <v>5</v>
      </c>
      <c r="BJ1850" t="s">
        <v>7026</v>
      </c>
      <c r="BL1850" s="67" t="s">
        <v>1947</v>
      </c>
      <c r="BO1850" s="67" t="s">
        <v>810</v>
      </c>
      <c r="BP1850" s="67" t="s">
        <v>2261</v>
      </c>
      <c r="BQ1850" s="46" t="str">
        <f t="shared" si="32"/>
        <v>9001G148</v>
      </c>
      <c r="BR1850" s="69"/>
    </row>
    <row r="1851" spans="54:70">
      <c r="BB1851">
        <v>61532004</v>
      </c>
      <c r="BH1851" t="s">
        <v>1400</v>
      </c>
      <c r="BI1851" t="s">
        <v>5</v>
      </c>
      <c r="BJ1851" t="s">
        <v>7027</v>
      </c>
      <c r="BL1851" s="67" t="s">
        <v>1631</v>
      </c>
      <c r="BO1851" s="67" t="s">
        <v>810</v>
      </c>
      <c r="BP1851" s="67" t="s">
        <v>2262</v>
      </c>
      <c r="BQ1851" s="46" t="str">
        <f t="shared" si="32"/>
        <v>9001J100</v>
      </c>
      <c r="BR1851" s="69"/>
    </row>
    <row r="1852" spans="54:70">
      <c r="BB1852">
        <v>61532005</v>
      </c>
      <c r="BH1852" t="s">
        <v>1401</v>
      </c>
      <c r="BI1852" t="s">
        <v>5</v>
      </c>
      <c r="BJ1852" t="s">
        <v>7028</v>
      </c>
      <c r="BL1852" s="67" t="s">
        <v>1942</v>
      </c>
      <c r="BO1852" s="67" t="s">
        <v>810</v>
      </c>
      <c r="BP1852" s="67" t="s">
        <v>2263</v>
      </c>
      <c r="BQ1852" s="46" t="str">
        <f t="shared" si="32"/>
        <v>9001M100</v>
      </c>
      <c r="BR1852" s="69"/>
    </row>
    <row r="1853" spans="54:70">
      <c r="BB1853">
        <v>61532006</v>
      </c>
      <c r="BH1853" t="s">
        <v>1402</v>
      </c>
      <c r="BI1853" t="s">
        <v>5</v>
      </c>
      <c r="BJ1853" t="s">
        <v>7029</v>
      </c>
      <c r="BL1853" s="67" t="s">
        <v>1948</v>
      </c>
      <c r="BO1853" s="67" t="s">
        <v>810</v>
      </c>
      <c r="BP1853" s="67" t="s">
        <v>1866</v>
      </c>
      <c r="BQ1853" s="46" t="str">
        <f t="shared" si="32"/>
        <v>9001S167</v>
      </c>
      <c r="BR1853" s="69"/>
    </row>
    <row r="1854" spans="54:70">
      <c r="BB1854">
        <v>61532007</v>
      </c>
      <c r="BH1854" t="s">
        <v>1403</v>
      </c>
      <c r="BI1854" t="s">
        <v>5</v>
      </c>
      <c r="BJ1854" t="s">
        <v>7030</v>
      </c>
      <c r="BL1854" s="67" t="s">
        <v>1949</v>
      </c>
      <c r="BO1854" s="67" t="s">
        <v>810</v>
      </c>
      <c r="BP1854" s="67" t="s">
        <v>1867</v>
      </c>
      <c r="BQ1854" s="46" t="str">
        <f t="shared" si="32"/>
        <v>9001S168</v>
      </c>
      <c r="BR1854" s="69"/>
    </row>
    <row r="1855" spans="54:70">
      <c r="BB1855">
        <v>61532008</v>
      </c>
      <c r="BH1855" t="s">
        <v>1404</v>
      </c>
      <c r="BI1855" t="s">
        <v>5</v>
      </c>
      <c r="BJ1855" t="s">
        <v>7031</v>
      </c>
      <c r="BL1855" s="67" t="s">
        <v>1632</v>
      </c>
      <c r="BO1855" s="67" t="s">
        <v>810</v>
      </c>
      <c r="BP1855" s="67" t="s">
        <v>1873</v>
      </c>
      <c r="BQ1855" s="46" t="str">
        <f t="shared" si="32"/>
        <v>9001S233</v>
      </c>
      <c r="BR1855" s="69"/>
    </row>
    <row r="1856" spans="54:70">
      <c r="BB1856">
        <v>61532009</v>
      </c>
      <c r="BH1856" t="s">
        <v>1405</v>
      </c>
      <c r="BI1856" t="s">
        <v>5</v>
      </c>
      <c r="BJ1856" t="s">
        <v>7032</v>
      </c>
      <c r="BL1856" s="67" t="s">
        <v>3807</v>
      </c>
      <c r="BO1856" s="67" t="s">
        <v>810</v>
      </c>
      <c r="BP1856" s="67" t="s">
        <v>1877</v>
      </c>
      <c r="BQ1856" s="46" t="str">
        <f t="shared" si="32"/>
        <v>9001S250</v>
      </c>
      <c r="BR1856" s="69"/>
    </row>
    <row r="1857" spans="54:70">
      <c r="BB1857">
        <v>61533001</v>
      </c>
      <c r="BH1857" t="s">
        <v>1406</v>
      </c>
      <c r="BI1857" t="s">
        <v>5</v>
      </c>
      <c r="BJ1857" t="s">
        <v>7033</v>
      </c>
      <c r="BL1857" s="67" t="s">
        <v>1933</v>
      </c>
      <c r="BO1857" s="67" t="s">
        <v>810</v>
      </c>
      <c r="BP1857" s="67" t="s">
        <v>1878</v>
      </c>
      <c r="BQ1857" s="46" t="str">
        <f t="shared" si="32"/>
        <v>9001S251</v>
      </c>
      <c r="BR1857" s="69"/>
    </row>
    <row r="1858" spans="54:70">
      <c r="BB1858">
        <v>61533002</v>
      </c>
      <c r="BH1858" t="s">
        <v>1407</v>
      </c>
      <c r="BI1858" t="s">
        <v>5</v>
      </c>
      <c r="BJ1858" t="s">
        <v>7034</v>
      </c>
      <c r="BL1858" s="67" t="s">
        <v>4468</v>
      </c>
      <c r="BO1858" s="67" t="s">
        <v>810</v>
      </c>
      <c r="BP1858" s="67" t="s">
        <v>1879</v>
      </c>
      <c r="BQ1858" s="46" t="str">
        <f t="shared" si="32"/>
        <v>9001S252</v>
      </c>
      <c r="BR1858" s="69"/>
    </row>
    <row r="1859" spans="54:70">
      <c r="BB1859">
        <v>61533003</v>
      </c>
      <c r="BH1859" t="s">
        <v>1408</v>
      </c>
      <c r="BI1859" t="s">
        <v>5</v>
      </c>
      <c r="BJ1859" t="s">
        <v>7035</v>
      </c>
      <c r="BL1859" s="67" t="s">
        <v>3808</v>
      </c>
      <c r="BO1859" s="67" t="s">
        <v>810</v>
      </c>
      <c r="BP1859" s="67" t="s">
        <v>1880</v>
      </c>
      <c r="BQ1859" s="46" t="str">
        <f t="shared" si="32"/>
        <v>9001S253</v>
      </c>
      <c r="BR1859" s="69"/>
    </row>
    <row r="1860" spans="54:70">
      <c r="BB1860">
        <v>61534001</v>
      </c>
      <c r="BH1860" t="s">
        <v>1409</v>
      </c>
      <c r="BI1860" t="s">
        <v>5</v>
      </c>
      <c r="BJ1860" t="s">
        <v>7036</v>
      </c>
      <c r="BL1860" s="67" t="s">
        <v>3809</v>
      </c>
      <c r="BO1860" s="67" t="s">
        <v>810</v>
      </c>
      <c r="BP1860" s="67" t="s">
        <v>1881</v>
      </c>
      <c r="BQ1860" s="46" t="str">
        <f t="shared" si="32"/>
        <v>9001S254</v>
      </c>
      <c r="BR1860" s="69"/>
    </row>
    <row r="1861" spans="54:70">
      <c r="BB1861">
        <v>61535001</v>
      </c>
      <c r="BH1861" t="s">
        <v>1410</v>
      </c>
      <c r="BI1861" t="s">
        <v>5</v>
      </c>
      <c r="BJ1861" t="s">
        <v>7037</v>
      </c>
      <c r="BL1861" s="67" t="s">
        <v>3810</v>
      </c>
      <c r="BO1861" s="67" t="s">
        <v>810</v>
      </c>
      <c r="BP1861" s="67" t="s">
        <v>1884</v>
      </c>
      <c r="BQ1861" s="46" t="str">
        <f t="shared" si="32"/>
        <v>9001S257</v>
      </c>
      <c r="BR1861" s="69"/>
    </row>
    <row r="1862" spans="54:70">
      <c r="BB1862">
        <v>61535002</v>
      </c>
      <c r="BH1862" t="s">
        <v>1411</v>
      </c>
      <c r="BI1862" t="s">
        <v>5</v>
      </c>
      <c r="BJ1862" t="s">
        <v>7038</v>
      </c>
      <c r="BL1862" s="67" t="s">
        <v>3811</v>
      </c>
      <c r="BO1862" s="67" t="s">
        <v>810</v>
      </c>
      <c r="BP1862" s="67" t="s">
        <v>1885</v>
      </c>
      <c r="BQ1862" s="46" t="str">
        <f t="shared" si="32"/>
        <v>9001S258</v>
      </c>
      <c r="BR1862" s="69"/>
    </row>
    <row r="1863" spans="54:70">
      <c r="BB1863">
        <v>61535003</v>
      </c>
      <c r="BH1863" t="s">
        <v>1412</v>
      </c>
      <c r="BI1863" t="s">
        <v>5</v>
      </c>
      <c r="BJ1863" t="s">
        <v>7039</v>
      </c>
      <c r="BL1863" s="67" t="s">
        <v>3812</v>
      </c>
      <c r="BO1863" s="67" t="s">
        <v>810</v>
      </c>
      <c r="BP1863" s="67" t="s">
        <v>1886</v>
      </c>
      <c r="BQ1863" s="46" t="str">
        <f t="shared" ref="BQ1863:BQ1926" si="33">CONCATENATE(BO1863,BP1863)</f>
        <v>9001S259</v>
      </c>
      <c r="BR1863" s="69"/>
    </row>
    <row r="1864" spans="54:70">
      <c r="BB1864">
        <v>61535004</v>
      </c>
      <c r="BH1864" t="s">
        <v>1413</v>
      </c>
      <c r="BI1864" t="s">
        <v>5</v>
      </c>
      <c r="BJ1864" t="s">
        <v>7040</v>
      </c>
      <c r="BL1864" s="67" t="s">
        <v>3813</v>
      </c>
      <c r="BO1864" s="67" t="s">
        <v>810</v>
      </c>
      <c r="BP1864" s="67" t="s">
        <v>1887</v>
      </c>
      <c r="BQ1864" s="46" t="str">
        <f t="shared" si="33"/>
        <v>9001S260</v>
      </c>
      <c r="BR1864" s="69"/>
    </row>
    <row r="1865" spans="54:70">
      <c r="BB1865">
        <v>61535005</v>
      </c>
      <c r="BH1865" t="s">
        <v>1414</v>
      </c>
      <c r="BI1865" t="s">
        <v>5</v>
      </c>
      <c r="BJ1865" t="s">
        <v>7041</v>
      </c>
      <c r="BL1865" s="67" t="s">
        <v>1633</v>
      </c>
      <c r="BO1865" s="67" t="s">
        <v>810</v>
      </c>
      <c r="BP1865" s="67" t="s">
        <v>1888</v>
      </c>
      <c r="BQ1865" s="46" t="str">
        <f t="shared" si="33"/>
        <v>9001S261</v>
      </c>
      <c r="BR1865" s="69"/>
    </row>
    <row r="1866" spans="54:70">
      <c r="BB1866">
        <v>61535006</v>
      </c>
      <c r="BH1866" t="s">
        <v>1415</v>
      </c>
      <c r="BI1866" t="s">
        <v>5</v>
      </c>
      <c r="BJ1866" t="s">
        <v>7042</v>
      </c>
      <c r="BL1866" s="67" t="s">
        <v>3814</v>
      </c>
      <c r="BO1866" s="67" t="s">
        <v>810</v>
      </c>
      <c r="BP1866" s="67" t="s">
        <v>1889</v>
      </c>
      <c r="BQ1866" s="46" t="str">
        <f t="shared" si="33"/>
        <v>9001S262</v>
      </c>
      <c r="BR1866" s="69"/>
    </row>
    <row r="1867" spans="54:70">
      <c r="BB1867">
        <v>61535007</v>
      </c>
      <c r="BH1867" t="s">
        <v>1416</v>
      </c>
      <c r="BI1867" t="s">
        <v>5</v>
      </c>
      <c r="BJ1867" t="s">
        <v>7043</v>
      </c>
      <c r="BL1867" s="67" t="s">
        <v>3815</v>
      </c>
      <c r="BO1867" s="67" t="s">
        <v>810</v>
      </c>
      <c r="BP1867" s="67" t="s">
        <v>1891</v>
      </c>
      <c r="BQ1867" s="46" t="str">
        <f t="shared" si="33"/>
        <v>9001S264</v>
      </c>
      <c r="BR1867" s="69"/>
    </row>
    <row r="1868" spans="54:70">
      <c r="BB1868">
        <v>61535008</v>
      </c>
      <c r="BH1868" t="s">
        <v>1417</v>
      </c>
      <c r="BI1868" t="s">
        <v>5</v>
      </c>
      <c r="BJ1868" t="s">
        <v>7044</v>
      </c>
      <c r="BL1868" s="67" t="s">
        <v>3816</v>
      </c>
      <c r="BO1868" s="67" t="s">
        <v>810</v>
      </c>
      <c r="BP1868" s="67" t="s">
        <v>1892</v>
      </c>
      <c r="BQ1868" s="46" t="str">
        <f t="shared" si="33"/>
        <v>9001S265</v>
      </c>
      <c r="BR1868" s="69"/>
    </row>
    <row r="1869" spans="54:70">
      <c r="BB1869">
        <v>61535009</v>
      </c>
      <c r="BH1869" t="s">
        <v>1418</v>
      </c>
      <c r="BI1869" t="s">
        <v>5</v>
      </c>
      <c r="BJ1869" t="s">
        <v>7045</v>
      </c>
      <c r="BL1869" s="67" t="s">
        <v>3817</v>
      </c>
      <c r="BO1869" s="67" t="s">
        <v>810</v>
      </c>
      <c r="BP1869" s="67" t="s">
        <v>1893</v>
      </c>
      <c r="BQ1869" s="46" t="str">
        <f t="shared" si="33"/>
        <v>9001S266</v>
      </c>
      <c r="BR1869" s="69"/>
    </row>
    <row r="1870" spans="54:70">
      <c r="BB1870">
        <v>61535010</v>
      </c>
      <c r="BH1870" t="s">
        <v>1419</v>
      </c>
      <c r="BI1870" t="s">
        <v>5</v>
      </c>
      <c r="BJ1870" t="s">
        <v>7046</v>
      </c>
      <c r="BL1870" s="67" t="s">
        <v>4469</v>
      </c>
      <c r="BO1870" s="67" t="s">
        <v>810</v>
      </c>
      <c r="BP1870" s="67" t="s">
        <v>1894</v>
      </c>
      <c r="BQ1870" s="46" t="str">
        <f t="shared" si="33"/>
        <v>9001S267</v>
      </c>
      <c r="BR1870" s="69"/>
    </row>
    <row r="1871" spans="54:70">
      <c r="BB1871">
        <v>61535011</v>
      </c>
      <c r="BH1871" t="s">
        <v>3735</v>
      </c>
      <c r="BI1871" t="s">
        <v>5</v>
      </c>
      <c r="BJ1871" t="s">
        <v>7047</v>
      </c>
      <c r="BL1871" s="67" t="s">
        <v>4470</v>
      </c>
      <c r="BO1871" s="67" t="s">
        <v>810</v>
      </c>
      <c r="BP1871" s="67" t="s">
        <v>1895</v>
      </c>
      <c r="BQ1871" s="46" t="str">
        <f t="shared" si="33"/>
        <v>9001S268</v>
      </c>
      <c r="BR1871" s="69"/>
    </row>
    <row r="1872" spans="54:70">
      <c r="BB1872">
        <v>61535012</v>
      </c>
      <c r="BH1872" t="s">
        <v>1420</v>
      </c>
      <c r="BI1872" t="s">
        <v>5</v>
      </c>
      <c r="BJ1872" t="s">
        <v>7048</v>
      </c>
      <c r="BL1872" s="67" t="s">
        <v>4471</v>
      </c>
      <c r="BO1872" s="67" t="s">
        <v>810</v>
      </c>
      <c r="BP1872" s="67" t="s">
        <v>1896</v>
      </c>
      <c r="BQ1872" s="46" t="str">
        <f t="shared" si="33"/>
        <v>9001S269</v>
      </c>
      <c r="BR1872" s="69"/>
    </row>
    <row r="1873" spans="54:70">
      <c r="BB1873">
        <v>61535013</v>
      </c>
      <c r="BH1873" t="s">
        <v>1421</v>
      </c>
      <c r="BI1873" t="s">
        <v>5</v>
      </c>
      <c r="BJ1873" t="s">
        <v>7049</v>
      </c>
      <c r="BL1873" s="67" t="s">
        <v>4472</v>
      </c>
      <c r="BO1873" s="67" t="s">
        <v>810</v>
      </c>
      <c r="BP1873" s="67" t="s">
        <v>1897</v>
      </c>
      <c r="BQ1873" s="46" t="str">
        <f t="shared" si="33"/>
        <v>9001S270</v>
      </c>
      <c r="BR1873" s="69"/>
    </row>
    <row r="1874" spans="54:70">
      <c r="BB1874">
        <v>61535014</v>
      </c>
      <c r="BH1874" t="s">
        <v>1422</v>
      </c>
      <c r="BI1874" t="s">
        <v>5</v>
      </c>
      <c r="BJ1874" t="s">
        <v>7050</v>
      </c>
      <c r="BL1874" s="67" t="s">
        <v>4473</v>
      </c>
      <c r="BO1874" s="67" t="s">
        <v>810</v>
      </c>
      <c r="BP1874" s="67" t="s">
        <v>1898</v>
      </c>
      <c r="BQ1874" s="46" t="str">
        <f t="shared" si="33"/>
        <v>9001S271</v>
      </c>
      <c r="BR1874" s="69"/>
    </row>
    <row r="1875" spans="54:70">
      <c r="BB1875">
        <v>61535015</v>
      </c>
      <c r="BH1875" t="s">
        <v>1423</v>
      </c>
      <c r="BI1875" t="s">
        <v>5</v>
      </c>
      <c r="BJ1875" t="s">
        <v>7051</v>
      </c>
      <c r="BL1875" s="67" t="s">
        <v>1932</v>
      </c>
      <c r="BO1875" s="67" t="s">
        <v>810</v>
      </c>
      <c r="BP1875" s="67" t="s">
        <v>1899</v>
      </c>
      <c r="BQ1875" s="46" t="str">
        <f t="shared" si="33"/>
        <v>9001S272</v>
      </c>
      <c r="BR1875" s="69"/>
    </row>
    <row r="1876" spans="54:70">
      <c r="BB1876">
        <v>61535016</v>
      </c>
      <c r="BH1876" t="s">
        <v>1424</v>
      </c>
      <c r="BI1876" t="s">
        <v>5</v>
      </c>
      <c r="BJ1876" t="s">
        <v>7052</v>
      </c>
      <c r="BL1876" s="67" t="s">
        <v>978</v>
      </c>
      <c r="BO1876" s="67" t="s">
        <v>810</v>
      </c>
      <c r="BP1876" s="67" t="s">
        <v>1900</v>
      </c>
      <c r="BQ1876" s="46" t="str">
        <f t="shared" si="33"/>
        <v>9001S273</v>
      </c>
      <c r="BR1876" s="69"/>
    </row>
    <row r="1877" spans="54:70">
      <c r="BB1877">
        <v>61536001</v>
      </c>
      <c r="BH1877" t="s">
        <v>1425</v>
      </c>
      <c r="BI1877" t="s">
        <v>5</v>
      </c>
      <c r="BJ1877" t="s">
        <v>7053</v>
      </c>
      <c r="BL1877" s="67" t="s">
        <v>1997</v>
      </c>
      <c r="BO1877" s="67" t="s">
        <v>810</v>
      </c>
      <c r="BP1877" s="67" t="s">
        <v>1901</v>
      </c>
      <c r="BQ1877" s="46" t="str">
        <f t="shared" si="33"/>
        <v>9001S274</v>
      </c>
      <c r="BR1877" s="69"/>
    </row>
    <row r="1878" spans="54:70">
      <c r="BB1878">
        <v>61536002</v>
      </c>
      <c r="BH1878" t="s">
        <v>1426</v>
      </c>
      <c r="BI1878" t="s">
        <v>5</v>
      </c>
      <c r="BJ1878" t="s">
        <v>7054</v>
      </c>
      <c r="BL1878" s="67" t="s">
        <v>3818</v>
      </c>
      <c r="BO1878" s="67" t="s">
        <v>810</v>
      </c>
      <c r="BP1878" s="67" t="s">
        <v>1902</v>
      </c>
      <c r="BQ1878" s="46" t="str">
        <f t="shared" si="33"/>
        <v>9001S275</v>
      </c>
      <c r="BR1878" s="69"/>
    </row>
    <row r="1879" spans="54:70">
      <c r="BB1879">
        <v>61536003</v>
      </c>
      <c r="BH1879" t="s">
        <v>1427</v>
      </c>
      <c r="BI1879" t="s">
        <v>5</v>
      </c>
      <c r="BJ1879" t="s">
        <v>7055</v>
      </c>
      <c r="BL1879" s="67" t="s">
        <v>3819</v>
      </c>
      <c r="BO1879" s="67" t="s">
        <v>810</v>
      </c>
      <c r="BP1879" s="67" t="s">
        <v>1903</v>
      </c>
      <c r="BQ1879" s="46" t="str">
        <f t="shared" si="33"/>
        <v>9001S276</v>
      </c>
      <c r="BR1879" s="69"/>
    </row>
    <row r="1880" spans="54:70">
      <c r="BB1880">
        <v>61537001</v>
      </c>
      <c r="BH1880" t="s">
        <v>1428</v>
      </c>
      <c r="BI1880" t="s">
        <v>5</v>
      </c>
      <c r="BJ1880" t="s">
        <v>7056</v>
      </c>
      <c r="BL1880" s="67" t="s">
        <v>3820</v>
      </c>
      <c r="BO1880" s="67" t="s">
        <v>810</v>
      </c>
      <c r="BP1880" s="67" t="s">
        <v>1904</v>
      </c>
      <c r="BQ1880" s="46" t="str">
        <f t="shared" si="33"/>
        <v>9001S277</v>
      </c>
      <c r="BR1880" s="69"/>
    </row>
    <row r="1881" spans="54:70">
      <c r="BB1881">
        <v>61537002</v>
      </c>
      <c r="BH1881" t="s">
        <v>1429</v>
      </c>
      <c r="BI1881" t="s">
        <v>5</v>
      </c>
      <c r="BJ1881" t="s">
        <v>7057</v>
      </c>
      <c r="BL1881" s="67" t="s">
        <v>3821</v>
      </c>
      <c r="BO1881" s="67" t="s">
        <v>810</v>
      </c>
      <c r="BP1881" s="67" t="s">
        <v>1905</v>
      </c>
      <c r="BQ1881" s="46" t="str">
        <f t="shared" si="33"/>
        <v>9001S278</v>
      </c>
      <c r="BR1881" s="69"/>
    </row>
    <row r="1882" spans="54:70">
      <c r="BB1882">
        <v>61537003</v>
      </c>
      <c r="BH1882" t="s">
        <v>1430</v>
      </c>
      <c r="BI1882" t="s">
        <v>5</v>
      </c>
      <c r="BJ1882" t="s">
        <v>7058</v>
      </c>
      <c r="BL1882" s="67" t="s">
        <v>3822</v>
      </c>
      <c r="BO1882" s="67" t="s">
        <v>810</v>
      </c>
      <c r="BP1882" s="67" t="s">
        <v>1906</v>
      </c>
      <c r="BQ1882" s="46" t="str">
        <f t="shared" si="33"/>
        <v>9001S279</v>
      </c>
      <c r="BR1882" s="69"/>
    </row>
    <row r="1883" spans="54:70">
      <c r="BB1883">
        <v>61537004</v>
      </c>
      <c r="BH1883" t="s">
        <v>1431</v>
      </c>
      <c r="BI1883" t="s">
        <v>5</v>
      </c>
      <c r="BJ1883" t="s">
        <v>7059</v>
      </c>
      <c r="BL1883" s="67" t="s">
        <v>3823</v>
      </c>
      <c r="BO1883" s="67" t="s">
        <v>810</v>
      </c>
      <c r="BP1883" s="67" t="s">
        <v>1907</v>
      </c>
      <c r="BQ1883" s="46" t="str">
        <f t="shared" si="33"/>
        <v>9001S280</v>
      </c>
      <c r="BR1883" s="69"/>
    </row>
    <row r="1884" spans="54:70">
      <c r="BB1884">
        <v>61538001</v>
      </c>
      <c r="BH1884" t="s">
        <v>1432</v>
      </c>
      <c r="BI1884" t="s">
        <v>5</v>
      </c>
      <c r="BJ1884" t="s">
        <v>7060</v>
      </c>
      <c r="BL1884" s="67" t="s">
        <v>3824</v>
      </c>
      <c r="BO1884" s="67" t="s">
        <v>810</v>
      </c>
      <c r="BP1884" s="67" t="s">
        <v>1908</v>
      </c>
      <c r="BQ1884" s="46" t="str">
        <f t="shared" si="33"/>
        <v>9001S281</v>
      </c>
      <c r="BR1884" s="69"/>
    </row>
    <row r="1885" spans="54:70">
      <c r="BB1885">
        <v>61538002</v>
      </c>
      <c r="BH1885" t="s">
        <v>1433</v>
      </c>
      <c r="BI1885" t="s">
        <v>5</v>
      </c>
      <c r="BJ1885" t="s">
        <v>7061</v>
      </c>
      <c r="BL1885" s="67" t="s">
        <v>3825</v>
      </c>
      <c r="BO1885" s="67" t="s">
        <v>810</v>
      </c>
      <c r="BP1885" s="67" t="s">
        <v>1909</v>
      </c>
      <c r="BQ1885" s="46" t="str">
        <f t="shared" si="33"/>
        <v>9001S282</v>
      </c>
      <c r="BR1885" s="69"/>
    </row>
    <row r="1886" spans="54:70">
      <c r="BB1886">
        <v>61538003</v>
      </c>
      <c r="BH1886" t="s">
        <v>1434</v>
      </c>
      <c r="BI1886" t="s">
        <v>5</v>
      </c>
      <c r="BJ1886" t="s">
        <v>7062</v>
      </c>
      <c r="BL1886" s="67" t="s">
        <v>3826</v>
      </c>
      <c r="BO1886" s="67" t="s">
        <v>810</v>
      </c>
      <c r="BP1886" s="67" t="s">
        <v>1910</v>
      </c>
      <c r="BQ1886" s="46" t="str">
        <f t="shared" si="33"/>
        <v>9001S285</v>
      </c>
      <c r="BR1886" s="69"/>
    </row>
    <row r="1887" spans="54:70">
      <c r="BB1887">
        <v>61538004</v>
      </c>
      <c r="BH1887" t="s">
        <v>1435</v>
      </c>
      <c r="BI1887" t="s">
        <v>5</v>
      </c>
      <c r="BJ1887" t="s">
        <v>7063</v>
      </c>
      <c r="BL1887" s="67" t="s">
        <v>3827</v>
      </c>
      <c r="BO1887" s="67" t="s">
        <v>810</v>
      </c>
      <c r="BP1887" s="67" t="s">
        <v>1911</v>
      </c>
      <c r="BQ1887" s="46" t="str">
        <f t="shared" si="33"/>
        <v>9001S286</v>
      </c>
      <c r="BR1887" s="69"/>
    </row>
    <row r="1888" spans="54:70">
      <c r="BB1888">
        <v>61539001</v>
      </c>
      <c r="BH1888" t="s">
        <v>1436</v>
      </c>
      <c r="BI1888" t="s">
        <v>5</v>
      </c>
      <c r="BJ1888" t="s">
        <v>7064</v>
      </c>
      <c r="BL1888" s="67" t="s">
        <v>3828</v>
      </c>
      <c r="BO1888" s="67" t="s">
        <v>810</v>
      </c>
      <c r="BP1888" s="67" t="s">
        <v>1912</v>
      </c>
      <c r="BQ1888" s="46" t="str">
        <f t="shared" si="33"/>
        <v>9001S287</v>
      </c>
      <c r="BR1888" s="69"/>
    </row>
    <row r="1889" spans="54:70">
      <c r="BB1889">
        <v>61539002</v>
      </c>
      <c r="BH1889" t="s">
        <v>1437</v>
      </c>
      <c r="BI1889" t="s">
        <v>5</v>
      </c>
      <c r="BJ1889" t="s">
        <v>7065</v>
      </c>
      <c r="BL1889" s="67" t="s">
        <v>3829</v>
      </c>
      <c r="BO1889" s="67" t="s">
        <v>810</v>
      </c>
      <c r="BP1889" s="67" t="s">
        <v>1913</v>
      </c>
      <c r="BQ1889" s="46" t="str">
        <f t="shared" si="33"/>
        <v>9001S288</v>
      </c>
      <c r="BR1889" s="69"/>
    </row>
    <row r="1890" spans="54:70">
      <c r="BB1890">
        <v>61539003</v>
      </c>
      <c r="BH1890" t="s">
        <v>1438</v>
      </c>
      <c r="BI1890" t="s">
        <v>5</v>
      </c>
      <c r="BJ1890" t="s">
        <v>7066</v>
      </c>
      <c r="BL1890" s="67" t="s">
        <v>3830</v>
      </c>
      <c r="BO1890" s="67" t="s">
        <v>810</v>
      </c>
      <c r="BP1890" s="67" t="s">
        <v>1914</v>
      </c>
      <c r="BQ1890" s="46" t="str">
        <f t="shared" si="33"/>
        <v>9001S289</v>
      </c>
      <c r="BR1890" s="69"/>
    </row>
    <row r="1891" spans="54:70">
      <c r="BB1891">
        <v>61539004</v>
      </c>
      <c r="BH1891" t="s">
        <v>1439</v>
      </c>
      <c r="BI1891" t="s">
        <v>5</v>
      </c>
      <c r="BJ1891" t="s">
        <v>7067</v>
      </c>
      <c r="BL1891" s="67" t="s">
        <v>3831</v>
      </c>
      <c r="BO1891" s="67" t="s">
        <v>810</v>
      </c>
      <c r="BP1891" s="67" t="s">
        <v>1915</v>
      </c>
      <c r="BQ1891" s="46" t="str">
        <f t="shared" si="33"/>
        <v>9001S290</v>
      </c>
      <c r="BR1891" s="69"/>
    </row>
    <row r="1892" spans="54:70">
      <c r="BB1892">
        <v>61540001</v>
      </c>
      <c r="BH1892" t="s">
        <v>1440</v>
      </c>
      <c r="BI1892" t="s">
        <v>5</v>
      </c>
      <c r="BJ1892" t="s">
        <v>7068</v>
      </c>
      <c r="BL1892" s="67" t="s">
        <v>3832</v>
      </c>
      <c r="BO1892" s="67" t="s">
        <v>810</v>
      </c>
      <c r="BP1892" s="67" t="s">
        <v>1916</v>
      </c>
      <c r="BQ1892" s="46" t="str">
        <f t="shared" si="33"/>
        <v>9001S291</v>
      </c>
      <c r="BR1892" s="69"/>
    </row>
    <row r="1893" spans="54:70">
      <c r="BB1893">
        <v>61540002</v>
      </c>
      <c r="BH1893" t="s">
        <v>1441</v>
      </c>
      <c r="BI1893" t="s">
        <v>5</v>
      </c>
      <c r="BJ1893" t="s">
        <v>7069</v>
      </c>
      <c r="BL1893" s="67" t="s">
        <v>3833</v>
      </c>
      <c r="BO1893" s="67" t="s">
        <v>810</v>
      </c>
      <c r="BP1893" s="67" t="s">
        <v>1917</v>
      </c>
      <c r="BQ1893" s="46" t="str">
        <f t="shared" si="33"/>
        <v>9001S292</v>
      </c>
      <c r="BR1893" s="69"/>
    </row>
    <row r="1894" spans="54:70">
      <c r="BB1894">
        <v>61540003</v>
      </c>
      <c r="BH1894" t="s">
        <v>1442</v>
      </c>
      <c r="BI1894" t="s">
        <v>5</v>
      </c>
      <c r="BJ1894" t="s">
        <v>7070</v>
      </c>
      <c r="BL1894" s="67" t="s">
        <v>3834</v>
      </c>
      <c r="BO1894" s="67" t="s">
        <v>810</v>
      </c>
      <c r="BP1894" s="67" t="s">
        <v>1918</v>
      </c>
      <c r="BQ1894" s="46" t="str">
        <f t="shared" si="33"/>
        <v>9001S293</v>
      </c>
      <c r="BR1894" s="69"/>
    </row>
    <row r="1895" spans="54:70">
      <c r="BB1895">
        <v>61541001</v>
      </c>
      <c r="BH1895" t="s">
        <v>1443</v>
      </c>
      <c r="BI1895" t="s">
        <v>5</v>
      </c>
      <c r="BJ1895" t="s">
        <v>7071</v>
      </c>
      <c r="BL1895" s="67" t="s">
        <v>3835</v>
      </c>
      <c r="BO1895" s="67" t="s">
        <v>810</v>
      </c>
      <c r="BP1895" s="67" t="s">
        <v>1919</v>
      </c>
      <c r="BQ1895" s="46" t="str">
        <f t="shared" si="33"/>
        <v>9001S294</v>
      </c>
      <c r="BR1895" s="69"/>
    </row>
    <row r="1896" spans="54:70">
      <c r="BB1896">
        <v>61541002</v>
      </c>
      <c r="BH1896" t="s">
        <v>1444</v>
      </c>
      <c r="BI1896" t="s">
        <v>5</v>
      </c>
      <c r="BJ1896" t="s">
        <v>7072</v>
      </c>
      <c r="BL1896" s="67" t="s">
        <v>3836</v>
      </c>
      <c r="BO1896" s="67" t="s">
        <v>810</v>
      </c>
      <c r="BP1896" s="67" t="s">
        <v>1920</v>
      </c>
      <c r="BQ1896" s="46" t="str">
        <f t="shared" si="33"/>
        <v>9001S295</v>
      </c>
      <c r="BR1896" s="69"/>
    </row>
    <row r="1897" spans="54:70">
      <c r="BB1897">
        <v>61541003</v>
      </c>
      <c r="BH1897" t="s">
        <v>1445</v>
      </c>
      <c r="BI1897" t="s">
        <v>5</v>
      </c>
      <c r="BJ1897" t="s">
        <v>7073</v>
      </c>
      <c r="BL1897" s="67" t="s">
        <v>3837</v>
      </c>
      <c r="BO1897" s="67" t="s">
        <v>810</v>
      </c>
      <c r="BP1897" s="67" t="s">
        <v>1921</v>
      </c>
      <c r="BQ1897" s="46" t="str">
        <f t="shared" si="33"/>
        <v>9001S296</v>
      </c>
      <c r="BR1897" s="69"/>
    </row>
    <row r="1898" spans="54:70">
      <c r="BB1898">
        <v>61541004</v>
      </c>
      <c r="BH1898" t="s">
        <v>4445</v>
      </c>
      <c r="BI1898" t="s">
        <v>5</v>
      </c>
      <c r="BJ1898" t="s">
        <v>7074</v>
      </c>
      <c r="BL1898" s="67" t="s">
        <v>3838</v>
      </c>
      <c r="BO1898" s="67" t="s">
        <v>810</v>
      </c>
      <c r="BP1898" s="67" t="s">
        <v>1922</v>
      </c>
      <c r="BQ1898" s="46" t="str">
        <f t="shared" si="33"/>
        <v>9001S297</v>
      </c>
      <c r="BR1898" s="69"/>
    </row>
    <row r="1899" spans="54:70">
      <c r="BB1899">
        <v>61541005</v>
      </c>
      <c r="BH1899" t="s">
        <v>4446</v>
      </c>
      <c r="BI1899" t="s">
        <v>5</v>
      </c>
      <c r="BJ1899" t="s">
        <v>7075</v>
      </c>
      <c r="BL1899" s="67" t="s">
        <v>3839</v>
      </c>
      <c r="BO1899" s="67" t="s">
        <v>810</v>
      </c>
      <c r="BP1899" s="67" t="s">
        <v>1923</v>
      </c>
      <c r="BQ1899" s="46" t="str">
        <f t="shared" si="33"/>
        <v>9001S354</v>
      </c>
      <c r="BR1899" s="69"/>
    </row>
    <row r="1900" spans="54:70">
      <c r="BB1900">
        <v>61541006</v>
      </c>
      <c r="BH1900" t="s">
        <v>4447</v>
      </c>
      <c r="BI1900" t="s">
        <v>5</v>
      </c>
      <c r="BJ1900" t="s">
        <v>7076</v>
      </c>
      <c r="BL1900" s="67" t="s">
        <v>3840</v>
      </c>
      <c r="BO1900" s="67" t="s">
        <v>810</v>
      </c>
      <c r="BP1900" s="67" t="s">
        <v>1924</v>
      </c>
      <c r="BQ1900" s="46" t="str">
        <f t="shared" si="33"/>
        <v>9001S355</v>
      </c>
      <c r="BR1900" s="69"/>
    </row>
    <row r="1901" spans="54:70">
      <c r="BB1901">
        <v>61541007</v>
      </c>
      <c r="BH1901" t="s">
        <v>4448</v>
      </c>
      <c r="BI1901" t="s">
        <v>5</v>
      </c>
      <c r="BJ1901" t="s">
        <v>7077</v>
      </c>
      <c r="BL1901" s="67" t="s">
        <v>3841</v>
      </c>
      <c r="BO1901" s="67" t="s">
        <v>810</v>
      </c>
      <c r="BP1901" s="67" t="s">
        <v>1925</v>
      </c>
      <c r="BQ1901" s="46" t="str">
        <f t="shared" si="33"/>
        <v>9001S356</v>
      </c>
      <c r="BR1901" s="69"/>
    </row>
    <row r="1902" spans="54:70">
      <c r="BB1902">
        <v>61601001</v>
      </c>
      <c r="BH1902" t="s">
        <v>4449</v>
      </c>
      <c r="BI1902" t="s">
        <v>5</v>
      </c>
      <c r="BJ1902" t="s">
        <v>7078</v>
      </c>
      <c r="BL1902" s="67" t="s">
        <v>3842</v>
      </c>
      <c r="BO1902" s="67" t="s">
        <v>810</v>
      </c>
      <c r="BP1902" s="67" t="s">
        <v>1928</v>
      </c>
      <c r="BQ1902" s="46" t="str">
        <f t="shared" si="33"/>
        <v>9001S359</v>
      </c>
      <c r="BR1902" s="69"/>
    </row>
    <row r="1903" spans="54:70">
      <c r="BB1903">
        <v>61601002</v>
      </c>
      <c r="BH1903" t="s">
        <v>4450</v>
      </c>
      <c r="BI1903" t="s">
        <v>5</v>
      </c>
      <c r="BJ1903" t="s">
        <v>7079</v>
      </c>
      <c r="BL1903" s="67" t="s">
        <v>3843</v>
      </c>
      <c r="BO1903" s="67" t="s">
        <v>810</v>
      </c>
      <c r="BP1903" s="67" t="s">
        <v>1929</v>
      </c>
      <c r="BQ1903" s="46" t="str">
        <f t="shared" si="33"/>
        <v>9001S363</v>
      </c>
      <c r="BR1903" s="69"/>
    </row>
    <row r="1904" spans="54:70">
      <c r="BB1904">
        <v>61601003</v>
      </c>
      <c r="BH1904" t="s">
        <v>1446</v>
      </c>
      <c r="BI1904" t="s">
        <v>5</v>
      </c>
      <c r="BJ1904" t="s">
        <v>7080</v>
      </c>
      <c r="BL1904" s="67" t="s">
        <v>3844</v>
      </c>
      <c r="BO1904" s="67" t="s">
        <v>810</v>
      </c>
      <c r="BP1904" s="67" t="s">
        <v>1930</v>
      </c>
      <c r="BQ1904" s="46" t="str">
        <f t="shared" si="33"/>
        <v>9001S382</v>
      </c>
      <c r="BR1904" s="69"/>
    </row>
    <row r="1905" spans="54:70">
      <c r="BB1905">
        <v>61601004</v>
      </c>
      <c r="BH1905" t="s">
        <v>4451</v>
      </c>
      <c r="BI1905" t="s">
        <v>5</v>
      </c>
      <c r="BJ1905" t="s">
        <v>7081</v>
      </c>
      <c r="BL1905" s="67" t="s">
        <v>3845</v>
      </c>
      <c r="BO1905" s="67" t="s">
        <v>810</v>
      </c>
      <c r="BP1905" s="67" t="s">
        <v>673</v>
      </c>
      <c r="BQ1905" s="46" t="str">
        <f t="shared" si="33"/>
        <v>90010001</v>
      </c>
      <c r="BR1905" s="69"/>
    </row>
    <row r="1906" spans="54:70">
      <c r="BB1906">
        <v>61601005</v>
      </c>
      <c r="BH1906" t="s">
        <v>1009</v>
      </c>
      <c r="BI1906" t="s">
        <v>5</v>
      </c>
      <c r="BJ1906" t="s">
        <v>7082</v>
      </c>
      <c r="BL1906" s="67" t="s">
        <v>3846</v>
      </c>
      <c r="BO1906" s="67" t="s">
        <v>810</v>
      </c>
      <c r="BP1906" s="67" t="s">
        <v>2032</v>
      </c>
      <c r="BQ1906" s="46" t="str">
        <f t="shared" si="33"/>
        <v>90010002</v>
      </c>
      <c r="BR1906" s="69"/>
    </row>
    <row r="1907" spans="54:70">
      <c r="BB1907">
        <v>61601006</v>
      </c>
      <c r="BH1907" t="s">
        <v>1010</v>
      </c>
      <c r="BI1907" t="s">
        <v>5</v>
      </c>
      <c r="BJ1907" t="s">
        <v>7083</v>
      </c>
      <c r="BL1907" s="67" t="s">
        <v>3847</v>
      </c>
      <c r="BO1907" s="67" t="s">
        <v>810</v>
      </c>
      <c r="BP1907" s="67" t="s">
        <v>2033</v>
      </c>
      <c r="BQ1907" s="46" t="str">
        <f t="shared" si="33"/>
        <v>90010003</v>
      </c>
      <c r="BR1907" s="69"/>
    </row>
    <row r="1908" spans="54:70">
      <c r="BB1908">
        <v>61601007</v>
      </c>
      <c r="BH1908" t="s">
        <v>1011</v>
      </c>
      <c r="BI1908" t="s">
        <v>5</v>
      </c>
      <c r="BJ1908" t="s">
        <v>7084</v>
      </c>
      <c r="BL1908" s="67" t="s">
        <v>3848</v>
      </c>
      <c r="BO1908" s="67" t="s">
        <v>810</v>
      </c>
      <c r="BP1908" s="67" t="s">
        <v>2034</v>
      </c>
      <c r="BQ1908" s="46" t="str">
        <f t="shared" si="33"/>
        <v>90010004</v>
      </c>
      <c r="BR1908" s="69"/>
    </row>
    <row r="1909" spans="54:70">
      <c r="BB1909">
        <v>61601008</v>
      </c>
      <c r="BH1909" t="s">
        <v>1012</v>
      </c>
      <c r="BI1909" t="s">
        <v>5</v>
      </c>
      <c r="BJ1909" t="s">
        <v>7085</v>
      </c>
      <c r="BL1909" s="67" t="s">
        <v>3849</v>
      </c>
      <c r="BO1909" s="67" t="s">
        <v>810</v>
      </c>
      <c r="BP1909" s="67" t="s">
        <v>2035</v>
      </c>
      <c r="BQ1909" s="46" t="str">
        <f t="shared" si="33"/>
        <v>90010005</v>
      </c>
      <c r="BR1909" s="69"/>
    </row>
    <row r="1910" spans="54:70">
      <c r="BB1910">
        <v>61601009</v>
      </c>
      <c r="BH1910" t="s">
        <v>1013</v>
      </c>
      <c r="BI1910" t="s">
        <v>5</v>
      </c>
      <c r="BJ1910" t="s">
        <v>7086</v>
      </c>
      <c r="BL1910" s="67" t="s">
        <v>3850</v>
      </c>
      <c r="BO1910" s="67" t="s">
        <v>810</v>
      </c>
      <c r="BP1910" s="67" t="s">
        <v>2036</v>
      </c>
      <c r="BQ1910" s="46" t="str">
        <f t="shared" si="33"/>
        <v>90010006</v>
      </c>
      <c r="BR1910" s="69"/>
    </row>
    <row r="1911" spans="54:70">
      <c r="BB1911">
        <v>61601010</v>
      </c>
      <c r="BH1911" t="s">
        <v>1014</v>
      </c>
      <c r="BI1911" t="s">
        <v>5</v>
      </c>
      <c r="BJ1911" t="s">
        <v>7087</v>
      </c>
      <c r="BL1911" s="67" t="s">
        <v>3851</v>
      </c>
      <c r="BO1911" s="67" t="s">
        <v>810</v>
      </c>
      <c r="BP1911" s="67" t="s">
        <v>2037</v>
      </c>
      <c r="BQ1911" s="46" t="str">
        <f t="shared" si="33"/>
        <v>90010007</v>
      </c>
      <c r="BR1911" s="69"/>
    </row>
    <row r="1912" spans="54:70">
      <c r="BB1912">
        <v>61601011</v>
      </c>
      <c r="BH1912" t="s">
        <v>1015</v>
      </c>
      <c r="BI1912" t="s">
        <v>5</v>
      </c>
      <c r="BJ1912" t="s">
        <v>7088</v>
      </c>
      <c r="BL1912" s="67" t="s">
        <v>3852</v>
      </c>
      <c r="BO1912" s="67" t="s">
        <v>810</v>
      </c>
      <c r="BP1912" s="67" t="s">
        <v>2038</v>
      </c>
      <c r="BQ1912" s="46" t="str">
        <f t="shared" si="33"/>
        <v>90010009</v>
      </c>
      <c r="BR1912" s="69"/>
    </row>
    <row r="1913" spans="54:70">
      <c r="BB1913">
        <v>61601012</v>
      </c>
      <c r="BH1913" t="s">
        <v>1016</v>
      </c>
      <c r="BI1913" t="s">
        <v>5</v>
      </c>
      <c r="BJ1913" t="s">
        <v>7089</v>
      </c>
      <c r="BL1913" s="67" t="s">
        <v>1998</v>
      </c>
      <c r="BO1913" s="67" t="s">
        <v>810</v>
      </c>
      <c r="BP1913" s="67" t="s">
        <v>2039</v>
      </c>
      <c r="BQ1913" s="46" t="str">
        <f t="shared" si="33"/>
        <v>90010010</v>
      </c>
      <c r="BR1913" s="69"/>
    </row>
    <row r="1914" spans="54:70">
      <c r="BB1914">
        <v>61601013</v>
      </c>
      <c r="BH1914" t="s">
        <v>1017</v>
      </c>
      <c r="BI1914" t="s">
        <v>5</v>
      </c>
      <c r="BJ1914" t="s">
        <v>7090</v>
      </c>
      <c r="BL1914" s="67" t="s">
        <v>3853</v>
      </c>
      <c r="BO1914" s="67" t="s">
        <v>810</v>
      </c>
      <c r="BP1914" s="67" t="s">
        <v>2040</v>
      </c>
      <c r="BQ1914" s="46" t="str">
        <f t="shared" si="33"/>
        <v>90010011</v>
      </c>
      <c r="BR1914" s="69"/>
    </row>
    <row r="1915" spans="54:70">
      <c r="BB1915">
        <v>61601014</v>
      </c>
      <c r="BH1915" t="s">
        <v>1018</v>
      </c>
      <c r="BI1915" t="s">
        <v>5</v>
      </c>
      <c r="BJ1915" t="s">
        <v>7091</v>
      </c>
      <c r="BL1915" s="67" t="s">
        <v>3854</v>
      </c>
      <c r="BO1915" s="67" t="s">
        <v>810</v>
      </c>
      <c r="BP1915" s="67" t="s">
        <v>2041</v>
      </c>
      <c r="BQ1915" s="46" t="str">
        <f t="shared" si="33"/>
        <v>90010012</v>
      </c>
      <c r="BR1915" s="69"/>
    </row>
    <row r="1916" spans="54:70">
      <c r="BB1916">
        <v>61601015</v>
      </c>
      <c r="BH1916" t="s">
        <v>1019</v>
      </c>
      <c r="BI1916" t="s">
        <v>5</v>
      </c>
      <c r="BJ1916" t="s">
        <v>7092</v>
      </c>
      <c r="BL1916" s="67" t="s">
        <v>3855</v>
      </c>
      <c r="BO1916" s="67" t="s">
        <v>810</v>
      </c>
      <c r="BP1916" s="67" t="s">
        <v>2042</v>
      </c>
      <c r="BQ1916" s="46" t="str">
        <f t="shared" si="33"/>
        <v>90010014</v>
      </c>
      <c r="BR1916" s="69"/>
    </row>
    <row r="1917" spans="54:70">
      <c r="BB1917">
        <v>61601016</v>
      </c>
      <c r="BH1917" t="s">
        <v>1447</v>
      </c>
      <c r="BI1917" t="s">
        <v>5</v>
      </c>
      <c r="BJ1917" t="s">
        <v>7093</v>
      </c>
      <c r="BL1917" s="67" t="s">
        <v>3856</v>
      </c>
      <c r="BO1917" s="67" t="s">
        <v>810</v>
      </c>
      <c r="BP1917" s="67" t="s">
        <v>2043</v>
      </c>
      <c r="BQ1917" s="46" t="str">
        <f t="shared" si="33"/>
        <v>90010015</v>
      </c>
      <c r="BR1917" s="69"/>
    </row>
    <row r="1918" spans="54:70">
      <c r="BB1918">
        <v>61601017</v>
      </c>
      <c r="BH1918" t="s">
        <v>1448</v>
      </c>
      <c r="BI1918" t="s">
        <v>5</v>
      </c>
      <c r="BJ1918" t="s">
        <v>7094</v>
      </c>
      <c r="BL1918" s="67" t="s">
        <v>3857</v>
      </c>
      <c r="BO1918" s="67" t="s">
        <v>810</v>
      </c>
      <c r="BP1918" s="67" t="s">
        <v>2044</v>
      </c>
      <c r="BQ1918" s="46" t="str">
        <f t="shared" si="33"/>
        <v>90010016</v>
      </c>
      <c r="BR1918" s="69"/>
    </row>
    <row r="1919" spans="54:70">
      <c r="BB1919">
        <v>61601018</v>
      </c>
      <c r="BH1919" t="s">
        <v>1449</v>
      </c>
      <c r="BI1919" t="s">
        <v>5</v>
      </c>
      <c r="BJ1919" t="s">
        <v>7095</v>
      </c>
      <c r="BL1919" s="67" t="s">
        <v>3858</v>
      </c>
      <c r="BO1919" s="67" t="s">
        <v>810</v>
      </c>
      <c r="BP1919" s="67" t="s">
        <v>2045</v>
      </c>
      <c r="BQ1919" s="46" t="str">
        <f t="shared" si="33"/>
        <v>90010017</v>
      </c>
      <c r="BR1919" s="69"/>
    </row>
    <row r="1920" spans="54:70">
      <c r="BB1920">
        <v>61601019</v>
      </c>
      <c r="BH1920" t="s">
        <v>1450</v>
      </c>
      <c r="BI1920" t="s">
        <v>5</v>
      </c>
      <c r="BJ1920" t="s">
        <v>7096</v>
      </c>
      <c r="BL1920" s="67" t="s">
        <v>3859</v>
      </c>
      <c r="BO1920" s="67" t="s">
        <v>810</v>
      </c>
      <c r="BP1920" s="67" t="s">
        <v>2046</v>
      </c>
      <c r="BQ1920" s="46" t="str">
        <f t="shared" si="33"/>
        <v>90010018</v>
      </c>
      <c r="BR1920" s="69"/>
    </row>
    <row r="1921" spans="54:70">
      <c r="BB1921">
        <v>61601020</v>
      </c>
      <c r="BH1921" t="s">
        <v>1451</v>
      </c>
      <c r="BI1921" t="s">
        <v>5</v>
      </c>
      <c r="BJ1921" t="s">
        <v>7097</v>
      </c>
      <c r="BL1921" s="67" t="s">
        <v>3860</v>
      </c>
      <c r="BO1921" s="67" t="s">
        <v>810</v>
      </c>
      <c r="BP1921" s="67" t="s">
        <v>2047</v>
      </c>
      <c r="BQ1921" s="46" t="str">
        <f t="shared" si="33"/>
        <v>90010019</v>
      </c>
      <c r="BR1921" s="69"/>
    </row>
    <row r="1922" spans="54:70">
      <c r="BB1922">
        <v>61601021</v>
      </c>
      <c r="BH1922" t="s">
        <v>1452</v>
      </c>
      <c r="BI1922" t="s">
        <v>5</v>
      </c>
      <c r="BJ1922" t="s">
        <v>7098</v>
      </c>
      <c r="BL1922" s="67" t="s">
        <v>3861</v>
      </c>
      <c r="BO1922" s="67" t="s">
        <v>810</v>
      </c>
      <c r="BP1922" s="67" t="s">
        <v>2048</v>
      </c>
      <c r="BQ1922" s="46" t="str">
        <f t="shared" si="33"/>
        <v>90010020</v>
      </c>
      <c r="BR1922" s="69"/>
    </row>
    <row r="1923" spans="54:70">
      <c r="BB1923">
        <v>61601022</v>
      </c>
      <c r="BH1923" t="s">
        <v>1453</v>
      </c>
      <c r="BI1923" t="s">
        <v>5</v>
      </c>
      <c r="BJ1923" t="s">
        <v>7099</v>
      </c>
      <c r="BL1923" s="67" t="s">
        <v>3862</v>
      </c>
      <c r="BO1923" s="67" t="s">
        <v>810</v>
      </c>
      <c r="BP1923" s="67" t="s">
        <v>2049</v>
      </c>
      <c r="BQ1923" s="46" t="str">
        <f t="shared" si="33"/>
        <v>90010022</v>
      </c>
      <c r="BR1923" s="69"/>
    </row>
    <row r="1924" spans="54:70">
      <c r="BB1924">
        <v>61601023</v>
      </c>
      <c r="BH1924" t="s">
        <v>1454</v>
      </c>
      <c r="BI1924" t="s">
        <v>5</v>
      </c>
      <c r="BJ1924" t="s">
        <v>7100</v>
      </c>
      <c r="BL1924" s="67" t="s">
        <v>3863</v>
      </c>
      <c r="BO1924" s="67" t="s">
        <v>810</v>
      </c>
      <c r="BP1924" s="67" t="s">
        <v>2050</v>
      </c>
      <c r="BQ1924" s="46" t="str">
        <f t="shared" si="33"/>
        <v>90010023</v>
      </c>
      <c r="BR1924" s="69"/>
    </row>
    <row r="1925" spans="54:70">
      <c r="BB1925">
        <v>61601024</v>
      </c>
      <c r="BH1925" t="s">
        <v>1455</v>
      </c>
      <c r="BI1925" t="s">
        <v>5</v>
      </c>
      <c r="BJ1925" t="s">
        <v>7101</v>
      </c>
      <c r="BL1925" s="67" t="s">
        <v>3864</v>
      </c>
      <c r="BO1925" s="67" t="s">
        <v>810</v>
      </c>
      <c r="BP1925" s="67" t="s">
        <v>2051</v>
      </c>
      <c r="BQ1925" s="46" t="str">
        <f t="shared" si="33"/>
        <v>90010024</v>
      </c>
      <c r="BR1925" s="69"/>
    </row>
    <row r="1926" spans="54:70">
      <c r="BB1926">
        <v>61601025</v>
      </c>
      <c r="BH1926" t="s">
        <v>1456</v>
      </c>
      <c r="BI1926" t="s">
        <v>5</v>
      </c>
      <c r="BJ1926" t="s">
        <v>7102</v>
      </c>
      <c r="BL1926" s="67" t="s">
        <v>838</v>
      </c>
      <c r="BO1926" s="67" t="s">
        <v>810</v>
      </c>
      <c r="BP1926" s="67" t="s">
        <v>2052</v>
      </c>
      <c r="BQ1926" s="46" t="str">
        <f t="shared" si="33"/>
        <v>90010025</v>
      </c>
      <c r="BR1926" s="69"/>
    </row>
    <row r="1927" spans="54:70">
      <c r="BB1927">
        <v>61601026</v>
      </c>
      <c r="BH1927" t="s">
        <v>1457</v>
      </c>
      <c r="BI1927" t="s">
        <v>5</v>
      </c>
      <c r="BJ1927" t="s">
        <v>7103</v>
      </c>
      <c r="BL1927" s="67" t="s">
        <v>1999</v>
      </c>
      <c r="BO1927" s="67" t="s">
        <v>810</v>
      </c>
      <c r="BP1927" s="67" t="s">
        <v>2053</v>
      </c>
      <c r="BQ1927" s="46" t="str">
        <f t="shared" ref="BQ1927:BQ1990" si="34">CONCATENATE(BO1927,BP1927)</f>
        <v>90010026</v>
      </c>
      <c r="BR1927" s="69"/>
    </row>
    <row r="1928" spans="54:70">
      <c r="BB1928">
        <v>61601027</v>
      </c>
      <c r="BH1928" t="s">
        <v>1458</v>
      </c>
      <c r="BI1928" t="s">
        <v>5</v>
      </c>
      <c r="BJ1928" t="s">
        <v>7104</v>
      </c>
      <c r="BL1928" s="67" t="s">
        <v>3865</v>
      </c>
      <c r="BO1928" s="67" t="s">
        <v>810</v>
      </c>
      <c r="BP1928" s="67" t="s">
        <v>2054</v>
      </c>
      <c r="BQ1928" s="46" t="str">
        <f t="shared" si="34"/>
        <v>90010027</v>
      </c>
      <c r="BR1928" s="69"/>
    </row>
    <row r="1929" spans="54:70">
      <c r="BB1929">
        <v>61601028</v>
      </c>
      <c r="BH1929" t="s">
        <v>1459</v>
      </c>
      <c r="BI1929" t="s">
        <v>5</v>
      </c>
      <c r="BJ1929" t="s">
        <v>7105</v>
      </c>
      <c r="BL1929" s="67" t="s">
        <v>3866</v>
      </c>
      <c r="BO1929" s="67" t="s">
        <v>810</v>
      </c>
      <c r="BP1929" s="67" t="s">
        <v>2055</v>
      </c>
      <c r="BQ1929" s="46" t="str">
        <f t="shared" si="34"/>
        <v>90010030</v>
      </c>
      <c r="BR1929" s="69"/>
    </row>
    <row r="1930" spans="54:70">
      <c r="BB1930">
        <v>61601029</v>
      </c>
      <c r="BH1930" t="s">
        <v>1460</v>
      </c>
      <c r="BI1930" t="s">
        <v>5</v>
      </c>
      <c r="BJ1930" t="s">
        <v>7106</v>
      </c>
      <c r="BL1930" s="67" t="s">
        <v>3867</v>
      </c>
      <c r="BO1930" s="67" t="s">
        <v>810</v>
      </c>
      <c r="BP1930" s="67" t="s">
        <v>2056</v>
      </c>
      <c r="BQ1930" s="46" t="str">
        <f t="shared" si="34"/>
        <v>90010031</v>
      </c>
      <c r="BR1930" s="69"/>
    </row>
    <row r="1931" spans="54:70">
      <c r="BB1931">
        <v>61601030</v>
      </c>
      <c r="BH1931" t="s">
        <v>1461</v>
      </c>
      <c r="BI1931" t="s">
        <v>5</v>
      </c>
      <c r="BJ1931" t="s">
        <v>7107</v>
      </c>
      <c r="BL1931" s="67" t="s">
        <v>3868</v>
      </c>
      <c r="BO1931" s="67" t="s">
        <v>810</v>
      </c>
      <c r="BP1931" s="67" t="s">
        <v>2057</v>
      </c>
      <c r="BQ1931" s="46" t="str">
        <f t="shared" si="34"/>
        <v>90010035</v>
      </c>
      <c r="BR1931" s="69"/>
    </row>
    <row r="1932" spans="54:70">
      <c r="BB1932">
        <v>61601031</v>
      </c>
      <c r="BH1932" t="s">
        <v>1462</v>
      </c>
      <c r="BI1932" t="s">
        <v>5</v>
      </c>
      <c r="BJ1932" t="s">
        <v>7108</v>
      </c>
      <c r="BL1932" s="67" t="s">
        <v>3869</v>
      </c>
      <c r="BO1932" s="67" t="s">
        <v>810</v>
      </c>
      <c r="BP1932" s="67" t="s">
        <v>2058</v>
      </c>
      <c r="BQ1932" s="46" t="str">
        <f t="shared" si="34"/>
        <v>90010036</v>
      </c>
      <c r="BR1932" s="69"/>
    </row>
    <row r="1933" spans="54:70">
      <c r="BB1933">
        <v>61601032</v>
      </c>
      <c r="BH1933" t="s">
        <v>1463</v>
      </c>
      <c r="BI1933" t="s">
        <v>5</v>
      </c>
      <c r="BJ1933" t="s">
        <v>7109</v>
      </c>
      <c r="BL1933" s="67" t="s">
        <v>3870</v>
      </c>
      <c r="BO1933" s="67" t="s">
        <v>810</v>
      </c>
      <c r="BP1933" s="67" t="s">
        <v>2059</v>
      </c>
      <c r="BQ1933" s="46" t="str">
        <f t="shared" si="34"/>
        <v>90010037</v>
      </c>
      <c r="BR1933" s="69"/>
    </row>
    <row r="1934" spans="54:70">
      <c r="BB1934">
        <v>61601033</v>
      </c>
      <c r="BH1934" t="s">
        <v>1464</v>
      </c>
      <c r="BI1934" t="s">
        <v>5</v>
      </c>
      <c r="BJ1934" t="s">
        <v>7110</v>
      </c>
      <c r="BL1934" s="67" t="s">
        <v>3871</v>
      </c>
      <c r="BO1934" s="67" t="s">
        <v>810</v>
      </c>
      <c r="BP1934" s="67" t="s">
        <v>2060</v>
      </c>
      <c r="BQ1934" s="46" t="str">
        <f t="shared" si="34"/>
        <v>90010038</v>
      </c>
      <c r="BR1934" s="69"/>
    </row>
    <row r="1935" spans="54:70">
      <c r="BB1935">
        <v>61601034</v>
      </c>
      <c r="BH1935" t="s">
        <v>1465</v>
      </c>
      <c r="BI1935" t="s">
        <v>5</v>
      </c>
      <c r="BJ1935" t="s">
        <v>7111</v>
      </c>
      <c r="BL1935" s="67" t="s">
        <v>3872</v>
      </c>
      <c r="BO1935" s="67" t="s">
        <v>810</v>
      </c>
      <c r="BP1935" s="67" t="s">
        <v>2061</v>
      </c>
      <c r="BQ1935" s="46" t="str">
        <f t="shared" si="34"/>
        <v>90010039</v>
      </c>
      <c r="BR1935" s="69"/>
    </row>
    <row r="1936" spans="54:70">
      <c r="BB1936">
        <v>61601035</v>
      </c>
      <c r="BH1936" t="s">
        <v>1466</v>
      </c>
      <c r="BI1936" t="s">
        <v>5</v>
      </c>
      <c r="BJ1936" t="s">
        <v>7112</v>
      </c>
      <c r="BL1936" s="67" t="s">
        <v>3873</v>
      </c>
      <c r="BO1936" s="67" t="s">
        <v>810</v>
      </c>
      <c r="BP1936" s="67" t="s">
        <v>2062</v>
      </c>
      <c r="BQ1936" s="46" t="str">
        <f t="shared" si="34"/>
        <v>90010042</v>
      </c>
      <c r="BR1936" s="69"/>
    </row>
    <row r="1937" spans="54:70">
      <c r="BB1937">
        <v>61601036</v>
      </c>
      <c r="BH1937" t="s">
        <v>1467</v>
      </c>
      <c r="BI1937" t="s">
        <v>5</v>
      </c>
      <c r="BJ1937" t="s">
        <v>7113</v>
      </c>
      <c r="BL1937" s="67" t="s">
        <v>3874</v>
      </c>
      <c r="BO1937" s="67" t="s">
        <v>810</v>
      </c>
      <c r="BP1937" s="67" t="s">
        <v>2063</v>
      </c>
      <c r="BQ1937" s="46" t="str">
        <f t="shared" si="34"/>
        <v>90010046</v>
      </c>
      <c r="BR1937" s="69"/>
    </row>
    <row r="1938" spans="54:70">
      <c r="BB1938">
        <v>61601037</v>
      </c>
      <c r="BH1938" t="s">
        <v>1468</v>
      </c>
      <c r="BI1938" t="s">
        <v>5</v>
      </c>
      <c r="BJ1938" t="s">
        <v>7114</v>
      </c>
      <c r="BL1938" s="67" t="s">
        <v>3875</v>
      </c>
      <c r="BO1938" s="67" t="s">
        <v>810</v>
      </c>
      <c r="BP1938" s="67" t="s">
        <v>2064</v>
      </c>
      <c r="BQ1938" s="46" t="str">
        <f t="shared" si="34"/>
        <v>90010048</v>
      </c>
      <c r="BR1938" s="69"/>
    </row>
    <row r="1939" spans="54:70">
      <c r="BB1939">
        <v>61601038</v>
      </c>
      <c r="BH1939" t="s">
        <v>1469</v>
      </c>
      <c r="BI1939" t="s">
        <v>5</v>
      </c>
      <c r="BJ1939" t="s">
        <v>7115</v>
      </c>
      <c r="BL1939" s="67" t="s">
        <v>3876</v>
      </c>
      <c r="BO1939" s="67" t="s">
        <v>810</v>
      </c>
      <c r="BP1939" s="67" t="s">
        <v>2065</v>
      </c>
      <c r="BQ1939" s="46" t="str">
        <f t="shared" si="34"/>
        <v>90010054</v>
      </c>
      <c r="BR1939" s="69"/>
    </row>
    <row r="1940" spans="54:70">
      <c r="BB1940">
        <v>61601039</v>
      </c>
      <c r="BH1940" t="s">
        <v>1470</v>
      </c>
      <c r="BI1940" t="s">
        <v>5</v>
      </c>
      <c r="BJ1940" t="s">
        <v>7116</v>
      </c>
      <c r="BL1940" s="67" t="s">
        <v>3877</v>
      </c>
      <c r="BO1940" s="67" t="s">
        <v>810</v>
      </c>
      <c r="BP1940" s="67" t="s">
        <v>2066</v>
      </c>
      <c r="BQ1940" s="46" t="str">
        <f t="shared" si="34"/>
        <v>90010061</v>
      </c>
      <c r="BR1940" s="69"/>
    </row>
    <row r="1941" spans="54:70">
      <c r="BB1941">
        <v>61601040</v>
      </c>
      <c r="BH1941" t="s">
        <v>1471</v>
      </c>
      <c r="BI1941" t="s">
        <v>5</v>
      </c>
      <c r="BJ1941" t="s">
        <v>7117</v>
      </c>
      <c r="BL1941" s="67" t="s">
        <v>3878</v>
      </c>
      <c r="BO1941" s="67" t="s">
        <v>810</v>
      </c>
      <c r="BP1941" s="67" t="s">
        <v>2067</v>
      </c>
      <c r="BQ1941" s="46" t="str">
        <f t="shared" si="34"/>
        <v>90010062</v>
      </c>
      <c r="BR1941" s="69"/>
    </row>
    <row r="1942" spans="54:70">
      <c r="BB1942">
        <v>61601041</v>
      </c>
      <c r="BH1942" t="s">
        <v>1472</v>
      </c>
      <c r="BI1942" t="s">
        <v>5</v>
      </c>
      <c r="BJ1942" t="s">
        <v>7118</v>
      </c>
      <c r="BL1942" s="67" t="s">
        <v>3879</v>
      </c>
      <c r="BO1942" s="67" t="s">
        <v>810</v>
      </c>
      <c r="BP1942" s="67" t="s">
        <v>2068</v>
      </c>
      <c r="BQ1942" s="46" t="str">
        <f t="shared" si="34"/>
        <v>90010091</v>
      </c>
      <c r="BR1942" s="69"/>
    </row>
    <row r="1943" spans="54:70">
      <c r="BB1943">
        <v>61601042</v>
      </c>
      <c r="BH1943" t="s">
        <v>1473</v>
      </c>
      <c r="BI1943" t="s">
        <v>5</v>
      </c>
      <c r="BJ1943" t="s">
        <v>7119</v>
      </c>
      <c r="BL1943" s="67" t="s">
        <v>3880</v>
      </c>
      <c r="BO1943" s="67" t="s">
        <v>810</v>
      </c>
      <c r="BP1943" s="67" t="s">
        <v>2069</v>
      </c>
      <c r="BQ1943" s="46" t="str">
        <f t="shared" si="34"/>
        <v>90010093</v>
      </c>
      <c r="BR1943" s="69"/>
    </row>
    <row r="1944" spans="54:70">
      <c r="BB1944">
        <v>61601043</v>
      </c>
      <c r="BH1944" t="s">
        <v>1474</v>
      </c>
      <c r="BI1944" t="s">
        <v>5</v>
      </c>
      <c r="BJ1944" t="s">
        <v>7120</v>
      </c>
      <c r="BL1944" s="67" t="s">
        <v>3881</v>
      </c>
      <c r="BO1944" s="67" t="s">
        <v>810</v>
      </c>
      <c r="BP1944" s="67" t="s">
        <v>2070</v>
      </c>
      <c r="BQ1944" s="46" t="str">
        <f t="shared" si="34"/>
        <v>90010095</v>
      </c>
      <c r="BR1944" s="69"/>
    </row>
    <row r="1945" spans="54:70">
      <c r="BB1945">
        <v>61601044</v>
      </c>
      <c r="BH1945" t="s">
        <v>1475</v>
      </c>
      <c r="BI1945" t="s">
        <v>5</v>
      </c>
      <c r="BJ1945" t="s">
        <v>7121</v>
      </c>
      <c r="BL1945" s="67" t="s">
        <v>3882</v>
      </c>
      <c r="BO1945" s="67" t="s">
        <v>810</v>
      </c>
      <c r="BP1945" s="67" t="s">
        <v>2071</v>
      </c>
      <c r="BQ1945" s="46" t="str">
        <f t="shared" si="34"/>
        <v>90010098</v>
      </c>
      <c r="BR1945" s="69"/>
    </row>
    <row r="1946" spans="54:70">
      <c r="BB1946">
        <v>61601045</v>
      </c>
      <c r="BH1946" t="s">
        <v>1476</v>
      </c>
      <c r="BI1946" t="s">
        <v>5</v>
      </c>
      <c r="BJ1946" t="s">
        <v>7122</v>
      </c>
      <c r="BL1946" s="67" t="s">
        <v>3883</v>
      </c>
      <c r="BO1946" s="67" t="s">
        <v>810</v>
      </c>
      <c r="BP1946" s="67" t="s">
        <v>2072</v>
      </c>
      <c r="BQ1946" s="46" t="str">
        <f t="shared" si="34"/>
        <v>90010106</v>
      </c>
      <c r="BR1946" s="69"/>
    </row>
    <row r="1947" spans="54:70">
      <c r="BB1947">
        <v>61601046</v>
      </c>
      <c r="BH1947" t="s">
        <v>1477</v>
      </c>
      <c r="BI1947" t="s">
        <v>5</v>
      </c>
      <c r="BJ1947" t="s">
        <v>7123</v>
      </c>
      <c r="BL1947" s="67" t="s">
        <v>3884</v>
      </c>
      <c r="BO1947" s="67" t="s">
        <v>810</v>
      </c>
      <c r="BP1947" s="67" t="s">
        <v>2073</v>
      </c>
      <c r="BQ1947" s="46" t="str">
        <f t="shared" si="34"/>
        <v>90010107</v>
      </c>
      <c r="BR1947" s="69"/>
    </row>
    <row r="1948" spans="54:70">
      <c r="BB1948">
        <v>61601047</v>
      </c>
      <c r="BH1948" t="s">
        <v>1478</v>
      </c>
      <c r="BI1948" t="s">
        <v>5</v>
      </c>
      <c r="BJ1948" t="s">
        <v>7124</v>
      </c>
      <c r="BL1948" s="67" t="s">
        <v>3885</v>
      </c>
      <c r="BO1948" s="67" t="s">
        <v>810</v>
      </c>
      <c r="BP1948" s="67" t="s">
        <v>2074</v>
      </c>
      <c r="BQ1948" s="46" t="str">
        <f t="shared" si="34"/>
        <v>90010111</v>
      </c>
      <c r="BR1948" s="69"/>
    </row>
    <row r="1949" spans="54:70">
      <c r="BB1949">
        <v>61601048</v>
      </c>
      <c r="BH1949" t="s">
        <v>1479</v>
      </c>
      <c r="BI1949" t="s">
        <v>5</v>
      </c>
      <c r="BJ1949" t="s">
        <v>7125</v>
      </c>
      <c r="BL1949" s="67" t="s">
        <v>3886</v>
      </c>
      <c r="BO1949" s="67" t="s">
        <v>810</v>
      </c>
      <c r="BP1949" s="67" t="s">
        <v>2075</v>
      </c>
      <c r="BQ1949" s="46" t="str">
        <f t="shared" si="34"/>
        <v>90010112</v>
      </c>
      <c r="BR1949" s="69"/>
    </row>
    <row r="1950" spans="54:70">
      <c r="BB1950">
        <v>61601049</v>
      </c>
      <c r="BH1950" t="s">
        <v>1480</v>
      </c>
      <c r="BI1950" t="s">
        <v>5</v>
      </c>
      <c r="BJ1950" t="s">
        <v>7126</v>
      </c>
      <c r="BL1950" s="67" t="s">
        <v>3887</v>
      </c>
      <c r="BO1950" s="67" t="s">
        <v>810</v>
      </c>
      <c r="BP1950" s="67" t="s">
        <v>2076</v>
      </c>
      <c r="BQ1950" s="46" t="str">
        <f t="shared" si="34"/>
        <v>90010119</v>
      </c>
      <c r="BR1950" s="69"/>
    </row>
    <row r="1951" spans="54:70">
      <c r="BB1951">
        <v>61601050</v>
      </c>
      <c r="BH1951" t="s">
        <v>1481</v>
      </c>
      <c r="BI1951" t="s">
        <v>5</v>
      </c>
      <c r="BJ1951" t="s">
        <v>7127</v>
      </c>
      <c r="BL1951" s="67" t="s">
        <v>3888</v>
      </c>
      <c r="BO1951" s="67" t="s">
        <v>810</v>
      </c>
      <c r="BP1951" s="67" t="s">
        <v>2077</v>
      </c>
      <c r="BQ1951" s="46" t="str">
        <f t="shared" si="34"/>
        <v>90010121</v>
      </c>
      <c r="BR1951" s="69"/>
    </row>
    <row r="1952" spans="54:70">
      <c r="BB1952">
        <v>61601051</v>
      </c>
      <c r="BH1952" t="s">
        <v>1482</v>
      </c>
      <c r="BI1952" t="s">
        <v>5</v>
      </c>
      <c r="BJ1952" t="s">
        <v>7128</v>
      </c>
      <c r="BL1952" s="67" t="s">
        <v>3889</v>
      </c>
      <c r="BO1952" s="67" t="s">
        <v>810</v>
      </c>
      <c r="BP1952" s="67" t="s">
        <v>2078</v>
      </c>
      <c r="BQ1952" s="46" t="str">
        <f t="shared" si="34"/>
        <v>90010137</v>
      </c>
      <c r="BR1952" s="69"/>
    </row>
    <row r="1953" spans="54:70">
      <c r="BB1953">
        <v>61601052</v>
      </c>
      <c r="BH1953" t="s">
        <v>1483</v>
      </c>
      <c r="BI1953" t="s">
        <v>5</v>
      </c>
      <c r="BJ1953" t="s">
        <v>7129</v>
      </c>
      <c r="BL1953" s="67" t="s">
        <v>3890</v>
      </c>
      <c r="BO1953" s="67" t="s">
        <v>810</v>
      </c>
      <c r="BP1953" s="67" t="s">
        <v>2079</v>
      </c>
      <c r="BQ1953" s="46" t="str">
        <f t="shared" si="34"/>
        <v>90010138</v>
      </c>
      <c r="BR1953" s="69"/>
    </row>
    <row r="1954" spans="54:70">
      <c r="BB1954">
        <v>61601053</v>
      </c>
      <c r="BH1954" t="s">
        <v>1484</v>
      </c>
      <c r="BI1954" t="s">
        <v>5</v>
      </c>
      <c r="BJ1954" t="s">
        <v>7130</v>
      </c>
      <c r="BL1954" s="67" t="s">
        <v>3891</v>
      </c>
      <c r="BO1954" s="67" t="s">
        <v>810</v>
      </c>
      <c r="BP1954" s="67" t="s">
        <v>2080</v>
      </c>
      <c r="BQ1954" s="46" t="str">
        <f t="shared" si="34"/>
        <v>90010151</v>
      </c>
      <c r="BR1954" s="69"/>
    </row>
    <row r="1955" spans="54:70">
      <c r="BB1955">
        <v>61601054</v>
      </c>
      <c r="BH1955" t="s">
        <v>1485</v>
      </c>
      <c r="BI1955" t="s">
        <v>5</v>
      </c>
      <c r="BJ1955" t="s">
        <v>7131</v>
      </c>
      <c r="BL1955" s="67" t="s">
        <v>3892</v>
      </c>
      <c r="BO1955" s="67" t="s">
        <v>810</v>
      </c>
      <c r="BP1955" s="67" t="s">
        <v>2081</v>
      </c>
      <c r="BQ1955" s="46" t="str">
        <f t="shared" si="34"/>
        <v>90010152</v>
      </c>
      <c r="BR1955" s="69"/>
    </row>
    <row r="1956" spans="54:70">
      <c r="BB1956">
        <v>61601055</v>
      </c>
      <c r="BH1956" t="s">
        <v>1486</v>
      </c>
      <c r="BI1956" t="s">
        <v>5</v>
      </c>
      <c r="BJ1956" t="s">
        <v>7132</v>
      </c>
      <c r="BL1956" s="67" t="s">
        <v>3893</v>
      </c>
      <c r="BO1956" s="67" t="s">
        <v>810</v>
      </c>
      <c r="BP1956" s="67" t="s">
        <v>2082</v>
      </c>
      <c r="BQ1956" s="46" t="str">
        <f t="shared" si="34"/>
        <v>90010153</v>
      </c>
      <c r="BR1956" s="69"/>
    </row>
    <row r="1957" spans="54:70">
      <c r="BB1957">
        <v>61601056</v>
      </c>
      <c r="BH1957" t="s">
        <v>1487</v>
      </c>
      <c r="BI1957" t="s">
        <v>5</v>
      </c>
      <c r="BJ1957" t="s">
        <v>7133</v>
      </c>
      <c r="BL1957" s="67" t="s">
        <v>3894</v>
      </c>
      <c r="BO1957" s="67" t="s">
        <v>810</v>
      </c>
      <c r="BP1957" s="67" t="s">
        <v>2083</v>
      </c>
      <c r="BQ1957" s="46" t="str">
        <f t="shared" si="34"/>
        <v>90010154</v>
      </c>
      <c r="BR1957" s="69"/>
    </row>
    <row r="1958" spans="54:70">
      <c r="BB1958">
        <v>61601057</v>
      </c>
      <c r="BH1958" t="s">
        <v>1488</v>
      </c>
      <c r="BI1958" t="s">
        <v>5</v>
      </c>
      <c r="BJ1958" t="s">
        <v>7134</v>
      </c>
      <c r="BL1958" s="67" t="s">
        <v>3895</v>
      </c>
      <c r="BO1958" s="67" t="s">
        <v>810</v>
      </c>
      <c r="BP1958" s="67" t="s">
        <v>2084</v>
      </c>
      <c r="BQ1958" s="46" t="str">
        <f t="shared" si="34"/>
        <v>90010155</v>
      </c>
      <c r="BR1958" s="69"/>
    </row>
    <row r="1959" spans="54:70">
      <c r="BB1959">
        <v>61601058</v>
      </c>
      <c r="BH1959" t="s">
        <v>1489</v>
      </c>
      <c r="BI1959" t="s">
        <v>5</v>
      </c>
      <c r="BJ1959" t="s">
        <v>7135</v>
      </c>
      <c r="BL1959" s="67" t="s">
        <v>3896</v>
      </c>
      <c r="BO1959" s="67" t="s">
        <v>810</v>
      </c>
      <c r="BP1959" s="67" t="s">
        <v>2085</v>
      </c>
      <c r="BQ1959" s="46" t="str">
        <f t="shared" si="34"/>
        <v>90010156</v>
      </c>
      <c r="BR1959" s="69"/>
    </row>
    <row r="1960" spans="54:70">
      <c r="BB1960">
        <v>61601059</v>
      </c>
      <c r="BH1960" t="s">
        <v>1490</v>
      </c>
      <c r="BI1960" t="s">
        <v>5</v>
      </c>
      <c r="BJ1960" t="s">
        <v>7136</v>
      </c>
      <c r="BL1960" s="67" t="s">
        <v>3897</v>
      </c>
      <c r="BO1960" s="67" t="s">
        <v>810</v>
      </c>
      <c r="BP1960" s="67" t="s">
        <v>2086</v>
      </c>
      <c r="BQ1960" s="46" t="str">
        <f t="shared" si="34"/>
        <v>90010157</v>
      </c>
      <c r="BR1960" s="69"/>
    </row>
    <row r="1961" spans="54:70">
      <c r="BB1961">
        <v>61601060</v>
      </c>
      <c r="BH1961" t="s">
        <v>1491</v>
      </c>
      <c r="BI1961" t="s">
        <v>5</v>
      </c>
      <c r="BJ1961" t="s">
        <v>7137</v>
      </c>
      <c r="BL1961" s="67" t="s">
        <v>3898</v>
      </c>
      <c r="BO1961" s="67" t="s">
        <v>810</v>
      </c>
      <c r="BP1961" s="67" t="s">
        <v>2087</v>
      </c>
      <c r="BQ1961" s="46" t="str">
        <f t="shared" si="34"/>
        <v>90010158</v>
      </c>
      <c r="BR1961" s="69"/>
    </row>
    <row r="1962" spans="54:70">
      <c r="BB1962">
        <v>61602001</v>
      </c>
      <c r="BH1962" t="s">
        <v>1492</v>
      </c>
      <c r="BI1962" t="s">
        <v>5</v>
      </c>
      <c r="BJ1962" t="s">
        <v>7138</v>
      </c>
      <c r="BL1962" s="67" t="s">
        <v>3899</v>
      </c>
      <c r="BO1962" s="67" t="s">
        <v>810</v>
      </c>
      <c r="BP1962" s="67" t="s">
        <v>2088</v>
      </c>
      <c r="BQ1962" s="46" t="str">
        <f t="shared" si="34"/>
        <v>90010159</v>
      </c>
      <c r="BR1962" s="69"/>
    </row>
    <row r="1963" spans="54:70">
      <c r="BB1963">
        <v>61602002</v>
      </c>
      <c r="BH1963" t="s">
        <v>1493</v>
      </c>
      <c r="BI1963" t="s">
        <v>5</v>
      </c>
      <c r="BJ1963" t="s">
        <v>7139</v>
      </c>
      <c r="BL1963" s="67" t="s">
        <v>3900</v>
      </c>
      <c r="BO1963" s="67" t="s">
        <v>810</v>
      </c>
      <c r="BP1963" s="67" t="s">
        <v>2089</v>
      </c>
      <c r="BQ1963" s="46" t="str">
        <f t="shared" si="34"/>
        <v>90010160</v>
      </c>
      <c r="BR1963" s="69"/>
    </row>
    <row r="1964" spans="54:70">
      <c r="BB1964">
        <v>61602003</v>
      </c>
      <c r="BH1964" t="s">
        <v>1494</v>
      </c>
      <c r="BI1964" t="s">
        <v>5</v>
      </c>
      <c r="BJ1964" t="s">
        <v>7140</v>
      </c>
      <c r="BL1964" s="67" t="s">
        <v>3901</v>
      </c>
      <c r="BO1964" s="67" t="s">
        <v>810</v>
      </c>
      <c r="BP1964" s="67" t="s">
        <v>2090</v>
      </c>
      <c r="BQ1964" s="46" t="str">
        <f t="shared" si="34"/>
        <v>90010161</v>
      </c>
      <c r="BR1964" s="69"/>
    </row>
    <row r="1965" spans="54:70">
      <c r="BB1965">
        <v>61602004</v>
      </c>
      <c r="BH1965" t="s">
        <v>1495</v>
      </c>
      <c r="BI1965" t="s">
        <v>5</v>
      </c>
      <c r="BJ1965" t="s">
        <v>7141</v>
      </c>
      <c r="BL1965" s="67" t="s">
        <v>3902</v>
      </c>
      <c r="BO1965" s="67" t="s">
        <v>810</v>
      </c>
      <c r="BP1965" s="67" t="s">
        <v>2091</v>
      </c>
      <c r="BQ1965" s="46" t="str">
        <f t="shared" si="34"/>
        <v>90010162</v>
      </c>
      <c r="BR1965" s="69"/>
    </row>
    <row r="1966" spans="54:70">
      <c r="BB1966">
        <v>61602005</v>
      </c>
      <c r="BH1966" t="s">
        <v>1496</v>
      </c>
      <c r="BI1966" t="s">
        <v>5</v>
      </c>
      <c r="BJ1966" t="s">
        <v>7142</v>
      </c>
      <c r="BL1966" s="67" t="s">
        <v>3903</v>
      </c>
      <c r="BO1966" s="67" t="s">
        <v>810</v>
      </c>
      <c r="BP1966" s="67" t="s">
        <v>2092</v>
      </c>
      <c r="BQ1966" s="46" t="str">
        <f t="shared" si="34"/>
        <v>90010163</v>
      </c>
      <c r="BR1966" s="69"/>
    </row>
    <row r="1967" spans="54:70">
      <c r="BB1967">
        <v>61602006</v>
      </c>
      <c r="BH1967" t="s">
        <v>7143</v>
      </c>
      <c r="BI1967" t="s">
        <v>5</v>
      </c>
      <c r="BJ1967" t="s">
        <v>7144</v>
      </c>
      <c r="BL1967" s="67" t="s">
        <v>3904</v>
      </c>
      <c r="BO1967" s="67" t="s">
        <v>810</v>
      </c>
      <c r="BP1967" s="67" t="s">
        <v>2093</v>
      </c>
      <c r="BQ1967" s="46" t="str">
        <f t="shared" si="34"/>
        <v>90010164</v>
      </c>
      <c r="BR1967" s="69"/>
    </row>
    <row r="1968" spans="54:70">
      <c r="BB1968">
        <v>61602007</v>
      </c>
      <c r="BH1968" t="s">
        <v>7145</v>
      </c>
      <c r="BI1968" t="s">
        <v>5</v>
      </c>
      <c r="BJ1968" t="s">
        <v>7146</v>
      </c>
      <c r="BL1968" s="67" t="s">
        <v>3905</v>
      </c>
      <c r="BO1968" s="67" t="s">
        <v>810</v>
      </c>
      <c r="BP1968" s="67" t="s">
        <v>2094</v>
      </c>
      <c r="BQ1968" s="46" t="str">
        <f t="shared" si="34"/>
        <v>90010165</v>
      </c>
      <c r="BR1968" s="69"/>
    </row>
    <row r="1969" spans="54:70">
      <c r="BB1969">
        <v>61602008</v>
      </c>
      <c r="BH1969" t="s">
        <v>7147</v>
      </c>
      <c r="BI1969" t="s">
        <v>5</v>
      </c>
      <c r="BJ1969" t="s">
        <v>7148</v>
      </c>
      <c r="BL1969" s="67" t="s">
        <v>3906</v>
      </c>
      <c r="BO1969" s="67" t="s">
        <v>810</v>
      </c>
      <c r="BP1969" s="67" t="s">
        <v>2095</v>
      </c>
      <c r="BQ1969" s="46" t="str">
        <f t="shared" si="34"/>
        <v>90010166</v>
      </c>
      <c r="BR1969" s="69"/>
    </row>
    <row r="1970" spans="54:70">
      <c r="BB1970">
        <v>61602009</v>
      </c>
      <c r="BH1970" t="s">
        <v>1497</v>
      </c>
      <c r="BI1970" t="s">
        <v>5</v>
      </c>
      <c r="BJ1970" t="s">
        <v>7149</v>
      </c>
      <c r="BL1970" s="67" t="s">
        <v>3907</v>
      </c>
      <c r="BO1970" s="67" t="s">
        <v>810</v>
      </c>
      <c r="BP1970" s="67" t="s">
        <v>2096</v>
      </c>
      <c r="BQ1970" s="46" t="str">
        <f t="shared" si="34"/>
        <v>90010168</v>
      </c>
      <c r="BR1970" s="69"/>
    </row>
    <row r="1971" spans="54:70">
      <c r="BB1971">
        <v>61602010</v>
      </c>
      <c r="BH1971" t="s">
        <v>1498</v>
      </c>
      <c r="BI1971" t="s">
        <v>5</v>
      </c>
      <c r="BJ1971" t="s">
        <v>7150</v>
      </c>
      <c r="BL1971" s="67" t="s">
        <v>3908</v>
      </c>
      <c r="BO1971" s="67" t="s">
        <v>810</v>
      </c>
      <c r="BP1971" s="67" t="s">
        <v>2097</v>
      </c>
      <c r="BQ1971" s="46" t="str">
        <f t="shared" si="34"/>
        <v>90010205</v>
      </c>
      <c r="BR1971" s="69"/>
    </row>
    <row r="1972" spans="54:70">
      <c r="BB1972">
        <v>61602011</v>
      </c>
      <c r="BH1972" t="s">
        <v>1499</v>
      </c>
      <c r="BI1972" t="s">
        <v>5</v>
      </c>
      <c r="BJ1972" t="s">
        <v>7151</v>
      </c>
      <c r="BL1972" s="67" t="s">
        <v>3909</v>
      </c>
      <c r="BO1972" s="67" t="s">
        <v>810</v>
      </c>
      <c r="BP1972" s="67" t="s">
        <v>2098</v>
      </c>
      <c r="BQ1972" s="46" t="str">
        <f t="shared" si="34"/>
        <v>90010208</v>
      </c>
      <c r="BR1972" s="69"/>
    </row>
    <row r="1973" spans="54:70">
      <c r="BB1973">
        <v>61602012</v>
      </c>
      <c r="BH1973" t="s">
        <v>1500</v>
      </c>
      <c r="BI1973" t="s">
        <v>5</v>
      </c>
      <c r="BJ1973" t="s">
        <v>7152</v>
      </c>
      <c r="BL1973" s="67" t="s">
        <v>3910</v>
      </c>
      <c r="BO1973" s="67" t="s">
        <v>810</v>
      </c>
      <c r="BP1973" s="67" t="s">
        <v>2099</v>
      </c>
      <c r="BQ1973" s="46" t="str">
        <f t="shared" si="34"/>
        <v>90010217</v>
      </c>
      <c r="BR1973" s="69"/>
    </row>
    <row r="1974" spans="54:70">
      <c r="BB1974">
        <v>61602013</v>
      </c>
      <c r="BH1974" t="s">
        <v>1501</v>
      </c>
      <c r="BI1974" t="s">
        <v>5</v>
      </c>
      <c r="BJ1974" t="s">
        <v>7153</v>
      </c>
      <c r="BL1974" s="67" t="s">
        <v>3911</v>
      </c>
      <c r="BO1974" s="67" t="s">
        <v>810</v>
      </c>
      <c r="BP1974" s="67" t="s">
        <v>2100</v>
      </c>
      <c r="BQ1974" s="46" t="str">
        <f t="shared" si="34"/>
        <v>90010221</v>
      </c>
      <c r="BR1974" s="69"/>
    </row>
    <row r="1975" spans="54:70">
      <c r="BB1975">
        <v>61602014</v>
      </c>
      <c r="BH1975" t="s">
        <v>1502</v>
      </c>
      <c r="BI1975" t="s">
        <v>5</v>
      </c>
      <c r="BJ1975" t="s">
        <v>7154</v>
      </c>
      <c r="BL1975" s="67" t="s">
        <v>3912</v>
      </c>
      <c r="BO1975" s="67" t="s">
        <v>810</v>
      </c>
      <c r="BP1975" s="67" t="s">
        <v>2101</v>
      </c>
      <c r="BQ1975" s="46" t="str">
        <f t="shared" si="34"/>
        <v>90010229</v>
      </c>
      <c r="BR1975" s="69"/>
    </row>
    <row r="1976" spans="54:70">
      <c r="BB1976">
        <v>61602015</v>
      </c>
      <c r="BH1976" t="s">
        <v>1503</v>
      </c>
      <c r="BI1976" t="s">
        <v>5</v>
      </c>
      <c r="BJ1976" t="s">
        <v>7155</v>
      </c>
      <c r="BL1976" s="67" t="s">
        <v>3913</v>
      </c>
      <c r="BO1976" s="67" t="s">
        <v>810</v>
      </c>
      <c r="BP1976" s="67" t="s">
        <v>2102</v>
      </c>
      <c r="BQ1976" s="46" t="str">
        <f t="shared" si="34"/>
        <v>90010234</v>
      </c>
      <c r="BR1976" s="69"/>
    </row>
    <row r="1977" spans="54:70">
      <c r="BB1977">
        <v>61602016</v>
      </c>
      <c r="BH1977" t="s">
        <v>1504</v>
      </c>
      <c r="BI1977" t="s">
        <v>5</v>
      </c>
      <c r="BJ1977" t="s">
        <v>7156</v>
      </c>
      <c r="BL1977" s="67" t="s">
        <v>3914</v>
      </c>
      <c r="BO1977" s="67" t="s">
        <v>810</v>
      </c>
      <c r="BP1977" s="67" t="s">
        <v>2103</v>
      </c>
      <c r="BQ1977" s="46" t="str">
        <f t="shared" si="34"/>
        <v>90010235</v>
      </c>
      <c r="BR1977" s="69"/>
    </row>
    <row r="1978" spans="54:70">
      <c r="BB1978">
        <v>61602017</v>
      </c>
      <c r="BH1978" t="s">
        <v>1505</v>
      </c>
      <c r="BI1978" t="s">
        <v>5</v>
      </c>
      <c r="BJ1978" t="s">
        <v>7157</v>
      </c>
      <c r="BL1978" s="67" t="s">
        <v>3915</v>
      </c>
      <c r="BO1978" s="67" t="s">
        <v>810</v>
      </c>
      <c r="BP1978" s="67" t="s">
        <v>2104</v>
      </c>
      <c r="BQ1978" s="46" t="str">
        <f t="shared" si="34"/>
        <v>90010237</v>
      </c>
      <c r="BR1978" s="69"/>
    </row>
    <row r="1979" spans="54:70">
      <c r="BB1979">
        <v>61602018</v>
      </c>
      <c r="BH1979" t="s">
        <v>1506</v>
      </c>
      <c r="BI1979" t="s">
        <v>5</v>
      </c>
      <c r="BJ1979" t="s">
        <v>7158</v>
      </c>
      <c r="BL1979" s="67" t="s">
        <v>3916</v>
      </c>
      <c r="BO1979" s="67" t="s">
        <v>810</v>
      </c>
      <c r="BP1979" s="67" t="s">
        <v>2105</v>
      </c>
      <c r="BQ1979" s="46" t="str">
        <f t="shared" si="34"/>
        <v>90010240</v>
      </c>
      <c r="BR1979" s="69"/>
    </row>
    <row r="1980" spans="54:70">
      <c r="BB1980">
        <v>61603001</v>
      </c>
      <c r="BH1980" t="s">
        <v>1507</v>
      </c>
      <c r="BI1980" t="s">
        <v>5</v>
      </c>
      <c r="BJ1980" t="s">
        <v>7159</v>
      </c>
      <c r="BL1980" s="67" t="s">
        <v>3917</v>
      </c>
      <c r="BO1980" s="67" t="s">
        <v>810</v>
      </c>
      <c r="BP1980" s="67" t="s">
        <v>2106</v>
      </c>
      <c r="BQ1980" s="46" t="str">
        <f t="shared" si="34"/>
        <v>90010247</v>
      </c>
      <c r="BR1980" s="69"/>
    </row>
    <row r="1981" spans="54:70">
      <c r="BB1981">
        <v>61603002</v>
      </c>
      <c r="BH1981" t="s">
        <v>1508</v>
      </c>
      <c r="BI1981" t="s">
        <v>5</v>
      </c>
      <c r="BJ1981" t="s">
        <v>7160</v>
      </c>
      <c r="BL1981" s="67" t="s">
        <v>3918</v>
      </c>
      <c r="BO1981" s="67" t="s">
        <v>810</v>
      </c>
      <c r="BP1981" s="67" t="s">
        <v>2107</v>
      </c>
      <c r="BQ1981" s="46" t="str">
        <f t="shared" si="34"/>
        <v>90010285</v>
      </c>
      <c r="BR1981" s="69"/>
    </row>
    <row r="1982" spans="54:70">
      <c r="BB1982">
        <v>61603003</v>
      </c>
      <c r="BH1982" t="s">
        <v>1509</v>
      </c>
      <c r="BI1982" t="s">
        <v>5</v>
      </c>
      <c r="BJ1982" t="s">
        <v>7161</v>
      </c>
      <c r="BL1982" s="67" t="s">
        <v>3919</v>
      </c>
      <c r="BO1982" s="67" t="s">
        <v>810</v>
      </c>
      <c r="BP1982" s="67" t="s">
        <v>2108</v>
      </c>
      <c r="BQ1982" s="46" t="str">
        <f t="shared" si="34"/>
        <v>90010287</v>
      </c>
      <c r="BR1982" s="69"/>
    </row>
    <row r="1983" spans="54:70">
      <c r="BB1983">
        <v>61603004</v>
      </c>
      <c r="BH1983" t="s">
        <v>1510</v>
      </c>
      <c r="BI1983" t="s">
        <v>5</v>
      </c>
      <c r="BJ1983" t="s">
        <v>7162</v>
      </c>
      <c r="BL1983" s="67" t="s">
        <v>3920</v>
      </c>
      <c r="BO1983" s="67" t="s">
        <v>810</v>
      </c>
      <c r="BP1983" s="67" t="s">
        <v>2264</v>
      </c>
      <c r="BQ1983" s="46" t="str">
        <f t="shared" si="34"/>
        <v>90010301</v>
      </c>
      <c r="BR1983" s="69"/>
    </row>
    <row r="1984" spans="54:70">
      <c r="BB1984">
        <v>61603005</v>
      </c>
      <c r="BH1984" t="s">
        <v>1511</v>
      </c>
      <c r="BI1984" t="s">
        <v>5</v>
      </c>
      <c r="BJ1984" t="s">
        <v>7163</v>
      </c>
      <c r="BL1984" s="67" t="s">
        <v>3921</v>
      </c>
      <c r="BO1984" s="67" t="s">
        <v>810</v>
      </c>
      <c r="BP1984" s="67" t="s">
        <v>675</v>
      </c>
      <c r="BQ1984" s="46" t="str">
        <f t="shared" si="34"/>
        <v>90010322</v>
      </c>
      <c r="BR1984" s="69"/>
    </row>
    <row r="1985" spans="54:70">
      <c r="BB1985">
        <v>61603006</v>
      </c>
      <c r="BH1985" t="s">
        <v>1512</v>
      </c>
      <c r="BI1985" t="s">
        <v>5</v>
      </c>
      <c r="BJ1985" t="s">
        <v>7164</v>
      </c>
      <c r="BL1985" s="67" t="s">
        <v>3922</v>
      </c>
      <c r="BO1985" s="67" t="s">
        <v>810</v>
      </c>
      <c r="BP1985" s="67" t="s">
        <v>2109</v>
      </c>
      <c r="BQ1985" s="46" t="str">
        <f t="shared" si="34"/>
        <v>90010323</v>
      </c>
      <c r="BR1985" s="69"/>
    </row>
    <row r="1986" spans="54:70">
      <c r="BB1986">
        <v>61603007</v>
      </c>
      <c r="BH1986" t="s">
        <v>1513</v>
      </c>
      <c r="BI1986" t="s">
        <v>5</v>
      </c>
      <c r="BJ1986" t="s">
        <v>7165</v>
      </c>
      <c r="BL1986" s="67" t="s">
        <v>3923</v>
      </c>
      <c r="BO1986" s="67" t="s">
        <v>810</v>
      </c>
      <c r="BP1986" s="67" t="s">
        <v>2110</v>
      </c>
      <c r="BQ1986" s="46" t="str">
        <f t="shared" si="34"/>
        <v>90010426</v>
      </c>
      <c r="BR1986" s="69"/>
    </row>
    <row r="1987" spans="54:70">
      <c r="BB1987">
        <v>61603008</v>
      </c>
      <c r="BH1987" t="s">
        <v>1514</v>
      </c>
      <c r="BI1987" t="s">
        <v>5</v>
      </c>
      <c r="BJ1987" t="s">
        <v>7166</v>
      </c>
      <c r="BL1987" s="67" t="s">
        <v>2000</v>
      </c>
      <c r="BO1987" s="67" t="s">
        <v>810</v>
      </c>
      <c r="BP1987" s="67" t="s">
        <v>2111</v>
      </c>
      <c r="BQ1987" s="46" t="str">
        <f t="shared" si="34"/>
        <v>90010596</v>
      </c>
      <c r="BR1987" s="69"/>
    </row>
    <row r="1988" spans="54:70">
      <c r="BB1988">
        <v>61603009</v>
      </c>
      <c r="BH1988" t="s">
        <v>1515</v>
      </c>
      <c r="BI1988" t="s">
        <v>5</v>
      </c>
      <c r="BJ1988" t="s">
        <v>7167</v>
      </c>
      <c r="BL1988" s="67" t="s">
        <v>2001</v>
      </c>
      <c r="BO1988" s="67" t="s">
        <v>810</v>
      </c>
      <c r="BP1988" s="67" t="s">
        <v>2112</v>
      </c>
      <c r="BQ1988" s="46" t="str">
        <f t="shared" si="34"/>
        <v>90010597</v>
      </c>
      <c r="BR1988" s="69"/>
    </row>
    <row r="1989" spans="54:70">
      <c r="BB1989">
        <v>61603010</v>
      </c>
      <c r="BH1989" t="s">
        <v>1516</v>
      </c>
      <c r="BI1989" t="s">
        <v>5</v>
      </c>
      <c r="BJ1989" t="s">
        <v>7168</v>
      </c>
      <c r="BL1989" s="67" t="s">
        <v>2002</v>
      </c>
      <c r="BO1989" s="67" t="s">
        <v>810</v>
      </c>
      <c r="BP1989" s="67" t="s">
        <v>2113</v>
      </c>
      <c r="BQ1989" s="46" t="str">
        <f t="shared" si="34"/>
        <v>90010615</v>
      </c>
      <c r="BR1989" s="69"/>
    </row>
    <row r="1990" spans="54:70">
      <c r="BB1990">
        <v>61603011</v>
      </c>
      <c r="BH1990" t="s">
        <v>1517</v>
      </c>
      <c r="BI1990" t="s">
        <v>5</v>
      </c>
      <c r="BJ1990" t="s">
        <v>7169</v>
      </c>
      <c r="BL1990" s="67" t="s">
        <v>3924</v>
      </c>
      <c r="BO1990" s="67" t="s">
        <v>810</v>
      </c>
      <c r="BP1990" s="67" t="s">
        <v>2114</v>
      </c>
      <c r="BQ1990" s="46" t="str">
        <f t="shared" si="34"/>
        <v>90010625</v>
      </c>
      <c r="BR1990" s="69"/>
    </row>
    <row r="1991" spans="54:70">
      <c r="BB1991">
        <v>61603012</v>
      </c>
      <c r="BH1991" t="s">
        <v>1518</v>
      </c>
      <c r="BI1991" t="s">
        <v>5</v>
      </c>
      <c r="BJ1991" t="s">
        <v>7170</v>
      </c>
      <c r="BL1991" s="67" t="s">
        <v>3925</v>
      </c>
      <c r="BO1991" s="67" t="s">
        <v>810</v>
      </c>
      <c r="BP1991" s="67" t="s">
        <v>2115</v>
      </c>
      <c r="BQ1991" s="46" t="str">
        <f t="shared" ref="BQ1991:BQ2054" si="35">CONCATENATE(BO1991,BP1991)</f>
        <v>90010628</v>
      </c>
      <c r="BR1991" s="69"/>
    </row>
    <row r="1992" spans="54:70">
      <c r="BB1992">
        <v>61603013</v>
      </c>
      <c r="BH1992" t="s">
        <v>1519</v>
      </c>
      <c r="BI1992" t="s">
        <v>5</v>
      </c>
      <c r="BJ1992" t="s">
        <v>7171</v>
      </c>
      <c r="BL1992" s="67" t="s">
        <v>3926</v>
      </c>
      <c r="BO1992" s="67" t="s">
        <v>810</v>
      </c>
      <c r="BP1992" s="67" t="s">
        <v>2116</v>
      </c>
      <c r="BQ1992" s="46" t="str">
        <f t="shared" si="35"/>
        <v>90010630</v>
      </c>
      <c r="BR1992" s="69"/>
    </row>
    <row r="1993" spans="54:70">
      <c r="BB1993">
        <v>61701001</v>
      </c>
      <c r="BH1993" t="s">
        <v>1520</v>
      </c>
      <c r="BI1993" t="s">
        <v>5</v>
      </c>
      <c r="BJ1993" t="s">
        <v>7172</v>
      </c>
      <c r="BL1993" s="67" t="s">
        <v>3927</v>
      </c>
      <c r="BO1993" s="67" t="s">
        <v>810</v>
      </c>
      <c r="BP1993" s="67" t="s">
        <v>2117</v>
      </c>
      <c r="BQ1993" s="46" t="str">
        <f t="shared" si="35"/>
        <v>90010633</v>
      </c>
      <c r="BR1993" s="69"/>
    </row>
    <row r="1994" spans="54:70">
      <c r="BB1994">
        <v>61701002</v>
      </c>
      <c r="BH1994" t="s">
        <v>1521</v>
      </c>
      <c r="BI1994" t="s">
        <v>5</v>
      </c>
      <c r="BJ1994" t="s">
        <v>7173</v>
      </c>
      <c r="BL1994" s="67" t="s">
        <v>3928</v>
      </c>
      <c r="BO1994" s="67" t="s">
        <v>810</v>
      </c>
      <c r="BP1994" s="67" t="s">
        <v>2118</v>
      </c>
      <c r="BQ1994" s="46" t="str">
        <f t="shared" si="35"/>
        <v>90010636</v>
      </c>
      <c r="BR1994" s="69"/>
    </row>
    <row r="1995" spans="54:70">
      <c r="BB1995">
        <v>61701003</v>
      </c>
      <c r="BH1995" t="s">
        <v>1522</v>
      </c>
      <c r="BI1995" t="s">
        <v>5</v>
      </c>
      <c r="BJ1995" t="s">
        <v>7174</v>
      </c>
      <c r="BL1995" s="67" t="s">
        <v>3929</v>
      </c>
      <c r="BO1995" s="67" t="s">
        <v>810</v>
      </c>
      <c r="BP1995" s="67" t="s">
        <v>2119</v>
      </c>
      <c r="BQ1995" s="46" t="str">
        <f t="shared" si="35"/>
        <v>90010638</v>
      </c>
      <c r="BR1995" s="69"/>
    </row>
    <row r="1996" spans="54:70">
      <c r="BB1996">
        <v>61701004</v>
      </c>
      <c r="BH1996" t="s">
        <v>1523</v>
      </c>
      <c r="BI1996" t="s">
        <v>5</v>
      </c>
      <c r="BJ1996" t="s">
        <v>7175</v>
      </c>
      <c r="BL1996" s="67" t="s">
        <v>3930</v>
      </c>
      <c r="BO1996" s="67" t="s">
        <v>810</v>
      </c>
      <c r="BP1996" s="67" t="s">
        <v>2120</v>
      </c>
      <c r="BQ1996" s="46" t="str">
        <f t="shared" si="35"/>
        <v>90010640</v>
      </c>
      <c r="BR1996" s="69"/>
    </row>
    <row r="1997" spans="54:70">
      <c r="BB1997">
        <v>61701005</v>
      </c>
      <c r="BH1997" t="s">
        <v>1524</v>
      </c>
      <c r="BI1997" t="s">
        <v>5</v>
      </c>
      <c r="BJ1997" t="s">
        <v>7176</v>
      </c>
      <c r="BL1997" s="67" t="s">
        <v>3931</v>
      </c>
      <c r="BO1997" s="67" t="s">
        <v>810</v>
      </c>
      <c r="BP1997" s="67" t="s">
        <v>2121</v>
      </c>
      <c r="BQ1997" s="46" t="str">
        <f t="shared" si="35"/>
        <v>90010653</v>
      </c>
      <c r="BR1997" s="69"/>
    </row>
    <row r="1998" spans="54:70">
      <c r="BB1998">
        <v>61701006</v>
      </c>
      <c r="BH1998" t="s">
        <v>1525</v>
      </c>
      <c r="BI1998" t="s">
        <v>5</v>
      </c>
      <c r="BJ1998" t="s">
        <v>7177</v>
      </c>
      <c r="BL1998" s="67" t="s">
        <v>3932</v>
      </c>
      <c r="BO1998" s="67" t="s">
        <v>810</v>
      </c>
      <c r="BP1998" s="67" t="s">
        <v>2122</v>
      </c>
      <c r="BQ1998" s="46" t="str">
        <f t="shared" si="35"/>
        <v>90010661</v>
      </c>
      <c r="BR1998" s="69"/>
    </row>
    <row r="1999" spans="54:70">
      <c r="BB1999">
        <v>61701007</v>
      </c>
      <c r="BH1999" t="s">
        <v>1526</v>
      </c>
      <c r="BI1999" t="s">
        <v>5</v>
      </c>
      <c r="BJ1999" t="s">
        <v>7178</v>
      </c>
      <c r="BL1999" s="67" t="s">
        <v>3933</v>
      </c>
      <c r="BO1999" s="67" t="s">
        <v>810</v>
      </c>
      <c r="BP1999" s="67" t="s">
        <v>2123</v>
      </c>
      <c r="BQ1999" s="46" t="str">
        <f t="shared" si="35"/>
        <v>90010662</v>
      </c>
      <c r="BR1999" s="69"/>
    </row>
    <row r="2000" spans="54:70">
      <c r="BB2000">
        <v>61701008</v>
      </c>
      <c r="BH2000" t="s">
        <v>1527</v>
      </c>
      <c r="BI2000" t="s">
        <v>5</v>
      </c>
      <c r="BJ2000" t="s">
        <v>7179</v>
      </c>
      <c r="BL2000" s="67" t="s">
        <v>3934</v>
      </c>
      <c r="BO2000" s="67" t="s">
        <v>810</v>
      </c>
      <c r="BP2000" s="67" t="s">
        <v>2124</v>
      </c>
      <c r="BQ2000" s="46" t="str">
        <f t="shared" si="35"/>
        <v>90010663</v>
      </c>
      <c r="BR2000" s="69"/>
    </row>
    <row r="2001" spans="54:70">
      <c r="BB2001">
        <v>61701009</v>
      </c>
      <c r="BH2001" t="s">
        <v>1528</v>
      </c>
      <c r="BI2001" t="s">
        <v>5</v>
      </c>
      <c r="BJ2001" t="s">
        <v>7180</v>
      </c>
      <c r="BL2001" s="67" t="s">
        <v>3935</v>
      </c>
      <c r="BO2001" s="67" t="s">
        <v>810</v>
      </c>
      <c r="BP2001" s="67" t="s">
        <v>2125</v>
      </c>
      <c r="BQ2001" s="46" t="str">
        <f t="shared" si="35"/>
        <v>90010665</v>
      </c>
      <c r="BR2001" s="69"/>
    </row>
    <row r="2002" spans="54:70">
      <c r="BB2002">
        <v>61701010</v>
      </c>
      <c r="BH2002" t="s">
        <v>1529</v>
      </c>
      <c r="BI2002" t="s">
        <v>5</v>
      </c>
      <c r="BJ2002" t="s">
        <v>7181</v>
      </c>
      <c r="BL2002" s="67" t="s">
        <v>3936</v>
      </c>
      <c r="BO2002" s="67" t="s">
        <v>810</v>
      </c>
      <c r="BP2002" s="67" t="s">
        <v>2126</v>
      </c>
      <c r="BQ2002" s="46" t="str">
        <f t="shared" si="35"/>
        <v>90010666</v>
      </c>
      <c r="BR2002" s="69"/>
    </row>
    <row r="2003" spans="54:70">
      <c r="BB2003">
        <v>61701011</v>
      </c>
      <c r="BH2003" t="s">
        <v>1530</v>
      </c>
      <c r="BI2003" t="s">
        <v>5</v>
      </c>
      <c r="BJ2003" t="s">
        <v>7182</v>
      </c>
      <c r="BL2003" s="67" t="s">
        <v>3937</v>
      </c>
      <c r="BO2003" s="67" t="s">
        <v>810</v>
      </c>
      <c r="BP2003" s="67" t="s">
        <v>2127</v>
      </c>
      <c r="BQ2003" s="46" t="str">
        <f t="shared" si="35"/>
        <v>90010668</v>
      </c>
      <c r="BR2003" s="69"/>
    </row>
    <row r="2004" spans="54:70">
      <c r="BB2004">
        <v>61701012</v>
      </c>
      <c r="BH2004" t="s">
        <v>1531</v>
      </c>
      <c r="BI2004" t="s">
        <v>5</v>
      </c>
      <c r="BJ2004" t="s">
        <v>7183</v>
      </c>
      <c r="BL2004" s="67" t="s">
        <v>3938</v>
      </c>
      <c r="BO2004" s="67" t="s">
        <v>810</v>
      </c>
      <c r="BP2004" s="67" t="s">
        <v>2128</v>
      </c>
      <c r="BQ2004" s="46" t="str">
        <f t="shared" si="35"/>
        <v>90010669</v>
      </c>
      <c r="BR2004" s="69"/>
    </row>
    <row r="2005" spans="54:70">
      <c r="BB2005">
        <v>61701013</v>
      </c>
      <c r="BH2005" t="s">
        <v>1532</v>
      </c>
      <c r="BI2005" t="s">
        <v>5</v>
      </c>
      <c r="BJ2005" t="s">
        <v>7184</v>
      </c>
      <c r="BL2005" s="67" t="s">
        <v>3939</v>
      </c>
      <c r="BO2005" s="67" t="s">
        <v>810</v>
      </c>
      <c r="BP2005" s="67" t="s">
        <v>2129</v>
      </c>
      <c r="BQ2005" s="46" t="str">
        <f t="shared" si="35"/>
        <v>90010677</v>
      </c>
      <c r="BR2005" s="69"/>
    </row>
    <row r="2006" spans="54:70">
      <c r="BB2006">
        <v>61701014</v>
      </c>
      <c r="BH2006" t="s">
        <v>1533</v>
      </c>
      <c r="BI2006" t="s">
        <v>5</v>
      </c>
      <c r="BJ2006" t="s">
        <v>7185</v>
      </c>
      <c r="BL2006" s="67" t="s">
        <v>3940</v>
      </c>
      <c r="BO2006" s="67" t="s">
        <v>810</v>
      </c>
      <c r="BP2006" s="67" t="s">
        <v>2130</v>
      </c>
      <c r="BQ2006" s="46" t="str">
        <f t="shared" si="35"/>
        <v>90010686</v>
      </c>
      <c r="BR2006" s="69"/>
    </row>
    <row r="2007" spans="54:70">
      <c r="BB2007">
        <v>61701015</v>
      </c>
      <c r="BH2007" t="s">
        <v>1534</v>
      </c>
      <c r="BI2007" t="s">
        <v>5</v>
      </c>
      <c r="BJ2007" t="s">
        <v>7186</v>
      </c>
      <c r="BL2007" s="67" t="s">
        <v>3941</v>
      </c>
      <c r="BO2007" s="67" t="s">
        <v>810</v>
      </c>
      <c r="BP2007" s="67" t="s">
        <v>2131</v>
      </c>
      <c r="BQ2007" s="46" t="str">
        <f t="shared" si="35"/>
        <v>90010692</v>
      </c>
      <c r="BR2007" s="69"/>
    </row>
    <row r="2008" spans="54:70">
      <c r="BB2008">
        <v>61701016</v>
      </c>
      <c r="BH2008" t="s">
        <v>1535</v>
      </c>
      <c r="BI2008" t="s">
        <v>5</v>
      </c>
      <c r="BJ2008" t="s">
        <v>7187</v>
      </c>
      <c r="BL2008" s="67" t="s">
        <v>3942</v>
      </c>
      <c r="BO2008" s="67" t="s">
        <v>810</v>
      </c>
      <c r="BP2008" s="67" t="s">
        <v>2132</v>
      </c>
      <c r="BQ2008" s="46" t="str">
        <f t="shared" si="35"/>
        <v>90010696</v>
      </c>
      <c r="BR2008" s="69"/>
    </row>
    <row r="2009" spans="54:70">
      <c r="BB2009">
        <v>61701017</v>
      </c>
      <c r="BH2009" t="s">
        <v>1536</v>
      </c>
      <c r="BI2009" t="s">
        <v>5</v>
      </c>
      <c r="BJ2009" t="s">
        <v>7188</v>
      </c>
      <c r="BL2009" s="67" t="s">
        <v>3943</v>
      </c>
      <c r="BO2009" s="67" t="s">
        <v>810</v>
      </c>
      <c r="BP2009" s="67" t="s">
        <v>2133</v>
      </c>
      <c r="BQ2009" s="46" t="str">
        <f t="shared" si="35"/>
        <v>90010697</v>
      </c>
      <c r="BR2009" s="69"/>
    </row>
    <row r="2010" spans="54:70">
      <c r="BB2010">
        <v>61701018</v>
      </c>
      <c r="BH2010" t="s">
        <v>1537</v>
      </c>
      <c r="BI2010" t="s">
        <v>5</v>
      </c>
      <c r="BJ2010" t="s">
        <v>7189</v>
      </c>
      <c r="BL2010" s="67" t="s">
        <v>3944</v>
      </c>
      <c r="BO2010" s="67" t="s">
        <v>810</v>
      </c>
      <c r="BP2010" s="67" t="s">
        <v>2134</v>
      </c>
      <c r="BQ2010" s="46" t="str">
        <f t="shared" si="35"/>
        <v>90010698</v>
      </c>
      <c r="BR2010" s="69"/>
    </row>
    <row r="2011" spans="54:70">
      <c r="BB2011">
        <v>61701019</v>
      </c>
      <c r="BH2011" t="s">
        <v>1538</v>
      </c>
      <c r="BI2011" t="s">
        <v>5</v>
      </c>
      <c r="BJ2011" t="s">
        <v>7190</v>
      </c>
      <c r="BL2011" s="67" t="s">
        <v>3945</v>
      </c>
      <c r="BO2011" s="67" t="s">
        <v>810</v>
      </c>
      <c r="BP2011" s="67" t="s">
        <v>2135</v>
      </c>
      <c r="BQ2011" s="46" t="str">
        <f t="shared" si="35"/>
        <v>90010700</v>
      </c>
      <c r="BR2011" s="69"/>
    </row>
    <row r="2012" spans="54:70">
      <c r="BB2012">
        <v>61701021</v>
      </c>
      <c r="BH2012" t="s">
        <v>1539</v>
      </c>
      <c r="BI2012" t="s">
        <v>5</v>
      </c>
      <c r="BJ2012" t="s">
        <v>7191</v>
      </c>
      <c r="BL2012" s="67" t="s">
        <v>3946</v>
      </c>
      <c r="BO2012" s="67" t="s">
        <v>810</v>
      </c>
      <c r="BP2012" s="67" t="s">
        <v>2136</v>
      </c>
      <c r="BQ2012" s="46" t="str">
        <f t="shared" si="35"/>
        <v>90010701</v>
      </c>
      <c r="BR2012" s="69"/>
    </row>
    <row r="2013" spans="54:70">
      <c r="BB2013">
        <v>61701022</v>
      </c>
      <c r="BH2013" t="s">
        <v>1540</v>
      </c>
      <c r="BI2013" t="s">
        <v>5</v>
      </c>
      <c r="BJ2013" t="s">
        <v>7192</v>
      </c>
      <c r="BL2013" s="67" t="s">
        <v>3947</v>
      </c>
      <c r="BO2013" s="67" t="s">
        <v>810</v>
      </c>
      <c r="BP2013" s="67" t="s">
        <v>2137</v>
      </c>
      <c r="BQ2013" s="46" t="str">
        <f t="shared" si="35"/>
        <v>90010702</v>
      </c>
      <c r="BR2013" s="69"/>
    </row>
    <row r="2014" spans="54:70">
      <c r="BB2014">
        <v>61701023</v>
      </c>
      <c r="BH2014" t="s">
        <v>1541</v>
      </c>
      <c r="BI2014" t="s">
        <v>5</v>
      </c>
      <c r="BJ2014" t="s">
        <v>7193</v>
      </c>
      <c r="BL2014" s="67" t="s">
        <v>3948</v>
      </c>
      <c r="BO2014" s="67" t="s">
        <v>810</v>
      </c>
      <c r="BP2014" s="67" t="s">
        <v>2138</v>
      </c>
      <c r="BQ2014" s="46" t="str">
        <f t="shared" si="35"/>
        <v>90010703</v>
      </c>
      <c r="BR2014" s="69"/>
    </row>
    <row r="2015" spans="54:70">
      <c r="BB2015">
        <v>61701024</v>
      </c>
      <c r="BH2015" t="s">
        <v>1542</v>
      </c>
      <c r="BI2015" t="s">
        <v>5</v>
      </c>
      <c r="BJ2015" t="s">
        <v>7194</v>
      </c>
      <c r="BL2015" s="67" t="s">
        <v>3949</v>
      </c>
      <c r="BO2015" s="67" t="s">
        <v>810</v>
      </c>
      <c r="BP2015" s="67" t="s">
        <v>2139</v>
      </c>
      <c r="BQ2015" s="46" t="str">
        <f t="shared" si="35"/>
        <v>90010707</v>
      </c>
      <c r="BR2015" s="69"/>
    </row>
    <row r="2016" spans="54:70">
      <c r="BB2016">
        <v>61701025</v>
      </c>
      <c r="BH2016" t="s">
        <v>1543</v>
      </c>
      <c r="BI2016" t="s">
        <v>5</v>
      </c>
      <c r="BJ2016" t="s">
        <v>7195</v>
      </c>
      <c r="BL2016" s="67" t="s">
        <v>3950</v>
      </c>
      <c r="BO2016" s="67" t="s">
        <v>810</v>
      </c>
      <c r="BP2016" s="67" t="s">
        <v>2140</v>
      </c>
      <c r="BQ2016" s="46" t="str">
        <f t="shared" si="35"/>
        <v>90010711</v>
      </c>
      <c r="BR2016" s="69"/>
    </row>
    <row r="2017" spans="54:70">
      <c r="BB2017">
        <v>61701026</v>
      </c>
      <c r="BH2017" t="s">
        <v>1544</v>
      </c>
      <c r="BI2017" t="s">
        <v>5</v>
      </c>
      <c r="BJ2017" t="s">
        <v>7196</v>
      </c>
      <c r="BL2017" s="67" t="s">
        <v>3951</v>
      </c>
      <c r="BO2017" s="67" t="s">
        <v>810</v>
      </c>
      <c r="BP2017" s="67" t="s">
        <v>2141</v>
      </c>
      <c r="BQ2017" s="46" t="str">
        <f t="shared" si="35"/>
        <v>90010740</v>
      </c>
      <c r="BR2017" s="69"/>
    </row>
    <row r="2018" spans="54:70">
      <c r="BB2018">
        <v>61701027</v>
      </c>
      <c r="BH2018" t="s">
        <v>1020</v>
      </c>
      <c r="BI2018" t="s">
        <v>5</v>
      </c>
      <c r="BJ2018" t="s">
        <v>7197</v>
      </c>
      <c r="BL2018" s="67" t="s">
        <v>3952</v>
      </c>
      <c r="BO2018" s="67" t="s">
        <v>810</v>
      </c>
      <c r="BP2018" s="67" t="s">
        <v>2142</v>
      </c>
      <c r="BQ2018" s="46" t="str">
        <f t="shared" si="35"/>
        <v>90010741</v>
      </c>
      <c r="BR2018" s="69"/>
    </row>
    <row r="2019" spans="54:70">
      <c r="BB2019">
        <v>61701028</v>
      </c>
      <c r="BH2019" t="s">
        <v>1021</v>
      </c>
      <c r="BI2019" t="s">
        <v>5</v>
      </c>
      <c r="BJ2019" t="s">
        <v>7198</v>
      </c>
      <c r="BL2019" s="67" t="s">
        <v>3953</v>
      </c>
      <c r="BO2019" s="67" t="s">
        <v>810</v>
      </c>
      <c r="BP2019" s="67" t="s">
        <v>2143</v>
      </c>
      <c r="BQ2019" s="46" t="str">
        <f t="shared" si="35"/>
        <v>90010767</v>
      </c>
      <c r="BR2019" s="69"/>
    </row>
    <row r="2020" spans="54:70">
      <c r="BB2020">
        <v>61702001</v>
      </c>
      <c r="BH2020" t="s">
        <v>1022</v>
      </c>
      <c r="BI2020" t="s">
        <v>5</v>
      </c>
      <c r="BJ2020" t="s">
        <v>7199</v>
      </c>
      <c r="BL2020" s="67" t="s">
        <v>3954</v>
      </c>
      <c r="BO2020" s="67" t="s">
        <v>810</v>
      </c>
      <c r="BP2020" s="67" t="s">
        <v>2144</v>
      </c>
      <c r="BQ2020" s="46" t="str">
        <f t="shared" si="35"/>
        <v>90010772</v>
      </c>
      <c r="BR2020" s="69"/>
    </row>
    <row r="2021" spans="54:70">
      <c r="BB2021">
        <v>61702002</v>
      </c>
      <c r="BH2021" t="s">
        <v>1023</v>
      </c>
      <c r="BI2021" t="s">
        <v>5</v>
      </c>
      <c r="BJ2021" t="s">
        <v>7200</v>
      </c>
      <c r="BL2021" s="67" t="s">
        <v>3955</v>
      </c>
      <c r="BO2021" s="67" t="s">
        <v>810</v>
      </c>
      <c r="BP2021" s="67" t="s">
        <v>2145</v>
      </c>
      <c r="BQ2021" s="46" t="str">
        <f t="shared" si="35"/>
        <v>90010774</v>
      </c>
      <c r="BR2021" s="69"/>
    </row>
    <row r="2022" spans="54:70">
      <c r="BB2022">
        <v>61702003</v>
      </c>
      <c r="BH2022" t="s">
        <v>1024</v>
      </c>
      <c r="BI2022" t="s">
        <v>5</v>
      </c>
      <c r="BJ2022" t="s">
        <v>7201</v>
      </c>
      <c r="BL2022" s="67" t="s">
        <v>3956</v>
      </c>
      <c r="BO2022" s="67" t="s">
        <v>810</v>
      </c>
      <c r="BP2022" s="67" t="s">
        <v>2146</v>
      </c>
      <c r="BQ2022" s="46" t="str">
        <f t="shared" si="35"/>
        <v>90010779</v>
      </c>
      <c r="BR2022" s="69"/>
    </row>
    <row r="2023" spans="54:70">
      <c r="BB2023">
        <v>61702004</v>
      </c>
      <c r="BH2023" t="s">
        <v>1025</v>
      </c>
      <c r="BI2023" t="s">
        <v>5</v>
      </c>
      <c r="BJ2023" t="s">
        <v>7202</v>
      </c>
      <c r="BL2023" s="67" t="s">
        <v>3957</v>
      </c>
      <c r="BO2023" s="67" t="s">
        <v>810</v>
      </c>
      <c r="BP2023" s="67" t="s">
        <v>4526</v>
      </c>
      <c r="BQ2023" s="46" t="str">
        <f t="shared" si="35"/>
        <v>90010802</v>
      </c>
      <c r="BR2023" s="69"/>
    </row>
    <row r="2024" spans="54:70">
      <c r="BB2024">
        <v>61702005</v>
      </c>
      <c r="BH2024" t="s">
        <v>1026</v>
      </c>
      <c r="BI2024" t="s">
        <v>5</v>
      </c>
      <c r="BJ2024" t="s">
        <v>7203</v>
      </c>
      <c r="BL2024" s="67" t="s">
        <v>3958</v>
      </c>
      <c r="BO2024" s="67" t="s">
        <v>810</v>
      </c>
      <c r="BP2024" s="67" t="s">
        <v>2147</v>
      </c>
      <c r="BQ2024" s="46" t="str">
        <f t="shared" si="35"/>
        <v>90010824</v>
      </c>
      <c r="BR2024" s="69"/>
    </row>
    <row r="2025" spans="54:70">
      <c r="BB2025">
        <v>61702006</v>
      </c>
      <c r="BH2025" t="s">
        <v>1027</v>
      </c>
      <c r="BI2025" t="s">
        <v>5</v>
      </c>
      <c r="BJ2025" t="s">
        <v>7204</v>
      </c>
      <c r="BL2025" s="67" t="s">
        <v>3959</v>
      </c>
      <c r="BO2025" s="67" t="s">
        <v>810</v>
      </c>
      <c r="BP2025" s="67" t="s">
        <v>2148</v>
      </c>
      <c r="BQ2025" s="46" t="str">
        <f t="shared" si="35"/>
        <v>90010831</v>
      </c>
      <c r="BR2025" s="69"/>
    </row>
    <row r="2026" spans="54:70">
      <c r="BB2026">
        <v>61702007</v>
      </c>
      <c r="BH2026" t="s">
        <v>1028</v>
      </c>
      <c r="BI2026" t="s">
        <v>5</v>
      </c>
      <c r="BJ2026" t="s">
        <v>7205</v>
      </c>
      <c r="BL2026" s="67" t="s">
        <v>3960</v>
      </c>
      <c r="BO2026" s="67" t="s">
        <v>810</v>
      </c>
      <c r="BP2026" s="67" t="s">
        <v>2149</v>
      </c>
      <c r="BQ2026" s="46" t="str">
        <f t="shared" si="35"/>
        <v>90010844</v>
      </c>
      <c r="BR2026" s="69"/>
    </row>
    <row r="2027" spans="54:70">
      <c r="BB2027">
        <v>61702008</v>
      </c>
      <c r="BH2027" t="s">
        <v>1029</v>
      </c>
      <c r="BI2027" t="s">
        <v>5</v>
      </c>
      <c r="BJ2027" t="s">
        <v>7206</v>
      </c>
      <c r="BL2027" s="67" t="s">
        <v>3961</v>
      </c>
      <c r="BO2027" s="67" t="s">
        <v>810</v>
      </c>
      <c r="BP2027" s="67" t="s">
        <v>2150</v>
      </c>
      <c r="BQ2027" s="46" t="str">
        <f t="shared" si="35"/>
        <v>90010854</v>
      </c>
      <c r="BR2027" s="69"/>
    </row>
    <row r="2028" spans="54:70">
      <c r="BB2028">
        <v>61702009</v>
      </c>
      <c r="BH2028" t="s">
        <v>1030</v>
      </c>
      <c r="BI2028" t="s">
        <v>5</v>
      </c>
      <c r="BJ2028" t="s">
        <v>7207</v>
      </c>
      <c r="BL2028" s="67" t="s">
        <v>3962</v>
      </c>
      <c r="BO2028" s="67" t="s">
        <v>810</v>
      </c>
      <c r="BP2028" s="67" t="s">
        <v>2151</v>
      </c>
      <c r="BQ2028" s="46" t="str">
        <f t="shared" si="35"/>
        <v>90010884</v>
      </c>
      <c r="BR2028" s="69"/>
    </row>
    <row r="2029" spans="54:70">
      <c r="BB2029">
        <v>61702010</v>
      </c>
      <c r="BH2029" t="s">
        <v>1031</v>
      </c>
      <c r="BI2029" t="s">
        <v>5</v>
      </c>
      <c r="BJ2029" t="s">
        <v>7208</v>
      </c>
      <c r="BL2029" s="67" t="s">
        <v>3963</v>
      </c>
      <c r="BO2029" s="67" t="s">
        <v>810</v>
      </c>
      <c r="BP2029" s="67" t="s">
        <v>2152</v>
      </c>
      <c r="BQ2029" s="46" t="str">
        <f t="shared" si="35"/>
        <v>90010889</v>
      </c>
      <c r="BR2029" s="69"/>
    </row>
    <row r="2030" spans="54:70">
      <c r="BB2030">
        <v>61702011</v>
      </c>
      <c r="BH2030" t="s">
        <v>1545</v>
      </c>
      <c r="BI2030" t="s">
        <v>5</v>
      </c>
      <c r="BJ2030" t="s">
        <v>7209</v>
      </c>
      <c r="BL2030" s="67" t="s">
        <v>3964</v>
      </c>
      <c r="BO2030" s="67" t="s">
        <v>810</v>
      </c>
      <c r="BP2030" s="67" t="s">
        <v>2154</v>
      </c>
      <c r="BQ2030" s="46" t="str">
        <f t="shared" si="35"/>
        <v>90010912</v>
      </c>
      <c r="BR2030" s="69"/>
    </row>
    <row r="2031" spans="54:70">
      <c r="BB2031">
        <v>61702012</v>
      </c>
      <c r="BH2031" t="s">
        <v>1546</v>
      </c>
      <c r="BI2031" t="s">
        <v>5</v>
      </c>
      <c r="BJ2031" t="s">
        <v>7210</v>
      </c>
      <c r="BL2031" s="67" t="s">
        <v>3965</v>
      </c>
      <c r="BO2031" s="67" t="s">
        <v>810</v>
      </c>
      <c r="BP2031" s="67" t="s">
        <v>2155</v>
      </c>
      <c r="BQ2031" s="46" t="str">
        <f t="shared" si="35"/>
        <v>90010916</v>
      </c>
      <c r="BR2031" s="69"/>
    </row>
    <row r="2032" spans="54:70">
      <c r="BB2032">
        <v>61702013</v>
      </c>
      <c r="BH2032" t="s">
        <v>1547</v>
      </c>
      <c r="BI2032" t="s">
        <v>5</v>
      </c>
      <c r="BJ2032" t="s">
        <v>7211</v>
      </c>
      <c r="BL2032" s="67" t="s">
        <v>3966</v>
      </c>
      <c r="BO2032" s="67" t="s">
        <v>810</v>
      </c>
      <c r="BP2032" s="67" t="s">
        <v>2156</v>
      </c>
      <c r="BQ2032" s="46" t="str">
        <f t="shared" si="35"/>
        <v>90010917</v>
      </c>
      <c r="BR2032" s="69"/>
    </row>
    <row r="2033" spans="54:70">
      <c r="BB2033">
        <v>61702014</v>
      </c>
      <c r="BH2033" t="s">
        <v>1548</v>
      </c>
      <c r="BI2033" t="s">
        <v>5</v>
      </c>
      <c r="BJ2033" t="s">
        <v>7212</v>
      </c>
      <c r="BL2033" s="67" t="s">
        <v>4474</v>
      </c>
      <c r="BO2033" s="67" t="s">
        <v>810</v>
      </c>
      <c r="BP2033" s="67" t="s">
        <v>2157</v>
      </c>
      <c r="BQ2033" s="46" t="str">
        <f t="shared" si="35"/>
        <v>90010933</v>
      </c>
      <c r="BR2033" s="69"/>
    </row>
    <row r="2034" spans="54:70">
      <c r="BB2034">
        <v>61702015</v>
      </c>
      <c r="BH2034" t="s">
        <v>1549</v>
      </c>
      <c r="BI2034" t="s">
        <v>5</v>
      </c>
      <c r="BJ2034" t="s">
        <v>7213</v>
      </c>
      <c r="BL2034" s="67" t="s">
        <v>3967</v>
      </c>
      <c r="BO2034" s="67" t="s">
        <v>810</v>
      </c>
      <c r="BP2034" s="67" t="s">
        <v>2158</v>
      </c>
      <c r="BQ2034" s="46" t="str">
        <f t="shared" si="35"/>
        <v>90010935</v>
      </c>
      <c r="BR2034" s="69"/>
    </row>
    <row r="2035" spans="54:70">
      <c r="BB2035">
        <v>61702016</v>
      </c>
      <c r="BH2035" t="s">
        <v>1550</v>
      </c>
      <c r="BI2035" t="s">
        <v>5</v>
      </c>
      <c r="BJ2035" t="s">
        <v>7214</v>
      </c>
      <c r="BL2035" s="67" t="s">
        <v>3968</v>
      </c>
      <c r="BO2035" s="67" t="s">
        <v>810</v>
      </c>
      <c r="BP2035" s="67" t="s">
        <v>2159</v>
      </c>
      <c r="BQ2035" s="46" t="str">
        <f t="shared" si="35"/>
        <v>90010943</v>
      </c>
      <c r="BR2035" s="69"/>
    </row>
    <row r="2036" spans="54:70">
      <c r="BB2036">
        <v>61702017</v>
      </c>
      <c r="BH2036" t="s">
        <v>1551</v>
      </c>
      <c r="BI2036" t="s">
        <v>5</v>
      </c>
      <c r="BJ2036" t="s">
        <v>7215</v>
      </c>
      <c r="BL2036" s="67" t="s">
        <v>3969</v>
      </c>
      <c r="BO2036" s="67" t="s">
        <v>810</v>
      </c>
      <c r="BP2036" s="67" t="s">
        <v>2160</v>
      </c>
      <c r="BQ2036" s="46" t="str">
        <f t="shared" si="35"/>
        <v>90010944</v>
      </c>
      <c r="BR2036" s="69"/>
    </row>
    <row r="2037" spans="54:70">
      <c r="BB2037">
        <v>61702018</v>
      </c>
      <c r="BH2037" t="s">
        <v>1552</v>
      </c>
      <c r="BI2037" t="s">
        <v>5</v>
      </c>
      <c r="BJ2037" t="s">
        <v>7216</v>
      </c>
      <c r="BL2037" s="67" t="s">
        <v>3970</v>
      </c>
      <c r="BO2037" s="67" t="s">
        <v>810</v>
      </c>
      <c r="BP2037" s="67" t="s">
        <v>2161</v>
      </c>
      <c r="BQ2037" s="46" t="str">
        <f t="shared" si="35"/>
        <v>90010961</v>
      </c>
      <c r="BR2037" s="69"/>
    </row>
    <row r="2038" spans="54:70">
      <c r="BB2038">
        <v>61702019</v>
      </c>
      <c r="BH2038" t="s">
        <v>1553</v>
      </c>
      <c r="BI2038" t="s">
        <v>5</v>
      </c>
      <c r="BJ2038" t="s">
        <v>7217</v>
      </c>
      <c r="BL2038" s="67" t="s">
        <v>3971</v>
      </c>
      <c r="BO2038" s="67" t="s">
        <v>810</v>
      </c>
      <c r="BP2038" s="67" t="s">
        <v>2163</v>
      </c>
      <c r="BQ2038" s="46" t="str">
        <f t="shared" si="35"/>
        <v>90010973</v>
      </c>
      <c r="BR2038" s="69"/>
    </row>
    <row r="2039" spans="54:70">
      <c r="BB2039">
        <v>61702020</v>
      </c>
      <c r="BH2039" t="s">
        <v>1554</v>
      </c>
      <c r="BI2039" t="s">
        <v>5</v>
      </c>
      <c r="BJ2039" t="s">
        <v>7218</v>
      </c>
      <c r="BL2039" s="67" t="s">
        <v>3972</v>
      </c>
      <c r="BO2039" s="67" t="s">
        <v>810</v>
      </c>
      <c r="BP2039" s="67" t="s">
        <v>2164</v>
      </c>
      <c r="BQ2039" s="46" t="str">
        <f t="shared" si="35"/>
        <v>90010977</v>
      </c>
      <c r="BR2039" s="69"/>
    </row>
    <row r="2040" spans="54:70">
      <c r="BB2040">
        <v>61702021</v>
      </c>
      <c r="BH2040" t="s">
        <v>1555</v>
      </c>
      <c r="BI2040" t="s">
        <v>5</v>
      </c>
      <c r="BJ2040" t="s">
        <v>7219</v>
      </c>
      <c r="BL2040" s="67" t="s">
        <v>3973</v>
      </c>
      <c r="BO2040" s="67" t="s">
        <v>810</v>
      </c>
      <c r="BP2040" s="67" t="s">
        <v>2165</v>
      </c>
      <c r="BQ2040" s="46" t="str">
        <f t="shared" si="35"/>
        <v>90010995</v>
      </c>
      <c r="BR2040" s="69"/>
    </row>
    <row r="2041" spans="54:70">
      <c r="BB2041">
        <v>70101001</v>
      </c>
      <c r="BH2041" t="s">
        <v>1556</v>
      </c>
      <c r="BI2041" t="s">
        <v>5</v>
      </c>
      <c r="BJ2041" t="s">
        <v>7220</v>
      </c>
      <c r="BL2041" s="67" t="s">
        <v>3974</v>
      </c>
      <c r="BO2041" s="67" t="s">
        <v>810</v>
      </c>
      <c r="BP2041" s="67" t="s">
        <v>2166</v>
      </c>
      <c r="BQ2041" s="46" t="str">
        <f t="shared" si="35"/>
        <v>90011095</v>
      </c>
      <c r="BR2041" s="69"/>
    </row>
    <row r="2042" spans="54:70">
      <c r="BB2042">
        <v>70101002</v>
      </c>
      <c r="BH2042" t="s">
        <v>1557</v>
      </c>
      <c r="BI2042" t="s">
        <v>5</v>
      </c>
      <c r="BJ2042" t="s">
        <v>7221</v>
      </c>
      <c r="BL2042" s="67" t="s">
        <v>3975</v>
      </c>
      <c r="BO2042" s="67" t="s">
        <v>810</v>
      </c>
      <c r="BP2042" s="67" t="s">
        <v>2167</v>
      </c>
      <c r="BQ2042" s="46" t="str">
        <f t="shared" si="35"/>
        <v>90011208</v>
      </c>
      <c r="BR2042" s="69"/>
    </row>
    <row r="2043" spans="54:70">
      <c r="BB2043">
        <v>70101005</v>
      </c>
      <c r="BH2043" t="s">
        <v>1558</v>
      </c>
      <c r="BI2043" t="s">
        <v>5</v>
      </c>
      <c r="BJ2043" t="s">
        <v>7222</v>
      </c>
      <c r="BL2043" s="67" t="s">
        <v>3976</v>
      </c>
      <c r="BO2043" s="67" t="s">
        <v>810</v>
      </c>
      <c r="BP2043" s="67" t="s">
        <v>2168</v>
      </c>
      <c r="BQ2043" s="46" t="str">
        <f t="shared" si="35"/>
        <v>90012208</v>
      </c>
      <c r="BR2043" s="69"/>
    </row>
    <row r="2044" spans="54:70">
      <c r="BB2044">
        <v>70101006</v>
      </c>
      <c r="BH2044" t="s">
        <v>1559</v>
      </c>
      <c r="BI2044" t="s">
        <v>5</v>
      </c>
      <c r="BJ2044" t="s">
        <v>7223</v>
      </c>
      <c r="BL2044" s="67" t="s">
        <v>3977</v>
      </c>
      <c r="BO2044" s="67" t="s">
        <v>810</v>
      </c>
      <c r="BP2044" s="67" t="s">
        <v>2169</v>
      </c>
      <c r="BQ2044" s="46" t="str">
        <f t="shared" si="35"/>
        <v>90013208</v>
      </c>
      <c r="BR2044" s="69"/>
    </row>
    <row r="2045" spans="54:70">
      <c r="BB2045">
        <v>70101007</v>
      </c>
      <c r="BH2045" t="s">
        <v>4461</v>
      </c>
      <c r="BI2045" t="s">
        <v>5</v>
      </c>
      <c r="BJ2045" t="s">
        <v>7224</v>
      </c>
      <c r="BL2045" s="67" t="s">
        <v>3978</v>
      </c>
      <c r="BO2045" s="67" t="s">
        <v>810</v>
      </c>
      <c r="BP2045" s="67" t="s">
        <v>2170</v>
      </c>
      <c r="BQ2045" s="46" t="str">
        <f t="shared" si="35"/>
        <v>90013892</v>
      </c>
      <c r="BR2045" s="69"/>
    </row>
    <row r="2046" spans="54:70">
      <c r="BB2046">
        <v>70101008</v>
      </c>
      <c r="BH2046" t="s">
        <v>4462</v>
      </c>
      <c r="BI2046" t="s">
        <v>5</v>
      </c>
      <c r="BJ2046" t="s">
        <v>7225</v>
      </c>
      <c r="BL2046" s="67" t="s">
        <v>3979</v>
      </c>
      <c r="BO2046" s="67" t="s">
        <v>810</v>
      </c>
      <c r="BP2046" s="67" t="s">
        <v>2171</v>
      </c>
      <c r="BQ2046" s="46" t="str">
        <f t="shared" si="35"/>
        <v>90013914</v>
      </c>
      <c r="BR2046" s="69"/>
    </row>
    <row r="2047" spans="54:70">
      <c r="BB2047">
        <v>70102001</v>
      </c>
      <c r="BH2047" t="s">
        <v>4463</v>
      </c>
      <c r="BI2047" t="s">
        <v>5</v>
      </c>
      <c r="BJ2047" t="s">
        <v>7226</v>
      </c>
      <c r="BL2047" s="67" t="s">
        <v>3980</v>
      </c>
      <c r="BO2047" s="67" t="s">
        <v>810</v>
      </c>
      <c r="BP2047" s="67" t="s">
        <v>2172</v>
      </c>
      <c r="BQ2047" s="46" t="str">
        <f t="shared" si="35"/>
        <v>90013916</v>
      </c>
      <c r="BR2047" s="69"/>
    </row>
    <row r="2048" spans="54:70">
      <c r="BB2048">
        <v>70102002</v>
      </c>
      <c r="BH2048" t="s">
        <v>4464</v>
      </c>
      <c r="BI2048" t="s">
        <v>5</v>
      </c>
      <c r="BJ2048" t="s">
        <v>7227</v>
      </c>
      <c r="BL2048" s="67" t="s">
        <v>3981</v>
      </c>
      <c r="BO2048" s="67" t="s">
        <v>810</v>
      </c>
      <c r="BP2048" s="67" t="s">
        <v>2173</v>
      </c>
      <c r="BQ2048" s="46" t="str">
        <f t="shared" si="35"/>
        <v>90015200</v>
      </c>
      <c r="BR2048" s="69"/>
    </row>
    <row r="2049" spans="54:70">
      <c r="BB2049">
        <v>70102003</v>
      </c>
      <c r="BH2049" t="s">
        <v>4465</v>
      </c>
      <c r="BI2049" t="s">
        <v>5</v>
      </c>
      <c r="BJ2049" t="s">
        <v>7228</v>
      </c>
      <c r="BL2049" s="67" t="s">
        <v>3982</v>
      </c>
      <c r="BO2049" s="67" t="s">
        <v>810</v>
      </c>
      <c r="BP2049" s="67" t="s">
        <v>2174</v>
      </c>
      <c r="BQ2049" s="46" t="str">
        <f t="shared" si="35"/>
        <v>90015201</v>
      </c>
      <c r="BR2049" s="69"/>
    </row>
    <row r="2050" spans="54:70">
      <c r="BB2050">
        <v>70102004</v>
      </c>
      <c r="BH2050" t="s">
        <v>7229</v>
      </c>
      <c r="BI2050" t="s">
        <v>5</v>
      </c>
      <c r="BJ2050" t="s">
        <v>7230</v>
      </c>
      <c r="BL2050" s="67" t="s">
        <v>3983</v>
      </c>
      <c r="BO2050" s="67" t="s">
        <v>810</v>
      </c>
      <c r="BP2050" s="67" t="s">
        <v>2175</v>
      </c>
      <c r="BQ2050" s="46" t="str">
        <f t="shared" si="35"/>
        <v>90015202</v>
      </c>
      <c r="BR2050" s="69"/>
    </row>
    <row r="2051" spans="54:70">
      <c r="BB2051">
        <v>70103001</v>
      </c>
      <c r="BH2051" t="s">
        <v>7231</v>
      </c>
      <c r="BI2051" t="s">
        <v>5</v>
      </c>
      <c r="BJ2051" t="s">
        <v>7232</v>
      </c>
      <c r="BL2051" s="67" t="s">
        <v>3984</v>
      </c>
      <c r="BO2051" s="67" t="s">
        <v>810</v>
      </c>
      <c r="BP2051" s="67" t="s">
        <v>2176</v>
      </c>
      <c r="BQ2051" s="46" t="str">
        <f t="shared" si="35"/>
        <v>90015204</v>
      </c>
      <c r="BR2051" s="69"/>
    </row>
    <row r="2052" spans="54:70">
      <c r="BB2052">
        <v>70103002</v>
      </c>
      <c r="BH2052" t="s">
        <v>4466</v>
      </c>
      <c r="BI2052" t="s">
        <v>5</v>
      </c>
      <c r="BJ2052" t="s">
        <v>7233</v>
      </c>
      <c r="BL2052" s="67" t="s">
        <v>3985</v>
      </c>
      <c r="BO2052" s="67" t="s">
        <v>810</v>
      </c>
      <c r="BP2052" s="67" t="s">
        <v>2177</v>
      </c>
      <c r="BQ2052" s="46" t="str">
        <f t="shared" si="35"/>
        <v>90015205</v>
      </c>
      <c r="BR2052" s="69"/>
    </row>
    <row r="2053" spans="54:70">
      <c r="BB2053">
        <v>70103004</v>
      </c>
      <c r="BH2053" t="s">
        <v>1560</v>
      </c>
      <c r="BI2053" t="s">
        <v>5</v>
      </c>
      <c r="BJ2053" t="s">
        <v>7234</v>
      </c>
      <c r="BL2053" s="67" t="s">
        <v>3986</v>
      </c>
      <c r="BO2053" s="67" t="s">
        <v>810</v>
      </c>
      <c r="BP2053" s="67" t="s">
        <v>2178</v>
      </c>
      <c r="BQ2053" s="46" t="str">
        <f t="shared" si="35"/>
        <v>90015206</v>
      </c>
      <c r="BR2053" s="69"/>
    </row>
    <row r="2054" spans="54:70">
      <c r="BB2054">
        <v>70104002</v>
      </c>
      <c r="BH2054" t="s">
        <v>1561</v>
      </c>
      <c r="BI2054" t="s">
        <v>5</v>
      </c>
      <c r="BJ2054" t="s">
        <v>7235</v>
      </c>
      <c r="BL2054" s="67" t="s">
        <v>3987</v>
      </c>
      <c r="BO2054" s="67" t="s">
        <v>810</v>
      </c>
      <c r="BP2054" s="67" t="s">
        <v>2179</v>
      </c>
      <c r="BQ2054" s="46" t="str">
        <f t="shared" si="35"/>
        <v>90015207</v>
      </c>
      <c r="BR2054" s="69"/>
    </row>
    <row r="2055" spans="54:70">
      <c r="BB2055">
        <v>70105001</v>
      </c>
      <c r="BH2055" t="s">
        <v>1562</v>
      </c>
      <c r="BI2055" t="s">
        <v>5</v>
      </c>
      <c r="BJ2055" t="s">
        <v>7236</v>
      </c>
      <c r="BL2055" s="67" t="s">
        <v>3988</v>
      </c>
      <c r="BO2055" s="67" t="s">
        <v>810</v>
      </c>
      <c r="BP2055" s="67" t="s">
        <v>2180</v>
      </c>
      <c r="BQ2055" s="46" t="str">
        <f t="shared" ref="BQ2055:BQ2118" si="36">CONCATENATE(BO2055,BP2055)</f>
        <v>90015208</v>
      </c>
      <c r="BR2055" s="69"/>
    </row>
    <row r="2056" spans="54:70">
      <c r="BB2056">
        <v>70105002</v>
      </c>
      <c r="BH2056" t="s">
        <v>1563</v>
      </c>
      <c r="BI2056" t="s">
        <v>5</v>
      </c>
      <c r="BJ2056" t="s">
        <v>7237</v>
      </c>
      <c r="BL2056" s="67" t="s">
        <v>3989</v>
      </c>
      <c r="BO2056" s="67" t="s">
        <v>810</v>
      </c>
      <c r="BP2056" s="67" t="s">
        <v>2181</v>
      </c>
      <c r="BQ2056" s="46" t="str">
        <f t="shared" si="36"/>
        <v>90015211</v>
      </c>
      <c r="BR2056" s="69"/>
    </row>
    <row r="2057" spans="54:70">
      <c r="BB2057">
        <v>70105005</v>
      </c>
      <c r="BH2057" t="s">
        <v>1564</v>
      </c>
      <c r="BI2057" t="s">
        <v>5</v>
      </c>
      <c r="BJ2057" t="s">
        <v>7238</v>
      </c>
      <c r="BL2057" s="67" t="s">
        <v>3990</v>
      </c>
      <c r="BO2057" s="67" t="s">
        <v>810</v>
      </c>
      <c r="BP2057" s="67" t="s">
        <v>2182</v>
      </c>
      <c r="BQ2057" s="46" t="str">
        <f t="shared" si="36"/>
        <v>90015213</v>
      </c>
      <c r="BR2057" s="69"/>
    </row>
    <row r="2058" spans="54:70">
      <c r="BB2058">
        <v>70106001</v>
      </c>
      <c r="BH2058" t="s">
        <v>1565</v>
      </c>
      <c r="BI2058" t="s">
        <v>5</v>
      </c>
      <c r="BJ2058" t="s">
        <v>7239</v>
      </c>
      <c r="BL2058" s="67" t="s">
        <v>3991</v>
      </c>
      <c r="BO2058" s="67" t="s">
        <v>810</v>
      </c>
      <c r="BP2058" s="67" t="s">
        <v>2183</v>
      </c>
      <c r="BQ2058" s="46" t="str">
        <f t="shared" si="36"/>
        <v>90015214</v>
      </c>
      <c r="BR2058" s="69"/>
    </row>
    <row r="2059" spans="54:70">
      <c r="BB2059">
        <v>70107001</v>
      </c>
      <c r="BH2059" t="s">
        <v>1566</v>
      </c>
      <c r="BI2059" t="s">
        <v>5</v>
      </c>
      <c r="BJ2059" t="s">
        <v>7240</v>
      </c>
      <c r="BL2059" s="67" t="s">
        <v>3992</v>
      </c>
      <c r="BO2059" s="67" t="s">
        <v>810</v>
      </c>
      <c r="BP2059" s="67" t="s">
        <v>2184</v>
      </c>
      <c r="BQ2059" s="46" t="str">
        <f t="shared" si="36"/>
        <v>90015218</v>
      </c>
      <c r="BR2059" s="69"/>
    </row>
    <row r="2060" spans="54:70">
      <c r="BB2060">
        <v>70107002</v>
      </c>
      <c r="BH2060" t="s">
        <v>1567</v>
      </c>
      <c r="BI2060" t="s">
        <v>5</v>
      </c>
      <c r="BJ2060" t="s">
        <v>7241</v>
      </c>
      <c r="BL2060" s="67" t="s">
        <v>3993</v>
      </c>
      <c r="BO2060" s="67" t="s">
        <v>810</v>
      </c>
      <c r="BP2060" s="67" t="s">
        <v>2185</v>
      </c>
      <c r="BQ2060" s="46" t="str">
        <f t="shared" si="36"/>
        <v>90015226</v>
      </c>
      <c r="BR2060" s="69"/>
    </row>
    <row r="2061" spans="54:70">
      <c r="BB2061">
        <v>70107003</v>
      </c>
      <c r="BH2061" t="s">
        <v>1568</v>
      </c>
      <c r="BI2061" t="s">
        <v>5</v>
      </c>
      <c r="BJ2061" t="s">
        <v>7242</v>
      </c>
      <c r="BL2061" s="67" t="s">
        <v>3994</v>
      </c>
      <c r="BO2061" s="67" t="s">
        <v>810</v>
      </c>
      <c r="BP2061" s="67" t="s">
        <v>2186</v>
      </c>
      <c r="BQ2061" s="46" t="str">
        <f t="shared" si="36"/>
        <v>90015227</v>
      </c>
      <c r="BR2061" s="69"/>
    </row>
    <row r="2062" spans="54:70">
      <c r="BB2062">
        <v>70201001</v>
      </c>
      <c r="BH2062" t="s">
        <v>1569</v>
      </c>
      <c r="BI2062" t="s">
        <v>5</v>
      </c>
      <c r="BJ2062" t="s">
        <v>7243</v>
      </c>
      <c r="BL2062" s="67" t="s">
        <v>3995</v>
      </c>
      <c r="BO2062" s="67" t="s">
        <v>810</v>
      </c>
      <c r="BP2062" s="67" t="s">
        <v>2187</v>
      </c>
      <c r="BQ2062" s="46" t="str">
        <f t="shared" si="36"/>
        <v>90015231</v>
      </c>
      <c r="BR2062" s="69"/>
    </row>
    <row r="2063" spans="54:70">
      <c r="BB2063">
        <v>70201002</v>
      </c>
      <c r="BH2063" t="s">
        <v>1570</v>
      </c>
      <c r="BI2063" t="s">
        <v>5</v>
      </c>
      <c r="BJ2063" t="s">
        <v>7244</v>
      </c>
      <c r="BL2063" s="67" t="s">
        <v>3996</v>
      </c>
      <c r="BO2063" s="67" t="s">
        <v>810</v>
      </c>
      <c r="BP2063" s="67" t="s">
        <v>2188</v>
      </c>
      <c r="BQ2063" s="46" t="str">
        <f t="shared" si="36"/>
        <v>90015259</v>
      </c>
      <c r="BR2063" s="69"/>
    </row>
    <row r="2064" spans="54:70">
      <c r="BB2064">
        <v>70201003</v>
      </c>
      <c r="BH2064" t="s">
        <v>1571</v>
      </c>
      <c r="BI2064" t="s">
        <v>5</v>
      </c>
      <c r="BJ2064" t="s">
        <v>7245</v>
      </c>
      <c r="BL2064" s="67" t="s">
        <v>3997</v>
      </c>
      <c r="BO2064" s="67" t="s">
        <v>810</v>
      </c>
      <c r="BP2064" s="67" t="s">
        <v>2189</v>
      </c>
      <c r="BQ2064" s="46" t="str">
        <f t="shared" si="36"/>
        <v>90015260</v>
      </c>
      <c r="BR2064" s="69"/>
    </row>
    <row r="2065" spans="54:70">
      <c r="BB2065">
        <v>70201004</v>
      </c>
      <c r="BH2065" t="s">
        <v>1572</v>
      </c>
      <c r="BI2065" t="s">
        <v>5</v>
      </c>
      <c r="BJ2065" t="s">
        <v>7246</v>
      </c>
      <c r="BL2065" s="67" t="s">
        <v>3998</v>
      </c>
      <c r="BO2065" s="67" t="s">
        <v>810</v>
      </c>
      <c r="BP2065" s="67" t="s">
        <v>2190</v>
      </c>
      <c r="BQ2065" s="46" t="str">
        <f t="shared" si="36"/>
        <v>90015263</v>
      </c>
      <c r="BR2065" s="69"/>
    </row>
    <row r="2066" spans="54:70">
      <c r="BB2066">
        <v>70201005</v>
      </c>
      <c r="BH2066" t="s">
        <v>1573</v>
      </c>
      <c r="BI2066" t="s">
        <v>5</v>
      </c>
      <c r="BJ2066" t="s">
        <v>7247</v>
      </c>
      <c r="BL2066" s="67" t="s">
        <v>3999</v>
      </c>
      <c r="BO2066" s="67" t="s">
        <v>810</v>
      </c>
      <c r="BP2066" s="67" t="s">
        <v>2194</v>
      </c>
      <c r="BQ2066" s="46" t="str">
        <f t="shared" si="36"/>
        <v>90015289</v>
      </c>
      <c r="BR2066" s="69"/>
    </row>
    <row r="2067" spans="54:70">
      <c r="BB2067">
        <v>70201006</v>
      </c>
      <c r="BH2067" t="s">
        <v>1574</v>
      </c>
      <c r="BI2067" t="s">
        <v>5</v>
      </c>
      <c r="BJ2067" t="s">
        <v>7248</v>
      </c>
      <c r="BL2067" s="67" t="s">
        <v>4000</v>
      </c>
      <c r="BO2067" s="67" t="s">
        <v>810</v>
      </c>
      <c r="BP2067" s="67" t="s">
        <v>2195</v>
      </c>
      <c r="BQ2067" s="46" t="str">
        <f t="shared" si="36"/>
        <v>90015290</v>
      </c>
      <c r="BR2067" s="69"/>
    </row>
    <row r="2068" spans="54:70">
      <c r="BB2068">
        <v>70202001</v>
      </c>
      <c r="BH2068" t="s">
        <v>1575</v>
      </c>
      <c r="BI2068" t="s">
        <v>5</v>
      </c>
      <c r="BJ2068" t="s">
        <v>7249</v>
      </c>
      <c r="BL2068" s="67" t="s">
        <v>4001</v>
      </c>
      <c r="BO2068" s="67" t="s">
        <v>810</v>
      </c>
      <c r="BP2068" s="67" t="s">
        <v>2196</v>
      </c>
      <c r="BQ2068" s="46" t="str">
        <f t="shared" si="36"/>
        <v>90015291</v>
      </c>
      <c r="BR2068" s="69"/>
    </row>
    <row r="2069" spans="54:70">
      <c r="BB2069">
        <v>70202002</v>
      </c>
      <c r="BH2069" t="s">
        <v>1576</v>
      </c>
      <c r="BI2069" t="s">
        <v>5</v>
      </c>
      <c r="BJ2069" t="s">
        <v>7250</v>
      </c>
      <c r="BL2069" s="67" t="s">
        <v>4002</v>
      </c>
      <c r="BO2069" s="67" t="s">
        <v>810</v>
      </c>
      <c r="BP2069" s="67" t="s">
        <v>2197</v>
      </c>
      <c r="BQ2069" s="46" t="str">
        <f t="shared" si="36"/>
        <v>90015292</v>
      </c>
      <c r="BR2069" s="69"/>
    </row>
    <row r="2070" spans="54:70">
      <c r="BB2070">
        <v>70202003</v>
      </c>
      <c r="BH2070" t="s">
        <v>1577</v>
      </c>
      <c r="BI2070" t="s">
        <v>5</v>
      </c>
      <c r="BJ2070" t="s">
        <v>7251</v>
      </c>
      <c r="BL2070" s="67" t="s">
        <v>4003</v>
      </c>
      <c r="BO2070" s="67" t="s">
        <v>810</v>
      </c>
      <c r="BP2070" s="67" t="s">
        <v>2198</v>
      </c>
      <c r="BQ2070" s="46" t="str">
        <f t="shared" si="36"/>
        <v>90015293</v>
      </c>
      <c r="BR2070" s="69"/>
    </row>
    <row r="2071" spans="54:70">
      <c r="BB2071">
        <v>70202004</v>
      </c>
      <c r="BH2071" t="s">
        <v>1578</v>
      </c>
      <c r="BI2071" t="s">
        <v>5</v>
      </c>
      <c r="BJ2071" t="s">
        <v>7252</v>
      </c>
      <c r="BL2071" s="67" t="s">
        <v>4004</v>
      </c>
      <c r="BO2071" s="67" t="s">
        <v>810</v>
      </c>
      <c r="BP2071" s="67" t="s">
        <v>2199</v>
      </c>
      <c r="BQ2071" s="46" t="str">
        <f t="shared" si="36"/>
        <v>90015294</v>
      </c>
      <c r="BR2071" s="69"/>
    </row>
    <row r="2072" spans="54:70">
      <c r="BB2072">
        <v>70203001</v>
      </c>
      <c r="BH2072" t="s">
        <v>1579</v>
      </c>
      <c r="BI2072" t="s">
        <v>5</v>
      </c>
      <c r="BJ2072" t="s">
        <v>7253</v>
      </c>
      <c r="BL2072" s="67" t="s">
        <v>4005</v>
      </c>
      <c r="BO2072" s="67" t="s">
        <v>810</v>
      </c>
      <c r="BP2072" s="67" t="s">
        <v>2200</v>
      </c>
      <c r="BQ2072" s="46" t="str">
        <f t="shared" si="36"/>
        <v>90015297</v>
      </c>
      <c r="BR2072" s="69"/>
    </row>
    <row r="2073" spans="54:70">
      <c r="BB2073">
        <v>70204001</v>
      </c>
      <c r="BH2073" t="s">
        <v>1580</v>
      </c>
      <c r="BI2073" t="s">
        <v>5</v>
      </c>
      <c r="BJ2073" t="s">
        <v>7254</v>
      </c>
      <c r="BL2073" s="67" t="s">
        <v>4006</v>
      </c>
      <c r="BO2073" s="67" t="s">
        <v>810</v>
      </c>
      <c r="BP2073" s="67" t="s">
        <v>2201</v>
      </c>
      <c r="BQ2073" s="46" t="str">
        <f t="shared" si="36"/>
        <v>90015299</v>
      </c>
      <c r="BR2073" s="69"/>
    </row>
    <row r="2074" spans="54:70">
      <c r="BB2074">
        <v>70301001</v>
      </c>
      <c r="BH2074" t="s">
        <v>1581</v>
      </c>
      <c r="BI2074" t="s">
        <v>5</v>
      </c>
      <c r="BJ2074" t="s">
        <v>7255</v>
      </c>
      <c r="BL2074" s="67" t="s">
        <v>4007</v>
      </c>
      <c r="BO2074" s="67" t="s">
        <v>810</v>
      </c>
      <c r="BP2074" s="67" t="s">
        <v>2202</v>
      </c>
      <c r="BQ2074" s="46" t="str">
        <f t="shared" si="36"/>
        <v>90015300</v>
      </c>
      <c r="BR2074" s="69"/>
    </row>
    <row r="2075" spans="54:70">
      <c r="BB2075">
        <v>70301002</v>
      </c>
      <c r="BH2075" t="s">
        <v>1582</v>
      </c>
      <c r="BI2075" t="s">
        <v>5</v>
      </c>
      <c r="BJ2075" t="s">
        <v>7256</v>
      </c>
      <c r="BL2075" s="67" t="s">
        <v>4475</v>
      </c>
      <c r="BO2075" s="67" t="s">
        <v>810</v>
      </c>
      <c r="BP2075" s="67" t="s">
        <v>2203</v>
      </c>
      <c r="BQ2075" s="46" t="str">
        <f t="shared" si="36"/>
        <v>90015321</v>
      </c>
      <c r="BR2075" s="69"/>
    </row>
    <row r="2076" spans="54:70">
      <c r="BB2076">
        <v>70301003</v>
      </c>
      <c r="BH2076" t="s">
        <v>1583</v>
      </c>
      <c r="BI2076" t="s">
        <v>5</v>
      </c>
      <c r="BJ2076" t="s">
        <v>7257</v>
      </c>
      <c r="BL2076" s="67" t="s">
        <v>4476</v>
      </c>
      <c r="BO2076" s="67" t="s">
        <v>810</v>
      </c>
      <c r="BP2076" s="67" t="s">
        <v>4527</v>
      </c>
      <c r="BQ2076" s="46" t="str">
        <f t="shared" si="36"/>
        <v>90015330</v>
      </c>
      <c r="BR2076" s="69"/>
    </row>
    <row r="2077" spans="54:70">
      <c r="BB2077">
        <v>70301004</v>
      </c>
      <c r="BH2077" t="s">
        <v>1584</v>
      </c>
      <c r="BI2077" t="s">
        <v>5</v>
      </c>
      <c r="BJ2077" t="s">
        <v>7258</v>
      </c>
      <c r="BL2077" s="67" t="s">
        <v>4008</v>
      </c>
      <c r="BO2077" s="67" t="s">
        <v>810</v>
      </c>
      <c r="BP2077" s="67" t="s">
        <v>4528</v>
      </c>
      <c r="BQ2077" s="46" t="str">
        <f t="shared" si="36"/>
        <v>90015340</v>
      </c>
      <c r="BR2077" s="69"/>
    </row>
    <row r="2078" spans="54:70">
      <c r="BB2078">
        <v>70301005</v>
      </c>
      <c r="BH2078" t="s">
        <v>1585</v>
      </c>
      <c r="BI2078" t="s">
        <v>5</v>
      </c>
      <c r="BJ2078" t="s">
        <v>7259</v>
      </c>
      <c r="BL2078" s="67" t="s">
        <v>4009</v>
      </c>
      <c r="BO2078" s="67" t="s">
        <v>810</v>
      </c>
      <c r="BP2078" s="67" t="s">
        <v>2204</v>
      </c>
      <c r="BQ2078" s="46" t="str">
        <f t="shared" si="36"/>
        <v>90015431</v>
      </c>
      <c r="BR2078" s="69"/>
    </row>
    <row r="2079" spans="54:70">
      <c r="BB2079">
        <v>70302001</v>
      </c>
      <c r="BH2079" t="s">
        <v>1586</v>
      </c>
      <c r="BI2079" t="s">
        <v>5</v>
      </c>
      <c r="BJ2079" t="s">
        <v>7260</v>
      </c>
      <c r="BL2079" s="67" t="s">
        <v>4010</v>
      </c>
      <c r="BO2079" s="67" t="s">
        <v>810</v>
      </c>
      <c r="BP2079" s="67" t="s">
        <v>2205</v>
      </c>
      <c r="BQ2079" s="46" t="str">
        <f t="shared" si="36"/>
        <v>90015459</v>
      </c>
      <c r="BR2079" s="69"/>
    </row>
    <row r="2080" spans="54:70">
      <c r="BB2080">
        <v>70302002</v>
      </c>
      <c r="BH2080" t="s">
        <v>1587</v>
      </c>
      <c r="BI2080" t="s">
        <v>5</v>
      </c>
      <c r="BJ2080" t="s">
        <v>7261</v>
      </c>
      <c r="BL2080" s="67" t="s">
        <v>4011</v>
      </c>
      <c r="BO2080" s="67" t="s">
        <v>810</v>
      </c>
      <c r="BP2080" s="67" t="s">
        <v>2206</v>
      </c>
      <c r="BQ2080" s="46" t="str">
        <f t="shared" si="36"/>
        <v>90015460</v>
      </c>
      <c r="BR2080" s="69"/>
    </row>
    <row r="2081" spans="54:70">
      <c r="BB2081">
        <v>70302003</v>
      </c>
      <c r="BH2081" t="s">
        <v>1588</v>
      </c>
      <c r="BI2081" t="s">
        <v>5</v>
      </c>
      <c r="BJ2081" t="s">
        <v>7262</v>
      </c>
      <c r="BL2081" s="67" t="s">
        <v>4012</v>
      </c>
      <c r="BO2081" s="67" t="s">
        <v>810</v>
      </c>
      <c r="BP2081" s="67" t="s">
        <v>2207</v>
      </c>
      <c r="BQ2081" s="46" t="str">
        <f t="shared" si="36"/>
        <v>90016111</v>
      </c>
      <c r="BR2081" s="69"/>
    </row>
    <row r="2082" spans="54:70">
      <c r="BB2082">
        <v>70302004</v>
      </c>
      <c r="BH2082" t="s">
        <v>1589</v>
      </c>
      <c r="BI2082" t="s">
        <v>5</v>
      </c>
      <c r="BJ2082" t="s">
        <v>7263</v>
      </c>
      <c r="BL2082" s="67" t="s">
        <v>4013</v>
      </c>
      <c r="BO2082" s="67" t="s">
        <v>810</v>
      </c>
      <c r="BP2082" s="67" t="s">
        <v>2208</v>
      </c>
      <c r="BQ2082" s="46" t="str">
        <f t="shared" si="36"/>
        <v>90016113</v>
      </c>
      <c r="BR2082" s="69"/>
    </row>
    <row r="2083" spans="54:70">
      <c r="BB2083">
        <v>70302005</v>
      </c>
      <c r="BH2083" t="s">
        <v>1590</v>
      </c>
      <c r="BI2083" t="s">
        <v>5</v>
      </c>
      <c r="BJ2083" t="s">
        <v>7264</v>
      </c>
      <c r="BL2083" s="67" t="s">
        <v>4014</v>
      </c>
      <c r="BO2083" s="67" t="s">
        <v>810</v>
      </c>
      <c r="BP2083" s="67" t="s">
        <v>2210</v>
      </c>
      <c r="BQ2083" s="46" t="str">
        <f t="shared" si="36"/>
        <v>90016190</v>
      </c>
      <c r="BR2083" s="69"/>
    </row>
    <row r="2084" spans="54:70">
      <c r="BB2084">
        <v>70303001</v>
      </c>
      <c r="BH2084" t="s">
        <v>1591</v>
      </c>
      <c r="BI2084" t="s">
        <v>5</v>
      </c>
      <c r="BJ2084" t="s">
        <v>7265</v>
      </c>
      <c r="BL2084" s="67" t="s">
        <v>4015</v>
      </c>
      <c r="BO2084" s="67" t="s">
        <v>810</v>
      </c>
      <c r="BP2084" s="67" t="s">
        <v>2211</v>
      </c>
      <c r="BQ2084" s="46" t="str">
        <f t="shared" si="36"/>
        <v>90016201</v>
      </c>
      <c r="BR2084" s="69"/>
    </row>
    <row r="2085" spans="54:70">
      <c r="BB2085">
        <v>70303002</v>
      </c>
      <c r="BH2085" t="s">
        <v>1592</v>
      </c>
      <c r="BI2085" t="s">
        <v>5</v>
      </c>
      <c r="BJ2085" t="s">
        <v>7266</v>
      </c>
      <c r="BL2085" s="67" t="s">
        <v>4016</v>
      </c>
      <c r="BO2085" s="67" t="s">
        <v>810</v>
      </c>
      <c r="BP2085" s="67" t="s">
        <v>2212</v>
      </c>
      <c r="BQ2085" s="46" t="str">
        <f t="shared" si="36"/>
        <v>90016202</v>
      </c>
      <c r="BR2085" s="69"/>
    </row>
    <row r="2086" spans="54:70">
      <c r="BB2086">
        <v>70303003</v>
      </c>
      <c r="BH2086" t="s">
        <v>1593</v>
      </c>
      <c r="BI2086" t="s">
        <v>5</v>
      </c>
      <c r="BJ2086" t="s">
        <v>7267</v>
      </c>
      <c r="BL2086" s="67" t="s">
        <v>4017</v>
      </c>
      <c r="BO2086" s="67" t="s">
        <v>810</v>
      </c>
      <c r="BP2086" s="67" t="s">
        <v>2213</v>
      </c>
      <c r="BQ2086" s="46" t="str">
        <f t="shared" si="36"/>
        <v>90016203</v>
      </c>
      <c r="BR2086" s="69"/>
    </row>
    <row r="2087" spans="54:70">
      <c r="BB2087">
        <v>70303004</v>
      </c>
      <c r="BH2087" t="s">
        <v>1594</v>
      </c>
      <c r="BI2087" t="s">
        <v>5</v>
      </c>
      <c r="BJ2087" t="s">
        <v>7268</v>
      </c>
      <c r="BL2087" s="67" t="s">
        <v>4018</v>
      </c>
      <c r="BO2087" s="67" t="s">
        <v>810</v>
      </c>
      <c r="BP2087" s="67" t="s">
        <v>2214</v>
      </c>
      <c r="BQ2087" s="46" t="str">
        <f t="shared" si="36"/>
        <v>90016206</v>
      </c>
      <c r="BR2087" s="69"/>
    </row>
    <row r="2088" spans="54:70">
      <c r="BB2088">
        <v>70303005</v>
      </c>
      <c r="BH2088" t="s">
        <v>1595</v>
      </c>
      <c r="BI2088" t="s">
        <v>5</v>
      </c>
      <c r="BJ2088" t="s">
        <v>7269</v>
      </c>
      <c r="BL2088" s="67" t="s">
        <v>4019</v>
      </c>
      <c r="BO2088" s="67" t="s">
        <v>810</v>
      </c>
      <c r="BP2088" s="67" t="s">
        <v>2215</v>
      </c>
      <c r="BQ2088" s="46" t="str">
        <f t="shared" si="36"/>
        <v>90016211</v>
      </c>
      <c r="BR2088" s="69"/>
    </row>
    <row r="2089" spans="54:70">
      <c r="BB2089">
        <v>70304001</v>
      </c>
      <c r="BH2089" t="s">
        <v>1596</v>
      </c>
      <c r="BI2089" t="s">
        <v>5</v>
      </c>
      <c r="BJ2089" t="s">
        <v>7270</v>
      </c>
      <c r="BL2089" s="67" t="s">
        <v>4020</v>
      </c>
      <c r="BO2089" s="67" t="s">
        <v>810</v>
      </c>
      <c r="BP2089" s="67" t="s">
        <v>2216</v>
      </c>
      <c r="BQ2089" s="46" t="str">
        <f t="shared" si="36"/>
        <v>90016214</v>
      </c>
      <c r="BR2089" s="69"/>
    </row>
    <row r="2090" spans="54:70">
      <c r="BB2090">
        <v>70304002</v>
      </c>
      <c r="BH2090" t="s">
        <v>1597</v>
      </c>
      <c r="BI2090" t="s">
        <v>5</v>
      </c>
      <c r="BJ2090" t="s">
        <v>7271</v>
      </c>
      <c r="BL2090" s="67" t="s">
        <v>4021</v>
      </c>
      <c r="BO2090" s="67" t="s">
        <v>810</v>
      </c>
      <c r="BP2090" s="67" t="s">
        <v>2217</v>
      </c>
      <c r="BQ2090" s="46" t="str">
        <f t="shared" si="36"/>
        <v>90016231</v>
      </c>
      <c r="BR2090" s="69"/>
    </row>
    <row r="2091" spans="54:70">
      <c r="BB2091">
        <v>70304003</v>
      </c>
      <c r="BH2091" t="s">
        <v>1598</v>
      </c>
      <c r="BI2091" t="s">
        <v>5</v>
      </c>
      <c r="BJ2091" t="s">
        <v>7272</v>
      </c>
      <c r="BL2091" s="67" t="s">
        <v>4022</v>
      </c>
      <c r="BO2091" s="67" t="s">
        <v>810</v>
      </c>
      <c r="BP2091" s="67" t="s">
        <v>2218</v>
      </c>
      <c r="BQ2091" s="46" t="str">
        <f t="shared" si="36"/>
        <v>90016262</v>
      </c>
      <c r="BR2091" s="69"/>
    </row>
    <row r="2092" spans="54:70">
      <c r="BB2092">
        <v>70401001</v>
      </c>
      <c r="BH2092" t="s">
        <v>1599</v>
      </c>
      <c r="BI2092" t="s">
        <v>5</v>
      </c>
      <c r="BJ2092" t="s">
        <v>7273</v>
      </c>
      <c r="BL2092" s="67" t="s">
        <v>4023</v>
      </c>
      <c r="BO2092" s="67" t="s">
        <v>810</v>
      </c>
      <c r="BP2092" s="67" t="s">
        <v>2219</v>
      </c>
      <c r="BQ2092" s="46" t="str">
        <f t="shared" si="36"/>
        <v>90016287</v>
      </c>
      <c r="BR2092" s="69"/>
    </row>
    <row r="2093" spans="54:70">
      <c r="BB2093">
        <v>70401002</v>
      </c>
      <c r="BH2093" t="s">
        <v>1600</v>
      </c>
      <c r="BI2093" t="s">
        <v>5</v>
      </c>
      <c r="BJ2093" t="s">
        <v>7274</v>
      </c>
      <c r="BL2093" s="67" t="s">
        <v>4024</v>
      </c>
      <c r="BO2093" s="67" t="s">
        <v>810</v>
      </c>
      <c r="BP2093" s="67" t="s">
        <v>2220</v>
      </c>
      <c r="BQ2093" s="46" t="str">
        <f t="shared" si="36"/>
        <v>90016320</v>
      </c>
      <c r="BR2093" s="69"/>
    </row>
    <row r="2094" spans="54:70">
      <c r="BB2094">
        <v>70402001</v>
      </c>
      <c r="BH2094" t="s">
        <v>1601</v>
      </c>
      <c r="BI2094" t="s">
        <v>5</v>
      </c>
      <c r="BJ2094" t="s">
        <v>7275</v>
      </c>
      <c r="BL2094" s="67" t="s">
        <v>4025</v>
      </c>
      <c r="BO2094" s="67" t="s">
        <v>810</v>
      </c>
      <c r="BP2094" s="67" t="s">
        <v>2221</v>
      </c>
      <c r="BQ2094" s="46" t="str">
        <f t="shared" si="36"/>
        <v>90016800</v>
      </c>
      <c r="BR2094" s="69"/>
    </row>
    <row r="2095" spans="54:70">
      <c r="BB2095">
        <v>70402002</v>
      </c>
      <c r="BH2095" t="s">
        <v>1602</v>
      </c>
      <c r="BI2095" t="s">
        <v>5</v>
      </c>
      <c r="BJ2095" t="s">
        <v>7276</v>
      </c>
      <c r="BL2095" s="67" t="s">
        <v>4026</v>
      </c>
      <c r="BO2095" s="67" t="s">
        <v>810</v>
      </c>
      <c r="BP2095" s="67" t="s">
        <v>2223</v>
      </c>
      <c r="BQ2095" s="46" t="str">
        <f t="shared" si="36"/>
        <v>90016806</v>
      </c>
      <c r="BR2095" s="69"/>
    </row>
    <row r="2096" spans="54:70">
      <c r="BB2096">
        <v>70403001</v>
      </c>
      <c r="BH2096" t="s">
        <v>1603</v>
      </c>
      <c r="BI2096" t="s">
        <v>5</v>
      </c>
      <c r="BJ2096" t="s">
        <v>7277</v>
      </c>
      <c r="BL2096" s="67" t="s">
        <v>4027</v>
      </c>
      <c r="BO2096" s="67" t="s">
        <v>810</v>
      </c>
      <c r="BP2096" s="67" t="s">
        <v>2224</v>
      </c>
      <c r="BQ2096" s="46" t="str">
        <f t="shared" si="36"/>
        <v>90016812</v>
      </c>
      <c r="BR2096" s="69"/>
    </row>
    <row r="2097" spans="54:70">
      <c r="BB2097">
        <v>70403002</v>
      </c>
      <c r="BH2097" t="s">
        <v>1604</v>
      </c>
      <c r="BI2097" t="s">
        <v>5</v>
      </c>
      <c r="BJ2097" t="s">
        <v>7278</v>
      </c>
      <c r="BL2097" s="67" t="s">
        <v>4028</v>
      </c>
      <c r="BO2097" s="67" t="s">
        <v>810</v>
      </c>
      <c r="BP2097" s="67" t="s">
        <v>2225</v>
      </c>
      <c r="BQ2097" s="46" t="str">
        <f t="shared" si="36"/>
        <v>90016817</v>
      </c>
      <c r="BR2097" s="69"/>
    </row>
    <row r="2098" spans="54:70">
      <c r="BB2098">
        <v>70404001</v>
      </c>
      <c r="BH2098" t="s">
        <v>1605</v>
      </c>
      <c r="BI2098" t="s">
        <v>5</v>
      </c>
      <c r="BJ2098" t="s">
        <v>7279</v>
      </c>
      <c r="BL2098" s="67" t="s">
        <v>4029</v>
      </c>
      <c r="BO2098" s="67" t="s">
        <v>810</v>
      </c>
      <c r="BP2098" s="67" t="s">
        <v>2226</v>
      </c>
      <c r="BQ2098" s="46" t="str">
        <f t="shared" si="36"/>
        <v>90016822</v>
      </c>
      <c r="BR2098" s="69"/>
    </row>
    <row r="2099" spans="54:70">
      <c r="BB2099">
        <v>70404002</v>
      </c>
      <c r="BH2099" t="s">
        <v>1606</v>
      </c>
      <c r="BI2099" t="s">
        <v>5</v>
      </c>
      <c r="BJ2099" t="s">
        <v>7280</v>
      </c>
      <c r="BL2099" s="67" t="s">
        <v>4030</v>
      </c>
      <c r="BO2099" s="67" t="s">
        <v>810</v>
      </c>
      <c r="BP2099" s="67" t="s">
        <v>2227</v>
      </c>
      <c r="BQ2099" s="46" t="str">
        <f t="shared" si="36"/>
        <v>90016823</v>
      </c>
      <c r="BR2099" s="69"/>
    </row>
    <row r="2100" spans="54:70">
      <c r="BB2100">
        <v>70405001</v>
      </c>
      <c r="BH2100" t="s">
        <v>1607</v>
      </c>
      <c r="BI2100" t="s">
        <v>5</v>
      </c>
      <c r="BJ2100" t="s">
        <v>7281</v>
      </c>
      <c r="BL2100" s="67" t="s">
        <v>4031</v>
      </c>
      <c r="BO2100" s="67" t="s">
        <v>810</v>
      </c>
      <c r="BP2100" s="67" t="s">
        <v>2228</v>
      </c>
      <c r="BQ2100" s="46" t="str">
        <f t="shared" si="36"/>
        <v>90016829</v>
      </c>
      <c r="BR2100" s="69"/>
    </row>
    <row r="2101" spans="54:70">
      <c r="BB2101">
        <v>70406001</v>
      </c>
      <c r="BH2101" t="s">
        <v>1608</v>
      </c>
      <c r="BI2101" t="s">
        <v>5</v>
      </c>
      <c r="BJ2101" t="s">
        <v>7282</v>
      </c>
      <c r="BL2101" s="67" t="s">
        <v>4032</v>
      </c>
      <c r="BO2101" s="67" t="s">
        <v>810</v>
      </c>
      <c r="BP2101" s="67" t="s">
        <v>2229</v>
      </c>
      <c r="BQ2101" s="46" t="str">
        <f t="shared" si="36"/>
        <v>90016830</v>
      </c>
      <c r="BR2101" s="69"/>
    </row>
    <row r="2102" spans="54:70">
      <c r="BB2102">
        <v>70407001</v>
      </c>
      <c r="BH2102" t="s">
        <v>1609</v>
      </c>
      <c r="BI2102" t="s">
        <v>5</v>
      </c>
      <c r="BJ2102" t="s">
        <v>7283</v>
      </c>
      <c r="BL2102" s="67" t="s">
        <v>4033</v>
      </c>
      <c r="BO2102" s="67" t="s">
        <v>810</v>
      </c>
      <c r="BP2102" s="67" t="s">
        <v>2230</v>
      </c>
      <c r="BQ2102" s="46" t="str">
        <f t="shared" si="36"/>
        <v>90016875</v>
      </c>
      <c r="BR2102" s="69"/>
    </row>
    <row r="2103" spans="54:70">
      <c r="BB2103">
        <v>70408001</v>
      </c>
      <c r="BH2103" t="s">
        <v>1610</v>
      </c>
      <c r="BI2103" t="s">
        <v>5</v>
      </c>
      <c r="BJ2103" t="s">
        <v>7284</v>
      </c>
      <c r="BL2103" s="67" t="s">
        <v>4034</v>
      </c>
      <c r="BO2103" s="67" t="s">
        <v>810</v>
      </c>
      <c r="BP2103" s="67" t="s">
        <v>2231</v>
      </c>
      <c r="BQ2103" s="46" t="str">
        <f t="shared" si="36"/>
        <v>90016893</v>
      </c>
      <c r="BR2103" s="69"/>
    </row>
    <row r="2104" spans="54:70">
      <c r="BB2104">
        <v>70501001</v>
      </c>
      <c r="BH2104" t="s">
        <v>1611</v>
      </c>
      <c r="BI2104" t="s">
        <v>5</v>
      </c>
      <c r="BJ2104" t="s">
        <v>7285</v>
      </c>
      <c r="BL2104" s="67" t="s">
        <v>4035</v>
      </c>
      <c r="BO2104" s="67" t="s">
        <v>810</v>
      </c>
      <c r="BP2104" s="67" t="s">
        <v>2232</v>
      </c>
      <c r="BQ2104" s="46" t="str">
        <f t="shared" si="36"/>
        <v>90016901</v>
      </c>
      <c r="BR2104" s="69"/>
    </row>
    <row r="2105" spans="54:70">
      <c r="BB2105">
        <v>70501002</v>
      </c>
      <c r="BH2105" t="s">
        <v>1612</v>
      </c>
      <c r="BI2105" t="s">
        <v>5</v>
      </c>
      <c r="BJ2105" t="s">
        <v>7286</v>
      </c>
      <c r="BL2105" s="67" t="s">
        <v>4036</v>
      </c>
      <c r="BO2105" s="67" t="s">
        <v>810</v>
      </c>
      <c r="BP2105" s="67" t="s">
        <v>2233</v>
      </c>
      <c r="BQ2105" s="46" t="str">
        <f t="shared" si="36"/>
        <v>90016967</v>
      </c>
      <c r="BR2105" s="69"/>
    </row>
    <row r="2106" spans="54:70">
      <c r="BB2106">
        <v>70501003</v>
      </c>
      <c r="BH2106" t="s">
        <v>1613</v>
      </c>
      <c r="BI2106" t="s">
        <v>5</v>
      </c>
      <c r="BJ2106" t="s">
        <v>7287</v>
      </c>
      <c r="BL2106" s="67" t="s">
        <v>4037</v>
      </c>
      <c r="BO2106" s="67" t="s">
        <v>810</v>
      </c>
      <c r="BP2106" s="67" t="s">
        <v>2234</v>
      </c>
      <c r="BQ2106" s="46" t="str">
        <f t="shared" si="36"/>
        <v>90017692</v>
      </c>
      <c r="BR2106" s="69"/>
    </row>
    <row r="2107" spans="54:70">
      <c r="BB2107">
        <v>70502001</v>
      </c>
      <c r="BH2107" t="s">
        <v>1614</v>
      </c>
      <c r="BI2107" t="s">
        <v>5</v>
      </c>
      <c r="BJ2107" t="s">
        <v>7288</v>
      </c>
      <c r="BL2107" s="67" t="s">
        <v>4038</v>
      </c>
      <c r="BO2107" s="67" t="s">
        <v>810</v>
      </c>
      <c r="BP2107" s="67" t="s">
        <v>2235</v>
      </c>
      <c r="BQ2107" s="46" t="str">
        <f t="shared" si="36"/>
        <v>90017696</v>
      </c>
      <c r="BR2107" s="69"/>
    </row>
    <row r="2108" spans="54:70">
      <c r="BB2108">
        <v>70503001</v>
      </c>
      <c r="BH2108" t="s">
        <v>1615</v>
      </c>
      <c r="BI2108" t="s">
        <v>5</v>
      </c>
      <c r="BJ2108" t="s">
        <v>7289</v>
      </c>
      <c r="BL2108" s="67" t="s">
        <v>4039</v>
      </c>
      <c r="BO2108" s="67" t="s">
        <v>810</v>
      </c>
      <c r="BP2108" s="67" t="s">
        <v>2236</v>
      </c>
      <c r="BQ2108" s="46" t="str">
        <f t="shared" si="36"/>
        <v>90017697</v>
      </c>
      <c r="BR2108" s="69"/>
    </row>
    <row r="2109" spans="54:70">
      <c r="BB2109">
        <v>70504001</v>
      </c>
      <c r="BH2109" t="s">
        <v>1616</v>
      </c>
      <c r="BI2109" t="s">
        <v>5</v>
      </c>
      <c r="BJ2109" t="s">
        <v>7290</v>
      </c>
      <c r="BL2109" s="67" t="s">
        <v>4040</v>
      </c>
      <c r="BO2109" s="67" t="s">
        <v>810</v>
      </c>
      <c r="BP2109" s="67" t="s">
        <v>2237</v>
      </c>
      <c r="BQ2109" s="46" t="str">
        <f t="shared" si="36"/>
        <v>90017698</v>
      </c>
      <c r="BR2109" s="69"/>
    </row>
    <row r="2110" spans="54:70">
      <c r="BB2110">
        <v>70504002</v>
      </c>
      <c r="BH2110" t="s">
        <v>1617</v>
      </c>
      <c r="BI2110" t="s">
        <v>5</v>
      </c>
      <c r="BJ2110" t="s">
        <v>7291</v>
      </c>
      <c r="BL2110" s="67" t="s">
        <v>4041</v>
      </c>
      <c r="BO2110" s="67" t="s">
        <v>810</v>
      </c>
      <c r="BP2110" s="67" t="s">
        <v>2238</v>
      </c>
      <c r="BQ2110" s="46" t="str">
        <f t="shared" si="36"/>
        <v>90017700</v>
      </c>
      <c r="BR2110" s="69"/>
    </row>
    <row r="2111" spans="54:70">
      <c r="BB2111">
        <v>70504003</v>
      </c>
      <c r="BH2111" t="s">
        <v>1618</v>
      </c>
      <c r="BI2111" t="s">
        <v>5</v>
      </c>
      <c r="BJ2111" t="s">
        <v>7292</v>
      </c>
      <c r="BL2111" s="67" t="s">
        <v>3496</v>
      </c>
      <c r="BO2111" s="67" t="s">
        <v>810</v>
      </c>
      <c r="BP2111" s="67" t="s">
        <v>2239</v>
      </c>
      <c r="BQ2111" s="46" t="str">
        <f t="shared" si="36"/>
        <v>90017751</v>
      </c>
      <c r="BR2111" s="69"/>
    </row>
    <row r="2112" spans="54:70">
      <c r="BB2112">
        <v>70504004</v>
      </c>
      <c r="BH2112" t="s">
        <v>1619</v>
      </c>
      <c r="BI2112" t="s">
        <v>5</v>
      </c>
      <c r="BJ2112" t="s">
        <v>7293</v>
      </c>
      <c r="BL2112" s="67" t="s">
        <v>3500</v>
      </c>
      <c r="BO2112" s="67" t="s">
        <v>810</v>
      </c>
      <c r="BP2112" s="67" t="s">
        <v>2240</v>
      </c>
      <c r="BQ2112" s="46" t="str">
        <f t="shared" si="36"/>
        <v>90017889</v>
      </c>
      <c r="BR2112" s="69"/>
    </row>
    <row r="2113" spans="54:70">
      <c r="BB2113">
        <v>70601001</v>
      </c>
      <c r="BH2113" t="s">
        <v>1620</v>
      </c>
      <c r="BI2113" t="s">
        <v>5</v>
      </c>
      <c r="BJ2113" t="s">
        <v>7294</v>
      </c>
      <c r="BL2113" s="67" t="s">
        <v>1759</v>
      </c>
      <c r="BO2113" s="67" t="s">
        <v>810</v>
      </c>
      <c r="BP2113" s="67" t="s">
        <v>2241</v>
      </c>
      <c r="BQ2113" s="46" t="str">
        <f t="shared" si="36"/>
        <v>90018201</v>
      </c>
      <c r="BR2113" s="69"/>
    </row>
    <row r="2114" spans="54:70">
      <c r="BB2114">
        <v>70601002</v>
      </c>
      <c r="BH2114" t="s">
        <v>1621</v>
      </c>
      <c r="BI2114" t="s">
        <v>5</v>
      </c>
      <c r="BJ2114" t="s">
        <v>7295</v>
      </c>
      <c r="BL2114" s="67" t="s">
        <v>1760</v>
      </c>
      <c r="BO2114" s="67" t="s">
        <v>810</v>
      </c>
      <c r="BP2114" s="67" t="s">
        <v>2242</v>
      </c>
      <c r="BQ2114" s="46" t="str">
        <f t="shared" si="36"/>
        <v>90018202</v>
      </c>
      <c r="BR2114" s="69"/>
    </row>
    <row r="2115" spans="54:70">
      <c r="BB2115">
        <v>70601003</v>
      </c>
      <c r="BH2115" t="s">
        <v>1622</v>
      </c>
      <c r="BI2115" t="s">
        <v>5</v>
      </c>
      <c r="BJ2115" t="s">
        <v>7296</v>
      </c>
      <c r="BL2115" s="67" t="s">
        <v>1761</v>
      </c>
      <c r="BO2115" s="67" t="s">
        <v>810</v>
      </c>
      <c r="BP2115" s="67" t="s">
        <v>2243</v>
      </c>
      <c r="BQ2115" s="46" t="str">
        <f t="shared" si="36"/>
        <v>90018203</v>
      </c>
      <c r="BR2115" s="69"/>
    </row>
    <row r="2116" spans="54:70">
      <c r="BB2116">
        <v>70601004</v>
      </c>
      <c r="BH2116" t="s">
        <v>1623</v>
      </c>
      <c r="BI2116" t="s">
        <v>5</v>
      </c>
      <c r="BJ2116" t="s">
        <v>7297</v>
      </c>
      <c r="BL2116" s="67" t="s">
        <v>1762</v>
      </c>
      <c r="BO2116" s="67" t="s">
        <v>810</v>
      </c>
      <c r="BP2116" s="67" t="s">
        <v>2244</v>
      </c>
      <c r="BQ2116" s="46" t="str">
        <f t="shared" si="36"/>
        <v>90018206</v>
      </c>
      <c r="BR2116" s="69"/>
    </row>
    <row r="2117" spans="54:70">
      <c r="BB2117">
        <v>70602001</v>
      </c>
      <c r="BH2117" t="s">
        <v>1624</v>
      </c>
      <c r="BI2117" t="s">
        <v>5</v>
      </c>
      <c r="BJ2117" t="s">
        <v>7298</v>
      </c>
      <c r="BL2117" s="67" t="s">
        <v>1763</v>
      </c>
      <c r="BO2117" s="67" t="s">
        <v>810</v>
      </c>
      <c r="BP2117" s="67" t="s">
        <v>2245</v>
      </c>
      <c r="BQ2117" s="46" t="str">
        <f t="shared" si="36"/>
        <v>90018211</v>
      </c>
      <c r="BR2117" s="69"/>
    </row>
    <row r="2118" spans="54:70">
      <c r="BB2118">
        <v>70602002</v>
      </c>
      <c r="BH2118" t="s">
        <v>1625</v>
      </c>
      <c r="BI2118" t="s">
        <v>5</v>
      </c>
      <c r="BJ2118" t="s">
        <v>7299</v>
      </c>
      <c r="BL2118" s="67" t="s">
        <v>1764</v>
      </c>
      <c r="BO2118" s="67" t="s">
        <v>810</v>
      </c>
      <c r="BP2118" s="67" t="s">
        <v>2246</v>
      </c>
      <c r="BQ2118" s="46" t="str">
        <f t="shared" si="36"/>
        <v>90018214</v>
      </c>
      <c r="BR2118" s="69"/>
    </row>
    <row r="2119" spans="54:70">
      <c r="BB2119">
        <v>70602003</v>
      </c>
      <c r="BH2119" t="s">
        <v>1626</v>
      </c>
      <c r="BI2119" t="s">
        <v>5</v>
      </c>
      <c r="BJ2119" t="s">
        <v>7300</v>
      </c>
      <c r="BL2119" s="67" t="s">
        <v>1765</v>
      </c>
      <c r="BO2119" s="67" t="s">
        <v>810</v>
      </c>
      <c r="BP2119" s="67" t="s">
        <v>2247</v>
      </c>
      <c r="BQ2119" s="46" t="str">
        <f t="shared" ref="BQ2119:BQ2182" si="37">CONCATENATE(BO2119,BP2119)</f>
        <v>90018218</v>
      </c>
      <c r="BR2119" s="69"/>
    </row>
    <row r="2120" spans="54:70">
      <c r="BB2120">
        <v>70603001</v>
      </c>
      <c r="BH2120" t="s">
        <v>1627</v>
      </c>
      <c r="BI2120" t="s">
        <v>5</v>
      </c>
      <c r="BJ2120" t="s">
        <v>7301</v>
      </c>
      <c r="BL2120" s="67" t="s">
        <v>1766</v>
      </c>
      <c r="BO2120" s="67" t="s">
        <v>810</v>
      </c>
      <c r="BP2120" s="67" t="s">
        <v>2248</v>
      </c>
      <c r="BQ2120" s="46" t="str">
        <f t="shared" si="37"/>
        <v>90018226</v>
      </c>
      <c r="BR2120" s="69"/>
    </row>
    <row r="2121" spans="54:70">
      <c r="BB2121">
        <v>70603002</v>
      </c>
      <c r="BH2121" t="s">
        <v>1628</v>
      </c>
      <c r="BI2121" t="s">
        <v>5</v>
      </c>
      <c r="BJ2121" t="s">
        <v>7302</v>
      </c>
      <c r="BL2121" s="67" t="s">
        <v>1963</v>
      </c>
      <c r="BO2121" s="67" t="s">
        <v>810</v>
      </c>
      <c r="BP2121" s="67" t="s">
        <v>2249</v>
      </c>
      <c r="BQ2121" s="46" t="str">
        <f t="shared" si="37"/>
        <v>90018227</v>
      </c>
      <c r="BR2121" s="69"/>
    </row>
    <row r="2122" spans="54:70">
      <c r="BB2122">
        <v>70603003</v>
      </c>
      <c r="BH2122" t="s">
        <v>1629</v>
      </c>
      <c r="BI2122" t="s">
        <v>5</v>
      </c>
      <c r="BJ2122" t="s">
        <v>7303</v>
      </c>
      <c r="BL2122" s="67" t="s">
        <v>1767</v>
      </c>
      <c r="BO2122" s="67" t="s">
        <v>810</v>
      </c>
      <c r="BP2122" s="67" t="s">
        <v>2250</v>
      </c>
      <c r="BQ2122" s="46" t="str">
        <f t="shared" si="37"/>
        <v>90018231</v>
      </c>
      <c r="BR2122" s="69"/>
    </row>
    <row r="2123" spans="54:70">
      <c r="BB2123">
        <v>70603004</v>
      </c>
      <c r="BH2123" t="s">
        <v>1630</v>
      </c>
      <c r="BI2123" t="s">
        <v>5</v>
      </c>
      <c r="BJ2123" t="s">
        <v>7304</v>
      </c>
      <c r="BL2123" s="67" t="s">
        <v>1768</v>
      </c>
      <c r="BO2123" s="67" t="s">
        <v>810</v>
      </c>
      <c r="BP2123" s="67" t="s">
        <v>2251</v>
      </c>
      <c r="BQ2123" s="46" t="str">
        <f t="shared" si="37"/>
        <v>90018262</v>
      </c>
      <c r="BR2123" s="69"/>
    </row>
    <row r="2124" spans="54:70">
      <c r="BB2124">
        <v>70603005</v>
      </c>
      <c r="BH2124" t="s">
        <v>1631</v>
      </c>
      <c r="BI2124" t="s">
        <v>5</v>
      </c>
      <c r="BJ2124" t="s">
        <v>7305</v>
      </c>
      <c r="BL2124" s="67" t="s">
        <v>1769</v>
      </c>
      <c r="BO2124" s="67" t="s">
        <v>810</v>
      </c>
      <c r="BP2124" s="67" t="s">
        <v>2252</v>
      </c>
      <c r="BQ2124" s="46" t="str">
        <f t="shared" si="37"/>
        <v>90019207</v>
      </c>
      <c r="BR2124" s="69"/>
    </row>
    <row r="2125" spans="54:70">
      <c r="BB2125">
        <v>70603006</v>
      </c>
      <c r="BH2125" t="s">
        <v>1632</v>
      </c>
      <c r="BI2125" t="s">
        <v>5</v>
      </c>
      <c r="BJ2125" t="s">
        <v>7306</v>
      </c>
      <c r="BL2125" s="67" t="s">
        <v>1770</v>
      </c>
      <c r="BO2125" s="67" t="s">
        <v>810</v>
      </c>
      <c r="BP2125" s="67" t="s">
        <v>2253</v>
      </c>
      <c r="BQ2125" s="46" t="str">
        <f t="shared" si="37"/>
        <v>90019245</v>
      </c>
      <c r="BR2125" s="69"/>
    </row>
    <row r="2126" spans="54:70">
      <c r="BB2126">
        <v>70604001</v>
      </c>
      <c r="BH2126" t="s">
        <v>3807</v>
      </c>
      <c r="BI2126" t="s">
        <v>5</v>
      </c>
      <c r="BJ2126" t="s">
        <v>7307</v>
      </c>
      <c r="BL2126" s="67" t="s">
        <v>4042</v>
      </c>
      <c r="BO2126" s="67" t="s">
        <v>810</v>
      </c>
      <c r="BP2126" s="67" t="s">
        <v>2254</v>
      </c>
      <c r="BQ2126" s="46" t="str">
        <f t="shared" si="37"/>
        <v>9001G103</v>
      </c>
      <c r="BR2126" s="69"/>
    </row>
    <row r="2127" spans="54:70">
      <c r="BB2127">
        <v>70605001</v>
      </c>
      <c r="BH2127" t="s">
        <v>3808</v>
      </c>
      <c r="BI2127" t="s">
        <v>5</v>
      </c>
      <c r="BJ2127" t="s">
        <v>7308</v>
      </c>
      <c r="BL2127" s="67" t="s">
        <v>1771</v>
      </c>
      <c r="BO2127" s="67" t="s">
        <v>810</v>
      </c>
      <c r="BP2127" s="67" t="s">
        <v>2255</v>
      </c>
      <c r="BQ2127" s="46" t="str">
        <f t="shared" si="37"/>
        <v>9001G109</v>
      </c>
      <c r="BR2127" s="69"/>
    </row>
    <row r="2128" spans="54:70">
      <c r="BB2128">
        <v>70605002</v>
      </c>
      <c r="BH2128" t="s">
        <v>3809</v>
      </c>
      <c r="BI2128" t="s">
        <v>5</v>
      </c>
      <c r="BJ2128" t="s">
        <v>7309</v>
      </c>
      <c r="BL2128" s="67" t="s">
        <v>2514</v>
      </c>
      <c r="BO2128" s="67" t="s">
        <v>810</v>
      </c>
      <c r="BP2128" s="67" t="s">
        <v>2256</v>
      </c>
      <c r="BQ2128" s="46" t="str">
        <f t="shared" si="37"/>
        <v>9001G122</v>
      </c>
      <c r="BR2128" s="69"/>
    </row>
    <row r="2129" spans="54:70">
      <c r="BB2129">
        <v>70605003</v>
      </c>
      <c r="BH2129" t="s">
        <v>3810</v>
      </c>
      <c r="BI2129" t="s">
        <v>5</v>
      </c>
      <c r="BJ2129" t="s">
        <v>7310</v>
      </c>
      <c r="BL2129" s="67" t="s">
        <v>1772</v>
      </c>
      <c r="BO2129" s="67" t="s">
        <v>810</v>
      </c>
      <c r="BP2129" s="67" t="s">
        <v>2257</v>
      </c>
      <c r="BQ2129" s="46" t="str">
        <f t="shared" si="37"/>
        <v>9001G125</v>
      </c>
      <c r="BR2129" s="69"/>
    </row>
    <row r="2130" spans="54:70">
      <c r="BB2130">
        <v>70606001</v>
      </c>
      <c r="BH2130" t="s">
        <v>3811</v>
      </c>
      <c r="BI2130" t="s">
        <v>5</v>
      </c>
      <c r="BJ2130" t="s">
        <v>7311</v>
      </c>
      <c r="BL2130" s="67" t="s">
        <v>1773</v>
      </c>
      <c r="BO2130" s="67" t="s">
        <v>810</v>
      </c>
      <c r="BP2130" s="67" t="s">
        <v>2258</v>
      </c>
      <c r="BQ2130" s="46" t="str">
        <f t="shared" si="37"/>
        <v>9001G126</v>
      </c>
      <c r="BR2130" s="69"/>
    </row>
    <row r="2131" spans="54:70">
      <c r="BB2131">
        <v>70607001</v>
      </c>
      <c r="BH2131" t="s">
        <v>3812</v>
      </c>
      <c r="BI2131" t="s">
        <v>5</v>
      </c>
      <c r="BJ2131" t="s">
        <v>7312</v>
      </c>
      <c r="BL2131" s="67" t="s">
        <v>3501</v>
      </c>
      <c r="BO2131" s="67" t="s">
        <v>810</v>
      </c>
      <c r="BP2131" s="67" t="s">
        <v>2259</v>
      </c>
      <c r="BQ2131" s="46" t="str">
        <f t="shared" si="37"/>
        <v>9001G132</v>
      </c>
      <c r="BR2131" s="69"/>
    </row>
    <row r="2132" spans="54:70">
      <c r="BB2132">
        <v>70701001</v>
      </c>
      <c r="BH2132" t="s">
        <v>3813</v>
      </c>
      <c r="BI2132" t="s">
        <v>5</v>
      </c>
      <c r="BJ2132" t="s">
        <v>7313</v>
      </c>
      <c r="BL2132" s="67" t="s">
        <v>1774</v>
      </c>
      <c r="BO2132" s="67" t="s">
        <v>810</v>
      </c>
      <c r="BP2132" s="67" t="s">
        <v>2260</v>
      </c>
      <c r="BQ2132" s="46" t="str">
        <f t="shared" si="37"/>
        <v>9001G145</v>
      </c>
      <c r="BR2132" s="69"/>
    </row>
    <row r="2133" spans="54:70">
      <c r="BB2133">
        <v>70701002</v>
      </c>
      <c r="BH2133" t="s">
        <v>1633</v>
      </c>
      <c r="BI2133" t="s">
        <v>5</v>
      </c>
      <c r="BJ2133" t="s">
        <v>7314</v>
      </c>
      <c r="BL2133" s="67" t="s">
        <v>1775</v>
      </c>
      <c r="BO2133" s="67" t="s">
        <v>810</v>
      </c>
      <c r="BP2133" s="67" t="s">
        <v>2261</v>
      </c>
      <c r="BQ2133" s="46" t="str">
        <f t="shared" si="37"/>
        <v>9001G148</v>
      </c>
      <c r="BR2133" s="69"/>
    </row>
    <row r="2134" spans="54:70">
      <c r="BB2134">
        <v>70701003</v>
      </c>
      <c r="BH2134" t="s">
        <v>3814</v>
      </c>
      <c r="BI2134" t="s">
        <v>5</v>
      </c>
      <c r="BJ2134" t="s">
        <v>7315</v>
      </c>
      <c r="BL2134" s="67" t="s">
        <v>4043</v>
      </c>
      <c r="BO2134" s="67" t="s">
        <v>810</v>
      </c>
      <c r="BP2134" s="67" t="s">
        <v>2262</v>
      </c>
      <c r="BQ2134" s="46" t="str">
        <f t="shared" si="37"/>
        <v>9001J100</v>
      </c>
      <c r="BR2134" s="69"/>
    </row>
    <row r="2135" spans="54:70">
      <c r="BB2135">
        <v>70701004</v>
      </c>
      <c r="BH2135" t="s">
        <v>3815</v>
      </c>
      <c r="BI2135" t="s">
        <v>5</v>
      </c>
      <c r="BJ2135" t="s">
        <v>7316</v>
      </c>
      <c r="BL2135" s="67" t="s">
        <v>4044</v>
      </c>
      <c r="BO2135" s="67" t="s">
        <v>810</v>
      </c>
      <c r="BP2135" s="67" t="s">
        <v>2263</v>
      </c>
      <c r="BQ2135" s="46" t="str">
        <f t="shared" si="37"/>
        <v>9001M100</v>
      </c>
      <c r="BR2135" s="69"/>
    </row>
    <row r="2136" spans="54:70">
      <c r="BB2136">
        <v>70701005</v>
      </c>
      <c r="BH2136" t="s">
        <v>3816</v>
      </c>
      <c r="BI2136" t="s">
        <v>5</v>
      </c>
      <c r="BJ2136" t="s">
        <v>7317</v>
      </c>
      <c r="BL2136" s="67" t="s">
        <v>1776</v>
      </c>
      <c r="BO2136" s="67" t="s">
        <v>810</v>
      </c>
      <c r="BP2136" s="67" t="s">
        <v>1866</v>
      </c>
      <c r="BQ2136" s="46" t="str">
        <f t="shared" si="37"/>
        <v>9001S167</v>
      </c>
      <c r="BR2136" s="69"/>
    </row>
    <row r="2137" spans="54:70">
      <c r="BB2137">
        <v>70702001</v>
      </c>
      <c r="BH2137" t="s">
        <v>3817</v>
      </c>
      <c r="BI2137" t="s">
        <v>5</v>
      </c>
      <c r="BJ2137" t="s">
        <v>7318</v>
      </c>
      <c r="BL2137" s="67" t="s">
        <v>1777</v>
      </c>
      <c r="BO2137" s="67" t="s">
        <v>810</v>
      </c>
      <c r="BP2137" s="67" t="s">
        <v>1867</v>
      </c>
      <c r="BQ2137" s="46" t="str">
        <f t="shared" si="37"/>
        <v>9001S168</v>
      </c>
      <c r="BR2137" s="69"/>
    </row>
    <row r="2138" spans="54:70">
      <c r="BB2138">
        <v>70702002</v>
      </c>
      <c r="BH2138" t="s">
        <v>7319</v>
      </c>
      <c r="BI2138" t="s">
        <v>5</v>
      </c>
      <c r="BJ2138" t="s">
        <v>7320</v>
      </c>
      <c r="BL2138" s="67" t="s">
        <v>1778</v>
      </c>
      <c r="BO2138" s="67" t="s">
        <v>810</v>
      </c>
      <c r="BP2138" s="67" t="s">
        <v>2263</v>
      </c>
      <c r="BQ2138" s="46" t="str">
        <f t="shared" si="37"/>
        <v>9001M100</v>
      </c>
      <c r="BR2138" s="69"/>
    </row>
    <row r="2139" spans="54:70">
      <c r="BB2139">
        <v>70702003</v>
      </c>
      <c r="BH2139" t="s">
        <v>7321</v>
      </c>
      <c r="BI2139" t="s">
        <v>5</v>
      </c>
      <c r="BJ2139" t="s">
        <v>7322</v>
      </c>
      <c r="BL2139" s="67" t="s">
        <v>1779</v>
      </c>
      <c r="BO2139" s="67" t="s">
        <v>810</v>
      </c>
      <c r="BP2139" s="67" t="s">
        <v>673</v>
      </c>
      <c r="BQ2139" s="46" t="str">
        <f t="shared" si="37"/>
        <v>90010001</v>
      </c>
      <c r="BR2139" s="69"/>
    </row>
    <row r="2140" spans="54:70">
      <c r="BB2140">
        <v>70703001</v>
      </c>
      <c r="BH2140" t="s">
        <v>7323</v>
      </c>
      <c r="BI2140" t="s">
        <v>5</v>
      </c>
      <c r="BJ2140" t="s">
        <v>7324</v>
      </c>
      <c r="BL2140" s="67" t="s">
        <v>3502</v>
      </c>
      <c r="BO2140" s="67" t="s">
        <v>810</v>
      </c>
      <c r="BP2140" s="67" t="s">
        <v>2032</v>
      </c>
      <c r="BQ2140" s="46" t="str">
        <f t="shared" si="37"/>
        <v>90010002</v>
      </c>
      <c r="BR2140" s="69"/>
    </row>
    <row r="2141" spans="54:70">
      <c r="BB2141">
        <v>70703002</v>
      </c>
      <c r="BH2141" t="s">
        <v>7325</v>
      </c>
      <c r="BI2141" t="s">
        <v>5</v>
      </c>
      <c r="BJ2141" t="s">
        <v>7326</v>
      </c>
      <c r="BL2141" s="67" t="s">
        <v>3487</v>
      </c>
      <c r="BO2141" s="67" t="s">
        <v>810</v>
      </c>
      <c r="BP2141" s="67" t="s">
        <v>2033</v>
      </c>
      <c r="BQ2141" s="46" t="str">
        <f t="shared" si="37"/>
        <v>90010003</v>
      </c>
      <c r="BR2141" s="69"/>
    </row>
    <row r="2142" spans="54:70">
      <c r="BB2142">
        <v>70703003</v>
      </c>
      <c r="BH2142" t="s">
        <v>7327</v>
      </c>
      <c r="BI2142" t="s">
        <v>5</v>
      </c>
      <c r="BJ2142" t="s">
        <v>7328</v>
      </c>
      <c r="BL2142" s="67" t="s">
        <v>4045</v>
      </c>
      <c r="BO2142" s="67" t="s">
        <v>810</v>
      </c>
      <c r="BP2142" s="67" t="s">
        <v>2034</v>
      </c>
      <c r="BQ2142" s="46" t="str">
        <f t="shared" si="37"/>
        <v>90010004</v>
      </c>
      <c r="BR2142" s="69"/>
    </row>
    <row r="2143" spans="54:70">
      <c r="BB2143">
        <v>70704001</v>
      </c>
      <c r="BH2143" t="s">
        <v>7329</v>
      </c>
      <c r="BI2143" t="s">
        <v>5</v>
      </c>
      <c r="BJ2143" t="s">
        <v>7330</v>
      </c>
      <c r="BL2143" s="67" t="s">
        <v>3458</v>
      </c>
      <c r="BO2143" s="67" t="s">
        <v>810</v>
      </c>
      <c r="BP2143" s="67" t="s">
        <v>2035</v>
      </c>
      <c r="BQ2143" s="46" t="str">
        <f t="shared" si="37"/>
        <v>90010005</v>
      </c>
      <c r="BR2143" s="69"/>
    </row>
    <row r="2144" spans="54:70">
      <c r="BB2144">
        <v>70704002</v>
      </c>
      <c r="BH2144" t="s">
        <v>7331</v>
      </c>
      <c r="BI2144" t="s">
        <v>5</v>
      </c>
      <c r="BJ2144" t="s">
        <v>7332</v>
      </c>
      <c r="BL2144" s="67" t="s">
        <v>4046</v>
      </c>
      <c r="BO2144" s="67" t="s">
        <v>810</v>
      </c>
      <c r="BP2144" s="67" t="s">
        <v>2036</v>
      </c>
      <c r="BQ2144" s="46" t="str">
        <f t="shared" si="37"/>
        <v>90010006</v>
      </c>
      <c r="BR2144" s="69"/>
    </row>
    <row r="2145" spans="54:70">
      <c r="BB2145">
        <v>70704003</v>
      </c>
      <c r="BH2145" t="s">
        <v>7333</v>
      </c>
      <c r="BI2145" t="s">
        <v>5</v>
      </c>
      <c r="BJ2145" t="s">
        <v>7334</v>
      </c>
      <c r="BL2145" s="67" t="s">
        <v>1964</v>
      </c>
      <c r="BO2145" s="67" t="s">
        <v>810</v>
      </c>
      <c r="BP2145" s="67" t="s">
        <v>2037</v>
      </c>
      <c r="BQ2145" s="46" t="str">
        <f t="shared" si="37"/>
        <v>90010007</v>
      </c>
      <c r="BR2145" s="69"/>
    </row>
    <row r="2146" spans="54:70">
      <c r="BB2146">
        <v>70704005</v>
      </c>
      <c r="BH2146" t="s">
        <v>7335</v>
      </c>
      <c r="BI2146" t="s">
        <v>5</v>
      </c>
      <c r="BJ2146" t="s">
        <v>7336</v>
      </c>
      <c r="BL2146" s="67" t="s">
        <v>4047</v>
      </c>
      <c r="BO2146" s="67" t="s">
        <v>810</v>
      </c>
      <c r="BP2146" s="67" t="s">
        <v>2038</v>
      </c>
      <c r="BQ2146" s="46" t="str">
        <f t="shared" si="37"/>
        <v>90010009</v>
      </c>
      <c r="BR2146" s="69"/>
    </row>
    <row r="2147" spans="54:70">
      <c r="BB2147">
        <v>70704006</v>
      </c>
      <c r="BH2147" t="s">
        <v>7337</v>
      </c>
      <c r="BI2147" t="s">
        <v>5</v>
      </c>
      <c r="BJ2147" t="s">
        <v>7338</v>
      </c>
      <c r="BL2147" s="67" t="s">
        <v>3503</v>
      </c>
      <c r="BO2147" s="67" t="s">
        <v>810</v>
      </c>
      <c r="BP2147" s="67" t="s">
        <v>2039</v>
      </c>
      <c r="BQ2147" s="46" t="str">
        <f t="shared" si="37"/>
        <v>90010010</v>
      </c>
      <c r="BR2147" s="69"/>
    </row>
    <row r="2148" spans="54:70">
      <c r="BB2148">
        <v>70705001</v>
      </c>
      <c r="BH2148" t="s">
        <v>7339</v>
      </c>
      <c r="BI2148" t="s">
        <v>5</v>
      </c>
      <c r="BJ2148" t="s">
        <v>7340</v>
      </c>
      <c r="BL2148" s="67" t="s">
        <v>4048</v>
      </c>
      <c r="BO2148" s="67" t="s">
        <v>810</v>
      </c>
      <c r="BP2148" s="67" t="s">
        <v>2040</v>
      </c>
      <c r="BQ2148" s="46" t="str">
        <f t="shared" si="37"/>
        <v>90010011</v>
      </c>
      <c r="BR2148" s="69"/>
    </row>
    <row r="2149" spans="54:70">
      <c r="BB2149">
        <v>70801001</v>
      </c>
      <c r="BH2149" t="s">
        <v>7341</v>
      </c>
      <c r="BI2149" t="s">
        <v>5</v>
      </c>
      <c r="BJ2149" t="s">
        <v>7342</v>
      </c>
      <c r="BL2149" s="67" t="s">
        <v>3504</v>
      </c>
      <c r="BO2149" s="67" t="s">
        <v>810</v>
      </c>
      <c r="BP2149" s="67" t="s">
        <v>2041</v>
      </c>
      <c r="BQ2149" s="46" t="str">
        <f t="shared" si="37"/>
        <v>90010012</v>
      </c>
      <c r="BR2149" s="69"/>
    </row>
    <row r="2150" spans="54:70">
      <c r="BB2150">
        <v>70801002</v>
      </c>
      <c r="BH2150" t="s">
        <v>7343</v>
      </c>
      <c r="BI2150" t="s">
        <v>5</v>
      </c>
      <c r="BJ2150" t="s">
        <v>7344</v>
      </c>
      <c r="BL2150" s="67" t="s">
        <v>4049</v>
      </c>
      <c r="BO2150" s="67" t="s">
        <v>810</v>
      </c>
      <c r="BP2150" s="67" t="s">
        <v>2042</v>
      </c>
      <c r="BQ2150" s="46" t="str">
        <f t="shared" si="37"/>
        <v>90010014</v>
      </c>
      <c r="BR2150" s="69"/>
    </row>
    <row r="2151" spans="54:70">
      <c r="BB2151">
        <v>70801003</v>
      </c>
      <c r="BH2151" t="s">
        <v>7345</v>
      </c>
      <c r="BI2151" t="s">
        <v>5</v>
      </c>
      <c r="BJ2151" t="s">
        <v>7346</v>
      </c>
      <c r="BL2151" s="67" t="s">
        <v>4050</v>
      </c>
      <c r="BO2151" s="67" t="s">
        <v>810</v>
      </c>
      <c r="BP2151" s="67" t="s">
        <v>2043</v>
      </c>
      <c r="BQ2151" s="46" t="str">
        <f t="shared" si="37"/>
        <v>90010015</v>
      </c>
      <c r="BR2151" s="69"/>
    </row>
    <row r="2152" spans="54:70">
      <c r="BB2152">
        <v>70801004</v>
      </c>
      <c r="BH2152" t="s">
        <v>7347</v>
      </c>
      <c r="BI2152" t="s">
        <v>5</v>
      </c>
      <c r="BJ2152" t="s">
        <v>7348</v>
      </c>
      <c r="BL2152" s="67" t="s">
        <v>4051</v>
      </c>
      <c r="BO2152" s="67" t="s">
        <v>810</v>
      </c>
      <c r="BP2152" s="67" t="s">
        <v>2044</v>
      </c>
      <c r="BQ2152" s="46" t="str">
        <f t="shared" si="37"/>
        <v>90010016</v>
      </c>
      <c r="BR2152" s="69"/>
    </row>
    <row r="2153" spans="54:70">
      <c r="BB2153">
        <v>70801005</v>
      </c>
      <c r="BH2153" t="s">
        <v>7349</v>
      </c>
      <c r="BI2153" t="s">
        <v>5</v>
      </c>
      <c r="BJ2153" t="s">
        <v>7350</v>
      </c>
      <c r="BL2153" s="67" t="s">
        <v>4052</v>
      </c>
      <c r="BO2153" s="67" t="s">
        <v>810</v>
      </c>
      <c r="BP2153" s="67" t="s">
        <v>2045</v>
      </c>
      <c r="BQ2153" s="46" t="str">
        <f t="shared" si="37"/>
        <v>90010017</v>
      </c>
      <c r="BR2153" s="69"/>
    </row>
    <row r="2154" spans="54:70">
      <c r="BB2154">
        <v>70801006</v>
      </c>
      <c r="BH2154" t="s">
        <v>1634</v>
      </c>
      <c r="BI2154" t="s">
        <v>5</v>
      </c>
      <c r="BJ2154" t="s">
        <v>7351</v>
      </c>
      <c r="BL2154" s="67" t="s">
        <v>4053</v>
      </c>
      <c r="BO2154" s="67" t="s">
        <v>810</v>
      </c>
      <c r="BP2154" s="67" t="s">
        <v>2046</v>
      </c>
      <c r="BQ2154" s="46" t="str">
        <f t="shared" si="37"/>
        <v>90010018</v>
      </c>
      <c r="BR2154" s="69"/>
    </row>
    <row r="2155" spans="54:70">
      <c r="BB2155">
        <v>70801007</v>
      </c>
      <c r="BH2155" t="s">
        <v>1635</v>
      </c>
      <c r="BI2155" t="s">
        <v>5</v>
      </c>
      <c r="BJ2155" t="s">
        <v>7352</v>
      </c>
      <c r="BL2155" s="67" t="s">
        <v>4054</v>
      </c>
      <c r="BO2155" s="67" t="s">
        <v>810</v>
      </c>
      <c r="BP2155" s="67" t="s">
        <v>2047</v>
      </c>
      <c r="BQ2155" s="46" t="str">
        <f t="shared" si="37"/>
        <v>90010019</v>
      </c>
      <c r="BR2155" s="69"/>
    </row>
    <row r="2156" spans="54:70">
      <c r="BB2156">
        <v>70801008</v>
      </c>
      <c r="BH2156" t="s">
        <v>1636</v>
      </c>
      <c r="BI2156" t="s">
        <v>5</v>
      </c>
      <c r="BJ2156" t="s">
        <v>7353</v>
      </c>
      <c r="BL2156" s="67" t="s">
        <v>4055</v>
      </c>
      <c r="BO2156" s="67" t="s">
        <v>810</v>
      </c>
      <c r="BP2156" s="67" t="s">
        <v>2048</v>
      </c>
      <c r="BQ2156" s="46" t="str">
        <f t="shared" si="37"/>
        <v>90010020</v>
      </c>
      <c r="BR2156" s="69"/>
    </row>
    <row r="2157" spans="54:70">
      <c r="BB2157">
        <v>70801009</v>
      </c>
      <c r="BH2157" t="s">
        <v>1637</v>
      </c>
      <c r="BI2157" t="s">
        <v>5</v>
      </c>
      <c r="BJ2157" t="s">
        <v>7354</v>
      </c>
      <c r="BL2157" s="67" t="s">
        <v>4477</v>
      </c>
      <c r="BO2157" s="67" t="s">
        <v>810</v>
      </c>
      <c r="BP2157" s="67" t="s">
        <v>2049</v>
      </c>
      <c r="BQ2157" s="46" t="str">
        <f t="shared" si="37"/>
        <v>90010022</v>
      </c>
      <c r="BR2157" s="69"/>
    </row>
    <row r="2158" spans="54:70">
      <c r="BB2158">
        <v>70802001</v>
      </c>
      <c r="BH2158" t="s">
        <v>1638</v>
      </c>
      <c r="BI2158" t="s">
        <v>5</v>
      </c>
      <c r="BJ2158" t="s">
        <v>7355</v>
      </c>
      <c r="BL2158" s="67" t="s">
        <v>3295</v>
      </c>
      <c r="BO2158" s="67" t="s">
        <v>810</v>
      </c>
      <c r="BP2158" s="67" t="s">
        <v>2050</v>
      </c>
      <c r="BQ2158" s="46" t="str">
        <f t="shared" si="37"/>
        <v>90010023</v>
      </c>
      <c r="BR2158" s="69"/>
    </row>
    <row r="2159" spans="54:70">
      <c r="BB2159">
        <v>70802002</v>
      </c>
      <c r="BH2159" t="s">
        <v>1639</v>
      </c>
      <c r="BI2159" t="s">
        <v>5</v>
      </c>
      <c r="BJ2159" t="s">
        <v>7356</v>
      </c>
      <c r="BL2159" s="67" t="s">
        <v>4056</v>
      </c>
      <c r="BO2159" s="67" t="s">
        <v>810</v>
      </c>
      <c r="BP2159" s="67" t="s">
        <v>2051</v>
      </c>
      <c r="BQ2159" s="46" t="str">
        <f t="shared" si="37"/>
        <v>90010024</v>
      </c>
      <c r="BR2159" s="69"/>
    </row>
    <row r="2160" spans="54:70">
      <c r="BB2160">
        <v>70802003</v>
      </c>
      <c r="BH2160" t="s">
        <v>1640</v>
      </c>
      <c r="BI2160" t="s">
        <v>5</v>
      </c>
      <c r="BJ2160" t="s">
        <v>7357</v>
      </c>
      <c r="BL2160" s="67" t="s">
        <v>4057</v>
      </c>
      <c r="BO2160" s="67" t="s">
        <v>810</v>
      </c>
      <c r="BP2160" s="67" t="s">
        <v>2052</v>
      </c>
      <c r="BQ2160" s="46" t="str">
        <f t="shared" si="37"/>
        <v>90010025</v>
      </c>
      <c r="BR2160" s="69"/>
    </row>
    <row r="2161" spans="54:70">
      <c r="BB2161">
        <v>70802004</v>
      </c>
      <c r="BH2161" t="s">
        <v>1641</v>
      </c>
      <c r="BI2161" t="s">
        <v>5</v>
      </c>
      <c r="BJ2161" t="s">
        <v>7358</v>
      </c>
      <c r="BL2161" s="67" t="s">
        <v>4058</v>
      </c>
      <c r="BO2161" s="67" t="s">
        <v>810</v>
      </c>
      <c r="BP2161" s="67" t="s">
        <v>2053</v>
      </c>
      <c r="BQ2161" s="46" t="str">
        <f t="shared" si="37"/>
        <v>90010026</v>
      </c>
      <c r="BR2161" s="69"/>
    </row>
    <row r="2162" spans="54:70">
      <c r="BB2162">
        <v>70802005</v>
      </c>
      <c r="BH2162" t="s">
        <v>1642</v>
      </c>
      <c r="BI2162" t="s">
        <v>5</v>
      </c>
      <c r="BJ2162" t="s">
        <v>7359</v>
      </c>
      <c r="BL2162" s="67" t="s">
        <v>4059</v>
      </c>
      <c r="BO2162" s="67" t="s">
        <v>810</v>
      </c>
      <c r="BP2162" s="67" t="s">
        <v>2054</v>
      </c>
      <c r="BQ2162" s="46" t="str">
        <f t="shared" si="37"/>
        <v>90010027</v>
      </c>
      <c r="BR2162" s="69"/>
    </row>
    <row r="2163" spans="54:70">
      <c r="BB2163">
        <v>70802006</v>
      </c>
      <c r="BH2163" t="s">
        <v>1643</v>
      </c>
      <c r="BI2163" t="s">
        <v>5</v>
      </c>
      <c r="BJ2163" t="s">
        <v>7360</v>
      </c>
      <c r="BL2163" s="67" t="s">
        <v>4060</v>
      </c>
      <c r="BO2163" s="67" t="s">
        <v>810</v>
      </c>
      <c r="BP2163" s="67" t="s">
        <v>2055</v>
      </c>
      <c r="BQ2163" s="46" t="str">
        <f t="shared" si="37"/>
        <v>90010030</v>
      </c>
      <c r="BR2163" s="69"/>
    </row>
    <row r="2164" spans="54:70">
      <c r="BB2164">
        <v>70802007</v>
      </c>
      <c r="BH2164" t="s">
        <v>1644</v>
      </c>
      <c r="BI2164" t="s">
        <v>5</v>
      </c>
      <c r="BJ2164" t="s">
        <v>7361</v>
      </c>
      <c r="BL2164" s="67" t="s">
        <v>4061</v>
      </c>
      <c r="BO2164" s="67" t="s">
        <v>810</v>
      </c>
      <c r="BP2164" s="67" t="s">
        <v>2056</v>
      </c>
      <c r="BQ2164" s="46" t="str">
        <f t="shared" si="37"/>
        <v>90010031</v>
      </c>
      <c r="BR2164" s="69"/>
    </row>
    <row r="2165" spans="54:70">
      <c r="BB2165">
        <v>70802008</v>
      </c>
      <c r="BH2165" t="s">
        <v>1645</v>
      </c>
      <c r="BI2165" t="s">
        <v>5</v>
      </c>
      <c r="BJ2165" t="s">
        <v>7362</v>
      </c>
      <c r="BL2165" s="67" t="s">
        <v>4062</v>
      </c>
      <c r="BO2165" s="67" t="s">
        <v>810</v>
      </c>
      <c r="BP2165" s="67" t="s">
        <v>2057</v>
      </c>
      <c r="BQ2165" s="46" t="str">
        <f t="shared" si="37"/>
        <v>90010035</v>
      </c>
      <c r="BR2165" s="69"/>
    </row>
    <row r="2166" spans="54:70">
      <c r="BB2166">
        <v>70901001</v>
      </c>
      <c r="BH2166" t="s">
        <v>1646</v>
      </c>
      <c r="BI2166" t="s">
        <v>5</v>
      </c>
      <c r="BJ2166" t="s">
        <v>7363</v>
      </c>
      <c r="BL2166" s="67" t="s">
        <v>4063</v>
      </c>
      <c r="BO2166" s="67" t="s">
        <v>810</v>
      </c>
      <c r="BP2166" s="67" t="s">
        <v>2058</v>
      </c>
      <c r="BQ2166" s="46" t="str">
        <f t="shared" si="37"/>
        <v>90010036</v>
      </c>
      <c r="BR2166" s="69"/>
    </row>
    <row r="2167" spans="54:70">
      <c r="BB2167">
        <v>70901002</v>
      </c>
      <c r="BH2167" t="s">
        <v>1647</v>
      </c>
      <c r="BI2167" t="s">
        <v>5</v>
      </c>
      <c r="BJ2167" t="s">
        <v>7364</v>
      </c>
      <c r="BL2167" s="67" t="s">
        <v>4064</v>
      </c>
      <c r="BO2167" s="67" t="s">
        <v>810</v>
      </c>
      <c r="BP2167" s="67" t="s">
        <v>2059</v>
      </c>
      <c r="BQ2167" s="46" t="str">
        <f t="shared" si="37"/>
        <v>90010037</v>
      </c>
      <c r="BR2167" s="69"/>
    </row>
    <row r="2168" spans="54:70">
      <c r="BB2168">
        <v>70902001</v>
      </c>
      <c r="BH2168" t="s">
        <v>1648</v>
      </c>
      <c r="BI2168" t="s">
        <v>5</v>
      </c>
      <c r="BJ2168" t="s">
        <v>7365</v>
      </c>
      <c r="BL2168" s="67" t="s">
        <v>4065</v>
      </c>
      <c r="BO2168" s="67" t="s">
        <v>810</v>
      </c>
      <c r="BP2168" s="67" t="s">
        <v>2060</v>
      </c>
      <c r="BQ2168" s="46" t="str">
        <f t="shared" si="37"/>
        <v>90010038</v>
      </c>
      <c r="BR2168" s="69"/>
    </row>
    <row r="2169" spans="54:70">
      <c r="BB2169">
        <v>70903001</v>
      </c>
      <c r="BH2169" t="s">
        <v>1649</v>
      </c>
      <c r="BI2169" t="s">
        <v>5</v>
      </c>
      <c r="BJ2169" t="s">
        <v>7366</v>
      </c>
      <c r="BL2169" s="67" t="s">
        <v>4066</v>
      </c>
      <c r="BO2169" s="67" t="s">
        <v>810</v>
      </c>
      <c r="BP2169" s="67" t="s">
        <v>2061</v>
      </c>
      <c r="BQ2169" s="46" t="str">
        <f t="shared" si="37"/>
        <v>90010039</v>
      </c>
      <c r="BR2169" s="69"/>
    </row>
    <row r="2170" spans="54:70">
      <c r="BB2170">
        <v>70904001</v>
      </c>
      <c r="BH2170" t="s">
        <v>1650</v>
      </c>
      <c r="BI2170" t="s">
        <v>5</v>
      </c>
      <c r="BJ2170" t="s">
        <v>7367</v>
      </c>
      <c r="BL2170" s="67" t="s">
        <v>4067</v>
      </c>
      <c r="BO2170" s="67" t="s">
        <v>810</v>
      </c>
      <c r="BP2170" s="67" t="s">
        <v>2062</v>
      </c>
      <c r="BQ2170" s="46" t="str">
        <f t="shared" si="37"/>
        <v>90010042</v>
      </c>
      <c r="BR2170" s="69"/>
    </row>
    <row r="2171" spans="54:70">
      <c r="BB2171">
        <v>71001001</v>
      </c>
      <c r="BH2171" t="s">
        <v>1651</v>
      </c>
      <c r="BI2171" t="s">
        <v>5</v>
      </c>
      <c r="BJ2171" t="s">
        <v>7368</v>
      </c>
      <c r="BL2171" s="67" t="s">
        <v>4068</v>
      </c>
      <c r="BO2171" s="67" t="s">
        <v>810</v>
      </c>
      <c r="BP2171" s="67" t="s">
        <v>2063</v>
      </c>
      <c r="BQ2171" s="46" t="str">
        <f t="shared" si="37"/>
        <v>90010046</v>
      </c>
      <c r="BR2171" s="69"/>
    </row>
    <row r="2172" spans="54:70">
      <c r="BB2172">
        <v>71001002</v>
      </c>
      <c r="BH2172" t="s">
        <v>1652</v>
      </c>
      <c r="BI2172" t="s">
        <v>5</v>
      </c>
      <c r="BJ2172" t="s">
        <v>7369</v>
      </c>
      <c r="BL2172" s="67" t="s">
        <v>4069</v>
      </c>
      <c r="BO2172" s="67" t="s">
        <v>810</v>
      </c>
      <c r="BP2172" s="67" t="s">
        <v>2064</v>
      </c>
      <c r="BQ2172" s="46" t="str">
        <f t="shared" si="37"/>
        <v>90010048</v>
      </c>
      <c r="BR2172" s="69"/>
    </row>
    <row r="2173" spans="54:70">
      <c r="BB2173">
        <v>71002001</v>
      </c>
      <c r="BH2173" t="s">
        <v>1653</v>
      </c>
      <c r="BI2173" t="s">
        <v>5</v>
      </c>
      <c r="BJ2173" t="s">
        <v>7370</v>
      </c>
      <c r="BL2173" s="67" t="s">
        <v>4070</v>
      </c>
      <c r="BO2173" s="67" t="s">
        <v>810</v>
      </c>
      <c r="BP2173" s="67" t="s">
        <v>2065</v>
      </c>
      <c r="BQ2173" s="46" t="str">
        <f t="shared" si="37"/>
        <v>90010054</v>
      </c>
      <c r="BR2173" s="69"/>
    </row>
    <row r="2174" spans="54:70">
      <c r="BB2174">
        <v>71002002</v>
      </c>
      <c r="BH2174" t="s">
        <v>1654</v>
      </c>
      <c r="BI2174" t="s">
        <v>5</v>
      </c>
      <c r="BJ2174" t="s">
        <v>7371</v>
      </c>
      <c r="BL2174" s="67" t="s">
        <v>4071</v>
      </c>
      <c r="BO2174" s="67" t="s">
        <v>810</v>
      </c>
      <c r="BP2174" s="67" t="s">
        <v>2066</v>
      </c>
      <c r="BQ2174" s="46" t="str">
        <f t="shared" si="37"/>
        <v>90010061</v>
      </c>
      <c r="BR2174" s="69"/>
    </row>
    <row r="2175" spans="54:70">
      <c r="BB2175">
        <v>71003001</v>
      </c>
      <c r="BH2175" t="s">
        <v>1655</v>
      </c>
      <c r="BI2175" t="s">
        <v>5</v>
      </c>
      <c r="BJ2175" t="s">
        <v>7372</v>
      </c>
      <c r="BL2175" s="67" t="s">
        <v>4072</v>
      </c>
      <c r="BO2175" s="67" t="s">
        <v>810</v>
      </c>
      <c r="BP2175" s="67" t="s">
        <v>2067</v>
      </c>
      <c r="BQ2175" s="46" t="str">
        <f t="shared" si="37"/>
        <v>90010062</v>
      </c>
      <c r="BR2175" s="69"/>
    </row>
    <row r="2176" spans="54:70">
      <c r="BB2176">
        <v>71004001</v>
      </c>
      <c r="BH2176" t="s">
        <v>1656</v>
      </c>
      <c r="BI2176" t="s">
        <v>5</v>
      </c>
      <c r="BJ2176" t="s">
        <v>7373</v>
      </c>
      <c r="BL2176" s="67" t="s">
        <v>4073</v>
      </c>
      <c r="BO2176" s="67" t="s">
        <v>810</v>
      </c>
      <c r="BP2176" s="67" t="s">
        <v>2068</v>
      </c>
      <c r="BQ2176" s="46" t="str">
        <f t="shared" si="37"/>
        <v>90010091</v>
      </c>
      <c r="BR2176" s="69"/>
    </row>
    <row r="2177" spans="54:70">
      <c r="BB2177">
        <v>71005001</v>
      </c>
      <c r="BH2177" t="s">
        <v>1657</v>
      </c>
      <c r="BI2177" t="s">
        <v>5</v>
      </c>
      <c r="BJ2177" t="s">
        <v>7374</v>
      </c>
      <c r="BL2177" s="67" t="s">
        <v>4074</v>
      </c>
      <c r="BO2177" s="67" t="s">
        <v>810</v>
      </c>
      <c r="BP2177" s="67" t="s">
        <v>2069</v>
      </c>
      <c r="BQ2177" s="46" t="str">
        <f t="shared" si="37"/>
        <v>90010093</v>
      </c>
      <c r="BR2177" s="69"/>
    </row>
    <row r="2178" spans="54:70">
      <c r="BB2178">
        <v>71006001</v>
      </c>
      <c r="BH2178" t="s">
        <v>1658</v>
      </c>
      <c r="BI2178" t="s">
        <v>5</v>
      </c>
      <c r="BJ2178" t="s">
        <v>7375</v>
      </c>
      <c r="BL2178" s="67" t="s">
        <v>4075</v>
      </c>
      <c r="BO2178" s="67" t="s">
        <v>810</v>
      </c>
      <c r="BP2178" s="67" t="s">
        <v>2070</v>
      </c>
      <c r="BQ2178" s="46" t="str">
        <f t="shared" si="37"/>
        <v>90010095</v>
      </c>
      <c r="BR2178" s="69"/>
    </row>
    <row r="2179" spans="54:70">
      <c r="BB2179">
        <v>71007001</v>
      </c>
      <c r="BH2179" t="s">
        <v>1659</v>
      </c>
      <c r="BI2179" t="s">
        <v>5</v>
      </c>
      <c r="BJ2179" t="s">
        <v>7376</v>
      </c>
      <c r="BL2179" s="67" t="s">
        <v>4076</v>
      </c>
      <c r="BO2179" s="67" t="s">
        <v>810</v>
      </c>
      <c r="BP2179" s="67" t="s">
        <v>2071</v>
      </c>
      <c r="BQ2179" s="46" t="str">
        <f t="shared" si="37"/>
        <v>90010098</v>
      </c>
      <c r="BR2179" s="69"/>
    </row>
    <row r="2180" spans="54:70">
      <c r="BB2180">
        <v>71008001</v>
      </c>
      <c r="BH2180" t="s">
        <v>1660</v>
      </c>
      <c r="BI2180" t="s">
        <v>5</v>
      </c>
      <c r="BJ2180" t="s">
        <v>7377</v>
      </c>
      <c r="BL2180" s="67" t="s">
        <v>4077</v>
      </c>
      <c r="BO2180" s="67" t="s">
        <v>810</v>
      </c>
      <c r="BP2180" s="67" t="s">
        <v>2072</v>
      </c>
      <c r="BQ2180" s="46" t="str">
        <f t="shared" si="37"/>
        <v>90010106</v>
      </c>
      <c r="BR2180" s="69"/>
    </row>
    <row r="2181" spans="54:70">
      <c r="BB2181">
        <v>71101001</v>
      </c>
      <c r="BH2181" t="s">
        <v>1661</v>
      </c>
      <c r="BI2181" t="s">
        <v>5</v>
      </c>
      <c r="BJ2181" t="s">
        <v>7378</v>
      </c>
      <c r="BL2181" s="67" t="s">
        <v>4078</v>
      </c>
      <c r="BO2181" s="67" t="s">
        <v>810</v>
      </c>
      <c r="BP2181" s="67" t="s">
        <v>2073</v>
      </c>
      <c r="BQ2181" s="46" t="str">
        <f t="shared" si="37"/>
        <v>90010107</v>
      </c>
      <c r="BR2181" s="69"/>
    </row>
    <row r="2182" spans="54:70">
      <c r="BB2182">
        <v>71101002</v>
      </c>
      <c r="BH2182" t="s">
        <v>1662</v>
      </c>
      <c r="BI2182" t="s">
        <v>5</v>
      </c>
      <c r="BJ2182" t="s">
        <v>7379</v>
      </c>
      <c r="BL2182" s="67" t="s">
        <v>4079</v>
      </c>
      <c r="BO2182" s="67" t="s">
        <v>810</v>
      </c>
      <c r="BP2182" s="67" t="s">
        <v>2074</v>
      </c>
      <c r="BQ2182" s="46" t="str">
        <f t="shared" si="37"/>
        <v>90010111</v>
      </c>
      <c r="BR2182" s="69"/>
    </row>
    <row r="2183" spans="54:70">
      <c r="BB2183">
        <v>71101003</v>
      </c>
      <c r="BH2183" t="s">
        <v>1663</v>
      </c>
      <c r="BI2183" t="s">
        <v>5</v>
      </c>
      <c r="BJ2183" t="s">
        <v>7380</v>
      </c>
      <c r="BL2183" s="67" t="s">
        <v>4080</v>
      </c>
      <c r="BO2183" s="67" t="s">
        <v>810</v>
      </c>
      <c r="BP2183" s="67" t="s">
        <v>2075</v>
      </c>
      <c r="BQ2183" s="46" t="str">
        <f t="shared" ref="BQ2183:BQ2246" si="38">CONCATENATE(BO2183,BP2183)</f>
        <v>90010112</v>
      </c>
      <c r="BR2183" s="69"/>
    </row>
    <row r="2184" spans="54:70">
      <c r="BB2184">
        <v>71101004</v>
      </c>
      <c r="BH2184" t="s">
        <v>1664</v>
      </c>
      <c r="BI2184" t="s">
        <v>5</v>
      </c>
      <c r="BJ2184" t="s">
        <v>7381</v>
      </c>
      <c r="BL2184" s="67" t="s">
        <v>4081</v>
      </c>
      <c r="BO2184" s="67" t="s">
        <v>810</v>
      </c>
      <c r="BP2184" s="67" t="s">
        <v>2076</v>
      </c>
      <c r="BQ2184" s="46" t="str">
        <f t="shared" si="38"/>
        <v>90010119</v>
      </c>
      <c r="BR2184" s="69"/>
    </row>
    <row r="2185" spans="54:70">
      <c r="BB2185">
        <v>71102001</v>
      </c>
      <c r="BH2185" t="s">
        <v>1665</v>
      </c>
      <c r="BI2185" t="s">
        <v>5</v>
      </c>
      <c r="BJ2185" t="s">
        <v>7382</v>
      </c>
      <c r="BL2185" s="67" t="s">
        <v>4082</v>
      </c>
      <c r="BO2185" s="67" t="s">
        <v>810</v>
      </c>
      <c r="BP2185" s="67" t="s">
        <v>2077</v>
      </c>
      <c r="BQ2185" s="46" t="str">
        <f t="shared" si="38"/>
        <v>90010121</v>
      </c>
      <c r="BR2185" s="69"/>
    </row>
    <row r="2186" spans="54:70">
      <c r="BB2186">
        <v>71102002</v>
      </c>
      <c r="BH2186" t="s">
        <v>1666</v>
      </c>
      <c r="BI2186" t="s">
        <v>5</v>
      </c>
      <c r="BJ2186" t="s">
        <v>7383</v>
      </c>
      <c r="BL2186" s="67" t="s">
        <v>4083</v>
      </c>
      <c r="BO2186" s="67" t="s">
        <v>810</v>
      </c>
      <c r="BP2186" s="67" t="s">
        <v>2078</v>
      </c>
      <c r="BQ2186" s="46" t="str">
        <f t="shared" si="38"/>
        <v>90010137</v>
      </c>
      <c r="BR2186" s="69"/>
    </row>
    <row r="2187" spans="54:70">
      <c r="BB2187">
        <v>71102003</v>
      </c>
      <c r="BH2187" t="s">
        <v>1032</v>
      </c>
      <c r="BI2187" t="s">
        <v>5</v>
      </c>
      <c r="BJ2187" t="s">
        <v>7384</v>
      </c>
      <c r="BL2187" s="67" t="s">
        <v>4084</v>
      </c>
      <c r="BO2187" s="67" t="s">
        <v>810</v>
      </c>
      <c r="BP2187" s="67" t="s">
        <v>2079</v>
      </c>
      <c r="BQ2187" s="46" t="str">
        <f t="shared" si="38"/>
        <v>90010138</v>
      </c>
      <c r="BR2187" s="69"/>
    </row>
    <row r="2188" spans="54:70">
      <c r="BB2188">
        <v>71103001</v>
      </c>
      <c r="BH2188" t="s">
        <v>1033</v>
      </c>
      <c r="BI2188" t="s">
        <v>5</v>
      </c>
      <c r="BJ2188" t="s">
        <v>7385</v>
      </c>
      <c r="BL2188" s="67" t="s">
        <v>4085</v>
      </c>
      <c r="BO2188" s="67" t="s">
        <v>810</v>
      </c>
      <c r="BP2188" s="67" t="s">
        <v>2080</v>
      </c>
      <c r="BQ2188" s="46" t="str">
        <f t="shared" si="38"/>
        <v>90010151</v>
      </c>
      <c r="BR2188" s="69"/>
    </row>
    <row r="2189" spans="54:70">
      <c r="BB2189">
        <v>71103002</v>
      </c>
      <c r="BH2189" t="s">
        <v>1667</v>
      </c>
      <c r="BI2189" t="s">
        <v>5</v>
      </c>
      <c r="BJ2189" t="s">
        <v>7386</v>
      </c>
      <c r="BL2189" s="67" t="s">
        <v>4086</v>
      </c>
      <c r="BO2189" s="67" t="s">
        <v>810</v>
      </c>
      <c r="BP2189" s="67" t="s">
        <v>2081</v>
      </c>
      <c r="BQ2189" s="46" t="str">
        <f t="shared" si="38"/>
        <v>90010152</v>
      </c>
      <c r="BR2189" s="69"/>
    </row>
    <row r="2190" spans="54:70">
      <c r="BB2190">
        <v>71103003</v>
      </c>
      <c r="BH2190" t="s">
        <v>1668</v>
      </c>
      <c r="BI2190" t="s">
        <v>5</v>
      </c>
      <c r="BJ2190" t="s">
        <v>7387</v>
      </c>
      <c r="BL2190" s="67" t="s">
        <v>4087</v>
      </c>
      <c r="BO2190" s="67" t="s">
        <v>810</v>
      </c>
      <c r="BP2190" s="67" t="s">
        <v>2082</v>
      </c>
      <c r="BQ2190" s="46" t="str">
        <f t="shared" si="38"/>
        <v>90010153</v>
      </c>
      <c r="BR2190" s="69"/>
    </row>
    <row r="2191" spans="54:70">
      <c r="BB2191">
        <v>71104001</v>
      </c>
      <c r="BH2191" t="s">
        <v>1669</v>
      </c>
      <c r="BI2191" t="s">
        <v>5</v>
      </c>
      <c r="BJ2191" t="s">
        <v>7388</v>
      </c>
      <c r="BL2191" s="67" t="s">
        <v>2003</v>
      </c>
      <c r="BO2191" s="67" t="s">
        <v>810</v>
      </c>
      <c r="BP2191" s="67" t="s">
        <v>2083</v>
      </c>
      <c r="BQ2191" s="46" t="str">
        <f t="shared" si="38"/>
        <v>90010154</v>
      </c>
      <c r="BR2191" s="69"/>
    </row>
    <row r="2192" spans="54:70">
      <c r="BB2192">
        <v>71104002</v>
      </c>
      <c r="BH2192" t="s">
        <v>1670</v>
      </c>
      <c r="BI2192" t="s">
        <v>5</v>
      </c>
      <c r="BJ2192" t="s">
        <v>7389</v>
      </c>
      <c r="BL2192" s="67" t="s">
        <v>846</v>
      </c>
      <c r="BO2192" s="67" t="s">
        <v>810</v>
      </c>
      <c r="BP2192" s="67" t="s">
        <v>2084</v>
      </c>
      <c r="BQ2192" s="46" t="str">
        <f t="shared" si="38"/>
        <v>90010155</v>
      </c>
      <c r="BR2192" s="69"/>
    </row>
    <row r="2193" spans="54:70">
      <c r="BB2193">
        <v>71105001</v>
      </c>
      <c r="BH2193" t="s">
        <v>1671</v>
      </c>
      <c r="BI2193" t="s">
        <v>5</v>
      </c>
      <c r="BJ2193" t="s">
        <v>7390</v>
      </c>
      <c r="BL2193" s="67" t="s">
        <v>854</v>
      </c>
      <c r="BO2193" s="67" t="s">
        <v>810</v>
      </c>
      <c r="BP2193" s="67" t="s">
        <v>2085</v>
      </c>
      <c r="BQ2193" s="46" t="str">
        <f t="shared" si="38"/>
        <v>90010156</v>
      </c>
      <c r="BR2193" s="69"/>
    </row>
    <row r="2194" spans="54:70">
      <c r="BB2194">
        <v>71106001</v>
      </c>
      <c r="BH2194" t="s">
        <v>1672</v>
      </c>
      <c r="BI2194" t="s">
        <v>5</v>
      </c>
      <c r="BJ2194" t="s">
        <v>7391</v>
      </c>
      <c r="BL2194" s="67" t="s">
        <v>981</v>
      </c>
      <c r="BO2194" s="67" t="s">
        <v>810</v>
      </c>
      <c r="BP2194" s="67" t="s">
        <v>2086</v>
      </c>
      <c r="BQ2194" s="46" t="str">
        <f t="shared" si="38"/>
        <v>90010157</v>
      </c>
      <c r="BR2194" s="69"/>
    </row>
    <row r="2195" spans="54:70">
      <c r="BB2195">
        <v>71107001</v>
      </c>
      <c r="BH2195" t="s">
        <v>1673</v>
      </c>
      <c r="BI2195" t="s">
        <v>5</v>
      </c>
      <c r="BJ2195" t="s">
        <v>7392</v>
      </c>
      <c r="BL2195" s="67" t="s">
        <v>979</v>
      </c>
      <c r="BO2195" s="67" t="s">
        <v>810</v>
      </c>
      <c r="BP2195" s="67" t="s">
        <v>2087</v>
      </c>
      <c r="BQ2195" s="46" t="str">
        <f t="shared" si="38"/>
        <v>90010158</v>
      </c>
      <c r="BR2195" s="69"/>
    </row>
    <row r="2196" spans="54:70">
      <c r="BB2196">
        <v>71201001</v>
      </c>
      <c r="BH2196" t="s">
        <v>1674</v>
      </c>
      <c r="BI2196" t="s">
        <v>5</v>
      </c>
      <c r="BJ2196" t="s">
        <v>7393</v>
      </c>
      <c r="BL2196" s="67" t="s">
        <v>2004</v>
      </c>
      <c r="BO2196" s="67" t="s">
        <v>810</v>
      </c>
      <c r="BP2196" s="67" t="s">
        <v>2088</v>
      </c>
      <c r="BQ2196" s="46" t="str">
        <f t="shared" si="38"/>
        <v>90010159</v>
      </c>
      <c r="BR2196" s="69"/>
    </row>
    <row r="2197" spans="54:70">
      <c r="BB2197">
        <v>71201002</v>
      </c>
      <c r="BH2197" t="s">
        <v>1675</v>
      </c>
      <c r="BI2197" t="s">
        <v>5</v>
      </c>
      <c r="BJ2197" t="s">
        <v>7394</v>
      </c>
      <c r="BL2197" s="67" t="s">
        <v>840</v>
      </c>
      <c r="BO2197" s="67" t="s">
        <v>810</v>
      </c>
      <c r="BP2197" s="67" t="s">
        <v>2089</v>
      </c>
      <c r="BQ2197" s="46" t="str">
        <f t="shared" si="38"/>
        <v>90010160</v>
      </c>
      <c r="BR2197" s="69"/>
    </row>
    <row r="2198" spans="54:70">
      <c r="BB2198">
        <v>71202001</v>
      </c>
      <c r="BH2198" t="s">
        <v>1676</v>
      </c>
      <c r="BI2198" t="s">
        <v>5</v>
      </c>
      <c r="BJ2198" t="s">
        <v>7395</v>
      </c>
      <c r="BL2198" s="67" t="s">
        <v>4088</v>
      </c>
      <c r="BO2198" s="67" t="s">
        <v>810</v>
      </c>
      <c r="BP2198" s="67" t="s">
        <v>2090</v>
      </c>
      <c r="BQ2198" s="46" t="str">
        <f t="shared" si="38"/>
        <v>90010161</v>
      </c>
      <c r="BR2198" s="69"/>
    </row>
    <row r="2199" spans="54:70">
      <c r="BB2199">
        <v>71202002</v>
      </c>
      <c r="BH2199" t="s">
        <v>1677</v>
      </c>
      <c r="BI2199" t="s">
        <v>5</v>
      </c>
      <c r="BJ2199" t="s">
        <v>7396</v>
      </c>
      <c r="BL2199" s="67" t="s">
        <v>4089</v>
      </c>
      <c r="BO2199" s="67" t="s">
        <v>810</v>
      </c>
      <c r="BP2199" s="67" t="s">
        <v>2091</v>
      </c>
      <c r="BQ2199" s="46" t="str">
        <f t="shared" si="38"/>
        <v>90010162</v>
      </c>
      <c r="BR2199" s="69"/>
    </row>
    <row r="2200" spans="54:70">
      <c r="BB2200">
        <v>71203001</v>
      </c>
      <c r="BH2200" t="s">
        <v>1678</v>
      </c>
      <c r="BI2200" t="s">
        <v>5</v>
      </c>
      <c r="BJ2200" t="s">
        <v>7397</v>
      </c>
      <c r="BL2200" s="67" t="s">
        <v>4090</v>
      </c>
      <c r="BO2200" s="67" t="s">
        <v>810</v>
      </c>
      <c r="BP2200" s="67" t="s">
        <v>2092</v>
      </c>
      <c r="BQ2200" s="46" t="str">
        <f t="shared" si="38"/>
        <v>90010163</v>
      </c>
      <c r="BR2200" s="69"/>
    </row>
    <row r="2201" spans="54:70">
      <c r="BB2201">
        <v>71204001</v>
      </c>
      <c r="BH2201" t="s">
        <v>1679</v>
      </c>
      <c r="BI2201" t="s">
        <v>5</v>
      </c>
      <c r="BJ2201" t="s">
        <v>7398</v>
      </c>
      <c r="BL2201" s="67" t="s">
        <v>4091</v>
      </c>
      <c r="BO2201" s="67" t="s">
        <v>810</v>
      </c>
      <c r="BP2201" s="67" t="s">
        <v>2093</v>
      </c>
      <c r="BQ2201" s="46" t="str">
        <f t="shared" si="38"/>
        <v>90010164</v>
      </c>
      <c r="BR2201" s="69"/>
    </row>
    <row r="2202" spans="54:70">
      <c r="BB2202">
        <v>71205001</v>
      </c>
      <c r="BH2202" t="s">
        <v>1680</v>
      </c>
      <c r="BI2202" t="s">
        <v>5</v>
      </c>
      <c r="BJ2202" t="s">
        <v>7399</v>
      </c>
      <c r="BL2202" s="67" t="s">
        <v>4092</v>
      </c>
      <c r="BO2202" s="67" t="s">
        <v>810</v>
      </c>
      <c r="BP2202" s="67" t="s">
        <v>2094</v>
      </c>
      <c r="BQ2202" s="46" t="str">
        <f t="shared" si="38"/>
        <v>90010165</v>
      </c>
      <c r="BR2202" s="69"/>
    </row>
    <row r="2203" spans="54:70">
      <c r="BB2203">
        <v>71205002</v>
      </c>
      <c r="BH2203" t="s">
        <v>1681</v>
      </c>
      <c r="BI2203" t="s">
        <v>5</v>
      </c>
      <c r="BJ2203" t="s">
        <v>7400</v>
      </c>
      <c r="BL2203" s="67" t="s">
        <v>4093</v>
      </c>
      <c r="BO2203" s="67" t="s">
        <v>810</v>
      </c>
      <c r="BP2203" s="67" t="s">
        <v>2095</v>
      </c>
      <c r="BQ2203" s="46" t="str">
        <f t="shared" si="38"/>
        <v>90010166</v>
      </c>
      <c r="BR2203" s="69"/>
    </row>
    <row r="2204" spans="54:70">
      <c r="BB2204">
        <v>71205003</v>
      </c>
      <c r="BH2204" t="s">
        <v>1682</v>
      </c>
      <c r="BI2204" t="s">
        <v>5</v>
      </c>
      <c r="BJ2204" t="s">
        <v>7401</v>
      </c>
      <c r="BL2204" s="67" t="s">
        <v>4094</v>
      </c>
      <c r="BO2204" s="67" t="s">
        <v>810</v>
      </c>
      <c r="BP2204" s="67" t="s">
        <v>2096</v>
      </c>
      <c r="BQ2204" s="46" t="str">
        <f t="shared" si="38"/>
        <v>90010168</v>
      </c>
      <c r="BR2204" s="69"/>
    </row>
    <row r="2205" spans="54:70">
      <c r="BB2205">
        <v>71206001</v>
      </c>
      <c r="BH2205" t="s">
        <v>1683</v>
      </c>
      <c r="BI2205" t="s">
        <v>5</v>
      </c>
      <c r="BJ2205" t="s">
        <v>7402</v>
      </c>
      <c r="BL2205" s="67" t="s">
        <v>4095</v>
      </c>
      <c r="BO2205" s="67" t="s">
        <v>810</v>
      </c>
      <c r="BP2205" s="67" t="s">
        <v>2097</v>
      </c>
      <c r="BQ2205" s="46" t="str">
        <f t="shared" si="38"/>
        <v>90010205</v>
      </c>
      <c r="BR2205" s="69"/>
    </row>
    <row r="2206" spans="54:70">
      <c r="BB2206">
        <v>71206002</v>
      </c>
      <c r="BH2206" t="s">
        <v>1684</v>
      </c>
      <c r="BI2206" t="s">
        <v>5</v>
      </c>
      <c r="BJ2206" t="s">
        <v>7403</v>
      </c>
      <c r="BL2206" s="67" t="s">
        <v>4096</v>
      </c>
      <c r="BO2206" s="67" t="s">
        <v>810</v>
      </c>
      <c r="BP2206" s="67" t="s">
        <v>2098</v>
      </c>
      <c r="BQ2206" s="46" t="str">
        <f t="shared" si="38"/>
        <v>90010208</v>
      </c>
      <c r="BR2206" s="69"/>
    </row>
    <row r="2207" spans="54:70">
      <c r="BB2207">
        <v>71301001</v>
      </c>
      <c r="BH2207" t="s">
        <v>1685</v>
      </c>
      <c r="BI2207" t="s">
        <v>5</v>
      </c>
      <c r="BJ2207" t="s">
        <v>7404</v>
      </c>
      <c r="BL2207" s="67" t="s">
        <v>4097</v>
      </c>
      <c r="BO2207" s="67" t="s">
        <v>810</v>
      </c>
      <c r="BP2207" s="67" t="s">
        <v>2099</v>
      </c>
      <c r="BQ2207" s="46" t="str">
        <f t="shared" si="38"/>
        <v>90010217</v>
      </c>
      <c r="BR2207" s="69"/>
    </row>
    <row r="2208" spans="54:70">
      <c r="BB2208">
        <v>71301002</v>
      </c>
      <c r="BH2208" t="s">
        <v>1686</v>
      </c>
      <c r="BI2208" t="s">
        <v>5</v>
      </c>
      <c r="BJ2208" t="s">
        <v>7405</v>
      </c>
      <c r="BL2208" s="67" t="s">
        <v>4098</v>
      </c>
      <c r="BO2208" s="67" t="s">
        <v>810</v>
      </c>
      <c r="BP2208" s="67" t="s">
        <v>2100</v>
      </c>
      <c r="BQ2208" s="46" t="str">
        <f t="shared" si="38"/>
        <v>90010221</v>
      </c>
      <c r="BR2208" s="69"/>
    </row>
    <row r="2209" spans="54:70">
      <c r="BB2209">
        <v>71301003</v>
      </c>
      <c r="BH2209" t="s">
        <v>1687</v>
      </c>
      <c r="BI2209" t="s">
        <v>5</v>
      </c>
      <c r="BJ2209" t="s">
        <v>7406</v>
      </c>
      <c r="BL2209" s="67" t="s">
        <v>3296</v>
      </c>
      <c r="BO2209" s="67" t="s">
        <v>810</v>
      </c>
      <c r="BP2209" s="67" t="s">
        <v>2101</v>
      </c>
      <c r="BQ2209" s="46" t="str">
        <f t="shared" si="38"/>
        <v>90010229</v>
      </c>
      <c r="BR2209" s="69"/>
    </row>
    <row r="2210" spans="54:70">
      <c r="BB2210">
        <v>71301004</v>
      </c>
      <c r="BH2210" t="s">
        <v>7407</v>
      </c>
      <c r="BI2210" t="s">
        <v>5</v>
      </c>
      <c r="BJ2210" t="s">
        <v>7408</v>
      </c>
      <c r="BL2210" s="67" t="s">
        <v>3297</v>
      </c>
      <c r="BO2210" s="67" t="s">
        <v>810</v>
      </c>
      <c r="BP2210" s="67" t="s">
        <v>2102</v>
      </c>
      <c r="BQ2210" s="46" t="str">
        <f t="shared" si="38"/>
        <v>90010234</v>
      </c>
      <c r="BR2210" s="69"/>
    </row>
    <row r="2211" spans="54:70">
      <c r="BB2211">
        <v>71301005</v>
      </c>
      <c r="BH2211" t="s">
        <v>1688</v>
      </c>
      <c r="BI2211" t="s">
        <v>5</v>
      </c>
      <c r="BJ2211" t="s">
        <v>7409</v>
      </c>
      <c r="BL2211" s="67" t="s">
        <v>3298</v>
      </c>
      <c r="BO2211" s="67" t="s">
        <v>810</v>
      </c>
      <c r="BP2211" s="67" t="s">
        <v>2103</v>
      </c>
      <c r="BQ2211" s="46" t="str">
        <f t="shared" si="38"/>
        <v>90010235</v>
      </c>
      <c r="BR2211" s="69"/>
    </row>
    <row r="2212" spans="54:70">
      <c r="BB2212">
        <v>71302001</v>
      </c>
      <c r="BH2212" t="s">
        <v>1689</v>
      </c>
      <c r="BI2212" t="s">
        <v>5</v>
      </c>
      <c r="BJ2212" t="s">
        <v>7410</v>
      </c>
      <c r="BL2212" s="67" t="s">
        <v>3299</v>
      </c>
      <c r="BO2212" s="67" t="s">
        <v>810</v>
      </c>
      <c r="BP2212" s="67" t="s">
        <v>2104</v>
      </c>
      <c r="BQ2212" s="46" t="str">
        <f t="shared" si="38"/>
        <v>90010237</v>
      </c>
      <c r="BR2212" s="69"/>
    </row>
    <row r="2213" spans="54:70">
      <c r="BB2213">
        <v>71302002</v>
      </c>
      <c r="BH2213" t="s">
        <v>1690</v>
      </c>
      <c r="BI2213" t="s">
        <v>5</v>
      </c>
      <c r="BJ2213" t="s">
        <v>7411</v>
      </c>
      <c r="BL2213" s="67" t="s">
        <v>3300</v>
      </c>
      <c r="BO2213" s="67" t="s">
        <v>810</v>
      </c>
      <c r="BP2213" s="67" t="s">
        <v>2105</v>
      </c>
      <c r="BQ2213" s="46" t="str">
        <f t="shared" si="38"/>
        <v>90010240</v>
      </c>
      <c r="BR2213" s="69"/>
    </row>
    <row r="2214" spans="54:70">
      <c r="BB2214">
        <v>71302003</v>
      </c>
      <c r="BH2214" t="s">
        <v>1691</v>
      </c>
      <c r="BI2214" t="s">
        <v>5</v>
      </c>
      <c r="BJ2214" t="s">
        <v>7412</v>
      </c>
      <c r="BL2214" s="67" t="s">
        <v>3301</v>
      </c>
      <c r="BO2214" s="67" t="s">
        <v>810</v>
      </c>
      <c r="BP2214" s="67" t="s">
        <v>2106</v>
      </c>
      <c r="BQ2214" s="46" t="str">
        <f t="shared" si="38"/>
        <v>90010247</v>
      </c>
      <c r="BR2214" s="69"/>
    </row>
    <row r="2215" spans="54:70">
      <c r="BB2215">
        <v>71302004</v>
      </c>
      <c r="BH2215" t="s">
        <v>1692</v>
      </c>
      <c r="BI2215" t="s">
        <v>5</v>
      </c>
      <c r="BJ2215" t="s">
        <v>7413</v>
      </c>
      <c r="BL2215" s="67" t="s">
        <v>3302</v>
      </c>
      <c r="BO2215" s="67" t="s">
        <v>810</v>
      </c>
      <c r="BP2215" s="67" t="s">
        <v>2107</v>
      </c>
      <c r="BQ2215" s="46" t="str">
        <f t="shared" si="38"/>
        <v>90010285</v>
      </c>
      <c r="BR2215" s="69"/>
    </row>
    <row r="2216" spans="54:70">
      <c r="BB2216">
        <v>71302005</v>
      </c>
      <c r="BH2216" t="s">
        <v>1693</v>
      </c>
      <c r="BI2216" t="s">
        <v>5</v>
      </c>
      <c r="BJ2216" t="s">
        <v>7414</v>
      </c>
      <c r="BL2216" s="67" t="s">
        <v>3303</v>
      </c>
      <c r="BO2216" s="67" t="s">
        <v>810</v>
      </c>
      <c r="BP2216" s="67" t="s">
        <v>2108</v>
      </c>
      <c r="BQ2216" s="46" t="str">
        <f t="shared" si="38"/>
        <v>90010287</v>
      </c>
      <c r="BR2216" s="69"/>
    </row>
    <row r="2217" spans="54:70">
      <c r="BB2217">
        <v>71302006</v>
      </c>
      <c r="BH2217" t="s">
        <v>1694</v>
      </c>
      <c r="BI2217" t="s">
        <v>5</v>
      </c>
      <c r="BJ2217" t="s">
        <v>7415</v>
      </c>
      <c r="BL2217" s="67" t="s">
        <v>3304</v>
      </c>
      <c r="BO2217" s="67" t="s">
        <v>810</v>
      </c>
      <c r="BP2217" s="67" t="s">
        <v>675</v>
      </c>
      <c r="BQ2217" s="46" t="str">
        <f t="shared" si="38"/>
        <v>90010322</v>
      </c>
      <c r="BR2217" s="69"/>
    </row>
    <row r="2218" spans="54:70">
      <c r="BB2218">
        <v>71303001</v>
      </c>
      <c r="BH2218" t="s">
        <v>1695</v>
      </c>
      <c r="BI2218" t="s">
        <v>5</v>
      </c>
      <c r="BJ2218" t="s">
        <v>7416</v>
      </c>
      <c r="BL2218" s="67" t="s">
        <v>3305</v>
      </c>
      <c r="BO2218" s="67" t="s">
        <v>810</v>
      </c>
      <c r="BP2218" s="67" t="s">
        <v>2109</v>
      </c>
      <c r="BQ2218" s="46" t="str">
        <f t="shared" si="38"/>
        <v>90010323</v>
      </c>
      <c r="BR2218" s="69"/>
    </row>
    <row r="2219" spans="54:70">
      <c r="BB2219">
        <v>71304001</v>
      </c>
      <c r="BH2219" t="s">
        <v>1696</v>
      </c>
      <c r="BI2219" t="s">
        <v>5</v>
      </c>
      <c r="BJ2219" t="s">
        <v>7417</v>
      </c>
      <c r="BL2219" s="67" t="s">
        <v>3306</v>
      </c>
      <c r="BO2219" s="67" t="s">
        <v>810</v>
      </c>
      <c r="BP2219" s="67" t="s">
        <v>2110</v>
      </c>
      <c r="BQ2219" s="46" t="str">
        <f t="shared" si="38"/>
        <v>90010426</v>
      </c>
      <c r="BR2219" s="69"/>
    </row>
    <row r="2220" spans="54:70">
      <c r="BB2220">
        <v>71304002</v>
      </c>
      <c r="BH2220" t="s">
        <v>1697</v>
      </c>
      <c r="BI2220" t="s">
        <v>5</v>
      </c>
      <c r="BJ2220" t="s">
        <v>7418</v>
      </c>
      <c r="BL2220" s="67" t="s">
        <v>3307</v>
      </c>
      <c r="BO2220" s="67" t="s">
        <v>810</v>
      </c>
      <c r="BP2220" s="67" t="s">
        <v>2111</v>
      </c>
      <c r="BQ2220" s="46" t="str">
        <f t="shared" si="38"/>
        <v>90010596</v>
      </c>
      <c r="BR2220" s="69"/>
    </row>
    <row r="2221" spans="54:70">
      <c r="BB2221">
        <v>71304003</v>
      </c>
      <c r="BH2221" t="s">
        <v>1698</v>
      </c>
      <c r="BI2221" t="s">
        <v>5</v>
      </c>
      <c r="BJ2221" t="s">
        <v>7419</v>
      </c>
      <c r="BL2221" s="67" t="s">
        <v>4099</v>
      </c>
      <c r="BO2221" s="67" t="s">
        <v>810</v>
      </c>
      <c r="BP2221" s="67" t="s">
        <v>2112</v>
      </c>
      <c r="BQ2221" s="46" t="str">
        <f t="shared" si="38"/>
        <v>90010597</v>
      </c>
      <c r="BR2221" s="69"/>
    </row>
    <row r="2222" spans="54:70">
      <c r="BB2222">
        <v>71304004</v>
      </c>
      <c r="BH2222" t="s">
        <v>1699</v>
      </c>
      <c r="BI2222" t="s">
        <v>5</v>
      </c>
      <c r="BJ2222" t="s">
        <v>7420</v>
      </c>
      <c r="BL2222" s="67" t="s">
        <v>4100</v>
      </c>
      <c r="BO2222" s="67" t="s">
        <v>810</v>
      </c>
      <c r="BP2222" s="67" t="s">
        <v>2113</v>
      </c>
      <c r="BQ2222" s="46" t="str">
        <f t="shared" si="38"/>
        <v>90010615</v>
      </c>
      <c r="BR2222" s="69"/>
    </row>
    <row r="2223" spans="54:70">
      <c r="BB2223">
        <v>71304005</v>
      </c>
      <c r="BH2223" t="s">
        <v>1700</v>
      </c>
      <c r="BI2223" t="s">
        <v>5</v>
      </c>
      <c r="BJ2223" t="s">
        <v>7421</v>
      </c>
      <c r="BL2223" s="67" t="s">
        <v>4101</v>
      </c>
      <c r="BO2223" s="67" t="s">
        <v>810</v>
      </c>
      <c r="BP2223" s="67" t="s">
        <v>2114</v>
      </c>
      <c r="BQ2223" s="46" t="str">
        <f t="shared" si="38"/>
        <v>90010625</v>
      </c>
      <c r="BR2223" s="69"/>
    </row>
    <row r="2224" spans="54:70">
      <c r="BB2224">
        <v>71304006</v>
      </c>
      <c r="BH2224" t="s">
        <v>1701</v>
      </c>
      <c r="BI2224" t="s">
        <v>5</v>
      </c>
      <c r="BJ2224" t="s">
        <v>7422</v>
      </c>
      <c r="BL2224" s="67" t="s">
        <v>4102</v>
      </c>
      <c r="BO2224" s="67" t="s">
        <v>810</v>
      </c>
      <c r="BP2224" s="67" t="s">
        <v>2115</v>
      </c>
      <c r="BQ2224" s="46" t="str">
        <f t="shared" si="38"/>
        <v>90010628</v>
      </c>
      <c r="BR2224" s="69"/>
    </row>
    <row r="2225" spans="54:70">
      <c r="BB2225">
        <v>71305001</v>
      </c>
      <c r="BH2225" t="s">
        <v>1702</v>
      </c>
      <c r="BI2225" t="s">
        <v>5</v>
      </c>
      <c r="BJ2225" t="s">
        <v>7423</v>
      </c>
      <c r="BL2225" s="67" t="s">
        <v>4103</v>
      </c>
      <c r="BO2225" s="67" t="s">
        <v>810</v>
      </c>
      <c r="BP2225" s="67" t="s">
        <v>2116</v>
      </c>
      <c r="BQ2225" s="46" t="str">
        <f t="shared" si="38"/>
        <v>90010630</v>
      </c>
      <c r="BR2225" s="69"/>
    </row>
    <row r="2226" spans="54:70">
      <c r="BB2226">
        <v>71305002</v>
      </c>
      <c r="BH2226" t="s">
        <v>1703</v>
      </c>
      <c r="BI2226" t="s">
        <v>5</v>
      </c>
      <c r="BJ2226" t="s">
        <v>7424</v>
      </c>
      <c r="BL2226" s="67" t="s">
        <v>4104</v>
      </c>
      <c r="BO2226" s="67" t="s">
        <v>810</v>
      </c>
      <c r="BP2226" s="67" t="s">
        <v>2117</v>
      </c>
      <c r="BQ2226" s="46" t="str">
        <f t="shared" si="38"/>
        <v>90010633</v>
      </c>
      <c r="BR2226" s="69"/>
    </row>
    <row r="2227" spans="54:70">
      <c r="BB2227">
        <v>71305003</v>
      </c>
      <c r="BH2227" t="s">
        <v>1704</v>
      </c>
      <c r="BI2227" t="s">
        <v>5</v>
      </c>
      <c r="BJ2227" t="s">
        <v>7425</v>
      </c>
      <c r="BL2227" s="67" t="s">
        <v>4105</v>
      </c>
      <c r="BO2227" s="67" t="s">
        <v>810</v>
      </c>
      <c r="BP2227" s="67" t="s">
        <v>2118</v>
      </c>
      <c r="BQ2227" s="46" t="str">
        <f t="shared" si="38"/>
        <v>90010636</v>
      </c>
      <c r="BR2227" s="69"/>
    </row>
    <row r="2228" spans="54:70">
      <c r="BB2228">
        <v>71306001</v>
      </c>
      <c r="BH2228" t="s">
        <v>1705</v>
      </c>
      <c r="BI2228" t="s">
        <v>5</v>
      </c>
      <c r="BJ2228" t="s">
        <v>7426</v>
      </c>
      <c r="BL2228" s="67" t="s">
        <v>2538</v>
      </c>
      <c r="BO2228" s="67" t="s">
        <v>810</v>
      </c>
      <c r="BP2228" s="67" t="s">
        <v>2119</v>
      </c>
      <c r="BQ2228" s="46" t="str">
        <f t="shared" si="38"/>
        <v>90010638</v>
      </c>
      <c r="BR2228" s="69"/>
    </row>
    <row r="2229" spans="54:70">
      <c r="BB2229">
        <v>71306002</v>
      </c>
      <c r="BH2229" t="s">
        <v>1706</v>
      </c>
      <c r="BI2229" t="s">
        <v>5</v>
      </c>
      <c r="BJ2229" t="s">
        <v>7427</v>
      </c>
      <c r="BL2229" s="67" t="s">
        <v>2539</v>
      </c>
      <c r="BO2229" s="67" t="s">
        <v>810</v>
      </c>
      <c r="BP2229" s="67" t="s">
        <v>2120</v>
      </c>
      <c r="BQ2229" s="46" t="str">
        <f t="shared" si="38"/>
        <v>90010640</v>
      </c>
      <c r="BR2229" s="69"/>
    </row>
    <row r="2230" spans="54:70">
      <c r="BB2230">
        <v>71306003</v>
      </c>
      <c r="BH2230" t="s">
        <v>1707</v>
      </c>
      <c r="BI2230" t="s">
        <v>5</v>
      </c>
      <c r="BJ2230" t="s">
        <v>7428</v>
      </c>
      <c r="BL2230" s="67" t="s">
        <v>2540</v>
      </c>
      <c r="BO2230" s="67" t="s">
        <v>810</v>
      </c>
      <c r="BP2230" s="67" t="s">
        <v>2121</v>
      </c>
      <c r="BQ2230" s="46" t="str">
        <f t="shared" si="38"/>
        <v>90010653</v>
      </c>
      <c r="BR2230" s="69"/>
    </row>
    <row r="2231" spans="54:70">
      <c r="BB2231">
        <v>71307001</v>
      </c>
      <c r="BH2231" t="s">
        <v>1708</v>
      </c>
      <c r="BI2231" t="s">
        <v>5</v>
      </c>
      <c r="BJ2231" t="s">
        <v>7429</v>
      </c>
      <c r="BL2231" s="67" t="s">
        <v>2541</v>
      </c>
      <c r="BO2231" s="67" t="s">
        <v>810</v>
      </c>
      <c r="BP2231" s="67" t="s">
        <v>2122</v>
      </c>
      <c r="BQ2231" s="46" t="str">
        <f t="shared" si="38"/>
        <v>90010661</v>
      </c>
      <c r="BR2231" s="69"/>
    </row>
    <row r="2232" spans="54:70">
      <c r="BB2232">
        <v>71308001</v>
      </c>
      <c r="BH2232" t="s">
        <v>1709</v>
      </c>
      <c r="BI2232" t="s">
        <v>5</v>
      </c>
      <c r="BJ2232" t="s">
        <v>7430</v>
      </c>
      <c r="BL2232" s="67" t="s">
        <v>2542</v>
      </c>
      <c r="BO2232" s="67" t="s">
        <v>810</v>
      </c>
      <c r="BP2232" s="67" t="s">
        <v>2123</v>
      </c>
      <c r="BQ2232" s="46" t="str">
        <f t="shared" si="38"/>
        <v>90010662</v>
      </c>
      <c r="BR2232" s="69"/>
    </row>
    <row r="2233" spans="54:70">
      <c r="BB2233">
        <v>71401001</v>
      </c>
      <c r="BH2233" t="s">
        <v>1710</v>
      </c>
      <c r="BI2233" t="s">
        <v>5</v>
      </c>
      <c r="BJ2233" t="s">
        <v>7431</v>
      </c>
      <c r="BL2233" s="67" t="s">
        <v>2543</v>
      </c>
      <c r="BO2233" s="67" t="s">
        <v>810</v>
      </c>
      <c r="BP2233" s="67" t="s">
        <v>2124</v>
      </c>
      <c r="BQ2233" s="46" t="str">
        <f t="shared" si="38"/>
        <v>90010663</v>
      </c>
      <c r="BR2233" s="69"/>
    </row>
    <row r="2234" spans="54:70">
      <c r="BB2234">
        <v>71401002</v>
      </c>
      <c r="BH2234" t="s">
        <v>1711</v>
      </c>
      <c r="BI2234" t="s">
        <v>5</v>
      </c>
      <c r="BJ2234" t="s">
        <v>7432</v>
      </c>
      <c r="BL2234" s="67" t="s">
        <v>2544</v>
      </c>
      <c r="BO2234" s="67" t="s">
        <v>810</v>
      </c>
      <c r="BP2234" s="67" t="s">
        <v>2125</v>
      </c>
      <c r="BQ2234" s="46" t="str">
        <f t="shared" si="38"/>
        <v>90010665</v>
      </c>
      <c r="BR2234" s="69"/>
    </row>
    <row r="2235" spans="54:70">
      <c r="BB2235">
        <v>71401003</v>
      </c>
      <c r="BH2235" t="s">
        <v>1712</v>
      </c>
      <c r="BI2235" t="s">
        <v>5</v>
      </c>
      <c r="BJ2235" t="s">
        <v>7433</v>
      </c>
      <c r="BL2235" s="67" t="s">
        <v>2545</v>
      </c>
      <c r="BO2235" s="67" t="s">
        <v>810</v>
      </c>
      <c r="BP2235" s="67" t="s">
        <v>2126</v>
      </c>
      <c r="BQ2235" s="46" t="str">
        <f t="shared" si="38"/>
        <v>90010666</v>
      </c>
      <c r="BR2235" s="69"/>
    </row>
    <row r="2236" spans="54:70">
      <c r="BB2236">
        <v>71401004</v>
      </c>
      <c r="BH2236" t="s">
        <v>1713</v>
      </c>
      <c r="BI2236" t="s">
        <v>5</v>
      </c>
      <c r="BJ2236" t="s">
        <v>7434</v>
      </c>
      <c r="BL2236" s="67" t="s">
        <v>2546</v>
      </c>
      <c r="BO2236" s="67" t="s">
        <v>810</v>
      </c>
      <c r="BP2236" s="67" t="s">
        <v>2127</v>
      </c>
      <c r="BQ2236" s="46" t="str">
        <f t="shared" si="38"/>
        <v>90010668</v>
      </c>
      <c r="BR2236" s="69"/>
    </row>
    <row r="2237" spans="54:70">
      <c r="BB2237">
        <v>71401005</v>
      </c>
      <c r="BH2237" t="s">
        <v>1714</v>
      </c>
      <c r="BI2237" t="s">
        <v>5</v>
      </c>
      <c r="BJ2237" t="s">
        <v>7435</v>
      </c>
      <c r="BL2237" s="67" t="s">
        <v>2547</v>
      </c>
      <c r="BO2237" s="67" t="s">
        <v>810</v>
      </c>
      <c r="BP2237" s="67" t="s">
        <v>2128</v>
      </c>
      <c r="BQ2237" s="46" t="str">
        <f t="shared" si="38"/>
        <v>90010669</v>
      </c>
      <c r="BR2237" s="69"/>
    </row>
    <row r="2238" spans="54:70">
      <c r="BB2238">
        <v>71401006</v>
      </c>
      <c r="BH2238" t="s">
        <v>1715</v>
      </c>
      <c r="BI2238" t="s">
        <v>5</v>
      </c>
      <c r="BJ2238" t="s">
        <v>7436</v>
      </c>
      <c r="BL2238" s="67" t="s">
        <v>2548</v>
      </c>
      <c r="BO2238" s="67" t="s">
        <v>810</v>
      </c>
      <c r="BP2238" s="67" t="s">
        <v>2129</v>
      </c>
      <c r="BQ2238" s="46" t="str">
        <f t="shared" si="38"/>
        <v>90010677</v>
      </c>
      <c r="BR2238" s="69"/>
    </row>
    <row r="2239" spans="54:70">
      <c r="BB2239">
        <v>71402001</v>
      </c>
      <c r="BH2239" t="s">
        <v>1716</v>
      </c>
      <c r="BI2239" t="s">
        <v>5</v>
      </c>
      <c r="BJ2239" t="s">
        <v>7437</v>
      </c>
      <c r="BL2239" s="67" t="s">
        <v>2549</v>
      </c>
      <c r="BO2239" s="67" t="s">
        <v>810</v>
      </c>
      <c r="BP2239" s="67" t="s">
        <v>2130</v>
      </c>
      <c r="BQ2239" s="46" t="str">
        <f t="shared" si="38"/>
        <v>90010686</v>
      </c>
      <c r="BR2239" s="69"/>
    </row>
    <row r="2240" spans="54:70">
      <c r="BB2240">
        <v>71403001</v>
      </c>
      <c r="BH2240" t="s">
        <v>1717</v>
      </c>
      <c r="BI2240" t="s">
        <v>5</v>
      </c>
      <c r="BJ2240" t="s">
        <v>7438</v>
      </c>
      <c r="BL2240" s="67" t="s">
        <v>2550</v>
      </c>
      <c r="BO2240" s="67" t="s">
        <v>810</v>
      </c>
      <c r="BP2240" s="67" t="s">
        <v>2131</v>
      </c>
      <c r="BQ2240" s="46" t="str">
        <f t="shared" si="38"/>
        <v>90010692</v>
      </c>
      <c r="BR2240" s="69"/>
    </row>
    <row r="2241" spans="54:70">
      <c r="BB2241">
        <v>71404001</v>
      </c>
      <c r="BH2241" t="s">
        <v>1718</v>
      </c>
      <c r="BI2241" t="s">
        <v>5</v>
      </c>
      <c r="BJ2241" t="s">
        <v>7439</v>
      </c>
      <c r="BL2241" s="67" t="s">
        <v>2551</v>
      </c>
      <c r="BO2241" s="67" t="s">
        <v>810</v>
      </c>
      <c r="BP2241" s="67" t="s">
        <v>2132</v>
      </c>
      <c r="BQ2241" s="46" t="str">
        <f t="shared" si="38"/>
        <v>90010696</v>
      </c>
      <c r="BR2241" s="69"/>
    </row>
    <row r="2242" spans="54:70">
      <c r="BB2242">
        <v>71405001</v>
      </c>
      <c r="BH2242" t="s">
        <v>1719</v>
      </c>
      <c r="BI2242" t="s">
        <v>5</v>
      </c>
      <c r="BJ2242" t="s">
        <v>7440</v>
      </c>
      <c r="BL2242" s="67" t="s">
        <v>2552</v>
      </c>
      <c r="BO2242" s="67" t="s">
        <v>810</v>
      </c>
      <c r="BP2242" s="67" t="s">
        <v>2133</v>
      </c>
      <c r="BQ2242" s="46" t="str">
        <f t="shared" si="38"/>
        <v>90010697</v>
      </c>
      <c r="BR2242" s="69"/>
    </row>
    <row r="2243" spans="54:70">
      <c r="BB2243">
        <v>71406001</v>
      </c>
      <c r="BH2243" t="s">
        <v>1720</v>
      </c>
      <c r="BI2243" t="s">
        <v>5</v>
      </c>
      <c r="BJ2243" t="s">
        <v>7441</v>
      </c>
      <c r="BL2243" s="67" t="s">
        <v>2553</v>
      </c>
      <c r="BO2243" s="67" t="s">
        <v>810</v>
      </c>
      <c r="BP2243" s="67" t="s">
        <v>2134</v>
      </c>
      <c r="BQ2243" s="46" t="str">
        <f t="shared" si="38"/>
        <v>90010698</v>
      </c>
      <c r="BR2243" s="69"/>
    </row>
    <row r="2244" spans="54:70">
      <c r="BB2244">
        <v>71406002</v>
      </c>
      <c r="BH2244" t="s">
        <v>1721</v>
      </c>
      <c r="BI2244" t="s">
        <v>5</v>
      </c>
      <c r="BJ2244" t="s">
        <v>7442</v>
      </c>
      <c r="BL2244" s="67" t="s">
        <v>2554</v>
      </c>
      <c r="BO2244" s="67" t="s">
        <v>810</v>
      </c>
      <c r="BP2244" s="67" t="s">
        <v>2135</v>
      </c>
      <c r="BQ2244" s="46" t="str">
        <f t="shared" si="38"/>
        <v>90010700</v>
      </c>
      <c r="BR2244" s="69"/>
    </row>
    <row r="2245" spans="54:70">
      <c r="BB2245">
        <v>71406003</v>
      </c>
      <c r="BH2245" t="s">
        <v>1722</v>
      </c>
      <c r="BI2245" t="s">
        <v>5</v>
      </c>
      <c r="BJ2245" t="s">
        <v>7443</v>
      </c>
      <c r="BL2245" s="67" t="s">
        <v>2555</v>
      </c>
      <c r="BO2245" s="67" t="s">
        <v>810</v>
      </c>
      <c r="BP2245" s="67" t="s">
        <v>2136</v>
      </c>
      <c r="BQ2245" s="46" t="str">
        <f t="shared" si="38"/>
        <v>90010701</v>
      </c>
      <c r="BR2245" s="69"/>
    </row>
    <row r="2246" spans="54:70">
      <c r="BB2246">
        <v>71407001</v>
      </c>
      <c r="BH2246" t="s">
        <v>1723</v>
      </c>
      <c r="BI2246" t="s">
        <v>5</v>
      </c>
      <c r="BJ2246" t="s">
        <v>7444</v>
      </c>
      <c r="BL2246" s="67" t="s">
        <v>2556</v>
      </c>
      <c r="BO2246" s="67" t="s">
        <v>810</v>
      </c>
      <c r="BP2246" s="67" t="s">
        <v>2137</v>
      </c>
      <c r="BQ2246" s="46" t="str">
        <f t="shared" si="38"/>
        <v>90010702</v>
      </c>
      <c r="BR2246" s="69"/>
    </row>
    <row r="2247" spans="54:70">
      <c r="BB2247">
        <v>71501001</v>
      </c>
      <c r="BH2247" t="s">
        <v>1724</v>
      </c>
      <c r="BI2247" t="s">
        <v>5</v>
      </c>
      <c r="BJ2247" t="s">
        <v>7445</v>
      </c>
      <c r="BL2247" s="67" t="s">
        <v>2557</v>
      </c>
      <c r="BO2247" s="67" t="s">
        <v>810</v>
      </c>
      <c r="BP2247" s="67" t="s">
        <v>2138</v>
      </c>
      <c r="BQ2247" s="46" t="str">
        <f t="shared" ref="BQ2247:BQ2310" si="39">CONCATENATE(BO2247,BP2247)</f>
        <v>90010703</v>
      </c>
      <c r="BR2247" s="69"/>
    </row>
    <row r="2248" spans="54:70">
      <c r="BB2248">
        <v>71501002</v>
      </c>
      <c r="BH2248" t="s">
        <v>1725</v>
      </c>
      <c r="BI2248" t="s">
        <v>5</v>
      </c>
      <c r="BJ2248" t="s">
        <v>7446</v>
      </c>
      <c r="BL2248" s="67" t="s">
        <v>2558</v>
      </c>
      <c r="BO2248" s="67" t="s">
        <v>810</v>
      </c>
      <c r="BP2248" s="67" t="s">
        <v>2139</v>
      </c>
      <c r="BQ2248" s="46" t="str">
        <f t="shared" si="39"/>
        <v>90010707</v>
      </c>
      <c r="BR2248" s="69"/>
    </row>
    <row r="2249" spans="54:70">
      <c r="BB2249">
        <v>71502001</v>
      </c>
      <c r="BH2249" t="s">
        <v>1726</v>
      </c>
      <c r="BI2249" t="s">
        <v>5</v>
      </c>
      <c r="BJ2249" t="s">
        <v>7447</v>
      </c>
      <c r="BL2249" s="67" t="s">
        <v>2559</v>
      </c>
      <c r="BO2249" s="67" t="s">
        <v>810</v>
      </c>
      <c r="BP2249" s="67" t="s">
        <v>2140</v>
      </c>
      <c r="BQ2249" s="46" t="str">
        <f t="shared" si="39"/>
        <v>90010711</v>
      </c>
      <c r="BR2249" s="69"/>
    </row>
    <row r="2250" spans="54:70">
      <c r="BB2250">
        <v>71502002</v>
      </c>
      <c r="BH2250" t="s">
        <v>1727</v>
      </c>
      <c r="BI2250" t="s">
        <v>5</v>
      </c>
      <c r="BJ2250" t="s">
        <v>7448</v>
      </c>
      <c r="BL2250" s="67" t="s">
        <v>2560</v>
      </c>
      <c r="BO2250" s="67" t="s">
        <v>810</v>
      </c>
      <c r="BP2250" s="67" t="s">
        <v>2141</v>
      </c>
      <c r="BQ2250" s="46" t="str">
        <f t="shared" si="39"/>
        <v>90010740</v>
      </c>
      <c r="BR2250" s="69"/>
    </row>
    <row r="2251" spans="54:70">
      <c r="BB2251">
        <v>71503001</v>
      </c>
      <c r="BH2251" t="s">
        <v>1728</v>
      </c>
      <c r="BI2251" t="s">
        <v>5</v>
      </c>
      <c r="BJ2251" t="s">
        <v>7449</v>
      </c>
      <c r="BL2251" s="67" t="s">
        <v>2561</v>
      </c>
      <c r="BO2251" s="67" t="s">
        <v>810</v>
      </c>
      <c r="BP2251" s="67" t="s">
        <v>2142</v>
      </c>
      <c r="BQ2251" s="46" t="str">
        <f t="shared" si="39"/>
        <v>90010741</v>
      </c>
      <c r="BR2251" s="69"/>
    </row>
    <row r="2252" spans="54:70">
      <c r="BB2252">
        <v>71503002</v>
      </c>
      <c r="BH2252" t="s">
        <v>1729</v>
      </c>
      <c r="BI2252" t="s">
        <v>5</v>
      </c>
      <c r="BJ2252" t="s">
        <v>7450</v>
      </c>
      <c r="BL2252" s="67" t="s">
        <v>2562</v>
      </c>
      <c r="BO2252" s="67" t="s">
        <v>810</v>
      </c>
      <c r="BP2252" s="67" t="s">
        <v>2143</v>
      </c>
      <c r="BQ2252" s="46" t="str">
        <f t="shared" si="39"/>
        <v>90010767</v>
      </c>
      <c r="BR2252" s="69"/>
    </row>
    <row r="2253" spans="54:70">
      <c r="BB2253">
        <v>71503003</v>
      </c>
      <c r="BH2253" t="s">
        <v>1730</v>
      </c>
      <c r="BI2253" t="s">
        <v>5</v>
      </c>
      <c r="BJ2253" t="s">
        <v>7451</v>
      </c>
      <c r="BL2253" s="67" t="s">
        <v>2563</v>
      </c>
      <c r="BO2253" s="67" t="s">
        <v>810</v>
      </c>
      <c r="BP2253" s="67" t="s">
        <v>2144</v>
      </c>
      <c r="BQ2253" s="46" t="str">
        <f t="shared" si="39"/>
        <v>90010772</v>
      </c>
      <c r="BR2253" s="69"/>
    </row>
    <row r="2254" spans="54:70">
      <c r="BB2254">
        <v>71503004</v>
      </c>
      <c r="BH2254" t="s">
        <v>1731</v>
      </c>
      <c r="BI2254" t="s">
        <v>5</v>
      </c>
      <c r="BJ2254" t="s">
        <v>7452</v>
      </c>
      <c r="BL2254" s="67" t="s">
        <v>2564</v>
      </c>
      <c r="BO2254" s="67" t="s">
        <v>810</v>
      </c>
      <c r="BP2254" s="67" t="s">
        <v>2145</v>
      </c>
      <c r="BQ2254" s="46" t="str">
        <f t="shared" si="39"/>
        <v>90010774</v>
      </c>
      <c r="BR2254" s="69"/>
    </row>
    <row r="2255" spans="54:70">
      <c r="BB2255">
        <v>71504001</v>
      </c>
      <c r="BH2255" t="s">
        <v>1732</v>
      </c>
      <c r="BI2255" t="s">
        <v>5</v>
      </c>
      <c r="BJ2255" t="s">
        <v>7453</v>
      </c>
      <c r="BL2255" s="67" t="s">
        <v>2565</v>
      </c>
      <c r="BO2255" s="67" t="s">
        <v>810</v>
      </c>
      <c r="BP2255" s="67" t="s">
        <v>2146</v>
      </c>
      <c r="BQ2255" s="46" t="str">
        <f t="shared" si="39"/>
        <v>90010779</v>
      </c>
      <c r="BR2255" s="69"/>
    </row>
    <row r="2256" spans="54:70">
      <c r="BB2256">
        <v>71504002</v>
      </c>
      <c r="BH2256" t="s">
        <v>3644</v>
      </c>
      <c r="BI2256" t="s">
        <v>3</v>
      </c>
      <c r="BJ2256" t="s">
        <v>7454</v>
      </c>
      <c r="BL2256" s="67" t="s">
        <v>2566</v>
      </c>
      <c r="BO2256" s="67" t="s">
        <v>810</v>
      </c>
      <c r="BP2256" s="67" t="s">
        <v>4526</v>
      </c>
      <c r="BQ2256" s="46" t="str">
        <f t="shared" si="39"/>
        <v>90010802</v>
      </c>
      <c r="BR2256" s="69"/>
    </row>
    <row r="2257" spans="54:70">
      <c r="BB2257">
        <v>71504004</v>
      </c>
      <c r="BH2257" t="s">
        <v>3645</v>
      </c>
      <c r="BI2257" t="s">
        <v>3</v>
      </c>
      <c r="BJ2257" t="s">
        <v>7455</v>
      </c>
      <c r="BL2257" s="67" t="s">
        <v>2567</v>
      </c>
      <c r="BO2257" s="67" t="s">
        <v>810</v>
      </c>
      <c r="BP2257" s="67" t="s">
        <v>2147</v>
      </c>
      <c r="BQ2257" s="46" t="str">
        <f t="shared" si="39"/>
        <v>90010824</v>
      </c>
      <c r="BR2257" s="69"/>
    </row>
    <row r="2258" spans="54:70">
      <c r="BB2258">
        <v>71505001</v>
      </c>
      <c r="BH2258" t="s">
        <v>3646</v>
      </c>
      <c r="BI2258" t="s">
        <v>3</v>
      </c>
      <c r="BJ2258" t="s">
        <v>7456</v>
      </c>
      <c r="BL2258" s="67" t="s">
        <v>2568</v>
      </c>
      <c r="BO2258" s="67" t="s">
        <v>810</v>
      </c>
      <c r="BP2258" s="67" t="s">
        <v>2148</v>
      </c>
      <c r="BQ2258" s="46" t="str">
        <f t="shared" si="39"/>
        <v>90010831</v>
      </c>
      <c r="BR2258" s="69"/>
    </row>
    <row r="2259" spans="54:70">
      <c r="BB2259">
        <v>71506001</v>
      </c>
      <c r="BH2259" t="s">
        <v>3647</v>
      </c>
      <c r="BI2259" t="s">
        <v>3</v>
      </c>
      <c r="BJ2259" t="s">
        <v>7457</v>
      </c>
      <c r="BL2259" s="67" t="s">
        <v>2569</v>
      </c>
      <c r="BO2259" s="67" t="s">
        <v>810</v>
      </c>
      <c r="BP2259" s="67" t="s">
        <v>2149</v>
      </c>
      <c r="BQ2259" s="46" t="str">
        <f t="shared" si="39"/>
        <v>90010844</v>
      </c>
      <c r="BR2259" s="69"/>
    </row>
    <row r="2260" spans="54:70">
      <c r="BB2260">
        <v>71506002</v>
      </c>
      <c r="BH2260" t="s">
        <v>820</v>
      </c>
      <c r="BI2260" t="s">
        <v>3</v>
      </c>
      <c r="BJ2260" t="s">
        <v>7458</v>
      </c>
      <c r="BL2260" s="67" t="s">
        <v>2570</v>
      </c>
      <c r="BO2260" s="67" t="s">
        <v>810</v>
      </c>
      <c r="BP2260" s="67" t="s">
        <v>2150</v>
      </c>
      <c r="BQ2260" s="46" t="str">
        <f t="shared" si="39"/>
        <v>90010854</v>
      </c>
      <c r="BR2260" s="69"/>
    </row>
    <row r="2261" spans="54:70">
      <c r="BB2261">
        <v>71601001</v>
      </c>
      <c r="BH2261" t="s">
        <v>821</v>
      </c>
      <c r="BI2261" t="s">
        <v>3</v>
      </c>
      <c r="BJ2261" t="s">
        <v>7459</v>
      </c>
      <c r="BL2261" s="67" t="s">
        <v>2571</v>
      </c>
      <c r="BO2261" s="67" t="s">
        <v>810</v>
      </c>
      <c r="BP2261" s="67" t="s">
        <v>2151</v>
      </c>
      <c r="BQ2261" s="46" t="str">
        <f t="shared" si="39"/>
        <v>90010884</v>
      </c>
      <c r="BR2261" s="69"/>
    </row>
    <row r="2262" spans="54:70">
      <c r="BB2262">
        <v>71604001</v>
      </c>
      <c r="BH2262" t="s">
        <v>3648</v>
      </c>
      <c r="BI2262" t="s">
        <v>3</v>
      </c>
      <c r="BJ2262" t="s">
        <v>7460</v>
      </c>
      <c r="BL2262" s="67" t="s">
        <v>2572</v>
      </c>
      <c r="BO2262" s="67" t="s">
        <v>810</v>
      </c>
      <c r="BP2262" s="67" t="s">
        <v>2152</v>
      </c>
      <c r="BQ2262" s="46" t="str">
        <f t="shared" si="39"/>
        <v>90010889</v>
      </c>
      <c r="BR2262" s="69"/>
    </row>
    <row r="2263" spans="54:70">
      <c r="BB2263">
        <v>71701001</v>
      </c>
      <c r="BH2263" t="s">
        <v>3649</v>
      </c>
      <c r="BI2263" t="s">
        <v>3</v>
      </c>
      <c r="BJ2263" t="s">
        <v>7461</v>
      </c>
      <c r="BL2263" s="67" t="s">
        <v>2573</v>
      </c>
      <c r="BO2263" s="67" t="s">
        <v>810</v>
      </c>
      <c r="BP2263" s="67" t="s">
        <v>2154</v>
      </c>
      <c r="BQ2263" s="46" t="str">
        <f t="shared" si="39"/>
        <v>90010912</v>
      </c>
      <c r="BR2263" s="69"/>
    </row>
    <row r="2264" spans="54:70">
      <c r="BB2264">
        <v>71701002</v>
      </c>
      <c r="BH2264" t="s">
        <v>3650</v>
      </c>
      <c r="BI2264" t="s">
        <v>3</v>
      </c>
      <c r="BJ2264" t="s">
        <v>7462</v>
      </c>
      <c r="BL2264" s="67" t="s">
        <v>2574</v>
      </c>
      <c r="BO2264" s="67" t="s">
        <v>810</v>
      </c>
      <c r="BP2264" s="67" t="s">
        <v>2155</v>
      </c>
      <c r="BQ2264" s="46" t="str">
        <f t="shared" si="39"/>
        <v>90010916</v>
      </c>
      <c r="BR2264" s="69"/>
    </row>
    <row r="2265" spans="54:70">
      <c r="BB2265">
        <v>71701003</v>
      </c>
      <c r="BH2265" t="s">
        <v>3651</v>
      </c>
      <c r="BI2265" t="s">
        <v>3</v>
      </c>
      <c r="BJ2265" t="s">
        <v>7463</v>
      </c>
      <c r="BL2265" s="67" t="s">
        <v>2575</v>
      </c>
      <c r="BO2265" s="67" t="s">
        <v>810</v>
      </c>
      <c r="BP2265" s="67" t="s">
        <v>2156</v>
      </c>
      <c r="BQ2265" s="46" t="str">
        <f t="shared" si="39"/>
        <v>90010917</v>
      </c>
      <c r="BR2265" s="69"/>
    </row>
    <row r="2266" spans="54:70">
      <c r="BB2266">
        <v>71701004</v>
      </c>
      <c r="BH2266" t="s">
        <v>3652</v>
      </c>
      <c r="BI2266" t="s">
        <v>3</v>
      </c>
      <c r="BJ2266" t="s">
        <v>7464</v>
      </c>
      <c r="BL2266" s="67" t="s">
        <v>2576</v>
      </c>
      <c r="BO2266" s="67" t="s">
        <v>810</v>
      </c>
      <c r="BP2266" s="67" t="s">
        <v>2157</v>
      </c>
      <c r="BQ2266" s="46" t="str">
        <f t="shared" si="39"/>
        <v>90010933</v>
      </c>
      <c r="BR2266" s="69"/>
    </row>
    <row r="2267" spans="54:70">
      <c r="BB2267">
        <v>71701005</v>
      </c>
      <c r="BH2267" t="s">
        <v>3653</v>
      </c>
      <c r="BI2267" t="s">
        <v>3</v>
      </c>
      <c r="BJ2267" t="s">
        <v>7465</v>
      </c>
      <c r="BL2267" s="67" t="s">
        <v>2577</v>
      </c>
      <c r="BO2267" s="67" t="s">
        <v>810</v>
      </c>
      <c r="BP2267" s="67" t="s">
        <v>2158</v>
      </c>
      <c r="BQ2267" s="46" t="str">
        <f t="shared" si="39"/>
        <v>90010935</v>
      </c>
      <c r="BR2267" s="69"/>
    </row>
    <row r="2268" spans="54:70">
      <c r="BB2268">
        <v>71701006</v>
      </c>
      <c r="BH2268" t="s">
        <v>3654</v>
      </c>
      <c r="BI2268" t="s">
        <v>3</v>
      </c>
      <c r="BJ2268" t="s">
        <v>7466</v>
      </c>
      <c r="BL2268" s="67" t="s">
        <v>2578</v>
      </c>
      <c r="BO2268" s="67" t="s">
        <v>810</v>
      </c>
      <c r="BP2268" s="67" t="s">
        <v>2159</v>
      </c>
      <c r="BQ2268" s="46" t="str">
        <f t="shared" si="39"/>
        <v>90010943</v>
      </c>
      <c r="BR2268" s="69"/>
    </row>
    <row r="2269" spans="54:70">
      <c r="BB2269">
        <v>71702001</v>
      </c>
      <c r="BH2269" t="s">
        <v>3655</v>
      </c>
      <c r="BI2269" t="s">
        <v>3</v>
      </c>
      <c r="BJ2269" t="s">
        <v>7467</v>
      </c>
      <c r="BL2269" s="67" t="s">
        <v>2579</v>
      </c>
      <c r="BO2269" s="67" t="s">
        <v>810</v>
      </c>
      <c r="BP2269" s="67" t="s">
        <v>2160</v>
      </c>
      <c r="BQ2269" s="46" t="str">
        <f t="shared" si="39"/>
        <v>90010944</v>
      </c>
      <c r="BR2269" s="69"/>
    </row>
    <row r="2270" spans="54:70">
      <c r="BB2270">
        <v>71702002</v>
      </c>
      <c r="BH2270" t="s">
        <v>824</v>
      </c>
      <c r="BI2270" t="s">
        <v>3</v>
      </c>
      <c r="BJ2270" t="s">
        <v>7468</v>
      </c>
      <c r="BL2270" s="67" t="s">
        <v>2580</v>
      </c>
      <c r="BO2270" s="67" t="s">
        <v>810</v>
      </c>
      <c r="BP2270" s="67" t="s">
        <v>2161</v>
      </c>
      <c r="BQ2270" s="46" t="str">
        <f t="shared" si="39"/>
        <v>90010961</v>
      </c>
      <c r="BR2270" s="69"/>
    </row>
    <row r="2271" spans="54:70">
      <c r="BB2271">
        <v>71702003</v>
      </c>
      <c r="BH2271" t="s">
        <v>825</v>
      </c>
      <c r="BI2271" t="s">
        <v>3</v>
      </c>
      <c r="BJ2271" t="s">
        <v>7469</v>
      </c>
      <c r="BL2271" s="67" t="s">
        <v>2581</v>
      </c>
      <c r="BO2271" s="67" t="s">
        <v>810</v>
      </c>
      <c r="BP2271" s="67" t="s">
        <v>2163</v>
      </c>
      <c r="BQ2271" s="46" t="str">
        <f t="shared" si="39"/>
        <v>90010973</v>
      </c>
      <c r="BR2271" s="69"/>
    </row>
    <row r="2272" spans="54:70">
      <c r="BB2272">
        <v>71702004</v>
      </c>
      <c r="BH2272" t="s">
        <v>3657</v>
      </c>
      <c r="BI2272" t="s">
        <v>3</v>
      </c>
      <c r="BJ2272" t="s">
        <v>7470</v>
      </c>
      <c r="BL2272" s="67" t="s">
        <v>2582</v>
      </c>
      <c r="BO2272" s="67" t="s">
        <v>810</v>
      </c>
      <c r="BP2272" s="67" t="s">
        <v>2164</v>
      </c>
      <c r="BQ2272" s="46" t="str">
        <f t="shared" si="39"/>
        <v>90010977</v>
      </c>
      <c r="BR2272" s="69"/>
    </row>
    <row r="2273" spans="54:70">
      <c r="BB2273">
        <v>71703001</v>
      </c>
      <c r="BH2273" t="s">
        <v>823</v>
      </c>
      <c r="BI2273" t="s">
        <v>3</v>
      </c>
      <c r="BJ2273" t="s">
        <v>7471</v>
      </c>
      <c r="BL2273" s="67" t="s">
        <v>2583</v>
      </c>
      <c r="BO2273" s="67" t="s">
        <v>810</v>
      </c>
      <c r="BP2273" s="67" t="s">
        <v>2165</v>
      </c>
      <c r="BQ2273" s="46" t="str">
        <f t="shared" si="39"/>
        <v>90010995</v>
      </c>
      <c r="BR2273" s="69"/>
    </row>
    <row r="2274" spans="54:70">
      <c r="BB2274">
        <v>71703002</v>
      </c>
      <c r="BH2274" t="s">
        <v>856</v>
      </c>
      <c r="BI2274" t="s">
        <v>3</v>
      </c>
      <c r="BJ2274" t="s">
        <v>7472</v>
      </c>
      <c r="BL2274" s="67" t="s">
        <v>2584</v>
      </c>
      <c r="BO2274" s="67" t="s">
        <v>810</v>
      </c>
      <c r="BP2274" s="67" t="s">
        <v>2166</v>
      </c>
      <c r="BQ2274" s="46" t="str">
        <f t="shared" si="39"/>
        <v>90011095</v>
      </c>
      <c r="BR2274" s="69"/>
    </row>
    <row r="2275" spans="54:70">
      <c r="BB2275">
        <v>71703003</v>
      </c>
      <c r="BH2275" t="s">
        <v>850</v>
      </c>
      <c r="BI2275" t="s">
        <v>3</v>
      </c>
      <c r="BJ2275" t="s">
        <v>7473</v>
      </c>
      <c r="BL2275" s="67" t="s">
        <v>2585</v>
      </c>
      <c r="BO2275" s="67" t="s">
        <v>810</v>
      </c>
      <c r="BP2275" s="67" t="s">
        <v>2167</v>
      </c>
      <c r="BQ2275" s="46" t="str">
        <f t="shared" si="39"/>
        <v>90011208</v>
      </c>
      <c r="BR2275" s="69"/>
    </row>
    <row r="2276" spans="54:70">
      <c r="BB2276">
        <v>71704001</v>
      </c>
      <c r="BH2276" t="s">
        <v>852</v>
      </c>
      <c r="BI2276" t="s">
        <v>3</v>
      </c>
      <c r="BJ2276" t="s">
        <v>7474</v>
      </c>
      <c r="BL2276" s="67" t="s">
        <v>2586</v>
      </c>
      <c r="BO2276" s="67" t="s">
        <v>810</v>
      </c>
      <c r="BP2276" s="67" t="s">
        <v>2168</v>
      </c>
      <c r="BQ2276" s="46" t="str">
        <f t="shared" si="39"/>
        <v>90012208</v>
      </c>
      <c r="BR2276" s="69"/>
    </row>
    <row r="2277" spans="54:70">
      <c r="BB2277">
        <v>71704002</v>
      </c>
      <c r="BH2277" t="s">
        <v>844</v>
      </c>
      <c r="BI2277" t="s">
        <v>3</v>
      </c>
      <c r="BJ2277" t="s">
        <v>7475</v>
      </c>
      <c r="BL2277" s="67" t="s">
        <v>2587</v>
      </c>
      <c r="BO2277" s="67" t="s">
        <v>810</v>
      </c>
      <c r="BP2277" s="67" t="s">
        <v>2169</v>
      </c>
      <c r="BQ2277" s="46" t="str">
        <f t="shared" si="39"/>
        <v>90013208</v>
      </c>
      <c r="BR2277" s="69"/>
    </row>
    <row r="2278" spans="54:70">
      <c r="BB2278">
        <v>71704003</v>
      </c>
      <c r="BH2278" t="s">
        <v>3679</v>
      </c>
      <c r="BI2278" t="s">
        <v>3</v>
      </c>
      <c r="BJ2278" t="s">
        <v>7476</v>
      </c>
      <c r="BL2278" s="67" t="s">
        <v>2588</v>
      </c>
      <c r="BO2278" s="67" t="s">
        <v>810</v>
      </c>
      <c r="BP2278" s="67" t="s">
        <v>2170</v>
      </c>
      <c r="BQ2278" s="46" t="str">
        <f t="shared" si="39"/>
        <v>90013892</v>
      </c>
      <c r="BR2278" s="69"/>
    </row>
    <row r="2279" spans="54:70">
      <c r="BB2279">
        <v>71704004</v>
      </c>
      <c r="BH2279" t="s">
        <v>3680</v>
      </c>
      <c r="BI2279" t="s">
        <v>3</v>
      </c>
      <c r="BJ2279" t="s">
        <v>7477</v>
      </c>
      <c r="BL2279" s="67" t="s">
        <v>2589</v>
      </c>
      <c r="BO2279" s="67" t="s">
        <v>810</v>
      </c>
      <c r="BP2279" s="67" t="s">
        <v>2171</v>
      </c>
      <c r="BQ2279" s="46" t="str">
        <f t="shared" si="39"/>
        <v>90013914</v>
      </c>
      <c r="BR2279" s="69"/>
    </row>
    <row r="2280" spans="54:70">
      <c r="BB2280">
        <v>71705001</v>
      </c>
      <c r="BH2280" t="s">
        <v>3681</v>
      </c>
      <c r="BI2280" t="s">
        <v>3</v>
      </c>
      <c r="BJ2280" t="s">
        <v>7478</v>
      </c>
      <c r="BL2280" s="67" t="s">
        <v>2590</v>
      </c>
      <c r="BO2280" s="67" t="s">
        <v>810</v>
      </c>
      <c r="BP2280" s="67" t="s">
        <v>2172</v>
      </c>
      <c r="BQ2280" s="46" t="str">
        <f t="shared" si="39"/>
        <v>90013916</v>
      </c>
      <c r="BR2280" s="69"/>
    </row>
    <row r="2281" spans="54:70">
      <c r="BB2281">
        <v>71705002</v>
      </c>
      <c r="BH2281" t="s">
        <v>4434</v>
      </c>
      <c r="BI2281" t="s">
        <v>3</v>
      </c>
      <c r="BJ2281" t="s">
        <v>7479</v>
      </c>
      <c r="BL2281" s="67" t="s">
        <v>2591</v>
      </c>
      <c r="BO2281" s="67" t="s">
        <v>810</v>
      </c>
      <c r="BP2281" s="67" t="s">
        <v>2173</v>
      </c>
      <c r="BQ2281" s="46" t="str">
        <f t="shared" si="39"/>
        <v>90015200</v>
      </c>
      <c r="BR2281" s="69"/>
    </row>
    <row r="2282" spans="54:70">
      <c r="BB2282">
        <v>71706001</v>
      </c>
      <c r="BH2282" t="s">
        <v>3682</v>
      </c>
      <c r="BI2282" t="s">
        <v>3</v>
      </c>
      <c r="BJ2282" t="s">
        <v>7480</v>
      </c>
      <c r="BL2282" s="67" t="s">
        <v>2592</v>
      </c>
      <c r="BO2282" s="67" t="s">
        <v>810</v>
      </c>
      <c r="BP2282" s="67" t="s">
        <v>2174</v>
      </c>
      <c r="BQ2282" s="46" t="str">
        <f t="shared" si="39"/>
        <v>90015201</v>
      </c>
      <c r="BR2282" s="69"/>
    </row>
    <row r="2283" spans="54:70">
      <c r="BB2283">
        <v>71801001</v>
      </c>
      <c r="BH2283" t="s">
        <v>3683</v>
      </c>
      <c r="BI2283" t="s">
        <v>3</v>
      </c>
      <c r="BJ2283" t="s">
        <v>7481</v>
      </c>
      <c r="BL2283" s="67" t="s">
        <v>2593</v>
      </c>
      <c r="BO2283" s="67" t="s">
        <v>810</v>
      </c>
      <c r="BP2283" s="67" t="s">
        <v>2175</v>
      </c>
      <c r="BQ2283" s="46" t="str">
        <f t="shared" si="39"/>
        <v>90015202</v>
      </c>
      <c r="BR2283" s="69"/>
    </row>
    <row r="2284" spans="54:70">
      <c r="BB2284">
        <v>71801002</v>
      </c>
      <c r="BH2284" t="s">
        <v>3684</v>
      </c>
      <c r="BI2284" t="s">
        <v>3</v>
      </c>
      <c r="BJ2284" t="s">
        <v>7482</v>
      </c>
      <c r="BL2284" s="67" t="s">
        <v>2594</v>
      </c>
      <c r="BO2284" s="67" t="s">
        <v>810</v>
      </c>
      <c r="BP2284" s="67" t="s">
        <v>2176</v>
      </c>
      <c r="BQ2284" s="46" t="str">
        <f t="shared" si="39"/>
        <v>90015204</v>
      </c>
      <c r="BR2284" s="69"/>
    </row>
    <row r="2285" spans="54:70">
      <c r="BB2285">
        <v>71801003</v>
      </c>
      <c r="BH2285" t="s">
        <v>3685</v>
      </c>
      <c r="BI2285" t="s">
        <v>3</v>
      </c>
      <c r="BJ2285" t="s">
        <v>7483</v>
      </c>
      <c r="BL2285" s="67" t="s">
        <v>2595</v>
      </c>
      <c r="BO2285" s="67" t="s">
        <v>810</v>
      </c>
      <c r="BP2285" s="67" t="s">
        <v>2177</v>
      </c>
      <c r="BQ2285" s="46" t="str">
        <f t="shared" si="39"/>
        <v>90015205</v>
      </c>
      <c r="BR2285" s="69"/>
    </row>
    <row r="2286" spans="54:70">
      <c r="BB2286">
        <v>71801004</v>
      </c>
      <c r="BH2286" t="s">
        <v>3686</v>
      </c>
      <c r="BI2286" t="s">
        <v>3</v>
      </c>
      <c r="BJ2286" t="s">
        <v>7484</v>
      </c>
      <c r="BL2286" s="67" t="s">
        <v>2596</v>
      </c>
      <c r="BO2286" s="67" t="s">
        <v>810</v>
      </c>
      <c r="BP2286" s="67" t="s">
        <v>2178</v>
      </c>
      <c r="BQ2286" s="46" t="str">
        <f t="shared" si="39"/>
        <v>90015206</v>
      </c>
      <c r="BR2286" s="69"/>
    </row>
    <row r="2287" spans="54:70">
      <c r="BB2287">
        <v>71802001</v>
      </c>
      <c r="BH2287" t="s">
        <v>3687</v>
      </c>
      <c r="BI2287" t="s">
        <v>3</v>
      </c>
      <c r="BJ2287" t="s">
        <v>7485</v>
      </c>
      <c r="BL2287" s="67" t="s">
        <v>2597</v>
      </c>
      <c r="BO2287" s="67" t="s">
        <v>810</v>
      </c>
      <c r="BP2287" s="67" t="s">
        <v>2179</v>
      </c>
      <c r="BQ2287" s="46" t="str">
        <f t="shared" si="39"/>
        <v>90015207</v>
      </c>
      <c r="BR2287" s="69"/>
    </row>
    <row r="2288" spans="54:70">
      <c r="BB2288">
        <v>71802002</v>
      </c>
      <c r="BH2288" t="s">
        <v>3688</v>
      </c>
      <c r="BI2288" t="s">
        <v>3</v>
      </c>
      <c r="BJ2288" t="s">
        <v>7486</v>
      </c>
      <c r="BL2288" s="67" t="s">
        <v>2598</v>
      </c>
      <c r="BO2288" s="67" t="s">
        <v>810</v>
      </c>
      <c r="BP2288" s="67" t="s">
        <v>2180</v>
      </c>
      <c r="BQ2288" s="46" t="str">
        <f t="shared" si="39"/>
        <v>90015208</v>
      </c>
      <c r="BR2288" s="69"/>
    </row>
    <row r="2289" spans="54:70">
      <c r="BB2289">
        <v>71802003</v>
      </c>
      <c r="BH2289" t="s">
        <v>3689</v>
      </c>
      <c r="BI2289" t="s">
        <v>3</v>
      </c>
      <c r="BJ2289" t="s">
        <v>7487</v>
      </c>
      <c r="BL2289" s="67" t="s">
        <v>2599</v>
      </c>
      <c r="BO2289" s="67" t="s">
        <v>810</v>
      </c>
      <c r="BP2289" s="67" t="s">
        <v>2181</v>
      </c>
      <c r="BQ2289" s="46" t="str">
        <f t="shared" si="39"/>
        <v>90015211</v>
      </c>
      <c r="BR2289" s="69"/>
    </row>
    <row r="2290" spans="54:70">
      <c r="BB2290">
        <v>71802004</v>
      </c>
      <c r="BH2290" t="s">
        <v>3690</v>
      </c>
      <c r="BI2290" t="s">
        <v>3</v>
      </c>
      <c r="BJ2290" t="s">
        <v>7488</v>
      </c>
      <c r="BL2290" s="67" t="s">
        <v>2600</v>
      </c>
      <c r="BO2290" s="67" t="s">
        <v>810</v>
      </c>
      <c r="BP2290" s="67" t="s">
        <v>2182</v>
      </c>
      <c r="BQ2290" s="46" t="str">
        <f t="shared" si="39"/>
        <v>90015213</v>
      </c>
      <c r="BR2290" s="69"/>
    </row>
    <row r="2291" spans="54:70">
      <c r="BB2291">
        <v>71803001</v>
      </c>
      <c r="BH2291" t="s">
        <v>3691</v>
      </c>
      <c r="BI2291" t="s">
        <v>3</v>
      </c>
      <c r="BJ2291" t="s">
        <v>7489</v>
      </c>
      <c r="BL2291" s="67" t="s">
        <v>2601</v>
      </c>
      <c r="BO2291" s="67" t="s">
        <v>810</v>
      </c>
      <c r="BP2291" s="67" t="s">
        <v>2183</v>
      </c>
      <c r="BQ2291" s="46" t="str">
        <f t="shared" si="39"/>
        <v>90015214</v>
      </c>
      <c r="BR2291" s="69"/>
    </row>
    <row r="2292" spans="54:70">
      <c r="BB2292">
        <v>71803002</v>
      </c>
      <c r="BH2292" t="s">
        <v>3692</v>
      </c>
      <c r="BI2292" t="s">
        <v>3</v>
      </c>
      <c r="BJ2292" t="s">
        <v>7490</v>
      </c>
      <c r="BL2292" s="67" t="s">
        <v>2602</v>
      </c>
      <c r="BO2292" s="67" t="s">
        <v>810</v>
      </c>
      <c r="BP2292" s="67" t="s">
        <v>2184</v>
      </c>
      <c r="BQ2292" s="46" t="str">
        <f t="shared" si="39"/>
        <v>90015218</v>
      </c>
      <c r="BR2292" s="69"/>
    </row>
    <row r="2293" spans="54:70">
      <c r="BB2293">
        <v>71804001</v>
      </c>
      <c r="BH2293" t="s">
        <v>3693</v>
      </c>
      <c r="BI2293" t="s">
        <v>3</v>
      </c>
      <c r="BJ2293" t="s">
        <v>7491</v>
      </c>
      <c r="BL2293" s="67" t="s">
        <v>2603</v>
      </c>
      <c r="BO2293" s="67" t="s">
        <v>810</v>
      </c>
      <c r="BP2293" s="67" t="s">
        <v>2185</v>
      </c>
      <c r="BQ2293" s="46" t="str">
        <f t="shared" si="39"/>
        <v>90015226</v>
      </c>
      <c r="BR2293" s="69"/>
    </row>
    <row r="2294" spans="54:70">
      <c r="BB2294">
        <v>71804002</v>
      </c>
      <c r="BH2294" t="s">
        <v>3694</v>
      </c>
      <c r="BI2294" t="s">
        <v>3</v>
      </c>
      <c r="BJ2294" t="s">
        <v>7492</v>
      </c>
      <c r="BL2294" s="67" t="s">
        <v>2604</v>
      </c>
      <c r="BO2294" s="67" t="s">
        <v>810</v>
      </c>
      <c r="BP2294" s="67" t="s">
        <v>2186</v>
      </c>
      <c r="BQ2294" s="46" t="str">
        <f t="shared" si="39"/>
        <v>90015227</v>
      </c>
      <c r="BR2294" s="69"/>
    </row>
    <row r="2295" spans="54:70">
      <c r="BB2295">
        <v>71804003</v>
      </c>
      <c r="BH2295" t="s">
        <v>3695</v>
      </c>
      <c r="BI2295" t="s">
        <v>3</v>
      </c>
      <c r="BJ2295" t="s">
        <v>7493</v>
      </c>
      <c r="BL2295" s="67" t="s">
        <v>2605</v>
      </c>
      <c r="BO2295" s="67" t="s">
        <v>810</v>
      </c>
      <c r="BP2295" s="67" t="s">
        <v>2187</v>
      </c>
      <c r="BQ2295" s="46" t="str">
        <f t="shared" si="39"/>
        <v>90015231</v>
      </c>
      <c r="BR2295" s="69"/>
    </row>
    <row r="2296" spans="54:70">
      <c r="BB2296">
        <v>71805001</v>
      </c>
      <c r="BH2296" t="s">
        <v>3696</v>
      </c>
      <c r="BI2296" t="s">
        <v>3</v>
      </c>
      <c r="BJ2296" t="s">
        <v>7494</v>
      </c>
      <c r="BL2296" s="67" t="s">
        <v>2606</v>
      </c>
      <c r="BO2296" s="67" t="s">
        <v>810</v>
      </c>
      <c r="BP2296" s="67" t="s">
        <v>2188</v>
      </c>
      <c r="BQ2296" s="46" t="str">
        <f t="shared" si="39"/>
        <v>90015259</v>
      </c>
      <c r="BR2296" s="69"/>
    </row>
    <row r="2297" spans="54:70">
      <c r="BB2297">
        <v>71901001</v>
      </c>
      <c r="BH2297" t="s">
        <v>3697</v>
      </c>
      <c r="BI2297" t="s">
        <v>3</v>
      </c>
      <c r="BJ2297" t="s">
        <v>7495</v>
      </c>
      <c r="BL2297" s="67" t="s">
        <v>2607</v>
      </c>
      <c r="BO2297" s="67" t="s">
        <v>810</v>
      </c>
      <c r="BP2297" s="67" t="s">
        <v>2189</v>
      </c>
      <c r="BQ2297" s="46" t="str">
        <f t="shared" si="39"/>
        <v>90015260</v>
      </c>
      <c r="BR2297" s="69"/>
    </row>
    <row r="2298" spans="54:70">
      <c r="BB2298">
        <v>71902001</v>
      </c>
      <c r="BH2298" t="s">
        <v>3698</v>
      </c>
      <c r="BI2298" t="s">
        <v>3</v>
      </c>
      <c r="BJ2298" t="s">
        <v>7496</v>
      </c>
      <c r="BL2298" s="67" t="s">
        <v>2608</v>
      </c>
      <c r="BO2298" s="67" t="s">
        <v>810</v>
      </c>
      <c r="BP2298" s="67" t="s">
        <v>2190</v>
      </c>
      <c r="BQ2298" s="46" t="str">
        <f t="shared" si="39"/>
        <v>90015263</v>
      </c>
      <c r="BR2298" s="69"/>
    </row>
    <row r="2299" spans="54:70">
      <c r="BB2299">
        <v>71903001</v>
      </c>
      <c r="BH2299" t="s">
        <v>3699</v>
      </c>
      <c r="BI2299" t="s">
        <v>3</v>
      </c>
      <c r="BJ2299" t="s">
        <v>7497</v>
      </c>
      <c r="BL2299" s="67" t="s">
        <v>2609</v>
      </c>
      <c r="BO2299" s="67" t="s">
        <v>810</v>
      </c>
      <c r="BP2299" s="67" t="s">
        <v>2194</v>
      </c>
      <c r="BQ2299" s="46" t="str">
        <f t="shared" si="39"/>
        <v>90015289</v>
      </c>
      <c r="BR2299" s="69"/>
    </row>
    <row r="2300" spans="54:70">
      <c r="BB2300">
        <v>71904001</v>
      </c>
      <c r="BH2300" t="s">
        <v>3700</v>
      </c>
      <c r="BI2300" t="s">
        <v>3</v>
      </c>
      <c r="BJ2300" t="s">
        <v>7498</v>
      </c>
      <c r="BL2300" s="67" t="s">
        <v>2610</v>
      </c>
      <c r="BO2300" s="67" t="s">
        <v>810</v>
      </c>
      <c r="BP2300" s="67" t="s">
        <v>2195</v>
      </c>
      <c r="BQ2300" s="46" t="str">
        <f t="shared" si="39"/>
        <v>90015290</v>
      </c>
      <c r="BR2300" s="69"/>
    </row>
    <row r="2301" spans="54:70">
      <c r="BB2301">
        <v>72001001</v>
      </c>
      <c r="BH2301" t="s">
        <v>3701</v>
      </c>
      <c r="BI2301" t="s">
        <v>3</v>
      </c>
      <c r="BJ2301" t="s">
        <v>7499</v>
      </c>
      <c r="BL2301" s="67" t="s">
        <v>2611</v>
      </c>
      <c r="BO2301" s="67" t="s">
        <v>810</v>
      </c>
      <c r="BP2301" s="67" t="s">
        <v>2196</v>
      </c>
      <c r="BQ2301" s="46" t="str">
        <f t="shared" si="39"/>
        <v>90015291</v>
      </c>
      <c r="BR2301" s="69"/>
    </row>
    <row r="2302" spans="54:70">
      <c r="BB2302">
        <v>72002001</v>
      </c>
      <c r="BH2302" t="s">
        <v>983</v>
      </c>
      <c r="BI2302" t="s">
        <v>3</v>
      </c>
      <c r="BJ2302" t="s">
        <v>7500</v>
      </c>
      <c r="BL2302" s="67" t="s">
        <v>2612</v>
      </c>
      <c r="BO2302" s="67" t="s">
        <v>810</v>
      </c>
      <c r="BP2302" s="67" t="s">
        <v>2197</v>
      </c>
      <c r="BQ2302" s="46" t="str">
        <f t="shared" si="39"/>
        <v>90015292</v>
      </c>
      <c r="BR2302" s="69"/>
    </row>
    <row r="2303" spans="54:70">
      <c r="BB2303">
        <v>72003001</v>
      </c>
      <c r="BH2303" t="s">
        <v>984</v>
      </c>
      <c r="BI2303" t="s">
        <v>3</v>
      </c>
      <c r="BJ2303" t="s">
        <v>7501</v>
      </c>
      <c r="BL2303" s="67" t="s">
        <v>4478</v>
      </c>
      <c r="BO2303" s="67" t="s">
        <v>810</v>
      </c>
      <c r="BP2303" s="67" t="s">
        <v>2198</v>
      </c>
      <c r="BQ2303" s="46" t="str">
        <f t="shared" si="39"/>
        <v>90015293</v>
      </c>
      <c r="BR2303" s="69"/>
    </row>
    <row r="2304" spans="54:70">
      <c r="BB2304">
        <v>72004001</v>
      </c>
      <c r="BH2304" t="s">
        <v>985</v>
      </c>
      <c r="BI2304" t="s">
        <v>3</v>
      </c>
      <c r="BJ2304" t="s">
        <v>7502</v>
      </c>
      <c r="BL2304" s="67" t="s">
        <v>2613</v>
      </c>
      <c r="BO2304" s="67" t="s">
        <v>810</v>
      </c>
      <c r="BP2304" s="67" t="s">
        <v>2199</v>
      </c>
      <c r="BQ2304" s="46" t="str">
        <f t="shared" si="39"/>
        <v>90015294</v>
      </c>
      <c r="BR2304" s="69"/>
    </row>
    <row r="2305" spans="54:70">
      <c r="BB2305">
        <v>72005001</v>
      </c>
      <c r="BH2305" t="s">
        <v>826</v>
      </c>
      <c r="BI2305" t="s">
        <v>3</v>
      </c>
      <c r="BJ2305" t="s">
        <v>7503</v>
      </c>
      <c r="BL2305" s="67" t="s">
        <v>2614</v>
      </c>
      <c r="BO2305" s="67" t="s">
        <v>810</v>
      </c>
      <c r="BP2305" s="67" t="s">
        <v>2200</v>
      </c>
      <c r="BQ2305" s="46" t="str">
        <f t="shared" si="39"/>
        <v>90015297</v>
      </c>
      <c r="BR2305" s="69"/>
    </row>
    <row r="2306" spans="54:70">
      <c r="BB2306">
        <v>72101001</v>
      </c>
      <c r="BH2306" t="s">
        <v>7504</v>
      </c>
      <c r="BI2306" t="s">
        <v>3</v>
      </c>
      <c r="BJ2306" t="s">
        <v>7505</v>
      </c>
      <c r="BL2306" s="67" t="s">
        <v>2615</v>
      </c>
      <c r="BO2306" s="67" t="s">
        <v>810</v>
      </c>
      <c r="BP2306" s="67" t="s">
        <v>2201</v>
      </c>
      <c r="BQ2306" s="46" t="str">
        <f t="shared" si="39"/>
        <v>90015299</v>
      </c>
      <c r="BR2306" s="69"/>
    </row>
    <row r="2307" spans="54:70">
      <c r="BB2307">
        <v>72102001</v>
      </c>
      <c r="BH2307" t="s">
        <v>3702</v>
      </c>
      <c r="BI2307" t="s">
        <v>3</v>
      </c>
      <c r="BJ2307" t="s">
        <v>7506</v>
      </c>
      <c r="BL2307" s="67" t="s">
        <v>2616</v>
      </c>
      <c r="BO2307" s="67" t="s">
        <v>810</v>
      </c>
      <c r="BP2307" s="67" t="s">
        <v>2202</v>
      </c>
      <c r="BQ2307" s="46" t="str">
        <f t="shared" si="39"/>
        <v>90015300</v>
      </c>
      <c r="BR2307" s="69"/>
    </row>
    <row r="2308" spans="54:70">
      <c r="BB2308">
        <v>72103001</v>
      </c>
      <c r="BH2308" t="s">
        <v>3703</v>
      </c>
      <c r="BI2308" t="s">
        <v>3</v>
      </c>
      <c r="BJ2308" t="s">
        <v>7507</v>
      </c>
      <c r="BL2308" s="67" t="s">
        <v>2617</v>
      </c>
      <c r="BO2308" s="67" t="s">
        <v>810</v>
      </c>
      <c r="BP2308" s="67" t="s">
        <v>2203</v>
      </c>
      <c r="BQ2308" s="46" t="str">
        <f t="shared" si="39"/>
        <v>90015321</v>
      </c>
      <c r="BR2308" s="69"/>
    </row>
    <row r="2309" spans="54:70">
      <c r="BB2309">
        <v>72104001</v>
      </c>
      <c r="BH2309" t="s">
        <v>3704</v>
      </c>
      <c r="BI2309" t="s">
        <v>3</v>
      </c>
      <c r="BJ2309" t="s">
        <v>7508</v>
      </c>
      <c r="BL2309" s="67" t="s">
        <v>2618</v>
      </c>
      <c r="BO2309" s="67" t="s">
        <v>810</v>
      </c>
      <c r="BP2309" s="67" t="s">
        <v>4527</v>
      </c>
      <c r="BQ2309" s="46" t="str">
        <f t="shared" si="39"/>
        <v>90015330</v>
      </c>
      <c r="BR2309" s="69"/>
    </row>
    <row r="2310" spans="54:70">
      <c r="BB2310">
        <v>72105001</v>
      </c>
      <c r="BH2310" t="s">
        <v>3705</v>
      </c>
      <c r="BI2310" t="s">
        <v>3</v>
      </c>
      <c r="BJ2310" t="s">
        <v>7509</v>
      </c>
      <c r="BL2310" s="67" t="s">
        <v>2619</v>
      </c>
      <c r="BO2310" s="67" t="s">
        <v>810</v>
      </c>
      <c r="BP2310" s="67" t="s">
        <v>4528</v>
      </c>
      <c r="BQ2310" s="46" t="str">
        <f t="shared" si="39"/>
        <v>90015340</v>
      </c>
      <c r="BR2310" s="69"/>
    </row>
    <row r="2311" spans="54:70">
      <c r="BB2311">
        <v>72106001</v>
      </c>
      <c r="BH2311" t="s">
        <v>3706</v>
      </c>
      <c r="BI2311" t="s">
        <v>3</v>
      </c>
      <c r="BJ2311" t="s">
        <v>7510</v>
      </c>
      <c r="BL2311" s="67" t="s">
        <v>2620</v>
      </c>
      <c r="BO2311" s="67" t="s">
        <v>810</v>
      </c>
      <c r="BP2311" s="67" t="s">
        <v>2204</v>
      </c>
      <c r="BQ2311" s="46" t="str">
        <f t="shared" ref="BQ2311:BQ2374" si="40">CONCATENATE(BO2311,BP2311)</f>
        <v>90015431</v>
      </c>
      <c r="BR2311" s="69"/>
    </row>
    <row r="2312" spans="54:70">
      <c r="BB2312">
        <v>72201001</v>
      </c>
      <c r="BH2312" t="s">
        <v>3707</v>
      </c>
      <c r="BI2312" t="s">
        <v>3</v>
      </c>
      <c r="BJ2312" t="s">
        <v>7511</v>
      </c>
      <c r="BL2312" s="67" t="s">
        <v>2621</v>
      </c>
      <c r="BO2312" s="67" t="s">
        <v>810</v>
      </c>
      <c r="BP2312" s="67" t="s">
        <v>2205</v>
      </c>
      <c r="BQ2312" s="46" t="str">
        <f t="shared" si="40"/>
        <v>90015459</v>
      </c>
      <c r="BR2312" s="69"/>
    </row>
    <row r="2313" spans="54:70">
      <c r="BB2313">
        <v>72202001</v>
      </c>
      <c r="BH2313" t="s">
        <v>3708</v>
      </c>
      <c r="BI2313" t="s">
        <v>3</v>
      </c>
      <c r="BJ2313" t="s">
        <v>7512</v>
      </c>
      <c r="BL2313" s="67" t="s">
        <v>2622</v>
      </c>
      <c r="BO2313" s="67" t="s">
        <v>810</v>
      </c>
      <c r="BP2313" s="67" t="s">
        <v>2206</v>
      </c>
      <c r="BQ2313" s="46" t="str">
        <f t="shared" si="40"/>
        <v>90015460</v>
      </c>
      <c r="BR2313" s="69"/>
    </row>
    <row r="2314" spans="54:70">
      <c r="BB2314">
        <v>72203001</v>
      </c>
      <c r="BH2314" t="s">
        <v>3709</v>
      </c>
      <c r="BI2314" t="s">
        <v>3</v>
      </c>
      <c r="BJ2314" t="s">
        <v>7513</v>
      </c>
      <c r="BL2314" s="67" t="s">
        <v>2623</v>
      </c>
      <c r="BO2314" s="67" t="s">
        <v>810</v>
      </c>
      <c r="BP2314" s="67" t="s">
        <v>2207</v>
      </c>
      <c r="BQ2314" s="46" t="str">
        <f t="shared" si="40"/>
        <v>90016111</v>
      </c>
      <c r="BR2314" s="69"/>
    </row>
    <row r="2315" spans="54:70">
      <c r="BB2315">
        <v>72204001</v>
      </c>
      <c r="BH2315" t="s">
        <v>7514</v>
      </c>
      <c r="BI2315" t="s">
        <v>3</v>
      </c>
      <c r="BJ2315" t="s">
        <v>7515</v>
      </c>
      <c r="BL2315" s="67" t="s">
        <v>2624</v>
      </c>
      <c r="BO2315" s="67" t="s">
        <v>810</v>
      </c>
      <c r="BP2315" s="67" t="s">
        <v>2208</v>
      </c>
      <c r="BQ2315" s="46" t="str">
        <f t="shared" si="40"/>
        <v>90016113</v>
      </c>
      <c r="BR2315" s="69"/>
    </row>
    <row r="2316" spans="54:70">
      <c r="BB2316">
        <v>72205001</v>
      </c>
      <c r="BH2316" t="s">
        <v>7516</v>
      </c>
      <c r="BI2316" t="s">
        <v>3</v>
      </c>
      <c r="BJ2316" t="s">
        <v>7517</v>
      </c>
      <c r="BL2316" s="67" t="s">
        <v>2625</v>
      </c>
      <c r="BO2316" s="67" t="s">
        <v>810</v>
      </c>
      <c r="BP2316" s="67" t="s">
        <v>2210</v>
      </c>
      <c r="BQ2316" s="46" t="str">
        <f t="shared" si="40"/>
        <v>90016190</v>
      </c>
      <c r="BR2316" s="69"/>
    </row>
    <row r="2317" spans="54:70">
      <c r="BB2317">
        <v>72206001</v>
      </c>
      <c r="BH2317" t="s">
        <v>3710</v>
      </c>
      <c r="BI2317" t="s">
        <v>3</v>
      </c>
      <c r="BJ2317" t="s">
        <v>7518</v>
      </c>
      <c r="BL2317" s="67" t="s">
        <v>2626</v>
      </c>
      <c r="BO2317" s="67" t="s">
        <v>810</v>
      </c>
      <c r="BP2317" s="67" t="s">
        <v>2211</v>
      </c>
      <c r="BQ2317" s="46" t="str">
        <f t="shared" si="40"/>
        <v>90016201</v>
      </c>
      <c r="BR2317" s="69"/>
    </row>
    <row r="2318" spans="54:70">
      <c r="BB2318">
        <v>72206002</v>
      </c>
      <c r="BH2318" t="s">
        <v>7519</v>
      </c>
      <c r="BI2318" t="s">
        <v>3</v>
      </c>
      <c r="BJ2318" t="s">
        <v>7520</v>
      </c>
      <c r="BL2318" s="67" t="s">
        <v>2627</v>
      </c>
      <c r="BO2318" s="67" t="s">
        <v>810</v>
      </c>
      <c r="BP2318" s="67" t="s">
        <v>2212</v>
      </c>
      <c r="BQ2318" s="46" t="str">
        <f t="shared" si="40"/>
        <v>90016202</v>
      </c>
      <c r="BR2318" s="69"/>
    </row>
    <row r="2319" spans="54:70">
      <c r="BB2319">
        <v>72206003</v>
      </c>
      <c r="BH2319" t="s">
        <v>3711</v>
      </c>
      <c r="BI2319" t="s">
        <v>3</v>
      </c>
      <c r="BJ2319" t="s">
        <v>7521</v>
      </c>
      <c r="BL2319" s="67" t="s">
        <v>2628</v>
      </c>
      <c r="BO2319" s="67" t="s">
        <v>810</v>
      </c>
      <c r="BP2319" s="67" t="s">
        <v>2213</v>
      </c>
      <c r="BQ2319" s="46" t="str">
        <f t="shared" si="40"/>
        <v>90016203</v>
      </c>
      <c r="BR2319" s="69"/>
    </row>
    <row r="2320" spans="54:70">
      <c r="BB2320">
        <v>72206004</v>
      </c>
      <c r="BH2320" t="s">
        <v>3712</v>
      </c>
      <c r="BI2320" t="s">
        <v>3</v>
      </c>
      <c r="BJ2320" t="s">
        <v>7522</v>
      </c>
      <c r="BL2320" s="67" t="s">
        <v>2629</v>
      </c>
      <c r="BO2320" s="67" t="s">
        <v>810</v>
      </c>
      <c r="BP2320" s="67" t="s">
        <v>2214</v>
      </c>
      <c r="BQ2320" s="46" t="str">
        <f t="shared" si="40"/>
        <v>90016206</v>
      </c>
      <c r="BR2320" s="69"/>
    </row>
    <row r="2321" spans="54:70">
      <c r="BB2321">
        <v>72206005</v>
      </c>
      <c r="BH2321" t="s">
        <v>7523</v>
      </c>
      <c r="BI2321" t="s">
        <v>3</v>
      </c>
      <c r="BJ2321" t="s">
        <v>7524</v>
      </c>
      <c r="BL2321" s="67" t="s">
        <v>2630</v>
      </c>
      <c r="BO2321" s="67" t="s">
        <v>810</v>
      </c>
      <c r="BP2321" s="67" t="s">
        <v>2215</v>
      </c>
      <c r="BQ2321" s="46" t="str">
        <f t="shared" si="40"/>
        <v>90016211</v>
      </c>
      <c r="BR2321" s="69"/>
    </row>
    <row r="2322" spans="54:70">
      <c r="BB2322">
        <v>72206006</v>
      </c>
      <c r="BH2322" t="s">
        <v>7525</v>
      </c>
      <c r="BI2322" t="s">
        <v>3</v>
      </c>
      <c r="BJ2322" t="s">
        <v>7526</v>
      </c>
      <c r="BL2322" s="67" t="s">
        <v>1634</v>
      </c>
      <c r="BO2322" s="67" t="s">
        <v>810</v>
      </c>
      <c r="BP2322" s="67" t="s">
        <v>2216</v>
      </c>
      <c r="BQ2322" s="46" t="str">
        <f t="shared" si="40"/>
        <v>90016214</v>
      </c>
      <c r="BR2322" s="69"/>
    </row>
    <row r="2323" spans="54:70">
      <c r="BB2323">
        <v>72206007</v>
      </c>
      <c r="BH2323" t="s">
        <v>3713</v>
      </c>
      <c r="BI2323" t="s">
        <v>3</v>
      </c>
      <c r="BJ2323" t="s">
        <v>7527</v>
      </c>
      <c r="BL2323" s="67" t="s">
        <v>1635</v>
      </c>
      <c r="BO2323" s="67" t="s">
        <v>810</v>
      </c>
      <c r="BP2323" s="67" t="s">
        <v>2217</v>
      </c>
      <c r="BQ2323" s="46" t="str">
        <f t="shared" si="40"/>
        <v>90016231</v>
      </c>
      <c r="BR2323" s="69"/>
    </row>
    <row r="2324" spans="54:70">
      <c r="BB2324">
        <v>72206008</v>
      </c>
      <c r="BH2324" t="s">
        <v>7528</v>
      </c>
      <c r="BI2324" t="s">
        <v>3</v>
      </c>
      <c r="BJ2324" t="s">
        <v>7529</v>
      </c>
      <c r="BL2324" s="67" t="s">
        <v>1636</v>
      </c>
      <c r="BO2324" s="67" t="s">
        <v>810</v>
      </c>
      <c r="BP2324" s="67" t="s">
        <v>2218</v>
      </c>
      <c r="BQ2324" s="46" t="str">
        <f t="shared" si="40"/>
        <v>90016262</v>
      </c>
      <c r="BR2324" s="69"/>
    </row>
    <row r="2325" spans="54:70">
      <c r="BB2325">
        <v>72206009</v>
      </c>
      <c r="BH2325" t="s">
        <v>3714</v>
      </c>
      <c r="BI2325" t="s">
        <v>3</v>
      </c>
      <c r="BJ2325" t="s">
        <v>7530</v>
      </c>
      <c r="BL2325" s="67" t="s">
        <v>1637</v>
      </c>
      <c r="BO2325" s="67" t="s">
        <v>810</v>
      </c>
      <c r="BP2325" s="67" t="s">
        <v>2219</v>
      </c>
      <c r="BQ2325" s="46" t="str">
        <f t="shared" si="40"/>
        <v>90016287</v>
      </c>
      <c r="BR2325" s="69"/>
    </row>
    <row r="2326" spans="54:70">
      <c r="BB2326">
        <v>72207001</v>
      </c>
      <c r="BH2326" t="s">
        <v>3715</v>
      </c>
      <c r="BI2326" t="s">
        <v>3</v>
      </c>
      <c r="BJ2326" t="s">
        <v>7531</v>
      </c>
      <c r="BL2326" s="67" t="s">
        <v>1638</v>
      </c>
      <c r="BO2326" s="67" t="s">
        <v>810</v>
      </c>
      <c r="BP2326" s="67" t="s">
        <v>2220</v>
      </c>
      <c r="BQ2326" s="46" t="str">
        <f t="shared" si="40"/>
        <v>90016320</v>
      </c>
      <c r="BR2326" s="69"/>
    </row>
    <row r="2327" spans="54:70">
      <c r="BB2327">
        <v>72208001</v>
      </c>
      <c r="BH2327" t="s">
        <v>3716</v>
      </c>
      <c r="BI2327" t="s">
        <v>3</v>
      </c>
      <c r="BJ2327" t="s">
        <v>7532</v>
      </c>
      <c r="BL2327" s="67" t="s">
        <v>1639</v>
      </c>
      <c r="BO2327" s="67" t="s">
        <v>810</v>
      </c>
      <c r="BP2327" s="67" t="s">
        <v>2221</v>
      </c>
      <c r="BQ2327" s="46" t="str">
        <f t="shared" si="40"/>
        <v>90016800</v>
      </c>
      <c r="BR2327" s="69"/>
    </row>
    <row r="2328" spans="54:70">
      <c r="BB2328">
        <v>72209001</v>
      </c>
      <c r="BH2328" t="s">
        <v>848</v>
      </c>
      <c r="BI2328" t="s">
        <v>3</v>
      </c>
      <c r="BJ2328" t="s">
        <v>7533</v>
      </c>
      <c r="BL2328" s="67" t="s">
        <v>1640</v>
      </c>
      <c r="BO2328" s="67" t="s">
        <v>810</v>
      </c>
      <c r="BP2328" s="67" t="s">
        <v>2223</v>
      </c>
      <c r="BQ2328" s="46" t="str">
        <f t="shared" si="40"/>
        <v>90016806</v>
      </c>
      <c r="BR2328" s="69"/>
    </row>
    <row r="2329" spans="54:70">
      <c r="BB2329">
        <v>72210001</v>
      </c>
      <c r="BH2329" t="s">
        <v>828</v>
      </c>
      <c r="BI2329" t="s">
        <v>3</v>
      </c>
      <c r="BJ2329" t="s">
        <v>7534</v>
      </c>
      <c r="BL2329" s="67" t="s">
        <v>1641</v>
      </c>
      <c r="BO2329" s="67" t="s">
        <v>810</v>
      </c>
      <c r="BP2329" s="67" t="s">
        <v>2224</v>
      </c>
      <c r="BQ2329" s="46" t="str">
        <f t="shared" si="40"/>
        <v>90016812</v>
      </c>
      <c r="BR2329" s="69"/>
    </row>
    <row r="2330" spans="54:70">
      <c r="BB2330">
        <v>72301001</v>
      </c>
      <c r="BH2330" t="s">
        <v>829</v>
      </c>
      <c r="BI2330" t="s">
        <v>3</v>
      </c>
      <c r="BJ2330" t="s">
        <v>7535</v>
      </c>
      <c r="BL2330" s="67" t="s">
        <v>1642</v>
      </c>
      <c r="BO2330" s="67" t="s">
        <v>810</v>
      </c>
      <c r="BP2330" s="67" t="s">
        <v>2225</v>
      </c>
      <c r="BQ2330" s="46" t="str">
        <f t="shared" si="40"/>
        <v>90016817</v>
      </c>
      <c r="BR2330" s="69"/>
    </row>
    <row r="2331" spans="54:70">
      <c r="BB2331">
        <v>72302001</v>
      </c>
      <c r="BH2331" t="s">
        <v>830</v>
      </c>
      <c r="BI2331" t="s">
        <v>3</v>
      </c>
      <c r="BJ2331" t="s">
        <v>7536</v>
      </c>
      <c r="BL2331" s="67" t="s">
        <v>1643</v>
      </c>
      <c r="BO2331" s="67" t="s">
        <v>810</v>
      </c>
      <c r="BP2331" s="67" t="s">
        <v>2226</v>
      </c>
      <c r="BQ2331" s="46" t="str">
        <f t="shared" si="40"/>
        <v>90016822</v>
      </c>
      <c r="BR2331" s="69"/>
    </row>
    <row r="2332" spans="54:70">
      <c r="BB2332">
        <v>72303001</v>
      </c>
      <c r="BH2332" t="s">
        <v>3734</v>
      </c>
      <c r="BI2332" t="s">
        <v>3</v>
      </c>
      <c r="BJ2332" t="s">
        <v>7537</v>
      </c>
      <c r="BL2332" s="67" t="s">
        <v>1644</v>
      </c>
      <c r="BO2332" s="67" t="s">
        <v>810</v>
      </c>
      <c r="BP2332" s="67" t="s">
        <v>2227</v>
      </c>
      <c r="BQ2332" s="46" t="str">
        <f t="shared" si="40"/>
        <v>90016823</v>
      </c>
      <c r="BR2332" s="69"/>
    </row>
    <row r="2333" spans="54:70">
      <c r="BB2333">
        <v>72304001</v>
      </c>
      <c r="BH2333" t="s">
        <v>831</v>
      </c>
      <c r="BI2333" t="s">
        <v>3</v>
      </c>
      <c r="BJ2333" t="s">
        <v>7538</v>
      </c>
      <c r="BL2333" s="67" t="s">
        <v>1645</v>
      </c>
      <c r="BO2333" s="67" t="s">
        <v>810</v>
      </c>
      <c r="BP2333" s="67" t="s">
        <v>2228</v>
      </c>
      <c r="BQ2333" s="46" t="str">
        <f t="shared" si="40"/>
        <v>90016829</v>
      </c>
      <c r="BR2333" s="69"/>
    </row>
    <row r="2334" spans="54:70">
      <c r="BB2334">
        <v>72305001</v>
      </c>
      <c r="BH2334" t="s">
        <v>833</v>
      </c>
      <c r="BI2334" t="s">
        <v>3</v>
      </c>
      <c r="BJ2334" t="s">
        <v>7539</v>
      </c>
      <c r="BL2334" s="67" t="s">
        <v>1646</v>
      </c>
      <c r="BO2334" s="67" t="s">
        <v>810</v>
      </c>
      <c r="BP2334" s="67" t="s">
        <v>2229</v>
      </c>
      <c r="BQ2334" s="46" t="str">
        <f t="shared" si="40"/>
        <v>90016830</v>
      </c>
      <c r="BR2334" s="69"/>
    </row>
    <row r="2335" spans="54:70">
      <c r="BB2335">
        <v>72306001</v>
      </c>
      <c r="BH2335" t="s">
        <v>834</v>
      </c>
      <c r="BI2335" t="s">
        <v>3</v>
      </c>
      <c r="BJ2335" t="s">
        <v>7540</v>
      </c>
      <c r="BL2335" s="67" t="s">
        <v>1647</v>
      </c>
      <c r="BO2335" s="67" t="s">
        <v>810</v>
      </c>
      <c r="BP2335" s="67" t="s">
        <v>2230</v>
      </c>
      <c r="BQ2335" s="46" t="str">
        <f t="shared" si="40"/>
        <v>90016875</v>
      </c>
      <c r="BR2335" s="69"/>
    </row>
    <row r="2336" spans="54:70">
      <c r="BB2336">
        <v>72307001</v>
      </c>
      <c r="BH2336" t="s">
        <v>4441</v>
      </c>
      <c r="BI2336" t="s">
        <v>3</v>
      </c>
      <c r="BJ2336" t="s">
        <v>7541</v>
      </c>
      <c r="BL2336" s="67" t="s">
        <v>1648</v>
      </c>
      <c r="BO2336" s="67" t="s">
        <v>810</v>
      </c>
      <c r="BP2336" s="67" t="s">
        <v>2231</v>
      </c>
      <c r="BQ2336" s="46" t="str">
        <f t="shared" si="40"/>
        <v>90016893</v>
      </c>
      <c r="BR2336" s="69"/>
    </row>
    <row r="2337" spans="54:70">
      <c r="BB2337">
        <v>72308001</v>
      </c>
      <c r="BH2337" t="s">
        <v>4442</v>
      </c>
      <c r="BI2337" t="s">
        <v>3</v>
      </c>
      <c r="BJ2337" t="s">
        <v>7542</v>
      </c>
      <c r="BL2337" s="67" t="s">
        <v>1649</v>
      </c>
      <c r="BO2337" s="67" t="s">
        <v>810</v>
      </c>
      <c r="BP2337" s="67" t="s">
        <v>2232</v>
      </c>
      <c r="BQ2337" s="46" t="str">
        <f t="shared" si="40"/>
        <v>90016901</v>
      </c>
      <c r="BR2337" s="69"/>
    </row>
    <row r="2338" spans="54:70">
      <c r="BB2338">
        <v>72310001</v>
      </c>
      <c r="BH2338" t="s">
        <v>4443</v>
      </c>
      <c r="BI2338" t="s">
        <v>3</v>
      </c>
      <c r="BJ2338" t="s">
        <v>7543</v>
      </c>
      <c r="BL2338" s="67" t="s">
        <v>1650</v>
      </c>
      <c r="BO2338" s="67" t="s">
        <v>810</v>
      </c>
      <c r="BP2338" s="67" t="s">
        <v>2233</v>
      </c>
      <c r="BQ2338" s="46" t="str">
        <f t="shared" si="40"/>
        <v>90016967</v>
      </c>
      <c r="BR2338" s="69"/>
    </row>
    <row r="2339" spans="54:70">
      <c r="BB2339">
        <v>72311001</v>
      </c>
      <c r="BH2339" t="s">
        <v>4444</v>
      </c>
      <c r="BI2339" t="s">
        <v>3</v>
      </c>
      <c r="BJ2339" t="s">
        <v>7544</v>
      </c>
      <c r="BL2339" s="67" t="s">
        <v>2631</v>
      </c>
      <c r="BO2339" s="67" t="s">
        <v>810</v>
      </c>
      <c r="BP2339" s="67" t="s">
        <v>2234</v>
      </c>
      <c r="BQ2339" s="46" t="str">
        <f t="shared" si="40"/>
        <v>90017692</v>
      </c>
      <c r="BR2339" s="69"/>
    </row>
    <row r="2340" spans="54:70">
      <c r="BB2340">
        <v>72401001</v>
      </c>
      <c r="BH2340" t="s">
        <v>7545</v>
      </c>
      <c r="BI2340" t="s">
        <v>3</v>
      </c>
      <c r="BJ2340" t="s">
        <v>7546</v>
      </c>
      <c r="BL2340" s="67" t="s">
        <v>2632</v>
      </c>
      <c r="BO2340" s="67" t="s">
        <v>810</v>
      </c>
      <c r="BP2340" s="67" t="s">
        <v>2235</v>
      </c>
      <c r="BQ2340" s="46" t="str">
        <f t="shared" si="40"/>
        <v>90017696</v>
      </c>
      <c r="BR2340" s="69"/>
    </row>
    <row r="2341" spans="54:70">
      <c r="BB2341">
        <v>72402001</v>
      </c>
      <c r="BH2341" t="s">
        <v>835</v>
      </c>
      <c r="BI2341" t="s">
        <v>3</v>
      </c>
      <c r="BJ2341" t="s">
        <v>7547</v>
      </c>
      <c r="BL2341" s="67" t="s">
        <v>2633</v>
      </c>
      <c r="BO2341" s="67" t="s">
        <v>810</v>
      </c>
      <c r="BP2341" s="67" t="s">
        <v>2236</v>
      </c>
      <c r="BQ2341" s="46" t="str">
        <f t="shared" si="40"/>
        <v>90017697</v>
      </c>
      <c r="BR2341" s="69"/>
    </row>
    <row r="2342" spans="54:70">
      <c r="BB2342">
        <v>72402002</v>
      </c>
      <c r="BH2342" t="s">
        <v>4972</v>
      </c>
      <c r="BI2342" t="s">
        <v>3</v>
      </c>
      <c r="BJ2342" t="s">
        <v>7548</v>
      </c>
      <c r="BL2342" s="67" t="s">
        <v>2634</v>
      </c>
      <c r="BO2342" s="67" t="s">
        <v>810</v>
      </c>
      <c r="BP2342" s="67" t="s">
        <v>2237</v>
      </c>
      <c r="BQ2342" s="46" t="str">
        <f t="shared" si="40"/>
        <v>90017698</v>
      </c>
      <c r="BR2342" s="69"/>
    </row>
    <row r="2343" spans="54:70">
      <c r="BB2343">
        <v>72402003</v>
      </c>
      <c r="BH2343" t="s">
        <v>7549</v>
      </c>
      <c r="BI2343" t="s">
        <v>3</v>
      </c>
      <c r="BJ2343" t="s">
        <v>7550</v>
      </c>
      <c r="BL2343" s="67" t="s">
        <v>2635</v>
      </c>
      <c r="BO2343" s="67" t="s">
        <v>810</v>
      </c>
      <c r="BP2343" s="67" t="s">
        <v>2238</v>
      </c>
      <c r="BQ2343" s="46" t="str">
        <f t="shared" si="40"/>
        <v>90017700</v>
      </c>
      <c r="BR2343" s="69"/>
    </row>
    <row r="2344" spans="54:70">
      <c r="BB2344">
        <v>72402004</v>
      </c>
      <c r="BH2344" t="s">
        <v>7551</v>
      </c>
      <c r="BI2344" t="s">
        <v>3</v>
      </c>
      <c r="BJ2344" t="s">
        <v>7552</v>
      </c>
      <c r="BL2344" s="67" t="s">
        <v>2636</v>
      </c>
      <c r="BO2344" s="67" t="s">
        <v>810</v>
      </c>
      <c r="BP2344" s="67" t="s">
        <v>2239</v>
      </c>
      <c r="BQ2344" s="46" t="str">
        <f t="shared" si="40"/>
        <v>90017751</v>
      </c>
      <c r="BR2344" s="69"/>
    </row>
    <row r="2345" spans="54:70">
      <c r="BB2345">
        <v>72403001</v>
      </c>
      <c r="BH2345" t="s">
        <v>7553</v>
      </c>
      <c r="BI2345" t="s">
        <v>3</v>
      </c>
      <c r="BJ2345" t="s">
        <v>7554</v>
      </c>
      <c r="BL2345" s="67" t="s">
        <v>2637</v>
      </c>
      <c r="BO2345" s="67" t="s">
        <v>810</v>
      </c>
      <c r="BP2345" s="67" t="s">
        <v>2240</v>
      </c>
      <c r="BQ2345" s="46" t="str">
        <f t="shared" si="40"/>
        <v>90017889</v>
      </c>
      <c r="BR2345" s="69"/>
    </row>
    <row r="2346" spans="54:70">
      <c r="BB2346">
        <v>72403002</v>
      </c>
      <c r="BH2346" t="s">
        <v>7555</v>
      </c>
      <c r="BI2346" t="s">
        <v>3</v>
      </c>
      <c r="BJ2346" t="s">
        <v>7556</v>
      </c>
      <c r="BL2346" s="67" t="s">
        <v>2638</v>
      </c>
      <c r="BO2346" s="67" t="s">
        <v>810</v>
      </c>
      <c r="BP2346" s="67" t="s">
        <v>2241</v>
      </c>
      <c r="BQ2346" s="46" t="str">
        <f t="shared" si="40"/>
        <v>90018201</v>
      </c>
      <c r="BR2346" s="69"/>
    </row>
    <row r="2347" spans="54:70">
      <c r="BB2347">
        <v>72404001</v>
      </c>
      <c r="BH2347" t="s">
        <v>7557</v>
      </c>
      <c r="BI2347" t="s">
        <v>3</v>
      </c>
      <c r="BJ2347" t="s">
        <v>7558</v>
      </c>
      <c r="BL2347" s="67" t="s">
        <v>2639</v>
      </c>
      <c r="BO2347" s="67" t="s">
        <v>810</v>
      </c>
      <c r="BP2347" s="67" t="s">
        <v>2242</v>
      </c>
      <c r="BQ2347" s="46" t="str">
        <f t="shared" si="40"/>
        <v>90018202</v>
      </c>
      <c r="BR2347" s="69"/>
    </row>
    <row r="2348" spans="54:70">
      <c r="BB2348">
        <v>72404002</v>
      </c>
      <c r="BH2348" t="s">
        <v>7559</v>
      </c>
      <c r="BI2348" t="s">
        <v>3</v>
      </c>
      <c r="BJ2348" t="s">
        <v>7560</v>
      </c>
      <c r="BL2348" s="67" t="s">
        <v>2640</v>
      </c>
      <c r="BO2348" s="67" t="s">
        <v>810</v>
      </c>
      <c r="BP2348" s="67" t="s">
        <v>2243</v>
      </c>
      <c r="BQ2348" s="46" t="str">
        <f t="shared" si="40"/>
        <v>90018203</v>
      </c>
      <c r="BR2348" s="69"/>
    </row>
    <row r="2349" spans="54:70">
      <c r="BB2349">
        <v>72501001</v>
      </c>
      <c r="BH2349" t="s">
        <v>4452</v>
      </c>
      <c r="BI2349" t="s">
        <v>3</v>
      </c>
      <c r="BJ2349" t="s">
        <v>7561</v>
      </c>
      <c r="BL2349" s="67" t="s">
        <v>2641</v>
      </c>
      <c r="BO2349" s="67" t="s">
        <v>810</v>
      </c>
      <c r="BP2349" s="67" t="s">
        <v>2244</v>
      </c>
      <c r="BQ2349" s="46" t="str">
        <f t="shared" si="40"/>
        <v>90018206</v>
      </c>
      <c r="BR2349" s="69"/>
    </row>
    <row r="2350" spans="54:70">
      <c r="BB2350">
        <v>72601001</v>
      </c>
      <c r="BH2350" t="s">
        <v>4453</v>
      </c>
      <c r="BI2350" t="s">
        <v>3</v>
      </c>
      <c r="BJ2350" t="s">
        <v>7562</v>
      </c>
      <c r="BL2350" s="67" t="s">
        <v>2642</v>
      </c>
      <c r="BO2350" s="67" t="s">
        <v>810</v>
      </c>
      <c r="BP2350" s="67" t="s">
        <v>2245</v>
      </c>
      <c r="BQ2350" s="46" t="str">
        <f t="shared" si="40"/>
        <v>90018211</v>
      </c>
      <c r="BR2350" s="69"/>
    </row>
    <row r="2351" spans="54:70">
      <c r="BB2351">
        <v>72601002</v>
      </c>
      <c r="BH2351" t="s">
        <v>4454</v>
      </c>
      <c r="BI2351" t="s">
        <v>3</v>
      </c>
      <c r="BJ2351" t="s">
        <v>7563</v>
      </c>
      <c r="BL2351" s="67" t="s">
        <v>2643</v>
      </c>
      <c r="BO2351" s="67" t="s">
        <v>810</v>
      </c>
      <c r="BP2351" s="67" t="s">
        <v>2246</v>
      </c>
      <c r="BQ2351" s="46" t="str">
        <f t="shared" si="40"/>
        <v>90018214</v>
      </c>
      <c r="BR2351" s="69"/>
    </row>
    <row r="2352" spans="54:70">
      <c r="BB2352">
        <v>72601003</v>
      </c>
      <c r="BH2352" t="s">
        <v>4455</v>
      </c>
      <c r="BI2352" t="s">
        <v>3</v>
      </c>
      <c r="BJ2352" t="s">
        <v>7564</v>
      </c>
      <c r="BL2352" s="67" t="s">
        <v>2644</v>
      </c>
      <c r="BO2352" s="67" t="s">
        <v>810</v>
      </c>
      <c r="BP2352" s="67" t="s">
        <v>2247</v>
      </c>
      <c r="BQ2352" s="46" t="str">
        <f t="shared" si="40"/>
        <v>90018218</v>
      </c>
      <c r="BR2352" s="69"/>
    </row>
    <row r="2353" spans="54:70">
      <c r="BB2353">
        <v>72601004</v>
      </c>
      <c r="BH2353" t="s">
        <v>4456</v>
      </c>
      <c r="BI2353" t="s">
        <v>3</v>
      </c>
      <c r="BJ2353" t="s">
        <v>7565</v>
      </c>
      <c r="BL2353" s="67" t="s">
        <v>2645</v>
      </c>
      <c r="BO2353" s="67" t="s">
        <v>810</v>
      </c>
      <c r="BP2353" s="67" t="s">
        <v>2248</v>
      </c>
      <c r="BQ2353" s="46" t="str">
        <f t="shared" si="40"/>
        <v>90018226</v>
      </c>
      <c r="BR2353" s="69"/>
    </row>
    <row r="2354" spans="54:70">
      <c r="BB2354">
        <v>72601005</v>
      </c>
      <c r="BH2354" t="s">
        <v>4457</v>
      </c>
      <c r="BI2354" t="s">
        <v>3</v>
      </c>
      <c r="BJ2354" t="s">
        <v>7566</v>
      </c>
      <c r="BL2354" s="67" t="s">
        <v>2646</v>
      </c>
      <c r="BO2354" s="67" t="s">
        <v>810</v>
      </c>
      <c r="BP2354" s="67" t="s">
        <v>2249</v>
      </c>
      <c r="BQ2354" s="46" t="str">
        <f t="shared" si="40"/>
        <v>90018227</v>
      </c>
      <c r="BR2354" s="69"/>
    </row>
    <row r="2355" spans="54:70">
      <c r="BB2355">
        <v>72601006</v>
      </c>
      <c r="BH2355" t="s">
        <v>4458</v>
      </c>
      <c r="BI2355" t="s">
        <v>3</v>
      </c>
      <c r="BJ2355" t="s">
        <v>7567</v>
      </c>
      <c r="BL2355" s="67" t="s">
        <v>2647</v>
      </c>
      <c r="BO2355" s="67" t="s">
        <v>810</v>
      </c>
      <c r="BP2355" s="67" t="s">
        <v>2250</v>
      </c>
      <c r="BQ2355" s="46" t="str">
        <f t="shared" si="40"/>
        <v>90018231</v>
      </c>
      <c r="BR2355" s="69"/>
    </row>
    <row r="2356" spans="54:70">
      <c r="BB2356">
        <v>72601007</v>
      </c>
      <c r="BH2356" t="s">
        <v>4971</v>
      </c>
      <c r="BI2356" t="s">
        <v>3</v>
      </c>
      <c r="BJ2356" t="s">
        <v>7568</v>
      </c>
      <c r="BL2356" s="67" t="s">
        <v>2648</v>
      </c>
      <c r="BO2356" s="67" t="s">
        <v>810</v>
      </c>
      <c r="BP2356" s="67" t="s">
        <v>2251</v>
      </c>
      <c r="BQ2356" s="46" t="str">
        <f t="shared" si="40"/>
        <v>90018262</v>
      </c>
      <c r="BR2356" s="69"/>
    </row>
    <row r="2357" spans="54:70">
      <c r="BB2357">
        <v>72602001</v>
      </c>
      <c r="BH2357" t="s">
        <v>7569</v>
      </c>
      <c r="BI2357" t="s">
        <v>3</v>
      </c>
      <c r="BJ2357" t="s">
        <v>7570</v>
      </c>
      <c r="BL2357" s="67" t="s">
        <v>2649</v>
      </c>
      <c r="BO2357" s="67" t="s">
        <v>810</v>
      </c>
      <c r="BP2357" s="67" t="s">
        <v>2252</v>
      </c>
      <c r="BQ2357" s="46" t="str">
        <f t="shared" si="40"/>
        <v>90019207</v>
      </c>
      <c r="BR2357" s="69"/>
    </row>
    <row r="2358" spans="54:70">
      <c r="BB2358">
        <v>72602002</v>
      </c>
      <c r="BH2358" t="s">
        <v>7571</v>
      </c>
      <c r="BI2358" t="s">
        <v>3</v>
      </c>
      <c r="BJ2358" t="s">
        <v>7572</v>
      </c>
      <c r="BL2358" s="67" t="s">
        <v>2650</v>
      </c>
      <c r="BO2358" s="67" t="s">
        <v>810</v>
      </c>
      <c r="BP2358" s="67" t="s">
        <v>2253</v>
      </c>
      <c r="BQ2358" s="46" t="str">
        <f t="shared" si="40"/>
        <v>90019245</v>
      </c>
      <c r="BR2358" s="69"/>
    </row>
    <row r="2359" spans="54:70">
      <c r="BB2359">
        <v>72602003</v>
      </c>
      <c r="BH2359" t="s">
        <v>7573</v>
      </c>
      <c r="BI2359" t="s">
        <v>3</v>
      </c>
      <c r="BJ2359" t="s">
        <v>7574</v>
      </c>
      <c r="BL2359" s="67" t="s">
        <v>2651</v>
      </c>
      <c r="BO2359" s="67" t="s">
        <v>810</v>
      </c>
      <c r="BP2359" s="67" t="s">
        <v>2254</v>
      </c>
      <c r="BQ2359" s="46" t="str">
        <f t="shared" si="40"/>
        <v>9001G103</v>
      </c>
      <c r="BR2359" s="69"/>
    </row>
    <row r="2360" spans="54:70">
      <c r="BB2360">
        <v>72603001</v>
      </c>
      <c r="BH2360" t="s">
        <v>7575</v>
      </c>
      <c r="BI2360" t="s">
        <v>3</v>
      </c>
      <c r="BJ2360" t="s">
        <v>7576</v>
      </c>
      <c r="BL2360" s="67" t="s">
        <v>2652</v>
      </c>
      <c r="BO2360" s="67" t="s">
        <v>810</v>
      </c>
      <c r="BP2360" s="67" t="s">
        <v>2255</v>
      </c>
      <c r="BQ2360" s="46" t="str">
        <f t="shared" si="40"/>
        <v>9001G109</v>
      </c>
      <c r="BR2360" s="69"/>
    </row>
    <row r="2361" spans="54:70">
      <c r="BB2361">
        <v>72603002</v>
      </c>
      <c r="BH2361" t="s">
        <v>7577</v>
      </c>
      <c r="BI2361" t="s">
        <v>3</v>
      </c>
      <c r="BJ2361" t="s">
        <v>7578</v>
      </c>
      <c r="BL2361" s="67" t="s">
        <v>2653</v>
      </c>
      <c r="BO2361" s="67" t="s">
        <v>810</v>
      </c>
      <c r="BP2361" s="67" t="s">
        <v>2256</v>
      </c>
      <c r="BQ2361" s="46" t="str">
        <f t="shared" si="40"/>
        <v>9001G122</v>
      </c>
      <c r="BR2361" s="69"/>
    </row>
    <row r="2362" spans="54:70">
      <c r="BB2362">
        <v>72604001</v>
      </c>
      <c r="BH2362" t="s">
        <v>7579</v>
      </c>
      <c r="BI2362" t="s">
        <v>3</v>
      </c>
      <c r="BJ2362" t="s">
        <v>7580</v>
      </c>
      <c r="BL2362" s="67" t="s">
        <v>2654</v>
      </c>
      <c r="BO2362" s="67" t="s">
        <v>810</v>
      </c>
      <c r="BP2362" s="67" t="s">
        <v>2257</v>
      </c>
      <c r="BQ2362" s="46" t="str">
        <f t="shared" si="40"/>
        <v>9001G125</v>
      </c>
      <c r="BR2362" s="69"/>
    </row>
    <row r="2363" spans="54:70">
      <c r="BB2363">
        <v>72605001</v>
      </c>
      <c r="BH2363" t="s">
        <v>7581</v>
      </c>
      <c r="BI2363" t="s">
        <v>3</v>
      </c>
      <c r="BJ2363" t="s">
        <v>7582</v>
      </c>
      <c r="BL2363" s="67" t="s">
        <v>2655</v>
      </c>
      <c r="BO2363" s="67" t="s">
        <v>810</v>
      </c>
      <c r="BP2363" s="67" t="s">
        <v>2258</v>
      </c>
      <c r="BQ2363" s="46" t="str">
        <f t="shared" si="40"/>
        <v>9001G126</v>
      </c>
      <c r="BR2363" s="69"/>
    </row>
    <row r="2364" spans="54:70">
      <c r="BB2364">
        <v>72605002</v>
      </c>
      <c r="BH2364" t="s">
        <v>3736</v>
      </c>
      <c r="BI2364" t="s">
        <v>3</v>
      </c>
      <c r="BJ2364" t="s">
        <v>7583</v>
      </c>
      <c r="BL2364" s="67" t="s">
        <v>2656</v>
      </c>
      <c r="BO2364" s="67" t="s">
        <v>810</v>
      </c>
      <c r="BP2364" s="67" t="s">
        <v>2259</v>
      </c>
      <c r="BQ2364" s="46" t="str">
        <f t="shared" si="40"/>
        <v>9001G132</v>
      </c>
      <c r="BR2364" s="69"/>
    </row>
    <row r="2365" spans="54:70">
      <c r="BB2365">
        <v>72605003</v>
      </c>
      <c r="BH2365" t="s">
        <v>3737</v>
      </c>
      <c r="BI2365" t="s">
        <v>3</v>
      </c>
      <c r="BJ2365" t="s">
        <v>7584</v>
      </c>
      <c r="BL2365" s="67" t="s">
        <v>2657</v>
      </c>
      <c r="BO2365" s="67" t="s">
        <v>810</v>
      </c>
      <c r="BP2365" s="67" t="s">
        <v>2260</v>
      </c>
      <c r="BQ2365" s="46" t="str">
        <f t="shared" si="40"/>
        <v>9001G145</v>
      </c>
      <c r="BR2365" s="69"/>
    </row>
    <row r="2366" spans="54:70">
      <c r="BB2366">
        <v>72606001</v>
      </c>
      <c r="BH2366" t="s">
        <v>3738</v>
      </c>
      <c r="BI2366" t="s">
        <v>3</v>
      </c>
      <c r="BJ2366" t="s">
        <v>7585</v>
      </c>
      <c r="BL2366" s="67" t="s">
        <v>2658</v>
      </c>
      <c r="BO2366" s="67" t="s">
        <v>810</v>
      </c>
      <c r="BP2366" s="67" t="s">
        <v>2261</v>
      </c>
      <c r="BQ2366" s="46" t="str">
        <f t="shared" si="40"/>
        <v>9001G148</v>
      </c>
      <c r="BR2366" s="69"/>
    </row>
    <row r="2367" spans="54:70">
      <c r="BB2367">
        <v>72606002</v>
      </c>
      <c r="BH2367" t="s">
        <v>3739</v>
      </c>
      <c r="BI2367" t="s">
        <v>3</v>
      </c>
      <c r="BJ2367" t="s">
        <v>7586</v>
      </c>
      <c r="BL2367" s="67" t="s">
        <v>2659</v>
      </c>
      <c r="BO2367" s="67" t="s">
        <v>810</v>
      </c>
      <c r="BP2367" s="67" t="s">
        <v>2262</v>
      </c>
      <c r="BQ2367" s="46" t="str">
        <f t="shared" si="40"/>
        <v>9001J100</v>
      </c>
      <c r="BR2367" s="69"/>
    </row>
    <row r="2368" spans="54:70">
      <c r="BB2368">
        <v>72606003</v>
      </c>
      <c r="BH2368" t="s">
        <v>3740</v>
      </c>
      <c r="BI2368" t="s">
        <v>3</v>
      </c>
      <c r="BJ2368" t="s">
        <v>7587</v>
      </c>
      <c r="BL2368" s="67" t="s">
        <v>2660</v>
      </c>
      <c r="BO2368" s="67" t="s">
        <v>810</v>
      </c>
      <c r="BP2368" s="67" t="s">
        <v>2263</v>
      </c>
      <c r="BQ2368" s="46" t="str">
        <f t="shared" si="40"/>
        <v>9001M100</v>
      </c>
      <c r="BR2368" s="69"/>
    </row>
    <row r="2369" spans="54:70">
      <c r="BB2369">
        <v>72606004</v>
      </c>
      <c r="BH2369" t="s">
        <v>3741</v>
      </c>
      <c r="BI2369" t="s">
        <v>3</v>
      </c>
      <c r="BJ2369" t="s">
        <v>7588</v>
      </c>
      <c r="BL2369" s="67" t="s">
        <v>2661</v>
      </c>
      <c r="BO2369" s="67" t="s">
        <v>810</v>
      </c>
      <c r="BP2369" s="67" t="s">
        <v>1866</v>
      </c>
      <c r="BQ2369" s="46" t="str">
        <f t="shared" si="40"/>
        <v>9001S167</v>
      </c>
      <c r="BR2369" s="69"/>
    </row>
    <row r="2370" spans="54:70">
      <c r="BB2370">
        <v>72606005</v>
      </c>
      <c r="BH2370" t="s">
        <v>3742</v>
      </c>
      <c r="BI2370" t="s">
        <v>3</v>
      </c>
      <c r="BJ2370" t="s">
        <v>7589</v>
      </c>
      <c r="BL2370" s="67" t="s">
        <v>2662</v>
      </c>
      <c r="BO2370" s="67" t="s">
        <v>810</v>
      </c>
      <c r="BP2370" s="67" t="s">
        <v>1867</v>
      </c>
      <c r="BQ2370" s="46" t="str">
        <f t="shared" si="40"/>
        <v>9001S168</v>
      </c>
      <c r="BR2370" s="69"/>
    </row>
    <row r="2371" spans="54:70">
      <c r="BB2371">
        <v>72701001</v>
      </c>
      <c r="BH2371" t="s">
        <v>3743</v>
      </c>
      <c r="BI2371" t="s">
        <v>3</v>
      </c>
      <c r="BJ2371" t="s">
        <v>7590</v>
      </c>
      <c r="BL2371" s="67" t="s">
        <v>2663</v>
      </c>
      <c r="BO2371" s="67" t="s">
        <v>819</v>
      </c>
      <c r="BP2371" s="67" t="s">
        <v>2265</v>
      </c>
      <c r="BQ2371" s="46" t="str">
        <f t="shared" si="40"/>
        <v>90020028</v>
      </c>
      <c r="BR2371" s="69"/>
    </row>
    <row r="2372" spans="54:70">
      <c r="BB2372">
        <v>72702001</v>
      </c>
      <c r="BH2372" t="s">
        <v>3744</v>
      </c>
      <c r="BI2372" t="s">
        <v>3</v>
      </c>
      <c r="BJ2372" t="s">
        <v>7591</v>
      </c>
      <c r="BL2372" s="67" t="s">
        <v>2664</v>
      </c>
      <c r="BO2372" s="67" t="s">
        <v>819</v>
      </c>
      <c r="BP2372" s="67" t="s">
        <v>2266</v>
      </c>
      <c r="BQ2372" s="46" t="str">
        <f t="shared" si="40"/>
        <v>90020029</v>
      </c>
      <c r="BR2372" s="69"/>
    </row>
    <row r="2373" spans="54:70">
      <c r="BB2373">
        <v>72703001</v>
      </c>
      <c r="BH2373" t="s">
        <v>3745</v>
      </c>
      <c r="BI2373" t="s">
        <v>3</v>
      </c>
      <c r="BJ2373" t="s">
        <v>7592</v>
      </c>
      <c r="BL2373" s="67" t="s">
        <v>2665</v>
      </c>
      <c r="BO2373" s="67" t="s">
        <v>819</v>
      </c>
      <c r="BP2373" s="67" t="s">
        <v>2267</v>
      </c>
      <c r="BQ2373" s="46" t="str">
        <f t="shared" si="40"/>
        <v>90020032</v>
      </c>
      <c r="BR2373" s="69"/>
    </row>
    <row r="2374" spans="54:70">
      <c r="BB2374">
        <v>72704001</v>
      </c>
      <c r="BH2374" t="s">
        <v>3746</v>
      </c>
      <c r="BI2374" t="s">
        <v>3</v>
      </c>
      <c r="BJ2374" t="s">
        <v>7593</v>
      </c>
      <c r="BL2374" s="67" t="s">
        <v>1651</v>
      </c>
      <c r="BO2374" s="67" t="s">
        <v>819</v>
      </c>
      <c r="BP2374" s="67" t="s">
        <v>2268</v>
      </c>
      <c r="BQ2374" s="46" t="str">
        <f t="shared" si="40"/>
        <v>90020033</v>
      </c>
      <c r="BR2374" s="69"/>
    </row>
    <row r="2375" spans="54:70">
      <c r="BB2375">
        <v>72705001</v>
      </c>
      <c r="BH2375" t="s">
        <v>3747</v>
      </c>
      <c r="BI2375" t="s">
        <v>3</v>
      </c>
      <c r="BJ2375" t="s">
        <v>7594</v>
      </c>
      <c r="BL2375" s="67" t="s">
        <v>2666</v>
      </c>
      <c r="BO2375" s="67" t="s">
        <v>819</v>
      </c>
      <c r="BP2375" s="67" t="s">
        <v>2269</v>
      </c>
      <c r="BQ2375" s="46" t="str">
        <f t="shared" ref="BQ2375:BQ2438" si="41">CONCATENATE(BO2375,BP2375)</f>
        <v>90020060</v>
      </c>
      <c r="BR2375" s="69"/>
    </row>
    <row r="2376" spans="54:70">
      <c r="BB2376">
        <v>72705002</v>
      </c>
      <c r="BH2376" t="s">
        <v>3748</v>
      </c>
      <c r="BI2376" t="s">
        <v>3</v>
      </c>
      <c r="BJ2376" t="s">
        <v>7595</v>
      </c>
      <c r="BL2376" s="67" t="s">
        <v>1652</v>
      </c>
      <c r="BO2376" s="67" t="s">
        <v>819</v>
      </c>
      <c r="BP2376" s="67" t="s">
        <v>2270</v>
      </c>
      <c r="BQ2376" s="46" t="str">
        <f t="shared" si="41"/>
        <v>90020113</v>
      </c>
      <c r="BR2376" s="69"/>
    </row>
    <row r="2377" spans="54:70">
      <c r="BB2377">
        <v>72801001</v>
      </c>
      <c r="BH2377" t="s">
        <v>3749</v>
      </c>
      <c r="BI2377" t="s">
        <v>3</v>
      </c>
      <c r="BJ2377" t="s">
        <v>7596</v>
      </c>
      <c r="BL2377" s="67" t="s">
        <v>2667</v>
      </c>
      <c r="BO2377" s="67" t="s">
        <v>819</v>
      </c>
      <c r="BP2377" s="67" t="s">
        <v>2271</v>
      </c>
      <c r="BQ2377" s="46" t="str">
        <f t="shared" si="41"/>
        <v>90020114</v>
      </c>
      <c r="BR2377" s="69"/>
    </row>
    <row r="2378" spans="54:70">
      <c r="BB2378">
        <v>72801002</v>
      </c>
      <c r="BH2378" t="s">
        <v>3750</v>
      </c>
      <c r="BI2378" t="s">
        <v>3</v>
      </c>
      <c r="BJ2378" t="s">
        <v>7597</v>
      </c>
      <c r="BL2378" s="67" t="s">
        <v>2668</v>
      </c>
      <c r="BO2378" s="67" t="s">
        <v>819</v>
      </c>
      <c r="BP2378" s="67" t="s">
        <v>2272</v>
      </c>
      <c r="BQ2378" s="46" t="str">
        <f t="shared" si="41"/>
        <v>90020195</v>
      </c>
      <c r="BR2378" s="69"/>
    </row>
    <row r="2379" spans="54:70">
      <c r="BB2379">
        <v>72801003</v>
      </c>
      <c r="BH2379" t="s">
        <v>3751</v>
      </c>
      <c r="BI2379" t="s">
        <v>3</v>
      </c>
      <c r="BJ2379" t="s">
        <v>7598</v>
      </c>
      <c r="BL2379" s="67" t="s">
        <v>2669</v>
      </c>
      <c r="BO2379" s="67" t="s">
        <v>819</v>
      </c>
      <c r="BP2379" s="67" t="s">
        <v>2273</v>
      </c>
      <c r="BQ2379" s="46" t="str">
        <f t="shared" si="41"/>
        <v>90020232</v>
      </c>
      <c r="BR2379" s="69"/>
    </row>
    <row r="2380" spans="54:70">
      <c r="BB2380">
        <v>72801004</v>
      </c>
      <c r="BH2380" t="s">
        <v>3752</v>
      </c>
      <c r="BI2380" t="s">
        <v>3</v>
      </c>
      <c r="BJ2380" t="s">
        <v>7599</v>
      </c>
      <c r="BL2380" s="67" t="s">
        <v>1653</v>
      </c>
      <c r="BO2380" s="67" t="s">
        <v>819</v>
      </c>
      <c r="BP2380" s="67" t="s">
        <v>2274</v>
      </c>
      <c r="BQ2380" s="46" t="str">
        <f t="shared" si="41"/>
        <v>90020233</v>
      </c>
      <c r="BR2380" s="69"/>
    </row>
    <row r="2381" spans="54:70">
      <c r="BB2381">
        <v>72801005</v>
      </c>
      <c r="BH2381" t="s">
        <v>3753</v>
      </c>
      <c r="BI2381" t="s">
        <v>3</v>
      </c>
      <c r="BJ2381" t="s">
        <v>7600</v>
      </c>
      <c r="BL2381" s="67" t="s">
        <v>2670</v>
      </c>
      <c r="BO2381" s="67" t="s">
        <v>819</v>
      </c>
      <c r="BP2381" s="67" t="s">
        <v>2275</v>
      </c>
      <c r="BQ2381" s="46" t="str">
        <f t="shared" si="41"/>
        <v>90020431</v>
      </c>
      <c r="BR2381" s="69"/>
    </row>
    <row r="2382" spans="54:70">
      <c r="BB2382">
        <v>72801006</v>
      </c>
      <c r="BH2382" t="s">
        <v>7601</v>
      </c>
      <c r="BI2382" t="s">
        <v>3</v>
      </c>
      <c r="BJ2382" t="s">
        <v>7602</v>
      </c>
      <c r="BL2382" s="67" t="s">
        <v>1654</v>
      </c>
      <c r="BO2382" s="67" t="s">
        <v>819</v>
      </c>
      <c r="BP2382" s="67" t="s">
        <v>2276</v>
      </c>
      <c r="BQ2382" s="46" t="str">
        <f t="shared" si="41"/>
        <v>90020432</v>
      </c>
      <c r="BR2382" s="69"/>
    </row>
    <row r="2383" spans="54:70">
      <c r="BB2383">
        <v>72801007</v>
      </c>
      <c r="BH2383" t="s">
        <v>3754</v>
      </c>
      <c r="BI2383" t="s">
        <v>3</v>
      </c>
      <c r="BJ2383" t="s">
        <v>7603</v>
      </c>
      <c r="BL2383" s="67" t="s">
        <v>2671</v>
      </c>
      <c r="BO2383" s="67" t="s">
        <v>819</v>
      </c>
      <c r="BP2383" s="67" t="s">
        <v>2277</v>
      </c>
      <c r="BQ2383" s="46" t="str">
        <f t="shared" si="41"/>
        <v>90020434</v>
      </c>
      <c r="BR2383" s="69"/>
    </row>
    <row r="2384" spans="54:70">
      <c r="BB2384">
        <v>72802001</v>
      </c>
      <c r="BH2384" t="s">
        <v>3755</v>
      </c>
      <c r="BI2384" t="s">
        <v>3</v>
      </c>
      <c r="BJ2384" t="s">
        <v>7604</v>
      </c>
      <c r="BL2384" s="67" t="s">
        <v>2672</v>
      </c>
      <c r="BO2384" s="67" t="s">
        <v>819</v>
      </c>
      <c r="BP2384" s="67" t="s">
        <v>2278</v>
      </c>
      <c r="BQ2384" s="46" t="str">
        <f t="shared" si="41"/>
        <v>90020435</v>
      </c>
      <c r="BR2384" s="69"/>
    </row>
    <row r="2385" spans="54:70">
      <c r="BB2385">
        <v>72802002</v>
      </c>
      <c r="BH2385" t="s">
        <v>3756</v>
      </c>
      <c r="BI2385" t="s">
        <v>3</v>
      </c>
      <c r="BJ2385" t="s">
        <v>7605</v>
      </c>
      <c r="BL2385" s="67" t="s">
        <v>2673</v>
      </c>
      <c r="BO2385" s="67" t="s">
        <v>819</v>
      </c>
      <c r="BP2385" s="67" t="s">
        <v>2279</v>
      </c>
      <c r="BQ2385" s="46" t="str">
        <f t="shared" si="41"/>
        <v>90020436</v>
      </c>
      <c r="BR2385" s="69"/>
    </row>
    <row r="2386" spans="54:70">
      <c r="BB2386">
        <v>72802003</v>
      </c>
      <c r="BH2386" t="s">
        <v>1995</v>
      </c>
      <c r="BI2386" t="s">
        <v>3</v>
      </c>
      <c r="BJ2386" t="s">
        <v>7606</v>
      </c>
      <c r="BL2386" s="67" t="s">
        <v>2674</v>
      </c>
      <c r="BO2386" s="67" t="s">
        <v>819</v>
      </c>
      <c r="BP2386" s="67" t="s">
        <v>2280</v>
      </c>
      <c r="BQ2386" s="46" t="str">
        <f t="shared" si="41"/>
        <v>90020437</v>
      </c>
      <c r="BR2386" s="69"/>
    </row>
    <row r="2387" spans="54:70">
      <c r="BB2387">
        <v>72802004</v>
      </c>
      <c r="BH2387" t="s">
        <v>980</v>
      </c>
      <c r="BI2387" t="s">
        <v>3</v>
      </c>
      <c r="BJ2387" t="s">
        <v>7607</v>
      </c>
      <c r="BL2387" s="67" t="s">
        <v>2675</v>
      </c>
      <c r="BO2387" s="67" t="s">
        <v>819</v>
      </c>
      <c r="BP2387" s="67" t="s">
        <v>2281</v>
      </c>
      <c r="BQ2387" s="46" t="str">
        <f t="shared" si="41"/>
        <v>90020438</v>
      </c>
      <c r="BR2387" s="69"/>
    </row>
    <row r="2388" spans="54:70">
      <c r="BB2388">
        <v>72802005</v>
      </c>
      <c r="BH2388" t="s">
        <v>1951</v>
      </c>
      <c r="BI2388" t="s">
        <v>3</v>
      </c>
      <c r="BJ2388" t="s">
        <v>7608</v>
      </c>
      <c r="BL2388" s="67" t="s">
        <v>2676</v>
      </c>
      <c r="BO2388" s="67" t="s">
        <v>819</v>
      </c>
      <c r="BP2388" s="67" t="s">
        <v>2282</v>
      </c>
      <c r="BQ2388" s="46" t="str">
        <f t="shared" si="41"/>
        <v>90020439</v>
      </c>
      <c r="BR2388" s="69"/>
    </row>
    <row r="2389" spans="54:70">
      <c r="BB2389">
        <v>72802006</v>
      </c>
      <c r="BH2389" t="s">
        <v>1996</v>
      </c>
      <c r="BI2389" t="s">
        <v>3</v>
      </c>
      <c r="BJ2389" t="s">
        <v>7609</v>
      </c>
      <c r="BL2389" s="67" t="s">
        <v>2677</v>
      </c>
      <c r="BO2389" s="67" t="s">
        <v>819</v>
      </c>
      <c r="BP2389" s="67" t="s">
        <v>2283</v>
      </c>
      <c r="BQ2389" s="46" t="str">
        <f t="shared" si="41"/>
        <v>90020440</v>
      </c>
      <c r="BR2389" s="69"/>
    </row>
    <row r="2390" spans="54:70">
      <c r="BB2390">
        <v>72802007</v>
      </c>
      <c r="BH2390" t="s">
        <v>836</v>
      </c>
      <c r="BI2390" t="s">
        <v>3</v>
      </c>
      <c r="BJ2390" t="s">
        <v>7610</v>
      </c>
      <c r="BL2390" s="67" t="s">
        <v>1780</v>
      </c>
      <c r="BO2390" s="67" t="s">
        <v>819</v>
      </c>
      <c r="BP2390" s="67" t="s">
        <v>2284</v>
      </c>
      <c r="BQ2390" s="46" t="str">
        <f t="shared" si="41"/>
        <v>90020441</v>
      </c>
      <c r="BR2390" s="69"/>
    </row>
    <row r="2391" spans="54:70">
      <c r="BB2391">
        <v>72803001</v>
      </c>
      <c r="BH2391" t="s">
        <v>3757</v>
      </c>
      <c r="BI2391" t="s">
        <v>3</v>
      </c>
      <c r="BJ2391" t="s">
        <v>7611</v>
      </c>
      <c r="BL2391" s="67" t="s">
        <v>1781</v>
      </c>
      <c r="BO2391" s="67" t="s">
        <v>819</v>
      </c>
      <c r="BP2391" s="67" t="s">
        <v>2285</v>
      </c>
      <c r="BQ2391" s="46" t="str">
        <f t="shared" si="41"/>
        <v>90020442</v>
      </c>
      <c r="BR2391" s="69"/>
    </row>
    <row r="2392" spans="54:70">
      <c r="BB2392">
        <v>72803002</v>
      </c>
      <c r="BH2392" t="s">
        <v>3758</v>
      </c>
      <c r="BI2392" t="s">
        <v>3</v>
      </c>
      <c r="BJ2392" t="s">
        <v>7612</v>
      </c>
      <c r="BL2392" s="67" t="s">
        <v>1782</v>
      </c>
      <c r="BO2392" s="67" t="s">
        <v>819</v>
      </c>
      <c r="BP2392" s="67" t="s">
        <v>2286</v>
      </c>
      <c r="BQ2392" s="46" t="str">
        <f t="shared" si="41"/>
        <v>90020443</v>
      </c>
      <c r="BR2392" s="69"/>
    </row>
    <row r="2393" spans="54:70">
      <c r="BB2393">
        <v>72803003</v>
      </c>
      <c r="BH2393" t="s">
        <v>3759</v>
      </c>
      <c r="BI2393" t="s">
        <v>3</v>
      </c>
      <c r="BJ2393" t="s">
        <v>7613</v>
      </c>
      <c r="BL2393" s="67" t="s">
        <v>1655</v>
      </c>
      <c r="BO2393" s="67" t="s">
        <v>819</v>
      </c>
      <c r="BP2393" s="67" t="s">
        <v>2287</v>
      </c>
      <c r="BQ2393" s="46" t="str">
        <f t="shared" si="41"/>
        <v>90020444</v>
      </c>
      <c r="BR2393" s="69"/>
    </row>
    <row r="2394" spans="54:70">
      <c r="BB2394">
        <v>72803004</v>
      </c>
      <c r="BH2394" t="s">
        <v>3760</v>
      </c>
      <c r="BI2394" t="s">
        <v>3</v>
      </c>
      <c r="BJ2394" t="s">
        <v>7614</v>
      </c>
      <c r="BL2394" s="67" t="s">
        <v>1656</v>
      </c>
      <c r="BO2394" s="67" t="s">
        <v>819</v>
      </c>
      <c r="BP2394" s="67" t="s">
        <v>2288</v>
      </c>
      <c r="BQ2394" s="46" t="str">
        <f t="shared" si="41"/>
        <v>90020447</v>
      </c>
      <c r="BR2394" s="69"/>
    </row>
    <row r="2395" spans="54:70">
      <c r="BB2395">
        <v>72803005</v>
      </c>
      <c r="BH2395" t="s">
        <v>3761</v>
      </c>
      <c r="BI2395" t="s">
        <v>3</v>
      </c>
      <c r="BJ2395" t="s">
        <v>7615</v>
      </c>
      <c r="BL2395" s="67" t="s">
        <v>2678</v>
      </c>
      <c r="BO2395" s="67" t="s">
        <v>819</v>
      </c>
      <c r="BP2395" s="67" t="s">
        <v>2289</v>
      </c>
      <c r="BQ2395" s="46" t="str">
        <f t="shared" si="41"/>
        <v>90020448</v>
      </c>
      <c r="BR2395" s="69"/>
    </row>
    <row r="2396" spans="54:70">
      <c r="BB2396">
        <v>72803006</v>
      </c>
      <c r="BH2396" t="s">
        <v>7616</v>
      </c>
      <c r="BI2396" t="s">
        <v>3</v>
      </c>
      <c r="BJ2396" t="s">
        <v>7617</v>
      </c>
      <c r="BL2396" s="67" t="s">
        <v>1657</v>
      </c>
      <c r="BO2396" s="67" t="s">
        <v>819</v>
      </c>
      <c r="BP2396" s="67" t="s">
        <v>2290</v>
      </c>
      <c r="BQ2396" s="46" t="str">
        <f t="shared" si="41"/>
        <v>90020449</v>
      </c>
      <c r="BR2396" s="69"/>
    </row>
    <row r="2397" spans="54:70">
      <c r="BB2397">
        <v>72803007</v>
      </c>
      <c r="BH2397" t="s">
        <v>3762</v>
      </c>
      <c r="BI2397" t="s">
        <v>3</v>
      </c>
      <c r="BJ2397" t="s">
        <v>7618</v>
      </c>
      <c r="BL2397" s="67" t="s">
        <v>2679</v>
      </c>
      <c r="BO2397" s="67" t="s">
        <v>819</v>
      </c>
      <c r="BP2397" s="67" t="s">
        <v>2291</v>
      </c>
      <c r="BQ2397" s="46" t="str">
        <f t="shared" si="41"/>
        <v>90020450</v>
      </c>
      <c r="BR2397" s="69"/>
    </row>
    <row r="2398" spans="54:70">
      <c r="BB2398">
        <v>72804001</v>
      </c>
      <c r="BH2398" t="s">
        <v>7619</v>
      </c>
      <c r="BI2398" t="s">
        <v>3</v>
      </c>
      <c r="BJ2398" t="s">
        <v>7620</v>
      </c>
      <c r="BL2398" s="67" t="s">
        <v>1658</v>
      </c>
      <c r="BO2398" s="67" t="s">
        <v>819</v>
      </c>
      <c r="BP2398" s="67" t="s">
        <v>2292</v>
      </c>
      <c r="BQ2398" s="46" t="str">
        <f t="shared" si="41"/>
        <v>90020451</v>
      </c>
      <c r="BR2398" s="69"/>
    </row>
    <row r="2399" spans="54:70">
      <c r="BB2399">
        <v>72804002</v>
      </c>
      <c r="BH2399" t="s">
        <v>3763</v>
      </c>
      <c r="BI2399" t="s">
        <v>3</v>
      </c>
      <c r="BJ2399" t="s">
        <v>7621</v>
      </c>
      <c r="BL2399" s="67" t="s">
        <v>2680</v>
      </c>
      <c r="BO2399" s="67" t="s">
        <v>819</v>
      </c>
      <c r="BP2399" s="67" t="s">
        <v>2293</v>
      </c>
      <c r="BQ2399" s="46" t="str">
        <f t="shared" si="41"/>
        <v>90020452</v>
      </c>
      <c r="BR2399" s="69"/>
    </row>
    <row r="2400" spans="54:70">
      <c r="BB2400">
        <v>72804003</v>
      </c>
      <c r="BH2400" t="s">
        <v>3764</v>
      </c>
      <c r="BI2400" t="s">
        <v>3</v>
      </c>
      <c r="BJ2400" t="s">
        <v>7622</v>
      </c>
      <c r="BL2400" s="67" t="s">
        <v>1783</v>
      </c>
      <c r="BO2400" s="67" t="s">
        <v>819</v>
      </c>
      <c r="BP2400" s="67" t="s">
        <v>2294</v>
      </c>
      <c r="BQ2400" s="46" t="str">
        <f t="shared" si="41"/>
        <v>90020453</v>
      </c>
      <c r="BR2400" s="69"/>
    </row>
    <row r="2401" spans="54:70">
      <c r="BB2401">
        <v>72804004</v>
      </c>
      <c r="BH2401" t="s">
        <v>3765</v>
      </c>
      <c r="BI2401" t="s">
        <v>3</v>
      </c>
      <c r="BJ2401" t="s">
        <v>7623</v>
      </c>
      <c r="BL2401" s="67" t="s">
        <v>2681</v>
      </c>
      <c r="BO2401" s="67" t="s">
        <v>819</v>
      </c>
      <c r="BP2401" s="67" t="s">
        <v>2295</v>
      </c>
      <c r="BQ2401" s="46" t="str">
        <f t="shared" si="41"/>
        <v>90020454</v>
      </c>
      <c r="BR2401" s="69"/>
    </row>
    <row r="2402" spans="54:70">
      <c r="BB2402">
        <v>72804005</v>
      </c>
      <c r="BH2402" t="s">
        <v>7624</v>
      </c>
      <c r="BI2402" t="s">
        <v>3</v>
      </c>
      <c r="BJ2402" t="s">
        <v>7625</v>
      </c>
      <c r="BL2402" s="67" t="s">
        <v>1784</v>
      </c>
      <c r="BO2402" s="67" t="s">
        <v>819</v>
      </c>
      <c r="BP2402" s="67" t="s">
        <v>2296</v>
      </c>
      <c r="BQ2402" s="46" t="str">
        <f t="shared" si="41"/>
        <v>90020455</v>
      </c>
      <c r="BR2402" s="69"/>
    </row>
    <row r="2403" spans="54:70">
      <c r="BB2403">
        <v>72804006</v>
      </c>
      <c r="BH2403" t="s">
        <v>3766</v>
      </c>
      <c r="BI2403" t="s">
        <v>3</v>
      </c>
      <c r="BJ2403" t="s">
        <v>7626</v>
      </c>
      <c r="BL2403" s="67" t="s">
        <v>2682</v>
      </c>
      <c r="BO2403" s="67" t="s">
        <v>819</v>
      </c>
      <c r="BP2403" s="67" t="s">
        <v>2297</v>
      </c>
      <c r="BQ2403" s="46" t="str">
        <f t="shared" si="41"/>
        <v>90020456</v>
      </c>
      <c r="BR2403" s="69"/>
    </row>
    <row r="2404" spans="54:70">
      <c r="BB2404">
        <v>72804007</v>
      </c>
      <c r="BH2404" t="s">
        <v>3767</v>
      </c>
      <c r="BI2404" t="s">
        <v>3</v>
      </c>
      <c r="BJ2404" t="s">
        <v>7627</v>
      </c>
      <c r="BL2404" s="67" t="s">
        <v>1785</v>
      </c>
      <c r="BO2404" s="67" t="s">
        <v>819</v>
      </c>
      <c r="BP2404" s="67" t="s">
        <v>2298</v>
      </c>
      <c r="BQ2404" s="46" t="str">
        <f t="shared" si="41"/>
        <v>90020459</v>
      </c>
      <c r="BR2404" s="69"/>
    </row>
    <row r="2405" spans="54:70">
      <c r="BB2405">
        <v>72901001</v>
      </c>
      <c r="BH2405" t="s">
        <v>3768</v>
      </c>
      <c r="BI2405" t="s">
        <v>3</v>
      </c>
      <c r="BJ2405" t="s">
        <v>7628</v>
      </c>
      <c r="BL2405" s="67" t="s">
        <v>2683</v>
      </c>
      <c r="BO2405" s="67" t="s">
        <v>819</v>
      </c>
      <c r="BP2405" s="67" t="s">
        <v>2299</v>
      </c>
      <c r="BQ2405" s="46" t="str">
        <f t="shared" si="41"/>
        <v>90020460</v>
      </c>
      <c r="BR2405" s="69"/>
    </row>
    <row r="2406" spans="54:70">
      <c r="BB2406">
        <v>72901002</v>
      </c>
      <c r="BH2406" t="s">
        <v>3769</v>
      </c>
      <c r="BI2406" t="s">
        <v>3</v>
      </c>
      <c r="BJ2406" t="s">
        <v>7629</v>
      </c>
      <c r="BL2406" s="67" t="s">
        <v>1786</v>
      </c>
      <c r="BO2406" s="67" t="s">
        <v>819</v>
      </c>
      <c r="BP2406" s="67" t="s">
        <v>2300</v>
      </c>
      <c r="BQ2406" s="46" t="str">
        <f t="shared" si="41"/>
        <v>90020461</v>
      </c>
      <c r="BR2406" s="69"/>
    </row>
    <row r="2407" spans="54:70">
      <c r="BB2407">
        <v>72901003</v>
      </c>
      <c r="BH2407" t="s">
        <v>3770</v>
      </c>
      <c r="BI2407" t="s">
        <v>3</v>
      </c>
      <c r="BJ2407" t="s">
        <v>7630</v>
      </c>
      <c r="BL2407" s="67" t="s">
        <v>2684</v>
      </c>
      <c r="BO2407" s="67" t="s">
        <v>819</v>
      </c>
      <c r="BP2407" s="67" t="s">
        <v>2301</v>
      </c>
      <c r="BQ2407" s="46" t="str">
        <f t="shared" si="41"/>
        <v>90020462</v>
      </c>
      <c r="BR2407" s="69"/>
    </row>
    <row r="2408" spans="54:70">
      <c r="BB2408">
        <v>73001001</v>
      </c>
      <c r="BH2408" t="s">
        <v>3771</v>
      </c>
      <c r="BI2408" t="s">
        <v>3</v>
      </c>
      <c r="BJ2408" t="s">
        <v>7631</v>
      </c>
      <c r="BL2408" s="67" t="s">
        <v>1787</v>
      </c>
      <c r="BO2408" s="67" t="s">
        <v>819</v>
      </c>
      <c r="BP2408" s="67" t="s">
        <v>2302</v>
      </c>
      <c r="BQ2408" s="46" t="str">
        <f t="shared" si="41"/>
        <v>90020463</v>
      </c>
      <c r="BR2408" s="69"/>
    </row>
    <row r="2409" spans="54:70">
      <c r="BB2409">
        <v>73001002</v>
      </c>
      <c r="BH2409" t="s">
        <v>3772</v>
      </c>
      <c r="BI2409" t="s">
        <v>3</v>
      </c>
      <c r="BJ2409" t="s">
        <v>7632</v>
      </c>
      <c r="BL2409" s="67" t="s">
        <v>1659</v>
      </c>
      <c r="BO2409" s="67" t="s">
        <v>819</v>
      </c>
      <c r="BP2409" s="67" t="s">
        <v>2303</v>
      </c>
      <c r="BQ2409" s="46" t="str">
        <f t="shared" si="41"/>
        <v>90020464</v>
      </c>
      <c r="BR2409" s="69"/>
    </row>
    <row r="2410" spans="54:70">
      <c r="BB2410">
        <v>73101001</v>
      </c>
      <c r="BH2410" t="s">
        <v>3773</v>
      </c>
      <c r="BI2410" t="s">
        <v>3</v>
      </c>
      <c r="BJ2410" t="s">
        <v>7633</v>
      </c>
      <c r="BL2410" s="67" t="s">
        <v>2685</v>
      </c>
      <c r="BO2410" s="67" t="s">
        <v>819</v>
      </c>
      <c r="BP2410" s="67" t="s">
        <v>2304</v>
      </c>
      <c r="BQ2410" s="46" t="str">
        <f t="shared" si="41"/>
        <v>90020465</v>
      </c>
      <c r="BR2410" s="69"/>
    </row>
    <row r="2411" spans="54:70">
      <c r="BB2411">
        <v>73101002</v>
      </c>
      <c r="BH2411" t="s">
        <v>3774</v>
      </c>
      <c r="BI2411" t="s">
        <v>3</v>
      </c>
      <c r="BJ2411" t="s">
        <v>7634</v>
      </c>
      <c r="BL2411" s="67" t="s">
        <v>1788</v>
      </c>
      <c r="BO2411" s="67" t="s">
        <v>819</v>
      </c>
      <c r="BP2411" s="67" t="s">
        <v>2305</v>
      </c>
      <c r="BQ2411" s="46" t="str">
        <f t="shared" si="41"/>
        <v>90020466</v>
      </c>
      <c r="BR2411" s="69"/>
    </row>
    <row r="2412" spans="54:70">
      <c r="BB2412">
        <v>73102001</v>
      </c>
      <c r="BH2412" t="s">
        <v>3775</v>
      </c>
      <c r="BI2412" t="s">
        <v>3</v>
      </c>
      <c r="BJ2412" t="s">
        <v>7635</v>
      </c>
      <c r="BL2412" s="67" t="s">
        <v>2686</v>
      </c>
      <c r="BO2412" s="67" t="s">
        <v>819</v>
      </c>
      <c r="BP2412" s="67" t="s">
        <v>2306</v>
      </c>
      <c r="BQ2412" s="46" t="str">
        <f t="shared" si="41"/>
        <v>90020468</v>
      </c>
      <c r="BR2412" s="69"/>
    </row>
    <row r="2413" spans="54:70">
      <c r="BB2413">
        <v>73103001</v>
      </c>
      <c r="BH2413" t="s">
        <v>3776</v>
      </c>
      <c r="BI2413" t="s">
        <v>3</v>
      </c>
      <c r="BJ2413" t="s">
        <v>7636</v>
      </c>
      <c r="BL2413" s="67" t="s">
        <v>2687</v>
      </c>
      <c r="BO2413" s="67" t="s">
        <v>819</v>
      </c>
      <c r="BP2413" s="67" t="s">
        <v>2307</v>
      </c>
      <c r="BQ2413" s="46" t="str">
        <f t="shared" si="41"/>
        <v>90020469</v>
      </c>
      <c r="BR2413" s="69"/>
    </row>
    <row r="2414" spans="54:70">
      <c r="BB2414">
        <v>73201001</v>
      </c>
      <c r="BH2414" t="s">
        <v>3777</v>
      </c>
      <c r="BI2414" t="s">
        <v>3</v>
      </c>
      <c r="BJ2414" t="s">
        <v>7637</v>
      </c>
      <c r="BL2414" s="67" t="s">
        <v>1789</v>
      </c>
      <c r="BO2414" s="67" t="s">
        <v>819</v>
      </c>
      <c r="BP2414" s="67" t="s">
        <v>2308</v>
      </c>
      <c r="BQ2414" s="46" t="str">
        <f t="shared" si="41"/>
        <v>90020470</v>
      </c>
      <c r="BR2414" s="69"/>
    </row>
    <row r="2415" spans="54:70">
      <c r="BB2415">
        <v>73201002</v>
      </c>
      <c r="BH2415" t="s">
        <v>3778</v>
      </c>
      <c r="BI2415" t="s">
        <v>3</v>
      </c>
      <c r="BJ2415" t="s">
        <v>7638</v>
      </c>
      <c r="BL2415" s="67" t="s">
        <v>2688</v>
      </c>
      <c r="BO2415" s="67" t="s">
        <v>819</v>
      </c>
      <c r="BP2415" s="67" t="s">
        <v>2309</v>
      </c>
      <c r="BQ2415" s="46" t="str">
        <f t="shared" si="41"/>
        <v>90020472</v>
      </c>
      <c r="BR2415" s="69"/>
    </row>
    <row r="2416" spans="54:70">
      <c r="BB2416">
        <v>73201003</v>
      </c>
      <c r="BH2416" t="s">
        <v>3779</v>
      </c>
      <c r="BI2416" t="s">
        <v>3</v>
      </c>
      <c r="BJ2416" t="s">
        <v>7639</v>
      </c>
      <c r="BL2416" s="67" t="s">
        <v>1790</v>
      </c>
      <c r="BO2416" s="67" t="s">
        <v>819</v>
      </c>
      <c r="BP2416" s="67" t="s">
        <v>2310</v>
      </c>
      <c r="BQ2416" s="46" t="str">
        <f t="shared" si="41"/>
        <v>90020473</v>
      </c>
      <c r="BR2416" s="69"/>
    </row>
    <row r="2417" spans="54:70">
      <c r="BB2417">
        <v>73201004</v>
      </c>
      <c r="BH2417" t="s">
        <v>3780</v>
      </c>
      <c r="BI2417" t="s">
        <v>3</v>
      </c>
      <c r="BJ2417" t="s">
        <v>7640</v>
      </c>
      <c r="BL2417" s="67" t="s">
        <v>2689</v>
      </c>
      <c r="BO2417" s="67" t="s">
        <v>819</v>
      </c>
      <c r="BP2417" s="67" t="s">
        <v>2311</v>
      </c>
      <c r="BQ2417" s="46" t="str">
        <f t="shared" si="41"/>
        <v>90020474</v>
      </c>
      <c r="BR2417" s="69"/>
    </row>
    <row r="2418" spans="54:70">
      <c r="BB2418">
        <v>73301001</v>
      </c>
      <c r="BH2418" t="s">
        <v>3781</v>
      </c>
      <c r="BI2418" t="s">
        <v>3</v>
      </c>
      <c r="BJ2418" t="s">
        <v>7641</v>
      </c>
      <c r="BL2418" s="67" t="s">
        <v>1791</v>
      </c>
      <c r="BO2418" s="67" t="s">
        <v>819</v>
      </c>
      <c r="BP2418" s="67" t="s">
        <v>2312</v>
      </c>
      <c r="BQ2418" s="46" t="str">
        <f t="shared" si="41"/>
        <v>90020475</v>
      </c>
      <c r="BR2418" s="69"/>
    </row>
    <row r="2419" spans="54:70">
      <c r="BB2419">
        <v>73401001</v>
      </c>
      <c r="BH2419" t="s">
        <v>3782</v>
      </c>
      <c r="BI2419" t="s">
        <v>3</v>
      </c>
      <c r="BJ2419" t="s">
        <v>7642</v>
      </c>
      <c r="BL2419" s="67" t="s">
        <v>2690</v>
      </c>
      <c r="BO2419" s="67" t="s">
        <v>819</v>
      </c>
      <c r="BP2419" s="67" t="s">
        <v>2313</v>
      </c>
      <c r="BQ2419" s="46" t="str">
        <f t="shared" si="41"/>
        <v>90020476</v>
      </c>
      <c r="BR2419" s="69"/>
    </row>
    <row r="2420" spans="54:70">
      <c r="BB2420">
        <v>73402001</v>
      </c>
      <c r="BH2420" t="s">
        <v>3783</v>
      </c>
      <c r="BI2420" t="s">
        <v>3</v>
      </c>
      <c r="BJ2420" t="s">
        <v>7643</v>
      </c>
      <c r="BL2420" s="67" t="s">
        <v>1792</v>
      </c>
      <c r="BO2420" s="67" t="s">
        <v>819</v>
      </c>
      <c r="BP2420" s="67" t="s">
        <v>2314</v>
      </c>
      <c r="BQ2420" s="46" t="str">
        <f t="shared" si="41"/>
        <v>90020478</v>
      </c>
      <c r="BR2420" s="69"/>
    </row>
    <row r="2421" spans="54:70">
      <c r="BB2421">
        <v>73403001</v>
      </c>
      <c r="BH2421" t="s">
        <v>3784</v>
      </c>
      <c r="BI2421" t="s">
        <v>3</v>
      </c>
      <c r="BJ2421" t="s">
        <v>7644</v>
      </c>
      <c r="BL2421" s="67" t="s">
        <v>2691</v>
      </c>
      <c r="BO2421" s="67" t="s">
        <v>819</v>
      </c>
      <c r="BP2421" s="67" t="s">
        <v>2315</v>
      </c>
      <c r="BQ2421" s="46" t="str">
        <f t="shared" si="41"/>
        <v>90020479</v>
      </c>
      <c r="BR2421" s="69"/>
    </row>
    <row r="2422" spans="54:70">
      <c r="BB2422">
        <v>80101001</v>
      </c>
      <c r="BH2422" t="s">
        <v>3785</v>
      </c>
      <c r="BI2422" t="s">
        <v>3</v>
      </c>
      <c r="BJ2422" t="s">
        <v>7645</v>
      </c>
      <c r="BL2422" s="67" t="s">
        <v>1793</v>
      </c>
      <c r="BO2422" s="67" t="s">
        <v>819</v>
      </c>
      <c r="BP2422" s="67" t="s">
        <v>2316</v>
      </c>
      <c r="BQ2422" s="46" t="str">
        <f t="shared" si="41"/>
        <v>90020481</v>
      </c>
      <c r="BR2422" s="69"/>
    </row>
    <row r="2423" spans="54:70">
      <c r="BB2423">
        <v>80101002</v>
      </c>
      <c r="BH2423" t="s">
        <v>3786</v>
      </c>
      <c r="BI2423" t="s">
        <v>3</v>
      </c>
      <c r="BJ2423" t="s">
        <v>7646</v>
      </c>
      <c r="BL2423" s="67" t="s">
        <v>1794</v>
      </c>
      <c r="BO2423" s="67" t="s">
        <v>819</v>
      </c>
      <c r="BP2423" s="67" t="s">
        <v>2317</v>
      </c>
      <c r="BQ2423" s="46" t="str">
        <f t="shared" si="41"/>
        <v>90020482</v>
      </c>
      <c r="BR2423" s="69"/>
    </row>
    <row r="2424" spans="54:70">
      <c r="BB2424">
        <v>80102001</v>
      </c>
      <c r="BH2424" t="s">
        <v>3787</v>
      </c>
      <c r="BI2424" t="s">
        <v>3</v>
      </c>
      <c r="BJ2424" t="s">
        <v>7647</v>
      </c>
      <c r="BL2424" s="67" t="s">
        <v>1660</v>
      </c>
      <c r="BO2424" s="67" t="s">
        <v>819</v>
      </c>
      <c r="BP2424" s="67" t="s">
        <v>2318</v>
      </c>
      <c r="BQ2424" s="46" t="str">
        <f t="shared" si="41"/>
        <v>90020484</v>
      </c>
      <c r="BR2424" s="69"/>
    </row>
    <row r="2425" spans="54:70">
      <c r="BB2425">
        <v>80103001</v>
      </c>
      <c r="BH2425" t="s">
        <v>7648</v>
      </c>
      <c r="BI2425" t="s">
        <v>3</v>
      </c>
      <c r="BJ2425" t="s">
        <v>7649</v>
      </c>
      <c r="BL2425" s="67" t="s">
        <v>1661</v>
      </c>
      <c r="BO2425" s="67" t="s">
        <v>819</v>
      </c>
      <c r="BP2425" s="67" t="s">
        <v>2319</v>
      </c>
      <c r="BQ2425" s="46" t="str">
        <f t="shared" si="41"/>
        <v>90020485</v>
      </c>
      <c r="BR2425" s="69"/>
    </row>
    <row r="2426" spans="54:70">
      <c r="BB2426">
        <v>80103002</v>
      </c>
      <c r="BH2426" t="s">
        <v>7650</v>
      </c>
      <c r="BI2426" t="s">
        <v>3</v>
      </c>
      <c r="BJ2426" t="s">
        <v>7651</v>
      </c>
      <c r="BL2426" s="67" t="s">
        <v>1662</v>
      </c>
      <c r="BO2426" s="67" t="s">
        <v>819</v>
      </c>
      <c r="BP2426" s="67" t="s">
        <v>2320</v>
      </c>
      <c r="BQ2426" s="46" t="str">
        <f t="shared" si="41"/>
        <v>90020492</v>
      </c>
      <c r="BR2426" s="69"/>
    </row>
    <row r="2427" spans="54:70">
      <c r="BB2427">
        <v>80104001</v>
      </c>
      <c r="BH2427" t="s">
        <v>7652</v>
      </c>
      <c r="BI2427" t="s">
        <v>3</v>
      </c>
      <c r="BJ2427" t="s">
        <v>7653</v>
      </c>
      <c r="BL2427" s="67" t="s">
        <v>1795</v>
      </c>
      <c r="BO2427" s="67" t="s">
        <v>819</v>
      </c>
      <c r="BP2427" s="67" t="s">
        <v>2321</v>
      </c>
      <c r="BQ2427" s="46" t="str">
        <f t="shared" si="41"/>
        <v>90020500</v>
      </c>
      <c r="BR2427" s="69"/>
    </row>
    <row r="2428" spans="54:70">
      <c r="BB2428">
        <v>80105001</v>
      </c>
      <c r="BH2428" t="s">
        <v>4459</v>
      </c>
      <c r="BI2428" t="s">
        <v>3</v>
      </c>
      <c r="BJ2428" t="s">
        <v>7654</v>
      </c>
      <c r="BL2428" s="67" t="s">
        <v>1796</v>
      </c>
      <c r="BO2428" s="67" t="s">
        <v>819</v>
      </c>
      <c r="BP2428" s="67" t="s">
        <v>2322</v>
      </c>
      <c r="BQ2428" s="46" t="str">
        <f t="shared" si="41"/>
        <v>90020503</v>
      </c>
      <c r="BR2428" s="69"/>
    </row>
    <row r="2429" spans="54:70">
      <c r="BB2429">
        <v>80106001</v>
      </c>
      <c r="BH2429" t="s">
        <v>3788</v>
      </c>
      <c r="BI2429" t="s">
        <v>3</v>
      </c>
      <c r="BJ2429" t="s">
        <v>7655</v>
      </c>
      <c r="BL2429" s="67" t="s">
        <v>1797</v>
      </c>
      <c r="BO2429" s="67" t="s">
        <v>819</v>
      </c>
      <c r="BP2429" s="67" t="s">
        <v>2323</v>
      </c>
      <c r="BQ2429" s="46" t="str">
        <f t="shared" si="41"/>
        <v>90020504</v>
      </c>
      <c r="BR2429" s="69"/>
    </row>
    <row r="2430" spans="54:70">
      <c r="BB2430">
        <v>80201001</v>
      </c>
      <c r="BH2430" t="s">
        <v>4976</v>
      </c>
      <c r="BI2430" t="s">
        <v>3</v>
      </c>
      <c r="BJ2430" t="s">
        <v>7656</v>
      </c>
      <c r="BL2430" s="67" t="s">
        <v>1798</v>
      </c>
      <c r="BO2430" s="67" t="s">
        <v>819</v>
      </c>
      <c r="BP2430" s="67" t="s">
        <v>2324</v>
      </c>
      <c r="BQ2430" s="46" t="str">
        <f t="shared" si="41"/>
        <v>90020506</v>
      </c>
      <c r="BR2430" s="69"/>
    </row>
    <row r="2431" spans="54:70">
      <c r="BB2431">
        <v>80202001</v>
      </c>
      <c r="BH2431" t="s">
        <v>3789</v>
      </c>
      <c r="BI2431" t="s">
        <v>3</v>
      </c>
      <c r="BJ2431" t="s">
        <v>7657</v>
      </c>
      <c r="BL2431" s="67" t="s">
        <v>1799</v>
      </c>
      <c r="BO2431" s="67" t="s">
        <v>819</v>
      </c>
      <c r="BP2431" s="67" t="s">
        <v>2325</v>
      </c>
      <c r="BQ2431" s="46" t="str">
        <f t="shared" si="41"/>
        <v>90020508</v>
      </c>
      <c r="BR2431" s="69"/>
    </row>
    <row r="2432" spans="54:70">
      <c r="BB2432">
        <v>80203001</v>
      </c>
      <c r="BH2432" t="s">
        <v>3790</v>
      </c>
      <c r="BI2432" t="s">
        <v>3</v>
      </c>
      <c r="BJ2432" t="s">
        <v>7658</v>
      </c>
      <c r="BL2432" s="67" t="s">
        <v>1800</v>
      </c>
      <c r="BO2432" s="67" t="s">
        <v>819</v>
      </c>
      <c r="BP2432" s="67" t="s">
        <v>2326</v>
      </c>
      <c r="BQ2432" s="46" t="str">
        <f t="shared" si="41"/>
        <v>90020511</v>
      </c>
      <c r="BR2432" s="69"/>
    </row>
    <row r="2433" spans="54:70">
      <c r="BB2433">
        <v>80301001</v>
      </c>
      <c r="BH2433" t="s">
        <v>3791</v>
      </c>
      <c r="BI2433" t="s">
        <v>3</v>
      </c>
      <c r="BJ2433" t="s">
        <v>7659</v>
      </c>
      <c r="BL2433" s="67" t="s">
        <v>1801</v>
      </c>
      <c r="BO2433" s="67" t="s">
        <v>819</v>
      </c>
      <c r="BP2433" s="67" t="s">
        <v>2327</v>
      </c>
      <c r="BQ2433" s="46" t="str">
        <f t="shared" si="41"/>
        <v>90020583</v>
      </c>
      <c r="BR2433" s="69"/>
    </row>
    <row r="2434" spans="54:70">
      <c r="BB2434">
        <v>80302001</v>
      </c>
      <c r="BH2434" t="s">
        <v>3792</v>
      </c>
      <c r="BI2434" t="s">
        <v>3</v>
      </c>
      <c r="BJ2434" t="s">
        <v>7660</v>
      </c>
      <c r="BL2434" s="67" t="s">
        <v>1802</v>
      </c>
      <c r="BO2434" s="67" t="s">
        <v>819</v>
      </c>
      <c r="BP2434" s="67" t="s">
        <v>2328</v>
      </c>
      <c r="BQ2434" s="46" t="str">
        <f t="shared" si="41"/>
        <v>90020624</v>
      </c>
      <c r="BR2434" s="69"/>
    </row>
    <row r="2435" spans="54:70">
      <c r="BB2435">
        <v>80302002</v>
      </c>
      <c r="BH2435" t="s">
        <v>3793</v>
      </c>
      <c r="BI2435" t="s">
        <v>3</v>
      </c>
      <c r="BJ2435" t="s">
        <v>7661</v>
      </c>
      <c r="BL2435" s="67" t="s">
        <v>1803</v>
      </c>
      <c r="BO2435" s="67" t="s">
        <v>819</v>
      </c>
      <c r="BP2435" s="67" t="s">
        <v>2329</v>
      </c>
      <c r="BQ2435" s="46" t="str">
        <f t="shared" si="41"/>
        <v>90020690</v>
      </c>
      <c r="BR2435" s="69"/>
    </row>
    <row r="2436" spans="54:70">
      <c r="BB2436">
        <v>80302003</v>
      </c>
      <c r="BH2436" t="s">
        <v>3794</v>
      </c>
      <c r="BI2436" t="s">
        <v>3</v>
      </c>
      <c r="BJ2436" t="s">
        <v>7662</v>
      </c>
      <c r="BL2436" s="67" t="s">
        <v>1804</v>
      </c>
      <c r="BO2436" s="67" t="s">
        <v>819</v>
      </c>
      <c r="BP2436" s="67" t="s">
        <v>2330</v>
      </c>
      <c r="BQ2436" s="46" t="str">
        <f t="shared" si="41"/>
        <v>90020709</v>
      </c>
      <c r="BR2436" s="69"/>
    </row>
    <row r="2437" spans="54:70">
      <c r="BB2437">
        <v>80303001</v>
      </c>
      <c r="BH2437" t="s">
        <v>3795</v>
      </c>
      <c r="BI2437" t="s">
        <v>3</v>
      </c>
      <c r="BJ2437" t="s">
        <v>7663</v>
      </c>
      <c r="BL2437" s="67" t="s">
        <v>1805</v>
      </c>
      <c r="BO2437" s="67" t="s">
        <v>819</v>
      </c>
      <c r="BP2437" s="67" t="s">
        <v>2331</v>
      </c>
      <c r="BQ2437" s="46" t="str">
        <f t="shared" si="41"/>
        <v>90020725</v>
      </c>
      <c r="BR2437" s="69"/>
    </row>
    <row r="2438" spans="54:70">
      <c r="BB2438">
        <v>80304001</v>
      </c>
      <c r="BH2438" t="s">
        <v>3796</v>
      </c>
      <c r="BI2438" t="s">
        <v>3</v>
      </c>
      <c r="BJ2438" t="s">
        <v>7664</v>
      </c>
      <c r="BL2438" s="67" t="s">
        <v>1806</v>
      </c>
      <c r="BO2438" s="67" t="s">
        <v>819</v>
      </c>
      <c r="BP2438" s="67" t="s">
        <v>2332</v>
      </c>
      <c r="BQ2438" s="46" t="str">
        <f t="shared" si="41"/>
        <v>90020770</v>
      </c>
      <c r="BR2438" s="69"/>
    </row>
    <row r="2439" spans="54:70">
      <c r="BB2439">
        <v>80305001</v>
      </c>
      <c r="BH2439" t="s">
        <v>3797</v>
      </c>
      <c r="BI2439" t="s">
        <v>3</v>
      </c>
      <c r="BJ2439" t="s">
        <v>7665</v>
      </c>
      <c r="BL2439" s="67" t="s">
        <v>1807</v>
      </c>
      <c r="BO2439" s="67" t="s">
        <v>819</v>
      </c>
      <c r="BP2439" s="67" t="s">
        <v>2146</v>
      </c>
      <c r="BQ2439" s="46" t="str">
        <f t="shared" ref="BQ2439:BQ2502" si="42">CONCATENATE(BO2439,BP2439)</f>
        <v>90020779</v>
      </c>
      <c r="BR2439" s="69"/>
    </row>
    <row r="2440" spans="54:70">
      <c r="BB2440">
        <v>80306001</v>
      </c>
      <c r="BH2440" t="s">
        <v>3798</v>
      </c>
      <c r="BI2440" t="s">
        <v>3</v>
      </c>
      <c r="BJ2440" t="s">
        <v>7666</v>
      </c>
      <c r="BL2440" s="67" t="s">
        <v>1808</v>
      </c>
      <c r="BO2440" s="67" t="s">
        <v>819</v>
      </c>
      <c r="BP2440" s="67" t="s">
        <v>2333</v>
      </c>
      <c r="BQ2440" s="46" t="str">
        <f t="shared" si="42"/>
        <v>90020781</v>
      </c>
      <c r="BR2440" s="69"/>
    </row>
    <row r="2441" spans="54:70">
      <c r="BB2441">
        <v>80306002</v>
      </c>
      <c r="BH2441" t="s">
        <v>7667</v>
      </c>
      <c r="BI2441" t="s">
        <v>3</v>
      </c>
      <c r="BJ2441" t="s">
        <v>7668</v>
      </c>
      <c r="BL2441" s="67" t="s">
        <v>1809</v>
      </c>
      <c r="BO2441" s="67" t="s">
        <v>819</v>
      </c>
      <c r="BP2441" s="67" t="s">
        <v>2334</v>
      </c>
      <c r="BQ2441" s="46" t="str">
        <f t="shared" si="42"/>
        <v>90020809</v>
      </c>
      <c r="BR2441" s="69"/>
    </row>
    <row r="2442" spans="54:70">
      <c r="BB2442">
        <v>80306003</v>
      </c>
      <c r="BH2442" t="s">
        <v>3799</v>
      </c>
      <c r="BI2442" t="s">
        <v>3</v>
      </c>
      <c r="BJ2442" t="s">
        <v>7669</v>
      </c>
      <c r="BL2442" s="67" t="s">
        <v>1810</v>
      </c>
      <c r="BO2442" s="67" t="s">
        <v>819</v>
      </c>
      <c r="BP2442" s="67" t="s">
        <v>2335</v>
      </c>
      <c r="BQ2442" s="46" t="str">
        <f t="shared" si="42"/>
        <v>90020842</v>
      </c>
      <c r="BR2442" s="69"/>
    </row>
    <row r="2443" spans="54:70">
      <c r="BB2443">
        <v>80306004</v>
      </c>
      <c r="BH2443" t="s">
        <v>3800</v>
      </c>
      <c r="BI2443" t="s">
        <v>3</v>
      </c>
      <c r="BJ2443" t="s">
        <v>7670</v>
      </c>
      <c r="BL2443" s="67" t="s">
        <v>1811</v>
      </c>
      <c r="BO2443" s="67" t="s">
        <v>819</v>
      </c>
      <c r="BP2443" s="67" t="s">
        <v>2336</v>
      </c>
      <c r="BQ2443" s="46" t="str">
        <f t="shared" si="42"/>
        <v>90020843</v>
      </c>
      <c r="BR2443" s="69"/>
    </row>
    <row r="2444" spans="54:70">
      <c r="BB2444">
        <v>80307001</v>
      </c>
      <c r="BH2444" t="s">
        <v>3801</v>
      </c>
      <c r="BI2444" t="s">
        <v>3</v>
      </c>
      <c r="BJ2444" t="s">
        <v>7671</v>
      </c>
      <c r="BL2444" s="67" t="s">
        <v>1812</v>
      </c>
      <c r="BO2444" s="67" t="s">
        <v>819</v>
      </c>
      <c r="BP2444" s="67" t="s">
        <v>2337</v>
      </c>
      <c r="BQ2444" s="46" t="str">
        <f t="shared" si="42"/>
        <v>90020845</v>
      </c>
      <c r="BR2444" s="69"/>
    </row>
    <row r="2445" spans="54:70">
      <c r="BB2445">
        <v>80307002</v>
      </c>
      <c r="BH2445" t="s">
        <v>3802</v>
      </c>
      <c r="BI2445" t="s">
        <v>3</v>
      </c>
      <c r="BJ2445" t="s">
        <v>7672</v>
      </c>
      <c r="BL2445" s="67" t="s">
        <v>1813</v>
      </c>
      <c r="BO2445" s="67" t="s">
        <v>819</v>
      </c>
      <c r="BP2445" s="67" t="s">
        <v>2338</v>
      </c>
      <c r="BQ2445" s="46" t="str">
        <f t="shared" si="42"/>
        <v>90020888</v>
      </c>
      <c r="BR2445" s="69"/>
    </row>
    <row r="2446" spans="54:70">
      <c r="BB2446">
        <v>80307003</v>
      </c>
      <c r="BH2446" t="s">
        <v>3803</v>
      </c>
      <c r="BI2446" t="s">
        <v>3</v>
      </c>
      <c r="BJ2446" t="s">
        <v>7673</v>
      </c>
      <c r="BL2446" s="67" t="s">
        <v>1814</v>
      </c>
      <c r="BO2446" s="67" t="s">
        <v>819</v>
      </c>
      <c r="BP2446" s="67" t="s">
        <v>2153</v>
      </c>
      <c r="BQ2446" s="46" t="str">
        <f t="shared" si="42"/>
        <v>90020891</v>
      </c>
      <c r="BR2446" s="69"/>
    </row>
    <row r="2447" spans="54:70">
      <c r="BB2447">
        <v>80307004</v>
      </c>
      <c r="BH2447" t="s">
        <v>3804</v>
      </c>
      <c r="BI2447" t="s">
        <v>3</v>
      </c>
      <c r="BJ2447" t="s">
        <v>7674</v>
      </c>
      <c r="BL2447" s="67" t="s">
        <v>1815</v>
      </c>
      <c r="BO2447" s="67" t="s">
        <v>819</v>
      </c>
      <c r="BP2447" s="67" t="s">
        <v>2339</v>
      </c>
      <c r="BQ2447" s="46" t="str">
        <f t="shared" si="42"/>
        <v>90020953</v>
      </c>
      <c r="BR2447" s="69"/>
    </row>
    <row r="2448" spans="54:70">
      <c r="BB2448">
        <v>80308001</v>
      </c>
      <c r="BH2448" t="s">
        <v>3805</v>
      </c>
      <c r="BI2448" t="s">
        <v>3</v>
      </c>
      <c r="BJ2448" t="s">
        <v>7675</v>
      </c>
      <c r="BL2448" s="67" t="s">
        <v>1816</v>
      </c>
      <c r="BO2448" s="67" t="s">
        <v>819</v>
      </c>
      <c r="BP2448" s="67" t="s">
        <v>2340</v>
      </c>
      <c r="BQ2448" s="46" t="str">
        <f t="shared" si="42"/>
        <v>90020970</v>
      </c>
      <c r="BR2448" s="69"/>
    </row>
    <row r="2449" spans="54:70">
      <c r="BB2449">
        <v>80309001</v>
      </c>
      <c r="BH2449" t="s">
        <v>3806</v>
      </c>
      <c r="BI2449" t="s">
        <v>3</v>
      </c>
      <c r="BJ2449" t="s">
        <v>7676</v>
      </c>
      <c r="BL2449" s="67" t="s">
        <v>1817</v>
      </c>
      <c r="BO2449" s="67" t="s">
        <v>819</v>
      </c>
      <c r="BP2449" s="67" t="s">
        <v>2170</v>
      </c>
      <c r="BQ2449" s="46" t="str">
        <f t="shared" si="42"/>
        <v>90023892</v>
      </c>
      <c r="BR2449" s="69"/>
    </row>
    <row r="2450" spans="54:70">
      <c r="BB2450">
        <v>80309002</v>
      </c>
      <c r="BH2450" t="s">
        <v>4468</v>
      </c>
      <c r="BI2450" t="s">
        <v>3</v>
      </c>
      <c r="BJ2450" t="s">
        <v>7677</v>
      </c>
      <c r="BL2450" s="67" t="s">
        <v>1818</v>
      </c>
      <c r="BO2450" s="67" t="s">
        <v>819</v>
      </c>
      <c r="BP2450" s="67" t="s">
        <v>2341</v>
      </c>
      <c r="BQ2450" s="46" t="str">
        <f t="shared" si="42"/>
        <v>90023917</v>
      </c>
      <c r="BR2450" s="69"/>
    </row>
    <row r="2451" spans="54:70">
      <c r="BB2451">
        <v>80309003</v>
      </c>
      <c r="BH2451" t="s">
        <v>4469</v>
      </c>
      <c r="BI2451" t="s">
        <v>3</v>
      </c>
      <c r="BJ2451" t="s">
        <v>7678</v>
      </c>
      <c r="BL2451" s="67" t="s">
        <v>1819</v>
      </c>
      <c r="BO2451" s="67" t="s">
        <v>819</v>
      </c>
      <c r="BP2451" s="67" t="s">
        <v>2342</v>
      </c>
      <c r="BQ2451" s="46" t="str">
        <f t="shared" si="42"/>
        <v>90026218</v>
      </c>
      <c r="BR2451" s="69"/>
    </row>
    <row r="2452" spans="54:70">
      <c r="BB2452">
        <v>80309004</v>
      </c>
      <c r="BH2452" t="s">
        <v>4470</v>
      </c>
      <c r="BI2452" t="s">
        <v>3</v>
      </c>
      <c r="BJ2452" t="s">
        <v>7679</v>
      </c>
      <c r="BL2452" s="67" t="s">
        <v>1820</v>
      </c>
      <c r="BO2452" s="67" t="s">
        <v>819</v>
      </c>
      <c r="BP2452" s="67" t="s">
        <v>2343</v>
      </c>
      <c r="BQ2452" s="46" t="str">
        <f t="shared" si="42"/>
        <v>90026227</v>
      </c>
      <c r="BR2452" s="69"/>
    </row>
    <row r="2453" spans="54:70">
      <c r="BB2453">
        <v>80309005</v>
      </c>
      <c r="BH2453" t="s">
        <v>4471</v>
      </c>
      <c r="BI2453" t="s">
        <v>3</v>
      </c>
      <c r="BJ2453" t="s">
        <v>7680</v>
      </c>
      <c r="BL2453" s="67" t="s">
        <v>1821</v>
      </c>
      <c r="BO2453" s="67" t="s">
        <v>819</v>
      </c>
      <c r="BP2453" s="67" t="s">
        <v>2344</v>
      </c>
      <c r="BQ2453" s="46" t="str">
        <f t="shared" si="42"/>
        <v>90026744</v>
      </c>
      <c r="BR2453" s="69"/>
    </row>
    <row r="2454" spans="54:70">
      <c r="BB2454">
        <v>80309009</v>
      </c>
      <c r="BH2454" t="s">
        <v>4472</v>
      </c>
      <c r="BI2454" t="s">
        <v>3</v>
      </c>
      <c r="BJ2454" t="s">
        <v>7681</v>
      </c>
      <c r="BL2454" s="67" t="s">
        <v>1822</v>
      </c>
      <c r="BO2454" s="67" t="s">
        <v>819</v>
      </c>
      <c r="BP2454" s="67" t="s">
        <v>2345</v>
      </c>
      <c r="BQ2454" s="46" t="str">
        <f t="shared" si="42"/>
        <v>90026804</v>
      </c>
      <c r="BR2454" s="69"/>
    </row>
    <row r="2455" spans="54:70">
      <c r="BB2455">
        <v>80310001</v>
      </c>
      <c r="BH2455" t="s">
        <v>4473</v>
      </c>
      <c r="BI2455" t="s">
        <v>3</v>
      </c>
      <c r="BJ2455" t="s">
        <v>7682</v>
      </c>
      <c r="BL2455" s="67" t="s">
        <v>1823</v>
      </c>
      <c r="BO2455" s="67" t="s">
        <v>819</v>
      </c>
      <c r="BP2455" s="67" t="s">
        <v>2346</v>
      </c>
      <c r="BQ2455" s="46" t="str">
        <f t="shared" si="42"/>
        <v>90026894</v>
      </c>
      <c r="BR2455" s="69"/>
    </row>
    <row r="2456" spans="54:70">
      <c r="BB2456">
        <v>80310002</v>
      </c>
      <c r="BH2456" t="s">
        <v>978</v>
      </c>
      <c r="BI2456" t="s">
        <v>3</v>
      </c>
      <c r="BJ2456" t="s">
        <v>7683</v>
      </c>
      <c r="BL2456" s="67" t="s">
        <v>1824</v>
      </c>
      <c r="BO2456" s="67" t="s">
        <v>819</v>
      </c>
      <c r="BP2456" s="67" t="s">
        <v>2347</v>
      </c>
      <c r="BQ2456" s="46" t="str">
        <f t="shared" si="42"/>
        <v>90029227</v>
      </c>
      <c r="BR2456" s="69"/>
    </row>
    <row r="2457" spans="54:70">
      <c r="BB2457">
        <v>80310003</v>
      </c>
      <c r="BH2457" t="s">
        <v>1997</v>
      </c>
      <c r="BI2457" t="s">
        <v>3</v>
      </c>
      <c r="BJ2457" t="s">
        <v>7684</v>
      </c>
      <c r="BL2457" s="67" t="s">
        <v>1825</v>
      </c>
      <c r="BO2457" s="67" t="s">
        <v>819</v>
      </c>
      <c r="BP2457" s="67" t="s">
        <v>2348</v>
      </c>
      <c r="BQ2457" s="46" t="str">
        <f t="shared" si="42"/>
        <v>9002G105</v>
      </c>
      <c r="BR2457" s="69"/>
    </row>
    <row r="2458" spans="54:70">
      <c r="BB2458">
        <v>80310008</v>
      </c>
      <c r="BH2458" t="s">
        <v>3818</v>
      </c>
      <c r="BI2458" t="s">
        <v>3</v>
      </c>
      <c r="BJ2458" t="s">
        <v>7685</v>
      </c>
      <c r="BL2458" s="67" t="s">
        <v>2692</v>
      </c>
      <c r="BO2458" s="67" t="s">
        <v>819</v>
      </c>
      <c r="BP2458" s="67" t="s">
        <v>2349</v>
      </c>
      <c r="BQ2458" s="46" t="str">
        <f t="shared" si="42"/>
        <v>9002G128</v>
      </c>
      <c r="BR2458" s="69"/>
    </row>
    <row r="2459" spans="54:70">
      <c r="BB2459">
        <v>80310009</v>
      </c>
      <c r="BH2459" t="s">
        <v>7686</v>
      </c>
      <c r="BI2459" t="s">
        <v>3</v>
      </c>
      <c r="BJ2459" t="s">
        <v>7687</v>
      </c>
      <c r="BL2459" s="67" t="s">
        <v>2693</v>
      </c>
      <c r="BO2459" s="67" t="s">
        <v>819</v>
      </c>
      <c r="BP2459" s="67" t="s">
        <v>2350</v>
      </c>
      <c r="BQ2459" s="46" t="str">
        <f t="shared" si="42"/>
        <v>9002M102</v>
      </c>
      <c r="BR2459" s="69"/>
    </row>
    <row r="2460" spans="54:70">
      <c r="BB2460">
        <v>80311001</v>
      </c>
      <c r="BH2460" t="s">
        <v>3819</v>
      </c>
      <c r="BI2460" t="s">
        <v>3</v>
      </c>
      <c r="BJ2460" t="s">
        <v>7688</v>
      </c>
      <c r="BL2460" s="67" t="s">
        <v>2694</v>
      </c>
      <c r="BO2460" s="67" t="s">
        <v>819</v>
      </c>
      <c r="BP2460" s="67" t="s">
        <v>1887</v>
      </c>
      <c r="BQ2460" s="46" t="str">
        <f t="shared" si="42"/>
        <v>9002S260</v>
      </c>
      <c r="BR2460" s="69"/>
    </row>
    <row r="2461" spans="54:70">
      <c r="BB2461">
        <v>80311002</v>
      </c>
      <c r="BH2461" t="s">
        <v>4975</v>
      </c>
      <c r="BI2461" t="s">
        <v>3</v>
      </c>
      <c r="BJ2461" t="s">
        <v>7689</v>
      </c>
      <c r="BL2461" s="67" t="s">
        <v>2695</v>
      </c>
      <c r="BO2461" s="67" t="s">
        <v>819</v>
      </c>
      <c r="BP2461" s="67" t="s">
        <v>1888</v>
      </c>
      <c r="BQ2461" s="46" t="str">
        <f t="shared" si="42"/>
        <v>9002S261</v>
      </c>
      <c r="BR2461" s="69"/>
    </row>
    <row r="2462" spans="54:70">
      <c r="BB2462">
        <v>80311005</v>
      </c>
      <c r="BH2462" t="s">
        <v>3820</v>
      </c>
      <c r="BI2462" t="s">
        <v>3</v>
      </c>
      <c r="BJ2462" t="s">
        <v>7690</v>
      </c>
      <c r="BL2462" s="67" t="s">
        <v>2696</v>
      </c>
      <c r="BO2462" s="67" t="s">
        <v>819</v>
      </c>
      <c r="BP2462" s="67" t="s">
        <v>1889</v>
      </c>
      <c r="BQ2462" s="46" t="str">
        <f t="shared" si="42"/>
        <v>9002S262</v>
      </c>
      <c r="BR2462" s="69"/>
    </row>
    <row r="2463" spans="54:70">
      <c r="BB2463">
        <v>80311009</v>
      </c>
      <c r="BH2463" t="s">
        <v>3821</v>
      </c>
      <c r="BI2463" t="s">
        <v>3</v>
      </c>
      <c r="BJ2463" t="s">
        <v>7691</v>
      </c>
      <c r="BL2463" s="67" t="s">
        <v>1663</v>
      </c>
      <c r="BO2463" s="67" t="s">
        <v>819</v>
      </c>
      <c r="BP2463" s="67" t="s">
        <v>1912</v>
      </c>
      <c r="BQ2463" s="46" t="str">
        <f t="shared" si="42"/>
        <v>9002S287</v>
      </c>
      <c r="BR2463" s="69"/>
    </row>
    <row r="2464" spans="54:70">
      <c r="BB2464">
        <v>80401001</v>
      </c>
      <c r="BH2464" t="s">
        <v>3822</v>
      </c>
      <c r="BI2464" t="s">
        <v>3</v>
      </c>
      <c r="BJ2464" t="s">
        <v>7692</v>
      </c>
      <c r="BL2464" s="67" t="s">
        <v>1664</v>
      </c>
      <c r="BO2464" s="67" t="s">
        <v>819</v>
      </c>
      <c r="BP2464" s="67" t="s">
        <v>1919</v>
      </c>
      <c r="BQ2464" s="46" t="str">
        <f t="shared" si="42"/>
        <v>9002S294</v>
      </c>
      <c r="BR2464" s="69"/>
    </row>
    <row r="2465" spans="54:70">
      <c r="BB2465">
        <v>80401002</v>
      </c>
      <c r="BH2465" t="s">
        <v>3823</v>
      </c>
      <c r="BI2465" t="s">
        <v>3</v>
      </c>
      <c r="BJ2465" t="s">
        <v>7693</v>
      </c>
      <c r="BL2465" s="67" t="s">
        <v>1826</v>
      </c>
      <c r="BO2465" s="67" t="s">
        <v>819</v>
      </c>
      <c r="BP2465" s="67" t="s">
        <v>1928</v>
      </c>
      <c r="BQ2465" s="46" t="str">
        <f t="shared" si="42"/>
        <v>9002S359</v>
      </c>
      <c r="BR2465" s="69"/>
    </row>
    <row r="2466" spans="54:70">
      <c r="BB2466">
        <v>80401003</v>
      </c>
      <c r="BH2466" t="s">
        <v>3824</v>
      </c>
      <c r="BI2466" t="s">
        <v>3</v>
      </c>
      <c r="BJ2466" t="s">
        <v>7694</v>
      </c>
      <c r="BL2466" s="67" t="s">
        <v>2697</v>
      </c>
      <c r="BO2466" s="67" t="s">
        <v>819</v>
      </c>
      <c r="BP2466" s="67" t="s">
        <v>1929</v>
      </c>
      <c r="BQ2466" s="46" t="str">
        <f t="shared" si="42"/>
        <v>9002S363</v>
      </c>
      <c r="BR2466" s="69"/>
    </row>
    <row r="2467" spans="54:70">
      <c r="BB2467">
        <v>80401004</v>
      </c>
      <c r="BH2467" t="s">
        <v>3825</v>
      </c>
      <c r="BI2467" t="s">
        <v>3</v>
      </c>
      <c r="BJ2467" t="s">
        <v>7695</v>
      </c>
      <c r="BL2467" s="67" t="s">
        <v>1665</v>
      </c>
      <c r="BO2467" s="67" t="s">
        <v>819</v>
      </c>
      <c r="BP2467" s="67" t="s">
        <v>2265</v>
      </c>
      <c r="BQ2467" s="46" t="str">
        <f t="shared" si="42"/>
        <v>90020028</v>
      </c>
      <c r="BR2467" s="69"/>
    </row>
    <row r="2468" spans="54:70">
      <c r="BB2468">
        <v>80402001</v>
      </c>
      <c r="BH2468" t="s">
        <v>3826</v>
      </c>
      <c r="BI2468" t="s">
        <v>3</v>
      </c>
      <c r="BJ2468" t="s">
        <v>7696</v>
      </c>
      <c r="BL2468" s="67" t="s">
        <v>1666</v>
      </c>
      <c r="BO2468" s="67" t="s">
        <v>819</v>
      </c>
      <c r="BP2468" s="67" t="s">
        <v>2266</v>
      </c>
      <c r="BQ2468" s="46" t="str">
        <f t="shared" si="42"/>
        <v>90020029</v>
      </c>
      <c r="BR2468" s="69"/>
    </row>
    <row r="2469" spans="54:70">
      <c r="BB2469">
        <v>80402002</v>
      </c>
      <c r="BH2469" t="s">
        <v>3827</v>
      </c>
      <c r="BI2469" t="s">
        <v>3</v>
      </c>
      <c r="BJ2469" t="s">
        <v>7697</v>
      </c>
      <c r="BL2469" s="67" t="s">
        <v>1032</v>
      </c>
      <c r="BO2469" s="67" t="s">
        <v>819</v>
      </c>
      <c r="BP2469" s="67" t="s">
        <v>2267</v>
      </c>
      <c r="BQ2469" s="46" t="str">
        <f t="shared" si="42"/>
        <v>90020032</v>
      </c>
      <c r="BR2469" s="69"/>
    </row>
    <row r="2470" spans="54:70">
      <c r="BB2470">
        <v>80402003</v>
      </c>
      <c r="BH2470" t="s">
        <v>3828</v>
      </c>
      <c r="BI2470" t="s">
        <v>3</v>
      </c>
      <c r="BJ2470" t="s">
        <v>7698</v>
      </c>
      <c r="BL2470" s="67" t="s">
        <v>1033</v>
      </c>
      <c r="BO2470" s="67" t="s">
        <v>819</v>
      </c>
      <c r="BP2470" s="67" t="s">
        <v>2268</v>
      </c>
      <c r="BQ2470" s="46" t="str">
        <f t="shared" si="42"/>
        <v>90020033</v>
      </c>
      <c r="BR2470" s="69"/>
    </row>
    <row r="2471" spans="54:70">
      <c r="BB2471">
        <v>80403001</v>
      </c>
      <c r="BH2471" t="s">
        <v>3829</v>
      </c>
      <c r="BI2471" t="s">
        <v>3</v>
      </c>
      <c r="BJ2471" t="s">
        <v>7699</v>
      </c>
      <c r="BL2471" s="67" t="s">
        <v>1827</v>
      </c>
      <c r="BO2471" s="67" t="s">
        <v>819</v>
      </c>
      <c r="BP2471" s="67" t="s">
        <v>2269</v>
      </c>
      <c r="BQ2471" s="46" t="str">
        <f t="shared" si="42"/>
        <v>90020060</v>
      </c>
      <c r="BR2471" s="69"/>
    </row>
    <row r="2472" spans="54:70">
      <c r="BB2472">
        <v>80404001</v>
      </c>
      <c r="BH2472" t="s">
        <v>3830</v>
      </c>
      <c r="BI2472" t="s">
        <v>3</v>
      </c>
      <c r="BJ2472" t="s">
        <v>7700</v>
      </c>
      <c r="BL2472" s="67" t="s">
        <v>3495</v>
      </c>
      <c r="BO2472" s="67" t="s">
        <v>819</v>
      </c>
      <c r="BP2472" s="67" t="s">
        <v>2270</v>
      </c>
      <c r="BQ2472" s="46" t="str">
        <f t="shared" si="42"/>
        <v>90020113</v>
      </c>
      <c r="BR2472" s="69"/>
    </row>
    <row r="2473" spans="54:70">
      <c r="BB2473">
        <v>80404002</v>
      </c>
      <c r="BH2473" t="s">
        <v>3831</v>
      </c>
      <c r="BI2473" t="s">
        <v>3</v>
      </c>
      <c r="BJ2473" t="s">
        <v>7701</v>
      </c>
      <c r="BL2473" s="67" t="s">
        <v>4106</v>
      </c>
      <c r="BO2473" s="67" t="s">
        <v>819</v>
      </c>
      <c r="BP2473" s="67" t="s">
        <v>2271</v>
      </c>
      <c r="BQ2473" s="46" t="str">
        <f t="shared" si="42"/>
        <v>90020114</v>
      </c>
      <c r="BR2473" s="69"/>
    </row>
    <row r="2474" spans="54:70">
      <c r="BB2474">
        <v>80405001</v>
      </c>
      <c r="BH2474" t="s">
        <v>3832</v>
      </c>
      <c r="BI2474" t="s">
        <v>3</v>
      </c>
      <c r="BJ2474" t="s">
        <v>7702</v>
      </c>
      <c r="BL2474" s="67" t="s">
        <v>4107</v>
      </c>
      <c r="BO2474" s="67" t="s">
        <v>819</v>
      </c>
      <c r="BP2474" s="67" t="s">
        <v>2272</v>
      </c>
      <c r="BQ2474" s="46" t="str">
        <f t="shared" si="42"/>
        <v>90020195</v>
      </c>
      <c r="BR2474" s="69"/>
    </row>
    <row r="2475" spans="54:70">
      <c r="BB2475">
        <v>80405002</v>
      </c>
      <c r="BH2475" t="s">
        <v>3833</v>
      </c>
      <c r="BI2475" t="s">
        <v>3</v>
      </c>
      <c r="BJ2475" t="s">
        <v>7703</v>
      </c>
      <c r="BL2475" s="67" t="s">
        <v>4108</v>
      </c>
      <c r="BO2475" s="67" t="s">
        <v>819</v>
      </c>
      <c r="BP2475" s="67" t="s">
        <v>2273</v>
      </c>
      <c r="BQ2475" s="46" t="str">
        <f t="shared" si="42"/>
        <v>90020232</v>
      </c>
      <c r="BR2475" s="69"/>
    </row>
    <row r="2476" spans="54:70">
      <c r="BB2476">
        <v>80405003</v>
      </c>
      <c r="BH2476" t="s">
        <v>3834</v>
      </c>
      <c r="BI2476" t="s">
        <v>3</v>
      </c>
      <c r="BJ2476" t="s">
        <v>7704</v>
      </c>
      <c r="BL2476" s="67" t="s">
        <v>4109</v>
      </c>
      <c r="BO2476" s="67" t="s">
        <v>819</v>
      </c>
      <c r="BP2476" s="67" t="s">
        <v>2274</v>
      </c>
      <c r="BQ2476" s="46" t="str">
        <f t="shared" si="42"/>
        <v>90020233</v>
      </c>
      <c r="BR2476" s="69"/>
    </row>
    <row r="2477" spans="54:70">
      <c r="BB2477">
        <v>80405004</v>
      </c>
      <c r="BH2477" t="s">
        <v>3835</v>
      </c>
      <c r="BI2477" t="s">
        <v>3</v>
      </c>
      <c r="BJ2477" t="s">
        <v>7705</v>
      </c>
      <c r="BL2477" s="67" t="s">
        <v>4110</v>
      </c>
      <c r="BO2477" s="67" t="s">
        <v>819</v>
      </c>
      <c r="BP2477" s="67" t="s">
        <v>2275</v>
      </c>
      <c r="BQ2477" s="46" t="str">
        <f t="shared" si="42"/>
        <v>90020431</v>
      </c>
      <c r="BR2477" s="69"/>
    </row>
    <row r="2478" spans="54:70">
      <c r="BB2478">
        <v>80406001</v>
      </c>
      <c r="BH2478" t="s">
        <v>3836</v>
      </c>
      <c r="BI2478" t="s">
        <v>3</v>
      </c>
      <c r="BJ2478" t="s">
        <v>7706</v>
      </c>
      <c r="BL2478" s="67" t="s">
        <v>4111</v>
      </c>
      <c r="BO2478" s="67" t="s">
        <v>819</v>
      </c>
      <c r="BP2478" s="67" t="s">
        <v>2276</v>
      </c>
      <c r="BQ2478" s="46" t="str">
        <f t="shared" si="42"/>
        <v>90020432</v>
      </c>
      <c r="BR2478" s="69"/>
    </row>
    <row r="2479" spans="54:70">
      <c r="BB2479">
        <v>80406002</v>
      </c>
      <c r="BH2479" t="s">
        <v>3837</v>
      </c>
      <c r="BI2479" t="s">
        <v>3</v>
      </c>
      <c r="BJ2479" t="s">
        <v>7707</v>
      </c>
      <c r="BL2479" s="67" t="s">
        <v>4112</v>
      </c>
      <c r="BO2479" s="67" t="s">
        <v>819</v>
      </c>
      <c r="BP2479" s="67" t="s">
        <v>2277</v>
      </c>
      <c r="BQ2479" s="46" t="str">
        <f t="shared" si="42"/>
        <v>90020434</v>
      </c>
      <c r="BR2479" s="69"/>
    </row>
    <row r="2480" spans="54:70">
      <c r="BB2480">
        <v>80406003</v>
      </c>
      <c r="BH2480" t="s">
        <v>3838</v>
      </c>
      <c r="BI2480" t="s">
        <v>3</v>
      </c>
      <c r="BJ2480" t="s">
        <v>7708</v>
      </c>
      <c r="BL2480" s="67" t="s">
        <v>4113</v>
      </c>
      <c r="BO2480" s="67" t="s">
        <v>819</v>
      </c>
      <c r="BP2480" s="67" t="s">
        <v>2278</v>
      </c>
      <c r="BQ2480" s="46" t="str">
        <f t="shared" si="42"/>
        <v>90020435</v>
      </c>
      <c r="BR2480" s="69"/>
    </row>
    <row r="2481" spans="54:70">
      <c r="BB2481">
        <v>80407001</v>
      </c>
      <c r="BH2481" t="s">
        <v>3839</v>
      </c>
      <c r="BI2481" t="s">
        <v>3</v>
      </c>
      <c r="BJ2481" t="s">
        <v>7709</v>
      </c>
      <c r="BL2481" s="67" t="s">
        <v>4114</v>
      </c>
      <c r="BO2481" s="67" t="s">
        <v>819</v>
      </c>
      <c r="BP2481" s="67" t="s">
        <v>2279</v>
      </c>
      <c r="BQ2481" s="46" t="str">
        <f t="shared" si="42"/>
        <v>90020436</v>
      </c>
      <c r="BR2481" s="69"/>
    </row>
    <row r="2482" spans="54:70">
      <c r="BB2482">
        <v>80407002</v>
      </c>
      <c r="BH2482" t="s">
        <v>3840</v>
      </c>
      <c r="BI2482" t="s">
        <v>3</v>
      </c>
      <c r="BJ2482" t="s">
        <v>7710</v>
      </c>
      <c r="BL2482" s="67" t="s">
        <v>4115</v>
      </c>
      <c r="BO2482" s="67" t="s">
        <v>819</v>
      </c>
      <c r="BP2482" s="67" t="s">
        <v>2280</v>
      </c>
      <c r="BQ2482" s="46" t="str">
        <f t="shared" si="42"/>
        <v>90020437</v>
      </c>
      <c r="BR2482" s="69"/>
    </row>
    <row r="2483" spans="54:70">
      <c r="BB2483">
        <v>80408001</v>
      </c>
      <c r="BH2483" t="s">
        <v>3841</v>
      </c>
      <c r="BI2483" t="s">
        <v>3</v>
      </c>
      <c r="BJ2483" t="s">
        <v>7711</v>
      </c>
      <c r="BL2483" s="67" t="s">
        <v>4116</v>
      </c>
      <c r="BO2483" s="67" t="s">
        <v>819</v>
      </c>
      <c r="BP2483" s="67" t="s">
        <v>2281</v>
      </c>
      <c r="BQ2483" s="46" t="str">
        <f t="shared" si="42"/>
        <v>90020438</v>
      </c>
      <c r="BR2483" s="69"/>
    </row>
    <row r="2484" spans="54:70">
      <c r="BB2484">
        <v>80408002</v>
      </c>
      <c r="BH2484" t="s">
        <v>3842</v>
      </c>
      <c r="BI2484" t="s">
        <v>3</v>
      </c>
      <c r="BJ2484" t="s">
        <v>7712</v>
      </c>
      <c r="BL2484" s="67" t="s">
        <v>4117</v>
      </c>
      <c r="BO2484" s="67" t="s">
        <v>819</v>
      </c>
      <c r="BP2484" s="67" t="s">
        <v>2282</v>
      </c>
      <c r="BQ2484" s="46" t="str">
        <f t="shared" si="42"/>
        <v>90020439</v>
      </c>
      <c r="BR2484" s="69"/>
    </row>
    <row r="2485" spans="54:70">
      <c r="BB2485">
        <v>80408003</v>
      </c>
      <c r="BH2485" t="s">
        <v>3843</v>
      </c>
      <c r="BI2485" t="s">
        <v>3</v>
      </c>
      <c r="BJ2485" t="s">
        <v>7713</v>
      </c>
      <c r="BL2485" s="67" t="s">
        <v>4118</v>
      </c>
      <c r="BO2485" s="67" t="s">
        <v>819</v>
      </c>
      <c r="BP2485" s="67" t="s">
        <v>2283</v>
      </c>
      <c r="BQ2485" s="46" t="str">
        <f t="shared" si="42"/>
        <v>90020440</v>
      </c>
      <c r="BR2485" s="69"/>
    </row>
    <row r="2486" spans="54:70">
      <c r="BB2486">
        <v>80408004</v>
      </c>
      <c r="BH2486" t="s">
        <v>3844</v>
      </c>
      <c r="BI2486" t="s">
        <v>3</v>
      </c>
      <c r="BJ2486" t="s">
        <v>7714</v>
      </c>
      <c r="BL2486" s="67" t="s">
        <v>1965</v>
      </c>
      <c r="BO2486" s="67" t="s">
        <v>819</v>
      </c>
      <c r="BP2486" s="67" t="s">
        <v>2284</v>
      </c>
      <c r="BQ2486" s="46" t="str">
        <f t="shared" si="42"/>
        <v>90020441</v>
      </c>
      <c r="BR2486" s="69"/>
    </row>
    <row r="2487" spans="54:70">
      <c r="BB2487">
        <v>80409001</v>
      </c>
      <c r="BH2487" t="s">
        <v>3845</v>
      </c>
      <c r="BI2487" t="s">
        <v>3</v>
      </c>
      <c r="BJ2487" t="s">
        <v>7715</v>
      </c>
      <c r="BL2487" s="67" t="s">
        <v>1828</v>
      </c>
      <c r="BO2487" s="67" t="s">
        <v>819</v>
      </c>
      <c r="BP2487" s="67" t="s">
        <v>2285</v>
      </c>
      <c r="BQ2487" s="46" t="str">
        <f t="shared" si="42"/>
        <v>90020442</v>
      </c>
      <c r="BR2487" s="69"/>
    </row>
    <row r="2488" spans="54:70">
      <c r="BB2488">
        <v>80409002</v>
      </c>
      <c r="BH2488" t="s">
        <v>3846</v>
      </c>
      <c r="BI2488" t="s">
        <v>3</v>
      </c>
      <c r="BJ2488" t="s">
        <v>7716</v>
      </c>
      <c r="BL2488" s="67" t="s">
        <v>1829</v>
      </c>
      <c r="BO2488" s="67" t="s">
        <v>819</v>
      </c>
      <c r="BP2488" s="67" t="s">
        <v>2286</v>
      </c>
      <c r="BQ2488" s="46" t="str">
        <f t="shared" si="42"/>
        <v>90020443</v>
      </c>
      <c r="BR2488" s="69"/>
    </row>
    <row r="2489" spans="54:70">
      <c r="BB2489">
        <v>80409003</v>
      </c>
      <c r="BH2489" t="s">
        <v>3847</v>
      </c>
      <c r="BI2489" t="s">
        <v>3</v>
      </c>
      <c r="BJ2489" t="s">
        <v>7717</v>
      </c>
      <c r="BL2489" s="67" t="s">
        <v>1966</v>
      </c>
      <c r="BO2489" s="67" t="s">
        <v>819</v>
      </c>
      <c r="BP2489" s="67" t="s">
        <v>2287</v>
      </c>
      <c r="BQ2489" s="46" t="str">
        <f t="shared" si="42"/>
        <v>90020444</v>
      </c>
      <c r="BR2489" s="69"/>
    </row>
    <row r="2490" spans="54:70">
      <c r="BB2490">
        <v>80409004</v>
      </c>
      <c r="BH2490" t="s">
        <v>3848</v>
      </c>
      <c r="BI2490" t="s">
        <v>3</v>
      </c>
      <c r="BJ2490" t="s">
        <v>7718</v>
      </c>
      <c r="BL2490" s="67" t="s">
        <v>1830</v>
      </c>
      <c r="BO2490" s="67" t="s">
        <v>819</v>
      </c>
      <c r="BP2490" s="67" t="s">
        <v>2288</v>
      </c>
      <c r="BQ2490" s="46" t="str">
        <f t="shared" si="42"/>
        <v>90020447</v>
      </c>
      <c r="BR2490" s="69"/>
    </row>
    <row r="2491" spans="54:70">
      <c r="BB2491">
        <v>80409005</v>
      </c>
      <c r="BH2491" t="s">
        <v>3849</v>
      </c>
      <c r="BI2491" t="s">
        <v>3</v>
      </c>
      <c r="BJ2491" t="s">
        <v>7719</v>
      </c>
      <c r="BL2491" s="67" t="s">
        <v>1831</v>
      </c>
      <c r="BO2491" s="67" t="s">
        <v>819</v>
      </c>
      <c r="BP2491" s="67" t="s">
        <v>2289</v>
      </c>
      <c r="BQ2491" s="46" t="str">
        <f t="shared" si="42"/>
        <v>90020448</v>
      </c>
      <c r="BR2491" s="69"/>
    </row>
    <row r="2492" spans="54:70">
      <c r="BB2492">
        <v>80409008</v>
      </c>
      <c r="BH2492" t="s">
        <v>3850</v>
      </c>
      <c r="BI2492" t="s">
        <v>3</v>
      </c>
      <c r="BJ2492" t="s">
        <v>7720</v>
      </c>
      <c r="BL2492" s="67" t="s">
        <v>1832</v>
      </c>
      <c r="BO2492" s="67" t="s">
        <v>819</v>
      </c>
      <c r="BP2492" s="67" t="s">
        <v>2290</v>
      </c>
      <c r="BQ2492" s="46" t="str">
        <f t="shared" si="42"/>
        <v>90020449</v>
      </c>
      <c r="BR2492" s="69"/>
    </row>
    <row r="2493" spans="54:70">
      <c r="BB2493">
        <v>80409009</v>
      </c>
      <c r="BH2493" t="s">
        <v>3851</v>
      </c>
      <c r="BI2493" t="s">
        <v>3</v>
      </c>
      <c r="BJ2493" t="s">
        <v>7721</v>
      </c>
      <c r="BL2493" s="67" t="s">
        <v>1833</v>
      </c>
      <c r="BO2493" s="67" t="s">
        <v>819</v>
      </c>
      <c r="BP2493" s="67" t="s">
        <v>2291</v>
      </c>
      <c r="BQ2493" s="46" t="str">
        <f t="shared" si="42"/>
        <v>90020450</v>
      </c>
      <c r="BR2493" s="69"/>
    </row>
    <row r="2494" spans="54:70">
      <c r="BB2494">
        <v>80409010</v>
      </c>
      <c r="BH2494" t="s">
        <v>3852</v>
      </c>
      <c r="BI2494" t="s">
        <v>3</v>
      </c>
      <c r="BJ2494" t="s">
        <v>7722</v>
      </c>
      <c r="BL2494" s="67" t="s">
        <v>1834</v>
      </c>
      <c r="BO2494" s="67" t="s">
        <v>819</v>
      </c>
      <c r="BP2494" s="67" t="s">
        <v>2292</v>
      </c>
      <c r="BQ2494" s="46" t="str">
        <f t="shared" si="42"/>
        <v>90020451</v>
      </c>
      <c r="BR2494" s="69"/>
    </row>
    <row r="2495" spans="54:70">
      <c r="BB2495">
        <v>80410001</v>
      </c>
      <c r="BH2495" t="s">
        <v>1998</v>
      </c>
      <c r="BI2495" t="s">
        <v>3</v>
      </c>
      <c r="BJ2495" t="s">
        <v>7723</v>
      </c>
      <c r="BL2495" s="67" t="s">
        <v>1835</v>
      </c>
      <c r="BO2495" s="67" t="s">
        <v>819</v>
      </c>
      <c r="BP2495" s="67" t="s">
        <v>2293</v>
      </c>
      <c r="BQ2495" s="46" t="str">
        <f t="shared" si="42"/>
        <v>90020452</v>
      </c>
      <c r="BR2495" s="69"/>
    </row>
    <row r="2496" spans="54:70">
      <c r="BB2496">
        <v>80410002</v>
      </c>
      <c r="BH2496" t="s">
        <v>3853</v>
      </c>
      <c r="BI2496" t="s">
        <v>3</v>
      </c>
      <c r="BJ2496" t="s">
        <v>7724</v>
      </c>
      <c r="BL2496" s="67" t="s">
        <v>1836</v>
      </c>
      <c r="BO2496" s="67" t="s">
        <v>819</v>
      </c>
      <c r="BP2496" s="67" t="s">
        <v>2294</v>
      </c>
      <c r="BQ2496" s="46" t="str">
        <f t="shared" si="42"/>
        <v>90020453</v>
      </c>
      <c r="BR2496" s="69"/>
    </row>
    <row r="2497" spans="54:70">
      <c r="BB2497">
        <v>80410003</v>
      </c>
      <c r="BH2497" t="s">
        <v>3854</v>
      </c>
      <c r="BI2497" t="s">
        <v>3</v>
      </c>
      <c r="BJ2497" t="s">
        <v>7725</v>
      </c>
      <c r="BL2497" s="67" t="s">
        <v>1967</v>
      </c>
      <c r="BO2497" s="67" t="s">
        <v>819</v>
      </c>
      <c r="BP2497" s="67" t="s">
        <v>2295</v>
      </c>
      <c r="BQ2497" s="46" t="str">
        <f t="shared" si="42"/>
        <v>90020454</v>
      </c>
      <c r="BR2497" s="69"/>
    </row>
    <row r="2498" spans="54:70">
      <c r="BB2498">
        <v>80410004</v>
      </c>
      <c r="BH2498" t="s">
        <v>3855</v>
      </c>
      <c r="BI2498" t="s">
        <v>3</v>
      </c>
      <c r="BJ2498" t="s">
        <v>7726</v>
      </c>
      <c r="BL2498" s="67" t="s">
        <v>1968</v>
      </c>
      <c r="BO2498" s="67" t="s">
        <v>819</v>
      </c>
      <c r="BP2498" s="67" t="s">
        <v>2296</v>
      </c>
      <c r="BQ2498" s="46" t="str">
        <f t="shared" si="42"/>
        <v>90020455</v>
      </c>
      <c r="BR2498" s="69"/>
    </row>
    <row r="2499" spans="54:70">
      <c r="BB2499">
        <v>80410005</v>
      </c>
      <c r="BH2499" t="s">
        <v>3856</v>
      </c>
      <c r="BI2499" t="s">
        <v>3</v>
      </c>
      <c r="BJ2499" t="s">
        <v>7727</v>
      </c>
      <c r="BL2499" s="67" t="s">
        <v>1837</v>
      </c>
      <c r="BO2499" s="67" t="s">
        <v>819</v>
      </c>
      <c r="BP2499" s="67" t="s">
        <v>2297</v>
      </c>
      <c r="BQ2499" s="46" t="str">
        <f t="shared" si="42"/>
        <v>90020456</v>
      </c>
      <c r="BR2499" s="69"/>
    </row>
    <row r="2500" spans="54:70">
      <c r="BB2500">
        <v>80410006</v>
      </c>
      <c r="BH2500" t="s">
        <v>3857</v>
      </c>
      <c r="BI2500" t="s">
        <v>3</v>
      </c>
      <c r="BJ2500" t="s">
        <v>7728</v>
      </c>
      <c r="BL2500" s="67" t="s">
        <v>1838</v>
      </c>
      <c r="BO2500" s="67" t="s">
        <v>819</v>
      </c>
      <c r="BP2500" s="67" t="s">
        <v>2298</v>
      </c>
      <c r="BQ2500" s="46" t="str">
        <f t="shared" si="42"/>
        <v>90020459</v>
      </c>
      <c r="BR2500" s="69"/>
    </row>
    <row r="2501" spans="54:70">
      <c r="BB2501">
        <v>80410007</v>
      </c>
      <c r="BH2501" t="s">
        <v>3858</v>
      </c>
      <c r="BI2501" t="s">
        <v>3</v>
      </c>
      <c r="BJ2501" t="s">
        <v>7729</v>
      </c>
      <c r="BL2501" s="67" t="s">
        <v>1839</v>
      </c>
      <c r="BO2501" s="67" t="s">
        <v>819</v>
      </c>
      <c r="BP2501" s="67" t="s">
        <v>2299</v>
      </c>
      <c r="BQ2501" s="46" t="str">
        <f t="shared" si="42"/>
        <v>90020460</v>
      </c>
      <c r="BR2501" s="69"/>
    </row>
    <row r="2502" spans="54:70">
      <c r="BB2502">
        <v>80410008</v>
      </c>
      <c r="BH2502" t="s">
        <v>3859</v>
      </c>
      <c r="BI2502" t="s">
        <v>3</v>
      </c>
      <c r="BJ2502" t="s">
        <v>7730</v>
      </c>
      <c r="BL2502" s="67" t="s">
        <v>1969</v>
      </c>
      <c r="BO2502" s="67" t="s">
        <v>819</v>
      </c>
      <c r="BP2502" s="67" t="s">
        <v>2300</v>
      </c>
      <c r="BQ2502" s="46" t="str">
        <f t="shared" si="42"/>
        <v>90020461</v>
      </c>
      <c r="BR2502" s="69"/>
    </row>
    <row r="2503" spans="54:70">
      <c r="BB2503">
        <v>80410009</v>
      </c>
      <c r="BH2503" t="s">
        <v>3860</v>
      </c>
      <c r="BI2503" t="s">
        <v>3</v>
      </c>
      <c r="BJ2503" t="s">
        <v>7731</v>
      </c>
      <c r="BL2503" s="67" t="s">
        <v>1840</v>
      </c>
      <c r="BO2503" s="67" t="s">
        <v>819</v>
      </c>
      <c r="BP2503" s="67" t="s">
        <v>2301</v>
      </c>
      <c r="BQ2503" s="46" t="str">
        <f t="shared" ref="BQ2503:BQ2566" si="43">CONCATENATE(BO2503,BP2503)</f>
        <v>90020462</v>
      </c>
      <c r="BR2503" s="69"/>
    </row>
    <row r="2504" spans="54:70">
      <c r="BB2504">
        <v>80410010</v>
      </c>
      <c r="BH2504" t="s">
        <v>3861</v>
      </c>
      <c r="BI2504" t="s">
        <v>3</v>
      </c>
      <c r="BJ2504" t="s">
        <v>7732</v>
      </c>
      <c r="BL2504" s="67" t="s">
        <v>1970</v>
      </c>
      <c r="BO2504" s="67" t="s">
        <v>819</v>
      </c>
      <c r="BP2504" s="67" t="s">
        <v>2302</v>
      </c>
      <c r="BQ2504" s="46" t="str">
        <f t="shared" si="43"/>
        <v>90020463</v>
      </c>
      <c r="BR2504" s="69"/>
    </row>
    <row r="2505" spans="54:70">
      <c r="BB2505">
        <v>80411001</v>
      </c>
      <c r="BH2505" t="s">
        <v>3862</v>
      </c>
      <c r="BI2505" t="s">
        <v>3</v>
      </c>
      <c r="BJ2505" t="s">
        <v>7733</v>
      </c>
      <c r="BL2505" s="67" t="s">
        <v>1971</v>
      </c>
      <c r="BO2505" s="67" t="s">
        <v>819</v>
      </c>
      <c r="BP2505" s="67" t="s">
        <v>2303</v>
      </c>
      <c r="BQ2505" s="46" t="str">
        <f t="shared" si="43"/>
        <v>90020464</v>
      </c>
      <c r="BR2505" s="69"/>
    </row>
    <row r="2506" spans="54:70">
      <c r="BB2506">
        <v>80411002</v>
      </c>
      <c r="BH2506" t="s">
        <v>3863</v>
      </c>
      <c r="BI2506" t="s">
        <v>3</v>
      </c>
      <c r="BJ2506" t="s">
        <v>7734</v>
      </c>
      <c r="BL2506" s="67" t="s">
        <v>1972</v>
      </c>
      <c r="BO2506" s="67" t="s">
        <v>819</v>
      </c>
      <c r="BP2506" s="67" t="s">
        <v>2304</v>
      </c>
      <c r="BQ2506" s="46" t="str">
        <f t="shared" si="43"/>
        <v>90020465</v>
      </c>
      <c r="BR2506" s="69"/>
    </row>
    <row r="2507" spans="54:70">
      <c r="BB2507">
        <v>80411003</v>
      </c>
      <c r="BH2507" t="s">
        <v>3864</v>
      </c>
      <c r="BI2507" t="s">
        <v>3</v>
      </c>
      <c r="BJ2507" t="s">
        <v>7735</v>
      </c>
      <c r="BL2507" s="67" t="s">
        <v>1841</v>
      </c>
      <c r="BO2507" s="67" t="s">
        <v>819</v>
      </c>
      <c r="BP2507" s="67" t="s">
        <v>2305</v>
      </c>
      <c r="BQ2507" s="46" t="str">
        <f t="shared" si="43"/>
        <v>90020466</v>
      </c>
      <c r="BR2507" s="69"/>
    </row>
    <row r="2508" spans="54:70">
      <c r="BB2508">
        <v>80411004</v>
      </c>
      <c r="BH2508" t="s">
        <v>838</v>
      </c>
      <c r="BI2508" t="s">
        <v>3</v>
      </c>
      <c r="BJ2508" t="s">
        <v>7736</v>
      </c>
      <c r="BL2508" s="67" t="s">
        <v>1842</v>
      </c>
      <c r="BO2508" s="67" t="s">
        <v>819</v>
      </c>
      <c r="BP2508" s="67" t="s">
        <v>2306</v>
      </c>
      <c r="BQ2508" s="46" t="str">
        <f t="shared" si="43"/>
        <v>90020468</v>
      </c>
      <c r="BR2508" s="69"/>
    </row>
    <row r="2509" spans="54:70">
      <c r="BB2509">
        <v>80411005</v>
      </c>
      <c r="BH2509" t="s">
        <v>1999</v>
      </c>
      <c r="BI2509" t="s">
        <v>3</v>
      </c>
      <c r="BJ2509" t="s">
        <v>7737</v>
      </c>
      <c r="BL2509" s="67" t="s">
        <v>1973</v>
      </c>
      <c r="BO2509" s="67" t="s">
        <v>819</v>
      </c>
      <c r="BP2509" s="67" t="s">
        <v>2307</v>
      </c>
      <c r="BQ2509" s="46" t="str">
        <f t="shared" si="43"/>
        <v>90020469</v>
      </c>
      <c r="BR2509" s="69"/>
    </row>
    <row r="2510" spans="54:70">
      <c r="BB2510">
        <v>80411010</v>
      </c>
      <c r="BH2510" t="s">
        <v>3865</v>
      </c>
      <c r="BI2510" t="s">
        <v>3</v>
      </c>
      <c r="BJ2510" t="s">
        <v>7738</v>
      </c>
      <c r="BL2510" s="67" t="s">
        <v>1974</v>
      </c>
      <c r="BO2510" s="67" t="s">
        <v>819</v>
      </c>
      <c r="BP2510" s="67" t="s">
        <v>2308</v>
      </c>
      <c r="BQ2510" s="46" t="str">
        <f t="shared" si="43"/>
        <v>90020470</v>
      </c>
      <c r="BR2510" s="69"/>
    </row>
    <row r="2511" spans="54:70">
      <c r="BB2511">
        <v>80412001</v>
      </c>
      <c r="BH2511" t="s">
        <v>3866</v>
      </c>
      <c r="BI2511" t="s">
        <v>3</v>
      </c>
      <c r="BJ2511" t="s">
        <v>7739</v>
      </c>
      <c r="BL2511" s="67" t="s">
        <v>1975</v>
      </c>
      <c r="BO2511" s="67" t="s">
        <v>819</v>
      </c>
      <c r="BP2511" s="67" t="s">
        <v>2309</v>
      </c>
      <c r="BQ2511" s="46" t="str">
        <f t="shared" si="43"/>
        <v>90020472</v>
      </c>
      <c r="BR2511" s="69"/>
    </row>
    <row r="2512" spans="54:70">
      <c r="BB2512">
        <v>80413001</v>
      </c>
      <c r="BH2512" t="s">
        <v>3867</v>
      </c>
      <c r="BI2512" t="s">
        <v>3</v>
      </c>
      <c r="BJ2512" t="s">
        <v>7740</v>
      </c>
      <c r="BL2512" s="67" t="s">
        <v>1843</v>
      </c>
      <c r="BO2512" s="67" t="s">
        <v>819</v>
      </c>
      <c r="BP2512" s="67" t="s">
        <v>2310</v>
      </c>
      <c r="BQ2512" s="46" t="str">
        <f t="shared" si="43"/>
        <v>90020473</v>
      </c>
      <c r="BR2512" s="69"/>
    </row>
    <row r="2513" spans="54:70">
      <c r="BB2513">
        <v>80414001</v>
      </c>
      <c r="BH2513" t="s">
        <v>3868</v>
      </c>
      <c r="BI2513" t="s">
        <v>3</v>
      </c>
      <c r="BJ2513" t="s">
        <v>7741</v>
      </c>
      <c r="BL2513" s="67" t="s">
        <v>1976</v>
      </c>
      <c r="BO2513" s="67" t="s">
        <v>819</v>
      </c>
      <c r="BP2513" s="67" t="s">
        <v>2311</v>
      </c>
      <c r="BQ2513" s="46" t="str">
        <f t="shared" si="43"/>
        <v>90020474</v>
      </c>
      <c r="BR2513" s="69"/>
    </row>
    <row r="2514" spans="54:70">
      <c r="BB2514">
        <v>80415001</v>
      </c>
      <c r="BH2514" t="s">
        <v>3869</v>
      </c>
      <c r="BI2514" t="s">
        <v>3</v>
      </c>
      <c r="BJ2514" t="s">
        <v>7742</v>
      </c>
      <c r="BL2514" s="67" t="s">
        <v>1977</v>
      </c>
      <c r="BO2514" s="67" t="s">
        <v>819</v>
      </c>
      <c r="BP2514" s="67" t="s">
        <v>2312</v>
      </c>
      <c r="BQ2514" s="46" t="str">
        <f t="shared" si="43"/>
        <v>90020475</v>
      </c>
      <c r="BR2514" s="69"/>
    </row>
    <row r="2515" spans="54:70">
      <c r="BB2515">
        <v>80416001</v>
      </c>
      <c r="BH2515" t="s">
        <v>3870</v>
      </c>
      <c r="BI2515" t="s">
        <v>3</v>
      </c>
      <c r="BJ2515" t="s">
        <v>7743</v>
      </c>
      <c r="BL2515" s="67" t="s">
        <v>1978</v>
      </c>
      <c r="BO2515" s="67" t="s">
        <v>819</v>
      </c>
      <c r="BP2515" s="67" t="s">
        <v>2313</v>
      </c>
      <c r="BQ2515" s="46" t="str">
        <f t="shared" si="43"/>
        <v>90020476</v>
      </c>
      <c r="BR2515" s="69"/>
    </row>
    <row r="2516" spans="54:70">
      <c r="BB2516">
        <v>80501001</v>
      </c>
      <c r="BH2516" t="s">
        <v>3871</v>
      </c>
      <c r="BI2516" t="s">
        <v>3</v>
      </c>
      <c r="BJ2516" t="s">
        <v>7744</v>
      </c>
      <c r="BL2516" s="67" t="s">
        <v>1844</v>
      </c>
      <c r="BO2516" s="67" t="s">
        <v>819</v>
      </c>
      <c r="BP2516" s="67" t="s">
        <v>2314</v>
      </c>
      <c r="BQ2516" s="46" t="str">
        <f t="shared" si="43"/>
        <v>90020478</v>
      </c>
      <c r="BR2516" s="69"/>
    </row>
    <row r="2517" spans="54:70">
      <c r="BB2517">
        <v>80501002</v>
      </c>
      <c r="BH2517" t="s">
        <v>3872</v>
      </c>
      <c r="BI2517" t="s">
        <v>3</v>
      </c>
      <c r="BJ2517" t="s">
        <v>7745</v>
      </c>
      <c r="BL2517" s="67" t="s">
        <v>1979</v>
      </c>
      <c r="BO2517" s="67" t="s">
        <v>819</v>
      </c>
      <c r="BP2517" s="67" t="s">
        <v>2315</v>
      </c>
      <c r="BQ2517" s="46" t="str">
        <f t="shared" si="43"/>
        <v>90020479</v>
      </c>
      <c r="BR2517" s="69"/>
    </row>
    <row r="2518" spans="54:70">
      <c r="BB2518">
        <v>80501003</v>
      </c>
      <c r="BH2518" t="s">
        <v>3873</v>
      </c>
      <c r="BI2518" t="s">
        <v>3</v>
      </c>
      <c r="BJ2518" t="s">
        <v>7746</v>
      </c>
      <c r="BL2518" s="67" t="s">
        <v>1980</v>
      </c>
      <c r="BO2518" s="67" t="s">
        <v>819</v>
      </c>
      <c r="BP2518" s="67" t="s">
        <v>2316</v>
      </c>
      <c r="BQ2518" s="46" t="str">
        <f t="shared" si="43"/>
        <v>90020481</v>
      </c>
      <c r="BR2518" s="69"/>
    </row>
    <row r="2519" spans="54:70">
      <c r="BB2519">
        <v>80501004</v>
      </c>
      <c r="BH2519" t="s">
        <v>3874</v>
      </c>
      <c r="BI2519" t="s">
        <v>3</v>
      </c>
      <c r="BJ2519" t="s">
        <v>7747</v>
      </c>
      <c r="BL2519" s="67" t="s">
        <v>1845</v>
      </c>
      <c r="BO2519" s="67" t="s">
        <v>819</v>
      </c>
      <c r="BP2519" s="67" t="s">
        <v>2317</v>
      </c>
      <c r="BQ2519" s="46" t="str">
        <f t="shared" si="43"/>
        <v>90020482</v>
      </c>
      <c r="BR2519" s="69"/>
    </row>
    <row r="2520" spans="54:70">
      <c r="BB2520">
        <v>80501005</v>
      </c>
      <c r="BH2520" t="s">
        <v>3875</v>
      </c>
      <c r="BI2520" t="s">
        <v>3</v>
      </c>
      <c r="BJ2520" t="s">
        <v>7748</v>
      </c>
      <c r="BL2520" s="67" t="s">
        <v>1846</v>
      </c>
      <c r="BO2520" s="67" t="s">
        <v>819</v>
      </c>
      <c r="BP2520" s="67" t="s">
        <v>2318</v>
      </c>
      <c r="BQ2520" s="46" t="str">
        <f t="shared" si="43"/>
        <v>90020484</v>
      </c>
      <c r="BR2520" s="69"/>
    </row>
    <row r="2521" spans="54:70">
      <c r="BB2521">
        <v>80501006</v>
      </c>
      <c r="BH2521" t="s">
        <v>3876</v>
      </c>
      <c r="BI2521" t="s">
        <v>3</v>
      </c>
      <c r="BJ2521" t="s">
        <v>7749</v>
      </c>
      <c r="BL2521" s="67" t="s">
        <v>1847</v>
      </c>
      <c r="BO2521" s="67" t="s">
        <v>819</v>
      </c>
      <c r="BP2521" s="67" t="s">
        <v>2319</v>
      </c>
      <c r="BQ2521" s="46" t="str">
        <f t="shared" si="43"/>
        <v>90020485</v>
      </c>
      <c r="BR2521" s="69"/>
    </row>
    <row r="2522" spans="54:70">
      <c r="BB2522">
        <v>80501008</v>
      </c>
      <c r="BH2522" t="s">
        <v>3877</v>
      </c>
      <c r="BI2522" t="s">
        <v>3</v>
      </c>
      <c r="BJ2522" t="s">
        <v>7750</v>
      </c>
      <c r="BL2522" s="67" t="s">
        <v>1848</v>
      </c>
      <c r="BO2522" s="67" t="s">
        <v>819</v>
      </c>
      <c r="BP2522" s="67" t="s">
        <v>2320</v>
      </c>
      <c r="BQ2522" s="46" t="str">
        <f t="shared" si="43"/>
        <v>90020492</v>
      </c>
      <c r="BR2522" s="69"/>
    </row>
    <row r="2523" spans="54:70">
      <c r="BB2523">
        <v>80601001</v>
      </c>
      <c r="BH2523" t="s">
        <v>3878</v>
      </c>
      <c r="BI2523" t="s">
        <v>3</v>
      </c>
      <c r="BJ2523" t="s">
        <v>7751</v>
      </c>
      <c r="BL2523" s="67" t="s">
        <v>1981</v>
      </c>
      <c r="BO2523" s="67" t="s">
        <v>819</v>
      </c>
      <c r="BP2523" s="67" t="s">
        <v>2321</v>
      </c>
      <c r="BQ2523" s="46" t="str">
        <f t="shared" si="43"/>
        <v>90020500</v>
      </c>
      <c r="BR2523" s="69"/>
    </row>
    <row r="2524" spans="54:70">
      <c r="BB2524">
        <v>80601003</v>
      </c>
      <c r="BH2524" t="s">
        <v>3879</v>
      </c>
      <c r="BI2524" t="s">
        <v>3</v>
      </c>
      <c r="BJ2524" t="s">
        <v>7752</v>
      </c>
      <c r="BL2524" s="67" t="s">
        <v>1849</v>
      </c>
      <c r="BO2524" s="67" t="s">
        <v>819</v>
      </c>
      <c r="BP2524" s="67" t="s">
        <v>2322</v>
      </c>
      <c r="BQ2524" s="46" t="str">
        <f t="shared" si="43"/>
        <v>90020503</v>
      </c>
      <c r="BR2524" s="69"/>
    </row>
    <row r="2525" spans="54:70">
      <c r="BB2525">
        <v>80701009</v>
      </c>
      <c r="BH2525" t="s">
        <v>3880</v>
      </c>
      <c r="BI2525" t="s">
        <v>3</v>
      </c>
      <c r="BJ2525" t="s">
        <v>7753</v>
      </c>
      <c r="BL2525" s="67" t="s">
        <v>1982</v>
      </c>
      <c r="BO2525" s="67" t="s">
        <v>819</v>
      </c>
      <c r="BP2525" s="67" t="s">
        <v>2323</v>
      </c>
      <c r="BQ2525" s="46" t="str">
        <f t="shared" si="43"/>
        <v>90020504</v>
      </c>
      <c r="BR2525" s="69"/>
    </row>
    <row r="2526" spans="54:70">
      <c r="BB2526">
        <v>80801001</v>
      </c>
      <c r="BH2526" t="s">
        <v>3881</v>
      </c>
      <c r="BI2526" t="s">
        <v>3</v>
      </c>
      <c r="BJ2526" t="s">
        <v>7754</v>
      </c>
      <c r="BL2526" s="67" t="s">
        <v>1983</v>
      </c>
      <c r="BO2526" s="67" t="s">
        <v>819</v>
      </c>
      <c r="BP2526" s="67" t="s">
        <v>2324</v>
      </c>
      <c r="BQ2526" s="46" t="str">
        <f t="shared" si="43"/>
        <v>90020506</v>
      </c>
      <c r="BR2526" s="69"/>
    </row>
    <row r="2527" spans="54:70">
      <c r="BB2527">
        <v>80901001</v>
      </c>
      <c r="BH2527" t="s">
        <v>3882</v>
      </c>
      <c r="BI2527" t="s">
        <v>3</v>
      </c>
      <c r="BJ2527" t="s">
        <v>7755</v>
      </c>
      <c r="BL2527" s="67" t="s">
        <v>1984</v>
      </c>
      <c r="BO2527" s="67" t="s">
        <v>819</v>
      </c>
      <c r="BP2527" s="67" t="s">
        <v>2325</v>
      </c>
      <c r="BQ2527" s="46" t="str">
        <f t="shared" si="43"/>
        <v>90020508</v>
      </c>
      <c r="BR2527" s="69"/>
    </row>
    <row r="2528" spans="54:70">
      <c r="BB2528">
        <v>81001001</v>
      </c>
      <c r="BH2528" t="s">
        <v>3883</v>
      </c>
      <c r="BI2528" t="s">
        <v>3</v>
      </c>
      <c r="BJ2528" t="s">
        <v>7756</v>
      </c>
      <c r="BL2528" s="67" t="s">
        <v>1985</v>
      </c>
      <c r="BO2528" s="67" t="s">
        <v>819</v>
      </c>
      <c r="BP2528" s="67" t="s">
        <v>2326</v>
      </c>
      <c r="BQ2528" s="46" t="str">
        <f t="shared" si="43"/>
        <v>90020511</v>
      </c>
      <c r="BR2528" s="69"/>
    </row>
    <row r="2529" spans="54:70">
      <c r="BB2529">
        <v>81001002</v>
      </c>
      <c r="BH2529" t="s">
        <v>3884</v>
      </c>
      <c r="BI2529" t="s">
        <v>3</v>
      </c>
      <c r="BJ2529" t="s">
        <v>7757</v>
      </c>
      <c r="BL2529" s="67" t="s">
        <v>1986</v>
      </c>
      <c r="BO2529" s="67" t="s">
        <v>819</v>
      </c>
      <c r="BP2529" s="67" t="s">
        <v>2327</v>
      </c>
      <c r="BQ2529" s="46" t="str">
        <f t="shared" si="43"/>
        <v>90020583</v>
      </c>
      <c r="BR2529" s="69"/>
    </row>
    <row r="2530" spans="54:70">
      <c r="BB2530">
        <v>81001003</v>
      </c>
      <c r="BH2530" t="s">
        <v>3885</v>
      </c>
      <c r="BI2530" t="s">
        <v>3</v>
      </c>
      <c r="BJ2530" t="s">
        <v>7758</v>
      </c>
      <c r="BL2530" s="67" t="s">
        <v>1850</v>
      </c>
      <c r="BO2530" s="67" t="s">
        <v>819</v>
      </c>
      <c r="BP2530" s="67" t="s">
        <v>2328</v>
      </c>
      <c r="BQ2530" s="46" t="str">
        <f t="shared" si="43"/>
        <v>90020624</v>
      </c>
      <c r="BR2530" s="69"/>
    </row>
    <row r="2531" spans="54:70">
      <c r="BB2531">
        <v>81002001</v>
      </c>
      <c r="BH2531" t="s">
        <v>3886</v>
      </c>
      <c r="BI2531" t="s">
        <v>3</v>
      </c>
      <c r="BJ2531" t="s">
        <v>7759</v>
      </c>
      <c r="BL2531" s="67" t="s">
        <v>1851</v>
      </c>
      <c r="BO2531" s="67" t="s">
        <v>819</v>
      </c>
      <c r="BP2531" s="67" t="s">
        <v>2329</v>
      </c>
      <c r="BQ2531" s="46" t="str">
        <f t="shared" si="43"/>
        <v>90020690</v>
      </c>
      <c r="BR2531" s="69"/>
    </row>
    <row r="2532" spans="54:70">
      <c r="BB2532">
        <v>81002002</v>
      </c>
      <c r="BH2532" t="s">
        <v>3887</v>
      </c>
      <c r="BI2532" t="s">
        <v>3</v>
      </c>
      <c r="BJ2532" t="s">
        <v>7760</v>
      </c>
      <c r="BL2532" s="67" t="s">
        <v>4479</v>
      </c>
      <c r="BO2532" s="67" t="s">
        <v>819</v>
      </c>
      <c r="BP2532" s="67" t="s">
        <v>2330</v>
      </c>
      <c r="BQ2532" s="46" t="str">
        <f t="shared" si="43"/>
        <v>90020709</v>
      </c>
      <c r="BR2532" s="69"/>
    </row>
    <row r="2533" spans="54:70">
      <c r="BB2533">
        <v>81002003</v>
      </c>
      <c r="BH2533" t="s">
        <v>3888</v>
      </c>
      <c r="BI2533" t="s">
        <v>3</v>
      </c>
      <c r="BJ2533" t="s">
        <v>7761</v>
      </c>
      <c r="BL2533" s="67" t="s">
        <v>4480</v>
      </c>
      <c r="BO2533" s="67" t="s">
        <v>819</v>
      </c>
      <c r="BP2533" s="67" t="s">
        <v>2331</v>
      </c>
      <c r="BQ2533" s="46" t="str">
        <f t="shared" si="43"/>
        <v>90020725</v>
      </c>
      <c r="BR2533" s="69"/>
    </row>
    <row r="2534" spans="54:70">
      <c r="BB2534">
        <v>81003001</v>
      </c>
      <c r="BH2534" t="s">
        <v>3889</v>
      </c>
      <c r="BI2534" t="s">
        <v>3</v>
      </c>
      <c r="BJ2534" t="s">
        <v>7762</v>
      </c>
      <c r="BL2534" s="67" t="s">
        <v>1852</v>
      </c>
      <c r="BO2534" s="67" t="s">
        <v>819</v>
      </c>
      <c r="BP2534" s="67" t="s">
        <v>2332</v>
      </c>
      <c r="BQ2534" s="46" t="str">
        <f t="shared" si="43"/>
        <v>90020770</v>
      </c>
      <c r="BR2534" s="69"/>
    </row>
    <row r="2535" spans="54:70">
      <c r="BB2535">
        <v>81003002</v>
      </c>
      <c r="BH2535" t="s">
        <v>3890</v>
      </c>
      <c r="BI2535" t="s">
        <v>3</v>
      </c>
      <c r="BJ2535" t="s">
        <v>7763</v>
      </c>
      <c r="BL2535" s="67" t="s">
        <v>1853</v>
      </c>
      <c r="BO2535" s="67" t="s">
        <v>819</v>
      </c>
      <c r="BP2535" s="67" t="s">
        <v>2146</v>
      </c>
      <c r="BQ2535" s="46" t="str">
        <f t="shared" si="43"/>
        <v>90020779</v>
      </c>
      <c r="BR2535" s="69"/>
    </row>
    <row r="2536" spans="54:70">
      <c r="BB2536">
        <v>81003003</v>
      </c>
      <c r="BH2536" t="s">
        <v>3891</v>
      </c>
      <c r="BI2536" t="s">
        <v>3</v>
      </c>
      <c r="BJ2536" t="s">
        <v>7764</v>
      </c>
      <c r="BL2536" s="67" t="s">
        <v>1854</v>
      </c>
      <c r="BO2536" s="67" t="s">
        <v>819</v>
      </c>
      <c r="BP2536" s="67" t="s">
        <v>2333</v>
      </c>
      <c r="BQ2536" s="46" t="str">
        <f t="shared" si="43"/>
        <v>90020781</v>
      </c>
      <c r="BR2536" s="69"/>
    </row>
    <row r="2537" spans="54:70">
      <c r="BB2537">
        <v>81003004</v>
      </c>
      <c r="BH2537" t="s">
        <v>3892</v>
      </c>
      <c r="BI2537" t="s">
        <v>3</v>
      </c>
      <c r="BJ2537" t="s">
        <v>7765</v>
      </c>
      <c r="BL2537" s="67" t="s">
        <v>1855</v>
      </c>
      <c r="BO2537" s="67" t="s">
        <v>819</v>
      </c>
      <c r="BP2537" s="67" t="s">
        <v>2334</v>
      </c>
      <c r="BQ2537" s="46" t="str">
        <f t="shared" si="43"/>
        <v>90020809</v>
      </c>
      <c r="BR2537" s="69"/>
    </row>
    <row r="2538" spans="54:70">
      <c r="BB2538">
        <v>90101001</v>
      </c>
      <c r="BH2538" t="s">
        <v>3893</v>
      </c>
      <c r="BI2538" t="s">
        <v>3</v>
      </c>
      <c r="BJ2538" t="s">
        <v>7766</v>
      </c>
      <c r="BL2538" s="67" t="s">
        <v>1856</v>
      </c>
      <c r="BO2538" s="67" t="s">
        <v>819</v>
      </c>
      <c r="BP2538" s="67" t="s">
        <v>2335</v>
      </c>
      <c r="BQ2538" s="46" t="str">
        <f t="shared" si="43"/>
        <v>90020842</v>
      </c>
      <c r="BR2538" s="69"/>
    </row>
    <row r="2539" spans="54:70">
      <c r="BB2539">
        <v>90101002</v>
      </c>
      <c r="BH2539" t="s">
        <v>3894</v>
      </c>
      <c r="BI2539" t="s">
        <v>3</v>
      </c>
      <c r="BJ2539" t="s">
        <v>7767</v>
      </c>
      <c r="BL2539" s="67" t="s">
        <v>1857</v>
      </c>
      <c r="BO2539" s="67" t="s">
        <v>819</v>
      </c>
      <c r="BP2539" s="67" t="s">
        <v>2336</v>
      </c>
      <c r="BQ2539" s="46" t="str">
        <f t="shared" si="43"/>
        <v>90020843</v>
      </c>
      <c r="BR2539" s="69"/>
    </row>
    <row r="2540" spans="54:70">
      <c r="BB2540">
        <v>90201001</v>
      </c>
      <c r="BH2540" t="s">
        <v>3895</v>
      </c>
      <c r="BI2540" t="s">
        <v>3</v>
      </c>
      <c r="BJ2540" t="s">
        <v>7768</v>
      </c>
      <c r="BL2540" s="67" t="s">
        <v>1858</v>
      </c>
      <c r="BO2540" s="67" t="s">
        <v>819</v>
      </c>
      <c r="BP2540" s="67" t="s">
        <v>2337</v>
      </c>
      <c r="BQ2540" s="46" t="str">
        <f t="shared" si="43"/>
        <v>90020845</v>
      </c>
      <c r="BR2540" s="69"/>
    </row>
    <row r="2541" spans="54:70">
      <c r="BB2541">
        <v>90301001</v>
      </c>
      <c r="BH2541" t="s">
        <v>3896</v>
      </c>
      <c r="BI2541" t="s">
        <v>3</v>
      </c>
      <c r="BJ2541" t="s">
        <v>7769</v>
      </c>
      <c r="BL2541" s="67" t="s">
        <v>1859</v>
      </c>
      <c r="BO2541" s="67" t="s">
        <v>819</v>
      </c>
      <c r="BP2541" s="67" t="s">
        <v>2338</v>
      </c>
      <c r="BQ2541" s="46" t="str">
        <f t="shared" si="43"/>
        <v>90020888</v>
      </c>
      <c r="BR2541" s="69"/>
    </row>
    <row r="2542" spans="54:70">
      <c r="BB2542">
        <v>90301002</v>
      </c>
      <c r="BH2542" t="s">
        <v>3897</v>
      </c>
      <c r="BI2542" t="s">
        <v>3</v>
      </c>
      <c r="BJ2542" t="s">
        <v>7770</v>
      </c>
      <c r="BL2542" s="67" t="s">
        <v>1860</v>
      </c>
      <c r="BO2542" s="67" t="s">
        <v>819</v>
      </c>
      <c r="BP2542" s="67" t="s">
        <v>2153</v>
      </c>
      <c r="BQ2542" s="46" t="str">
        <f t="shared" si="43"/>
        <v>90020891</v>
      </c>
      <c r="BR2542" s="69"/>
    </row>
    <row r="2543" spans="54:70">
      <c r="BB2543">
        <v>90301003</v>
      </c>
      <c r="BH2543" t="s">
        <v>3898</v>
      </c>
      <c r="BI2543" t="s">
        <v>3</v>
      </c>
      <c r="BJ2543" t="s">
        <v>7771</v>
      </c>
      <c r="BL2543" s="67" t="s">
        <v>1861</v>
      </c>
      <c r="BO2543" s="67" t="s">
        <v>819</v>
      </c>
      <c r="BP2543" s="67" t="s">
        <v>2339</v>
      </c>
      <c r="BQ2543" s="46" t="str">
        <f t="shared" si="43"/>
        <v>90020953</v>
      </c>
      <c r="BR2543" s="69"/>
    </row>
    <row r="2544" spans="54:70">
      <c r="BB2544">
        <v>90401001</v>
      </c>
      <c r="BH2544" t="s">
        <v>3899</v>
      </c>
      <c r="BI2544" t="s">
        <v>3</v>
      </c>
      <c r="BJ2544" t="s">
        <v>7772</v>
      </c>
      <c r="BL2544" s="67" t="s">
        <v>1862</v>
      </c>
      <c r="BO2544" s="67" t="s">
        <v>819</v>
      </c>
      <c r="BP2544" s="67" t="s">
        <v>2340</v>
      </c>
      <c r="BQ2544" s="46" t="str">
        <f t="shared" si="43"/>
        <v>90020970</v>
      </c>
      <c r="BR2544" s="69"/>
    </row>
    <row r="2545" spans="54:70">
      <c r="BB2545">
        <v>90402001</v>
      </c>
      <c r="BH2545" t="s">
        <v>3900</v>
      </c>
      <c r="BI2545" t="s">
        <v>3</v>
      </c>
      <c r="BJ2545" t="s">
        <v>7773</v>
      </c>
      <c r="BL2545" s="67" t="s">
        <v>1863</v>
      </c>
      <c r="BO2545" s="67" t="s">
        <v>819</v>
      </c>
      <c r="BP2545" s="67" t="s">
        <v>2170</v>
      </c>
      <c r="BQ2545" s="46" t="str">
        <f t="shared" si="43"/>
        <v>90023892</v>
      </c>
      <c r="BR2545" s="69"/>
    </row>
    <row r="2546" spans="54:70">
      <c r="BB2546">
        <v>90501001</v>
      </c>
      <c r="BH2546" t="s">
        <v>3901</v>
      </c>
      <c r="BI2546" t="s">
        <v>3</v>
      </c>
      <c r="BJ2546" t="s">
        <v>7774</v>
      </c>
      <c r="BL2546" s="67" t="s">
        <v>1864</v>
      </c>
      <c r="BO2546" s="67" t="s">
        <v>819</v>
      </c>
      <c r="BP2546" s="67" t="s">
        <v>2341</v>
      </c>
      <c r="BQ2546" s="46" t="str">
        <f t="shared" si="43"/>
        <v>90023917</v>
      </c>
      <c r="BR2546" s="69"/>
    </row>
    <row r="2547" spans="54:70">
      <c r="BB2547">
        <v>90701001</v>
      </c>
      <c r="BH2547" t="s">
        <v>3902</v>
      </c>
      <c r="BI2547" t="s">
        <v>3</v>
      </c>
      <c r="BJ2547" t="s">
        <v>7775</v>
      </c>
      <c r="BL2547" s="67" t="s">
        <v>1865</v>
      </c>
      <c r="BO2547" s="67" t="s">
        <v>819</v>
      </c>
      <c r="BP2547" s="67" t="s">
        <v>2342</v>
      </c>
      <c r="BQ2547" s="46" t="str">
        <f t="shared" si="43"/>
        <v>90026218</v>
      </c>
      <c r="BR2547" s="69"/>
    </row>
    <row r="2548" spans="54:70">
      <c r="BB2548">
        <v>90901001</v>
      </c>
      <c r="BH2548" t="s">
        <v>3903</v>
      </c>
      <c r="BI2548" t="s">
        <v>3</v>
      </c>
      <c r="BJ2548" t="s">
        <v>7776</v>
      </c>
      <c r="BL2548" s="67" t="s">
        <v>1866</v>
      </c>
      <c r="BO2548" s="67" t="s">
        <v>819</v>
      </c>
      <c r="BP2548" s="67" t="s">
        <v>2343</v>
      </c>
      <c r="BQ2548" s="46" t="str">
        <f t="shared" si="43"/>
        <v>90026227</v>
      </c>
      <c r="BR2548" s="69"/>
    </row>
    <row r="2549" spans="54:70">
      <c r="BB2549">
        <v>90902001</v>
      </c>
      <c r="BH2549" t="s">
        <v>3904</v>
      </c>
      <c r="BI2549" t="s">
        <v>3</v>
      </c>
      <c r="BJ2549" t="s">
        <v>7777</v>
      </c>
      <c r="BL2549" s="67" t="s">
        <v>1867</v>
      </c>
      <c r="BO2549" s="67" t="s">
        <v>819</v>
      </c>
      <c r="BP2549" s="67" t="s">
        <v>2344</v>
      </c>
      <c r="BQ2549" s="46" t="str">
        <f t="shared" si="43"/>
        <v>90026744</v>
      </c>
      <c r="BR2549" s="69"/>
    </row>
    <row r="2550" spans="54:70">
      <c r="BB2550">
        <v>100101001</v>
      </c>
      <c r="BH2550" t="s">
        <v>3905</v>
      </c>
      <c r="BI2550" t="s">
        <v>3</v>
      </c>
      <c r="BJ2550" t="s">
        <v>7778</v>
      </c>
      <c r="BL2550" s="67" t="s">
        <v>1868</v>
      </c>
      <c r="BO2550" s="67" t="s">
        <v>819</v>
      </c>
      <c r="BP2550" s="67" t="s">
        <v>2345</v>
      </c>
      <c r="BQ2550" s="46" t="str">
        <f t="shared" si="43"/>
        <v>90026804</v>
      </c>
      <c r="BR2550" s="69"/>
    </row>
    <row r="2551" spans="54:70">
      <c r="BB2551">
        <v>100101002</v>
      </c>
      <c r="BH2551" t="s">
        <v>3906</v>
      </c>
      <c r="BI2551" t="s">
        <v>3</v>
      </c>
      <c r="BJ2551" t="s">
        <v>7779</v>
      </c>
      <c r="BL2551" s="67" t="s">
        <v>4481</v>
      </c>
      <c r="BO2551" s="67" t="s">
        <v>819</v>
      </c>
      <c r="BP2551" s="67" t="s">
        <v>2346</v>
      </c>
      <c r="BQ2551" s="46" t="str">
        <f t="shared" si="43"/>
        <v>90026894</v>
      </c>
      <c r="BR2551" s="69"/>
    </row>
    <row r="2552" spans="54:70">
      <c r="BB2552">
        <v>100102001</v>
      </c>
      <c r="BH2552" t="s">
        <v>3907</v>
      </c>
      <c r="BI2552" t="s">
        <v>3</v>
      </c>
      <c r="BJ2552" t="s">
        <v>7780</v>
      </c>
      <c r="BL2552" s="67" t="s">
        <v>4482</v>
      </c>
      <c r="BO2552" s="67" t="s">
        <v>819</v>
      </c>
      <c r="BP2552" s="67" t="s">
        <v>2347</v>
      </c>
      <c r="BQ2552" s="46" t="str">
        <f t="shared" si="43"/>
        <v>90029227</v>
      </c>
      <c r="BR2552" s="69"/>
    </row>
    <row r="2553" spans="54:70">
      <c r="BB2553">
        <v>100102002</v>
      </c>
      <c r="BH2553" t="s">
        <v>3908</v>
      </c>
      <c r="BI2553" t="s">
        <v>3</v>
      </c>
      <c r="BJ2553" t="s">
        <v>7781</v>
      </c>
      <c r="BL2553" s="67" t="s">
        <v>1987</v>
      </c>
      <c r="BO2553" s="67" t="s">
        <v>819</v>
      </c>
      <c r="BP2553" s="67" t="s">
        <v>2348</v>
      </c>
      <c r="BQ2553" s="46" t="str">
        <f t="shared" si="43"/>
        <v>9002G105</v>
      </c>
      <c r="BR2553" s="69"/>
    </row>
    <row r="2554" spans="54:70">
      <c r="BB2554">
        <v>100103001</v>
      </c>
      <c r="BH2554" t="s">
        <v>3909</v>
      </c>
      <c r="BI2554" t="s">
        <v>3</v>
      </c>
      <c r="BJ2554" t="s">
        <v>7782</v>
      </c>
      <c r="BL2554" s="67" t="s">
        <v>4483</v>
      </c>
      <c r="BO2554" s="67" t="s">
        <v>819</v>
      </c>
      <c r="BP2554" s="67" t="s">
        <v>2349</v>
      </c>
      <c r="BQ2554" s="46" t="str">
        <f t="shared" si="43"/>
        <v>9002G128</v>
      </c>
      <c r="BR2554" s="69"/>
    </row>
    <row r="2555" spans="54:70">
      <c r="BB2555">
        <v>100103002</v>
      </c>
      <c r="BH2555" t="s">
        <v>3910</v>
      </c>
      <c r="BI2555" t="s">
        <v>3</v>
      </c>
      <c r="BJ2555" t="s">
        <v>7783</v>
      </c>
      <c r="BL2555" s="67" t="s">
        <v>4484</v>
      </c>
      <c r="BO2555" s="67" t="s">
        <v>819</v>
      </c>
      <c r="BP2555" s="67" t="s">
        <v>2350</v>
      </c>
      <c r="BQ2555" s="46" t="str">
        <f t="shared" si="43"/>
        <v>9002M102</v>
      </c>
      <c r="BR2555" s="69"/>
    </row>
    <row r="2556" spans="54:70">
      <c r="BB2556">
        <v>100104001</v>
      </c>
      <c r="BH2556" t="s">
        <v>3911</v>
      </c>
      <c r="BI2556" t="s">
        <v>3</v>
      </c>
      <c r="BJ2556" t="s">
        <v>7784</v>
      </c>
      <c r="BL2556" s="90" t="s">
        <v>4539</v>
      </c>
      <c r="BO2556" s="67" t="s">
        <v>819</v>
      </c>
      <c r="BP2556" s="67" t="s">
        <v>2350</v>
      </c>
      <c r="BQ2556" s="46" t="str">
        <f t="shared" si="43"/>
        <v>9002M102</v>
      </c>
      <c r="BR2556" s="69"/>
    </row>
    <row r="2557" spans="54:70">
      <c r="BB2557">
        <v>100104002</v>
      </c>
      <c r="BH2557" t="s">
        <v>3912</v>
      </c>
      <c r="BI2557" t="s">
        <v>3</v>
      </c>
      <c r="BJ2557" t="s">
        <v>7785</v>
      </c>
      <c r="BL2557" s="67" t="s">
        <v>3488</v>
      </c>
      <c r="BO2557" s="67" t="s">
        <v>819</v>
      </c>
      <c r="BP2557" s="67" t="s">
        <v>2265</v>
      </c>
      <c r="BQ2557" s="46" t="str">
        <f t="shared" si="43"/>
        <v>90020028</v>
      </c>
      <c r="BR2557" s="69"/>
    </row>
    <row r="2558" spans="54:70">
      <c r="BB2558">
        <v>100105001</v>
      </c>
      <c r="BH2558" t="s">
        <v>3913</v>
      </c>
      <c r="BI2558" t="s">
        <v>3</v>
      </c>
      <c r="BJ2558" t="s">
        <v>7786</v>
      </c>
      <c r="BL2558" s="67" t="s">
        <v>1869</v>
      </c>
      <c r="BO2558" s="67" t="s">
        <v>819</v>
      </c>
      <c r="BP2558" s="67" t="s">
        <v>2266</v>
      </c>
      <c r="BQ2558" s="46" t="str">
        <f t="shared" si="43"/>
        <v>90020029</v>
      </c>
      <c r="BR2558" s="69"/>
    </row>
    <row r="2559" spans="54:70">
      <c r="BB2559">
        <v>100105002</v>
      </c>
      <c r="BH2559" t="s">
        <v>3914</v>
      </c>
      <c r="BI2559" t="s">
        <v>3</v>
      </c>
      <c r="BJ2559" t="s">
        <v>7787</v>
      </c>
      <c r="BL2559" s="67" t="s">
        <v>1870</v>
      </c>
      <c r="BO2559" s="67" t="s">
        <v>819</v>
      </c>
      <c r="BP2559" s="67" t="s">
        <v>2267</v>
      </c>
      <c r="BQ2559" s="46" t="str">
        <f t="shared" si="43"/>
        <v>90020032</v>
      </c>
      <c r="BR2559" s="69"/>
    </row>
    <row r="2560" spans="54:70">
      <c r="BB2560">
        <v>100106001</v>
      </c>
      <c r="BH2560" t="s">
        <v>3915</v>
      </c>
      <c r="BI2560" t="s">
        <v>3</v>
      </c>
      <c r="BJ2560" t="s">
        <v>7788</v>
      </c>
      <c r="BL2560" s="67" t="s">
        <v>1871</v>
      </c>
      <c r="BO2560" s="67" t="s">
        <v>819</v>
      </c>
      <c r="BP2560" s="67" t="s">
        <v>2268</v>
      </c>
      <c r="BQ2560" s="46" t="str">
        <f t="shared" si="43"/>
        <v>90020033</v>
      </c>
      <c r="BR2560" s="69"/>
    </row>
    <row r="2561" spans="54:70">
      <c r="BB2561">
        <v>100106002</v>
      </c>
      <c r="BH2561" t="s">
        <v>3916</v>
      </c>
      <c r="BI2561" t="s">
        <v>3</v>
      </c>
      <c r="BJ2561" t="s">
        <v>7789</v>
      </c>
      <c r="BL2561" s="67" t="s">
        <v>1872</v>
      </c>
      <c r="BO2561" s="67" t="s">
        <v>819</v>
      </c>
      <c r="BP2561" s="67" t="s">
        <v>2269</v>
      </c>
      <c r="BQ2561" s="46" t="str">
        <f t="shared" si="43"/>
        <v>90020060</v>
      </c>
      <c r="BR2561" s="69"/>
    </row>
    <row r="2562" spans="54:70">
      <c r="BB2562">
        <v>100106003</v>
      </c>
      <c r="BH2562" t="s">
        <v>3917</v>
      </c>
      <c r="BI2562" t="s">
        <v>3</v>
      </c>
      <c r="BJ2562" t="s">
        <v>7790</v>
      </c>
      <c r="BL2562" s="67" t="s">
        <v>1873</v>
      </c>
      <c r="BO2562" s="67" t="s">
        <v>819</v>
      </c>
      <c r="BP2562" s="67" t="s">
        <v>2270</v>
      </c>
      <c r="BQ2562" s="46" t="str">
        <f t="shared" si="43"/>
        <v>90020113</v>
      </c>
      <c r="BR2562" s="69"/>
    </row>
    <row r="2563" spans="54:70">
      <c r="BB2563">
        <v>100107001</v>
      </c>
      <c r="BH2563" t="s">
        <v>3918</v>
      </c>
      <c r="BI2563" t="s">
        <v>3</v>
      </c>
      <c r="BJ2563" t="s">
        <v>7791</v>
      </c>
      <c r="BL2563" s="67" t="s">
        <v>1874</v>
      </c>
      <c r="BO2563" s="67" t="s">
        <v>819</v>
      </c>
      <c r="BP2563" s="67" t="s">
        <v>2271</v>
      </c>
      <c r="BQ2563" s="46" t="str">
        <f t="shared" si="43"/>
        <v>90020114</v>
      </c>
      <c r="BR2563" s="69"/>
    </row>
    <row r="2564" spans="54:70">
      <c r="BB2564">
        <v>100107002</v>
      </c>
      <c r="BH2564" t="s">
        <v>3919</v>
      </c>
      <c r="BI2564" t="s">
        <v>3</v>
      </c>
      <c r="BJ2564" t="s">
        <v>7792</v>
      </c>
      <c r="BL2564" s="67" t="s">
        <v>1875</v>
      </c>
      <c r="BO2564" s="67" t="s">
        <v>819</v>
      </c>
      <c r="BP2564" s="67" t="s">
        <v>2272</v>
      </c>
      <c r="BQ2564" s="46" t="str">
        <f t="shared" si="43"/>
        <v>90020195</v>
      </c>
      <c r="BR2564" s="69"/>
    </row>
    <row r="2565" spans="54:70">
      <c r="BB2565">
        <v>100107003</v>
      </c>
      <c r="BH2565" t="s">
        <v>3920</v>
      </c>
      <c r="BI2565" t="s">
        <v>3</v>
      </c>
      <c r="BJ2565" t="s">
        <v>7793</v>
      </c>
      <c r="BL2565" s="67" t="s">
        <v>1876</v>
      </c>
      <c r="BO2565" s="67" t="s">
        <v>819</v>
      </c>
      <c r="BP2565" s="67" t="s">
        <v>2273</v>
      </c>
      <c r="BQ2565" s="46" t="str">
        <f t="shared" si="43"/>
        <v>90020232</v>
      </c>
      <c r="BR2565" s="69"/>
    </row>
    <row r="2566" spans="54:70">
      <c r="BB2566">
        <v>100201001</v>
      </c>
      <c r="BH2566" t="s">
        <v>3921</v>
      </c>
      <c r="BI2566" t="s">
        <v>3</v>
      </c>
      <c r="BJ2566" t="s">
        <v>7794</v>
      </c>
      <c r="BL2566" s="67" t="s">
        <v>1877</v>
      </c>
      <c r="BO2566" s="67" t="s">
        <v>819</v>
      </c>
      <c r="BP2566" s="67" t="s">
        <v>2274</v>
      </c>
      <c r="BQ2566" s="46" t="str">
        <f t="shared" si="43"/>
        <v>90020233</v>
      </c>
      <c r="BR2566" s="69"/>
    </row>
    <row r="2567" spans="54:70">
      <c r="BB2567">
        <v>100201002</v>
      </c>
      <c r="BH2567" t="s">
        <v>3922</v>
      </c>
      <c r="BI2567" t="s">
        <v>3</v>
      </c>
      <c r="BJ2567" t="s">
        <v>7795</v>
      </c>
      <c r="BL2567" s="67" t="s">
        <v>1878</v>
      </c>
      <c r="BO2567" s="67" t="s">
        <v>819</v>
      </c>
      <c r="BP2567" s="67" t="s">
        <v>2275</v>
      </c>
      <c r="BQ2567" s="46" t="str">
        <f t="shared" ref="BQ2567:BQ2630" si="44">CONCATENATE(BO2567,BP2567)</f>
        <v>90020431</v>
      </c>
      <c r="BR2567" s="69"/>
    </row>
    <row r="2568" spans="54:70">
      <c r="BB2568">
        <v>100202001</v>
      </c>
      <c r="BH2568" t="s">
        <v>3923</v>
      </c>
      <c r="BI2568" t="s">
        <v>3</v>
      </c>
      <c r="BJ2568" t="s">
        <v>7796</v>
      </c>
      <c r="BL2568" s="67" t="s">
        <v>1879</v>
      </c>
      <c r="BO2568" s="67" t="s">
        <v>819</v>
      </c>
      <c r="BP2568" s="67" t="s">
        <v>2276</v>
      </c>
      <c r="BQ2568" s="46" t="str">
        <f t="shared" si="44"/>
        <v>90020432</v>
      </c>
      <c r="BR2568" s="69"/>
    </row>
    <row r="2569" spans="54:70">
      <c r="BB2569">
        <v>100202002</v>
      </c>
      <c r="BH2569" t="s">
        <v>7797</v>
      </c>
      <c r="BI2569" t="s">
        <v>3</v>
      </c>
      <c r="BJ2569" t="s">
        <v>7798</v>
      </c>
      <c r="BL2569" s="67" t="s">
        <v>1880</v>
      </c>
      <c r="BO2569" s="67" t="s">
        <v>819</v>
      </c>
      <c r="BP2569" s="67" t="s">
        <v>2277</v>
      </c>
      <c r="BQ2569" s="46" t="str">
        <f t="shared" si="44"/>
        <v>90020434</v>
      </c>
      <c r="BR2569" s="69"/>
    </row>
    <row r="2570" spans="54:70">
      <c r="BB2570">
        <v>100203001</v>
      </c>
      <c r="BH2570" t="s">
        <v>2000</v>
      </c>
      <c r="BI2570" t="s">
        <v>3</v>
      </c>
      <c r="BJ2570" t="s">
        <v>7799</v>
      </c>
      <c r="BL2570" s="67" t="s">
        <v>1881</v>
      </c>
      <c r="BO2570" s="67" t="s">
        <v>819</v>
      </c>
      <c r="BP2570" s="67" t="s">
        <v>2278</v>
      </c>
      <c r="BQ2570" s="46" t="str">
        <f t="shared" si="44"/>
        <v>90020435</v>
      </c>
      <c r="BR2570" s="69"/>
    </row>
    <row r="2571" spans="54:70">
      <c r="BB2571">
        <v>100203002</v>
      </c>
      <c r="BH2571" t="s">
        <v>2001</v>
      </c>
      <c r="BI2571" t="s">
        <v>3</v>
      </c>
      <c r="BJ2571" t="s">
        <v>7800</v>
      </c>
      <c r="BL2571" s="67" t="s">
        <v>1882</v>
      </c>
      <c r="BO2571" s="67" t="s">
        <v>819</v>
      </c>
      <c r="BP2571" s="67" t="s">
        <v>2279</v>
      </c>
      <c r="BQ2571" s="46" t="str">
        <f t="shared" si="44"/>
        <v>90020436</v>
      </c>
      <c r="BR2571" s="69"/>
    </row>
    <row r="2572" spans="54:70">
      <c r="BB2572">
        <v>100204001</v>
      </c>
      <c r="BH2572" t="s">
        <v>2002</v>
      </c>
      <c r="BI2572" t="s">
        <v>3</v>
      </c>
      <c r="BJ2572" t="s">
        <v>7801</v>
      </c>
      <c r="BL2572" s="67" t="s">
        <v>1883</v>
      </c>
      <c r="BO2572" s="67" t="s">
        <v>819</v>
      </c>
      <c r="BP2572" s="67" t="s">
        <v>2280</v>
      </c>
      <c r="BQ2572" s="46" t="str">
        <f t="shared" si="44"/>
        <v>90020437</v>
      </c>
      <c r="BR2572" s="69"/>
    </row>
    <row r="2573" spans="54:70">
      <c r="BB2573">
        <v>100204002</v>
      </c>
      <c r="BH2573" t="s">
        <v>3924</v>
      </c>
      <c r="BI2573" t="s">
        <v>3</v>
      </c>
      <c r="BJ2573" t="s">
        <v>7802</v>
      </c>
      <c r="BL2573" s="67" t="s">
        <v>1884</v>
      </c>
      <c r="BO2573" s="67" t="s">
        <v>819</v>
      </c>
      <c r="BP2573" s="67" t="s">
        <v>2281</v>
      </c>
      <c r="BQ2573" s="46" t="str">
        <f t="shared" si="44"/>
        <v>90020438</v>
      </c>
      <c r="BR2573" s="69"/>
    </row>
    <row r="2574" spans="54:70">
      <c r="BB2574">
        <v>100204003</v>
      </c>
      <c r="BH2574" t="s">
        <v>3925</v>
      </c>
      <c r="BI2574" t="s">
        <v>3</v>
      </c>
      <c r="BJ2574" t="s">
        <v>7803</v>
      </c>
      <c r="BL2574" s="67" t="s">
        <v>1885</v>
      </c>
      <c r="BO2574" s="67" t="s">
        <v>819</v>
      </c>
      <c r="BP2574" s="67" t="s">
        <v>2282</v>
      </c>
      <c r="BQ2574" s="46" t="str">
        <f t="shared" si="44"/>
        <v>90020439</v>
      </c>
      <c r="BR2574" s="69"/>
    </row>
    <row r="2575" spans="54:70">
      <c r="BB2575">
        <v>100204004</v>
      </c>
      <c r="BH2575" t="s">
        <v>3926</v>
      </c>
      <c r="BI2575" t="s">
        <v>3</v>
      </c>
      <c r="BJ2575" t="s">
        <v>7804</v>
      </c>
      <c r="BL2575" s="67" t="s">
        <v>1886</v>
      </c>
      <c r="BO2575" s="67" t="s">
        <v>819</v>
      </c>
      <c r="BP2575" s="67" t="s">
        <v>2283</v>
      </c>
      <c r="BQ2575" s="46" t="str">
        <f t="shared" si="44"/>
        <v>90020440</v>
      </c>
      <c r="BR2575" s="69"/>
    </row>
    <row r="2576" spans="54:70">
      <c r="BB2576">
        <v>100205001</v>
      </c>
      <c r="BH2576" t="s">
        <v>3927</v>
      </c>
      <c r="BI2576" t="s">
        <v>3</v>
      </c>
      <c r="BJ2576" t="s">
        <v>7805</v>
      </c>
      <c r="BL2576" s="67" t="s">
        <v>1887</v>
      </c>
      <c r="BO2576" s="67" t="s">
        <v>819</v>
      </c>
      <c r="BP2576" s="67" t="s">
        <v>2284</v>
      </c>
      <c r="BQ2576" s="46" t="str">
        <f t="shared" si="44"/>
        <v>90020441</v>
      </c>
      <c r="BR2576" s="69"/>
    </row>
    <row r="2577" spans="54:70">
      <c r="BB2577">
        <v>100205002</v>
      </c>
      <c r="BH2577" t="s">
        <v>3928</v>
      </c>
      <c r="BI2577" t="s">
        <v>3</v>
      </c>
      <c r="BJ2577" t="s">
        <v>7806</v>
      </c>
      <c r="BL2577" s="67" t="s">
        <v>1888</v>
      </c>
      <c r="BO2577" s="67" t="s">
        <v>819</v>
      </c>
      <c r="BP2577" s="67" t="s">
        <v>2285</v>
      </c>
      <c r="BQ2577" s="46" t="str">
        <f t="shared" si="44"/>
        <v>90020442</v>
      </c>
      <c r="BR2577" s="69"/>
    </row>
    <row r="2578" spans="54:70">
      <c r="BB2578">
        <v>100206001</v>
      </c>
      <c r="BH2578" t="s">
        <v>3929</v>
      </c>
      <c r="BI2578" t="s">
        <v>3</v>
      </c>
      <c r="BJ2578" t="s">
        <v>7807</v>
      </c>
      <c r="BL2578" s="67" t="s">
        <v>1889</v>
      </c>
      <c r="BO2578" s="67" t="s">
        <v>819</v>
      </c>
      <c r="BP2578" s="67" t="s">
        <v>2286</v>
      </c>
      <c r="BQ2578" s="46" t="str">
        <f t="shared" si="44"/>
        <v>90020443</v>
      </c>
      <c r="BR2578" s="69"/>
    </row>
    <row r="2579" spans="54:70">
      <c r="BB2579">
        <v>100206002</v>
      </c>
      <c r="BH2579" t="s">
        <v>3930</v>
      </c>
      <c r="BI2579" t="s">
        <v>3</v>
      </c>
      <c r="BJ2579" t="s">
        <v>7808</v>
      </c>
      <c r="BL2579" s="67" t="s">
        <v>1890</v>
      </c>
      <c r="BO2579" s="67" t="s">
        <v>819</v>
      </c>
      <c r="BP2579" s="67" t="s">
        <v>2287</v>
      </c>
      <c r="BQ2579" s="46" t="str">
        <f t="shared" si="44"/>
        <v>90020444</v>
      </c>
      <c r="BR2579" s="69"/>
    </row>
    <row r="2580" spans="54:70">
      <c r="BB2580">
        <v>100207001</v>
      </c>
      <c r="BH2580" t="s">
        <v>3931</v>
      </c>
      <c r="BI2580" t="s">
        <v>3</v>
      </c>
      <c r="BJ2580" t="s">
        <v>7809</v>
      </c>
      <c r="BL2580" s="67" t="s">
        <v>1891</v>
      </c>
      <c r="BO2580" s="67" t="s">
        <v>819</v>
      </c>
      <c r="BP2580" s="67" t="s">
        <v>2288</v>
      </c>
      <c r="BQ2580" s="46" t="str">
        <f t="shared" si="44"/>
        <v>90020447</v>
      </c>
      <c r="BR2580" s="69"/>
    </row>
    <row r="2581" spans="54:70">
      <c r="BB2581">
        <v>100207002</v>
      </c>
      <c r="BH2581" t="s">
        <v>3932</v>
      </c>
      <c r="BI2581" t="s">
        <v>3</v>
      </c>
      <c r="BJ2581" t="s">
        <v>7810</v>
      </c>
      <c r="BL2581" s="67" t="s">
        <v>1892</v>
      </c>
      <c r="BO2581" s="67" t="s">
        <v>819</v>
      </c>
      <c r="BP2581" s="67" t="s">
        <v>2289</v>
      </c>
      <c r="BQ2581" s="46" t="str">
        <f t="shared" si="44"/>
        <v>90020448</v>
      </c>
      <c r="BR2581" s="69"/>
    </row>
    <row r="2582" spans="54:70">
      <c r="BB2582">
        <v>100208001</v>
      </c>
      <c r="BH2582" t="s">
        <v>3933</v>
      </c>
      <c r="BI2582" t="s">
        <v>3</v>
      </c>
      <c r="BJ2582" t="s">
        <v>7811</v>
      </c>
      <c r="BL2582" s="67" t="s">
        <v>1893</v>
      </c>
      <c r="BO2582" s="67" t="s">
        <v>819</v>
      </c>
      <c r="BP2582" s="67" t="s">
        <v>2290</v>
      </c>
      <c r="BQ2582" s="46" t="str">
        <f t="shared" si="44"/>
        <v>90020449</v>
      </c>
      <c r="BR2582" s="69"/>
    </row>
    <row r="2583" spans="54:70">
      <c r="BB2583">
        <v>100208002</v>
      </c>
      <c r="BH2583" t="s">
        <v>3934</v>
      </c>
      <c r="BI2583" t="s">
        <v>3</v>
      </c>
      <c r="BJ2583" t="s">
        <v>7812</v>
      </c>
      <c r="BL2583" s="67" t="s">
        <v>1894</v>
      </c>
      <c r="BO2583" s="67" t="s">
        <v>819</v>
      </c>
      <c r="BP2583" s="67" t="s">
        <v>2291</v>
      </c>
      <c r="BQ2583" s="46" t="str">
        <f t="shared" si="44"/>
        <v>90020450</v>
      </c>
      <c r="BR2583" s="69"/>
    </row>
    <row r="2584" spans="54:70">
      <c r="BB2584">
        <v>100209001</v>
      </c>
      <c r="BH2584" t="s">
        <v>3935</v>
      </c>
      <c r="BI2584" t="s">
        <v>3</v>
      </c>
      <c r="BJ2584" t="s">
        <v>7813</v>
      </c>
      <c r="BL2584" s="67" t="s">
        <v>1895</v>
      </c>
      <c r="BO2584" s="67" t="s">
        <v>819</v>
      </c>
      <c r="BP2584" s="67" t="s">
        <v>2292</v>
      </c>
      <c r="BQ2584" s="46" t="str">
        <f t="shared" si="44"/>
        <v>90020451</v>
      </c>
      <c r="BR2584" s="69"/>
    </row>
    <row r="2585" spans="54:70">
      <c r="BB2585">
        <v>100210001</v>
      </c>
      <c r="BH2585" t="s">
        <v>3936</v>
      </c>
      <c r="BI2585" t="s">
        <v>3</v>
      </c>
      <c r="BJ2585" t="s">
        <v>7814</v>
      </c>
      <c r="BL2585" s="67" t="s">
        <v>1896</v>
      </c>
      <c r="BO2585" s="67" t="s">
        <v>819</v>
      </c>
      <c r="BP2585" s="67" t="s">
        <v>2293</v>
      </c>
      <c r="BQ2585" s="46" t="str">
        <f t="shared" si="44"/>
        <v>90020452</v>
      </c>
      <c r="BR2585" s="69"/>
    </row>
    <row r="2586" spans="54:70">
      <c r="BB2586">
        <v>100210002</v>
      </c>
      <c r="BH2586" t="s">
        <v>3937</v>
      </c>
      <c r="BI2586" t="s">
        <v>3</v>
      </c>
      <c r="BJ2586" t="s">
        <v>7815</v>
      </c>
      <c r="BL2586" s="67" t="s">
        <v>1897</v>
      </c>
      <c r="BO2586" s="67" t="s">
        <v>819</v>
      </c>
      <c r="BP2586" s="67" t="s">
        <v>2294</v>
      </c>
      <c r="BQ2586" s="46" t="str">
        <f t="shared" si="44"/>
        <v>90020453</v>
      </c>
      <c r="BR2586" s="69"/>
    </row>
    <row r="2587" spans="54:70">
      <c r="BB2587">
        <v>100211001</v>
      </c>
      <c r="BH2587" t="s">
        <v>3938</v>
      </c>
      <c r="BI2587" t="s">
        <v>3</v>
      </c>
      <c r="BJ2587" t="s">
        <v>7816</v>
      </c>
      <c r="BL2587" s="67" t="s">
        <v>1898</v>
      </c>
      <c r="BO2587" s="67" t="s">
        <v>819</v>
      </c>
      <c r="BP2587" s="67" t="s">
        <v>2295</v>
      </c>
      <c r="BQ2587" s="46" t="str">
        <f t="shared" si="44"/>
        <v>90020454</v>
      </c>
      <c r="BR2587" s="69"/>
    </row>
    <row r="2588" spans="54:70">
      <c r="BB2588">
        <v>100211002</v>
      </c>
      <c r="BH2588" t="s">
        <v>3939</v>
      </c>
      <c r="BI2588" t="s">
        <v>3</v>
      </c>
      <c r="BJ2588" t="s">
        <v>7817</v>
      </c>
      <c r="BL2588" s="67" t="s">
        <v>1899</v>
      </c>
      <c r="BO2588" s="67" t="s">
        <v>819</v>
      </c>
      <c r="BP2588" s="67" t="s">
        <v>2296</v>
      </c>
      <c r="BQ2588" s="46" t="str">
        <f t="shared" si="44"/>
        <v>90020455</v>
      </c>
      <c r="BR2588" s="69"/>
    </row>
    <row r="2589" spans="54:70">
      <c r="BB2589">
        <v>100301001</v>
      </c>
      <c r="BH2589" t="s">
        <v>3940</v>
      </c>
      <c r="BI2589" t="s">
        <v>3</v>
      </c>
      <c r="BJ2589" t="s">
        <v>7818</v>
      </c>
      <c r="BL2589" s="67" t="s">
        <v>1900</v>
      </c>
      <c r="BO2589" s="67" t="s">
        <v>819</v>
      </c>
      <c r="BP2589" s="67" t="s">
        <v>2297</v>
      </c>
      <c r="BQ2589" s="46" t="str">
        <f t="shared" si="44"/>
        <v>90020456</v>
      </c>
      <c r="BR2589" s="69"/>
    </row>
    <row r="2590" spans="54:70">
      <c r="BB2590">
        <v>100301002</v>
      </c>
      <c r="BH2590" t="s">
        <v>3941</v>
      </c>
      <c r="BI2590" t="s">
        <v>3</v>
      </c>
      <c r="BJ2590" t="s">
        <v>7819</v>
      </c>
      <c r="BL2590" s="67" t="s">
        <v>1901</v>
      </c>
      <c r="BO2590" s="67" t="s">
        <v>819</v>
      </c>
      <c r="BP2590" s="67" t="s">
        <v>2298</v>
      </c>
      <c r="BQ2590" s="46" t="str">
        <f t="shared" si="44"/>
        <v>90020459</v>
      </c>
      <c r="BR2590" s="69"/>
    </row>
    <row r="2591" spans="54:70">
      <c r="BB2591">
        <v>100301003</v>
      </c>
      <c r="BH2591" t="s">
        <v>3942</v>
      </c>
      <c r="BI2591" t="s">
        <v>3</v>
      </c>
      <c r="BJ2591" t="s">
        <v>7820</v>
      </c>
      <c r="BL2591" s="67" t="s">
        <v>1902</v>
      </c>
      <c r="BO2591" s="67" t="s">
        <v>819</v>
      </c>
      <c r="BP2591" s="67" t="s">
        <v>2299</v>
      </c>
      <c r="BQ2591" s="46" t="str">
        <f t="shared" si="44"/>
        <v>90020460</v>
      </c>
      <c r="BR2591" s="69"/>
    </row>
    <row r="2592" spans="54:70">
      <c r="BB2592">
        <v>100302001</v>
      </c>
      <c r="BH2592" t="s">
        <v>3943</v>
      </c>
      <c r="BI2592" t="s">
        <v>3</v>
      </c>
      <c r="BJ2592" t="s">
        <v>7821</v>
      </c>
      <c r="BL2592" s="67" t="s">
        <v>1903</v>
      </c>
      <c r="BO2592" s="67" t="s">
        <v>819</v>
      </c>
      <c r="BP2592" s="67" t="s">
        <v>2300</v>
      </c>
      <c r="BQ2592" s="46" t="str">
        <f t="shared" si="44"/>
        <v>90020461</v>
      </c>
      <c r="BR2592" s="69"/>
    </row>
    <row r="2593" spans="54:70">
      <c r="BB2593">
        <v>100302002</v>
      </c>
      <c r="BH2593" t="s">
        <v>3944</v>
      </c>
      <c r="BI2593" t="s">
        <v>3</v>
      </c>
      <c r="BJ2593" t="s">
        <v>7822</v>
      </c>
      <c r="BL2593" s="67" t="s">
        <v>1904</v>
      </c>
      <c r="BO2593" s="67" t="s">
        <v>819</v>
      </c>
      <c r="BP2593" s="67" t="s">
        <v>2301</v>
      </c>
      <c r="BQ2593" s="46" t="str">
        <f t="shared" si="44"/>
        <v>90020462</v>
      </c>
      <c r="BR2593" s="69"/>
    </row>
    <row r="2594" spans="54:70">
      <c r="BB2594">
        <v>100303001</v>
      </c>
      <c r="BH2594" t="s">
        <v>3945</v>
      </c>
      <c r="BI2594" t="s">
        <v>3</v>
      </c>
      <c r="BJ2594" t="s">
        <v>7823</v>
      </c>
      <c r="BL2594" s="67" t="s">
        <v>1905</v>
      </c>
      <c r="BO2594" s="67" t="s">
        <v>819</v>
      </c>
      <c r="BP2594" s="67" t="s">
        <v>2302</v>
      </c>
      <c r="BQ2594" s="46" t="str">
        <f t="shared" si="44"/>
        <v>90020463</v>
      </c>
      <c r="BR2594" s="69"/>
    </row>
    <row r="2595" spans="54:70">
      <c r="BB2595">
        <v>100304001</v>
      </c>
      <c r="BH2595" t="s">
        <v>3946</v>
      </c>
      <c r="BI2595" t="s">
        <v>3</v>
      </c>
      <c r="BJ2595" t="s">
        <v>7824</v>
      </c>
      <c r="BL2595" s="67" t="s">
        <v>1906</v>
      </c>
      <c r="BO2595" s="67" t="s">
        <v>819</v>
      </c>
      <c r="BP2595" s="67" t="s">
        <v>2303</v>
      </c>
      <c r="BQ2595" s="46" t="str">
        <f t="shared" si="44"/>
        <v>90020464</v>
      </c>
      <c r="BR2595" s="69"/>
    </row>
    <row r="2596" spans="54:70">
      <c r="BB2596">
        <v>100304002</v>
      </c>
      <c r="BH2596" t="s">
        <v>3947</v>
      </c>
      <c r="BI2596" t="s">
        <v>3</v>
      </c>
      <c r="BJ2596" t="s">
        <v>7825</v>
      </c>
      <c r="BL2596" s="67" t="s">
        <v>1907</v>
      </c>
      <c r="BO2596" s="67" t="s">
        <v>819</v>
      </c>
      <c r="BP2596" s="67" t="s">
        <v>2304</v>
      </c>
      <c r="BQ2596" s="46" t="str">
        <f t="shared" si="44"/>
        <v>90020465</v>
      </c>
      <c r="BR2596" s="69"/>
    </row>
    <row r="2597" spans="54:70">
      <c r="BB2597">
        <v>100306001</v>
      </c>
      <c r="BH2597" t="s">
        <v>3948</v>
      </c>
      <c r="BI2597" t="s">
        <v>3</v>
      </c>
      <c r="BJ2597" t="s">
        <v>7826</v>
      </c>
      <c r="BL2597" s="67" t="s">
        <v>1908</v>
      </c>
      <c r="BO2597" s="67" t="s">
        <v>819</v>
      </c>
      <c r="BP2597" s="67" t="s">
        <v>2305</v>
      </c>
      <c r="BQ2597" s="46" t="str">
        <f t="shared" si="44"/>
        <v>90020466</v>
      </c>
      <c r="BR2597" s="69"/>
    </row>
    <row r="2598" spans="54:70">
      <c r="BB2598">
        <v>100401001</v>
      </c>
      <c r="BH2598" t="s">
        <v>3949</v>
      </c>
      <c r="BI2598" t="s">
        <v>3</v>
      </c>
      <c r="BJ2598" t="s">
        <v>7827</v>
      </c>
      <c r="BL2598" s="67" t="s">
        <v>1909</v>
      </c>
      <c r="BO2598" s="67" t="s">
        <v>819</v>
      </c>
      <c r="BP2598" s="67" t="s">
        <v>2306</v>
      </c>
      <c r="BQ2598" s="46" t="str">
        <f t="shared" si="44"/>
        <v>90020468</v>
      </c>
      <c r="BR2598" s="69"/>
    </row>
    <row r="2599" spans="54:70">
      <c r="BB2599">
        <v>100401002</v>
      </c>
      <c r="BH2599" t="s">
        <v>3950</v>
      </c>
      <c r="BI2599" t="s">
        <v>3</v>
      </c>
      <c r="BJ2599" t="s">
        <v>7828</v>
      </c>
      <c r="BL2599" s="67" t="s">
        <v>1910</v>
      </c>
      <c r="BO2599" s="67" t="s">
        <v>819</v>
      </c>
      <c r="BP2599" s="67" t="s">
        <v>2307</v>
      </c>
      <c r="BQ2599" s="46" t="str">
        <f t="shared" si="44"/>
        <v>90020469</v>
      </c>
      <c r="BR2599" s="69"/>
    </row>
    <row r="2600" spans="54:70">
      <c r="BB2600">
        <v>100402002</v>
      </c>
      <c r="BH2600" t="s">
        <v>3951</v>
      </c>
      <c r="BI2600" t="s">
        <v>3</v>
      </c>
      <c r="BJ2600" t="s">
        <v>7829</v>
      </c>
      <c r="BL2600" s="67" t="s">
        <v>1911</v>
      </c>
      <c r="BO2600" s="67" t="s">
        <v>819</v>
      </c>
      <c r="BP2600" s="67" t="s">
        <v>2308</v>
      </c>
      <c r="BQ2600" s="46" t="str">
        <f t="shared" si="44"/>
        <v>90020470</v>
      </c>
      <c r="BR2600" s="69"/>
    </row>
    <row r="2601" spans="54:70">
      <c r="BB2601">
        <v>100403001</v>
      </c>
      <c r="BH2601" t="s">
        <v>3952</v>
      </c>
      <c r="BI2601" t="s">
        <v>3</v>
      </c>
      <c r="BJ2601" t="s">
        <v>7830</v>
      </c>
      <c r="BL2601" s="67" t="s">
        <v>1912</v>
      </c>
      <c r="BO2601" s="67" t="s">
        <v>819</v>
      </c>
      <c r="BP2601" s="67" t="s">
        <v>2309</v>
      </c>
      <c r="BQ2601" s="46" t="str">
        <f t="shared" si="44"/>
        <v>90020472</v>
      </c>
      <c r="BR2601" s="69"/>
    </row>
    <row r="2602" spans="54:70">
      <c r="BB2602">
        <v>100403002</v>
      </c>
      <c r="BH2602" t="s">
        <v>3953</v>
      </c>
      <c r="BI2602" t="s">
        <v>3</v>
      </c>
      <c r="BJ2602" t="s">
        <v>7831</v>
      </c>
      <c r="BL2602" s="67" t="s">
        <v>1913</v>
      </c>
      <c r="BO2602" s="67" t="s">
        <v>819</v>
      </c>
      <c r="BP2602" s="67" t="s">
        <v>2310</v>
      </c>
      <c r="BQ2602" s="46" t="str">
        <f t="shared" si="44"/>
        <v>90020473</v>
      </c>
      <c r="BR2602" s="69"/>
    </row>
    <row r="2603" spans="54:70">
      <c r="BB2603">
        <v>100404001</v>
      </c>
      <c r="BH2603" t="s">
        <v>3954</v>
      </c>
      <c r="BI2603" t="s">
        <v>3</v>
      </c>
      <c r="BJ2603" t="s">
        <v>7832</v>
      </c>
      <c r="BL2603" s="67" t="s">
        <v>1914</v>
      </c>
      <c r="BO2603" s="67" t="s">
        <v>819</v>
      </c>
      <c r="BP2603" s="67" t="s">
        <v>2311</v>
      </c>
      <c r="BQ2603" s="46" t="str">
        <f t="shared" si="44"/>
        <v>90020474</v>
      </c>
      <c r="BR2603" s="69"/>
    </row>
    <row r="2604" spans="54:70">
      <c r="BB2604">
        <v>100404002</v>
      </c>
      <c r="BH2604" t="s">
        <v>3955</v>
      </c>
      <c r="BI2604" t="s">
        <v>3</v>
      </c>
      <c r="BJ2604" t="s">
        <v>7833</v>
      </c>
      <c r="BL2604" s="67" t="s">
        <v>1915</v>
      </c>
      <c r="BO2604" s="67" t="s">
        <v>819</v>
      </c>
      <c r="BP2604" s="67" t="s">
        <v>2312</v>
      </c>
      <c r="BQ2604" s="46" t="str">
        <f t="shared" si="44"/>
        <v>90020475</v>
      </c>
      <c r="BR2604" s="69"/>
    </row>
    <row r="2605" spans="54:70">
      <c r="BB2605">
        <v>100501001</v>
      </c>
      <c r="BH2605" t="s">
        <v>3956</v>
      </c>
      <c r="BI2605" t="s">
        <v>3</v>
      </c>
      <c r="BJ2605" t="s">
        <v>7834</v>
      </c>
      <c r="BL2605" s="67" t="s">
        <v>1916</v>
      </c>
      <c r="BO2605" s="67" t="s">
        <v>819</v>
      </c>
      <c r="BP2605" s="67" t="s">
        <v>2313</v>
      </c>
      <c r="BQ2605" s="46" t="str">
        <f t="shared" si="44"/>
        <v>90020476</v>
      </c>
      <c r="BR2605" s="69"/>
    </row>
    <row r="2606" spans="54:70">
      <c r="BB2606">
        <v>100501002</v>
      </c>
      <c r="BH2606" t="s">
        <v>3957</v>
      </c>
      <c r="BI2606" t="s">
        <v>3</v>
      </c>
      <c r="BJ2606" t="s">
        <v>7835</v>
      </c>
      <c r="BL2606" s="67" t="s">
        <v>1917</v>
      </c>
      <c r="BO2606" s="67" t="s">
        <v>819</v>
      </c>
      <c r="BP2606" s="67" t="s">
        <v>2314</v>
      </c>
      <c r="BQ2606" s="46" t="str">
        <f t="shared" si="44"/>
        <v>90020478</v>
      </c>
      <c r="BR2606" s="69"/>
    </row>
    <row r="2607" spans="54:70">
      <c r="BB2607">
        <v>100502001</v>
      </c>
      <c r="BH2607" t="s">
        <v>3958</v>
      </c>
      <c r="BI2607" t="s">
        <v>3</v>
      </c>
      <c r="BJ2607" t="s">
        <v>7836</v>
      </c>
      <c r="BL2607" s="67" t="s">
        <v>1918</v>
      </c>
      <c r="BO2607" s="67" t="s">
        <v>819</v>
      </c>
      <c r="BP2607" s="67" t="s">
        <v>2315</v>
      </c>
      <c r="BQ2607" s="46" t="str">
        <f t="shared" si="44"/>
        <v>90020479</v>
      </c>
      <c r="BR2607" s="69"/>
    </row>
    <row r="2608" spans="54:70">
      <c r="BB2608">
        <v>100503001</v>
      </c>
      <c r="BH2608" t="s">
        <v>3959</v>
      </c>
      <c r="BI2608" t="s">
        <v>3</v>
      </c>
      <c r="BJ2608" t="s">
        <v>7837</v>
      </c>
      <c r="BL2608" s="67" t="s">
        <v>1919</v>
      </c>
      <c r="BO2608" s="67" t="s">
        <v>819</v>
      </c>
      <c r="BP2608" s="67" t="s">
        <v>2316</v>
      </c>
      <c r="BQ2608" s="46" t="str">
        <f t="shared" si="44"/>
        <v>90020481</v>
      </c>
      <c r="BR2608" s="69"/>
    </row>
    <row r="2609" spans="54:70">
      <c r="BB2609">
        <v>100504001</v>
      </c>
      <c r="BH2609" t="s">
        <v>3960</v>
      </c>
      <c r="BI2609" t="s">
        <v>3</v>
      </c>
      <c r="BJ2609" t="s">
        <v>7838</v>
      </c>
      <c r="BL2609" s="67" t="s">
        <v>1920</v>
      </c>
      <c r="BO2609" s="67" t="s">
        <v>819</v>
      </c>
      <c r="BP2609" s="67" t="s">
        <v>2317</v>
      </c>
      <c r="BQ2609" s="46" t="str">
        <f t="shared" si="44"/>
        <v>90020482</v>
      </c>
      <c r="BR2609" s="69"/>
    </row>
    <row r="2610" spans="54:70">
      <c r="BB2610">
        <v>100601001</v>
      </c>
      <c r="BH2610" t="s">
        <v>3961</v>
      </c>
      <c r="BI2610" t="s">
        <v>3</v>
      </c>
      <c r="BJ2610" t="s">
        <v>7839</v>
      </c>
      <c r="BL2610" s="67" t="s">
        <v>1921</v>
      </c>
      <c r="BO2610" s="67" t="s">
        <v>819</v>
      </c>
      <c r="BP2610" s="67" t="s">
        <v>2318</v>
      </c>
      <c r="BQ2610" s="46" t="str">
        <f t="shared" si="44"/>
        <v>90020484</v>
      </c>
      <c r="BR2610" s="69"/>
    </row>
    <row r="2611" spans="54:70">
      <c r="BB2611">
        <v>100601002</v>
      </c>
      <c r="BH2611" t="s">
        <v>3962</v>
      </c>
      <c r="BI2611" t="s">
        <v>3</v>
      </c>
      <c r="BJ2611" t="s">
        <v>7840</v>
      </c>
      <c r="BL2611" s="67" t="s">
        <v>1922</v>
      </c>
      <c r="BO2611" s="67" t="s">
        <v>819</v>
      </c>
      <c r="BP2611" s="67" t="s">
        <v>2319</v>
      </c>
      <c r="BQ2611" s="46" t="str">
        <f t="shared" si="44"/>
        <v>90020485</v>
      </c>
      <c r="BR2611" s="69"/>
    </row>
    <row r="2612" spans="54:70">
      <c r="BB2612">
        <v>100602001</v>
      </c>
      <c r="BH2612" t="s">
        <v>3963</v>
      </c>
      <c r="BI2612" t="s">
        <v>3</v>
      </c>
      <c r="BJ2612" t="s">
        <v>7841</v>
      </c>
      <c r="BL2612" s="67" t="s">
        <v>4485</v>
      </c>
      <c r="BO2612" s="67" t="s">
        <v>819</v>
      </c>
      <c r="BP2612" s="67" t="s">
        <v>2320</v>
      </c>
      <c r="BQ2612" s="46" t="str">
        <f t="shared" si="44"/>
        <v>90020492</v>
      </c>
      <c r="BR2612" s="69"/>
    </row>
    <row r="2613" spans="54:70">
      <c r="BB2613">
        <v>100602002</v>
      </c>
      <c r="BH2613" t="s">
        <v>3964</v>
      </c>
      <c r="BI2613" t="s">
        <v>3</v>
      </c>
      <c r="BJ2613" t="s">
        <v>7842</v>
      </c>
      <c r="BL2613" s="67" t="s">
        <v>1923</v>
      </c>
      <c r="BO2613" s="67" t="s">
        <v>819</v>
      </c>
      <c r="BP2613" s="67" t="s">
        <v>2321</v>
      </c>
      <c r="BQ2613" s="46" t="str">
        <f t="shared" si="44"/>
        <v>90020500</v>
      </c>
      <c r="BR2613" s="69"/>
    </row>
    <row r="2614" spans="54:70">
      <c r="BB2614">
        <v>100603001</v>
      </c>
      <c r="BH2614" t="s">
        <v>3965</v>
      </c>
      <c r="BI2614" t="s">
        <v>3</v>
      </c>
      <c r="BJ2614" t="s">
        <v>7843</v>
      </c>
      <c r="BL2614" s="67" t="s">
        <v>1924</v>
      </c>
      <c r="BO2614" s="67" t="s">
        <v>819</v>
      </c>
      <c r="BP2614" s="67" t="s">
        <v>2322</v>
      </c>
      <c r="BQ2614" s="46" t="str">
        <f t="shared" si="44"/>
        <v>90020503</v>
      </c>
      <c r="BR2614" s="69"/>
    </row>
    <row r="2615" spans="54:70">
      <c r="BB2615">
        <v>100603002</v>
      </c>
      <c r="BH2615" t="s">
        <v>3966</v>
      </c>
      <c r="BI2615" t="s">
        <v>3</v>
      </c>
      <c r="BJ2615" t="s">
        <v>7844</v>
      </c>
      <c r="BL2615" s="67" t="s">
        <v>1925</v>
      </c>
      <c r="BO2615" s="67" t="s">
        <v>819</v>
      </c>
      <c r="BP2615" s="67" t="s">
        <v>2323</v>
      </c>
      <c r="BQ2615" s="46" t="str">
        <f t="shared" si="44"/>
        <v>90020504</v>
      </c>
      <c r="BR2615" s="69"/>
    </row>
    <row r="2616" spans="54:70">
      <c r="BB2616">
        <v>100604001</v>
      </c>
      <c r="BH2616" t="s">
        <v>4474</v>
      </c>
      <c r="BI2616" t="s">
        <v>3</v>
      </c>
      <c r="BJ2616" t="s">
        <v>7845</v>
      </c>
      <c r="BL2616" s="67" t="s">
        <v>1926</v>
      </c>
      <c r="BO2616" s="67" t="s">
        <v>819</v>
      </c>
      <c r="BP2616" s="67" t="s">
        <v>2324</v>
      </c>
      <c r="BQ2616" s="46" t="str">
        <f t="shared" si="44"/>
        <v>90020506</v>
      </c>
      <c r="BR2616" s="69"/>
    </row>
    <row r="2617" spans="54:70">
      <c r="BB2617">
        <v>100604002</v>
      </c>
      <c r="BH2617" t="s">
        <v>3967</v>
      </c>
      <c r="BI2617" t="s">
        <v>3</v>
      </c>
      <c r="BJ2617" t="s">
        <v>7846</v>
      </c>
      <c r="BL2617" s="67" t="s">
        <v>1927</v>
      </c>
      <c r="BO2617" s="67" t="s">
        <v>819</v>
      </c>
      <c r="BP2617" s="67" t="s">
        <v>2325</v>
      </c>
      <c r="BQ2617" s="46" t="str">
        <f t="shared" si="44"/>
        <v>90020508</v>
      </c>
      <c r="BR2617" s="69"/>
    </row>
    <row r="2618" spans="54:70">
      <c r="BB2618">
        <v>100605001</v>
      </c>
      <c r="BH2618" t="s">
        <v>3968</v>
      </c>
      <c r="BI2618" t="s">
        <v>3</v>
      </c>
      <c r="BJ2618" t="s">
        <v>7847</v>
      </c>
      <c r="BL2618" s="67" t="s">
        <v>1928</v>
      </c>
      <c r="BO2618" s="67" t="s">
        <v>819</v>
      </c>
      <c r="BP2618" s="67" t="s">
        <v>2326</v>
      </c>
      <c r="BQ2618" s="46" t="str">
        <f t="shared" si="44"/>
        <v>90020511</v>
      </c>
      <c r="BR2618" s="69"/>
    </row>
    <row r="2619" spans="54:70">
      <c r="BB2619">
        <v>100701001</v>
      </c>
      <c r="BH2619" t="s">
        <v>3969</v>
      </c>
      <c r="BI2619" t="s">
        <v>3</v>
      </c>
      <c r="BJ2619" t="s">
        <v>7848</v>
      </c>
      <c r="BL2619" s="67" t="s">
        <v>1929</v>
      </c>
      <c r="BO2619" s="67" t="s">
        <v>819</v>
      </c>
      <c r="BP2619" s="67" t="s">
        <v>2327</v>
      </c>
      <c r="BQ2619" s="46" t="str">
        <f t="shared" si="44"/>
        <v>90020583</v>
      </c>
      <c r="BR2619" s="69"/>
    </row>
    <row r="2620" spans="54:70">
      <c r="BB2620">
        <v>100701002</v>
      </c>
      <c r="BH2620" t="s">
        <v>3970</v>
      </c>
      <c r="BI2620" t="s">
        <v>3</v>
      </c>
      <c r="BJ2620" t="s">
        <v>7849</v>
      </c>
      <c r="BL2620" s="67" t="s">
        <v>1930</v>
      </c>
      <c r="BO2620" s="67" t="s">
        <v>819</v>
      </c>
      <c r="BP2620" s="67" t="s">
        <v>2328</v>
      </c>
      <c r="BQ2620" s="46" t="str">
        <f t="shared" si="44"/>
        <v>90020624</v>
      </c>
      <c r="BR2620" s="69"/>
    </row>
    <row r="2621" spans="54:70">
      <c r="BB2621">
        <v>100702001</v>
      </c>
      <c r="BH2621" t="s">
        <v>3971</v>
      </c>
      <c r="BI2621" t="s">
        <v>3</v>
      </c>
      <c r="BJ2621" t="s">
        <v>7850</v>
      </c>
      <c r="BL2621" s="67" t="s">
        <v>4119</v>
      </c>
      <c r="BO2621" s="67" t="s">
        <v>819</v>
      </c>
      <c r="BP2621" s="67" t="s">
        <v>2329</v>
      </c>
      <c r="BQ2621" s="46" t="str">
        <f t="shared" si="44"/>
        <v>90020690</v>
      </c>
      <c r="BR2621" s="69"/>
    </row>
    <row r="2622" spans="54:70">
      <c r="BB2622">
        <v>100702002</v>
      </c>
      <c r="BH2622" t="s">
        <v>3972</v>
      </c>
      <c r="BI2622" t="s">
        <v>3</v>
      </c>
      <c r="BJ2622" t="s">
        <v>7851</v>
      </c>
      <c r="BL2622" s="67" t="s">
        <v>4120</v>
      </c>
      <c r="BO2622" s="67" t="s">
        <v>819</v>
      </c>
      <c r="BP2622" s="67" t="s">
        <v>2330</v>
      </c>
      <c r="BQ2622" s="46" t="str">
        <f t="shared" si="44"/>
        <v>90020709</v>
      </c>
      <c r="BR2622" s="69"/>
    </row>
    <row r="2623" spans="54:70">
      <c r="BB2623">
        <v>100704001</v>
      </c>
      <c r="BH2623" t="s">
        <v>3973</v>
      </c>
      <c r="BI2623" t="s">
        <v>3</v>
      </c>
      <c r="BJ2623" t="s">
        <v>7852</v>
      </c>
      <c r="BL2623" s="67" t="s">
        <v>4121</v>
      </c>
      <c r="BO2623" s="67" t="s">
        <v>819</v>
      </c>
      <c r="BP2623" s="67" t="s">
        <v>2331</v>
      </c>
      <c r="BQ2623" s="46" t="str">
        <f t="shared" si="44"/>
        <v>90020725</v>
      </c>
      <c r="BR2623" s="69"/>
    </row>
    <row r="2624" spans="54:70">
      <c r="BB2624">
        <v>100704002</v>
      </c>
      <c r="BH2624" t="s">
        <v>3974</v>
      </c>
      <c r="BI2624" t="s">
        <v>3</v>
      </c>
      <c r="BJ2624" t="s">
        <v>7853</v>
      </c>
      <c r="BL2624" s="67" t="s">
        <v>4122</v>
      </c>
      <c r="BO2624" s="67" t="s">
        <v>819</v>
      </c>
      <c r="BP2624" s="67" t="s">
        <v>2332</v>
      </c>
      <c r="BQ2624" s="46" t="str">
        <f t="shared" si="44"/>
        <v>90020770</v>
      </c>
      <c r="BR2624" s="69"/>
    </row>
    <row r="2625" spans="54:70">
      <c r="BB2625">
        <v>100801001</v>
      </c>
      <c r="BH2625" t="s">
        <v>3975</v>
      </c>
      <c r="BI2625" t="s">
        <v>3</v>
      </c>
      <c r="BJ2625" t="s">
        <v>7854</v>
      </c>
      <c r="BL2625" s="67" t="s">
        <v>4123</v>
      </c>
      <c r="BO2625" s="67" t="s">
        <v>819</v>
      </c>
      <c r="BP2625" s="67" t="s">
        <v>2146</v>
      </c>
      <c r="BQ2625" s="46" t="str">
        <f t="shared" si="44"/>
        <v>90020779</v>
      </c>
      <c r="BR2625" s="69"/>
    </row>
    <row r="2626" spans="54:70">
      <c r="BB2626">
        <v>100801002</v>
      </c>
      <c r="BH2626" t="s">
        <v>3976</v>
      </c>
      <c r="BI2626" t="s">
        <v>3</v>
      </c>
      <c r="BJ2626" t="s">
        <v>7855</v>
      </c>
      <c r="BL2626" s="67" t="s">
        <v>4124</v>
      </c>
      <c r="BO2626" s="67" t="s">
        <v>819</v>
      </c>
      <c r="BP2626" s="67" t="s">
        <v>2333</v>
      </c>
      <c r="BQ2626" s="46" t="str">
        <f t="shared" si="44"/>
        <v>90020781</v>
      </c>
      <c r="BR2626" s="69"/>
    </row>
    <row r="2627" spans="54:70">
      <c r="BB2627">
        <v>100801004</v>
      </c>
      <c r="BH2627" t="s">
        <v>3977</v>
      </c>
      <c r="BI2627" t="s">
        <v>3</v>
      </c>
      <c r="BJ2627" t="s">
        <v>7856</v>
      </c>
      <c r="BL2627" s="67" t="s">
        <v>4125</v>
      </c>
      <c r="BO2627" s="67" t="s">
        <v>819</v>
      </c>
      <c r="BP2627" s="67" t="s">
        <v>2334</v>
      </c>
      <c r="BQ2627" s="46" t="str">
        <f t="shared" si="44"/>
        <v>90020809</v>
      </c>
      <c r="BR2627" s="69"/>
    </row>
    <row r="2628" spans="54:70">
      <c r="BB2628">
        <v>100801005</v>
      </c>
      <c r="BH2628" t="s">
        <v>3978</v>
      </c>
      <c r="BI2628" t="s">
        <v>3</v>
      </c>
      <c r="BJ2628" t="s">
        <v>7857</v>
      </c>
      <c r="BL2628" s="67" t="s">
        <v>4126</v>
      </c>
      <c r="BO2628" s="67" t="s">
        <v>819</v>
      </c>
      <c r="BP2628" s="67" t="s">
        <v>2335</v>
      </c>
      <c r="BQ2628" s="46" t="str">
        <f t="shared" si="44"/>
        <v>90020842</v>
      </c>
      <c r="BR2628" s="69"/>
    </row>
    <row r="2629" spans="54:70">
      <c r="BB2629">
        <v>100801007</v>
      </c>
      <c r="BH2629" t="s">
        <v>3979</v>
      </c>
      <c r="BI2629" t="s">
        <v>3</v>
      </c>
      <c r="BJ2629" t="s">
        <v>7858</v>
      </c>
      <c r="BL2629" s="67" t="s">
        <v>4127</v>
      </c>
      <c r="BO2629" s="67" t="s">
        <v>819</v>
      </c>
      <c r="BP2629" s="67" t="s">
        <v>2336</v>
      </c>
      <c r="BQ2629" s="46" t="str">
        <f t="shared" si="44"/>
        <v>90020843</v>
      </c>
      <c r="BR2629" s="69"/>
    </row>
    <row r="2630" spans="54:70">
      <c r="BB2630">
        <v>100803001</v>
      </c>
      <c r="BH2630" t="s">
        <v>3980</v>
      </c>
      <c r="BI2630" t="s">
        <v>3</v>
      </c>
      <c r="BJ2630" t="s">
        <v>7859</v>
      </c>
      <c r="BL2630" s="67" t="s">
        <v>4128</v>
      </c>
      <c r="BO2630" s="67" t="s">
        <v>819</v>
      </c>
      <c r="BP2630" s="67" t="s">
        <v>2337</v>
      </c>
      <c r="BQ2630" s="46" t="str">
        <f t="shared" si="44"/>
        <v>90020845</v>
      </c>
      <c r="BR2630" s="69"/>
    </row>
    <row r="2631" spans="54:70">
      <c r="BB2631">
        <v>100803005</v>
      </c>
      <c r="BH2631" t="s">
        <v>3981</v>
      </c>
      <c r="BI2631" t="s">
        <v>3</v>
      </c>
      <c r="BJ2631" t="s">
        <v>7860</v>
      </c>
      <c r="BL2631" s="67" t="s">
        <v>4129</v>
      </c>
      <c r="BO2631" s="67" t="s">
        <v>819</v>
      </c>
      <c r="BP2631" s="67" t="s">
        <v>2338</v>
      </c>
      <c r="BQ2631" s="46" t="str">
        <f t="shared" ref="BQ2631:BQ2694" si="45">CONCATENATE(BO2631,BP2631)</f>
        <v>90020888</v>
      </c>
      <c r="BR2631" s="69"/>
    </row>
    <row r="2632" spans="54:70">
      <c r="BB2632">
        <v>100804001</v>
      </c>
      <c r="BH2632" t="s">
        <v>3982</v>
      </c>
      <c r="BI2632" t="s">
        <v>3</v>
      </c>
      <c r="BJ2632" t="s">
        <v>7861</v>
      </c>
      <c r="BL2632" s="67" t="s">
        <v>4130</v>
      </c>
      <c r="BO2632" s="67" t="s">
        <v>819</v>
      </c>
      <c r="BP2632" s="67" t="s">
        <v>2153</v>
      </c>
      <c r="BQ2632" s="46" t="str">
        <f t="shared" si="45"/>
        <v>90020891</v>
      </c>
      <c r="BR2632" s="69"/>
    </row>
    <row r="2633" spans="54:70">
      <c r="BB2633">
        <v>100804002</v>
      </c>
      <c r="BH2633" t="s">
        <v>3983</v>
      </c>
      <c r="BI2633" t="s">
        <v>3</v>
      </c>
      <c r="BJ2633" t="s">
        <v>7862</v>
      </c>
      <c r="BL2633" s="67" t="s">
        <v>4131</v>
      </c>
      <c r="BO2633" s="67" t="s">
        <v>819</v>
      </c>
      <c r="BP2633" s="67" t="s">
        <v>2339</v>
      </c>
      <c r="BQ2633" s="46" t="str">
        <f t="shared" si="45"/>
        <v>90020953</v>
      </c>
      <c r="BR2633" s="69"/>
    </row>
    <row r="2634" spans="54:70">
      <c r="BB2634">
        <v>100804003</v>
      </c>
      <c r="BH2634" t="s">
        <v>3984</v>
      </c>
      <c r="BI2634" t="s">
        <v>3</v>
      </c>
      <c r="BJ2634" t="s">
        <v>7863</v>
      </c>
      <c r="BL2634" s="67" t="s">
        <v>4132</v>
      </c>
      <c r="BO2634" s="67" t="s">
        <v>819</v>
      </c>
      <c r="BP2634" s="67" t="s">
        <v>2340</v>
      </c>
      <c r="BQ2634" s="46" t="str">
        <f t="shared" si="45"/>
        <v>90020970</v>
      </c>
      <c r="BR2634" s="69"/>
    </row>
    <row r="2635" spans="54:70">
      <c r="BB2635">
        <v>100805001</v>
      </c>
      <c r="BH2635" t="s">
        <v>3985</v>
      </c>
      <c r="BI2635" t="s">
        <v>3</v>
      </c>
      <c r="BJ2635" t="s">
        <v>7864</v>
      </c>
      <c r="BL2635" s="67" t="s">
        <v>4133</v>
      </c>
      <c r="BO2635" s="67" t="s">
        <v>819</v>
      </c>
      <c r="BP2635" s="67" t="s">
        <v>2170</v>
      </c>
      <c r="BQ2635" s="46" t="str">
        <f t="shared" si="45"/>
        <v>90023892</v>
      </c>
      <c r="BR2635" s="69"/>
    </row>
    <row r="2636" spans="54:70">
      <c r="BB2636">
        <v>100806001</v>
      </c>
      <c r="BH2636" t="s">
        <v>3986</v>
      </c>
      <c r="BI2636" t="s">
        <v>3</v>
      </c>
      <c r="BJ2636" t="s">
        <v>7865</v>
      </c>
      <c r="BL2636" s="67" t="s">
        <v>4134</v>
      </c>
      <c r="BO2636" s="67" t="s">
        <v>819</v>
      </c>
      <c r="BP2636" s="67" t="s">
        <v>2341</v>
      </c>
      <c r="BQ2636" s="46" t="str">
        <f t="shared" si="45"/>
        <v>90023917</v>
      </c>
      <c r="BR2636" s="69"/>
    </row>
    <row r="2637" spans="54:70">
      <c r="BB2637">
        <v>100807001</v>
      </c>
      <c r="BH2637" t="s">
        <v>3987</v>
      </c>
      <c r="BI2637" t="s">
        <v>3</v>
      </c>
      <c r="BJ2637" t="s">
        <v>7866</v>
      </c>
      <c r="BL2637" s="67" t="s">
        <v>4135</v>
      </c>
      <c r="BO2637" s="67" t="s">
        <v>819</v>
      </c>
      <c r="BP2637" s="67" t="s">
        <v>2342</v>
      </c>
      <c r="BQ2637" s="46" t="str">
        <f t="shared" si="45"/>
        <v>90026218</v>
      </c>
      <c r="BR2637" s="69"/>
    </row>
    <row r="2638" spans="54:70">
      <c r="BB2638">
        <v>100809001</v>
      </c>
      <c r="BH2638" t="s">
        <v>3988</v>
      </c>
      <c r="BI2638" t="s">
        <v>3</v>
      </c>
      <c r="BJ2638" t="s">
        <v>7867</v>
      </c>
      <c r="BL2638" s="67" t="s">
        <v>4486</v>
      </c>
      <c r="BO2638" s="67" t="s">
        <v>819</v>
      </c>
      <c r="BP2638" s="67" t="s">
        <v>2343</v>
      </c>
      <c r="BQ2638" s="46" t="str">
        <f t="shared" si="45"/>
        <v>90026227</v>
      </c>
      <c r="BR2638" s="69"/>
    </row>
    <row r="2639" spans="54:70">
      <c r="BB2639">
        <v>100901001</v>
      </c>
      <c r="BH2639" t="s">
        <v>3989</v>
      </c>
      <c r="BI2639" t="s">
        <v>3</v>
      </c>
      <c r="BJ2639" t="s">
        <v>7868</v>
      </c>
      <c r="BL2639" s="67" t="s">
        <v>4136</v>
      </c>
      <c r="BO2639" s="67" t="s">
        <v>819</v>
      </c>
      <c r="BP2639" s="67" t="s">
        <v>2344</v>
      </c>
      <c r="BQ2639" s="46" t="str">
        <f t="shared" si="45"/>
        <v>90026744</v>
      </c>
      <c r="BR2639" s="69"/>
    </row>
    <row r="2640" spans="54:70">
      <c r="BB2640">
        <v>100901002</v>
      </c>
      <c r="BH2640" t="s">
        <v>3990</v>
      </c>
      <c r="BI2640" t="s">
        <v>3</v>
      </c>
      <c r="BJ2640" t="s">
        <v>7869</v>
      </c>
      <c r="BL2640" s="67" t="s">
        <v>4137</v>
      </c>
      <c r="BO2640" s="67" t="s">
        <v>819</v>
      </c>
      <c r="BP2640" s="67" t="s">
        <v>2345</v>
      </c>
      <c r="BQ2640" s="46" t="str">
        <f t="shared" si="45"/>
        <v>90026804</v>
      </c>
      <c r="BR2640" s="69"/>
    </row>
    <row r="2641" spans="54:70">
      <c r="BB2641">
        <v>100901003</v>
      </c>
      <c r="BH2641" t="s">
        <v>3991</v>
      </c>
      <c r="BI2641" t="s">
        <v>3</v>
      </c>
      <c r="BJ2641" t="s">
        <v>7870</v>
      </c>
      <c r="BL2641" s="67" t="s">
        <v>4138</v>
      </c>
      <c r="BO2641" s="67" t="s">
        <v>819</v>
      </c>
      <c r="BP2641" s="67" t="s">
        <v>2346</v>
      </c>
      <c r="BQ2641" s="46" t="str">
        <f t="shared" si="45"/>
        <v>90026894</v>
      </c>
      <c r="BR2641" s="69"/>
    </row>
    <row r="2642" spans="54:70">
      <c r="BB2642">
        <v>100902001</v>
      </c>
      <c r="BH2642" t="s">
        <v>3992</v>
      </c>
      <c r="BI2642" t="s">
        <v>3</v>
      </c>
      <c r="BJ2642" t="s">
        <v>7871</v>
      </c>
      <c r="BL2642" s="67" t="s">
        <v>4139</v>
      </c>
      <c r="BO2642" s="67" t="s">
        <v>819</v>
      </c>
      <c r="BP2642" s="67" t="s">
        <v>2347</v>
      </c>
      <c r="BQ2642" s="46" t="str">
        <f t="shared" si="45"/>
        <v>90029227</v>
      </c>
      <c r="BR2642" s="69"/>
    </row>
    <row r="2643" spans="54:70">
      <c r="BB2643">
        <v>100903002</v>
      </c>
      <c r="BH2643" t="s">
        <v>3993</v>
      </c>
      <c r="BI2643" t="s">
        <v>3</v>
      </c>
      <c r="BJ2643" t="s">
        <v>7872</v>
      </c>
      <c r="BL2643" s="67" t="s">
        <v>4140</v>
      </c>
      <c r="BO2643" s="67" t="s">
        <v>819</v>
      </c>
      <c r="BP2643" s="67" t="s">
        <v>2348</v>
      </c>
      <c r="BQ2643" s="46" t="str">
        <f t="shared" si="45"/>
        <v>9002G105</v>
      </c>
      <c r="BR2643" s="69"/>
    </row>
    <row r="2644" spans="54:70">
      <c r="BB2644">
        <v>100903003</v>
      </c>
      <c r="BH2644" t="s">
        <v>3994</v>
      </c>
      <c r="BI2644" t="s">
        <v>3</v>
      </c>
      <c r="BJ2644" t="s">
        <v>7873</v>
      </c>
      <c r="BL2644" s="67" t="s">
        <v>4141</v>
      </c>
      <c r="BO2644" s="67" t="s">
        <v>819</v>
      </c>
      <c r="BP2644" s="67" t="s">
        <v>2349</v>
      </c>
      <c r="BQ2644" s="46" t="str">
        <f t="shared" si="45"/>
        <v>9002G128</v>
      </c>
      <c r="BR2644" s="69"/>
    </row>
    <row r="2645" spans="54:70">
      <c r="BB2645">
        <v>100904001</v>
      </c>
      <c r="BH2645" t="s">
        <v>3995</v>
      </c>
      <c r="BI2645" t="s">
        <v>3</v>
      </c>
      <c r="BJ2645" t="s">
        <v>7874</v>
      </c>
      <c r="BL2645" s="67" t="s">
        <v>4142</v>
      </c>
      <c r="BO2645" s="67" t="s">
        <v>819</v>
      </c>
      <c r="BP2645" s="67" t="s">
        <v>2350</v>
      </c>
      <c r="BQ2645" s="46" t="str">
        <f t="shared" si="45"/>
        <v>9002M102</v>
      </c>
      <c r="BR2645" s="69"/>
    </row>
    <row r="2646" spans="54:70">
      <c r="BB2646">
        <v>100904003</v>
      </c>
      <c r="BH2646" t="s">
        <v>3996</v>
      </c>
      <c r="BI2646" t="s">
        <v>3</v>
      </c>
      <c r="BJ2646" t="s">
        <v>7875</v>
      </c>
      <c r="BL2646" s="67" t="s">
        <v>4143</v>
      </c>
      <c r="BO2646" s="67" t="s">
        <v>822</v>
      </c>
      <c r="BP2646" s="67" t="s">
        <v>2351</v>
      </c>
      <c r="BQ2646" s="46" t="str">
        <f t="shared" si="45"/>
        <v>90030103</v>
      </c>
      <c r="BR2646" s="69"/>
    </row>
    <row r="2647" spans="54:70">
      <c r="BB2647">
        <v>101001001</v>
      </c>
      <c r="BH2647" t="s">
        <v>3997</v>
      </c>
      <c r="BI2647" t="s">
        <v>3</v>
      </c>
      <c r="BJ2647" t="s">
        <v>7876</v>
      </c>
      <c r="BL2647" s="67" t="s">
        <v>4144</v>
      </c>
      <c r="BO2647" s="67" t="s">
        <v>822</v>
      </c>
      <c r="BP2647" s="67" t="s">
        <v>2352</v>
      </c>
      <c r="BQ2647" s="46" t="str">
        <f t="shared" si="45"/>
        <v>90030170</v>
      </c>
      <c r="BR2647" s="69"/>
    </row>
    <row r="2648" spans="54:70">
      <c r="BB2648">
        <v>101002001</v>
      </c>
      <c r="BH2648" t="s">
        <v>3998</v>
      </c>
      <c r="BI2648" t="s">
        <v>3</v>
      </c>
      <c r="BJ2648" t="s">
        <v>7877</v>
      </c>
      <c r="BL2648" s="67" t="s">
        <v>4145</v>
      </c>
      <c r="BO2648" s="67" t="s">
        <v>822</v>
      </c>
      <c r="BP2648" s="67" t="s">
        <v>2353</v>
      </c>
      <c r="BQ2648" s="46" t="str">
        <f t="shared" si="45"/>
        <v>90030171</v>
      </c>
      <c r="BR2648" s="69"/>
    </row>
    <row r="2649" spans="54:70">
      <c r="BB2649">
        <v>101003001</v>
      </c>
      <c r="BH2649" t="s">
        <v>3999</v>
      </c>
      <c r="BI2649" t="s">
        <v>3</v>
      </c>
      <c r="BJ2649" t="s">
        <v>7878</v>
      </c>
      <c r="BL2649" s="67" t="s">
        <v>4146</v>
      </c>
      <c r="BO2649" s="67" t="s">
        <v>822</v>
      </c>
      <c r="BP2649" s="67" t="s">
        <v>2354</v>
      </c>
      <c r="BQ2649" s="46" t="str">
        <f t="shared" si="45"/>
        <v>90030172</v>
      </c>
      <c r="BR2649" s="69"/>
    </row>
    <row r="2650" spans="54:70">
      <c r="BB2650">
        <v>101101001</v>
      </c>
      <c r="BH2650" t="s">
        <v>4000</v>
      </c>
      <c r="BI2650" t="s">
        <v>3</v>
      </c>
      <c r="BJ2650" t="s">
        <v>7879</v>
      </c>
      <c r="BL2650" s="67" t="s">
        <v>4147</v>
      </c>
      <c r="BO2650" s="67" t="s">
        <v>822</v>
      </c>
      <c r="BP2650" s="67" t="s">
        <v>2355</v>
      </c>
      <c r="BQ2650" s="46" t="str">
        <f t="shared" si="45"/>
        <v>90030173</v>
      </c>
      <c r="BR2650" s="69"/>
    </row>
    <row r="2651" spans="54:70">
      <c r="BB2651">
        <v>101102001</v>
      </c>
      <c r="BH2651" t="s">
        <v>4001</v>
      </c>
      <c r="BI2651" t="s">
        <v>3</v>
      </c>
      <c r="BJ2651" t="s">
        <v>7880</v>
      </c>
      <c r="BL2651" s="67" t="s">
        <v>4148</v>
      </c>
      <c r="BO2651" s="67" t="s">
        <v>822</v>
      </c>
      <c r="BP2651" s="67" t="s">
        <v>2356</v>
      </c>
      <c r="BQ2651" s="46" t="str">
        <f t="shared" si="45"/>
        <v>90030174</v>
      </c>
      <c r="BR2651" s="69"/>
    </row>
    <row r="2652" spans="54:70">
      <c r="BB2652">
        <v>101201001</v>
      </c>
      <c r="BH2652" t="s">
        <v>4002</v>
      </c>
      <c r="BI2652" t="s">
        <v>3</v>
      </c>
      <c r="BJ2652" t="s">
        <v>7881</v>
      </c>
      <c r="BL2652" s="67" t="s">
        <v>4149</v>
      </c>
      <c r="BO2652" s="67" t="s">
        <v>822</v>
      </c>
      <c r="BP2652" s="67" t="s">
        <v>2357</v>
      </c>
      <c r="BQ2652" s="46" t="str">
        <f t="shared" si="45"/>
        <v>90030175</v>
      </c>
      <c r="BR2652" s="69"/>
    </row>
    <row r="2653" spans="54:70">
      <c r="BB2653">
        <v>101202001</v>
      </c>
      <c r="BH2653" t="s">
        <v>4003</v>
      </c>
      <c r="BI2653" t="s">
        <v>3</v>
      </c>
      <c r="BJ2653" t="s">
        <v>7882</v>
      </c>
      <c r="BL2653" s="67" t="s">
        <v>4150</v>
      </c>
      <c r="BO2653" s="67" t="s">
        <v>822</v>
      </c>
      <c r="BP2653" s="67" t="s">
        <v>2358</v>
      </c>
      <c r="BQ2653" s="46" t="str">
        <f t="shared" si="45"/>
        <v>90030176</v>
      </c>
      <c r="BR2653" s="69"/>
    </row>
    <row r="2654" spans="54:70">
      <c r="BB2654">
        <v>101301001</v>
      </c>
      <c r="BH2654" t="s">
        <v>4004</v>
      </c>
      <c r="BI2654" t="s">
        <v>3</v>
      </c>
      <c r="BJ2654" t="s">
        <v>7883</v>
      </c>
      <c r="BL2654" s="67" t="s">
        <v>4151</v>
      </c>
      <c r="BO2654" s="67" t="s">
        <v>822</v>
      </c>
      <c r="BP2654" s="67" t="s">
        <v>2359</v>
      </c>
      <c r="BQ2654" s="46" t="str">
        <f t="shared" si="45"/>
        <v>90030178</v>
      </c>
      <c r="BR2654" s="69"/>
    </row>
    <row r="2655" spans="54:70">
      <c r="BB2655">
        <v>101301002</v>
      </c>
      <c r="BH2655" t="s">
        <v>4005</v>
      </c>
      <c r="BI2655" t="s">
        <v>3</v>
      </c>
      <c r="BJ2655" t="s">
        <v>7884</v>
      </c>
      <c r="BL2655" s="67" t="s">
        <v>4152</v>
      </c>
      <c r="BO2655" s="67" t="s">
        <v>822</v>
      </c>
      <c r="BP2655" s="67" t="s">
        <v>2360</v>
      </c>
      <c r="BQ2655" s="46" t="str">
        <f t="shared" si="45"/>
        <v>90030179</v>
      </c>
      <c r="BR2655" s="69"/>
    </row>
    <row r="2656" spans="54:70">
      <c r="BB2656">
        <v>101401001</v>
      </c>
      <c r="BH2656" t="s">
        <v>4006</v>
      </c>
      <c r="BI2656" t="s">
        <v>3</v>
      </c>
      <c r="BJ2656" t="s">
        <v>7885</v>
      </c>
      <c r="BL2656" s="67" t="s">
        <v>4153</v>
      </c>
      <c r="BO2656" s="67" t="s">
        <v>822</v>
      </c>
      <c r="BP2656" s="67" t="s">
        <v>2361</v>
      </c>
      <c r="BQ2656" s="46" t="str">
        <f t="shared" si="45"/>
        <v>90030180</v>
      </c>
      <c r="BR2656" s="69"/>
    </row>
    <row r="2657" spans="54:70">
      <c r="BB2657">
        <v>101402001</v>
      </c>
      <c r="BH2657" t="s">
        <v>4007</v>
      </c>
      <c r="BI2657" t="s">
        <v>3</v>
      </c>
      <c r="BJ2657" t="s">
        <v>7886</v>
      </c>
      <c r="BL2657" s="67" t="s">
        <v>4487</v>
      </c>
      <c r="BO2657" s="67" t="s">
        <v>822</v>
      </c>
      <c r="BP2657" s="67" t="s">
        <v>2362</v>
      </c>
      <c r="BQ2657" s="46" t="str">
        <f t="shared" si="45"/>
        <v>90030181</v>
      </c>
      <c r="BR2657" s="69"/>
    </row>
    <row r="2658" spans="54:70">
      <c r="BB2658">
        <v>101501001</v>
      </c>
      <c r="BH2658" t="s">
        <v>7887</v>
      </c>
      <c r="BI2658" t="s">
        <v>3</v>
      </c>
      <c r="BJ2658" t="s">
        <v>7888</v>
      </c>
      <c r="BL2658" s="67" t="s">
        <v>4488</v>
      </c>
      <c r="BO2658" s="67" t="s">
        <v>822</v>
      </c>
      <c r="BP2658" s="67" t="s">
        <v>2363</v>
      </c>
      <c r="BQ2658" s="46" t="str">
        <f t="shared" si="45"/>
        <v>90030182</v>
      </c>
      <c r="BR2658" s="69"/>
    </row>
    <row r="2659" spans="54:70">
      <c r="BB2659">
        <v>101501002</v>
      </c>
      <c r="BH2659" t="s">
        <v>7889</v>
      </c>
      <c r="BI2659" t="s">
        <v>3</v>
      </c>
      <c r="BJ2659" t="s">
        <v>7890</v>
      </c>
      <c r="BL2659" s="67" t="s">
        <v>4489</v>
      </c>
      <c r="BO2659" s="67" t="s">
        <v>822</v>
      </c>
      <c r="BP2659" s="67" t="s">
        <v>2364</v>
      </c>
      <c r="BQ2659" s="46" t="str">
        <f t="shared" si="45"/>
        <v>90030183</v>
      </c>
      <c r="BR2659" s="69"/>
    </row>
    <row r="2660" spans="54:70">
      <c r="BB2660">
        <v>101502001</v>
      </c>
      <c r="BH2660" t="s">
        <v>4475</v>
      </c>
      <c r="BI2660" t="s">
        <v>3</v>
      </c>
      <c r="BJ2660" t="s">
        <v>7891</v>
      </c>
      <c r="BL2660" s="67" t="s">
        <v>4490</v>
      </c>
      <c r="BO2660" s="67" t="s">
        <v>822</v>
      </c>
      <c r="BP2660" s="67" t="s">
        <v>2365</v>
      </c>
      <c r="BQ2660" s="46" t="str">
        <f t="shared" si="45"/>
        <v>90030184</v>
      </c>
      <c r="BR2660" s="69"/>
    </row>
    <row r="2661" spans="54:70">
      <c r="BB2661">
        <v>101502002</v>
      </c>
      <c r="BH2661" t="s">
        <v>4476</v>
      </c>
      <c r="BI2661" t="s">
        <v>3</v>
      </c>
      <c r="BJ2661" t="s">
        <v>7892</v>
      </c>
      <c r="BL2661" s="67" t="s">
        <v>4154</v>
      </c>
      <c r="BO2661" s="67" t="s">
        <v>822</v>
      </c>
      <c r="BP2661" s="67" t="s">
        <v>2366</v>
      </c>
      <c r="BQ2661" s="46" t="str">
        <f t="shared" si="45"/>
        <v>90030185</v>
      </c>
      <c r="BR2661" s="69"/>
    </row>
    <row r="2662" spans="54:70">
      <c r="BB2662">
        <v>101503001</v>
      </c>
      <c r="BH2662" t="s">
        <v>4008</v>
      </c>
      <c r="BI2662" t="s">
        <v>3</v>
      </c>
      <c r="BJ2662" t="s">
        <v>7893</v>
      </c>
      <c r="BL2662" s="67" t="s">
        <v>4491</v>
      </c>
      <c r="BO2662" s="67" t="s">
        <v>822</v>
      </c>
      <c r="BP2662" s="67" t="s">
        <v>2367</v>
      </c>
      <c r="BQ2662" s="46" t="str">
        <f t="shared" si="45"/>
        <v>90030187</v>
      </c>
      <c r="BR2662" s="69"/>
    </row>
    <row r="2663" spans="54:70">
      <c r="BB2663">
        <v>101503002</v>
      </c>
      <c r="BH2663" t="s">
        <v>7894</v>
      </c>
      <c r="BI2663" t="s">
        <v>3</v>
      </c>
      <c r="BJ2663" t="s">
        <v>7895</v>
      </c>
      <c r="BL2663" s="67" t="s">
        <v>4492</v>
      </c>
      <c r="BO2663" s="67" t="s">
        <v>822</v>
      </c>
      <c r="BP2663" s="67" t="s">
        <v>2368</v>
      </c>
      <c r="BQ2663" s="46" t="str">
        <f t="shared" si="45"/>
        <v>90030188</v>
      </c>
      <c r="BR2663" s="69"/>
    </row>
    <row r="2664" spans="54:70">
      <c r="BB2664">
        <v>110101001</v>
      </c>
      <c r="BH2664" t="s">
        <v>4009</v>
      </c>
      <c r="BI2664" t="s">
        <v>3</v>
      </c>
      <c r="BJ2664" t="s">
        <v>7896</v>
      </c>
      <c r="BL2664" s="67" t="s">
        <v>4493</v>
      </c>
      <c r="BO2664" s="67" t="s">
        <v>822</v>
      </c>
      <c r="BP2664" s="67" t="s">
        <v>2369</v>
      </c>
      <c r="BQ2664" s="46" t="str">
        <f t="shared" si="45"/>
        <v>90030189</v>
      </c>
      <c r="BR2664" s="69"/>
    </row>
    <row r="2665" spans="54:70">
      <c r="BB2665">
        <v>110101002</v>
      </c>
      <c r="BH2665" t="s">
        <v>4010</v>
      </c>
      <c r="BI2665" t="s">
        <v>3</v>
      </c>
      <c r="BJ2665" t="s">
        <v>7897</v>
      </c>
      <c r="BL2665" s="67" t="s">
        <v>4494</v>
      </c>
      <c r="BO2665" s="67" t="s">
        <v>822</v>
      </c>
      <c r="BP2665" s="67" t="s">
        <v>2370</v>
      </c>
      <c r="BQ2665" s="46" t="str">
        <f t="shared" si="45"/>
        <v>90030190</v>
      </c>
      <c r="BR2665" s="69"/>
    </row>
    <row r="2666" spans="54:70">
      <c r="BB2666">
        <v>110101003</v>
      </c>
      <c r="BH2666" t="s">
        <v>4011</v>
      </c>
      <c r="BI2666" t="s">
        <v>3</v>
      </c>
      <c r="BJ2666" t="s">
        <v>7898</v>
      </c>
      <c r="BL2666" s="67" t="s">
        <v>4495</v>
      </c>
      <c r="BO2666" s="67" t="s">
        <v>822</v>
      </c>
      <c r="BP2666" s="67" t="s">
        <v>2371</v>
      </c>
      <c r="BQ2666" s="46" t="str">
        <f t="shared" si="45"/>
        <v>90030191</v>
      </c>
      <c r="BR2666" s="69"/>
    </row>
    <row r="2667" spans="54:70">
      <c r="BB2667">
        <v>110101004</v>
      </c>
      <c r="BH2667" t="s">
        <v>4012</v>
      </c>
      <c r="BI2667" t="s">
        <v>3</v>
      </c>
      <c r="BJ2667" t="s">
        <v>7899</v>
      </c>
      <c r="BL2667" s="67" t="s">
        <v>4496</v>
      </c>
      <c r="BO2667" s="67" t="s">
        <v>822</v>
      </c>
      <c r="BP2667" s="67" t="s">
        <v>2372</v>
      </c>
      <c r="BQ2667" s="46" t="str">
        <f t="shared" si="45"/>
        <v>90030192</v>
      </c>
      <c r="BR2667" s="69"/>
    </row>
    <row r="2668" spans="54:70">
      <c r="BB2668">
        <v>110102001</v>
      </c>
      <c r="BH2668" t="s">
        <v>4013</v>
      </c>
      <c r="BI2668" t="s">
        <v>3</v>
      </c>
      <c r="BJ2668" t="s">
        <v>7900</v>
      </c>
      <c r="BL2668" s="67" t="s">
        <v>4497</v>
      </c>
      <c r="BO2668" s="67" t="s">
        <v>822</v>
      </c>
      <c r="BP2668" s="67" t="s">
        <v>2373</v>
      </c>
      <c r="BQ2668" s="46" t="str">
        <f t="shared" si="45"/>
        <v>90030193</v>
      </c>
      <c r="BR2668" s="69"/>
    </row>
    <row r="2669" spans="54:70">
      <c r="BB2669">
        <v>110102002</v>
      </c>
      <c r="BH2669" t="s">
        <v>4014</v>
      </c>
      <c r="BI2669" t="s">
        <v>3</v>
      </c>
      <c r="BJ2669" t="s">
        <v>7901</v>
      </c>
      <c r="BL2669" s="67" t="s">
        <v>4498</v>
      </c>
      <c r="BO2669" s="67" t="s">
        <v>822</v>
      </c>
      <c r="BP2669" s="67" t="s">
        <v>2374</v>
      </c>
      <c r="BQ2669" s="46" t="str">
        <f t="shared" si="45"/>
        <v>90030194</v>
      </c>
      <c r="BR2669" s="69"/>
    </row>
    <row r="2670" spans="54:70">
      <c r="BB2670">
        <v>110102003</v>
      </c>
      <c r="BH2670" t="s">
        <v>4015</v>
      </c>
      <c r="BI2670" t="s">
        <v>3</v>
      </c>
      <c r="BJ2670" t="s">
        <v>7902</v>
      </c>
      <c r="BL2670" s="67" t="s">
        <v>4499</v>
      </c>
      <c r="BO2670" s="67" t="s">
        <v>822</v>
      </c>
      <c r="BP2670" s="67" t="s">
        <v>2375</v>
      </c>
      <c r="BQ2670" s="46" t="str">
        <f t="shared" si="45"/>
        <v>90030196</v>
      </c>
      <c r="BR2670" s="69"/>
    </row>
    <row r="2671" spans="54:70">
      <c r="BB2671">
        <v>110103001</v>
      </c>
      <c r="BH2671" t="s">
        <v>4016</v>
      </c>
      <c r="BI2671" t="s">
        <v>3</v>
      </c>
      <c r="BJ2671" t="s">
        <v>7903</v>
      </c>
      <c r="BL2671" s="67" t="s">
        <v>4500</v>
      </c>
      <c r="BO2671" s="67" t="s">
        <v>822</v>
      </c>
      <c r="BP2671" s="67" t="s">
        <v>2376</v>
      </c>
      <c r="BQ2671" s="46" t="str">
        <f t="shared" si="45"/>
        <v>90030197</v>
      </c>
      <c r="BR2671" s="69"/>
    </row>
    <row r="2672" spans="54:70">
      <c r="BB2672">
        <v>110103002</v>
      </c>
      <c r="BH2672" t="s">
        <v>4017</v>
      </c>
      <c r="BI2672" t="s">
        <v>3</v>
      </c>
      <c r="BJ2672" t="s">
        <v>7904</v>
      </c>
      <c r="BL2672" s="67" t="s">
        <v>4155</v>
      </c>
      <c r="BO2672" s="67" t="s">
        <v>822</v>
      </c>
      <c r="BP2672" s="67" t="s">
        <v>2377</v>
      </c>
      <c r="BQ2672" s="46" t="str">
        <f t="shared" si="45"/>
        <v>90030198</v>
      </c>
      <c r="BR2672" s="69"/>
    </row>
    <row r="2673" spans="54:70">
      <c r="BB2673">
        <v>110103003</v>
      </c>
      <c r="BH2673" t="s">
        <v>4018</v>
      </c>
      <c r="BI2673" t="s">
        <v>3</v>
      </c>
      <c r="BJ2673" t="s">
        <v>7905</v>
      </c>
      <c r="BL2673" s="67" t="s">
        <v>4156</v>
      </c>
      <c r="BO2673" s="67" t="s">
        <v>822</v>
      </c>
      <c r="BP2673" s="67" t="s">
        <v>2378</v>
      </c>
      <c r="BQ2673" s="46" t="str">
        <f t="shared" si="45"/>
        <v>90030200</v>
      </c>
      <c r="BR2673" s="69"/>
    </row>
    <row r="2674" spans="54:70">
      <c r="BB2674">
        <v>110104001</v>
      </c>
      <c r="BH2674" t="s">
        <v>4019</v>
      </c>
      <c r="BI2674" t="s">
        <v>3</v>
      </c>
      <c r="BJ2674" t="s">
        <v>7906</v>
      </c>
      <c r="BL2674" s="67" t="s">
        <v>4501</v>
      </c>
      <c r="BO2674" s="67" t="s">
        <v>822</v>
      </c>
      <c r="BP2674" s="67" t="s">
        <v>2379</v>
      </c>
      <c r="BQ2674" s="46" t="str">
        <f t="shared" si="45"/>
        <v>90030220</v>
      </c>
      <c r="BR2674" s="69"/>
    </row>
    <row r="2675" spans="54:70">
      <c r="BB2675">
        <v>110105001</v>
      </c>
      <c r="BH2675" t="s">
        <v>4020</v>
      </c>
      <c r="BI2675" t="s">
        <v>3</v>
      </c>
      <c r="BJ2675" t="s">
        <v>7907</v>
      </c>
      <c r="BL2675" s="67" t="s">
        <v>4502</v>
      </c>
      <c r="BO2675" s="67" t="s">
        <v>822</v>
      </c>
      <c r="BP2675" s="67" t="s">
        <v>2100</v>
      </c>
      <c r="BQ2675" s="46" t="str">
        <f t="shared" si="45"/>
        <v>90030221</v>
      </c>
      <c r="BR2675" s="69"/>
    </row>
    <row r="2676" spans="54:70">
      <c r="BB2676">
        <v>110105002</v>
      </c>
      <c r="BH2676" t="s">
        <v>4021</v>
      </c>
      <c r="BI2676" t="s">
        <v>3</v>
      </c>
      <c r="BJ2676" t="s">
        <v>7908</v>
      </c>
      <c r="BL2676" s="67" t="s">
        <v>2029</v>
      </c>
      <c r="BO2676" s="67" t="s">
        <v>822</v>
      </c>
      <c r="BP2676" s="67" t="s">
        <v>2380</v>
      </c>
      <c r="BQ2676" s="46" t="str">
        <f t="shared" si="45"/>
        <v>90030223</v>
      </c>
      <c r="BR2676" s="69"/>
    </row>
    <row r="2677" spans="54:70">
      <c r="BB2677">
        <v>110105003</v>
      </c>
      <c r="BH2677" t="s">
        <v>4022</v>
      </c>
      <c r="BI2677" t="s">
        <v>3</v>
      </c>
      <c r="BJ2677" t="s">
        <v>7909</v>
      </c>
      <c r="BL2677" s="67" t="s">
        <v>1931</v>
      </c>
      <c r="BO2677" s="67" t="s">
        <v>822</v>
      </c>
      <c r="BP2677" s="67" t="s">
        <v>2108</v>
      </c>
      <c r="BQ2677" s="46" t="str">
        <f t="shared" si="45"/>
        <v>90030287</v>
      </c>
      <c r="BR2677" s="69"/>
    </row>
    <row r="2678" spans="54:70">
      <c r="BB2678">
        <v>110106001</v>
      </c>
      <c r="BH2678" t="s">
        <v>4023</v>
      </c>
      <c r="BI2678" t="s">
        <v>3</v>
      </c>
      <c r="BJ2678" t="s">
        <v>7910</v>
      </c>
      <c r="BL2678" s="67" t="s">
        <v>4157</v>
      </c>
      <c r="BO2678" s="67" t="s">
        <v>822</v>
      </c>
      <c r="BP2678" s="67" t="s">
        <v>2381</v>
      </c>
      <c r="BQ2678" s="46" t="str">
        <f t="shared" si="45"/>
        <v>90030398</v>
      </c>
      <c r="BR2678" s="69"/>
    </row>
    <row r="2679" spans="54:70">
      <c r="BB2679">
        <v>110106002</v>
      </c>
      <c r="BH2679" t="s">
        <v>4024</v>
      </c>
      <c r="BI2679" t="s">
        <v>3</v>
      </c>
      <c r="BJ2679" t="s">
        <v>7911</v>
      </c>
      <c r="BL2679" s="67" t="s">
        <v>4158</v>
      </c>
      <c r="BO2679" s="67" t="s">
        <v>822</v>
      </c>
      <c r="BP2679" s="67" t="s">
        <v>2382</v>
      </c>
      <c r="BQ2679" s="46" t="str">
        <f t="shared" si="45"/>
        <v>90030399</v>
      </c>
      <c r="BR2679" s="69"/>
    </row>
    <row r="2680" spans="54:70">
      <c r="BB2680">
        <v>110107001</v>
      </c>
      <c r="BH2680" t="s">
        <v>4025</v>
      </c>
      <c r="BI2680" t="s">
        <v>3</v>
      </c>
      <c r="BJ2680" t="s">
        <v>7912</v>
      </c>
      <c r="BL2680" s="67" t="s">
        <v>4159</v>
      </c>
      <c r="BO2680" s="67" t="s">
        <v>822</v>
      </c>
      <c r="BP2680" s="67" t="s">
        <v>2383</v>
      </c>
      <c r="BQ2680" s="46" t="str">
        <f t="shared" si="45"/>
        <v>90030400</v>
      </c>
      <c r="BR2680" s="69"/>
    </row>
    <row r="2681" spans="54:70">
      <c r="BB2681">
        <v>110107002</v>
      </c>
      <c r="BH2681" t="s">
        <v>4026</v>
      </c>
      <c r="BI2681" t="s">
        <v>3</v>
      </c>
      <c r="BJ2681" t="s">
        <v>7913</v>
      </c>
      <c r="BL2681" s="67" t="s">
        <v>4160</v>
      </c>
      <c r="BO2681" s="67" t="s">
        <v>822</v>
      </c>
      <c r="BP2681" s="67" t="s">
        <v>2384</v>
      </c>
      <c r="BQ2681" s="46" t="str">
        <f t="shared" si="45"/>
        <v>90030401</v>
      </c>
      <c r="BR2681" s="69"/>
    </row>
    <row r="2682" spans="54:70">
      <c r="BB2682">
        <v>110107003</v>
      </c>
      <c r="BH2682" t="s">
        <v>4027</v>
      </c>
      <c r="BI2682" t="s">
        <v>3</v>
      </c>
      <c r="BJ2682" t="s">
        <v>7914</v>
      </c>
      <c r="BL2682" s="67" t="s">
        <v>4161</v>
      </c>
      <c r="BO2682" s="67" t="s">
        <v>822</v>
      </c>
      <c r="BP2682" s="67" t="s">
        <v>2385</v>
      </c>
      <c r="BQ2682" s="46" t="str">
        <f t="shared" si="45"/>
        <v>90030402</v>
      </c>
      <c r="BR2682" s="69"/>
    </row>
    <row r="2683" spans="54:70">
      <c r="BB2683">
        <v>110107004</v>
      </c>
      <c r="BH2683" t="s">
        <v>4028</v>
      </c>
      <c r="BI2683" t="s">
        <v>3</v>
      </c>
      <c r="BJ2683" t="s">
        <v>7915</v>
      </c>
      <c r="BL2683" s="67" t="s">
        <v>4162</v>
      </c>
      <c r="BO2683" s="67" t="s">
        <v>822</v>
      </c>
      <c r="BP2683" s="67" t="s">
        <v>2386</v>
      </c>
      <c r="BQ2683" s="46" t="str">
        <f t="shared" si="45"/>
        <v>90030407</v>
      </c>
      <c r="BR2683" s="69"/>
    </row>
    <row r="2684" spans="54:70">
      <c r="BB2684">
        <v>110107005</v>
      </c>
      <c r="BH2684" t="s">
        <v>4029</v>
      </c>
      <c r="BI2684" t="s">
        <v>3</v>
      </c>
      <c r="BJ2684" t="s">
        <v>7916</v>
      </c>
      <c r="BL2684" s="67" t="s">
        <v>4163</v>
      </c>
      <c r="BO2684" s="67" t="s">
        <v>822</v>
      </c>
      <c r="BP2684" s="67" t="s">
        <v>2387</v>
      </c>
      <c r="BQ2684" s="46" t="str">
        <f t="shared" si="45"/>
        <v>90030408</v>
      </c>
      <c r="BR2684" s="69"/>
    </row>
    <row r="2685" spans="54:70">
      <c r="BB2685">
        <v>110107006</v>
      </c>
      <c r="BH2685" t="s">
        <v>4030</v>
      </c>
      <c r="BI2685" t="s">
        <v>3</v>
      </c>
      <c r="BJ2685" t="s">
        <v>7917</v>
      </c>
      <c r="BL2685" s="67" t="s">
        <v>4164</v>
      </c>
      <c r="BO2685" s="67" t="s">
        <v>822</v>
      </c>
      <c r="BP2685" s="67" t="s">
        <v>2388</v>
      </c>
      <c r="BQ2685" s="46" t="str">
        <f t="shared" si="45"/>
        <v>90030410</v>
      </c>
      <c r="BR2685" s="69"/>
    </row>
    <row r="2686" spans="54:70">
      <c r="BB2686">
        <v>110107007</v>
      </c>
      <c r="BH2686" t="s">
        <v>4031</v>
      </c>
      <c r="BI2686" t="s">
        <v>3</v>
      </c>
      <c r="BJ2686" t="s">
        <v>7918</v>
      </c>
      <c r="BL2686" s="67" t="s">
        <v>4165</v>
      </c>
      <c r="BO2686" s="67" t="s">
        <v>822</v>
      </c>
      <c r="BP2686" s="67" t="s">
        <v>2389</v>
      </c>
      <c r="BQ2686" s="46" t="str">
        <f t="shared" si="45"/>
        <v>90030412</v>
      </c>
      <c r="BR2686" s="69"/>
    </row>
    <row r="2687" spans="54:70">
      <c r="BB2687">
        <v>110201001</v>
      </c>
      <c r="BH2687" t="s">
        <v>4032</v>
      </c>
      <c r="BI2687" t="s">
        <v>3</v>
      </c>
      <c r="BJ2687" t="s">
        <v>7919</v>
      </c>
      <c r="BL2687" s="67" t="s">
        <v>4166</v>
      </c>
      <c r="BO2687" s="67" t="s">
        <v>822</v>
      </c>
      <c r="BP2687" s="67" t="s">
        <v>2390</v>
      </c>
      <c r="BQ2687" s="46" t="str">
        <f t="shared" si="45"/>
        <v>90030413</v>
      </c>
      <c r="BR2687" s="69"/>
    </row>
    <row r="2688" spans="54:70">
      <c r="BB2688">
        <v>110201002</v>
      </c>
      <c r="BH2688" t="s">
        <v>4033</v>
      </c>
      <c r="BI2688" t="s">
        <v>3</v>
      </c>
      <c r="BJ2688" t="s">
        <v>7920</v>
      </c>
      <c r="BL2688" s="67" t="s">
        <v>4167</v>
      </c>
      <c r="BO2688" s="67" t="s">
        <v>822</v>
      </c>
      <c r="BP2688" s="67" t="s">
        <v>2391</v>
      </c>
      <c r="BQ2688" s="46" t="str">
        <f t="shared" si="45"/>
        <v>90030414</v>
      </c>
      <c r="BR2688" s="69"/>
    </row>
    <row r="2689" spans="54:70">
      <c r="BB2689">
        <v>110201003</v>
      </c>
      <c r="BH2689" t="s">
        <v>4034</v>
      </c>
      <c r="BI2689" t="s">
        <v>3</v>
      </c>
      <c r="BJ2689" t="s">
        <v>7921</v>
      </c>
      <c r="BL2689" s="67" t="s">
        <v>4168</v>
      </c>
      <c r="BO2689" s="67" t="s">
        <v>822</v>
      </c>
      <c r="BP2689" s="67" t="s">
        <v>2392</v>
      </c>
      <c r="BQ2689" s="46" t="str">
        <f t="shared" si="45"/>
        <v>90030415</v>
      </c>
      <c r="BR2689" s="69"/>
    </row>
    <row r="2690" spans="54:70">
      <c r="BB2690">
        <v>110202001</v>
      </c>
      <c r="BH2690" t="s">
        <v>4035</v>
      </c>
      <c r="BI2690" t="s">
        <v>3</v>
      </c>
      <c r="BJ2690" t="s">
        <v>7922</v>
      </c>
      <c r="BL2690" s="67" t="s">
        <v>4169</v>
      </c>
      <c r="BO2690" s="67" t="s">
        <v>822</v>
      </c>
      <c r="BP2690" s="67" t="s">
        <v>2393</v>
      </c>
      <c r="BQ2690" s="46" t="str">
        <f t="shared" si="45"/>
        <v>90030417</v>
      </c>
      <c r="BR2690" s="69"/>
    </row>
    <row r="2691" spans="54:70">
      <c r="BB2691">
        <v>110202002</v>
      </c>
      <c r="BH2691" t="s">
        <v>4036</v>
      </c>
      <c r="BI2691" t="s">
        <v>3</v>
      </c>
      <c r="BJ2691" t="s">
        <v>7923</v>
      </c>
      <c r="BL2691" s="67" t="s">
        <v>1994</v>
      </c>
      <c r="BO2691" s="67" t="s">
        <v>822</v>
      </c>
      <c r="BP2691" s="67" t="s">
        <v>2394</v>
      </c>
      <c r="BQ2691" s="46" t="str">
        <f t="shared" si="45"/>
        <v>90030419</v>
      </c>
      <c r="BR2691" s="69"/>
    </row>
    <row r="2692" spans="54:70">
      <c r="BB2692">
        <v>110203001</v>
      </c>
      <c r="BH2692" t="s">
        <v>4037</v>
      </c>
      <c r="BI2692" t="s">
        <v>3</v>
      </c>
      <c r="BJ2692" t="s">
        <v>7924</v>
      </c>
      <c r="BL2692" s="67" t="s">
        <v>1988</v>
      </c>
      <c r="BO2692" s="67" t="s">
        <v>822</v>
      </c>
      <c r="BP2692" s="67" t="s">
        <v>2395</v>
      </c>
      <c r="BQ2692" s="46" t="str">
        <f t="shared" si="45"/>
        <v>90030423</v>
      </c>
      <c r="BR2692" s="69"/>
    </row>
    <row r="2693" spans="54:70">
      <c r="BB2693">
        <v>110203004</v>
      </c>
      <c r="BH2693" t="s">
        <v>4038</v>
      </c>
      <c r="BI2693" t="s">
        <v>3</v>
      </c>
      <c r="BJ2693" t="s">
        <v>7925</v>
      </c>
      <c r="BL2693" s="67" t="s">
        <v>1952</v>
      </c>
      <c r="BO2693" s="67" t="s">
        <v>822</v>
      </c>
      <c r="BP2693" s="67" t="s">
        <v>2396</v>
      </c>
      <c r="BQ2693" s="46" t="str">
        <f t="shared" si="45"/>
        <v>90030425</v>
      </c>
      <c r="BR2693" s="69"/>
    </row>
    <row r="2694" spans="54:70">
      <c r="BB2694">
        <v>110203005</v>
      </c>
      <c r="BH2694" t="s">
        <v>4039</v>
      </c>
      <c r="BI2694" t="s">
        <v>3</v>
      </c>
      <c r="BJ2694" t="s">
        <v>7926</v>
      </c>
      <c r="BL2694" s="67" t="s">
        <v>2030</v>
      </c>
      <c r="BO2694" s="67" t="s">
        <v>822</v>
      </c>
      <c r="BP2694" s="67" t="s">
        <v>2397</v>
      </c>
      <c r="BQ2694" s="46" t="str">
        <f t="shared" si="45"/>
        <v>90030428</v>
      </c>
      <c r="BR2694" s="69"/>
    </row>
    <row r="2695" spans="54:70">
      <c r="BB2695">
        <v>110203006</v>
      </c>
      <c r="BH2695" t="s">
        <v>4040</v>
      </c>
      <c r="BI2695" t="s">
        <v>3</v>
      </c>
      <c r="BJ2695" t="s">
        <v>7927</v>
      </c>
      <c r="BL2695" s="67" t="s">
        <v>2031</v>
      </c>
      <c r="BO2695" s="67" t="s">
        <v>822</v>
      </c>
      <c r="BP2695" s="67" t="s">
        <v>2398</v>
      </c>
      <c r="BQ2695" s="46" t="str">
        <f t="shared" ref="BQ2695:BQ2758" si="46">CONCATENATE(BO2695,BP2695)</f>
        <v>90030433</v>
      </c>
      <c r="BR2695" s="69"/>
    </row>
    <row r="2696" spans="54:70">
      <c r="BB2696">
        <v>110203007</v>
      </c>
      <c r="BH2696" t="s">
        <v>4041</v>
      </c>
      <c r="BI2696" t="s">
        <v>3</v>
      </c>
      <c r="BJ2696" t="s">
        <v>7928</v>
      </c>
      <c r="BL2696" s="67" t="s">
        <v>2515</v>
      </c>
      <c r="BO2696" s="67" t="s">
        <v>822</v>
      </c>
      <c r="BP2696" s="67" t="s">
        <v>2399</v>
      </c>
      <c r="BQ2696" s="46" t="str">
        <f t="shared" si="46"/>
        <v>90030545</v>
      </c>
      <c r="BR2696" s="69"/>
    </row>
    <row r="2697" spans="54:70">
      <c r="BB2697">
        <v>110203008</v>
      </c>
      <c r="BH2697" t="s">
        <v>7929</v>
      </c>
      <c r="BI2697" t="s">
        <v>3</v>
      </c>
      <c r="BJ2697" t="s">
        <v>7930</v>
      </c>
      <c r="BL2697" s="67" t="s">
        <v>4170</v>
      </c>
      <c r="BO2697" s="67" t="s">
        <v>822</v>
      </c>
      <c r="BP2697" s="67" t="s">
        <v>2400</v>
      </c>
      <c r="BQ2697" s="46" t="str">
        <f t="shared" si="46"/>
        <v>90030584</v>
      </c>
      <c r="BR2697" s="69"/>
    </row>
    <row r="2698" spans="54:70">
      <c r="BB2698">
        <v>110204001</v>
      </c>
      <c r="BH2698" t="s">
        <v>7931</v>
      </c>
      <c r="BI2698" t="s">
        <v>3</v>
      </c>
      <c r="BJ2698" t="s">
        <v>7932</v>
      </c>
      <c r="BL2698" s="67" t="s">
        <v>4171</v>
      </c>
      <c r="BO2698" s="67" t="s">
        <v>822</v>
      </c>
      <c r="BP2698" s="67" t="s">
        <v>2401</v>
      </c>
      <c r="BQ2698" s="46" t="str">
        <f t="shared" si="46"/>
        <v>90030614</v>
      </c>
      <c r="BR2698" s="69"/>
    </row>
    <row r="2699" spans="54:70">
      <c r="BB2699">
        <v>110205001</v>
      </c>
      <c r="BH2699" t="s">
        <v>7933</v>
      </c>
      <c r="BI2699" t="s">
        <v>3</v>
      </c>
      <c r="BJ2699" t="s">
        <v>7934</v>
      </c>
      <c r="BL2699" s="67" t="s">
        <v>2516</v>
      </c>
      <c r="BO2699" s="67" t="s">
        <v>822</v>
      </c>
      <c r="BP2699" s="67" t="s">
        <v>2402</v>
      </c>
      <c r="BQ2699" s="46" t="str">
        <f t="shared" si="46"/>
        <v>90030621</v>
      </c>
      <c r="BR2699" s="69"/>
    </row>
    <row r="2700" spans="54:70">
      <c r="BB2700">
        <v>110206001</v>
      </c>
      <c r="BH2700" t="s">
        <v>7935</v>
      </c>
      <c r="BI2700" t="s">
        <v>3</v>
      </c>
      <c r="BJ2700" t="s">
        <v>7936</v>
      </c>
      <c r="BL2700" s="67" t="s">
        <v>4503</v>
      </c>
      <c r="BO2700" s="67" t="s">
        <v>822</v>
      </c>
      <c r="BP2700" s="67" t="s">
        <v>2403</v>
      </c>
      <c r="BQ2700" s="46" t="str">
        <f t="shared" si="46"/>
        <v>90030675</v>
      </c>
      <c r="BR2700" s="69"/>
    </row>
    <row r="2701" spans="54:70">
      <c r="BB2701">
        <v>110206002</v>
      </c>
      <c r="BH2701" t="s">
        <v>7937</v>
      </c>
      <c r="BI2701" t="s">
        <v>3</v>
      </c>
      <c r="BJ2701" t="s">
        <v>7938</v>
      </c>
      <c r="BL2701" s="67" t="s">
        <v>4172</v>
      </c>
      <c r="BO2701" s="67" t="s">
        <v>822</v>
      </c>
      <c r="BP2701" s="67" t="s">
        <v>2404</v>
      </c>
      <c r="BQ2701" s="46" t="str">
        <f t="shared" si="46"/>
        <v>90030737</v>
      </c>
      <c r="BR2701" s="69"/>
    </row>
    <row r="2702" spans="54:70">
      <c r="BB2702">
        <v>110207001</v>
      </c>
      <c r="BH2702" t="s">
        <v>7939</v>
      </c>
      <c r="BI2702" t="s">
        <v>3</v>
      </c>
      <c r="BJ2702" t="s">
        <v>7940</v>
      </c>
      <c r="BL2702" s="67" t="s">
        <v>4173</v>
      </c>
      <c r="BO2702" s="67" t="s">
        <v>822</v>
      </c>
      <c r="BP2702" s="67" t="s">
        <v>2405</v>
      </c>
      <c r="BQ2702" s="46" t="str">
        <f t="shared" si="46"/>
        <v>90030754</v>
      </c>
      <c r="BR2702" s="69"/>
    </row>
    <row r="2703" spans="54:70">
      <c r="BB2703">
        <v>110208001</v>
      </c>
      <c r="BH2703" t="s">
        <v>7941</v>
      </c>
      <c r="BI2703" t="s">
        <v>3</v>
      </c>
      <c r="BJ2703" t="s">
        <v>7942</v>
      </c>
      <c r="BL2703" s="67" t="s">
        <v>4174</v>
      </c>
      <c r="BO2703" s="67" t="s">
        <v>822</v>
      </c>
      <c r="BP2703" s="67" t="s">
        <v>2406</v>
      </c>
      <c r="BQ2703" s="46" t="str">
        <f t="shared" si="46"/>
        <v>90030803</v>
      </c>
      <c r="BR2703" s="69"/>
    </row>
    <row r="2704" spans="54:70">
      <c r="BB2704">
        <v>110209001</v>
      </c>
      <c r="BH2704" t="s">
        <v>7943</v>
      </c>
      <c r="BI2704" t="s">
        <v>3</v>
      </c>
      <c r="BJ2704" t="s">
        <v>7944</v>
      </c>
      <c r="BL2704" s="67" t="s">
        <v>4504</v>
      </c>
      <c r="BO2704" s="67" t="s">
        <v>822</v>
      </c>
      <c r="BP2704" s="67" t="s">
        <v>2407</v>
      </c>
      <c r="BQ2704" s="46" t="str">
        <f t="shared" si="46"/>
        <v>90030811</v>
      </c>
      <c r="BR2704" s="69"/>
    </row>
    <row r="2705" spans="54:70">
      <c r="BB2705">
        <v>110209002</v>
      </c>
      <c r="BH2705" t="s">
        <v>7945</v>
      </c>
      <c r="BI2705" t="s">
        <v>3</v>
      </c>
      <c r="BJ2705" t="s">
        <v>7946</v>
      </c>
      <c r="BL2705" s="67" t="s">
        <v>4175</v>
      </c>
      <c r="BO2705" s="67" t="s">
        <v>822</v>
      </c>
      <c r="BP2705" s="67" t="s">
        <v>2408</v>
      </c>
      <c r="BQ2705" s="46" t="str">
        <f t="shared" si="46"/>
        <v>90030815</v>
      </c>
      <c r="BR2705" s="69"/>
    </row>
    <row r="2706" spans="54:70">
      <c r="BB2706">
        <v>110210001</v>
      </c>
      <c r="BH2706" t="s">
        <v>7947</v>
      </c>
      <c r="BI2706" t="s">
        <v>3</v>
      </c>
      <c r="BJ2706" t="s">
        <v>7948</v>
      </c>
      <c r="BL2706" s="67" t="s">
        <v>4176</v>
      </c>
      <c r="BO2706" s="67" t="s">
        <v>822</v>
      </c>
      <c r="BP2706" s="67" t="s">
        <v>2409</v>
      </c>
      <c r="BQ2706" s="46" t="str">
        <f t="shared" si="46"/>
        <v>90030853</v>
      </c>
      <c r="BR2706" s="69"/>
    </row>
    <row r="2707" spans="54:70">
      <c r="BB2707">
        <v>110210002</v>
      </c>
      <c r="BH2707" t="s">
        <v>7949</v>
      </c>
      <c r="BI2707" t="s">
        <v>3</v>
      </c>
      <c r="BJ2707" t="s">
        <v>7950</v>
      </c>
      <c r="BL2707" s="67" t="s">
        <v>4177</v>
      </c>
      <c r="BO2707" s="67" t="s">
        <v>822</v>
      </c>
      <c r="BP2707" s="67" t="s">
        <v>2410</v>
      </c>
      <c r="BQ2707" s="46" t="str">
        <f t="shared" si="46"/>
        <v>90030855</v>
      </c>
      <c r="BR2707" s="69"/>
    </row>
    <row r="2708" spans="54:70">
      <c r="BB2708">
        <v>110212001</v>
      </c>
      <c r="BH2708" t="s">
        <v>7951</v>
      </c>
      <c r="BI2708" t="s">
        <v>3</v>
      </c>
      <c r="BJ2708" t="s">
        <v>7952</v>
      </c>
      <c r="BL2708" s="67" t="s">
        <v>4178</v>
      </c>
      <c r="BO2708" s="67" t="s">
        <v>822</v>
      </c>
      <c r="BP2708" s="67" t="s">
        <v>2411</v>
      </c>
      <c r="BQ2708" s="46" t="str">
        <f t="shared" si="46"/>
        <v>90030856</v>
      </c>
      <c r="BR2708" s="69"/>
    </row>
    <row r="2709" spans="54:70">
      <c r="BB2709">
        <v>110212002</v>
      </c>
      <c r="BH2709" t="s">
        <v>7953</v>
      </c>
      <c r="BI2709" t="s">
        <v>3</v>
      </c>
      <c r="BJ2709" t="s">
        <v>7954</v>
      </c>
      <c r="BL2709" s="67" t="s">
        <v>4179</v>
      </c>
      <c r="BO2709" s="67" t="s">
        <v>822</v>
      </c>
      <c r="BP2709" s="67" t="s">
        <v>2412</v>
      </c>
      <c r="BQ2709" s="46" t="str">
        <f t="shared" si="46"/>
        <v>90030860</v>
      </c>
      <c r="BR2709" s="69"/>
    </row>
    <row r="2710" spans="54:70">
      <c r="BB2710">
        <v>110213001</v>
      </c>
      <c r="BH2710" t="s">
        <v>7955</v>
      </c>
      <c r="BI2710" t="s">
        <v>3</v>
      </c>
      <c r="BJ2710" t="s">
        <v>7956</v>
      </c>
      <c r="BL2710" s="67" t="s">
        <v>4180</v>
      </c>
      <c r="BO2710" s="67" t="s">
        <v>822</v>
      </c>
      <c r="BP2710" s="67" t="s">
        <v>2413</v>
      </c>
      <c r="BQ2710" s="46" t="str">
        <f t="shared" si="46"/>
        <v>90030862</v>
      </c>
      <c r="BR2710" s="69"/>
    </row>
    <row r="2711" spans="54:70">
      <c r="BB2711">
        <v>110301001</v>
      </c>
      <c r="BH2711" t="s">
        <v>7957</v>
      </c>
      <c r="BI2711" t="s">
        <v>3</v>
      </c>
      <c r="BJ2711" t="s">
        <v>7958</v>
      </c>
      <c r="BL2711" s="67" t="s">
        <v>4505</v>
      </c>
      <c r="BO2711" s="67" t="s">
        <v>822</v>
      </c>
      <c r="BP2711" s="67" t="s">
        <v>2414</v>
      </c>
      <c r="BQ2711" s="46" t="str">
        <f t="shared" si="46"/>
        <v>90030868</v>
      </c>
      <c r="BR2711" s="69"/>
    </row>
    <row r="2712" spans="54:70">
      <c r="BB2712">
        <v>110301002</v>
      </c>
      <c r="BH2712" t="s">
        <v>7959</v>
      </c>
      <c r="BI2712" t="s">
        <v>3</v>
      </c>
      <c r="BJ2712" t="s">
        <v>7960</v>
      </c>
      <c r="BL2712" s="67" t="s">
        <v>4181</v>
      </c>
      <c r="BO2712" s="67" t="s">
        <v>822</v>
      </c>
      <c r="BP2712" s="67" t="s">
        <v>2415</v>
      </c>
      <c r="BQ2712" s="46" t="str">
        <f t="shared" si="46"/>
        <v>90030878</v>
      </c>
      <c r="BR2712" s="69"/>
    </row>
    <row r="2713" spans="54:70">
      <c r="BB2713">
        <v>110301003</v>
      </c>
      <c r="BH2713" t="s">
        <v>7961</v>
      </c>
      <c r="BI2713" t="s">
        <v>3</v>
      </c>
      <c r="BJ2713" t="s">
        <v>7962</v>
      </c>
      <c r="BL2713" s="67" t="s">
        <v>4182</v>
      </c>
      <c r="BO2713" s="67" t="s">
        <v>822</v>
      </c>
      <c r="BP2713" s="67" t="s">
        <v>2416</v>
      </c>
      <c r="BQ2713" s="46" t="str">
        <f t="shared" si="46"/>
        <v>90030890</v>
      </c>
      <c r="BR2713" s="69"/>
    </row>
    <row r="2714" spans="54:70">
      <c r="BB2714">
        <v>110301004</v>
      </c>
      <c r="BH2714" t="s">
        <v>7963</v>
      </c>
      <c r="BI2714" t="s">
        <v>3</v>
      </c>
      <c r="BJ2714" t="s">
        <v>7964</v>
      </c>
      <c r="BL2714" s="67" t="s">
        <v>4183</v>
      </c>
      <c r="BO2714" s="67" t="s">
        <v>822</v>
      </c>
      <c r="BP2714" s="67" t="s">
        <v>2417</v>
      </c>
      <c r="BQ2714" s="46" t="str">
        <f t="shared" si="46"/>
        <v>90030901</v>
      </c>
      <c r="BR2714" s="69"/>
    </row>
    <row r="2715" spans="54:70">
      <c r="BB2715">
        <v>110302001</v>
      </c>
      <c r="BH2715" t="s">
        <v>7965</v>
      </c>
      <c r="BI2715" t="s">
        <v>3</v>
      </c>
      <c r="BJ2715" t="s">
        <v>7966</v>
      </c>
      <c r="BL2715" s="67" t="s">
        <v>4184</v>
      </c>
      <c r="BO2715" s="67" t="s">
        <v>822</v>
      </c>
      <c r="BP2715" s="67" t="s">
        <v>2418</v>
      </c>
      <c r="BQ2715" s="46" t="str">
        <f t="shared" si="46"/>
        <v>90030902</v>
      </c>
      <c r="BR2715" s="69"/>
    </row>
    <row r="2716" spans="54:70">
      <c r="BB2716">
        <v>110302002</v>
      </c>
      <c r="BH2716" t="s">
        <v>7967</v>
      </c>
      <c r="BI2716" t="s">
        <v>3</v>
      </c>
      <c r="BJ2716" t="s">
        <v>7968</v>
      </c>
      <c r="BL2716" s="67" t="s">
        <v>4185</v>
      </c>
      <c r="BO2716" s="67" t="s">
        <v>822</v>
      </c>
      <c r="BP2716" s="67" t="s">
        <v>2419</v>
      </c>
      <c r="BQ2716" s="46" t="str">
        <f t="shared" si="46"/>
        <v>90030910</v>
      </c>
      <c r="BR2716" s="69"/>
    </row>
    <row r="2717" spans="54:70">
      <c r="BB2717">
        <v>110302003</v>
      </c>
      <c r="BH2717" t="s">
        <v>7969</v>
      </c>
      <c r="BI2717" t="s">
        <v>3</v>
      </c>
      <c r="BJ2717" t="s">
        <v>7970</v>
      </c>
      <c r="BL2717" s="67" t="s">
        <v>4186</v>
      </c>
      <c r="BO2717" s="67" t="s">
        <v>822</v>
      </c>
      <c r="BP2717" s="67" t="s">
        <v>2420</v>
      </c>
      <c r="BQ2717" s="46" t="str">
        <f t="shared" si="46"/>
        <v>90030913</v>
      </c>
      <c r="BR2717" s="69"/>
    </row>
    <row r="2718" spans="54:70">
      <c r="BB2718">
        <v>110303001</v>
      </c>
      <c r="BH2718" t="s">
        <v>7971</v>
      </c>
      <c r="BI2718" t="s">
        <v>3</v>
      </c>
      <c r="BJ2718" t="s">
        <v>7972</v>
      </c>
      <c r="BL2718" s="67" t="s">
        <v>4187</v>
      </c>
      <c r="BO2718" s="67" t="s">
        <v>822</v>
      </c>
      <c r="BP2718" s="67" t="s">
        <v>2421</v>
      </c>
      <c r="BQ2718" s="46" t="str">
        <f t="shared" si="46"/>
        <v>90030914</v>
      </c>
      <c r="BR2718" s="69"/>
    </row>
    <row r="2719" spans="54:70">
      <c r="BB2719">
        <v>110303002</v>
      </c>
      <c r="BH2719" t="s">
        <v>4974</v>
      </c>
      <c r="BI2719" t="s">
        <v>3</v>
      </c>
      <c r="BJ2719" t="s">
        <v>7973</v>
      </c>
      <c r="BL2719" s="67" t="s">
        <v>4188</v>
      </c>
      <c r="BO2719" s="67" t="s">
        <v>822</v>
      </c>
      <c r="BP2719" s="67" t="s">
        <v>2422</v>
      </c>
      <c r="BQ2719" s="46" t="str">
        <f t="shared" si="46"/>
        <v>90030932</v>
      </c>
      <c r="BR2719" s="69"/>
    </row>
    <row r="2720" spans="54:70">
      <c r="BB2720">
        <v>110303003</v>
      </c>
      <c r="BH2720" t="s">
        <v>7974</v>
      </c>
      <c r="BI2720" t="s">
        <v>3</v>
      </c>
      <c r="BJ2720" t="s">
        <v>7975</v>
      </c>
      <c r="BL2720" s="67" t="s">
        <v>4189</v>
      </c>
      <c r="BO2720" s="67" t="s">
        <v>822</v>
      </c>
      <c r="BP2720" s="67" t="s">
        <v>2423</v>
      </c>
      <c r="BQ2720" s="46" t="str">
        <f t="shared" si="46"/>
        <v>90030940</v>
      </c>
      <c r="BR2720" s="69"/>
    </row>
    <row r="2721" spans="54:70">
      <c r="BB2721">
        <v>110303004</v>
      </c>
      <c r="BH2721" t="s">
        <v>7976</v>
      </c>
      <c r="BI2721" t="s">
        <v>3</v>
      </c>
      <c r="BJ2721" t="s">
        <v>7977</v>
      </c>
      <c r="BL2721" s="67" t="s">
        <v>4190</v>
      </c>
      <c r="BO2721" s="67" t="s">
        <v>822</v>
      </c>
      <c r="BP2721" s="67" t="s">
        <v>2424</v>
      </c>
      <c r="BQ2721" s="46" t="str">
        <f t="shared" si="46"/>
        <v>90033918</v>
      </c>
      <c r="BR2721" s="69"/>
    </row>
    <row r="2722" spans="54:70">
      <c r="BB2722">
        <v>110303006</v>
      </c>
      <c r="BH2722" t="s">
        <v>7978</v>
      </c>
      <c r="BI2722" t="s">
        <v>3</v>
      </c>
      <c r="BJ2722" t="s">
        <v>7979</v>
      </c>
      <c r="BL2722" s="67" t="s">
        <v>4191</v>
      </c>
      <c r="BO2722" s="67" t="s">
        <v>822</v>
      </c>
      <c r="BP2722" s="67" t="s">
        <v>2425</v>
      </c>
      <c r="BQ2722" s="46" t="str">
        <f t="shared" si="46"/>
        <v>90035216</v>
      </c>
      <c r="BR2722" s="69"/>
    </row>
    <row r="2723" spans="54:70">
      <c r="BB2723">
        <v>110304001</v>
      </c>
      <c r="BH2723" t="s">
        <v>7980</v>
      </c>
      <c r="BI2723" t="s">
        <v>3</v>
      </c>
      <c r="BJ2723" t="s">
        <v>7981</v>
      </c>
      <c r="BL2723" s="67" t="s">
        <v>4192</v>
      </c>
      <c r="BO2723" s="67" t="s">
        <v>822</v>
      </c>
      <c r="BP2723" s="67" t="s">
        <v>2426</v>
      </c>
      <c r="BQ2723" s="46" t="str">
        <f t="shared" si="46"/>
        <v>90035222</v>
      </c>
      <c r="BR2723" s="69"/>
    </row>
    <row r="2724" spans="54:70">
      <c r="BB2724">
        <v>110401001</v>
      </c>
      <c r="BH2724" t="s">
        <v>7982</v>
      </c>
      <c r="BI2724" t="s">
        <v>3</v>
      </c>
      <c r="BJ2724" t="s">
        <v>7983</v>
      </c>
      <c r="BL2724" s="67" t="s">
        <v>4193</v>
      </c>
      <c r="BO2724" s="67" t="s">
        <v>822</v>
      </c>
      <c r="BP2724" s="67" t="s">
        <v>2427</v>
      </c>
      <c r="BQ2724" s="46" t="str">
        <f t="shared" si="46"/>
        <v>90036216</v>
      </c>
      <c r="BR2724" s="69"/>
    </row>
    <row r="2725" spans="54:70">
      <c r="BB2725">
        <v>110401002</v>
      </c>
      <c r="BH2725" t="s">
        <v>7984</v>
      </c>
      <c r="BI2725" t="s">
        <v>3</v>
      </c>
      <c r="BJ2725" t="s">
        <v>7985</v>
      </c>
      <c r="BL2725" s="67" t="s">
        <v>4194</v>
      </c>
      <c r="BO2725" s="67" t="s">
        <v>822</v>
      </c>
      <c r="BP2725" s="67" t="s">
        <v>2428</v>
      </c>
      <c r="BQ2725" s="46" t="str">
        <f t="shared" si="46"/>
        <v>90036222</v>
      </c>
      <c r="BR2725" s="69"/>
    </row>
    <row r="2726" spans="54:70">
      <c r="BB2726">
        <v>110401003</v>
      </c>
      <c r="BH2726" t="s">
        <v>7986</v>
      </c>
      <c r="BI2726" t="s">
        <v>3</v>
      </c>
      <c r="BJ2726" t="s">
        <v>7987</v>
      </c>
      <c r="BL2726" s="67" t="s">
        <v>4195</v>
      </c>
      <c r="BO2726" s="67" t="s">
        <v>822</v>
      </c>
      <c r="BP2726" s="67" t="s">
        <v>2219</v>
      </c>
      <c r="BQ2726" s="46" t="str">
        <f t="shared" si="46"/>
        <v>90036287</v>
      </c>
      <c r="BR2726" s="69"/>
    </row>
    <row r="2727" spans="54:70">
      <c r="BB2727">
        <v>110401004</v>
      </c>
      <c r="BH2727" t="s">
        <v>7988</v>
      </c>
      <c r="BI2727" t="s">
        <v>3</v>
      </c>
      <c r="BJ2727" t="s">
        <v>7989</v>
      </c>
      <c r="BL2727" s="67" t="s">
        <v>4196</v>
      </c>
      <c r="BO2727" s="67" t="s">
        <v>822</v>
      </c>
      <c r="BP2727" s="67" t="s">
        <v>2429</v>
      </c>
      <c r="BQ2727" s="46" t="str">
        <f t="shared" si="46"/>
        <v>90036818</v>
      </c>
      <c r="BR2727" s="69"/>
    </row>
    <row r="2728" spans="54:70">
      <c r="BB2728">
        <v>110401005</v>
      </c>
      <c r="BH2728" t="s">
        <v>7990</v>
      </c>
      <c r="BI2728" t="s">
        <v>3</v>
      </c>
      <c r="BJ2728" t="s">
        <v>7991</v>
      </c>
      <c r="BL2728" s="67" t="s">
        <v>4197</v>
      </c>
      <c r="BO2728" s="67" t="s">
        <v>822</v>
      </c>
      <c r="BP2728" s="67" t="s">
        <v>2430</v>
      </c>
      <c r="BQ2728" s="46" t="str">
        <f t="shared" si="46"/>
        <v>90036895</v>
      </c>
      <c r="BR2728" s="69"/>
    </row>
    <row r="2729" spans="54:70">
      <c r="BB2729">
        <v>110401006</v>
      </c>
      <c r="BH2729" t="s">
        <v>7992</v>
      </c>
      <c r="BI2729" t="s">
        <v>3</v>
      </c>
      <c r="BJ2729" t="s">
        <v>7993</v>
      </c>
      <c r="BL2729" s="67" t="s">
        <v>4198</v>
      </c>
      <c r="BO2729" s="67" t="s">
        <v>822</v>
      </c>
      <c r="BP2729" s="67" t="s">
        <v>2431</v>
      </c>
      <c r="BQ2729" s="46" t="str">
        <f t="shared" si="46"/>
        <v>90038216</v>
      </c>
      <c r="BR2729" s="69"/>
    </row>
    <row r="2730" spans="54:70">
      <c r="BB2730">
        <v>110401007</v>
      </c>
      <c r="BH2730" t="s">
        <v>7994</v>
      </c>
      <c r="BI2730" t="s">
        <v>3</v>
      </c>
      <c r="BJ2730" t="s">
        <v>7995</v>
      </c>
      <c r="BL2730" s="67" t="s">
        <v>4199</v>
      </c>
      <c r="BO2730" s="67" t="s">
        <v>822</v>
      </c>
      <c r="BP2730" s="67" t="s">
        <v>2432</v>
      </c>
      <c r="BQ2730" s="46" t="str">
        <f t="shared" si="46"/>
        <v>90038222</v>
      </c>
      <c r="BR2730" s="69"/>
    </row>
    <row r="2731" spans="54:70">
      <c r="BB2731">
        <v>110401008</v>
      </c>
      <c r="BH2731" t="s">
        <v>7996</v>
      </c>
      <c r="BI2731" t="s">
        <v>3</v>
      </c>
      <c r="BJ2731" t="s">
        <v>7997</v>
      </c>
      <c r="BL2731" s="67" t="s">
        <v>4200</v>
      </c>
      <c r="BO2731" s="67" t="s">
        <v>822</v>
      </c>
      <c r="BP2731" s="67" t="s">
        <v>2433</v>
      </c>
      <c r="BQ2731" s="46" t="str">
        <f t="shared" si="46"/>
        <v>90039880</v>
      </c>
      <c r="BR2731" s="69"/>
    </row>
    <row r="2732" spans="54:70">
      <c r="BB2732">
        <v>110401009</v>
      </c>
      <c r="BH2732" t="s">
        <v>7998</v>
      </c>
      <c r="BI2732" t="s">
        <v>3</v>
      </c>
      <c r="BJ2732" t="s">
        <v>7999</v>
      </c>
      <c r="BL2732" s="67" t="s">
        <v>4201</v>
      </c>
      <c r="BO2732" s="67" t="s">
        <v>822</v>
      </c>
      <c r="BP2732" s="67" t="s">
        <v>2434</v>
      </c>
      <c r="BQ2732" s="46" t="str">
        <f t="shared" si="46"/>
        <v>9003G114</v>
      </c>
      <c r="BR2732" s="69"/>
    </row>
    <row r="2733" spans="54:70">
      <c r="BB2733">
        <v>110402001</v>
      </c>
      <c r="BH2733" t="s">
        <v>8000</v>
      </c>
      <c r="BI2733" t="s">
        <v>3</v>
      </c>
      <c r="BJ2733" t="s">
        <v>8001</v>
      </c>
      <c r="BL2733" s="67" t="s">
        <v>4202</v>
      </c>
      <c r="BO2733" s="67" t="s">
        <v>822</v>
      </c>
      <c r="BP2733" s="67" t="s">
        <v>2435</v>
      </c>
      <c r="BQ2733" s="46" t="str">
        <f t="shared" si="46"/>
        <v>9003G116</v>
      </c>
      <c r="BR2733" s="69"/>
    </row>
    <row r="2734" spans="54:70">
      <c r="BB2734">
        <v>110402002</v>
      </c>
      <c r="BH2734" t="s">
        <v>8002</v>
      </c>
      <c r="BI2734" t="s">
        <v>3</v>
      </c>
      <c r="BJ2734" t="s">
        <v>8003</v>
      </c>
      <c r="BL2734" s="67" t="s">
        <v>4203</v>
      </c>
      <c r="BO2734" s="67" t="s">
        <v>822</v>
      </c>
      <c r="BP2734" s="67" t="s">
        <v>2436</v>
      </c>
      <c r="BQ2734" s="46" t="str">
        <f t="shared" si="46"/>
        <v>9003G117</v>
      </c>
      <c r="BR2734" s="69"/>
    </row>
    <row r="2735" spans="54:70">
      <c r="BB2735">
        <v>110402003</v>
      </c>
      <c r="BH2735" t="s">
        <v>8004</v>
      </c>
      <c r="BI2735" t="s">
        <v>3</v>
      </c>
      <c r="BJ2735" t="s">
        <v>8005</v>
      </c>
      <c r="BL2735" s="67" t="s">
        <v>4204</v>
      </c>
      <c r="BO2735" s="67" t="s">
        <v>822</v>
      </c>
      <c r="BP2735" s="67" t="s">
        <v>2437</v>
      </c>
      <c r="BQ2735" s="46" t="str">
        <f t="shared" si="46"/>
        <v>9003G119</v>
      </c>
      <c r="BR2735" s="69"/>
    </row>
    <row r="2736" spans="54:70">
      <c r="BB2736">
        <v>110402004</v>
      </c>
      <c r="BH2736" t="s">
        <v>8006</v>
      </c>
      <c r="BI2736" t="s">
        <v>3</v>
      </c>
      <c r="BJ2736" t="s">
        <v>8007</v>
      </c>
      <c r="BL2736" s="67" t="s">
        <v>4205</v>
      </c>
      <c r="BO2736" s="67" t="s">
        <v>822</v>
      </c>
      <c r="BP2736" s="67" t="s">
        <v>2438</v>
      </c>
      <c r="BQ2736" s="46" t="str">
        <f t="shared" si="46"/>
        <v>9003G120</v>
      </c>
      <c r="BR2736" s="69"/>
    </row>
    <row r="2737" spans="54:70">
      <c r="BB2737">
        <v>110403001</v>
      </c>
      <c r="BH2737" t="s">
        <v>8008</v>
      </c>
      <c r="BI2737" t="s">
        <v>3</v>
      </c>
      <c r="BJ2737" t="s">
        <v>8009</v>
      </c>
      <c r="BL2737" s="67" t="s">
        <v>4206</v>
      </c>
      <c r="BO2737" s="67" t="s">
        <v>822</v>
      </c>
      <c r="BP2737" s="67" t="s">
        <v>2439</v>
      </c>
      <c r="BQ2737" s="46" t="str">
        <f t="shared" si="46"/>
        <v>9003G137</v>
      </c>
      <c r="BR2737" s="69"/>
    </row>
    <row r="2738" spans="54:70">
      <c r="BB2738">
        <v>110404001</v>
      </c>
      <c r="BH2738" t="s">
        <v>8010</v>
      </c>
      <c r="BI2738" t="s">
        <v>3</v>
      </c>
      <c r="BJ2738" t="s">
        <v>8011</v>
      </c>
      <c r="BL2738" s="67" t="s">
        <v>4207</v>
      </c>
      <c r="BO2738" s="67" t="s">
        <v>822</v>
      </c>
      <c r="BP2738" s="67" t="s">
        <v>2440</v>
      </c>
      <c r="BQ2738" s="46" t="str">
        <f t="shared" si="46"/>
        <v>9003G139</v>
      </c>
      <c r="BR2738" s="69"/>
    </row>
    <row r="2739" spans="54:70">
      <c r="BB2739">
        <v>110405001</v>
      </c>
      <c r="BH2739" t="s">
        <v>8012</v>
      </c>
      <c r="BI2739" t="s">
        <v>3</v>
      </c>
      <c r="BJ2739" t="s">
        <v>8013</v>
      </c>
      <c r="BL2739" s="67" t="s">
        <v>4208</v>
      </c>
      <c r="BO2739" s="67" t="s">
        <v>822</v>
      </c>
      <c r="BP2739" s="67" t="s">
        <v>2441</v>
      </c>
      <c r="BQ2739" s="46" t="str">
        <f t="shared" si="46"/>
        <v>9003G140</v>
      </c>
      <c r="BR2739" s="69"/>
    </row>
    <row r="2740" spans="54:70">
      <c r="BB2740">
        <v>110405002</v>
      </c>
      <c r="BH2740" t="s">
        <v>8014</v>
      </c>
      <c r="BI2740" t="s">
        <v>3</v>
      </c>
      <c r="BJ2740" t="s">
        <v>8015</v>
      </c>
      <c r="BL2740" s="67" t="s">
        <v>4209</v>
      </c>
      <c r="BO2740" s="67" t="s">
        <v>822</v>
      </c>
      <c r="BP2740" s="67" t="s">
        <v>2442</v>
      </c>
      <c r="BQ2740" s="46" t="str">
        <f t="shared" si="46"/>
        <v>9003G142</v>
      </c>
      <c r="BR2740" s="69"/>
    </row>
    <row r="2741" spans="54:70">
      <c r="BB2741">
        <v>110405003</v>
      </c>
      <c r="BH2741" t="s">
        <v>8016</v>
      </c>
      <c r="BI2741" t="s">
        <v>3</v>
      </c>
      <c r="BJ2741" t="s">
        <v>8017</v>
      </c>
      <c r="BL2741" s="67" t="s">
        <v>4210</v>
      </c>
      <c r="BO2741" s="67" t="s">
        <v>822</v>
      </c>
      <c r="BP2741" s="67" t="s">
        <v>2443</v>
      </c>
      <c r="BQ2741" s="46" t="str">
        <f t="shared" si="46"/>
        <v>9003G143</v>
      </c>
      <c r="BR2741" s="69"/>
    </row>
    <row r="2742" spans="54:70">
      <c r="BB2742">
        <v>110405004</v>
      </c>
      <c r="BH2742" t="s">
        <v>8018</v>
      </c>
      <c r="BI2742" t="s">
        <v>3</v>
      </c>
      <c r="BJ2742" t="s">
        <v>8019</v>
      </c>
      <c r="BL2742" s="67" t="s">
        <v>4211</v>
      </c>
      <c r="BO2742" s="67" t="s">
        <v>822</v>
      </c>
      <c r="BP2742" s="67" t="s">
        <v>2444</v>
      </c>
      <c r="BQ2742" s="46" t="str">
        <f t="shared" si="46"/>
        <v>9003M101</v>
      </c>
      <c r="BR2742" s="69"/>
    </row>
    <row r="2743" spans="54:70">
      <c r="BB2743">
        <v>110405005</v>
      </c>
      <c r="BH2743" t="s">
        <v>8020</v>
      </c>
      <c r="BI2743" t="s">
        <v>3</v>
      </c>
      <c r="BJ2743" t="s">
        <v>8021</v>
      </c>
      <c r="BL2743" s="67" t="s">
        <v>4212</v>
      </c>
      <c r="BO2743" s="67" t="s">
        <v>822</v>
      </c>
      <c r="BP2743" s="67" t="s">
        <v>1826</v>
      </c>
      <c r="BQ2743" s="46" t="str">
        <f t="shared" si="46"/>
        <v>9003R324</v>
      </c>
      <c r="BR2743" s="69"/>
    </row>
    <row r="2744" spans="54:70">
      <c r="BB2744">
        <v>110405006</v>
      </c>
      <c r="BH2744" t="s">
        <v>8022</v>
      </c>
      <c r="BI2744" t="s">
        <v>3</v>
      </c>
      <c r="BJ2744" t="s">
        <v>8023</v>
      </c>
      <c r="BL2744" s="67" t="s">
        <v>4213</v>
      </c>
      <c r="BO2744" s="67" t="s">
        <v>822</v>
      </c>
      <c r="BP2744" s="67" t="s">
        <v>1891</v>
      </c>
      <c r="BQ2744" s="46" t="str">
        <f t="shared" si="46"/>
        <v>9003S264</v>
      </c>
      <c r="BR2744" s="69"/>
    </row>
    <row r="2745" spans="54:70">
      <c r="BB2745">
        <v>110501001</v>
      </c>
      <c r="BH2745" t="s">
        <v>8024</v>
      </c>
      <c r="BI2745" t="s">
        <v>3</v>
      </c>
      <c r="BJ2745" t="s">
        <v>8025</v>
      </c>
      <c r="BL2745" s="67" t="s">
        <v>4214</v>
      </c>
      <c r="BO2745" s="67" t="s">
        <v>822</v>
      </c>
      <c r="BP2745" s="67" t="s">
        <v>1892</v>
      </c>
      <c r="BQ2745" s="46" t="str">
        <f t="shared" si="46"/>
        <v>9003S265</v>
      </c>
      <c r="BR2745" s="69"/>
    </row>
    <row r="2746" spans="54:70">
      <c r="BB2746">
        <v>110502001</v>
      </c>
      <c r="BH2746" t="s">
        <v>8026</v>
      </c>
      <c r="BI2746" t="s">
        <v>3</v>
      </c>
      <c r="BJ2746" t="s">
        <v>8027</v>
      </c>
      <c r="BL2746" s="67" t="s">
        <v>4215</v>
      </c>
      <c r="BO2746" s="67" t="s">
        <v>822</v>
      </c>
      <c r="BP2746" s="67" t="s">
        <v>1893</v>
      </c>
      <c r="BQ2746" s="46" t="str">
        <f t="shared" si="46"/>
        <v>9003S266</v>
      </c>
      <c r="BR2746" s="69"/>
    </row>
    <row r="2747" spans="54:70">
      <c r="BB2747">
        <v>110601001</v>
      </c>
      <c r="BH2747" t="s">
        <v>8028</v>
      </c>
      <c r="BI2747" t="s">
        <v>3</v>
      </c>
      <c r="BJ2747" t="s">
        <v>8029</v>
      </c>
      <c r="BL2747" s="67" t="s">
        <v>4216</v>
      </c>
      <c r="BO2747" s="67" t="s">
        <v>822</v>
      </c>
      <c r="BP2747" s="67" t="s">
        <v>1894</v>
      </c>
      <c r="BQ2747" s="46" t="str">
        <f t="shared" si="46"/>
        <v>9003S267</v>
      </c>
      <c r="BR2747" s="69"/>
    </row>
    <row r="2748" spans="54:70">
      <c r="BB2748">
        <v>110602001</v>
      </c>
      <c r="BH2748" t="s">
        <v>8030</v>
      </c>
      <c r="BI2748" t="s">
        <v>3</v>
      </c>
      <c r="BJ2748" t="s">
        <v>8031</v>
      </c>
      <c r="BL2748" s="67" t="s">
        <v>4217</v>
      </c>
      <c r="BO2748" s="67" t="s">
        <v>822</v>
      </c>
      <c r="BP2748" s="67" t="s">
        <v>1895</v>
      </c>
      <c r="BQ2748" s="46" t="str">
        <f t="shared" si="46"/>
        <v>9003S268</v>
      </c>
      <c r="BR2748" s="69"/>
    </row>
    <row r="2749" spans="54:70">
      <c r="BB2749">
        <v>110701001</v>
      </c>
      <c r="BH2749" t="s">
        <v>8032</v>
      </c>
      <c r="BI2749" t="s">
        <v>3</v>
      </c>
      <c r="BJ2749" t="s">
        <v>8033</v>
      </c>
      <c r="BL2749" s="67" t="s">
        <v>4218</v>
      </c>
      <c r="BO2749" s="67" t="s">
        <v>822</v>
      </c>
      <c r="BP2749" s="67" t="s">
        <v>1896</v>
      </c>
      <c r="BQ2749" s="46" t="str">
        <f t="shared" si="46"/>
        <v>9003S269</v>
      </c>
      <c r="BR2749" s="69"/>
    </row>
    <row r="2750" spans="54:70">
      <c r="BB2750">
        <v>110801001</v>
      </c>
      <c r="BH2750" t="s">
        <v>8034</v>
      </c>
      <c r="BI2750" t="s">
        <v>3</v>
      </c>
      <c r="BJ2750" t="s">
        <v>8035</v>
      </c>
      <c r="BL2750" s="67" t="s">
        <v>4219</v>
      </c>
      <c r="BO2750" s="67" t="s">
        <v>822</v>
      </c>
      <c r="BP2750" s="67" t="s">
        <v>1897</v>
      </c>
      <c r="BQ2750" s="46" t="str">
        <f t="shared" si="46"/>
        <v>9003S270</v>
      </c>
      <c r="BR2750" s="69"/>
    </row>
    <row r="2751" spans="54:70">
      <c r="BB2751">
        <v>110901001</v>
      </c>
      <c r="BH2751" t="s">
        <v>8036</v>
      </c>
      <c r="BI2751" t="s">
        <v>3</v>
      </c>
      <c r="BJ2751" t="s">
        <v>8037</v>
      </c>
      <c r="BL2751" s="67" t="s">
        <v>4220</v>
      </c>
      <c r="BO2751" s="67" t="s">
        <v>822</v>
      </c>
      <c r="BP2751" s="67" t="s">
        <v>1898</v>
      </c>
      <c r="BQ2751" s="46" t="str">
        <f t="shared" si="46"/>
        <v>9003S271</v>
      </c>
      <c r="BR2751" s="69"/>
    </row>
    <row r="2752" spans="54:70">
      <c r="BB2752">
        <v>111001001</v>
      </c>
      <c r="BH2752" t="s">
        <v>8038</v>
      </c>
      <c r="BI2752" t="s">
        <v>3</v>
      </c>
      <c r="BJ2752" t="s">
        <v>8039</v>
      </c>
      <c r="BL2752" s="67" t="s">
        <v>4221</v>
      </c>
      <c r="BO2752" s="67" t="s">
        <v>822</v>
      </c>
      <c r="BP2752" s="67" t="s">
        <v>1899</v>
      </c>
      <c r="BQ2752" s="46" t="str">
        <f t="shared" si="46"/>
        <v>9003S272</v>
      </c>
      <c r="BR2752" s="69"/>
    </row>
    <row r="2753" spans="54:70">
      <c r="BB2753">
        <v>111101001</v>
      </c>
      <c r="BH2753" t="s">
        <v>8040</v>
      </c>
      <c r="BI2753" t="s">
        <v>3</v>
      </c>
      <c r="BJ2753" t="s">
        <v>8041</v>
      </c>
      <c r="BL2753" s="67" t="s">
        <v>4222</v>
      </c>
      <c r="BO2753" s="67" t="s">
        <v>822</v>
      </c>
      <c r="BP2753" s="67" t="s">
        <v>1900</v>
      </c>
      <c r="BQ2753" s="46" t="str">
        <f t="shared" si="46"/>
        <v>9003S273</v>
      </c>
      <c r="BR2753" s="69"/>
    </row>
    <row r="2754" spans="54:70">
      <c r="BB2754">
        <v>111201001</v>
      </c>
      <c r="BH2754" t="s">
        <v>8042</v>
      </c>
      <c r="BI2754" t="s">
        <v>3</v>
      </c>
      <c r="BJ2754" t="s">
        <v>8043</v>
      </c>
      <c r="BL2754" s="67" t="s">
        <v>4223</v>
      </c>
      <c r="BO2754" s="67" t="s">
        <v>822</v>
      </c>
      <c r="BP2754" s="67" t="s">
        <v>1901</v>
      </c>
      <c r="BQ2754" s="46" t="str">
        <f t="shared" si="46"/>
        <v>9003S274</v>
      </c>
      <c r="BR2754" s="69"/>
    </row>
    <row r="2755" spans="54:70">
      <c r="BB2755">
        <v>111301001</v>
      </c>
      <c r="BH2755" t="s">
        <v>8044</v>
      </c>
      <c r="BI2755" t="s">
        <v>3</v>
      </c>
      <c r="BJ2755" t="s">
        <v>8045</v>
      </c>
      <c r="BL2755" s="67" t="s">
        <v>4224</v>
      </c>
      <c r="BO2755" s="67" t="s">
        <v>822</v>
      </c>
      <c r="BP2755" s="67" t="s">
        <v>1902</v>
      </c>
      <c r="BQ2755" s="46" t="str">
        <f t="shared" si="46"/>
        <v>9003S275</v>
      </c>
      <c r="BR2755" s="69"/>
    </row>
    <row r="2756" spans="54:70">
      <c r="BB2756">
        <v>111401001</v>
      </c>
      <c r="BH2756" t="s">
        <v>8046</v>
      </c>
      <c r="BI2756" t="s">
        <v>3</v>
      </c>
      <c r="BJ2756" t="s">
        <v>8047</v>
      </c>
      <c r="BL2756" s="67" t="s">
        <v>4225</v>
      </c>
      <c r="BO2756" s="67" t="s">
        <v>822</v>
      </c>
      <c r="BP2756" s="67" t="s">
        <v>1903</v>
      </c>
      <c r="BQ2756" s="46" t="str">
        <f t="shared" si="46"/>
        <v>9003S276</v>
      </c>
      <c r="BR2756" s="69"/>
    </row>
    <row r="2757" spans="54:70">
      <c r="BB2757">
        <v>111501001</v>
      </c>
      <c r="BH2757" t="s">
        <v>8048</v>
      </c>
      <c r="BI2757" t="s">
        <v>3</v>
      </c>
      <c r="BJ2757" t="s">
        <v>8049</v>
      </c>
      <c r="BL2757" s="67" t="s">
        <v>4226</v>
      </c>
      <c r="BO2757" s="67" t="s">
        <v>822</v>
      </c>
      <c r="BP2757" s="67" t="s">
        <v>1904</v>
      </c>
      <c r="BQ2757" s="46" t="str">
        <f t="shared" si="46"/>
        <v>9003S277</v>
      </c>
      <c r="BR2757" s="69"/>
    </row>
    <row r="2758" spans="54:70">
      <c r="BB2758">
        <v>111601001</v>
      </c>
      <c r="BH2758" t="s">
        <v>8050</v>
      </c>
      <c r="BI2758" t="s">
        <v>3</v>
      </c>
      <c r="BJ2758" t="s">
        <v>8051</v>
      </c>
      <c r="BL2758" s="67" t="s">
        <v>4227</v>
      </c>
      <c r="BO2758" s="67" t="s">
        <v>822</v>
      </c>
      <c r="BP2758" s="67" t="s">
        <v>1914</v>
      </c>
      <c r="BQ2758" s="46" t="str">
        <f t="shared" si="46"/>
        <v>9003S289</v>
      </c>
      <c r="BR2758" s="69"/>
    </row>
    <row r="2759" spans="54:70">
      <c r="BB2759">
        <v>111701001</v>
      </c>
      <c r="BH2759" t="s">
        <v>8052</v>
      </c>
      <c r="BI2759" t="s">
        <v>3</v>
      </c>
      <c r="BJ2759" t="s">
        <v>8053</v>
      </c>
      <c r="BL2759" s="67" t="s">
        <v>4228</v>
      </c>
      <c r="BO2759" s="67" t="s">
        <v>822</v>
      </c>
      <c r="BP2759" s="67" t="s">
        <v>1918</v>
      </c>
      <c r="BQ2759" s="46" t="str">
        <f t="shared" ref="BQ2759:BQ2822" si="47">CONCATENATE(BO2759,BP2759)</f>
        <v>9003S293</v>
      </c>
      <c r="BR2759" s="69"/>
    </row>
    <row r="2760" spans="54:70">
      <c r="BB2760">
        <v>111702001</v>
      </c>
      <c r="BH2760" t="s">
        <v>8054</v>
      </c>
      <c r="BI2760" t="s">
        <v>3</v>
      </c>
      <c r="BJ2760" t="s">
        <v>8055</v>
      </c>
      <c r="BL2760" s="67" t="s">
        <v>4229</v>
      </c>
      <c r="BO2760" s="67" t="s">
        <v>822</v>
      </c>
      <c r="BP2760" s="67" t="s">
        <v>1923</v>
      </c>
      <c r="BQ2760" s="46" t="str">
        <f t="shared" si="47"/>
        <v>9003S354</v>
      </c>
      <c r="BR2760" s="69"/>
    </row>
    <row r="2761" spans="54:70">
      <c r="BB2761">
        <v>111703001</v>
      </c>
      <c r="BH2761" t="s">
        <v>8056</v>
      </c>
      <c r="BI2761" t="s">
        <v>3</v>
      </c>
      <c r="BJ2761" t="s">
        <v>8057</v>
      </c>
      <c r="BL2761" s="67" t="s">
        <v>4230</v>
      </c>
      <c r="BO2761" s="67" t="s">
        <v>822</v>
      </c>
      <c r="BP2761" s="67" t="s">
        <v>2445</v>
      </c>
      <c r="BQ2761" s="46" t="str">
        <f t="shared" si="47"/>
        <v>90030013</v>
      </c>
      <c r="BR2761" s="69"/>
    </row>
    <row r="2762" spans="54:70">
      <c r="BB2762">
        <v>111704001</v>
      </c>
      <c r="BH2762" t="s">
        <v>8058</v>
      </c>
      <c r="BI2762" t="s">
        <v>3</v>
      </c>
      <c r="BJ2762" t="s">
        <v>8059</v>
      </c>
      <c r="BL2762" s="67" t="s">
        <v>4231</v>
      </c>
      <c r="BO2762" s="67" t="s">
        <v>822</v>
      </c>
      <c r="BP2762" s="67" t="s">
        <v>2351</v>
      </c>
      <c r="BQ2762" s="46" t="str">
        <f t="shared" si="47"/>
        <v>90030103</v>
      </c>
      <c r="BR2762" s="69"/>
    </row>
    <row r="2763" spans="54:70">
      <c r="BB2763">
        <v>111705001</v>
      </c>
      <c r="BH2763" t="s">
        <v>8060</v>
      </c>
      <c r="BI2763" t="s">
        <v>3</v>
      </c>
      <c r="BJ2763" t="s">
        <v>8061</v>
      </c>
      <c r="BL2763" s="67" t="s">
        <v>4232</v>
      </c>
      <c r="BO2763" s="67" t="s">
        <v>822</v>
      </c>
      <c r="BP2763" s="67" t="s">
        <v>2352</v>
      </c>
      <c r="BQ2763" s="46" t="str">
        <f t="shared" si="47"/>
        <v>90030170</v>
      </c>
      <c r="BR2763" s="69"/>
    </row>
    <row r="2764" spans="54:70">
      <c r="BB2764">
        <v>111706001</v>
      </c>
      <c r="BH2764" t="s">
        <v>8062</v>
      </c>
      <c r="BI2764" t="s">
        <v>3</v>
      </c>
      <c r="BJ2764" t="s">
        <v>8063</v>
      </c>
      <c r="BL2764" s="67" t="s">
        <v>4233</v>
      </c>
      <c r="BO2764" s="67" t="s">
        <v>822</v>
      </c>
      <c r="BP2764" s="67" t="s">
        <v>2353</v>
      </c>
      <c r="BQ2764" s="46" t="str">
        <f t="shared" si="47"/>
        <v>90030171</v>
      </c>
      <c r="BR2764" s="69"/>
    </row>
    <row r="2765" spans="54:70">
      <c r="BB2765">
        <v>111707001</v>
      </c>
      <c r="BH2765" t="s">
        <v>8064</v>
      </c>
      <c r="BI2765" t="s">
        <v>3</v>
      </c>
      <c r="BJ2765" t="s">
        <v>8065</v>
      </c>
      <c r="BL2765" s="67" t="s">
        <v>4234</v>
      </c>
      <c r="BO2765" s="67" t="s">
        <v>822</v>
      </c>
      <c r="BP2765" s="67" t="s">
        <v>2354</v>
      </c>
      <c r="BQ2765" s="46" t="str">
        <f t="shared" si="47"/>
        <v>90030172</v>
      </c>
      <c r="BR2765" s="69"/>
    </row>
    <row r="2766" spans="54:70">
      <c r="BB2766">
        <v>111708001</v>
      </c>
      <c r="BH2766" t="s">
        <v>8066</v>
      </c>
      <c r="BI2766" t="s">
        <v>3</v>
      </c>
      <c r="BJ2766" t="s">
        <v>8067</v>
      </c>
      <c r="BL2766" s="67" t="s">
        <v>4235</v>
      </c>
      <c r="BO2766" s="67" t="s">
        <v>822</v>
      </c>
      <c r="BP2766" s="67" t="s">
        <v>2355</v>
      </c>
      <c r="BQ2766" s="46" t="str">
        <f t="shared" si="47"/>
        <v>90030173</v>
      </c>
      <c r="BR2766" s="69"/>
    </row>
    <row r="2767" spans="54:70">
      <c r="BB2767">
        <v>120101001</v>
      </c>
      <c r="BH2767" t="s">
        <v>8068</v>
      </c>
      <c r="BI2767" t="s">
        <v>3</v>
      </c>
      <c r="BJ2767" t="s">
        <v>8069</v>
      </c>
      <c r="BL2767" s="67" t="s">
        <v>4236</v>
      </c>
      <c r="BO2767" s="67" t="s">
        <v>822</v>
      </c>
      <c r="BP2767" s="67" t="s">
        <v>2356</v>
      </c>
      <c r="BQ2767" s="46" t="str">
        <f t="shared" si="47"/>
        <v>90030174</v>
      </c>
      <c r="BR2767" s="69"/>
    </row>
    <row r="2768" spans="54:70">
      <c r="BB2768">
        <v>120102006</v>
      </c>
      <c r="BH2768" t="s">
        <v>8070</v>
      </c>
      <c r="BI2768" t="s">
        <v>3</v>
      </c>
      <c r="BJ2768" t="s">
        <v>8071</v>
      </c>
      <c r="BL2768" s="67" t="s">
        <v>4237</v>
      </c>
      <c r="BO2768" s="67" t="s">
        <v>822</v>
      </c>
      <c r="BP2768" s="67" t="s">
        <v>2357</v>
      </c>
      <c r="BQ2768" s="46" t="str">
        <f t="shared" si="47"/>
        <v>90030175</v>
      </c>
      <c r="BR2768" s="69"/>
    </row>
    <row r="2769" spans="54:70">
      <c r="BB2769">
        <v>120102021</v>
      </c>
      <c r="BH2769" t="s">
        <v>8072</v>
      </c>
      <c r="BI2769" t="s">
        <v>3</v>
      </c>
      <c r="BJ2769" t="s">
        <v>8073</v>
      </c>
      <c r="BL2769" s="67" t="s">
        <v>4238</v>
      </c>
      <c r="BO2769" s="67" t="s">
        <v>822</v>
      </c>
      <c r="BP2769" s="67" t="s">
        <v>2358</v>
      </c>
      <c r="BQ2769" s="46" t="str">
        <f t="shared" si="47"/>
        <v>90030176</v>
      </c>
      <c r="BR2769" s="69"/>
    </row>
    <row r="2770" spans="54:70">
      <c r="BB2770">
        <v>120103001</v>
      </c>
      <c r="BH2770" t="s">
        <v>8074</v>
      </c>
      <c r="BI2770" t="s">
        <v>3</v>
      </c>
      <c r="BJ2770" t="s">
        <v>8075</v>
      </c>
      <c r="BL2770" s="67" t="s">
        <v>4239</v>
      </c>
      <c r="BO2770" s="67" t="s">
        <v>822</v>
      </c>
      <c r="BP2770" s="67" t="s">
        <v>2359</v>
      </c>
      <c r="BQ2770" s="46" t="str">
        <f t="shared" si="47"/>
        <v>90030178</v>
      </c>
      <c r="BR2770" s="69"/>
    </row>
    <row r="2771" spans="54:70">
      <c r="BB2771">
        <v>120103002</v>
      </c>
      <c r="BH2771" t="s">
        <v>8076</v>
      </c>
      <c r="BI2771" t="s">
        <v>3</v>
      </c>
      <c r="BJ2771" t="s">
        <v>8077</v>
      </c>
      <c r="BL2771" s="67" t="s">
        <v>4240</v>
      </c>
      <c r="BO2771" s="67" t="s">
        <v>822</v>
      </c>
      <c r="BP2771" s="67" t="s">
        <v>2360</v>
      </c>
      <c r="BQ2771" s="46" t="str">
        <f t="shared" si="47"/>
        <v>90030179</v>
      </c>
      <c r="BR2771" s="69"/>
    </row>
    <row r="2772" spans="54:70">
      <c r="BB2772">
        <v>120103003</v>
      </c>
      <c r="BH2772" t="s">
        <v>8078</v>
      </c>
      <c r="BI2772" t="s">
        <v>3</v>
      </c>
      <c r="BJ2772" t="s">
        <v>8079</v>
      </c>
      <c r="BL2772" s="67" t="s">
        <v>4241</v>
      </c>
      <c r="BO2772" s="67" t="s">
        <v>822</v>
      </c>
      <c r="BP2772" s="67" t="s">
        <v>2361</v>
      </c>
      <c r="BQ2772" s="46" t="str">
        <f t="shared" si="47"/>
        <v>90030180</v>
      </c>
      <c r="BR2772" s="69"/>
    </row>
    <row r="2773" spans="54:70">
      <c r="BB2773">
        <v>120103004</v>
      </c>
      <c r="BH2773" t="s">
        <v>8080</v>
      </c>
      <c r="BI2773" t="s">
        <v>3</v>
      </c>
      <c r="BJ2773" t="s">
        <v>8081</v>
      </c>
      <c r="BL2773" s="67" t="s">
        <v>4242</v>
      </c>
      <c r="BO2773" s="67" t="s">
        <v>822</v>
      </c>
      <c r="BP2773" s="67" t="s">
        <v>2362</v>
      </c>
      <c r="BQ2773" s="46" t="str">
        <f t="shared" si="47"/>
        <v>90030181</v>
      </c>
      <c r="BR2773" s="69"/>
    </row>
    <row r="2774" spans="54:70">
      <c r="BB2774">
        <v>120103005</v>
      </c>
      <c r="BH2774" t="s">
        <v>8082</v>
      </c>
      <c r="BI2774" t="s">
        <v>3</v>
      </c>
      <c r="BJ2774" t="s">
        <v>8083</v>
      </c>
      <c r="BL2774" s="67" t="s">
        <v>4243</v>
      </c>
      <c r="BO2774" s="67" t="s">
        <v>822</v>
      </c>
      <c r="BP2774" s="67" t="s">
        <v>2363</v>
      </c>
      <c r="BQ2774" s="46" t="str">
        <f t="shared" si="47"/>
        <v>90030182</v>
      </c>
      <c r="BR2774" s="69"/>
    </row>
    <row r="2775" spans="54:70">
      <c r="BB2775">
        <v>120104007</v>
      </c>
      <c r="BH2775" t="s">
        <v>8084</v>
      </c>
      <c r="BI2775" t="s">
        <v>3</v>
      </c>
      <c r="BJ2775" t="s">
        <v>8085</v>
      </c>
      <c r="BL2775" s="67" t="s">
        <v>4244</v>
      </c>
      <c r="BO2775" s="67" t="s">
        <v>822</v>
      </c>
      <c r="BP2775" s="67" t="s">
        <v>2364</v>
      </c>
      <c r="BQ2775" s="46" t="str">
        <f t="shared" si="47"/>
        <v>90030183</v>
      </c>
      <c r="BR2775" s="69"/>
    </row>
    <row r="2776" spans="54:70">
      <c r="BB2776">
        <v>120105026</v>
      </c>
      <c r="BH2776" t="s">
        <v>8086</v>
      </c>
      <c r="BI2776" t="s">
        <v>3</v>
      </c>
      <c r="BJ2776" t="s">
        <v>8087</v>
      </c>
      <c r="BL2776" s="67" t="s">
        <v>4245</v>
      </c>
      <c r="BO2776" s="67" t="s">
        <v>822</v>
      </c>
      <c r="BP2776" s="67" t="s">
        <v>2365</v>
      </c>
      <c r="BQ2776" s="46" t="str">
        <f t="shared" si="47"/>
        <v>90030184</v>
      </c>
      <c r="BR2776" s="69"/>
    </row>
    <row r="2777" spans="54:70">
      <c r="BB2777">
        <v>120106001</v>
      </c>
      <c r="BH2777" t="s">
        <v>8088</v>
      </c>
      <c r="BI2777" t="s">
        <v>3</v>
      </c>
      <c r="BJ2777" t="s">
        <v>8089</v>
      </c>
      <c r="BL2777" s="67" t="s">
        <v>4246</v>
      </c>
      <c r="BO2777" s="67" t="s">
        <v>822</v>
      </c>
      <c r="BP2777" s="67" t="s">
        <v>2366</v>
      </c>
      <c r="BQ2777" s="46" t="str">
        <f t="shared" si="47"/>
        <v>90030185</v>
      </c>
      <c r="BR2777" s="69"/>
    </row>
    <row r="2778" spans="54:70">
      <c r="BB2778">
        <v>120106002</v>
      </c>
      <c r="BH2778" t="s">
        <v>8090</v>
      </c>
      <c r="BI2778" t="s">
        <v>3</v>
      </c>
      <c r="BJ2778" t="s">
        <v>8091</v>
      </c>
      <c r="BL2778" s="67" t="s">
        <v>4247</v>
      </c>
      <c r="BO2778" s="67" t="s">
        <v>822</v>
      </c>
      <c r="BP2778" s="67" t="s">
        <v>2367</v>
      </c>
      <c r="BQ2778" s="46" t="str">
        <f t="shared" si="47"/>
        <v>90030187</v>
      </c>
      <c r="BR2778" s="69"/>
    </row>
    <row r="2779" spans="54:70">
      <c r="BB2779">
        <v>120107001</v>
      </c>
      <c r="BH2779" t="s">
        <v>8092</v>
      </c>
      <c r="BI2779" t="s">
        <v>3</v>
      </c>
      <c r="BJ2779" t="s">
        <v>8093</v>
      </c>
      <c r="BL2779" s="67" t="s">
        <v>4248</v>
      </c>
      <c r="BO2779" s="67" t="s">
        <v>822</v>
      </c>
      <c r="BP2779" s="67" t="s">
        <v>2368</v>
      </c>
      <c r="BQ2779" s="46" t="str">
        <f t="shared" si="47"/>
        <v>90030188</v>
      </c>
      <c r="BR2779" s="69"/>
    </row>
    <row r="2780" spans="54:70">
      <c r="BB2780">
        <v>120202001</v>
      </c>
      <c r="BH2780" t="s">
        <v>8094</v>
      </c>
      <c r="BI2780" t="s">
        <v>3</v>
      </c>
      <c r="BJ2780" t="s">
        <v>8095</v>
      </c>
      <c r="BL2780" s="67" t="s">
        <v>4249</v>
      </c>
      <c r="BO2780" s="67" t="s">
        <v>822</v>
      </c>
      <c r="BP2780" s="67" t="s">
        <v>2369</v>
      </c>
      <c r="BQ2780" s="46" t="str">
        <f t="shared" si="47"/>
        <v>90030189</v>
      </c>
      <c r="BR2780" s="69"/>
    </row>
    <row r="2781" spans="54:70">
      <c r="BB2781">
        <v>120901008</v>
      </c>
      <c r="BH2781" t="s">
        <v>8096</v>
      </c>
      <c r="BI2781" t="s">
        <v>3</v>
      </c>
      <c r="BJ2781" t="s">
        <v>8097</v>
      </c>
      <c r="BL2781" s="67" t="s">
        <v>4250</v>
      </c>
      <c r="BO2781" s="67" t="s">
        <v>822</v>
      </c>
      <c r="BP2781" s="67" t="s">
        <v>2370</v>
      </c>
      <c r="BQ2781" s="46" t="str">
        <f t="shared" si="47"/>
        <v>90030190</v>
      </c>
      <c r="BR2781" s="69"/>
    </row>
    <row r="2782" spans="54:70">
      <c r="BB2782">
        <v>121004001</v>
      </c>
      <c r="BH2782" t="s">
        <v>8098</v>
      </c>
      <c r="BI2782" t="s">
        <v>3</v>
      </c>
      <c r="BJ2782" t="s">
        <v>8099</v>
      </c>
      <c r="BL2782" s="67" t="s">
        <v>4251</v>
      </c>
      <c r="BO2782" s="67" t="s">
        <v>822</v>
      </c>
      <c r="BP2782" s="67" t="s">
        <v>2371</v>
      </c>
      <c r="BQ2782" s="46" t="str">
        <f t="shared" si="47"/>
        <v>90030191</v>
      </c>
      <c r="BR2782" s="69"/>
    </row>
    <row r="2783" spans="54:70">
      <c r="BB2783">
        <v>121501001</v>
      </c>
      <c r="BH2783" t="s">
        <v>8100</v>
      </c>
      <c r="BI2783" t="s">
        <v>3</v>
      </c>
      <c r="BJ2783" t="s">
        <v>8101</v>
      </c>
      <c r="BL2783" s="67" t="s">
        <v>4252</v>
      </c>
      <c r="BO2783" s="67" t="s">
        <v>822</v>
      </c>
      <c r="BP2783" s="67" t="s">
        <v>2372</v>
      </c>
      <c r="BQ2783" s="46" t="str">
        <f t="shared" si="47"/>
        <v>90030192</v>
      </c>
      <c r="BR2783" s="69"/>
    </row>
    <row r="2784" spans="54:70">
      <c r="BB2784">
        <v>121501002</v>
      </c>
      <c r="BH2784" t="s">
        <v>8102</v>
      </c>
      <c r="BI2784" t="s">
        <v>3</v>
      </c>
      <c r="BJ2784" t="s">
        <v>8103</v>
      </c>
      <c r="BL2784" s="67" t="s">
        <v>4253</v>
      </c>
      <c r="BO2784" s="67" t="s">
        <v>822</v>
      </c>
      <c r="BP2784" s="67" t="s">
        <v>2373</v>
      </c>
      <c r="BQ2784" s="46" t="str">
        <f t="shared" si="47"/>
        <v>90030193</v>
      </c>
      <c r="BR2784" s="69"/>
    </row>
    <row r="2785" spans="54:70">
      <c r="BB2785">
        <v>121501003</v>
      </c>
      <c r="BH2785" t="s">
        <v>8104</v>
      </c>
      <c r="BI2785" t="s">
        <v>3</v>
      </c>
      <c r="BJ2785" t="s">
        <v>8105</v>
      </c>
      <c r="BL2785" s="67" t="s">
        <v>4254</v>
      </c>
      <c r="BO2785" s="67" t="s">
        <v>822</v>
      </c>
      <c r="BP2785" s="67" t="s">
        <v>2374</v>
      </c>
      <c r="BQ2785" s="46" t="str">
        <f t="shared" si="47"/>
        <v>90030194</v>
      </c>
      <c r="BR2785" s="69"/>
    </row>
    <row r="2786" spans="54:70">
      <c r="BB2786">
        <v>121501004</v>
      </c>
      <c r="BH2786" t="s">
        <v>8106</v>
      </c>
      <c r="BI2786" t="s">
        <v>3</v>
      </c>
      <c r="BJ2786" t="s">
        <v>8107</v>
      </c>
      <c r="BL2786" s="67" t="s">
        <v>4255</v>
      </c>
      <c r="BO2786" s="67" t="s">
        <v>822</v>
      </c>
      <c r="BP2786" s="67" t="s">
        <v>2375</v>
      </c>
      <c r="BQ2786" s="46" t="str">
        <f t="shared" si="47"/>
        <v>90030196</v>
      </c>
      <c r="BR2786" s="69"/>
    </row>
    <row r="2787" spans="54:70">
      <c r="BB2787">
        <v>121501005</v>
      </c>
      <c r="BH2787" t="s">
        <v>8108</v>
      </c>
      <c r="BI2787" t="s">
        <v>3</v>
      </c>
      <c r="BJ2787" t="s">
        <v>8109</v>
      </c>
      <c r="BL2787" s="67" t="s">
        <v>4256</v>
      </c>
      <c r="BO2787" s="67" t="s">
        <v>822</v>
      </c>
      <c r="BP2787" s="67" t="s">
        <v>2376</v>
      </c>
      <c r="BQ2787" s="46" t="str">
        <f t="shared" si="47"/>
        <v>90030197</v>
      </c>
      <c r="BR2787" s="69"/>
    </row>
    <row r="2788" spans="54:70">
      <c r="BB2788">
        <v>121502001</v>
      </c>
      <c r="BH2788" t="s">
        <v>4056</v>
      </c>
      <c r="BI2788" t="s">
        <v>3</v>
      </c>
      <c r="BJ2788" t="s">
        <v>8110</v>
      </c>
      <c r="BL2788" s="67" t="s">
        <v>4257</v>
      </c>
      <c r="BO2788" s="67" t="s">
        <v>822</v>
      </c>
      <c r="BP2788" s="67" t="s">
        <v>2377</v>
      </c>
      <c r="BQ2788" s="46" t="str">
        <f t="shared" si="47"/>
        <v>90030198</v>
      </c>
      <c r="BR2788" s="69"/>
    </row>
    <row r="2789" spans="54:70">
      <c r="BB2789">
        <v>121502002</v>
      </c>
      <c r="BH2789" t="s">
        <v>4057</v>
      </c>
      <c r="BI2789" t="s">
        <v>3</v>
      </c>
      <c r="BJ2789" t="s">
        <v>8111</v>
      </c>
      <c r="BL2789" s="67" t="s">
        <v>4258</v>
      </c>
      <c r="BO2789" s="67" t="s">
        <v>822</v>
      </c>
      <c r="BP2789" s="67" t="s">
        <v>2378</v>
      </c>
      <c r="BQ2789" s="46" t="str">
        <f t="shared" si="47"/>
        <v>90030200</v>
      </c>
      <c r="BR2789" s="69"/>
    </row>
    <row r="2790" spans="54:70">
      <c r="BB2790">
        <v>121502003</v>
      </c>
      <c r="BH2790" t="s">
        <v>4058</v>
      </c>
      <c r="BI2790" t="s">
        <v>3</v>
      </c>
      <c r="BJ2790" t="s">
        <v>8112</v>
      </c>
      <c r="BL2790" s="67" t="s">
        <v>4259</v>
      </c>
      <c r="BO2790" s="67" t="s">
        <v>822</v>
      </c>
      <c r="BP2790" s="67" t="s">
        <v>2379</v>
      </c>
      <c r="BQ2790" s="46" t="str">
        <f t="shared" si="47"/>
        <v>90030220</v>
      </c>
      <c r="BR2790" s="69"/>
    </row>
    <row r="2791" spans="54:70">
      <c r="BB2791">
        <v>121502004</v>
      </c>
      <c r="BH2791" t="s">
        <v>4059</v>
      </c>
      <c r="BI2791" t="s">
        <v>3</v>
      </c>
      <c r="BJ2791" t="s">
        <v>8113</v>
      </c>
      <c r="BL2791" s="67" t="s">
        <v>4260</v>
      </c>
      <c r="BO2791" s="67" t="s">
        <v>822</v>
      </c>
      <c r="BP2791" s="67" t="s">
        <v>2100</v>
      </c>
      <c r="BQ2791" s="46" t="str">
        <f t="shared" si="47"/>
        <v>90030221</v>
      </c>
      <c r="BR2791" s="69"/>
    </row>
    <row r="2792" spans="54:70">
      <c r="BB2792">
        <v>121502005</v>
      </c>
      <c r="BH2792" t="s">
        <v>4060</v>
      </c>
      <c r="BI2792" t="s">
        <v>3</v>
      </c>
      <c r="BJ2792" t="s">
        <v>8114</v>
      </c>
      <c r="BL2792" s="67" t="s">
        <v>4261</v>
      </c>
      <c r="BO2792" s="67" t="s">
        <v>822</v>
      </c>
      <c r="BP2792" s="67" t="s">
        <v>2380</v>
      </c>
      <c r="BQ2792" s="46" t="str">
        <f t="shared" si="47"/>
        <v>90030223</v>
      </c>
      <c r="BR2792" s="69"/>
    </row>
    <row r="2793" spans="54:70">
      <c r="BB2793">
        <v>121502006</v>
      </c>
      <c r="BH2793" t="s">
        <v>4061</v>
      </c>
      <c r="BI2793" t="s">
        <v>3</v>
      </c>
      <c r="BJ2793" t="s">
        <v>8115</v>
      </c>
      <c r="BL2793" s="67" t="s">
        <v>4262</v>
      </c>
      <c r="BO2793" s="67" t="s">
        <v>822</v>
      </c>
      <c r="BP2793" s="67" t="s">
        <v>2108</v>
      </c>
      <c r="BQ2793" s="46" t="str">
        <f t="shared" si="47"/>
        <v>90030287</v>
      </c>
      <c r="BR2793" s="69"/>
    </row>
    <row r="2794" spans="54:70">
      <c r="BB2794">
        <v>121502007</v>
      </c>
      <c r="BH2794" t="s">
        <v>8116</v>
      </c>
      <c r="BI2794" t="s">
        <v>3</v>
      </c>
      <c r="BJ2794" t="s">
        <v>8117</v>
      </c>
      <c r="BL2794" s="67" t="s">
        <v>4263</v>
      </c>
      <c r="BO2794" s="67" t="s">
        <v>822</v>
      </c>
      <c r="BP2794" s="67" t="s">
        <v>2381</v>
      </c>
      <c r="BQ2794" s="46" t="str">
        <f t="shared" si="47"/>
        <v>90030398</v>
      </c>
      <c r="BR2794" s="69"/>
    </row>
    <row r="2795" spans="54:70">
      <c r="BB2795">
        <v>121502008</v>
      </c>
      <c r="BH2795" t="s">
        <v>4062</v>
      </c>
      <c r="BI2795" t="s">
        <v>3</v>
      </c>
      <c r="BJ2795" t="s">
        <v>8118</v>
      </c>
      <c r="BL2795" s="67" t="s">
        <v>4264</v>
      </c>
      <c r="BO2795" s="67" t="s">
        <v>822</v>
      </c>
      <c r="BP2795" s="67" t="s">
        <v>2382</v>
      </c>
      <c r="BQ2795" s="46" t="str">
        <f t="shared" si="47"/>
        <v>90030399</v>
      </c>
      <c r="BR2795" s="69"/>
    </row>
    <row r="2796" spans="54:70">
      <c r="BB2796">
        <v>121503001</v>
      </c>
      <c r="BH2796" t="s">
        <v>4063</v>
      </c>
      <c r="BI2796" t="s">
        <v>3</v>
      </c>
      <c r="BJ2796" t="s">
        <v>8119</v>
      </c>
      <c r="BL2796" s="67" t="s">
        <v>4506</v>
      </c>
      <c r="BO2796" s="67" t="s">
        <v>822</v>
      </c>
      <c r="BP2796" s="67" t="s">
        <v>2383</v>
      </c>
      <c r="BQ2796" s="46" t="str">
        <f t="shared" si="47"/>
        <v>90030400</v>
      </c>
      <c r="BR2796" s="69"/>
    </row>
    <row r="2797" spans="54:70">
      <c r="BB2797">
        <v>121503002</v>
      </c>
      <c r="BH2797" t="s">
        <v>4064</v>
      </c>
      <c r="BI2797" t="s">
        <v>3</v>
      </c>
      <c r="BJ2797" t="s">
        <v>8120</v>
      </c>
      <c r="BL2797" s="67" t="s">
        <v>4507</v>
      </c>
      <c r="BO2797" s="67" t="s">
        <v>822</v>
      </c>
      <c r="BP2797" s="67" t="s">
        <v>2384</v>
      </c>
      <c r="BQ2797" s="46" t="str">
        <f t="shared" si="47"/>
        <v>90030401</v>
      </c>
      <c r="BR2797" s="69"/>
    </row>
    <row r="2798" spans="54:70">
      <c r="BB2798">
        <v>121503003</v>
      </c>
      <c r="BH2798" t="s">
        <v>4065</v>
      </c>
      <c r="BI2798" t="s">
        <v>3</v>
      </c>
      <c r="BJ2798" t="s">
        <v>8121</v>
      </c>
      <c r="BL2798" s="67" t="s">
        <v>4265</v>
      </c>
      <c r="BO2798" s="67" t="s">
        <v>822</v>
      </c>
      <c r="BP2798" s="67" t="s">
        <v>2385</v>
      </c>
      <c r="BQ2798" s="46" t="str">
        <f t="shared" si="47"/>
        <v>90030402</v>
      </c>
      <c r="BR2798" s="69"/>
    </row>
    <row r="2799" spans="54:70">
      <c r="BB2799">
        <v>121503004</v>
      </c>
      <c r="BH2799" t="s">
        <v>4066</v>
      </c>
      <c r="BI2799" t="s">
        <v>3</v>
      </c>
      <c r="BJ2799" t="s">
        <v>8122</v>
      </c>
      <c r="BL2799" s="67" t="s">
        <v>4266</v>
      </c>
      <c r="BO2799" s="67" t="s">
        <v>822</v>
      </c>
      <c r="BP2799" s="67" t="s">
        <v>2386</v>
      </c>
      <c r="BQ2799" s="46" t="str">
        <f t="shared" si="47"/>
        <v>90030407</v>
      </c>
      <c r="BR2799" s="69"/>
    </row>
    <row r="2800" spans="54:70">
      <c r="BB2800">
        <v>121503005</v>
      </c>
      <c r="BH2800" t="s">
        <v>4067</v>
      </c>
      <c r="BI2800" t="s">
        <v>3</v>
      </c>
      <c r="BJ2800" t="s">
        <v>8123</v>
      </c>
      <c r="BL2800" s="67" t="s">
        <v>4267</v>
      </c>
      <c r="BO2800" s="67" t="s">
        <v>822</v>
      </c>
      <c r="BP2800" s="67" t="s">
        <v>2387</v>
      </c>
      <c r="BQ2800" s="46" t="str">
        <f t="shared" si="47"/>
        <v>90030408</v>
      </c>
      <c r="BR2800" s="69"/>
    </row>
    <row r="2801" spans="54:70">
      <c r="BB2801">
        <v>121503006</v>
      </c>
      <c r="BH2801" t="s">
        <v>4068</v>
      </c>
      <c r="BI2801" t="s">
        <v>3</v>
      </c>
      <c r="BJ2801" t="s">
        <v>8124</v>
      </c>
      <c r="BL2801" s="67" t="s">
        <v>4268</v>
      </c>
      <c r="BO2801" s="67" t="s">
        <v>822</v>
      </c>
      <c r="BP2801" s="67" t="s">
        <v>2388</v>
      </c>
      <c r="BQ2801" s="46" t="str">
        <f t="shared" si="47"/>
        <v>90030410</v>
      </c>
      <c r="BR2801" s="69"/>
    </row>
    <row r="2802" spans="54:70">
      <c r="BB2802">
        <v>121503007</v>
      </c>
      <c r="BH2802" t="s">
        <v>4069</v>
      </c>
      <c r="BI2802" t="s">
        <v>3</v>
      </c>
      <c r="BJ2802" t="s">
        <v>8125</v>
      </c>
      <c r="BL2802" s="67" t="s">
        <v>2517</v>
      </c>
      <c r="BO2802" s="67" t="s">
        <v>822</v>
      </c>
      <c r="BP2802" s="67" t="s">
        <v>2389</v>
      </c>
      <c r="BQ2802" s="46" t="str">
        <f t="shared" si="47"/>
        <v>90030412</v>
      </c>
      <c r="BR2802" s="69"/>
    </row>
    <row r="2803" spans="54:70">
      <c r="BB2803">
        <v>121504001</v>
      </c>
      <c r="BH2803" t="s">
        <v>4070</v>
      </c>
      <c r="BI2803" t="s">
        <v>3</v>
      </c>
      <c r="BJ2803" t="s">
        <v>8126</v>
      </c>
      <c r="BL2803" s="67" t="s">
        <v>4269</v>
      </c>
      <c r="BO2803" s="67" t="s">
        <v>822</v>
      </c>
      <c r="BP2803" s="67" t="s">
        <v>2390</v>
      </c>
      <c r="BQ2803" s="46" t="str">
        <f t="shared" si="47"/>
        <v>90030413</v>
      </c>
      <c r="BR2803" s="69"/>
    </row>
    <row r="2804" spans="54:70">
      <c r="BB2804">
        <v>121504002</v>
      </c>
      <c r="BH2804" t="s">
        <v>4071</v>
      </c>
      <c r="BI2804" t="s">
        <v>3</v>
      </c>
      <c r="BJ2804" t="s">
        <v>8127</v>
      </c>
      <c r="BL2804" s="67" t="s">
        <v>2518</v>
      </c>
      <c r="BO2804" s="67" t="s">
        <v>822</v>
      </c>
      <c r="BP2804" s="67" t="s">
        <v>2391</v>
      </c>
      <c r="BQ2804" s="46" t="str">
        <f t="shared" si="47"/>
        <v>90030414</v>
      </c>
      <c r="BR2804" s="69"/>
    </row>
    <row r="2805" spans="54:70">
      <c r="BB2805">
        <v>121504003</v>
      </c>
      <c r="BH2805" t="s">
        <v>4072</v>
      </c>
      <c r="BI2805" t="s">
        <v>3</v>
      </c>
      <c r="BJ2805" t="s">
        <v>8128</v>
      </c>
      <c r="BL2805" s="67" t="s">
        <v>4270</v>
      </c>
      <c r="BO2805" s="67" t="s">
        <v>822</v>
      </c>
      <c r="BP2805" s="67" t="s">
        <v>2392</v>
      </c>
      <c r="BQ2805" s="46" t="str">
        <f t="shared" si="47"/>
        <v>90030415</v>
      </c>
      <c r="BR2805" s="69"/>
    </row>
    <row r="2806" spans="54:70">
      <c r="BB2806">
        <v>121504004</v>
      </c>
      <c r="BH2806" t="s">
        <v>4073</v>
      </c>
      <c r="BI2806" t="s">
        <v>3</v>
      </c>
      <c r="BJ2806" t="s">
        <v>8129</v>
      </c>
      <c r="BL2806" s="67" t="s">
        <v>4271</v>
      </c>
      <c r="BO2806" s="67" t="s">
        <v>822</v>
      </c>
      <c r="BP2806" s="67" t="s">
        <v>2393</v>
      </c>
      <c r="BQ2806" s="46" t="str">
        <f t="shared" si="47"/>
        <v>90030417</v>
      </c>
      <c r="BR2806" s="69"/>
    </row>
    <row r="2807" spans="54:70">
      <c r="BB2807">
        <v>121504005</v>
      </c>
      <c r="BH2807" t="s">
        <v>4074</v>
      </c>
      <c r="BI2807" t="s">
        <v>3</v>
      </c>
      <c r="BJ2807" t="s">
        <v>8130</v>
      </c>
      <c r="BL2807" s="67" t="s">
        <v>4272</v>
      </c>
      <c r="BO2807" s="67" t="s">
        <v>822</v>
      </c>
      <c r="BP2807" s="67" t="s">
        <v>2394</v>
      </c>
      <c r="BQ2807" s="46" t="str">
        <f t="shared" si="47"/>
        <v>90030419</v>
      </c>
      <c r="BR2807" s="69"/>
    </row>
    <row r="2808" spans="54:70">
      <c r="BB2808">
        <v>121504006</v>
      </c>
      <c r="BH2808" t="s">
        <v>4075</v>
      </c>
      <c r="BI2808" t="s">
        <v>3</v>
      </c>
      <c r="BJ2808" t="s">
        <v>8131</v>
      </c>
      <c r="BL2808" s="67" t="s">
        <v>4273</v>
      </c>
      <c r="BO2808" s="67" t="s">
        <v>822</v>
      </c>
      <c r="BP2808" s="67" t="s">
        <v>2395</v>
      </c>
      <c r="BQ2808" s="46" t="str">
        <f t="shared" si="47"/>
        <v>90030423</v>
      </c>
      <c r="BR2808" s="69"/>
    </row>
    <row r="2809" spans="54:70">
      <c r="BB2809">
        <v>121505001</v>
      </c>
      <c r="BH2809" t="s">
        <v>4076</v>
      </c>
      <c r="BI2809" t="s">
        <v>3</v>
      </c>
      <c r="BJ2809" t="s">
        <v>8132</v>
      </c>
      <c r="BL2809" s="67" t="s">
        <v>4274</v>
      </c>
      <c r="BO2809" s="67" t="s">
        <v>822</v>
      </c>
      <c r="BP2809" s="67" t="s">
        <v>2396</v>
      </c>
      <c r="BQ2809" s="46" t="str">
        <f t="shared" si="47"/>
        <v>90030425</v>
      </c>
      <c r="BR2809" s="69"/>
    </row>
    <row r="2810" spans="54:70">
      <c r="BB2810">
        <v>121505002</v>
      </c>
      <c r="BH2810" t="s">
        <v>4077</v>
      </c>
      <c r="BI2810" t="s">
        <v>3</v>
      </c>
      <c r="BJ2810" t="s">
        <v>8133</v>
      </c>
      <c r="BL2810" s="67" t="s">
        <v>4275</v>
      </c>
      <c r="BO2810" s="67" t="s">
        <v>822</v>
      </c>
      <c r="BP2810" s="67" t="s">
        <v>2397</v>
      </c>
      <c r="BQ2810" s="46" t="str">
        <f t="shared" si="47"/>
        <v>90030428</v>
      </c>
      <c r="BR2810" s="69"/>
    </row>
    <row r="2811" spans="54:70">
      <c r="BB2811">
        <v>121505003</v>
      </c>
      <c r="BH2811" t="s">
        <v>4078</v>
      </c>
      <c r="BI2811" t="s">
        <v>3</v>
      </c>
      <c r="BJ2811" t="s">
        <v>8134</v>
      </c>
      <c r="BL2811" s="67" t="s">
        <v>4276</v>
      </c>
      <c r="BO2811" s="67" t="s">
        <v>822</v>
      </c>
      <c r="BP2811" s="67" t="s">
        <v>2398</v>
      </c>
      <c r="BQ2811" s="46" t="str">
        <f t="shared" si="47"/>
        <v>90030433</v>
      </c>
      <c r="BR2811" s="69"/>
    </row>
    <row r="2812" spans="54:70">
      <c r="BB2812">
        <v>121505004</v>
      </c>
      <c r="BH2812" t="s">
        <v>4079</v>
      </c>
      <c r="BI2812" t="s">
        <v>3</v>
      </c>
      <c r="BJ2812" t="s">
        <v>8135</v>
      </c>
      <c r="BL2812" s="67" t="s">
        <v>4277</v>
      </c>
      <c r="BO2812" s="67" t="s">
        <v>822</v>
      </c>
      <c r="BP2812" s="67" t="s">
        <v>2399</v>
      </c>
      <c r="BQ2812" s="46" t="str">
        <f t="shared" si="47"/>
        <v>90030545</v>
      </c>
      <c r="BR2812" s="69"/>
    </row>
    <row r="2813" spans="54:70">
      <c r="BB2813">
        <v>121505005</v>
      </c>
      <c r="BH2813" t="s">
        <v>4080</v>
      </c>
      <c r="BI2813" t="s">
        <v>3</v>
      </c>
      <c r="BJ2813" t="s">
        <v>8136</v>
      </c>
      <c r="BL2813" s="67" t="s">
        <v>4278</v>
      </c>
      <c r="BO2813" s="67" t="s">
        <v>822</v>
      </c>
      <c r="BP2813" s="67" t="s">
        <v>2400</v>
      </c>
      <c r="BQ2813" s="46" t="str">
        <f t="shared" si="47"/>
        <v>90030584</v>
      </c>
      <c r="BR2813" s="69"/>
    </row>
    <row r="2814" spans="54:70">
      <c r="BB2814">
        <v>121505006</v>
      </c>
      <c r="BH2814" t="s">
        <v>4081</v>
      </c>
      <c r="BI2814" t="s">
        <v>3</v>
      </c>
      <c r="BJ2814" t="s">
        <v>8137</v>
      </c>
      <c r="BL2814" s="67" t="s">
        <v>4508</v>
      </c>
      <c r="BO2814" s="67" t="s">
        <v>822</v>
      </c>
      <c r="BP2814" s="67" t="s">
        <v>2401</v>
      </c>
      <c r="BQ2814" s="46" t="str">
        <f t="shared" si="47"/>
        <v>90030614</v>
      </c>
      <c r="BR2814" s="69"/>
    </row>
    <row r="2815" spans="54:70">
      <c r="BB2815">
        <v>121506001</v>
      </c>
      <c r="BH2815" t="s">
        <v>4082</v>
      </c>
      <c r="BI2815" t="s">
        <v>3</v>
      </c>
      <c r="BJ2815" t="s">
        <v>8138</v>
      </c>
      <c r="BL2815" s="67" t="s">
        <v>4509</v>
      </c>
      <c r="BO2815" s="67" t="s">
        <v>822</v>
      </c>
      <c r="BP2815" s="67" t="s">
        <v>2402</v>
      </c>
      <c r="BQ2815" s="46" t="str">
        <f t="shared" si="47"/>
        <v>90030621</v>
      </c>
      <c r="BR2815" s="69"/>
    </row>
    <row r="2816" spans="54:70">
      <c r="BB2816">
        <v>121506002</v>
      </c>
      <c r="BH2816" t="s">
        <v>4083</v>
      </c>
      <c r="BI2816" t="s">
        <v>3</v>
      </c>
      <c r="BJ2816" t="s">
        <v>8139</v>
      </c>
      <c r="BL2816" s="67" t="s">
        <v>4510</v>
      </c>
      <c r="BO2816" s="67" t="s">
        <v>822</v>
      </c>
      <c r="BP2816" s="67" t="s">
        <v>2403</v>
      </c>
      <c r="BQ2816" s="46" t="str">
        <f t="shared" si="47"/>
        <v>90030675</v>
      </c>
      <c r="BR2816" s="69"/>
    </row>
    <row r="2817" spans="54:70">
      <c r="BB2817">
        <v>121506003</v>
      </c>
      <c r="BH2817" t="s">
        <v>4084</v>
      </c>
      <c r="BI2817" t="s">
        <v>3</v>
      </c>
      <c r="BJ2817" t="s">
        <v>8140</v>
      </c>
      <c r="BL2817" s="67" t="s">
        <v>4511</v>
      </c>
      <c r="BO2817" s="67" t="s">
        <v>822</v>
      </c>
      <c r="BP2817" s="67" t="s">
        <v>2446</v>
      </c>
      <c r="BQ2817" s="46" t="str">
        <f t="shared" si="47"/>
        <v>90030708</v>
      </c>
      <c r="BR2817" s="69"/>
    </row>
    <row r="2818" spans="54:70">
      <c r="BB2818">
        <v>121506004</v>
      </c>
      <c r="BH2818" t="s">
        <v>4085</v>
      </c>
      <c r="BI2818" t="s">
        <v>3</v>
      </c>
      <c r="BJ2818" t="s">
        <v>8141</v>
      </c>
      <c r="BL2818" s="67" t="s">
        <v>4512</v>
      </c>
      <c r="BO2818" s="67" t="s">
        <v>822</v>
      </c>
      <c r="BP2818" s="67" t="s">
        <v>2404</v>
      </c>
      <c r="BQ2818" s="46" t="str">
        <f t="shared" si="47"/>
        <v>90030737</v>
      </c>
      <c r="BR2818" s="69"/>
    </row>
    <row r="2819" spans="54:70">
      <c r="BB2819">
        <v>121506005</v>
      </c>
      <c r="BH2819" t="s">
        <v>4086</v>
      </c>
      <c r="BI2819" t="s">
        <v>3</v>
      </c>
      <c r="BJ2819" t="s">
        <v>8142</v>
      </c>
      <c r="BL2819" s="67" t="s">
        <v>4279</v>
      </c>
      <c r="BO2819" s="67" t="s">
        <v>822</v>
      </c>
      <c r="BP2819" s="67" t="s">
        <v>2405</v>
      </c>
      <c r="BQ2819" s="46" t="str">
        <f t="shared" si="47"/>
        <v>90030754</v>
      </c>
      <c r="BR2819" s="69"/>
    </row>
    <row r="2820" spans="54:70">
      <c r="BB2820">
        <v>121506006</v>
      </c>
      <c r="BH2820" t="s">
        <v>4087</v>
      </c>
      <c r="BI2820" t="s">
        <v>3</v>
      </c>
      <c r="BJ2820" t="s">
        <v>8143</v>
      </c>
      <c r="BL2820" s="67" t="s">
        <v>4280</v>
      </c>
      <c r="BO2820" s="67" t="s">
        <v>822</v>
      </c>
      <c r="BP2820" s="67" t="s">
        <v>2406</v>
      </c>
      <c r="BQ2820" s="46" t="str">
        <f t="shared" si="47"/>
        <v>90030803</v>
      </c>
      <c r="BR2820" s="69"/>
    </row>
    <row r="2821" spans="54:70">
      <c r="BB2821">
        <v>121506007</v>
      </c>
      <c r="BH2821" t="s">
        <v>2003</v>
      </c>
      <c r="BI2821" t="s">
        <v>3</v>
      </c>
      <c r="BJ2821" t="s">
        <v>8144</v>
      </c>
      <c r="BL2821" s="67" t="s">
        <v>4513</v>
      </c>
      <c r="BO2821" s="67" t="s">
        <v>822</v>
      </c>
      <c r="BP2821" s="67" t="s">
        <v>2407</v>
      </c>
      <c r="BQ2821" s="46" t="str">
        <f t="shared" si="47"/>
        <v>90030811</v>
      </c>
      <c r="BR2821" s="69"/>
    </row>
    <row r="2822" spans="54:70">
      <c r="BB2822">
        <v>121507001</v>
      </c>
      <c r="BH2822" t="s">
        <v>846</v>
      </c>
      <c r="BI2822" t="s">
        <v>3</v>
      </c>
      <c r="BJ2822" t="s">
        <v>8145</v>
      </c>
      <c r="BL2822" s="67" t="s">
        <v>4281</v>
      </c>
      <c r="BO2822" s="67" t="s">
        <v>822</v>
      </c>
      <c r="BP2822" s="67" t="s">
        <v>2408</v>
      </c>
      <c r="BQ2822" s="46" t="str">
        <f t="shared" si="47"/>
        <v>90030815</v>
      </c>
      <c r="BR2822" s="69"/>
    </row>
    <row r="2823" spans="54:70">
      <c r="BB2823">
        <v>121507002</v>
      </c>
      <c r="BH2823" t="s">
        <v>854</v>
      </c>
      <c r="BI2823" t="s">
        <v>3</v>
      </c>
      <c r="BJ2823" t="s">
        <v>8146</v>
      </c>
      <c r="BL2823" s="67" t="s">
        <v>4282</v>
      </c>
      <c r="BO2823" s="67" t="s">
        <v>822</v>
      </c>
      <c r="BP2823" s="67" t="s">
        <v>2409</v>
      </c>
      <c r="BQ2823" s="46" t="str">
        <f t="shared" ref="BQ2823:BQ2886" si="48">CONCATENATE(BO2823,BP2823)</f>
        <v>90030853</v>
      </c>
      <c r="BR2823" s="69"/>
    </row>
    <row r="2824" spans="54:70">
      <c r="BB2824">
        <v>121507003</v>
      </c>
      <c r="BH2824" t="s">
        <v>981</v>
      </c>
      <c r="BI2824" t="s">
        <v>3</v>
      </c>
      <c r="BJ2824" t="s">
        <v>8147</v>
      </c>
      <c r="BL2824" s="67" t="s">
        <v>4514</v>
      </c>
      <c r="BO2824" s="67" t="s">
        <v>822</v>
      </c>
      <c r="BP2824" s="67" t="s">
        <v>2410</v>
      </c>
      <c r="BQ2824" s="46" t="str">
        <f t="shared" si="48"/>
        <v>90030855</v>
      </c>
      <c r="BR2824" s="69"/>
    </row>
    <row r="2825" spans="54:70">
      <c r="BB2825">
        <v>121507004</v>
      </c>
      <c r="BH2825" t="s">
        <v>979</v>
      </c>
      <c r="BI2825" t="s">
        <v>3</v>
      </c>
      <c r="BJ2825" t="s">
        <v>8148</v>
      </c>
      <c r="BL2825" s="67" t="s">
        <v>4283</v>
      </c>
      <c r="BO2825" s="67" t="s">
        <v>822</v>
      </c>
      <c r="BP2825" s="67" t="s">
        <v>2411</v>
      </c>
      <c r="BQ2825" s="46" t="str">
        <f t="shared" si="48"/>
        <v>90030856</v>
      </c>
      <c r="BR2825" s="69"/>
    </row>
    <row r="2826" spans="54:70">
      <c r="BB2826">
        <v>121507005</v>
      </c>
      <c r="BH2826" t="s">
        <v>2004</v>
      </c>
      <c r="BI2826" t="s">
        <v>3</v>
      </c>
      <c r="BJ2826" t="s">
        <v>8149</v>
      </c>
      <c r="BL2826" s="67" t="s">
        <v>4515</v>
      </c>
      <c r="BO2826" s="67" t="s">
        <v>822</v>
      </c>
      <c r="BP2826" s="67" t="s">
        <v>2412</v>
      </c>
      <c r="BQ2826" s="46" t="str">
        <f t="shared" si="48"/>
        <v>90030860</v>
      </c>
      <c r="BR2826" s="69"/>
    </row>
    <row r="2827" spans="54:70">
      <c r="BB2827">
        <v>121508001</v>
      </c>
      <c r="BH2827" t="s">
        <v>840</v>
      </c>
      <c r="BI2827" t="s">
        <v>3</v>
      </c>
      <c r="BJ2827" t="s">
        <v>8150</v>
      </c>
      <c r="BL2827" s="67" t="s">
        <v>4516</v>
      </c>
      <c r="BO2827" s="67" t="s">
        <v>822</v>
      </c>
      <c r="BP2827" s="67" t="s">
        <v>2413</v>
      </c>
      <c r="BQ2827" s="46" t="str">
        <f t="shared" si="48"/>
        <v>90030862</v>
      </c>
      <c r="BR2827" s="69"/>
    </row>
    <row r="2828" spans="54:70">
      <c r="BB2828">
        <v>121508002</v>
      </c>
      <c r="BH2828" t="s">
        <v>4088</v>
      </c>
      <c r="BI2828" t="s">
        <v>3</v>
      </c>
      <c r="BJ2828" t="s">
        <v>8151</v>
      </c>
      <c r="BL2828" s="67" t="s">
        <v>4284</v>
      </c>
      <c r="BO2828" s="67" t="s">
        <v>822</v>
      </c>
      <c r="BP2828" s="67" t="s">
        <v>2414</v>
      </c>
      <c r="BQ2828" s="46" t="str">
        <f t="shared" si="48"/>
        <v>90030868</v>
      </c>
      <c r="BR2828" s="69"/>
    </row>
    <row r="2829" spans="54:70">
      <c r="BB2829">
        <v>121601001</v>
      </c>
      <c r="BH2829" t="s">
        <v>4089</v>
      </c>
      <c r="BI2829" t="s">
        <v>3</v>
      </c>
      <c r="BJ2829" t="s">
        <v>8152</v>
      </c>
      <c r="BL2829" s="67" t="s">
        <v>4517</v>
      </c>
      <c r="BO2829" s="67" t="s">
        <v>822</v>
      </c>
      <c r="BP2829" s="67" t="s">
        <v>2415</v>
      </c>
      <c r="BQ2829" s="46" t="str">
        <f t="shared" si="48"/>
        <v>90030878</v>
      </c>
      <c r="BR2829" s="69"/>
    </row>
    <row r="2830" spans="54:70">
      <c r="BB2830">
        <v>121601002</v>
      </c>
      <c r="BH2830" t="s">
        <v>4090</v>
      </c>
      <c r="BI2830" t="s">
        <v>3</v>
      </c>
      <c r="BJ2830" t="s">
        <v>8153</v>
      </c>
      <c r="BL2830" s="67" t="s">
        <v>4518</v>
      </c>
      <c r="BO2830" s="67" t="s">
        <v>822</v>
      </c>
      <c r="BP2830" s="67" t="s">
        <v>2416</v>
      </c>
      <c r="BQ2830" s="46" t="str">
        <f t="shared" si="48"/>
        <v>90030890</v>
      </c>
      <c r="BR2830" s="69"/>
    </row>
    <row r="2831" spans="54:70">
      <c r="BB2831">
        <v>121601003</v>
      </c>
      <c r="BH2831" t="s">
        <v>4091</v>
      </c>
      <c r="BI2831" t="s">
        <v>3</v>
      </c>
      <c r="BJ2831" t="s">
        <v>8154</v>
      </c>
      <c r="BL2831" s="67" t="s">
        <v>4519</v>
      </c>
      <c r="BO2831" s="67" t="s">
        <v>822</v>
      </c>
      <c r="BP2831" s="67" t="s">
        <v>2417</v>
      </c>
      <c r="BQ2831" s="46" t="str">
        <f t="shared" si="48"/>
        <v>90030901</v>
      </c>
      <c r="BR2831" s="69"/>
    </row>
    <row r="2832" spans="54:70">
      <c r="BB2832">
        <v>121601004</v>
      </c>
      <c r="BH2832" t="s">
        <v>8155</v>
      </c>
      <c r="BI2832" t="s">
        <v>3</v>
      </c>
      <c r="BJ2832" t="s">
        <v>8156</v>
      </c>
      <c r="BL2832" s="67" t="s">
        <v>4285</v>
      </c>
      <c r="BO2832" s="67" t="s">
        <v>822</v>
      </c>
      <c r="BP2832" s="67" t="s">
        <v>2418</v>
      </c>
      <c r="BQ2832" s="46" t="str">
        <f t="shared" si="48"/>
        <v>90030902</v>
      </c>
      <c r="BR2832" s="69"/>
    </row>
    <row r="2833" spans="54:70">
      <c r="BB2833">
        <v>121601005</v>
      </c>
      <c r="BH2833" t="s">
        <v>4092</v>
      </c>
      <c r="BI2833" t="s">
        <v>3</v>
      </c>
      <c r="BJ2833" t="s">
        <v>8157</v>
      </c>
      <c r="BL2833" s="67" t="s">
        <v>4520</v>
      </c>
      <c r="BO2833" s="67" t="s">
        <v>822</v>
      </c>
      <c r="BP2833" s="67" t="s">
        <v>2419</v>
      </c>
      <c r="BQ2833" s="46" t="str">
        <f t="shared" si="48"/>
        <v>90030910</v>
      </c>
      <c r="BR2833" s="69"/>
    </row>
    <row r="2834" spans="54:70">
      <c r="BB2834">
        <v>121601006</v>
      </c>
      <c r="BH2834" t="s">
        <v>4093</v>
      </c>
      <c r="BI2834" t="s">
        <v>3</v>
      </c>
      <c r="BJ2834" t="s">
        <v>8158</v>
      </c>
      <c r="BL2834" s="67" t="s">
        <v>4286</v>
      </c>
      <c r="BO2834" s="67" t="s">
        <v>822</v>
      </c>
      <c r="BP2834" s="67" t="s">
        <v>2420</v>
      </c>
      <c r="BQ2834" s="46" t="str">
        <f t="shared" si="48"/>
        <v>90030913</v>
      </c>
      <c r="BR2834" s="69"/>
    </row>
    <row r="2835" spans="54:70">
      <c r="BB2835">
        <v>121602001</v>
      </c>
      <c r="BH2835" t="s">
        <v>4094</v>
      </c>
      <c r="BI2835" t="s">
        <v>3</v>
      </c>
      <c r="BJ2835" t="s">
        <v>8159</v>
      </c>
      <c r="BL2835" s="67" t="s">
        <v>4521</v>
      </c>
      <c r="BO2835" s="67" t="s">
        <v>822</v>
      </c>
      <c r="BP2835" s="67" t="s">
        <v>2421</v>
      </c>
      <c r="BQ2835" s="46" t="str">
        <f t="shared" si="48"/>
        <v>90030914</v>
      </c>
      <c r="BR2835" s="69"/>
    </row>
    <row r="2836" spans="54:70">
      <c r="BB2836">
        <v>121602002</v>
      </c>
      <c r="BH2836" t="s">
        <v>4095</v>
      </c>
      <c r="BI2836" t="s">
        <v>3</v>
      </c>
      <c r="BJ2836" t="s">
        <v>8160</v>
      </c>
      <c r="BL2836" s="67" t="s">
        <v>4287</v>
      </c>
      <c r="BO2836" s="67" t="s">
        <v>822</v>
      </c>
      <c r="BP2836" s="67" t="s">
        <v>2422</v>
      </c>
      <c r="BQ2836" s="46" t="str">
        <f t="shared" si="48"/>
        <v>90030932</v>
      </c>
      <c r="BR2836" s="69"/>
    </row>
    <row r="2837" spans="54:70">
      <c r="BB2837">
        <v>121602003</v>
      </c>
      <c r="BH2837" t="s">
        <v>4096</v>
      </c>
      <c r="BI2837" t="s">
        <v>3</v>
      </c>
      <c r="BJ2837" t="s">
        <v>8161</v>
      </c>
      <c r="BL2837" s="67" t="s">
        <v>4288</v>
      </c>
      <c r="BO2837" s="67" t="s">
        <v>822</v>
      </c>
      <c r="BP2837" s="67" t="s">
        <v>2423</v>
      </c>
      <c r="BQ2837" s="46" t="str">
        <f t="shared" si="48"/>
        <v>90030940</v>
      </c>
      <c r="BR2837" s="69"/>
    </row>
    <row r="2838" spans="54:70">
      <c r="BB2838">
        <v>121602004</v>
      </c>
      <c r="BH2838" t="s">
        <v>4097</v>
      </c>
      <c r="BI2838" t="s">
        <v>3</v>
      </c>
      <c r="BJ2838" t="s">
        <v>8162</v>
      </c>
      <c r="BL2838" s="67" t="s">
        <v>4289</v>
      </c>
      <c r="BO2838" s="67" t="s">
        <v>822</v>
      </c>
      <c r="BP2838" s="67" t="s">
        <v>2424</v>
      </c>
      <c r="BQ2838" s="46" t="str">
        <f t="shared" si="48"/>
        <v>90033918</v>
      </c>
      <c r="BR2838" s="69"/>
    </row>
    <row r="2839" spans="54:70">
      <c r="BB2839">
        <v>121602005</v>
      </c>
      <c r="BH2839" t="s">
        <v>4098</v>
      </c>
      <c r="BI2839" t="s">
        <v>3</v>
      </c>
      <c r="BJ2839" t="s">
        <v>8163</v>
      </c>
      <c r="BL2839" s="67" t="s">
        <v>4290</v>
      </c>
      <c r="BO2839" s="67" t="s">
        <v>822</v>
      </c>
      <c r="BP2839" s="67" t="s">
        <v>2425</v>
      </c>
      <c r="BQ2839" s="46" t="str">
        <f t="shared" si="48"/>
        <v>90035216</v>
      </c>
      <c r="BR2839" s="69"/>
    </row>
    <row r="2840" spans="54:70">
      <c r="BB2840">
        <v>121602006</v>
      </c>
      <c r="BH2840" t="s">
        <v>4099</v>
      </c>
      <c r="BI2840" t="s">
        <v>3</v>
      </c>
      <c r="BJ2840" t="s">
        <v>8164</v>
      </c>
      <c r="BL2840" s="67" t="s">
        <v>1667</v>
      </c>
      <c r="BO2840" s="67" t="s">
        <v>822</v>
      </c>
      <c r="BP2840" s="67" t="s">
        <v>2426</v>
      </c>
      <c r="BQ2840" s="46" t="str">
        <f t="shared" si="48"/>
        <v>90035222</v>
      </c>
      <c r="BR2840" s="69"/>
    </row>
    <row r="2841" spans="54:70">
      <c r="BB2841">
        <v>121602007</v>
      </c>
      <c r="BH2841" t="s">
        <v>4100</v>
      </c>
      <c r="BI2841" t="s">
        <v>3</v>
      </c>
      <c r="BJ2841" t="s">
        <v>8165</v>
      </c>
      <c r="BL2841" s="67" t="s">
        <v>1668</v>
      </c>
      <c r="BO2841" s="67" t="s">
        <v>822</v>
      </c>
      <c r="BP2841" s="67" t="s">
        <v>2427</v>
      </c>
      <c r="BQ2841" s="46" t="str">
        <f t="shared" si="48"/>
        <v>90036216</v>
      </c>
      <c r="BR2841" s="69"/>
    </row>
    <row r="2842" spans="54:70">
      <c r="BB2842">
        <v>121602008</v>
      </c>
      <c r="BH2842" t="s">
        <v>4101</v>
      </c>
      <c r="BI2842" t="s">
        <v>3</v>
      </c>
      <c r="BJ2842" t="s">
        <v>8166</v>
      </c>
      <c r="BL2842" s="67" t="s">
        <v>1669</v>
      </c>
      <c r="BO2842" s="67" t="s">
        <v>822</v>
      </c>
      <c r="BP2842" s="67" t="s">
        <v>2428</v>
      </c>
      <c r="BQ2842" s="46" t="str">
        <f t="shared" si="48"/>
        <v>90036222</v>
      </c>
      <c r="BR2842" s="69"/>
    </row>
    <row r="2843" spans="54:70">
      <c r="BB2843">
        <v>121603001</v>
      </c>
      <c r="BH2843" t="s">
        <v>4102</v>
      </c>
      <c r="BI2843" t="s">
        <v>3</v>
      </c>
      <c r="BJ2843" t="s">
        <v>8167</v>
      </c>
      <c r="BL2843" s="67" t="s">
        <v>1670</v>
      </c>
      <c r="BO2843" s="67" t="s">
        <v>822</v>
      </c>
      <c r="BP2843" s="67" t="s">
        <v>2219</v>
      </c>
      <c r="BQ2843" s="46" t="str">
        <f t="shared" si="48"/>
        <v>90036287</v>
      </c>
      <c r="BR2843" s="69"/>
    </row>
    <row r="2844" spans="54:70">
      <c r="BB2844">
        <v>121603002</v>
      </c>
      <c r="BH2844" t="s">
        <v>4103</v>
      </c>
      <c r="BI2844" t="s">
        <v>3</v>
      </c>
      <c r="BJ2844" t="s">
        <v>8168</v>
      </c>
      <c r="BL2844" s="67" t="s">
        <v>1671</v>
      </c>
      <c r="BO2844" s="67" t="s">
        <v>822</v>
      </c>
      <c r="BP2844" s="67" t="s">
        <v>2447</v>
      </c>
      <c r="BQ2844" s="46" t="str">
        <f t="shared" si="48"/>
        <v>90036309</v>
      </c>
      <c r="BR2844" s="69"/>
    </row>
    <row r="2845" spans="54:70">
      <c r="BB2845">
        <v>121603003</v>
      </c>
      <c r="BH2845" t="s">
        <v>4104</v>
      </c>
      <c r="BI2845" t="s">
        <v>3</v>
      </c>
      <c r="BJ2845" t="s">
        <v>8169</v>
      </c>
      <c r="BL2845" s="67" t="s">
        <v>1672</v>
      </c>
      <c r="BO2845" s="67" t="s">
        <v>822</v>
      </c>
      <c r="BP2845" s="67" t="s">
        <v>2429</v>
      </c>
      <c r="BQ2845" s="46" t="str">
        <f t="shared" si="48"/>
        <v>90036818</v>
      </c>
      <c r="BR2845" s="69"/>
    </row>
    <row r="2846" spans="54:70">
      <c r="BB2846">
        <v>121603004</v>
      </c>
      <c r="BH2846" t="s">
        <v>4105</v>
      </c>
      <c r="BI2846" t="s">
        <v>3</v>
      </c>
      <c r="BJ2846" t="s">
        <v>8170</v>
      </c>
      <c r="BL2846" s="67" t="s">
        <v>1673</v>
      </c>
      <c r="BO2846" s="67" t="s">
        <v>822</v>
      </c>
      <c r="BP2846" s="67" t="s">
        <v>2430</v>
      </c>
      <c r="BQ2846" s="46" t="str">
        <f t="shared" si="48"/>
        <v>90036895</v>
      </c>
      <c r="BR2846" s="69"/>
    </row>
    <row r="2847" spans="54:70">
      <c r="BB2847">
        <v>121603005</v>
      </c>
      <c r="BH2847" t="s">
        <v>4119</v>
      </c>
      <c r="BI2847" t="s">
        <v>3</v>
      </c>
      <c r="BJ2847" t="s">
        <v>8171</v>
      </c>
      <c r="BL2847" s="67" t="s">
        <v>1674</v>
      </c>
      <c r="BO2847" s="67" t="s">
        <v>822</v>
      </c>
      <c r="BP2847" s="67" t="s">
        <v>2431</v>
      </c>
      <c r="BQ2847" s="46" t="str">
        <f t="shared" si="48"/>
        <v>90038216</v>
      </c>
      <c r="BR2847" s="69"/>
    </row>
    <row r="2848" spans="54:70">
      <c r="BB2848">
        <v>121603006</v>
      </c>
      <c r="BH2848" t="s">
        <v>4120</v>
      </c>
      <c r="BI2848" t="s">
        <v>3</v>
      </c>
      <c r="BJ2848" t="s">
        <v>8172</v>
      </c>
      <c r="BL2848" s="67" t="s">
        <v>1675</v>
      </c>
      <c r="BO2848" s="67" t="s">
        <v>822</v>
      </c>
      <c r="BP2848" s="67" t="s">
        <v>2432</v>
      </c>
      <c r="BQ2848" s="46" t="str">
        <f t="shared" si="48"/>
        <v>90038222</v>
      </c>
      <c r="BR2848" s="69"/>
    </row>
    <row r="2849" spans="54:70">
      <c r="BB2849">
        <v>121603007</v>
      </c>
      <c r="BH2849" t="s">
        <v>4121</v>
      </c>
      <c r="BI2849" t="s">
        <v>3</v>
      </c>
      <c r="BJ2849" t="s">
        <v>8173</v>
      </c>
      <c r="BL2849" s="67" t="s">
        <v>1676</v>
      </c>
      <c r="BO2849" s="67" t="s">
        <v>822</v>
      </c>
      <c r="BP2849" s="67" t="s">
        <v>2433</v>
      </c>
      <c r="BQ2849" s="46" t="str">
        <f t="shared" si="48"/>
        <v>90039880</v>
      </c>
      <c r="BR2849" s="69"/>
    </row>
    <row r="2850" spans="54:70">
      <c r="BB2850">
        <v>121603008</v>
      </c>
      <c r="BH2850" t="s">
        <v>4122</v>
      </c>
      <c r="BI2850" t="s">
        <v>3</v>
      </c>
      <c r="BJ2850" t="s">
        <v>8174</v>
      </c>
      <c r="BL2850" s="67" t="s">
        <v>3282</v>
      </c>
      <c r="BO2850" s="67" t="s">
        <v>822</v>
      </c>
      <c r="BP2850" s="67" t="s">
        <v>2448</v>
      </c>
      <c r="BQ2850" s="46" t="str">
        <f t="shared" si="48"/>
        <v>9003G113</v>
      </c>
      <c r="BR2850" s="69"/>
    </row>
    <row r="2851" spans="54:70">
      <c r="BB2851">
        <v>121603009</v>
      </c>
      <c r="BH2851" t="s">
        <v>4123</v>
      </c>
      <c r="BI2851" t="s">
        <v>3</v>
      </c>
      <c r="BJ2851" t="s">
        <v>8175</v>
      </c>
      <c r="BL2851" s="67" t="s">
        <v>3283</v>
      </c>
      <c r="BO2851" s="67" t="s">
        <v>822</v>
      </c>
      <c r="BP2851" s="67" t="s">
        <v>2434</v>
      </c>
      <c r="BQ2851" s="46" t="str">
        <f t="shared" si="48"/>
        <v>9003G114</v>
      </c>
      <c r="BR2851" s="69"/>
    </row>
    <row r="2852" spans="54:70">
      <c r="BB2852">
        <v>121604001</v>
      </c>
      <c r="BH2852" t="s">
        <v>4124</v>
      </c>
      <c r="BI2852" t="s">
        <v>3</v>
      </c>
      <c r="BJ2852" t="s">
        <v>8176</v>
      </c>
      <c r="BL2852" s="67" t="s">
        <v>3284</v>
      </c>
      <c r="BO2852" s="67" t="s">
        <v>822</v>
      </c>
      <c r="BP2852" s="67" t="s">
        <v>2435</v>
      </c>
      <c r="BQ2852" s="46" t="str">
        <f t="shared" si="48"/>
        <v>9003G116</v>
      </c>
      <c r="BR2852" s="69"/>
    </row>
    <row r="2853" spans="54:70">
      <c r="BB2853">
        <v>121604002</v>
      </c>
      <c r="BH2853" t="s">
        <v>4125</v>
      </c>
      <c r="BI2853" t="s">
        <v>3</v>
      </c>
      <c r="BJ2853" t="s">
        <v>8177</v>
      </c>
      <c r="BL2853" s="67" t="s">
        <v>3285</v>
      </c>
      <c r="BO2853" s="67" t="s">
        <v>822</v>
      </c>
      <c r="BP2853" s="67" t="s">
        <v>2436</v>
      </c>
      <c r="BQ2853" s="46" t="str">
        <f t="shared" si="48"/>
        <v>9003G117</v>
      </c>
      <c r="BR2853" s="69"/>
    </row>
    <row r="2854" spans="54:70">
      <c r="BB2854">
        <v>121604003</v>
      </c>
      <c r="BH2854" t="s">
        <v>4126</v>
      </c>
      <c r="BI2854" t="s">
        <v>3</v>
      </c>
      <c r="BJ2854" t="s">
        <v>8178</v>
      </c>
      <c r="BL2854" s="67" t="s">
        <v>3286</v>
      </c>
      <c r="BO2854" s="67" t="s">
        <v>822</v>
      </c>
      <c r="BP2854" s="67" t="s">
        <v>2437</v>
      </c>
      <c r="BQ2854" s="46" t="str">
        <f t="shared" si="48"/>
        <v>9003G119</v>
      </c>
      <c r="BR2854" s="69"/>
    </row>
    <row r="2855" spans="54:70">
      <c r="BB2855">
        <v>121604004</v>
      </c>
      <c r="BH2855" t="s">
        <v>4127</v>
      </c>
      <c r="BI2855" t="s">
        <v>3</v>
      </c>
      <c r="BJ2855" t="s">
        <v>8179</v>
      </c>
      <c r="BL2855" s="67" t="s">
        <v>3287</v>
      </c>
      <c r="BO2855" s="67" t="s">
        <v>822</v>
      </c>
      <c r="BP2855" s="67" t="s">
        <v>2438</v>
      </c>
      <c r="BQ2855" s="46" t="str">
        <f t="shared" si="48"/>
        <v>9003G120</v>
      </c>
      <c r="BR2855" s="69"/>
    </row>
    <row r="2856" spans="54:70">
      <c r="BB2856">
        <v>121604005</v>
      </c>
      <c r="BH2856" t="s">
        <v>4128</v>
      </c>
      <c r="BI2856" t="s">
        <v>3</v>
      </c>
      <c r="BJ2856" t="s">
        <v>8180</v>
      </c>
      <c r="BL2856" s="67" t="s">
        <v>3288</v>
      </c>
      <c r="BO2856" s="67" t="s">
        <v>822</v>
      </c>
      <c r="BP2856" s="67" t="s">
        <v>2449</v>
      </c>
      <c r="BQ2856" s="46" t="str">
        <f t="shared" si="48"/>
        <v>9003G136</v>
      </c>
      <c r="BR2856" s="69"/>
    </row>
    <row r="2857" spans="54:70">
      <c r="BB2857">
        <v>121604006</v>
      </c>
      <c r="BH2857" t="s">
        <v>4129</v>
      </c>
      <c r="BI2857" t="s">
        <v>3</v>
      </c>
      <c r="BJ2857" t="s">
        <v>8181</v>
      </c>
      <c r="BL2857" s="67" t="s">
        <v>3289</v>
      </c>
      <c r="BO2857" s="67" t="s">
        <v>822</v>
      </c>
      <c r="BP2857" s="67" t="s">
        <v>2439</v>
      </c>
      <c r="BQ2857" s="46" t="str">
        <f t="shared" si="48"/>
        <v>9003G137</v>
      </c>
      <c r="BR2857" s="69"/>
    </row>
    <row r="2858" spans="54:70">
      <c r="BB2858">
        <v>121604007</v>
      </c>
      <c r="BH2858" t="s">
        <v>4130</v>
      </c>
      <c r="BI2858" t="s">
        <v>3</v>
      </c>
      <c r="BJ2858" t="s">
        <v>8182</v>
      </c>
      <c r="BL2858" s="67" t="s">
        <v>3290</v>
      </c>
      <c r="BO2858" s="67" t="s">
        <v>822</v>
      </c>
      <c r="BP2858" s="67" t="s">
        <v>2440</v>
      </c>
      <c r="BQ2858" s="46" t="str">
        <f t="shared" si="48"/>
        <v>9003G139</v>
      </c>
      <c r="BR2858" s="69"/>
    </row>
    <row r="2859" spans="54:70">
      <c r="BB2859">
        <v>121604008</v>
      </c>
      <c r="BH2859" t="s">
        <v>4131</v>
      </c>
      <c r="BI2859" t="s">
        <v>3</v>
      </c>
      <c r="BJ2859" t="s">
        <v>8183</v>
      </c>
      <c r="BL2859" s="67" t="s">
        <v>3291</v>
      </c>
      <c r="BO2859" s="67" t="s">
        <v>822</v>
      </c>
      <c r="BP2859" s="67" t="s">
        <v>2441</v>
      </c>
      <c r="BQ2859" s="46" t="str">
        <f t="shared" si="48"/>
        <v>9003G140</v>
      </c>
      <c r="BR2859" s="69"/>
    </row>
    <row r="2860" spans="54:70">
      <c r="BB2860">
        <v>121604009</v>
      </c>
      <c r="BH2860" t="s">
        <v>4132</v>
      </c>
      <c r="BI2860" t="s">
        <v>3</v>
      </c>
      <c r="BJ2860" t="s">
        <v>8184</v>
      </c>
      <c r="BL2860" s="67" t="s">
        <v>858</v>
      </c>
      <c r="BO2860" s="67" t="s">
        <v>822</v>
      </c>
      <c r="BP2860" s="67" t="s">
        <v>2442</v>
      </c>
      <c r="BQ2860" s="46" t="str">
        <f t="shared" si="48"/>
        <v>9003G142</v>
      </c>
      <c r="BR2860" s="69"/>
    </row>
    <row r="2861" spans="54:70">
      <c r="BB2861">
        <v>121604010</v>
      </c>
      <c r="BH2861" t="s">
        <v>4133</v>
      </c>
      <c r="BI2861" t="s">
        <v>3</v>
      </c>
      <c r="BJ2861" t="s">
        <v>8185</v>
      </c>
      <c r="BL2861" s="67" t="s">
        <v>859</v>
      </c>
      <c r="BO2861" s="67" t="s">
        <v>822</v>
      </c>
      <c r="BP2861" s="67" t="s">
        <v>2443</v>
      </c>
      <c r="BQ2861" s="46" t="str">
        <f t="shared" si="48"/>
        <v>9003G143</v>
      </c>
      <c r="BR2861" s="69"/>
    </row>
    <row r="2862" spans="54:70">
      <c r="BB2862">
        <v>121604011</v>
      </c>
      <c r="BH2862" t="s">
        <v>4134</v>
      </c>
      <c r="BI2862" t="s">
        <v>3</v>
      </c>
      <c r="BJ2862" t="s">
        <v>8186</v>
      </c>
      <c r="BL2862" s="67" t="s">
        <v>861</v>
      </c>
      <c r="BO2862" s="67" t="s">
        <v>822</v>
      </c>
      <c r="BP2862" s="67" t="s">
        <v>2444</v>
      </c>
      <c r="BQ2862" s="46" t="str">
        <f t="shared" si="48"/>
        <v>9003M101</v>
      </c>
      <c r="BR2862" s="69"/>
    </row>
    <row r="2863" spans="54:70">
      <c r="BB2863">
        <v>121604012</v>
      </c>
      <c r="BH2863" t="s">
        <v>4135</v>
      </c>
      <c r="BI2863" t="s">
        <v>3</v>
      </c>
      <c r="BJ2863" t="s">
        <v>8187</v>
      </c>
      <c r="BL2863" s="67" t="s">
        <v>862</v>
      </c>
      <c r="BO2863" s="67" t="s">
        <v>822</v>
      </c>
      <c r="BP2863" s="67" t="s">
        <v>1826</v>
      </c>
      <c r="BQ2863" s="46" t="str">
        <f t="shared" si="48"/>
        <v>9003R324</v>
      </c>
      <c r="BR2863" s="69"/>
    </row>
    <row r="2864" spans="54:70">
      <c r="BB2864">
        <v>121604013</v>
      </c>
      <c r="BH2864" t="s">
        <v>8188</v>
      </c>
      <c r="BI2864" t="s">
        <v>3</v>
      </c>
      <c r="BJ2864" t="s">
        <v>8189</v>
      </c>
      <c r="BL2864" s="67" t="s">
        <v>863</v>
      </c>
      <c r="BO2864" s="67" t="s">
        <v>822</v>
      </c>
      <c r="BP2864" s="67" t="s">
        <v>2444</v>
      </c>
      <c r="BQ2864" s="46" t="str">
        <f t="shared" si="48"/>
        <v>9003M101</v>
      </c>
      <c r="BR2864" s="69"/>
    </row>
    <row r="2865" spans="54:70">
      <c r="BB2865">
        <v>121605001</v>
      </c>
      <c r="BH2865" t="s">
        <v>4486</v>
      </c>
      <c r="BI2865" t="s">
        <v>3</v>
      </c>
      <c r="BJ2865" t="s">
        <v>8190</v>
      </c>
      <c r="BL2865" s="67" t="s">
        <v>864</v>
      </c>
      <c r="BO2865" s="67" t="s">
        <v>822</v>
      </c>
      <c r="BP2865" s="67" t="s">
        <v>1826</v>
      </c>
      <c r="BQ2865" s="46" t="str">
        <f t="shared" si="48"/>
        <v>9003R324</v>
      </c>
      <c r="BR2865" s="69"/>
    </row>
    <row r="2866" spans="54:70">
      <c r="BB2866">
        <v>121606001</v>
      </c>
      <c r="BH2866" t="s">
        <v>4136</v>
      </c>
      <c r="BI2866" t="s">
        <v>3</v>
      </c>
      <c r="BJ2866" t="s">
        <v>8191</v>
      </c>
      <c r="BL2866" s="67" t="s">
        <v>866</v>
      </c>
      <c r="BO2866" s="67" t="s">
        <v>822</v>
      </c>
      <c r="BP2866" s="67" t="s">
        <v>2351</v>
      </c>
      <c r="BQ2866" s="46" t="str">
        <f t="shared" si="48"/>
        <v>90030103</v>
      </c>
      <c r="BR2866" s="69"/>
    </row>
    <row r="2867" spans="54:70">
      <c r="BB2867">
        <v>121606002</v>
      </c>
      <c r="BH2867" t="s">
        <v>4137</v>
      </c>
      <c r="BI2867" t="s">
        <v>3</v>
      </c>
      <c r="BJ2867" t="s">
        <v>8192</v>
      </c>
      <c r="BL2867" s="67" t="s">
        <v>867</v>
      </c>
      <c r="BO2867" s="67" t="s">
        <v>822</v>
      </c>
      <c r="BP2867" s="67" t="s">
        <v>2352</v>
      </c>
      <c r="BQ2867" s="46" t="str">
        <f t="shared" si="48"/>
        <v>90030170</v>
      </c>
      <c r="BR2867" s="69"/>
    </row>
    <row r="2868" spans="54:70">
      <c r="BB2868">
        <v>121607001</v>
      </c>
      <c r="BH2868" t="s">
        <v>4138</v>
      </c>
      <c r="BI2868" t="s">
        <v>3</v>
      </c>
      <c r="BJ2868" t="s">
        <v>8193</v>
      </c>
      <c r="BL2868" s="67" t="s">
        <v>868</v>
      </c>
      <c r="BO2868" s="67" t="s">
        <v>822</v>
      </c>
      <c r="BP2868" s="67" t="s">
        <v>2353</v>
      </c>
      <c r="BQ2868" s="46" t="str">
        <f t="shared" si="48"/>
        <v>90030171</v>
      </c>
      <c r="BR2868" s="69"/>
    </row>
    <row r="2869" spans="54:70">
      <c r="BB2869">
        <v>121608001</v>
      </c>
      <c r="BH2869" t="s">
        <v>4139</v>
      </c>
      <c r="BI2869" t="s">
        <v>3</v>
      </c>
      <c r="BJ2869" t="s">
        <v>8194</v>
      </c>
      <c r="BL2869" s="67" t="s">
        <v>869</v>
      </c>
      <c r="BO2869" s="67" t="s">
        <v>822</v>
      </c>
      <c r="BP2869" s="67" t="s">
        <v>2354</v>
      </c>
      <c r="BQ2869" s="46" t="str">
        <f t="shared" si="48"/>
        <v>90030172</v>
      </c>
      <c r="BR2869" s="69"/>
    </row>
    <row r="2870" spans="54:70">
      <c r="BB2870">
        <v>121608002</v>
      </c>
      <c r="BH2870" t="s">
        <v>4140</v>
      </c>
      <c r="BI2870" t="s">
        <v>3</v>
      </c>
      <c r="BJ2870" t="s">
        <v>8195</v>
      </c>
      <c r="BL2870" s="67" t="s">
        <v>870</v>
      </c>
      <c r="BO2870" s="67" t="s">
        <v>822</v>
      </c>
      <c r="BP2870" s="67" t="s">
        <v>2355</v>
      </c>
      <c r="BQ2870" s="46" t="str">
        <f t="shared" si="48"/>
        <v>90030173</v>
      </c>
      <c r="BR2870" s="69"/>
    </row>
    <row r="2871" spans="54:70">
      <c r="BB2871">
        <v>121608003</v>
      </c>
      <c r="BH2871" t="s">
        <v>4141</v>
      </c>
      <c r="BI2871" t="s">
        <v>3</v>
      </c>
      <c r="BJ2871" t="s">
        <v>8196</v>
      </c>
      <c r="BL2871" s="67" t="s">
        <v>872</v>
      </c>
      <c r="BO2871" s="67" t="s">
        <v>822</v>
      </c>
      <c r="BP2871" s="67" t="s">
        <v>2356</v>
      </c>
      <c r="BQ2871" s="46" t="str">
        <f t="shared" si="48"/>
        <v>90030174</v>
      </c>
      <c r="BR2871" s="69"/>
    </row>
    <row r="2872" spans="54:70">
      <c r="BB2872">
        <v>121608004</v>
      </c>
      <c r="BH2872" t="s">
        <v>4142</v>
      </c>
      <c r="BI2872" t="s">
        <v>3</v>
      </c>
      <c r="BJ2872" t="s">
        <v>8197</v>
      </c>
      <c r="BL2872" s="67" t="s">
        <v>873</v>
      </c>
      <c r="BO2872" s="67" t="s">
        <v>822</v>
      </c>
      <c r="BP2872" s="67" t="s">
        <v>2357</v>
      </c>
      <c r="BQ2872" s="46" t="str">
        <f t="shared" si="48"/>
        <v>90030175</v>
      </c>
      <c r="BR2872" s="69"/>
    </row>
    <row r="2873" spans="54:70">
      <c r="BB2873">
        <v>121608005</v>
      </c>
      <c r="BH2873" t="s">
        <v>4143</v>
      </c>
      <c r="BI2873" t="s">
        <v>3</v>
      </c>
      <c r="BJ2873" t="s">
        <v>8198</v>
      </c>
      <c r="BL2873" s="67" t="s">
        <v>874</v>
      </c>
      <c r="BO2873" s="67" t="s">
        <v>822</v>
      </c>
      <c r="BP2873" s="67" t="s">
        <v>2358</v>
      </c>
      <c r="BQ2873" s="46" t="str">
        <f t="shared" si="48"/>
        <v>90030176</v>
      </c>
      <c r="BR2873" s="69"/>
    </row>
    <row r="2874" spans="54:70">
      <c r="BB2874">
        <v>121609002</v>
      </c>
      <c r="BH2874" t="s">
        <v>4144</v>
      </c>
      <c r="BI2874" t="s">
        <v>3</v>
      </c>
      <c r="BJ2874" t="s">
        <v>8199</v>
      </c>
      <c r="BL2874" s="67" t="s">
        <v>875</v>
      </c>
      <c r="BO2874" s="67" t="s">
        <v>822</v>
      </c>
      <c r="BP2874" s="67" t="s">
        <v>2359</v>
      </c>
      <c r="BQ2874" s="46" t="str">
        <f t="shared" si="48"/>
        <v>90030178</v>
      </c>
      <c r="BR2874" s="69"/>
    </row>
    <row r="2875" spans="54:70">
      <c r="BB2875">
        <v>121610001</v>
      </c>
      <c r="BH2875" t="s">
        <v>4145</v>
      </c>
      <c r="BI2875" t="s">
        <v>3</v>
      </c>
      <c r="BJ2875" t="s">
        <v>8200</v>
      </c>
      <c r="BL2875" s="67" t="s">
        <v>876</v>
      </c>
      <c r="BO2875" s="67" t="s">
        <v>822</v>
      </c>
      <c r="BP2875" s="67" t="s">
        <v>2360</v>
      </c>
      <c r="BQ2875" s="46" t="str">
        <f t="shared" si="48"/>
        <v>90030179</v>
      </c>
      <c r="BR2875" s="69"/>
    </row>
    <row r="2876" spans="54:70">
      <c r="BB2876">
        <v>121610002</v>
      </c>
      <c r="BH2876" t="s">
        <v>4146</v>
      </c>
      <c r="BI2876" t="s">
        <v>3</v>
      </c>
      <c r="BJ2876" t="s">
        <v>8201</v>
      </c>
      <c r="BL2876" s="67" t="s">
        <v>878</v>
      </c>
      <c r="BO2876" s="67" t="s">
        <v>822</v>
      </c>
      <c r="BP2876" s="67" t="s">
        <v>2361</v>
      </c>
      <c r="BQ2876" s="46" t="str">
        <f t="shared" si="48"/>
        <v>90030180</v>
      </c>
      <c r="BR2876" s="69"/>
    </row>
    <row r="2877" spans="54:70">
      <c r="BB2877">
        <v>121610003</v>
      </c>
      <c r="BH2877" t="s">
        <v>4147</v>
      </c>
      <c r="BI2877" t="s">
        <v>3</v>
      </c>
      <c r="BJ2877" t="s">
        <v>8202</v>
      </c>
      <c r="BL2877" s="67" t="s">
        <v>879</v>
      </c>
      <c r="BO2877" s="67" t="s">
        <v>822</v>
      </c>
      <c r="BP2877" s="67" t="s">
        <v>2362</v>
      </c>
      <c r="BQ2877" s="46" t="str">
        <f t="shared" si="48"/>
        <v>90030181</v>
      </c>
      <c r="BR2877" s="69"/>
    </row>
    <row r="2878" spans="54:70">
      <c r="BB2878">
        <v>121610004</v>
      </c>
      <c r="BH2878" t="s">
        <v>4148</v>
      </c>
      <c r="BI2878" t="s">
        <v>3</v>
      </c>
      <c r="BJ2878" t="s">
        <v>8203</v>
      </c>
      <c r="BL2878" s="67" t="s">
        <v>880</v>
      </c>
      <c r="BO2878" s="67" t="s">
        <v>822</v>
      </c>
      <c r="BP2878" s="67" t="s">
        <v>2363</v>
      </c>
      <c r="BQ2878" s="46" t="str">
        <f t="shared" si="48"/>
        <v>90030182</v>
      </c>
      <c r="BR2878" s="69"/>
    </row>
    <row r="2879" spans="54:70">
      <c r="BB2879">
        <v>121610005</v>
      </c>
      <c r="BH2879" t="s">
        <v>4149</v>
      </c>
      <c r="BI2879" t="s">
        <v>3</v>
      </c>
      <c r="BJ2879" t="s">
        <v>8204</v>
      </c>
      <c r="BL2879" s="67" t="s">
        <v>881</v>
      </c>
      <c r="BO2879" s="67" t="s">
        <v>822</v>
      </c>
      <c r="BP2879" s="67" t="s">
        <v>2364</v>
      </c>
      <c r="BQ2879" s="46" t="str">
        <f t="shared" si="48"/>
        <v>90030183</v>
      </c>
      <c r="BR2879" s="69"/>
    </row>
    <row r="2880" spans="54:70">
      <c r="BB2880">
        <v>121610006</v>
      </c>
      <c r="BH2880" t="s">
        <v>4150</v>
      </c>
      <c r="BI2880" t="s">
        <v>3</v>
      </c>
      <c r="BJ2880" t="s">
        <v>8205</v>
      </c>
      <c r="BL2880" s="67" t="s">
        <v>884</v>
      </c>
      <c r="BO2880" s="67" t="s">
        <v>822</v>
      </c>
      <c r="BP2880" s="67" t="s">
        <v>2365</v>
      </c>
      <c r="BQ2880" s="46" t="str">
        <f t="shared" si="48"/>
        <v>90030184</v>
      </c>
      <c r="BR2880" s="69"/>
    </row>
    <row r="2881" spans="54:70">
      <c r="BB2881">
        <v>121610007</v>
      </c>
      <c r="BH2881" t="s">
        <v>4151</v>
      </c>
      <c r="BI2881" t="s">
        <v>3</v>
      </c>
      <c r="BJ2881" t="s">
        <v>8206</v>
      </c>
      <c r="BL2881" s="67" t="s">
        <v>886</v>
      </c>
      <c r="BO2881" s="67" t="s">
        <v>822</v>
      </c>
      <c r="BP2881" s="67" t="s">
        <v>2366</v>
      </c>
      <c r="BQ2881" s="46" t="str">
        <f t="shared" si="48"/>
        <v>90030185</v>
      </c>
      <c r="BR2881" s="69"/>
    </row>
    <row r="2882" spans="54:70">
      <c r="BB2882">
        <v>121610008</v>
      </c>
      <c r="BH2882" t="s">
        <v>4152</v>
      </c>
      <c r="BI2882" t="s">
        <v>3</v>
      </c>
      <c r="BJ2882" t="s">
        <v>8207</v>
      </c>
      <c r="BL2882" s="67" t="s">
        <v>888</v>
      </c>
      <c r="BO2882" s="67" t="s">
        <v>822</v>
      </c>
      <c r="BP2882" s="67" t="s">
        <v>2367</v>
      </c>
      <c r="BQ2882" s="46" t="str">
        <f t="shared" si="48"/>
        <v>90030187</v>
      </c>
      <c r="BR2882" s="69"/>
    </row>
    <row r="2883" spans="54:70">
      <c r="BB2883">
        <v>121701001</v>
      </c>
      <c r="BH2883" t="s">
        <v>4153</v>
      </c>
      <c r="BI2883" t="s">
        <v>3</v>
      </c>
      <c r="BJ2883" t="s">
        <v>8208</v>
      </c>
      <c r="BL2883" s="67" t="s">
        <v>889</v>
      </c>
      <c r="BO2883" s="67" t="s">
        <v>822</v>
      </c>
      <c r="BP2883" s="67" t="s">
        <v>2368</v>
      </c>
      <c r="BQ2883" s="46" t="str">
        <f t="shared" si="48"/>
        <v>90030188</v>
      </c>
      <c r="BR2883" s="69"/>
    </row>
    <row r="2884" spans="54:70">
      <c r="BB2884">
        <v>121701002</v>
      </c>
      <c r="BH2884" t="s">
        <v>4487</v>
      </c>
      <c r="BI2884" t="s">
        <v>3</v>
      </c>
      <c r="BJ2884" t="s">
        <v>8209</v>
      </c>
      <c r="BL2884" s="67" t="s">
        <v>891</v>
      </c>
      <c r="BO2884" s="67" t="s">
        <v>822</v>
      </c>
      <c r="BP2884" s="67" t="s">
        <v>2369</v>
      </c>
      <c r="BQ2884" s="46" t="str">
        <f t="shared" si="48"/>
        <v>90030189</v>
      </c>
      <c r="BR2884" s="69"/>
    </row>
    <row r="2885" spans="54:70">
      <c r="BB2885">
        <v>121701003</v>
      </c>
      <c r="BH2885" t="s">
        <v>4488</v>
      </c>
      <c r="BI2885" t="s">
        <v>3</v>
      </c>
      <c r="BJ2885" t="s">
        <v>8210</v>
      </c>
      <c r="BL2885" s="67" t="s">
        <v>893</v>
      </c>
      <c r="BO2885" s="67" t="s">
        <v>822</v>
      </c>
      <c r="BP2885" s="67" t="s">
        <v>2370</v>
      </c>
      <c r="BQ2885" s="46" t="str">
        <f t="shared" si="48"/>
        <v>90030190</v>
      </c>
      <c r="BR2885" s="69"/>
    </row>
    <row r="2886" spans="54:70">
      <c r="BB2886">
        <v>121701004</v>
      </c>
      <c r="BH2886" t="s">
        <v>4489</v>
      </c>
      <c r="BI2886" t="s">
        <v>3</v>
      </c>
      <c r="BJ2886" t="s">
        <v>8211</v>
      </c>
      <c r="BL2886" s="67" t="s">
        <v>895</v>
      </c>
      <c r="BO2886" s="67" t="s">
        <v>822</v>
      </c>
      <c r="BP2886" s="67" t="s">
        <v>2371</v>
      </c>
      <c r="BQ2886" s="46" t="str">
        <f t="shared" si="48"/>
        <v>90030191</v>
      </c>
      <c r="BR2886" s="69"/>
    </row>
    <row r="2887" spans="54:70">
      <c r="BB2887">
        <v>121701005</v>
      </c>
      <c r="BH2887" t="s">
        <v>4490</v>
      </c>
      <c r="BI2887" t="s">
        <v>3</v>
      </c>
      <c r="BJ2887" t="s">
        <v>8212</v>
      </c>
      <c r="BL2887" s="67" t="s">
        <v>896</v>
      </c>
      <c r="BO2887" s="67" t="s">
        <v>822</v>
      </c>
      <c r="BP2887" s="67" t="s">
        <v>2372</v>
      </c>
      <c r="BQ2887" s="46" t="str">
        <f t="shared" ref="BQ2887:BQ2950" si="49">CONCATENATE(BO2887,BP2887)</f>
        <v>90030192</v>
      </c>
      <c r="BR2887" s="69"/>
    </row>
    <row r="2888" spans="54:70">
      <c r="BB2888">
        <v>121701006</v>
      </c>
      <c r="BH2888" t="s">
        <v>4154</v>
      </c>
      <c r="BI2888" t="s">
        <v>3</v>
      </c>
      <c r="BJ2888" t="s">
        <v>8213</v>
      </c>
      <c r="BL2888" s="67" t="s">
        <v>898</v>
      </c>
      <c r="BO2888" s="67" t="s">
        <v>822</v>
      </c>
      <c r="BP2888" s="67" t="s">
        <v>2373</v>
      </c>
      <c r="BQ2888" s="46" t="str">
        <f t="shared" si="49"/>
        <v>90030193</v>
      </c>
      <c r="BR2888" s="69"/>
    </row>
    <row r="2889" spans="54:70">
      <c r="BB2889">
        <v>121701010</v>
      </c>
      <c r="BH2889" t="s">
        <v>4491</v>
      </c>
      <c r="BI2889" t="s">
        <v>3</v>
      </c>
      <c r="BJ2889" t="s">
        <v>8214</v>
      </c>
      <c r="BL2889" s="67" t="s">
        <v>900</v>
      </c>
      <c r="BO2889" s="67" t="s">
        <v>822</v>
      </c>
      <c r="BP2889" s="67" t="s">
        <v>2374</v>
      </c>
      <c r="BQ2889" s="46" t="str">
        <f t="shared" si="49"/>
        <v>90030194</v>
      </c>
      <c r="BR2889" s="69"/>
    </row>
    <row r="2890" spans="54:70">
      <c r="BB2890">
        <v>121702001</v>
      </c>
      <c r="BH2890" t="s">
        <v>4492</v>
      </c>
      <c r="BI2890" t="s">
        <v>3</v>
      </c>
      <c r="BJ2890" t="s">
        <v>8215</v>
      </c>
      <c r="BL2890" s="67" t="s">
        <v>901</v>
      </c>
      <c r="BO2890" s="67" t="s">
        <v>822</v>
      </c>
      <c r="BP2890" s="67" t="s">
        <v>2375</v>
      </c>
      <c r="BQ2890" s="46" t="str">
        <f t="shared" si="49"/>
        <v>90030196</v>
      </c>
      <c r="BR2890" s="69"/>
    </row>
    <row r="2891" spans="54:70">
      <c r="BB2891">
        <v>121702002</v>
      </c>
      <c r="BH2891" t="s">
        <v>4493</v>
      </c>
      <c r="BI2891" t="s">
        <v>3</v>
      </c>
      <c r="BJ2891" t="s">
        <v>8216</v>
      </c>
      <c r="BL2891" s="67" t="s">
        <v>902</v>
      </c>
      <c r="BO2891" s="67" t="s">
        <v>822</v>
      </c>
      <c r="BP2891" s="67" t="s">
        <v>2376</v>
      </c>
      <c r="BQ2891" s="46" t="str">
        <f t="shared" si="49"/>
        <v>90030197</v>
      </c>
      <c r="BR2891" s="69"/>
    </row>
    <row r="2892" spans="54:70">
      <c r="BB2892">
        <v>121702003</v>
      </c>
      <c r="BH2892" t="s">
        <v>4494</v>
      </c>
      <c r="BI2892" t="s">
        <v>3</v>
      </c>
      <c r="BJ2892" t="s">
        <v>8217</v>
      </c>
      <c r="BL2892" s="67" t="s">
        <v>904</v>
      </c>
      <c r="BO2892" s="67" t="s">
        <v>822</v>
      </c>
      <c r="BP2892" s="67" t="s">
        <v>2377</v>
      </c>
      <c r="BQ2892" s="46" t="str">
        <f t="shared" si="49"/>
        <v>90030198</v>
      </c>
      <c r="BR2892" s="69"/>
    </row>
    <row r="2893" spans="54:70">
      <c r="BB2893">
        <v>121702004</v>
      </c>
      <c r="BH2893" t="s">
        <v>4495</v>
      </c>
      <c r="BI2893" t="s">
        <v>3</v>
      </c>
      <c r="BJ2893" t="s">
        <v>8218</v>
      </c>
      <c r="BL2893" s="67" t="s">
        <v>905</v>
      </c>
      <c r="BO2893" s="67" t="s">
        <v>822</v>
      </c>
      <c r="BP2893" s="67" t="s">
        <v>2378</v>
      </c>
      <c r="BQ2893" s="46" t="str">
        <f t="shared" si="49"/>
        <v>90030200</v>
      </c>
      <c r="BR2893" s="69"/>
    </row>
    <row r="2894" spans="54:70">
      <c r="BB2894">
        <v>121702005</v>
      </c>
      <c r="BH2894" t="s">
        <v>4496</v>
      </c>
      <c r="BI2894" t="s">
        <v>3</v>
      </c>
      <c r="BJ2894" t="s">
        <v>8219</v>
      </c>
      <c r="BL2894" s="67" t="s">
        <v>907</v>
      </c>
      <c r="BO2894" s="67" t="s">
        <v>822</v>
      </c>
      <c r="BP2894" s="67" t="s">
        <v>2379</v>
      </c>
      <c r="BQ2894" s="46" t="str">
        <f t="shared" si="49"/>
        <v>90030220</v>
      </c>
      <c r="BR2894" s="69"/>
    </row>
    <row r="2895" spans="54:70">
      <c r="BB2895">
        <v>121702006</v>
      </c>
      <c r="BH2895" t="s">
        <v>4497</v>
      </c>
      <c r="BI2895" t="s">
        <v>3</v>
      </c>
      <c r="BJ2895" t="s">
        <v>8220</v>
      </c>
      <c r="BL2895" s="67" t="s">
        <v>908</v>
      </c>
      <c r="BO2895" s="67" t="s">
        <v>822</v>
      </c>
      <c r="BP2895" s="67" t="s">
        <v>2380</v>
      </c>
      <c r="BQ2895" s="46" t="str">
        <f t="shared" si="49"/>
        <v>90030223</v>
      </c>
      <c r="BR2895" s="69"/>
    </row>
    <row r="2896" spans="54:70">
      <c r="BB2896">
        <v>121702007</v>
      </c>
      <c r="BH2896" t="s">
        <v>4498</v>
      </c>
      <c r="BI2896" t="s">
        <v>3</v>
      </c>
      <c r="BJ2896" t="s">
        <v>8221</v>
      </c>
      <c r="BL2896" s="67" t="s">
        <v>910</v>
      </c>
      <c r="BO2896" s="67" t="s">
        <v>822</v>
      </c>
      <c r="BP2896" s="67" t="s">
        <v>2381</v>
      </c>
      <c r="BQ2896" s="46" t="str">
        <f t="shared" si="49"/>
        <v>90030398</v>
      </c>
      <c r="BR2896" s="69"/>
    </row>
    <row r="2897" spans="54:70">
      <c r="BB2897">
        <v>121702009</v>
      </c>
      <c r="BH2897" t="s">
        <v>4499</v>
      </c>
      <c r="BI2897" t="s">
        <v>3</v>
      </c>
      <c r="BJ2897" t="s">
        <v>8222</v>
      </c>
      <c r="BL2897" s="67" t="s">
        <v>911</v>
      </c>
      <c r="BO2897" s="67" t="s">
        <v>822</v>
      </c>
      <c r="BP2897" s="67" t="s">
        <v>2382</v>
      </c>
      <c r="BQ2897" s="46" t="str">
        <f t="shared" si="49"/>
        <v>90030399</v>
      </c>
      <c r="BR2897" s="69"/>
    </row>
    <row r="2898" spans="54:70">
      <c r="BB2898">
        <v>121702010</v>
      </c>
      <c r="BH2898" t="s">
        <v>4500</v>
      </c>
      <c r="BI2898" t="s">
        <v>3</v>
      </c>
      <c r="BJ2898" t="s">
        <v>8223</v>
      </c>
      <c r="BL2898" s="67" t="s">
        <v>913</v>
      </c>
      <c r="BO2898" s="67" t="s">
        <v>822</v>
      </c>
      <c r="BP2898" s="67" t="s">
        <v>2383</v>
      </c>
      <c r="BQ2898" s="46" t="str">
        <f t="shared" si="49"/>
        <v>90030400</v>
      </c>
      <c r="BR2898" s="69"/>
    </row>
    <row r="2899" spans="54:70">
      <c r="BB2899">
        <v>121704001</v>
      </c>
      <c r="BH2899" t="s">
        <v>4155</v>
      </c>
      <c r="BI2899" t="s">
        <v>3</v>
      </c>
      <c r="BJ2899" t="s">
        <v>8224</v>
      </c>
      <c r="BL2899" s="67" t="s">
        <v>914</v>
      </c>
      <c r="BO2899" s="67" t="s">
        <v>822</v>
      </c>
      <c r="BP2899" s="67" t="s">
        <v>2384</v>
      </c>
      <c r="BQ2899" s="46" t="str">
        <f t="shared" si="49"/>
        <v>90030401</v>
      </c>
      <c r="BR2899" s="69"/>
    </row>
    <row r="2900" spans="54:70">
      <c r="BB2900">
        <v>121704002</v>
      </c>
      <c r="BH2900" t="s">
        <v>8225</v>
      </c>
      <c r="BI2900" t="s">
        <v>3</v>
      </c>
      <c r="BJ2900" t="s">
        <v>8226</v>
      </c>
      <c r="BL2900" s="67" t="s">
        <v>915</v>
      </c>
      <c r="BO2900" s="67" t="s">
        <v>822</v>
      </c>
      <c r="BP2900" s="67" t="s">
        <v>2385</v>
      </c>
      <c r="BQ2900" s="46" t="str">
        <f t="shared" si="49"/>
        <v>90030402</v>
      </c>
      <c r="BR2900" s="69"/>
    </row>
    <row r="2901" spans="54:70">
      <c r="BB2901">
        <v>121803001</v>
      </c>
      <c r="BH2901" t="s">
        <v>4156</v>
      </c>
      <c r="BI2901" t="s">
        <v>3</v>
      </c>
      <c r="BJ2901" t="s">
        <v>8227</v>
      </c>
      <c r="BL2901" s="67" t="s">
        <v>917</v>
      </c>
      <c r="BO2901" s="67" t="s">
        <v>822</v>
      </c>
      <c r="BP2901" s="67" t="s">
        <v>2386</v>
      </c>
      <c r="BQ2901" s="46" t="str">
        <f t="shared" si="49"/>
        <v>90030407</v>
      </c>
      <c r="BR2901" s="69"/>
    </row>
    <row r="2902" spans="54:70">
      <c r="BB2902">
        <v>121803002</v>
      </c>
      <c r="BH2902" t="s">
        <v>4501</v>
      </c>
      <c r="BI2902" t="s">
        <v>3</v>
      </c>
      <c r="BJ2902" t="s">
        <v>8228</v>
      </c>
      <c r="BL2902" s="67" t="s">
        <v>918</v>
      </c>
      <c r="BO2902" s="67" t="s">
        <v>822</v>
      </c>
      <c r="BP2902" s="67" t="s">
        <v>2387</v>
      </c>
      <c r="BQ2902" s="46" t="str">
        <f t="shared" si="49"/>
        <v>90030408</v>
      </c>
      <c r="BR2902" s="69"/>
    </row>
    <row r="2903" spans="54:70">
      <c r="BB2903">
        <v>121803003</v>
      </c>
      <c r="BH2903" t="s">
        <v>4502</v>
      </c>
      <c r="BI2903" t="s">
        <v>3</v>
      </c>
      <c r="BJ2903" t="s">
        <v>8229</v>
      </c>
      <c r="BL2903" s="67" t="s">
        <v>920</v>
      </c>
      <c r="BO2903" s="67" t="s">
        <v>822</v>
      </c>
      <c r="BP2903" s="67" t="s">
        <v>2388</v>
      </c>
      <c r="BQ2903" s="46" t="str">
        <f t="shared" si="49"/>
        <v>90030410</v>
      </c>
      <c r="BR2903" s="69"/>
    </row>
    <row r="2904" spans="54:70">
      <c r="BB2904">
        <v>121803004</v>
      </c>
      <c r="BH2904" t="s">
        <v>2029</v>
      </c>
      <c r="BI2904" t="s">
        <v>3</v>
      </c>
      <c r="BJ2904" t="s">
        <v>8230</v>
      </c>
      <c r="BL2904" s="67" t="s">
        <v>921</v>
      </c>
      <c r="BO2904" s="67" t="s">
        <v>822</v>
      </c>
      <c r="BP2904" s="67" t="s">
        <v>2389</v>
      </c>
      <c r="BQ2904" s="46" t="str">
        <f t="shared" si="49"/>
        <v>90030412</v>
      </c>
      <c r="BR2904" s="69"/>
    </row>
    <row r="2905" spans="54:70">
      <c r="BB2905">
        <v>121804004</v>
      </c>
      <c r="BH2905" t="s">
        <v>1931</v>
      </c>
      <c r="BI2905" t="s">
        <v>3</v>
      </c>
      <c r="BJ2905" t="s">
        <v>8231</v>
      </c>
      <c r="BL2905" s="67" t="s">
        <v>923</v>
      </c>
      <c r="BO2905" s="67" t="s">
        <v>822</v>
      </c>
      <c r="BP2905" s="67" t="s">
        <v>2390</v>
      </c>
      <c r="BQ2905" s="46" t="str">
        <f t="shared" si="49"/>
        <v>90030413</v>
      </c>
      <c r="BR2905" s="69"/>
    </row>
    <row r="2906" spans="54:70">
      <c r="BB2906">
        <v>121901001</v>
      </c>
      <c r="BH2906" t="s">
        <v>4157</v>
      </c>
      <c r="BI2906" t="s">
        <v>3</v>
      </c>
      <c r="BJ2906" t="s">
        <v>8232</v>
      </c>
      <c r="BL2906" s="67" t="s">
        <v>924</v>
      </c>
      <c r="BO2906" s="67" t="s">
        <v>822</v>
      </c>
      <c r="BP2906" s="67" t="s">
        <v>2391</v>
      </c>
      <c r="BQ2906" s="46" t="str">
        <f t="shared" si="49"/>
        <v>90030414</v>
      </c>
      <c r="BR2906" s="69"/>
    </row>
    <row r="2907" spans="54:70">
      <c r="BB2907">
        <v>121902001</v>
      </c>
      <c r="BH2907" t="s">
        <v>4158</v>
      </c>
      <c r="BI2907" t="s">
        <v>3</v>
      </c>
      <c r="BJ2907" t="s">
        <v>8233</v>
      </c>
      <c r="BL2907" s="67" t="s">
        <v>926</v>
      </c>
      <c r="BO2907" s="67" t="s">
        <v>822</v>
      </c>
      <c r="BP2907" s="67" t="s">
        <v>2392</v>
      </c>
      <c r="BQ2907" s="46" t="str">
        <f t="shared" si="49"/>
        <v>90030415</v>
      </c>
      <c r="BR2907" s="69"/>
    </row>
    <row r="2908" spans="54:70">
      <c r="BB2908">
        <v>121902002</v>
      </c>
      <c r="BH2908" t="s">
        <v>4159</v>
      </c>
      <c r="BI2908" t="s">
        <v>3</v>
      </c>
      <c r="BJ2908" t="s">
        <v>8234</v>
      </c>
      <c r="BL2908" s="67" t="s">
        <v>928</v>
      </c>
      <c r="BO2908" s="67" t="s">
        <v>822</v>
      </c>
      <c r="BP2908" s="67" t="s">
        <v>2393</v>
      </c>
      <c r="BQ2908" s="46" t="str">
        <f t="shared" si="49"/>
        <v>90030417</v>
      </c>
      <c r="BR2908" s="69"/>
    </row>
    <row r="2909" spans="54:70">
      <c r="BB2909">
        <v>121903001</v>
      </c>
      <c r="BH2909" t="s">
        <v>4160</v>
      </c>
      <c r="BI2909" t="s">
        <v>3</v>
      </c>
      <c r="BJ2909" t="s">
        <v>8235</v>
      </c>
      <c r="BL2909" s="67" t="s">
        <v>930</v>
      </c>
      <c r="BO2909" s="67" t="s">
        <v>822</v>
      </c>
      <c r="BP2909" s="67" t="s">
        <v>2394</v>
      </c>
      <c r="BQ2909" s="46" t="str">
        <f t="shared" si="49"/>
        <v>90030419</v>
      </c>
      <c r="BR2909" s="69"/>
    </row>
    <row r="2910" spans="54:70">
      <c r="BB2910">
        <v>121903002</v>
      </c>
      <c r="BH2910" t="s">
        <v>4161</v>
      </c>
      <c r="BI2910" t="s">
        <v>3</v>
      </c>
      <c r="BJ2910" t="s">
        <v>8236</v>
      </c>
      <c r="BL2910" s="67" t="s">
        <v>931</v>
      </c>
      <c r="BO2910" s="67" t="s">
        <v>822</v>
      </c>
      <c r="BP2910" s="67" t="s">
        <v>2395</v>
      </c>
      <c r="BQ2910" s="46" t="str">
        <f t="shared" si="49"/>
        <v>90030423</v>
      </c>
      <c r="BR2910" s="69"/>
    </row>
    <row r="2911" spans="54:70">
      <c r="BB2911">
        <v>121903003</v>
      </c>
      <c r="BH2911" t="s">
        <v>4162</v>
      </c>
      <c r="BI2911" t="s">
        <v>3</v>
      </c>
      <c r="BJ2911" t="s">
        <v>8237</v>
      </c>
      <c r="BL2911" s="67" t="s">
        <v>933</v>
      </c>
      <c r="BO2911" s="67" t="s">
        <v>822</v>
      </c>
      <c r="BP2911" s="67" t="s">
        <v>2396</v>
      </c>
      <c r="BQ2911" s="46" t="str">
        <f t="shared" si="49"/>
        <v>90030425</v>
      </c>
      <c r="BR2911" s="69"/>
    </row>
    <row r="2912" spans="54:70">
      <c r="BB2912">
        <v>121904001</v>
      </c>
      <c r="BH2912" t="s">
        <v>4163</v>
      </c>
      <c r="BI2912" t="s">
        <v>3</v>
      </c>
      <c r="BJ2912" t="s">
        <v>8238</v>
      </c>
      <c r="BL2912" s="67" t="s">
        <v>935</v>
      </c>
      <c r="BO2912" s="67" t="s">
        <v>822</v>
      </c>
      <c r="BP2912" s="67" t="s">
        <v>2397</v>
      </c>
      <c r="BQ2912" s="46" t="str">
        <f t="shared" si="49"/>
        <v>90030428</v>
      </c>
      <c r="BR2912" s="69"/>
    </row>
    <row r="2913" spans="54:70">
      <c r="BB2913">
        <v>121904002</v>
      </c>
      <c r="BH2913" t="s">
        <v>4164</v>
      </c>
      <c r="BI2913" t="s">
        <v>3</v>
      </c>
      <c r="BJ2913" t="s">
        <v>8239</v>
      </c>
      <c r="BL2913" s="67" t="s">
        <v>936</v>
      </c>
      <c r="BO2913" s="67" t="s">
        <v>822</v>
      </c>
      <c r="BP2913" s="67" t="s">
        <v>2398</v>
      </c>
      <c r="BQ2913" s="46" t="str">
        <f t="shared" si="49"/>
        <v>90030433</v>
      </c>
      <c r="BR2913" s="69"/>
    </row>
    <row r="2914" spans="54:70">
      <c r="BB2914">
        <v>121904003</v>
      </c>
      <c r="BH2914" t="s">
        <v>4165</v>
      </c>
      <c r="BI2914" t="s">
        <v>3</v>
      </c>
      <c r="BJ2914" t="s">
        <v>8240</v>
      </c>
      <c r="BL2914" s="67" t="s">
        <v>937</v>
      </c>
      <c r="BO2914" s="67" t="s">
        <v>822</v>
      </c>
      <c r="BP2914" s="67" t="s">
        <v>2399</v>
      </c>
      <c r="BQ2914" s="46" t="str">
        <f t="shared" si="49"/>
        <v>90030545</v>
      </c>
      <c r="BR2914" s="69"/>
    </row>
    <row r="2915" spans="54:70">
      <c r="BB2915">
        <v>121904004</v>
      </c>
      <c r="BH2915" t="s">
        <v>4166</v>
      </c>
      <c r="BI2915" t="s">
        <v>3</v>
      </c>
      <c r="BJ2915" t="s">
        <v>8241</v>
      </c>
      <c r="BL2915" s="67" t="s">
        <v>939</v>
      </c>
      <c r="BO2915" s="67" t="s">
        <v>822</v>
      </c>
      <c r="BP2915" s="67" t="s">
        <v>2400</v>
      </c>
      <c r="BQ2915" s="46" t="str">
        <f t="shared" si="49"/>
        <v>90030584</v>
      </c>
      <c r="BR2915" s="69"/>
    </row>
    <row r="2916" spans="54:70">
      <c r="BB2916">
        <v>121904005</v>
      </c>
      <c r="BH2916" t="s">
        <v>4167</v>
      </c>
      <c r="BI2916" t="s">
        <v>3</v>
      </c>
      <c r="BJ2916" t="s">
        <v>8242</v>
      </c>
      <c r="BL2916" s="67" t="s">
        <v>940</v>
      </c>
      <c r="BO2916" s="67" t="s">
        <v>822</v>
      </c>
      <c r="BP2916" s="67" t="s">
        <v>2401</v>
      </c>
      <c r="BQ2916" s="46" t="str">
        <f t="shared" si="49"/>
        <v>90030614</v>
      </c>
      <c r="BR2916" s="69"/>
    </row>
    <row r="2917" spans="54:70">
      <c r="BB2917">
        <v>121905001</v>
      </c>
      <c r="BH2917" t="s">
        <v>4168</v>
      </c>
      <c r="BI2917" t="s">
        <v>3</v>
      </c>
      <c r="BJ2917" t="s">
        <v>8243</v>
      </c>
      <c r="BL2917" s="67" t="s">
        <v>4522</v>
      </c>
      <c r="BO2917" s="67" t="s">
        <v>822</v>
      </c>
      <c r="BP2917" s="67" t="s">
        <v>2402</v>
      </c>
      <c r="BQ2917" s="46" t="str">
        <f t="shared" si="49"/>
        <v>90030621</v>
      </c>
      <c r="BR2917" s="69"/>
    </row>
    <row r="2918" spans="54:70">
      <c r="BB2918">
        <v>121905002</v>
      </c>
      <c r="BH2918" t="s">
        <v>4169</v>
      </c>
      <c r="BI2918" t="s">
        <v>3</v>
      </c>
      <c r="BJ2918" t="s">
        <v>8244</v>
      </c>
      <c r="BL2918" s="67" t="s">
        <v>3497</v>
      </c>
      <c r="BO2918" s="67" t="s">
        <v>822</v>
      </c>
      <c r="BP2918" s="67" t="s">
        <v>2403</v>
      </c>
      <c r="BQ2918" s="46" t="str">
        <f t="shared" si="49"/>
        <v>90030675</v>
      </c>
      <c r="BR2918" s="69"/>
    </row>
    <row r="2919" spans="54:70">
      <c r="BB2919">
        <v>121905003</v>
      </c>
      <c r="BH2919" t="s">
        <v>1994</v>
      </c>
      <c r="BI2919" t="s">
        <v>3</v>
      </c>
      <c r="BJ2919" t="s">
        <v>8245</v>
      </c>
      <c r="BL2919" s="67" t="s">
        <v>3505</v>
      </c>
      <c r="BO2919" s="67" t="s">
        <v>822</v>
      </c>
      <c r="BP2919" s="67" t="s">
        <v>2404</v>
      </c>
      <c r="BQ2919" s="46" t="str">
        <f t="shared" si="49"/>
        <v>90030737</v>
      </c>
      <c r="BR2919" s="69"/>
    </row>
    <row r="2920" spans="54:70">
      <c r="BB2920">
        <v>121905005</v>
      </c>
      <c r="BH2920" t="s">
        <v>1988</v>
      </c>
      <c r="BI2920" t="s">
        <v>3</v>
      </c>
      <c r="BJ2920" t="s">
        <v>8246</v>
      </c>
      <c r="BL2920" s="67" t="s">
        <v>942</v>
      </c>
      <c r="BO2920" s="67" t="s">
        <v>822</v>
      </c>
      <c r="BP2920" s="67" t="s">
        <v>2405</v>
      </c>
      <c r="BQ2920" s="46" t="str">
        <f t="shared" si="49"/>
        <v>90030754</v>
      </c>
      <c r="BR2920" s="69"/>
    </row>
    <row r="2921" spans="54:70">
      <c r="BB2921">
        <v>121905006</v>
      </c>
      <c r="BH2921" t="s">
        <v>1952</v>
      </c>
      <c r="BI2921" t="s">
        <v>3</v>
      </c>
      <c r="BJ2921" t="s">
        <v>8247</v>
      </c>
      <c r="BL2921" s="67" t="s">
        <v>943</v>
      </c>
      <c r="BO2921" s="67" t="s">
        <v>822</v>
      </c>
      <c r="BP2921" s="67" t="s">
        <v>2406</v>
      </c>
      <c r="BQ2921" s="46" t="str">
        <f t="shared" si="49"/>
        <v>90030803</v>
      </c>
      <c r="BR2921" s="69"/>
    </row>
    <row r="2922" spans="54:70">
      <c r="BB2922">
        <v>121906001</v>
      </c>
      <c r="BH2922" t="s">
        <v>2030</v>
      </c>
      <c r="BI2922" t="s">
        <v>3</v>
      </c>
      <c r="BJ2922" t="s">
        <v>8248</v>
      </c>
      <c r="BL2922" s="67" t="s">
        <v>945</v>
      </c>
      <c r="BO2922" s="67" t="s">
        <v>822</v>
      </c>
      <c r="BP2922" s="67" t="s">
        <v>2407</v>
      </c>
      <c r="BQ2922" s="46" t="str">
        <f t="shared" si="49"/>
        <v>90030811</v>
      </c>
      <c r="BR2922" s="69"/>
    </row>
    <row r="2923" spans="54:70">
      <c r="BB2923">
        <v>122001001</v>
      </c>
      <c r="BH2923" t="s">
        <v>2031</v>
      </c>
      <c r="BI2923" t="s">
        <v>3</v>
      </c>
      <c r="BJ2923" t="s">
        <v>8249</v>
      </c>
      <c r="BL2923" s="67" t="s">
        <v>946</v>
      </c>
      <c r="BO2923" s="67" t="s">
        <v>822</v>
      </c>
      <c r="BP2923" s="67" t="s">
        <v>2408</v>
      </c>
      <c r="BQ2923" s="46" t="str">
        <f t="shared" si="49"/>
        <v>90030815</v>
      </c>
      <c r="BR2923" s="69"/>
    </row>
    <row r="2924" spans="54:70">
      <c r="BB2924">
        <v>122001002</v>
      </c>
      <c r="BH2924" t="s">
        <v>2515</v>
      </c>
      <c r="BI2924" t="s">
        <v>3</v>
      </c>
      <c r="BJ2924" t="s">
        <v>8250</v>
      </c>
      <c r="BL2924" s="67" t="s">
        <v>947</v>
      </c>
      <c r="BO2924" s="67" t="s">
        <v>822</v>
      </c>
      <c r="BP2924" s="67" t="s">
        <v>2409</v>
      </c>
      <c r="BQ2924" s="46" t="str">
        <f t="shared" si="49"/>
        <v>90030853</v>
      </c>
      <c r="BR2924" s="69"/>
    </row>
    <row r="2925" spans="54:70">
      <c r="BB2925">
        <v>122001003</v>
      </c>
      <c r="BH2925" t="s">
        <v>4170</v>
      </c>
      <c r="BI2925" t="s">
        <v>3</v>
      </c>
      <c r="BJ2925" t="s">
        <v>8251</v>
      </c>
      <c r="BL2925" s="67" t="s">
        <v>948</v>
      </c>
      <c r="BO2925" s="67" t="s">
        <v>822</v>
      </c>
      <c r="BP2925" s="67" t="s">
        <v>2410</v>
      </c>
      <c r="BQ2925" s="46" t="str">
        <f t="shared" si="49"/>
        <v>90030855</v>
      </c>
      <c r="BR2925" s="69"/>
    </row>
    <row r="2926" spans="54:70">
      <c r="BB2926">
        <v>122001004</v>
      </c>
      <c r="BH2926" t="s">
        <v>4171</v>
      </c>
      <c r="BI2926" t="s">
        <v>3</v>
      </c>
      <c r="BJ2926" t="s">
        <v>8252</v>
      </c>
      <c r="BL2926" s="67" t="s">
        <v>950</v>
      </c>
      <c r="BO2926" s="67" t="s">
        <v>822</v>
      </c>
      <c r="BP2926" s="67" t="s">
        <v>2411</v>
      </c>
      <c r="BQ2926" s="46" t="str">
        <f t="shared" si="49"/>
        <v>90030856</v>
      </c>
      <c r="BR2926" s="69"/>
    </row>
    <row r="2927" spans="54:70">
      <c r="BB2927">
        <v>122002001</v>
      </c>
      <c r="BH2927" t="s">
        <v>2516</v>
      </c>
      <c r="BI2927" t="s">
        <v>3</v>
      </c>
      <c r="BJ2927" t="s">
        <v>8253</v>
      </c>
      <c r="BL2927" s="67" t="s">
        <v>951</v>
      </c>
      <c r="BO2927" s="67" t="s">
        <v>822</v>
      </c>
      <c r="BP2927" s="67" t="s">
        <v>2412</v>
      </c>
      <c r="BQ2927" s="46" t="str">
        <f t="shared" si="49"/>
        <v>90030860</v>
      </c>
      <c r="BR2927" s="69"/>
    </row>
    <row r="2928" spans="54:70">
      <c r="BB2928">
        <v>122002002</v>
      </c>
      <c r="BH2928" t="s">
        <v>4503</v>
      </c>
      <c r="BI2928" t="s">
        <v>3</v>
      </c>
      <c r="BJ2928" t="s">
        <v>8254</v>
      </c>
      <c r="BL2928" s="67" t="s">
        <v>953</v>
      </c>
      <c r="BO2928" s="67" t="s">
        <v>822</v>
      </c>
      <c r="BP2928" s="67" t="s">
        <v>2413</v>
      </c>
      <c r="BQ2928" s="46" t="str">
        <f t="shared" si="49"/>
        <v>90030862</v>
      </c>
      <c r="BR2928" s="69"/>
    </row>
    <row r="2929" spans="54:70">
      <c r="BB2929">
        <v>122002003</v>
      </c>
      <c r="BH2929" t="s">
        <v>4172</v>
      </c>
      <c r="BI2929" t="s">
        <v>3</v>
      </c>
      <c r="BJ2929" t="s">
        <v>8255</v>
      </c>
      <c r="BL2929" s="67" t="s">
        <v>954</v>
      </c>
      <c r="BO2929" s="67" t="s">
        <v>822</v>
      </c>
      <c r="BP2929" s="67" t="s">
        <v>2414</v>
      </c>
      <c r="BQ2929" s="46" t="str">
        <f t="shared" si="49"/>
        <v>90030868</v>
      </c>
      <c r="BR2929" s="69"/>
    </row>
    <row r="2930" spans="54:70">
      <c r="BB2930">
        <v>122002004</v>
      </c>
      <c r="BH2930" t="s">
        <v>4173</v>
      </c>
      <c r="BI2930" t="s">
        <v>3</v>
      </c>
      <c r="BJ2930" t="s">
        <v>8256</v>
      </c>
      <c r="BL2930" s="67" t="s">
        <v>956</v>
      </c>
      <c r="BO2930" s="67" t="s">
        <v>822</v>
      </c>
      <c r="BP2930" s="67" t="s">
        <v>2415</v>
      </c>
      <c r="BQ2930" s="46" t="str">
        <f t="shared" si="49"/>
        <v>90030878</v>
      </c>
      <c r="BR2930" s="69"/>
    </row>
    <row r="2931" spans="54:70">
      <c r="BB2931">
        <v>122003001</v>
      </c>
      <c r="BH2931" t="s">
        <v>4174</v>
      </c>
      <c r="BI2931" t="s">
        <v>3</v>
      </c>
      <c r="BJ2931" t="s">
        <v>8257</v>
      </c>
      <c r="BL2931" s="67" t="s">
        <v>957</v>
      </c>
      <c r="BO2931" s="67" t="s">
        <v>822</v>
      </c>
      <c r="BP2931" s="67" t="s">
        <v>2416</v>
      </c>
      <c r="BQ2931" s="46" t="str">
        <f t="shared" si="49"/>
        <v>90030890</v>
      </c>
      <c r="BR2931" s="69"/>
    </row>
    <row r="2932" spans="54:70">
      <c r="BB2932">
        <v>122003002</v>
      </c>
      <c r="BH2932" t="s">
        <v>4504</v>
      </c>
      <c r="BI2932" t="s">
        <v>3</v>
      </c>
      <c r="BJ2932" t="s">
        <v>8258</v>
      </c>
      <c r="BL2932" s="67" t="s">
        <v>958</v>
      </c>
      <c r="BO2932" s="67" t="s">
        <v>822</v>
      </c>
      <c r="BP2932" s="67" t="s">
        <v>2417</v>
      </c>
      <c r="BQ2932" s="46" t="str">
        <f t="shared" si="49"/>
        <v>90030901</v>
      </c>
      <c r="BR2932" s="69"/>
    </row>
    <row r="2933" spans="54:70">
      <c r="BB2933">
        <v>122003003</v>
      </c>
      <c r="BH2933" t="s">
        <v>4175</v>
      </c>
      <c r="BI2933" t="s">
        <v>3</v>
      </c>
      <c r="BJ2933" t="s">
        <v>8259</v>
      </c>
      <c r="BL2933" s="67" t="s">
        <v>959</v>
      </c>
      <c r="BO2933" s="67" t="s">
        <v>822</v>
      </c>
      <c r="BP2933" s="67" t="s">
        <v>2418</v>
      </c>
      <c r="BQ2933" s="46" t="str">
        <f t="shared" si="49"/>
        <v>90030902</v>
      </c>
      <c r="BR2933" s="69"/>
    </row>
    <row r="2934" spans="54:70">
      <c r="BB2934">
        <v>122004001</v>
      </c>
      <c r="BH2934" t="s">
        <v>4176</v>
      </c>
      <c r="BI2934" t="s">
        <v>3</v>
      </c>
      <c r="BJ2934" t="s">
        <v>8260</v>
      </c>
      <c r="BL2934" s="67" t="s">
        <v>960</v>
      </c>
      <c r="BO2934" s="67" t="s">
        <v>822</v>
      </c>
      <c r="BP2934" s="67" t="s">
        <v>2419</v>
      </c>
      <c r="BQ2934" s="46" t="str">
        <f t="shared" si="49"/>
        <v>90030910</v>
      </c>
      <c r="BR2934" s="69"/>
    </row>
    <row r="2935" spans="54:70">
      <c r="BB2935">
        <v>122004002</v>
      </c>
      <c r="BH2935" t="s">
        <v>4177</v>
      </c>
      <c r="BI2935" t="s">
        <v>3</v>
      </c>
      <c r="BJ2935" t="s">
        <v>8261</v>
      </c>
      <c r="BL2935" s="67" t="s">
        <v>961</v>
      </c>
      <c r="BO2935" s="67" t="s">
        <v>822</v>
      </c>
      <c r="BP2935" s="67" t="s">
        <v>2420</v>
      </c>
      <c r="BQ2935" s="46" t="str">
        <f t="shared" si="49"/>
        <v>90030913</v>
      </c>
      <c r="BR2935" s="69"/>
    </row>
    <row r="2936" spans="54:70">
      <c r="BB2936">
        <v>122004003</v>
      </c>
      <c r="BH2936" t="s">
        <v>4178</v>
      </c>
      <c r="BI2936" t="s">
        <v>3</v>
      </c>
      <c r="BJ2936" t="s">
        <v>8262</v>
      </c>
      <c r="BL2936" s="67" t="s">
        <v>962</v>
      </c>
      <c r="BO2936" s="67" t="s">
        <v>822</v>
      </c>
      <c r="BP2936" s="67" t="s">
        <v>2421</v>
      </c>
      <c r="BQ2936" s="46" t="str">
        <f t="shared" si="49"/>
        <v>90030914</v>
      </c>
      <c r="BR2936" s="69"/>
    </row>
    <row r="2937" spans="54:70">
      <c r="BB2937">
        <v>122005001</v>
      </c>
      <c r="BH2937" t="s">
        <v>4179</v>
      </c>
      <c r="BI2937" t="s">
        <v>3</v>
      </c>
      <c r="BJ2937" t="s">
        <v>8263</v>
      </c>
      <c r="BL2937" s="67" t="s">
        <v>963</v>
      </c>
      <c r="BO2937" s="67" t="s">
        <v>822</v>
      </c>
      <c r="BP2937" s="67" t="s">
        <v>2422</v>
      </c>
      <c r="BQ2937" s="46" t="str">
        <f t="shared" si="49"/>
        <v>90030932</v>
      </c>
      <c r="BR2937" s="69"/>
    </row>
    <row r="2938" spans="54:70">
      <c r="BB2938">
        <v>122005002</v>
      </c>
      <c r="BH2938" t="s">
        <v>4180</v>
      </c>
      <c r="BI2938" t="s">
        <v>3</v>
      </c>
      <c r="BJ2938" t="s">
        <v>8264</v>
      </c>
      <c r="BL2938" s="67" t="s">
        <v>964</v>
      </c>
      <c r="BO2938" s="67" t="s">
        <v>822</v>
      </c>
      <c r="BP2938" s="67" t="s">
        <v>2423</v>
      </c>
      <c r="BQ2938" s="46" t="str">
        <f t="shared" si="49"/>
        <v>90030940</v>
      </c>
      <c r="BR2938" s="69"/>
    </row>
    <row r="2939" spans="54:70">
      <c r="BB2939">
        <v>122006001</v>
      </c>
      <c r="BH2939" t="s">
        <v>4505</v>
      </c>
      <c r="BI2939" t="s">
        <v>3</v>
      </c>
      <c r="BJ2939" t="s">
        <v>8265</v>
      </c>
      <c r="BL2939" s="67" t="s">
        <v>965</v>
      </c>
      <c r="BO2939" s="67" t="s">
        <v>822</v>
      </c>
      <c r="BP2939" s="67" t="s">
        <v>2424</v>
      </c>
      <c r="BQ2939" s="46" t="str">
        <f t="shared" si="49"/>
        <v>90033918</v>
      </c>
      <c r="BR2939" s="69"/>
    </row>
    <row r="2940" spans="54:70">
      <c r="BB2940">
        <v>122006002</v>
      </c>
      <c r="BH2940" t="s">
        <v>4181</v>
      </c>
      <c r="BI2940" t="s">
        <v>3</v>
      </c>
      <c r="BJ2940" t="s">
        <v>8266</v>
      </c>
      <c r="BL2940" s="67" t="s">
        <v>966</v>
      </c>
      <c r="BO2940" s="67" t="s">
        <v>822</v>
      </c>
      <c r="BP2940" s="67" t="s">
        <v>2425</v>
      </c>
      <c r="BQ2940" s="46" t="str">
        <f t="shared" si="49"/>
        <v>90035216</v>
      </c>
      <c r="BR2940" s="69"/>
    </row>
    <row r="2941" spans="54:70">
      <c r="BB2941">
        <v>122006003</v>
      </c>
      <c r="BH2941" t="s">
        <v>4182</v>
      </c>
      <c r="BI2941" t="s">
        <v>3</v>
      </c>
      <c r="BJ2941" t="s">
        <v>8267</v>
      </c>
      <c r="BL2941" s="67" t="s">
        <v>967</v>
      </c>
      <c r="BO2941" s="67" t="s">
        <v>822</v>
      </c>
      <c r="BP2941" s="67" t="s">
        <v>2426</v>
      </c>
      <c r="BQ2941" s="46" t="str">
        <f t="shared" si="49"/>
        <v>90035222</v>
      </c>
      <c r="BR2941" s="69"/>
    </row>
    <row r="2942" spans="54:70">
      <c r="BB2942">
        <v>122006004</v>
      </c>
      <c r="BH2942" t="s">
        <v>4183</v>
      </c>
      <c r="BI2942" t="s">
        <v>3</v>
      </c>
      <c r="BJ2942" t="s">
        <v>8268</v>
      </c>
      <c r="BL2942" s="67" t="s">
        <v>968</v>
      </c>
      <c r="BO2942" s="67" t="s">
        <v>822</v>
      </c>
      <c r="BP2942" s="67" t="s">
        <v>2427</v>
      </c>
      <c r="BQ2942" s="46" t="str">
        <f t="shared" si="49"/>
        <v>90036216</v>
      </c>
      <c r="BR2942" s="69"/>
    </row>
    <row r="2943" spans="54:70">
      <c r="BB2943">
        <v>122006005</v>
      </c>
      <c r="BH2943" t="s">
        <v>4184</v>
      </c>
      <c r="BI2943" t="s">
        <v>3</v>
      </c>
      <c r="BJ2943" t="s">
        <v>8269</v>
      </c>
      <c r="BL2943" s="67" t="s">
        <v>969</v>
      </c>
      <c r="BO2943" s="67" t="s">
        <v>822</v>
      </c>
      <c r="BP2943" s="67" t="s">
        <v>2428</v>
      </c>
      <c r="BQ2943" s="46" t="str">
        <f t="shared" si="49"/>
        <v>90036222</v>
      </c>
      <c r="BR2943" s="69"/>
    </row>
    <row r="2944" spans="54:70">
      <c r="BB2944">
        <v>122006006</v>
      </c>
      <c r="BH2944" t="s">
        <v>4185</v>
      </c>
      <c r="BI2944" t="s">
        <v>3</v>
      </c>
      <c r="BJ2944" t="s">
        <v>8270</v>
      </c>
      <c r="BL2944" s="67" t="s">
        <v>970</v>
      </c>
      <c r="BO2944" s="67" t="s">
        <v>822</v>
      </c>
      <c r="BP2944" s="67" t="s">
        <v>2429</v>
      </c>
      <c r="BQ2944" s="46" t="str">
        <f t="shared" si="49"/>
        <v>90036818</v>
      </c>
      <c r="BR2944" s="69"/>
    </row>
    <row r="2945" spans="54:70">
      <c r="BB2945">
        <v>122007001</v>
      </c>
      <c r="BH2945" t="s">
        <v>4186</v>
      </c>
      <c r="BI2945" t="s">
        <v>3</v>
      </c>
      <c r="BJ2945" t="s">
        <v>8271</v>
      </c>
      <c r="BL2945" s="67" t="s">
        <v>971</v>
      </c>
      <c r="BO2945" s="67" t="s">
        <v>822</v>
      </c>
      <c r="BP2945" s="67" t="s">
        <v>2430</v>
      </c>
      <c r="BQ2945" s="46" t="str">
        <f t="shared" si="49"/>
        <v>90036895</v>
      </c>
      <c r="BR2945" s="69"/>
    </row>
    <row r="2946" spans="54:70">
      <c r="BB2946">
        <v>122007002</v>
      </c>
      <c r="BH2946" t="s">
        <v>4187</v>
      </c>
      <c r="BI2946" t="s">
        <v>3</v>
      </c>
      <c r="BJ2946" t="s">
        <v>8272</v>
      </c>
      <c r="BL2946" s="67" t="s">
        <v>972</v>
      </c>
      <c r="BO2946" s="67" t="s">
        <v>822</v>
      </c>
      <c r="BP2946" s="67" t="s">
        <v>2431</v>
      </c>
      <c r="BQ2946" s="46" t="str">
        <f t="shared" si="49"/>
        <v>90038216</v>
      </c>
      <c r="BR2946" s="69"/>
    </row>
    <row r="2947" spans="54:70">
      <c r="BB2947">
        <v>122007003</v>
      </c>
      <c r="BH2947" t="s">
        <v>4188</v>
      </c>
      <c r="BI2947" t="s">
        <v>3</v>
      </c>
      <c r="BJ2947" t="s">
        <v>8273</v>
      </c>
      <c r="BL2947" s="67" t="s">
        <v>973</v>
      </c>
      <c r="BO2947" s="67" t="s">
        <v>822</v>
      </c>
      <c r="BP2947" s="67" t="s">
        <v>2432</v>
      </c>
      <c r="BQ2947" s="46" t="str">
        <f t="shared" si="49"/>
        <v>90038222</v>
      </c>
      <c r="BR2947" s="69"/>
    </row>
    <row r="2948" spans="54:70">
      <c r="BB2948">
        <v>122007004</v>
      </c>
      <c r="BH2948" t="s">
        <v>4189</v>
      </c>
      <c r="BI2948" t="s">
        <v>3</v>
      </c>
      <c r="BJ2948" t="s">
        <v>8274</v>
      </c>
      <c r="BL2948" s="67" t="s">
        <v>974</v>
      </c>
      <c r="BO2948" s="67" t="s">
        <v>822</v>
      </c>
      <c r="BP2948" s="67" t="s">
        <v>2433</v>
      </c>
      <c r="BQ2948" s="46" t="str">
        <f t="shared" si="49"/>
        <v>90039880</v>
      </c>
      <c r="BR2948" s="69"/>
    </row>
    <row r="2949" spans="54:70">
      <c r="BB2949">
        <v>122007005</v>
      </c>
      <c r="BH2949" t="s">
        <v>4190</v>
      </c>
      <c r="BI2949" t="s">
        <v>3</v>
      </c>
      <c r="BJ2949" t="s">
        <v>8275</v>
      </c>
      <c r="BL2949" s="67" t="s">
        <v>975</v>
      </c>
      <c r="BO2949" s="67" t="s">
        <v>822</v>
      </c>
      <c r="BP2949" s="67" t="s">
        <v>2434</v>
      </c>
      <c r="BQ2949" s="46" t="str">
        <f t="shared" si="49"/>
        <v>9003G114</v>
      </c>
      <c r="BR2949" s="69"/>
    </row>
    <row r="2950" spans="54:70">
      <c r="BB2950">
        <v>122007006</v>
      </c>
      <c r="BH2950" t="s">
        <v>4191</v>
      </c>
      <c r="BI2950" t="s">
        <v>3</v>
      </c>
      <c r="BJ2950" t="s">
        <v>8276</v>
      </c>
      <c r="BL2950" s="67" t="s">
        <v>976</v>
      </c>
      <c r="BO2950" s="67" t="s">
        <v>822</v>
      </c>
      <c r="BP2950" s="67" t="s">
        <v>2435</v>
      </c>
      <c r="BQ2950" s="46" t="str">
        <f t="shared" si="49"/>
        <v>9003G116</v>
      </c>
      <c r="BR2950" s="69"/>
    </row>
    <row r="2951" spans="54:70">
      <c r="BB2951">
        <v>122007007</v>
      </c>
      <c r="BH2951" t="s">
        <v>4192</v>
      </c>
      <c r="BI2951" t="s">
        <v>3</v>
      </c>
      <c r="BJ2951" t="s">
        <v>8277</v>
      </c>
      <c r="BL2951" s="67" t="s">
        <v>977</v>
      </c>
      <c r="BO2951" s="67" t="s">
        <v>822</v>
      </c>
      <c r="BP2951" s="67" t="s">
        <v>2436</v>
      </c>
      <c r="BQ2951" s="46" t="str">
        <f t="shared" ref="BQ2951:BQ3014" si="50">CONCATENATE(BO2951,BP2951)</f>
        <v>9003G117</v>
      </c>
      <c r="BR2951" s="69"/>
    </row>
    <row r="2952" spans="54:70">
      <c r="BB2952">
        <v>122007008</v>
      </c>
      <c r="BH2952" t="s">
        <v>4193</v>
      </c>
      <c r="BI2952" t="s">
        <v>3</v>
      </c>
      <c r="BJ2952" t="s">
        <v>8278</v>
      </c>
      <c r="BL2952" s="67" t="s">
        <v>3507</v>
      </c>
      <c r="BO2952" s="67" t="s">
        <v>822</v>
      </c>
      <c r="BP2952" s="67" t="s">
        <v>2437</v>
      </c>
      <c r="BQ2952" s="46" t="str">
        <f t="shared" si="50"/>
        <v>9003G119</v>
      </c>
      <c r="BR2952" s="69"/>
    </row>
    <row r="2953" spans="54:70">
      <c r="BB2953">
        <v>122101001</v>
      </c>
      <c r="BH2953" t="s">
        <v>4194</v>
      </c>
      <c r="BI2953" t="s">
        <v>3</v>
      </c>
      <c r="BJ2953" t="s">
        <v>8279</v>
      </c>
      <c r="BL2953" s="67" t="s">
        <v>3508</v>
      </c>
      <c r="BO2953" s="67" t="s">
        <v>822</v>
      </c>
      <c r="BP2953" s="67" t="s">
        <v>2438</v>
      </c>
      <c r="BQ2953" s="46" t="str">
        <f t="shared" si="50"/>
        <v>9003G120</v>
      </c>
      <c r="BR2953" s="69"/>
    </row>
    <row r="2954" spans="54:70">
      <c r="BB2954">
        <v>122101002</v>
      </c>
      <c r="BH2954" t="s">
        <v>4195</v>
      </c>
      <c r="BI2954" t="s">
        <v>3</v>
      </c>
      <c r="BJ2954" t="s">
        <v>8280</v>
      </c>
      <c r="BL2954" s="67" t="s">
        <v>3509</v>
      </c>
      <c r="BO2954" s="67" t="s">
        <v>822</v>
      </c>
      <c r="BP2954" s="67" t="s">
        <v>2439</v>
      </c>
      <c r="BQ2954" s="46" t="str">
        <f t="shared" si="50"/>
        <v>9003G137</v>
      </c>
      <c r="BR2954" s="69"/>
    </row>
    <row r="2955" spans="54:70">
      <c r="BB2955">
        <v>122101003</v>
      </c>
      <c r="BH2955" t="s">
        <v>4196</v>
      </c>
      <c r="BI2955" t="s">
        <v>3</v>
      </c>
      <c r="BJ2955" t="s">
        <v>8281</v>
      </c>
      <c r="BL2955" s="67" t="s">
        <v>3510</v>
      </c>
      <c r="BO2955" s="67" t="s">
        <v>822</v>
      </c>
      <c r="BP2955" s="67" t="s">
        <v>2440</v>
      </c>
      <c r="BQ2955" s="46" t="str">
        <f t="shared" si="50"/>
        <v>9003G139</v>
      </c>
      <c r="BR2955" s="69"/>
    </row>
    <row r="2956" spans="54:70">
      <c r="BB2956">
        <v>122101004</v>
      </c>
      <c r="BH2956" t="s">
        <v>4197</v>
      </c>
      <c r="BI2956" t="s">
        <v>3</v>
      </c>
      <c r="BJ2956" t="s">
        <v>8282</v>
      </c>
      <c r="BL2956" s="67" t="s">
        <v>3511</v>
      </c>
      <c r="BO2956" s="67" t="s">
        <v>822</v>
      </c>
      <c r="BP2956" s="67" t="s">
        <v>2441</v>
      </c>
      <c r="BQ2956" s="46" t="str">
        <f t="shared" si="50"/>
        <v>9003G140</v>
      </c>
      <c r="BR2956" s="69"/>
    </row>
    <row r="2957" spans="54:70">
      <c r="BB2957">
        <v>122101005</v>
      </c>
      <c r="BH2957" t="s">
        <v>4198</v>
      </c>
      <c r="BI2957" t="s">
        <v>3</v>
      </c>
      <c r="BJ2957" t="s">
        <v>8283</v>
      </c>
      <c r="BL2957" s="67" t="s">
        <v>3498</v>
      </c>
      <c r="BO2957" s="67" t="s">
        <v>822</v>
      </c>
      <c r="BP2957" s="67" t="s">
        <v>2442</v>
      </c>
      <c r="BQ2957" s="46" t="str">
        <f t="shared" si="50"/>
        <v>9003G142</v>
      </c>
      <c r="BR2957" s="69"/>
    </row>
    <row r="2958" spans="54:70">
      <c r="BB2958">
        <v>122101006</v>
      </c>
      <c r="BH2958" t="s">
        <v>4199</v>
      </c>
      <c r="BI2958" t="s">
        <v>3</v>
      </c>
      <c r="BJ2958" t="s">
        <v>8284</v>
      </c>
      <c r="BL2958" s="67" t="s">
        <v>3499</v>
      </c>
      <c r="BO2958" s="67" t="s">
        <v>822</v>
      </c>
      <c r="BP2958" s="67" t="s">
        <v>2443</v>
      </c>
      <c r="BQ2958" s="46" t="str">
        <f t="shared" si="50"/>
        <v>9003G143</v>
      </c>
      <c r="BR2958" s="69"/>
    </row>
    <row r="2959" spans="54:70">
      <c r="BB2959">
        <v>122101007</v>
      </c>
      <c r="BH2959" t="s">
        <v>4200</v>
      </c>
      <c r="BI2959" t="s">
        <v>3</v>
      </c>
      <c r="BJ2959" t="s">
        <v>8285</v>
      </c>
      <c r="BL2959" s="67" t="s">
        <v>2698</v>
      </c>
      <c r="BO2959" s="67" t="s">
        <v>822</v>
      </c>
      <c r="BP2959" s="67" t="s">
        <v>2444</v>
      </c>
      <c r="BQ2959" s="46" t="str">
        <f t="shared" si="50"/>
        <v>9003M101</v>
      </c>
      <c r="BR2959" s="69"/>
    </row>
    <row r="2960" spans="54:70">
      <c r="BB2960">
        <v>122102001</v>
      </c>
      <c r="BH2960" t="s">
        <v>4201</v>
      </c>
      <c r="BI2960" t="s">
        <v>3</v>
      </c>
      <c r="BJ2960" t="s">
        <v>8286</v>
      </c>
      <c r="BL2960" s="67" t="s">
        <v>2699</v>
      </c>
      <c r="BO2960" s="67" t="s">
        <v>822</v>
      </c>
      <c r="BP2960" s="67" t="s">
        <v>1826</v>
      </c>
      <c r="BQ2960" s="46" t="str">
        <f t="shared" si="50"/>
        <v>9003R324</v>
      </c>
      <c r="BR2960" s="69"/>
    </row>
    <row r="2961" spans="54:70">
      <c r="BB2961">
        <v>122102002</v>
      </c>
      <c r="BH2961" t="s">
        <v>4202</v>
      </c>
      <c r="BI2961" t="s">
        <v>3</v>
      </c>
      <c r="BJ2961" t="s">
        <v>8287</v>
      </c>
      <c r="BL2961" s="67" t="s">
        <v>2700</v>
      </c>
      <c r="BO2961" s="67" t="s">
        <v>827</v>
      </c>
      <c r="BP2961" s="67" t="s">
        <v>2450</v>
      </c>
      <c r="BQ2961" s="46" t="str">
        <f t="shared" si="50"/>
        <v>90040045</v>
      </c>
      <c r="BR2961" s="69"/>
    </row>
    <row r="2962" spans="54:70">
      <c r="BB2962">
        <v>122102003</v>
      </c>
      <c r="BH2962" t="s">
        <v>4203</v>
      </c>
      <c r="BI2962" t="s">
        <v>3</v>
      </c>
      <c r="BJ2962" t="s">
        <v>8288</v>
      </c>
      <c r="BL2962" s="67" t="s">
        <v>2701</v>
      </c>
      <c r="BO2962" s="67" t="s">
        <v>827</v>
      </c>
      <c r="BP2962" s="67" t="s">
        <v>2451</v>
      </c>
      <c r="BQ2962" s="46" t="str">
        <f t="shared" si="50"/>
        <v>90040049</v>
      </c>
      <c r="BR2962" s="69"/>
    </row>
    <row r="2963" spans="54:70">
      <c r="BB2963">
        <v>122102006</v>
      </c>
      <c r="BH2963" t="s">
        <v>4204</v>
      </c>
      <c r="BI2963" t="s">
        <v>3</v>
      </c>
      <c r="BJ2963" t="s">
        <v>8289</v>
      </c>
      <c r="BL2963" s="67" t="s">
        <v>2702</v>
      </c>
      <c r="BO2963" s="67" t="s">
        <v>827</v>
      </c>
      <c r="BP2963" s="67" t="s">
        <v>2452</v>
      </c>
      <c r="BQ2963" s="46" t="str">
        <f t="shared" si="50"/>
        <v>90040050</v>
      </c>
      <c r="BR2963" s="69"/>
    </row>
    <row r="2964" spans="54:70">
      <c r="BB2964">
        <v>122102007</v>
      </c>
      <c r="BH2964" t="s">
        <v>4205</v>
      </c>
      <c r="BI2964" t="s">
        <v>3</v>
      </c>
      <c r="BJ2964" t="s">
        <v>8290</v>
      </c>
      <c r="BL2964" s="67" t="s">
        <v>2703</v>
      </c>
      <c r="BO2964" s="67" t="s">
        <v>827</v>
      </c>
      <c r="BP2964" s="67" t="s">
        <v>2453</v>
      </c>
      <c r="BQ2964" s="46" t="str">
        <f t="shared" si="50"/>
        <v>90040055</v>
      </c>
      <c r="BR2964" s="69"/>
    </row>
    <row r="2965" spans="54:70">
      <c r="BB2965">
        <v>122103001</v>
      </c>
      <c r="BH2965" t="s">
        <v>4206</v>
      </c>
      <c r="BI2965" t="s">
        <v>3</v>
      </c>
      <c r="BJ2965" t="s">
        <v>8291</v>
      </c>
      <c r="BL2965" s="67" t="s">
        <v>2704</v>
      </c>
      <c r="BO2965" s="67" t="s">
        <v>827</v>
      </c>
      <c r="BP2965" s="67" t="s">
        <v>2454</v>
      </c>
      <c r="BQ2965" s="46" t="str">
        <f t="shared" si="50"/>
        <v>90040056</v>
      </c>
      <c r="BR2965" s="69"/>
    </row>
    <row r="2966" spans="54:70">
      <c r="BB2966">
        <v>122104001</v>
      </c>
      <c r="BH2966" t="s">
        <v>4207</v>
      </c>
      <c r="BI2966" t="s">
        <v>3</v>
      </c>
      <c r="BJ2966" t="s">
        <v>8292</v>
      </c>
      <c r="BL2966" s="67" t="s">
        <v>2705</v>
      </c>
      <c r="BO2966" s="67" t="s">
        <v>827</v>
      </c>
      <c r="BP2966" s="67" t="s">
        <v>2455</v>
      </c>
      <c r="BQ2966" s="46" t="str">
        <f t="shared" si="50"/>
        <v>90040057</v>
      </c>
      <c r="BR2966" s="69"/>
    </row>
    <row r="2967" spans="54:70">
      <c r="BB2967">
        <v>122104002</v>
      </c>
      <c r="BH2967" t="s">
        <v>4208</v>
      </c>
      <c r="BI2967" t="s">
        <v>3</v>
      </c>
      <c r="BJ2967" t="s">
        <v>8293</v>
      </c>
      <c r="BL2967" s="67" t="s">
        <v>2706</v>
      </c>
      <c r="BO2967" s="67" t="s">
        <v>827</v>
      </c>
      <c r="BP2967" s="67" t="s">
        <v>2456</v>
      </c>
      <c r="BQ2967" s="46" t="str">
        <f t="shared" si="50"/>
        <v>90040058</v>
      </c>
      <c r="BR2967" s="69"/>
    </row>
    <row r="2968" spans="54:70">
      <c r="BB2968">
        <v>122104003</v>
      </c>
      <c r="BH2968" t="s">
        <v>4209</v>
      </c>
      <c r="BI2968" t="s">
        <v>3</v>
      </c>
      <c r="BJ2968" t="s">
        <v>8294</v>
      </c>
      <c r="BL2968" s="67" t="s">
        <v>2707</v>
      </c>
      <c r="BO2968" s="67" t="s">
        <v>827</v>
      </c>
      <c r="BP2968" s="67" t="s">
        <v>2457</v>
      </c>
      <c r="BQ2968" s="46" t="str">
        <f t="shared" si="50"/>
        <v>90040059</v>
      </c>
      <c r="BR2968" s="69"/>
    </row>
    <row r="2969" spans="54:70">
      <c r="BB2969">
        <v>122105001</v>
      </c>
      <c r="BH2969" t="s">
        <v>4210</v>
      </c>
      <c r="BI2969" t="s">
        <v>3</v>
      </c>
      <c r="BJ2969" t="s">
        <v>8295</v>
      </c>
      <c r="BL2969" s="67" t="s">
        <v>2708</v>
      </c>
      <c r="BO2969" s="67" t="s">
        <v>827</v>
      </c>
      <c r="BP2969" s="67" t="s">
        <v>2458</v>
      </c>
      <c r="BQ2969" s="46" t="str">
        <f t="shared" si="50"/>
        <v>90040063</v>
      </c>
      <c r="BR2969" s="69"/>
    </row>
    <row r="2970" spans="54:70">
      <c r="BB2970">
        <v>122105002</v>
      </c>
      <c r="BH2970" t="s">
        <v>4211</v>
      </c>
      <c r="BI2970" t="s">
        <v>3</v>
      </c>
      <c r="BJ2970" t="s">
        <v>8296</v>
      </c>
      <c r="BL2970" s="67" t="s">
        <v>2709</v>
      </c>
      <c r="BO2970" s="67" t="s">
        <v>827</v>
      </c>
      <c r="BP2970" s="67" t="s">
        <v>2459</v>
      </c>
      <c r="BQ2970" s="46" t="str">
        <f t="shared" si="50"/>
        <v>90040122</v>
      </c>
      <c r="BR2970" s="69"/>
    </row>
    <row r="2971" spans="54:70">
      <c r="BB2971">
        <v>122105003</v>
      </c>
      <c r="BH2971" t="s">
        <v>4212</v>
      </c>
      <c r="BI2971" t="s">
        <v>3</v>
      </c>
      <c r="BJ2971" t="s">
        <v>8297</v>
      </c>
      <c r="BL2971" s="67" t="s">
        <v>2710</v>
      </c>
      <c r="BO2971" s="67" t="s">
        <v>827</v>
      </c>
      <c r="BP2971" s="67" t="s">
        <v>2460</v>
      </c>
      <c r="BQ2971" s="46" t="str">
        <f t="shared" si="50"/>
        <v>90040127</v>
      </c>
      <c r="BR2971" s="69"/>
    </row>
    <row r="2972" spans="54:70">
      <c r="BB2972">
        <v>122105004</v>
      </c>
      <c r="BH2972" t="s">
        <v>4213</v>
      </c>
      <c r="BI2972" t="s">
        <v>3</v>
      </c>
      <c r="BJ2972" t="s">
        <v>8298</v>
      </c>
      <c r="BL2972" s="67" t="s">
        <v>2711</v>
      </c>
      <c r="BO2972" s="67" t="s">
        <v>827</v>
      </c>
      <c r="BP2972" s="67" t="s">
        <v>2461</v>
      </c>
      <c r="BQ2972" s="46" t="str">
        <f t="shared" si="50"/>
        <v>90040231</v>
      </c>
      <c r="BR2972" s="69"/>
    </row>
    <row r="2973" spans="54:70">
      <c r="BB2973">
        <v>122105005</v>
      </c>
      <c r="BH2973" t="s">
        <v>4214</v>
      </c>
      <c r="BI2973" t="s">
        <v>3</v>
      </c>
      <c r="BJ2973" t="s">
        <v>8299</v>
      </c>
      <c r="BL2973" s="67" t="s">
        <v>2712</v>
      </c>
      <c r="BO2973" s="67" t="s">
        <v>827</v>
      </c>
      <c r="BP2973" s="67" t="s">
        <v>2462</v>
      </c>
      <c r="BQ2973" s="46" t="str">
        <f t="shared" si="50"/>
        <v>90040241</v>
      </c>
      <c r="BR2973" s="69"/>
    </row>
    <row r="2974" spans="54:70">
      <c r="BB2974">
        <v>122105006</v>
      </c>
      <c r="BH2974" t="s">
        <v>4215</v>
      </c>
      <c r="BI2974" t="s">
        <v>3</v>
      </c>
      <c r="BJ2974" t="s">
        <v>8300</v>
      </c>
      <c r="BL2974" s="67" t="s">
        <v>2713</v>
      </c>
      <c r="BO2974" s="67" t="s">
        <v>827</v>
      </c>
      <c r="BP2974" s="67" t="s">
        <v>2463</v>
      </c>
      <c r="BQ2974" s="46" t="str">
        <f t="shared" si="50"/>
        <v>90040248</v>
      </c>
      <c r="BR2974" s="69"/>
    </row>
    <row r="2975" spans="54:70">
      <c r="BB2975">
        <v>122201001</v>
      </c>
      <c r="BH2975" t="s">
        <v>4216</v>
      </c>
      <c r="BI2975" t="s">
        <v>3</v>
      </c>
      <c r="BJ2975" t="s">
        <v>8301</v>
      </c>
      <c r="BL2975" s="67" t="s">
        <v>2714</v>
      </c>
      <c r="BO2975" s="67" t="s">
        <v>827</v>
      </c>
      <c r="BP2975" s="67" t="s">
        <v>2464</v>
      </c>
      <c r="BQ2975" s="46" t="str">
        <f t="shared" si="50"/>
        <v>90040642</v>
      </c>
      <c r="BR2975" s="69"/>
    </row>
    <row r="2976" spans="54:70">
      <c r="BB2976">
        <v>122201002</v>
      </c>
      <c r="BH2976" t="s">
        <v>4217</v>
      </c>
      <c r="BI2976" t="s">
        <v>3</v>
      </c>
      <c r="BJ2976" t="s">
        <v>8302</v>
      </c>
      <c r="BL2976" s="67" t="s">
        <v>2715</v>
      </c>
      <c r="BO2976" s="67" t="s">
        <v>827</v>
      </c>
      <c r="BP2976" s="67" t="s">
        <v>2465</v>
      </c>
      <c r="BQ2976" s="46" t="str">
        <f t="shared" si="50"/>
        <v>90040704</v>
      </c>
      <c r="BR2976" s="69"/>
    </row>
    <row r="2977" spans="54:70">
      <c r="BB2977">
        <v>122201003</v>
      </c>
      <c r="BH2977" t="s">
        <v>4218</v>
      </c>
      <c r="BI2977" t="s">
        <v>3</v>
      </c>
      <c r="BJ2977" t="s">
        <v>8303</v>
      </c>
      <c r="BL2977" s="67" t="s">
        <v>2716</v>
      </c>
      <c r="BO2977" s="67" t="s">
        <v>827</v>
      </c>
      <c r="BP2977" s="67" t="s">
        <v>2466</v>
      </c>
      <c r="BQ2977" s="46" t="str">
        <f t="shared" si="50"/>
        <v>90040706</v>
      </c>
      <c r="BR2977" s="69"/>
    </row>
    <row r="2978" spans="54:70">
      <c r="BB2978">
        <v>122201004</v>
      </c>
      <c r="BH2978" t="s">
        <v>4219</v>
      </c>
      <c r="BI2978" t="s">
        <v>3</v>
      </c>
      <c r="BJ2978" t="s">
        <v>8304</v>
      </c>
      <c r="BL2978" s="67" t="s">
        <v>2717</v>
      </c>
      <c r="BO2978" s="67" t="s">
        <v>827</v>
      </c>
      <c r="BP2978" s="67" t="s">
        <v>2467</v>
      </c>
      <c r="BQ2978" s="46" t="str">
        <f t="shared" si="50"/>
        <v>90040722</v>
      </c>
      <c r="BR2978" s="69"/>
    </row>
    <row r="2979" spans="54:70">
      <c r="BB2979">
        <v>122201005</v>
      </c>
      <c r="BH2979" t="s">
        <v>4220</v>
      </c>
      <c r="BI2979" t="s">
        <v>3</v>
      </c>
      <c r="BJ2979" t="s">
        <v>8305</v>
      </c>
      <c r="BL2979" s="67" t="s">
        <v>2718</v>
      </c>
      <c r="BO2979" s="67" t="s">
        <v>827</v>
      </c>
      <c r="BP2979" s="67" t="s">
        <v>2468</v>
      </c>
      <c r="BQ2979" s="46" t="str">
        <f t="shared" si="50"/>
        <v>90040723</v>
      </c>
      <c r="BR2979" s="69"/>
    </row>
    <row r="2980" spans="54:70">
      <c r="BB2980">
        <v>122201006</v>
      </c>
      <c r="BH2980" t="s">
        <v>4221</v>
      </c>
      <c r="BI2980" t="s">
        <v>3</v>
      </c>
      <c r="BJ2980" t="s">
        <v>8306</v>
      </c>
      <c r="BL2980" s="67" t="s">
        <v>2719</v>
      </c>
      <c r="BO2980" s="67" t="s">
        <v>827</v>
      </c>
      <c r="BP2980" s="67" t="s">
        <v>2469</v>
      </c>
      <c r="BQ2980" s="46" t="str">
        <f t="shared" si="50"/>
        <v>90040752</v>
      </c>
      <c r="BR2980" s="69"/>
    </row>
    <row r="2981" spans="54:70">
      <c r="BB2981">
        <v>130101001</v>
      </c>
      <c r="BH2981" t="s">
        <v>4222</v>
      </c>
      <c r="BI2981" t="s">
        <v>3</v>
      </c>
      <c r="BJ2981" t="s">
        <v>8307</v>
      </c>
      <c r="BL2981" s="67" t="s">
        <v>2720</v>
      </c>
      <c r="BO2981" s="67" t="s">
        <v>827</v>
      </c>
      <c r="BP2981" s="67" t="s">
        <v>2470</v>
      </c>
      <c r="BQ2981" s="46" t="str">
        <f t="shared" si="50"/>
        <v>90040942</v>
      </c>
      <c r="BR2981" s="69"/>
    </row>
    <row r="2982" spans="54:70">
      <c r="BB2982">
        <v>130101002</v>
      </c>
      <c r="BH2982" t="s">
        <v>4223</v>
      </c>
      <c r="BI2982" t="s">
        <v>3</v>
      </c>
      <c r="BJ2982" t="s">
        <v>8308</v>
      </c>
      <c r="BL2982" s="67" t="s">
        <v>2721</v>
      </c>
      <c r="BO2982" s="67" t="s">
        <v>827</v>
      </c>
      <c r="BP2982" s="67" t="s">
        <v>2471</v>
      </c>
      <c r="BQ2982" s="46" t="str">
        <f t="shared" si="50"/>
        <v>90040983</v>
      </c>
      <c r="BR2982" s="69"/>
    </row>
    <row r="2983" spans="54:70">
      <c r="BB2983">
        <v>130101003</v>
      </c>
      <c r="BH2983" t="s">
        <v>8309</v>
      </c>
      <c r="BI2983" t="s">
        <v>3</v>
      </c>
      <c r="BJ2983" t="s">
        <v>8310</v>
      </c>
      <c r="BL2983" s="67" t="s">
        <v>2722</v>
      </c>
      <c r="BO2983" s="67" t="s">
        <v>827</v>
      </c>
      <c r="BP2983" s="67" t="s">
        <v>2472</v>
      </c>
      <c r="BQ2983" s="46" t="str">
        <f t="shared" si="50"/>
        <v>9004M104</v>
      </c>
      <c r="BR2983" s="69"/>
    </row>
    <row r="2984" spans="54:70">
      <c r="BB2984">
        <v>130102001</v>
      </c>
      <c r="BH2984" t="s">
        <v>4224</v>
      </c>
      <c r="BI2984" t="s">
        <v>3</v>
      </c>
      <c r="BJ2984" t="s">
        <v>8311</v>
      </c>
      <c r="BL2984" s="67" t="s">
        <v>2723</v>
      </c>
      <c r="BO2984" s="67" t="s">
        <v>827</v>
      </c>
      <c r="BP2984" s="67" t="s">
        <v>2450</v>
      </c>
      <c r="BQ2984" s="46" t="str">
        <f t="shared" si="50"/>
        <v>90040045</v>
      </c>
      <c r="BR2984" s="69"/>
    </row>
    <row r="2985" spans="54:70">
      <c r="BB2985">
        <v>130102002</v>
      </c>
      <c r="BH2985" t="s">
        <v>4225</v>
      </c>
      <c r="BI2985" t="s">
        <v>3</v>
      </c>
      <c r="BJ2985" t="s">
        <v>8312</v>
      </c>
      <c r="BL2985" s="67" t="s">
        <v>2724</v>
      </c>
      <c r="BO2985" s="67" t="s">
        <v>827</v>
      </c>
      <c r="BP2985" s="67" t="s">
        <v>2451</v>
      </c>
      <c r="BQ2985" s="46" t="str">
        <f t="shared" si="50"/>
        <v>90040049</v>
      </c>
      <c r="BR2985" s="69"/>
    </row>
    <row r="2986" spans="54:70">
      <c r="BB2986">
        <v>130102003</v>
      </c>
      <c r="BH2986" t="s">
        <v>4226</v>
      </c>
      <c r="BI2986" t="s">
        <v>3</v>
      </c>
      <c r="BJ2986" t="s">
        <v>8313</v>
      </c>
      <c r="BL2986" s="67" t="s">
        <v>2725</v>
      </c>
      <c r="BO2986" s="67" t="s">
        <v>827</v>
      </c>
      <c r="BP2986" s="67" t="s">
        <v>2452</v>
      </c>
      <c r="BQ2986" s="46" t="str">
        <f t="shared" si="50"/>
        <v>90040050</v>
      </c>
      <c r="BR2986" s="69"/>
    </row>
    <row r="2987" spans="54:70">
      <c r="BB2987">
        <v>130102004</v>
      </c>
      <c r="BH2987" t="s">
        <v>4227</v>
      </c>
      <c r="BI2987" t="s">
        <v>3</v>
      </c>
      <c r="BJ2987" t="s">
        <v>8314</v>
      </c>
      <c r="BL2987" s="67" t="s">
        <v>2726</v>
      </c>
      <c r="BO2987" s="67" t="s">
        <v>827</v>
      </c>
      <c r="BP2987" s="67" t="s">
        <v>2453</v>
      </c>
      <c r="BQ2987" s="46" t="str">
        <f t="shared" si="50"/>
        <v>90040055</v>
      </c>
      <c r="BR2987" s="69"/>
    </row>
    <row r="2988" spans="54:70">
      <c r="BB2988">
        <v>130102005</v>
      </c>
      <c r="BH2988" t="s">
        <v>4228</v>
      </c>
      <c r="BI2988" t="s">
        <v>3</v>
      </c>
      <c r="BJ2988" t="s">
        <v>8315</v>
      </c>
      <c r="BL2988" s="67" t="s">
        <v>2727</v>
      </c>
      <c r="BO2988" s="67" t="s">
        <v>827</v>
      </c>
      <c r="BP2988" s="67" t="s">
        <v>2454</v>
      </c>
      <c r="BQ2988" s="46" t="str">
        <f t="shared" si="50"/>
        <v>90040056</v>
      </c>
      <c r="BR2988" s="69"/>
    </row>
    <row r="2989" spans="54:70">
      <c r="BB2989">
        <v>130102006</v>
      </c>
      <c r="BH2989" t="s">
        <v>4229</v>
      </c>
      <c r="BI2989" t="s">
        <v>3</v>
      </c>
      <c r="BJ2989" t="s">
        <v>8316</v>
      </c>
      <c r="BL2989" s="67" t="s">
        <v>2728</v>
      </c>
      <c r="BO2989" s="67" t="s">
        <v>827</v>
      </c>
      <c r="BP2989" s="67" t="s">
        <v>2455</v>
      </c>
      <c r="BQ2989" s="46" t="str">
        <f t="shared" si="50"/>
        <v>90040057</v>
      </c>
      <c r="BR2989" s="69"/>
    </row>
    <row r="2990" spans="54:70">
      <c r="BB2990">
        <v>130102007</v>
      </c>
      <c r="BH2990" t="s">
        <v>4230</v>
      </c>
      <c r="BI2990" t="s">
        <v>3</v>
      </c>
      <c r="BJ2990" t="s">
        <v>8317</v>
      </c>
      <c r="BL2990" s="67" t="s">
        <v>2729</v>
      </c>
      <c r="BO2990" s="67" t="s">
        <v>827</v>
      </c>
      <c r="BP2990" s="67" t="s">
        <v>2456</v>
      </c>
      <c r="BQ2990" s="46" t="str">
        <f t="shared" si="50"/>
        <v>90040058</v>
      </c>
      <c r="BR2990" s="69"/>
    </row>
    <row r="2991" spans="54:70">
      <c r="BB2991">
        <v>130102008</v>
      </c>
      <c r="BH2991" t="s">
        <v>4231</v>
      </c>
      <c r="BI2991" t="s">
        <v>3</v>
      </c>
      <c r="BJ2991" t="s">
        <v>8318</v>
      </c>
      <c r="BL2991" s="67" t="s">
        <v>2730</v>
      </c>
      <c r="BO2991" s="67" t="s">
        <v>827</v>
      </c>
      <c r="BP2991" s="67" t="s">
        <v>2457</v>
      </c>
      <c r="BQ2991" s="46" t="str">
        <f t="shared" si="50"/>
        <v>90040059</v>
      </c>
      <c r="BR2991" s="69"/>
    </row>
    <row r="2992" spans="54:70">
      <c r="BB2992">
        <v>130103001</v>
      </c>
      <c r="BH2992" t="s">
        <v>4232</v>
      </c>
      <c r="BI2992" t="s">
        <v>3</v>
      </c>
      <c r="BJ2992" t="s">
        <v>8319</v>
      </c>
      <c r="BL2992" s="67" t="s">
        <v>2731</v>
      </c>
      <c r="BO2992" s="67" t="s">
        <v>827</v>
      </c>
      <c r="BP2992" s="67" t="s">
        <v>2458</v>
      </c>
      <c r="BQ2992" s="46" t="str">
        <f t="shared" si="50"/>
        <v>90040063</v>
      </c>
      <c r="BR2992" s="69"/>
    </row>
    <row r="2993" spans="54:70">
      <c r="BB2993">
        <v>130103002</v>
      </c>
      <c r="BH2993" t="s">
        <v>4233</v>
      </c>
      <c r="BI2993" t="s">
        <v>3</v>
      </c>
      <c r="BJ2993" t="s">
        <v>8320</v>
      </c>
      <c r="BL2993" s="67" t="s">
        <v>2732</v>
      </c>
      <c r="BO2993" s="67" t="s">
        <v>827</v>
      </c>
      <c r="BP2993" s="67" t="s">
        <v>2459</v>
      </c>
      <c r="BQ2993" s="46" t="str">
        <f t="shared" si="50"/>
        <v>90040122</v>
      </c>
      <c r="BR2993" s="69"/>
    </row>
    <row r="2994" spans="54:70">
      <c r="BB2994">
        <v>130103003</v>
      </c>
      <c r="BH2994" t="s">
        <v>4234</v>
      </c>
      <c r="BI2994" t="s">
        <v>3</v>
      </c>
      <c r="BJ2994" t="s">
        <v>8321</v>
      </c>
      <c r="BL2994" s="67" t="s">
        <v>2733</v>
      </c>
      <c r="BO2994" s="67" t="s">
        <v>827</v>
      </c>
      <c r="BP2994" s="67" t="s">
        <v>2460</v>
      </c>
      <c r="BQ2994" s="46" t="str">
        <f t="shared" si="50"/>
        <v>90040127</v>
      </c>
      <c r="BR2994" s="69"/>
    </row>
    <row r="2995" spans="54:70">
      <c r="BB2995">
        <v>130104001</v>
      </c>
      <c r="BH2995" t="s">
        <v>4235</v>
      </c>
      <c r="BI2995" t="s">
        <v>3</v>
      </c>
      <c r="BJ2995" t="s">
        <v>8322</v>
      </c>
      <c r="BL2995" s="67" t="s">
        <v>2734</v>
      </c>
      <c r="BO2995" s="67" t="s">
        <v>827</v>
      </c>
      <c r="BP2995" s="67" t="s">
        <v>2461</v>
      </c>
      <c r="BQ2995" s="46" t="str">
        <f t="shared" si="50"/>
        <v>90040231</v>
      </c>
      <c r="BR2995" s="69"/>
    </row>
    <row r="2996" spans="54:70">
      <c r="BB2996">
        <v>130104002</v>
      </c>
      <c r="BH2996" t="s">
        <v>4236</v>
      </c>
      <c r="BI2996" t="s">
        <v>3</v>
      </c>
      <c r="BJ2996" t="s">
        <v>8323</v>
      </c>
      <c r="BL2996" s="67" t="s">
        <v>2735</v>
      </c>
      <c r="BO2996" s="67" t="s">
        <v>827</v>
      </c>
      <c r="BP2996" s="67" t="s">
        <v>2462</v>
      </c>
      <c r="BQ2996" s="46" t="str">
        <f t="shared" si="50"/>
        <v>90040241</v>
      </c>
      <c r="BR2996" s="69"/>
    </row>
    <row r="2997" spans="54:70">
      <c r="BB2997">
        <v>130104003</v>
      </c>
      <c r="BH2997" t="s">
        <v>4237</v>
      </c>
      <c r="BI2997" t="s">
        <v>3</v>
      </c>
      <c r="BJ2997" t="s">
        <v>8324</v>
      </c>
      <c r="BL2997" s="67" t="s">
        <v>2736</v>
      </c>
      <c r="BO2997" s="67" t="s">
        <v>827</v>
      </c>
      <c r="BP2997" s="67" t="s">
        <v>2463</v>
      </c>
      <c r="BQ2997" s="46" t="str">
        <f t="shared" si="50"/>
        <v>90040248</v>
      </c>
      <c r="BR2997" s="69"/>
    </row>
    <row r="2998" spans="54:70">
      <c r="BB2998">
        <v>130105001</v>
      </c>
      <c r="BH2998" t="s">
        <v>4238</v>
      </c>
      <c r="BI2998" t="s">
        <v>3</v>
      </c>
      <c r="BJ2998" t="s">
        <v>8325</v>
      </c>
      <c r="BL2998" s="67" t="s">
        <v>2737</v>
      </c>
      <c r="BO2998" s="67" t="s">
        <v>827</v>
      </c>
      <c r="BP2998" s="67" t="s">
        <v>2464</v>
      </c>
      <c r="BQ2998" s="46" t="str">
        <f t="shared" si="50"/>
        <v>90040642</v>
      </c>
      <c r="BR2998" s="69"/>
    </row>
    <row r="2999" spans="54:70">
      <c r="BB2999">
        <v>130105002</v>
      </c>
      <c r="BH2999" t="s">
        <v>4239</v>
      </c>
      <c r="BI2999" t="s">
        <v>3</v>
      </c>
      <c r="BJ2999" t="s">
        <v>8326</v>
      </c>
      <c r="BL2999" s="67" t="s">
        <v>2738</v>
      </c>
      <c r="BO2999" s="67" t="s">
        <v>827</v>
      </c>
      <c r="BP2999" s="67" t="s">
        <v>2465</v>
      </c>
      <c r="BQ2999" s="46" t="str">
        <f t="shared" si="50"/>
        <v>90040704</v>
      </c>
      <c r="BR2999" s="69"/>
    </row>
    <row r="3000" spans="54:70">
      <c r="BB3000">
        <v>130106001</v>
      </c>
      <c r="BH3000" t="s">
        <v>4240</v>
      </c>
      <c r="BI3000" t="s">
        <v>3</v>
      </c>
      <c r="BJ3000" t="s">
        <v>8327</v>
      </c>
      <c r="BL3000" s="67" t="s">
        <v>2739</v>
      </c>
      <c r="BO3000" s="67" t="s">
        <v>827</v>
      </c>
      <c r="BP3000" s="67" t="s">
        <v>2466</v>
      </c>
      <c r="BQ3000" s="46" t="str">
        <f t="shared" si="50"/>
        <v>90040706</v>
      </c>
      <c r="BR3000" s="69"/>
    </row>
    <row r="3001" spans="54:70">
      <c r="BB3001">
        <v>130106002</v>
      </c>
      <c r="BH3001" t="s">
        <v>4241</v>
      </c>
      <c r="BI3001" t="s">
        <v>3</v>
      </c>
      <c r="BJ3001" t="s">
        <v>8328</v>
      </c>
      <c r="BL3001" s="67" t="s">
        <v>2740</v>
      </c>
      <c r="BO3001" s="67" t="s">
        <v>827</v>
      </c>
      <c r="BP3001" s="67" t="s">
        <v>2467</v>
      </c>
      <c r="BQ3001" s="46" t="str">
        <f t="shared" si="50"/>
        <v>90040722</v>
      </c>
      <c r="BR3001" s="69"/>
    </row>
    <row r="3002" spans="54:70">
      <c r="BB3002">
        <v>130106003</v>
      </c>
      <c r="BH3002" t="s">
        <v>4242</v>
      </c>
      <c r="BI3002" t="s">
        <v>3</v>
      </c>
      <c r="BJ3002" t="s">
        <v>8329</v>
      </c>
      <c r="BL3002" s="67" t="s">
        <v>2741</v>
      </c>
      <c r="BO3002" s="67" t="s">
        <v>827</v>
      </c>
      <c r="BP3002" s="67" t="s">
        <v>2468</v>
      </c>
      <c r="BQ3002" s="46" t="str">
        <f t="shared" si="50"/>
        <v>90040723</v>
      </c>
      <c r="BR3002" s="69"/>
    </row>
    <row r="3003" spans="54:70">
      <c r="BB3003">
        <v>130108016</v>
      </c>
      <c r="BH3003" t="s">
        <v>4243</v>
      </c>
      <c r="BI3003" t="s">
        <v>3</v>
      </c>
      <c r="BJ3003" t="s">
        <v>8330</v>
      </c>
      <c r="BL3003" s="67" t="s">
        <v>2742</v>
      </c>
      <c r="BO3003" s="67" t="s">
        <v>827</v>
      </c>
      <c r="BP3003" s="67" t="s">
        <v>2469</v>
      </c>
      <c r="BQ3003" s="46" t="str">
        <f t="shared" si="50"/>
        <v>90040752</v>
      </c>
      <c r="BR3003" s="69"/>
    </row>
    <row r="3004" spans="54:70">
      <c r="BB3004">
        <v>130201001</v>
      </c>
      <c r="BH3004" t="s">
        <v>4244</v>
      </c>
      <c r="BI3004" t="s">
        <v>3</v>
      </c>
      <c r="BJ3004" t="s">
        <v>8331</v>
      </c>
      <c r="BL3004" s="67" t="s">
        <v>2743</v>
      </c>
      <c r="BO3004" s="67" t="s">
        <v>827</v>
      </c>
      <c r="BP3004" s="67" t="s">
        <v>2470</v>
      </c>
      <c r="BQ3004" s="46" t="str">
        <f t="shared" si="50"/>
        <v>90040942</v>
      </c>
      <c r="BR3004" s="69"/>
    </row>
    <row r="3005" spans="54:70">
      <c r="BB3005">
        <v>130201002</v>
      </c>
      <c r="BH3005" t="s">
        <v>8332</v>
      </c>
      <c r="BI3005" t="s">
        <v>3</v>
      </c>
      <c r="BJ3005" t="s">
        <v>8333</v>
      </c>
      <c r="BL3005" s="67" t="s">
        <v>2744</v>
      </c>
      <c r="BO3005" s="67" t="s">
        <v>827</v>
      </c>
      <c r="BP3005" s="67" t="s">
        <v>2471</v>
      </c>
      <c r="BQ3005" s="46" t="str">
        <f t="shared" si="50"/>
        <v>90040983</v>
      </c>
      <c r="BR3005" s="69"/>
    </row>
    <row r="3006" spans="54:70">
      <c r="BB3006">
        <v>130201003</v>
      </c>
      <c r="BH3006" t="s">
        <v>4245</v>
      </c>
      <c r="BI3006" t="s">
        <v>3</v>
      </c>
      <c r="BJ3006" t="s">
        <v>8334</v>
      </c>
      <c r="BL3006" s="67" t="s">
        <v>2745</v>
      </c>
      <c r="BO3006" s="67" t="s">
        <v>827</v>
      </c>
      <c r="BP3006" s="67" t="s">
        <v>2472</v>
      </c>
      <c r="BQ3006" s="46" t="str">
        <f t="shared" si="50"/>
        <v>9004M104</v>
      </c>
      <c r="BR3006" s="69"/>
    </row>
    <row r="3007" spans="54:70">
      <c r="BB3007">
        <v>130201004</v>
      </c>
      <c r="BH3007" t="s">
        <v>4246</v>
      </c>
      <c r="BI3007" t="s">
        <v>3</v>
      </c>
      <c r="BJ3007" t="s">
        <v>8335</v>
      </c>
      <c r="BL3007" s="67" t="s">
        <v>2746</v>
      </c>
      <c r="BO3007" s="67" t="s">
        <v>827</v>
      </c>
      <c r="BP3007" s="67" t="s">
        <v>2472</v>
      </c>
      <c r="BQ3007" s="46" t="str">
        <f t="shared" si="50"/>
        <v>9004M104</v>
      </c>
      <c r="BR3007" s="69"/>
    </row>
    <row r="3008" spans="54:70">
      <c r="BB3008">
        <v>130202001</v>
      </c>
      <c r="BH3008" t="s">
        <v>4247</v>
      </c>
      <c r="BI3008" t="s">
        <v>3</v>
      </c>
      <c r="BJ3008" t="s">
        <v>8336</v>
      </c>
      <c r="BL3008" s="67" t="s">
        <v>2747</v>
      </c>
      <c r="BO3008" s="67" t="s">
        <v>827</v>
      </c>
      <c r="BP3008" s="67" t="s">
        <v>2450</v>
      </c>
      <c r="BQ3008" s="46" t="str">
        <f t="shared" si="50"/>
        <v>90040045</v>
      </c>
      <c r="BR3008" s="69"/>
    </row>
    <row r="3009" spans="54:70">
      <c r="BB3009">
        <v>130202002</v>
      </c>
      <c r="BH3009" t="s">
        <v>4248</v>
      </c>
      <c r="BI3009" t="s">
        <v>3</v>
      </c>
      <c r="BJ3009" t="s">
        <v>8337</v>
      </c>
      <c r="BL3009" s="67" t="s">
        <v>2748</v>
      </c>
      <c r="BO3009" s="67" t="s">
        <v>827</v>
      </c>
      <c r="BP3009" s="67" t="s">
        <v>2451</v>
      </c>
      <c r="BQ3009" s="46" t="str">
        <f t="shared" si="50"/>
        <v>90040049</v>
      </c>
      <c r="BR3009" s="69"/>
    </row>
    <row r="3010" spans="54:70">
      <c r="BB3010">
        <v>130202003</v>
      </c>
      <c r="BH3010" t="s">
        <v>4249</v>
      </c>
      <c r="BI3010" t="s">
        <v>3</v>
      </c>
      <c r="BJ3010" t="s">
        <v>8338</v>
      </c>
      <c r="BL3010" s="67" t="s">
        <v>2749</v>
      </c>
      <c r="BO3010" s="67" t="s">
        <v>827</v>
      </c>
      <c r="BP3010" s="67" t="s">
        <v>2452</v>
      </c>
      <c r="BQ3010" s="46" t="str">
        <f t="shared" si="50"/>
        <v>90040050</v>
      </c>
      <c r="BR3010" s="69"/>
    </row>
    <row r="3011" spans="54:70">
      <c r="BB3011">
        <v>130202004</v>
      </c>
      <c r="BH3011" t="s">
        <v>4250</v>
      </c>
      <c r="BI3011" t="s">
        <v>3</v>
      </c>
      <c r="BJ3011" t="s">
        <v>8339</v>
      </c>
      <c r="BL3011" s="67" t="s">
        <v>2750</v>
      </c>
      <c r="BO3011" s="67" t="s">
        <v>827</v>
      </c>
      <c r="BP3011" s="67" t="s">
        <v>2453</v>
      </c>
      <c r="BQ3011" s="46" t="str">
        <f t="shared" si="50"/>
        <v>90040055</v>
      </c>
      <c r="BR3011" s="69"/>
    </row>
    <row r="3012" spans="54:70">
      <c r="BB3012">
        <v>130202005</v>
      </c>
      <c r="BH3012" t="s">
        <v>4251</v>
      </c>
      <c r="BI3012" t="s">
        <v>3</v>
      </c>
      <c r="BJ3012" t="s">
        <v>8340</v>
      </c>
      <c r="BL3012" s="67" t="s">
        <v>2751</v>
      </c>
      <c r="BO3012" s="67" t="s">
        <v>827</v>
      </c>
      <c r="BP3012" s="67" t="s">
        <v>2454</v>
      </c>
      <c r="BQ3012" s="46" t="str">
        <f t="shared" si="50"/>
        <v>90040056</v>
      </c>
      <c r="BR3012" s="69"/>
    </row>
    <row r="3013" spans="54:70">
      <c r="BB3013">
        <v>130202006</v>
      </c>
      <c r="BH3013" t="s">
        <v>4252</v>
      </c>
      <c r="BI3013" t="s">
        <v>3</v>
      </c>
      <c r="BJ3013" t="s">
        <v>8341</v>
      </c>
      <c r="BL3013" s="67" t="s">
        <v>2752</v>
      </c>
      <c r="BO3013" s="67" t="s">
        <v>827</v>
      </c>
      <c r="BP3013" s="67" t="s">
        <v>2455</v>
      </c>
      <c r="BQ3013" s="46" t="str">
        <f t="shared" si="50"/>
        <v>90040057</v>
      </c>
      <c r="BR3013" s="69"/>
    </row>
    <row r="3014" spans="54:70">
      <c r="BB3014">
        <v>130202007</v>
      </c>
      <c r="BH3014" t="s">
        <v>4253</v>
      </c>
      <c r="BI3014" t="s">
        <v>3</v>
      </c>
      <c r="BJ3014" t="s">
        <v>8342</v>
      </c>
      <c r="BL3014" s="67" t="s">
        <v>2753</v>
      </c>
      <c r="BO3014" s="67" t="s">
        <v>827</v>
      </c>
      <c r="BP3014" s="67" t="s">
        <v>2456</v>
      </c>
      <c r="BQ3014" s="46" t="str">
        <f t="shared" si="50"/>
        <v>90040058</v>
      </c>
      <c r="BR3014" s="69"/>
    </row>
    <row r="3015" spans="54:70">
      <c r="BB3015">
        <v>130202008</v>
      </c>
      <c r="BH3015" t="s">
        <v>4254</v>
      </c>
      <c r="BI3015" t="s">
        <v>3</v>
      </c>
      <c r="BJ3015" t="s">
        <v>8343</v>
      </c>
      <c r="BL3015" s="67" t="s">
        <v>2754</v>
      </c>
      <c r="BO3015" s="67" t="s">
        <v>827</v>
      </c>
      <c r="BP3015" s="67" t="s">
        <v>2457</v>
      </c>
      <c r="BQ3015" s="46" t="str">
        <f t="shared" ref="BQ3015:BQ3078" si="51">CONCATENATE(BO3015,BP3015)</f>
        <v>90040059</v>
      </c>
      <c r="BR3015" s="69"/>
    </row>
    <row r="3016" spans="54:70">
      <c r="BB3016">
        <v>130203001</v>
      </c>
      <c r="BH3016" t="s">
        <v>4255</v>
      </c>
      <c r="BI3016" t="s">
        <v>3</v>
      </c>
      <c r="BJ3016" t="s">
        <v>8344</v>
      </c>
      <c r="BL3016" s="67" t="s">
        <v>2755</v>
      </c>
      <c r="BO3016" s="67" t="s">
        <v>827</v>
      </c>
      <c r="BP3016" s="67" t="s">
        <v>2458</v>
      </c>
      <c r="BQ3016" s="46" t="str">
        <f t="shared" si="51"/>
        <v>90040063</v>
      </c>
      <c r="BR3016" s="69"/>
    </row>
    <row r="3017" spans="54:70">
      <c r="BB3017">
        <v>130203002</v>
      </c>
      <c r="BH3017" t="s">
        <v>4256</v>
      </c>
      <c r="BI3017" t="s">
        <v>3</v>
      </c>
      <c r="BJ3017" t="s">
        <v>8345</v>
      </c>
      <c r="BL3017" s="67" t="s">
        <v>2756</v>
      </c>
      <c r="BO3017" s="67" t="s">
        <v>827</v>
      </c>
      <c r="BP3017" s="67" t="s">
        <v>2459</v>
      </c>
      <c r="BQ3017" s="46" t="str">
        <f t="shared" si="51"/>
        <v>90040122</v>
      </c>
      <c r="BR3017" s="69"/>
    </row>
    <row r="3018" spans="54:70">
      <c r="BB3018">
        <v>130203003</v>
      </c>
      <c r="BH3018" t="s">
        <v>4257</v>
      </c>
      <c r="BI3018" t="s">
        <v>3</v>
      </c>
      <c r="BJ3018" t="s">
        <v>8346</v>
      </c>
      <c r="BL3018" s="67" t="s">
        <v>2757</v>
      </c>
      <c r="BO3018" s="67" t="s">
        <v>827</v>
      </c>
      <c r="BP3018" s="67" t="s">
        <v>2460</v>
      </c>
      <c r="BQ3018" s="46" t="str">
        <f t="shared" si="51"/>
        <v>90040127</v>
      </c>
      <c r="BR3018" s="69"/>
    </row>
    <row r="3019" spans="54:70">
      <c r="BB3019">
        <v>130203004</v>
      </c>
      <c r="BH3019" t="s">
        <v>4258</v>
      </c>
      <c r="BI3019" t="s">
        <v>3</v>
      </c>
      <c r="BJ3019" t="s">
        <v>8347</v>
      </c>
      <c r="BL3019" s="67" t="s">
        <v>2758</v>
      </c>
      <c r="BO3019" s="67" t="s">
        <v>827</v>
      </c>
      <c r="BP3019" s="67" t="s">
        <v>2461</v>
      </c>
      <c r="BQ3019" s="46" t="str">
        <f t="shared" si="51"/>
        <v>90040231</v>
      </c>
      <c r="BR3019" s="69"/>
    </row>
    <row r="3020" spans="54:70">
      <c r="BB3020">
        <v>130203005</v>
      </c>
      <c r="BH3020" t="s">
        <v>4259</v>
      </c>
      <c r="BI3020" t="s">
        <v>3</v>
      </c>
      <c r="BJ3020" t="s">
        <v>8348</v>
      </c>
      <c r="BL3020" s="67" t="s">
        <v>2759</v>
      </c>
      <c r="BO3020" s="67" t="s">
        <v>827</v>
      </c>
      <c r="BP3020" s="67" t="s">
        <v>2462</v>
      </c>
      <c r="BQ3020" s="46" t="str">
        <f t="shared" si="51"/>
        <v>90040241</v>
      </c>
      <c r="BR3020" s="69"/>
    </row>
    <row r="3021" spans="54:70">
      <c r="BB3021">
        <v>130204001</v>
      </c>
      <c r="BH3021" t="s">
        <v>4260</v>
      </c>
      <c r="BI3021" t="s">
        <v>3</v>
      </c>
      <c r="BJ3021" t="s">
        <v>8349</v>
      </c>
      <c r="BL3021" s="67" t="s">
        <v>2760</v>
      </c>
      <c r="BO3021" s="67" t="s">
        <v>827</v>
      </c>
      <c r="BP3021" s="67" t="s">
        <v>2463</v>
      </c>
      <c r="BQ3021" s="46" t="str">
        <f t="shared" si="51"/>
        <v>90040248</v>
      </c>
      <c r="BR3021" s="69"/>
    </row>
    <row r="3022" spans="54:70">
      <c r="BB3022">
        <v>130204002</v>
      </c>
      <c r="BH3022" t="s">
        <v>4261</v>
      </c>
      <c r="BI3022" t="s">
        <v>3</v>
      </c>
      <c r="BJ3022" t="s">
        <v>8350</v>
      </c>
      <c r="BL3022" s="67" t="s">
        <v>2761</v>
      </c>
      <c r="BO3022" s="67" t="s">
        <v>827</v>
      </c>
      <c r="BP3022" s="67" t="s">
        <v>2464</v>
      </c>
      <c r="BQ3022" s="46" t="str">
        <f t="shared" si="51"/>
        <v>90040642</v>
      </c>
      <c r="BR3022" s="69"/>
    </row>
    <row r="3023" spans="54:70">
      <c r="BB3023">
        <v>130204003</v>
      </c>
      <c r="BH3023" t="s">
        <v>4262</v>
      </c>
      <c r="BI3023" t="s">
        <v>3</v>
      </c>
      <c r="BJ3023" t="s">
        <v>8351</v>
      </c>
      <c r="BL3023" s="67" t="s">
        <v>2762</v>
      </c>
      <c r="BO3023" s="67" t="s">
        <v>827</v>
      </c>
      <c r="BP3023" s="67" t="s">
        <v>2465</v>
      </c>
      <c r="BQ3023" s="46" t="str">
        <f t="shared" si="51"/>
        <v>90040704</v>
      </c>
      <c r="BR3023" s="69"/>
    </row>
    <row r="3024" spans="54:70">
      <c r="BB3024">
        <v>130204004</v>
      </c>
      <c r="BH3024" t="s">
        <v>8352</v>
      </c>
      <c r="BI3024" t="s">
        <v>3</v>
      </c>
      <c r="BJ3024" t="s">
        <v>8353</v>
      </c>
      <c r="BL3024" s="67" t="s">
        <v>2763</v>
      </c>
      <c r="BO3024" s="67" t="s">
        <v>827</v>
      </c>
      <c r="BP3024" s="67" t="s">
        <v>2466</v>
      </c>
      <c r="BQ3024" s="46" t="str">
        <f t="shared" si="51"/>
        <v>90040706</v>
      </c>
      <c r="BR3024" s="69"/>
    </row>
    <row r="3025" spans="54:70">
      <c r="BB3025">
        <v>130205001</v>
      </c>
      <c r="BH3025" t="s">
        <v>4263</v>
      </c>
      <c r="BI3025" t="s">
        <v>3</v>
      </c>
      <c r="BJ3025" t="s">
        <v>8354</v>
      </c>
      <c r="BL3025" s="67" t="s">
        <v>2764</v>
      </c>
      <c r="BO3025" s="67" t="s">
        <v>827</v>
      </c>
      <c r="BP3025" s="67" t="s">
        <v>2467</v>
      </c>
      <c r="BQ3025" s="46" t="str">
        <f t="shared" si="51"/>
        <v>90040722</v>
      </c>
      <c r="BR3025" s="69"/>
    </row>
    <row r="3026" spans="54:70">
      <c r="BB3026">
        <v>130205002</v>
      </c>
      <c r="BH3026" t="s">
        <v>4264</v>
      </c>
      <c r="BI3026" t="s">
        <v>3</v>
      </c>
      <c r="BJ3026" t="s">
        <v>8355</v>
      </c>
      <c r="BL3026" s="67" t="s">
        <v>2765</v>
      </c>
      <c r="BO3026" s="67" t="s">
        <v>827</v>
      </c>
      <c r="BP3026" s="67" t="s">
        <v>2468</v>
      </c>
      <c r="BQ3026" s="46" t="str">
        <f t="shared" si="51"/>
        <v>90040723</v>
      </c>
      <c r="BR3026" s="69"/>
    </row>
    <row r="3027" spans="54:70">
      <c r="BB3027">
        <v>130205003</v>
      </c>
      <c r="BH3027" t="s">
        <v>8356</v>
      </c>
      <c r="BI3027" t="s">
        <v>3</v>
      </c>
      <c r="BJ3027" t="s">
        <v>8357</v>
      </c>
      <c r="BL3027" s="67" t="s">
        <v>2766</v>
      </c>
      <c r="BO3027" s="67" t="s">
        <v>827</v>
      </c>
      <c r="BP3027" s="67" t="s">
        <v>2469</v>
      </c>
      <c r="BQ3027" s="46" t="str">
        <f t="shared" si="51"/>
        <v>90040752</v>
      </c>
      <c r="BR3027" s="69"/>
    </row>
    <row r="3028" spans="54:70">
      <c r="BB3028">
        <v>130301001</v>
      </c>
      <c r="BH3028" t="s">
        <v>4506</v>
      </c>
      <c r="BI3028" t="s">
        <v>3</v>
      </c>
      <c r="BJ3028" t="s">
        <v>8358</v>
      </c>
      <c r="BL3028" s="67" t="s">
        <v>2767</v>
      </c>
      <c r="BO3028" s="67" t="s">
        <v>827</v>
      </c>
      <c r="BP3028" s="67" t="s">
        <v>2470</v>
      </c>
      <c r="BQ3028" s="46" t="str">
        <f t="shared" si="51"/>
        <v>90040942</v>
      </c>
      <c r="BR3028" s="69"/>
    </row>
    <row r="3029" spans="54:70">
      <c r="BB3029">
        <v>130301002</v>
      </c>
      <c r="BH3029" t="s">
        <v>4507</v>
      </c>
      <c r="BI3029" t="s">
        <v>3</v>
      </c>
      <c r="BJ3029" t="s">
        <v>8359</v>
      </c>
      <c r="BL3029" s="67" t="s">
        <v>2768</v>
      </c>
      <c r="BO3029" s="67" t="s">
        <v>827</v>
      </c>
      <c r="BP3029" s="67" t="s">
        <v>2471</v>
      </c>
      <c r="BQ3029" s="46" t="str">
        <f t="shared" si="51"/>
        <v>90040983</v>
      </c>
      <c r="BR3029" s="69"/>
    </row>
    <row r="3030" spans="54:70">
      <c r="BB3030">
        <v>130302001</v>
      </c>
      <c r="BH3030" t="s">
        <v>8360</v>
      </c>
      <c r="BI3030" t="s">
        <v>3</v>
      </c>
      <c r="BJ3030" t="s">
        <v>8361</v>
      </c>
      <c r="BL3030" s="67" t="s">
        <v>2769</v>
      </c>
      <c r="BO3030" s="67" t="s">
        <v>827</v>
      </c>
      <c r="BP3030" s="67" t="s">
        <v>2472</v>
      </c>
      <c r="BQ3030" s="46" t="str">
        <f t="shared" si="51"/>
        <v>9004M104</v>
      </c>
      <c r="BR3030" s="69"/>
    </row>
    <row r="3031" spans="54:70">
      <c r="BB3031">
        <v>130302002</v>
      </c>
      <c r="BH3031" t="s">
        <v>8362</v>
      </c>
      <c r="BI3031" t="s">
        <v>3</v>
      </c>
      <c r="BJ3031" t="s">
        <v>8363</v>
      </c>
      <c r="BL3031" s="67" t="s">
        <v>2770</v>
      </c>
      <c r="BO3031" s="67" t="s">
        <v>832</v>
      </c>
      <c r="BP3031" s="67" t="s">
        <v>2445</v>
      </c>
      <c r="BQ3031" s="46" t="str">
        <f t="shared" si="51"/>
        <v>90050013</v>
      </c>
      <c r="BR3031" s="69"/>
    </row>
    <row r="3032" spans="54:70">
      <c r="BB3032">
        <v>130302003</v>
      </c>
      <c r="BH3032" t="s">
        <v>4265</v>
      </c>
      <c r="BI3032" t="s">
        <v>3</v>
      </c>
      <c r="BJ3032" t="s">
        <v>8364</v>
      </c>
      <c r="BL3032" s="67" t="s">
        <v>2771</v>
      </c>
      <c r="BO3032" s="67" t="s">
        <v>832</v>
      </c>
      <c r="BP3032" s="67" t="s">
        <v>2473</v>
      </c>
      <c r="BQ3032" s="46" t="str">
        <f t="shared" si="51"/>
        <v>90050040</v>
      </c>
      <c r="BR3032" s="69"/>
    </row>
    <row r="3033" spans="54:70">
      <c r="BB3033">
        <v>130302004</v>
      </c>
      <c r="BH3033" t="s">
        <v>4266</v>
      </c>
      <c r="BI3033" t="s">
        <v>3</v>
      </c>
      <c r="BJ3033" t="s">
        <v>8365</v>
      </c>
      <c r="BL3033" s="67" t="s">
        <v>2772</v>
      </c>
      <c r="BO3033" s="67" t="s">
        <v>832</v>
      </c>
      <c r="BP3033" s="67" t="s">
        <v>2474</v>
      </c>
      <c r="BQ3033" s="46" t="str">
        <f t="shared" si="51"/>
        <v>90050064</v>
      </c>
      <c r="BR3033" s="69"/>
    </row>
    <row r="3034" spans="54:70">
      <c r="BB3034">
        <v>130302005</v>
      </c>
      <c r="BH3034" t="s">
        <v>4267</v>
      </c>
      <c r="BI3034" t="s">
        <v>3</v>
      </c>
      <c r="BJ3034" t="s">
        <v>8366</v>
      </c>
      <c r="BL3034" s="67" t="s">
        <v>2773</v>
      </c>
      <c r="BO3034" s="67" t="s">
        <v>832</v>
      </c>
      <c r="BP3034" s="67" t="s">
        <v>2475</v>
      </c>
      <c r="BQ3034" s="46" t="str">
        <f t="shared" si="51"/>
        <v>90050066</v>
      </c>
      <c r="BR3034" s="69"/>
    </row>
    <row r="3035" spans="54:70">
      <c r="BB3035">
        <v>130302006</v>
      </c>
      <c r="BH3035" t="s">
        <v>4268</v>
      </c>
      <c r="BI3035" t="s">
        <v>3</v>
      </c>
      <c r="BJ3035" t="s">
        <v>8367</v>
      </c>
      <c r="BL3035" s="67" t="s">
        <v>2774</v>
      </c>
      <c r="BO3035" s="67" t="s">
        <v>832</v>
      </c>
      <c r="BP3035" s="67" t="s">
        <v>2476</v>
      </c>
      <c r="BQ3035" s="46" t="str">
        <f t="shared" si="51"/>
        <v>90050070</v>
      </c>
      <c r="BR3035" s="69"/>
    </row>
    <row r="3036" spans="54:70">
      <c r="BB3036">
        <v>130303001</v>
      </c>
      <c r="BH3036" t="s">
        <v>2517</v>
      </c>
      <c r="BI3036" t="s">
        <v>3</v>
      </c>
      <c r="BJ3036" t="s">
        <v>8368</v>
      </c>
      <c r="BL3036" s="67" t="s">
        <v>2775</v>
      </c>
      <c r="BO3036" s="67" t="s">
        <v>832</v>
      </c>
      <c r="BP3036" s="67" t="s">
        <v>2477</v>
      </c>
      <c r="BQ3036" s="46" t="str">
        <f t="shared" si="51"/>
        <v>90050071</v>
      </c>
      <c r="BR3036" s="69"/>
    </row>
    <row r="3037" spans="54:70">
      <c r="BB3037">
        <v>130303002</v>
      </c>
      <c r="BH3037" t="s">
        <v>4269</v>
      </c>
      <c r="BI3037" t="s">
        <v>3</v>
      </c>
      <c r="BJ3037" t="s">
        <v>8369</v>
      </c>
      <c r="BL3037" s="67" t="s">
        <v>2776</v>
      </c>
      <c r="BO3037" s="67" t="s">
        <v>832</v>
      </c>
      <c r="BP3037" s="67" t="s">
        <v>2478</v>
      </c>
      <c r="BQ3037" s="46" t="str">
        <f t="shared" si="51"/>
        <v>90050073</v>
      </c>
      <c r="BR3037" s="69"/>
    </row>
    <row r="3038" spans="54:70">
      <c r="BB3038">
        <v>130304001</v>
      </c>
      <c r="BH3038" t="s">
        <v>2518</v>
      </c>
      <c r="BI3038" t="s">
        <v>3</v>
      </c>
      <c r="BJ3038" t="s">
        <v>8370</v>
      </c>
      <c r="BL3038" s="67" t="s">
        <v>2777</v>
      </c>
      <c r="BO3038" s="67" t="s">
        <v>832</v>
      </c>
      <c r="BP3038" s="67" t="s">
        <v>2479</v>
      </c>
      <c r="BQ3038" s="46" t="str">
        <f t="shared" si="51"/>
        <v>90050092</v>
      </c>
      <c r="BR3038" s="69"/>
    </row>
    <row r="3039" spans="54:70">
      <c r="BB3039">
        <v>130304002</v>
      </c>
      <c r="BH3039" t="s">
        <v>4270</v>
      </c>
      <c r="BI3039" t="s">
        <v>3</v>
      </c>
      <c r="BJ3039" t="s">
        <v>8371</v>
      </c>
      <c r="BL3039" s="67" t="s">
        <v>2778</v>
      </c>
      <c r="BO3039" s="67" t="s">
        <v>832</v>
      </c>
      <c r="BP3039" s="67" t="s">
        <v>2480</v>
      </c>
      <c r="BQ3039" s="46" t="str">
        <f t="shared" si="51"/>
        <v>90050110</v>
      </c>
      <c r="BR3039" s="69"/>
    </row>
    <row r="3040" spans="54:70">
      <c r="BB3040">
        <v>130304003</v>
      </c>
      <c r="BH3040" t="s">
        <v>4271</v>
      </c>
      <c r="BI3040" t="s">
        <v>3</v>
      </c>
      <c r="BJ3040" t="s">
        <v>8372</v>
      </c>
      <c r="BL3040" s="67" t="s">
        <v>2779</v>
      </c>
      <c r="BO3040" s="67" t="s">
        <v>832</v>
      </c>
      <c r="BP3040" s="67" t="s">
        <v>2481</v>
      </c>
      <c r="BQ3040" s="46" t="str">
        <f t="shared" si="51"/>
        <v>90050124</v>
      </c>
      <c r="BR3040" s="69"/>
    </row>
    <row r="3041" spans="54:70">
      <c r="BB3041">
        <v>130304004</v>
      </c>
      <c r="BH3041" t="s">
        <v>4272</v>
      </c>
      <c r="BI3041" t="s">
        <v>3</v>
      </c>
      <c r="BJ3041" t="s">
        <v>8373</v>
      </c>
      <c r="BL3041" s="67" t="s">
        <v>2780</v>
      </c>
      <c r="BO3041" s="67" t="s">
        <v>832</v>
      </c>
      <c r="BP3041" s="67" t="s">
        <v>2482</v>
      </c>
      <c r="BQ3041" s="46" t="str">
        <f t="shared" si="51"/>
        <v>90050125</v>
      </c>
      <c r="BR3041" s="69"/>
    </row>
    <row r="3042" spans="54:70">
      <c r="BB3042">
        <v>140101001</v>
      </c>
      <c r="BH3042" t="s">
        <v>4273</v>
      </c>
      <c r="BI3042" t="s">
        <v>3</v>
      </c>
      <c r="BJ3042" t="s">
        <v>8374</v>
      </c>
      <c r="BL3042" s="67" t="s">
        <v>2781</v>
      </c>
      <c r="BO3042" s="67" t="s">
        <v>832</v>
      </c>
      <c r="BP3042" s="67" t="s">
        <v>2483</v>
      </c>
      <c r="BQ3042" s="46" t="str">
        <f t="shared" si="51"/>
        <v>90050134</v>
      </c>
      <c r="BR3042" s="69"/>
    </row>
    <row r="3043" spans="54:70">
      <c r="BB3043">
        <v>140102001</v>
      </c>
      <c r="BH3043" t="s">
        <v>4274</v>
      </c>
      <c r="BI3043" t="s">
        <v>3</v>
      </c>
      <c r="BJ3043" t="s">
        <v>8375</v>
      </c>
      <c r="BL3043" s="67" t="s">
        <v>2782</v>
      </c>
      <c r="BO3043" s="67" t="s">
        <v>832</v>
      </c>
      <c r="BP3043" s="67" t="s">
        <v>2484</v>
      </c>
      <c r="BQ3043" s="46" t="str">
        <f t="shared" si="51"/>
        <v>90050140</v>
      </c>
      <c r="BR3043" s="69"/>
    </row>
    <row r="3044" spans="54:70">
      <c r="BB3044">
        <v>140103001</v>
      </c>
      <c r="BH3044" t="s">
        <v>4275</v>
      </c>
      <c r="BI3044" t="s">
        <v>3</v>
      </c>
      <c r="BJ3044" t="s">
        <v>8376</v>
      </c>
      <c r="BL3044" s="67" t="s">
        <v>2783</v>
      </c>
      <c r="BO3044" s="67" t="s">
        <v>832</v>
      </c>
      <c r="BP3044" s="67" t="s">
        <v>2485</v>
      </c>
      <c r="BQ3044" s="46" t="str">
        <f t="shared" si="51"/>
        <v>90050243</v>
      </c>
      <c r="BR3044" s="69"/>
    </row>
    <row r="3045" spans="54:70">
      <c r="BB3045">
        <v>140104001</v>
      </c>
      <c r="BH3045" t="s">
        <v>4276</v>
      </c>
      <c r="BI3045" t="s">
        <v>3</v>
      </c>
      <c r="BJ3045" t="s">
        <v>8377</v>
      </c>
      <c r="BL3045" s="67" t="s">
        <v>2784</v>
      </c>
      <c r="BO3045" s="67" t="s">
        <v>832</v>
      </c>
      <c r="BP3045" s="67" t="s">
        <v>2486</v>
      </c>
      <c r="BQ3045" s="46" t="str">
        <f t="shared" si="51"/>
        <v>90050324</v>
      </c>
      <c r="BR3045" s="69"/>
    </row>
    <row r="3046" spans="54:70">
      <c r="BB3046">
        <v>140105001</v>
      </c>
      <c r="BH3046" t="s">
        <v>4277</v>
      </c>
      <c r="BI3046" t="s">
        <v>3</v>
      </c>
      <c r="BJ3046" t="s">
        <v>8378</v>
      </c>
      <c r="BL3046" s="67" t="s">
        <v>2785</v>
      </c>
      <c r="BO3046" s="67" t="s">
        <v>832</v>
      </c>
      <c r="BP3046" s="67" t="s">
        <v>2487</v>
      </c>
      <c r="BQ3046" s="46" t="str">
        <f t="shared" si="51"/>
        <v>90050505</v>
      </c>
      <c r="BR3046" s="69"/>
    </row>
    <row r="3047" spans="54:70">
      <c r="BB3047">
        <v>140107001</v>
      </c>
      <c r="BH3047" t="s">
        <v>4278</v>
      </c>
      <c r="BI3047" t="s">
        <v>3</v>
      </c>
      <c r="BJ3047" t="s">
        <v>8379</v>
      </c>
      <c r="BL3047" s="67" t="s">
        <v>2786</v>
      </c>
      <c r="BO3047" s="67" t="s">
        <v>832</v>
      </c>
      <c r="BP3047" s="67" t="s">
        <v>2488</v>
      </c>
      <c r="BQ3047" s="46" t="str">
        <f t="shared" si="51"/>
        <v>90050550</v>
      </c>
      <c r="BR3047" s="69"/>
    </row>
    <row r="3048" spans="54:70">
      <c r="BB3048">
        <v>140108001</v>
      </c>
      <c r="BH3048" t="s">
        <v>4508</v>
      </c>
      <c r="BI3048" t="s">
        <v>3</v>
      </c>
      <c r="BJ3048" t="s">
        <v>8380</v>
      </c>
      <c r="BL3048" s="67" t="s">
        <v>2787</v>
      </c>
      <c r="BO3048" s="67" t="s">
        <v>832</v>
      </c>
      <c r="BP3048" s="67" t="s">
        <v>2489</v>
      </c>
      <c r="BQ3048" s="46" t="str">
        <f t="shared" si="51"/>
        <v>90050551</v>
      </c>
      <c r="BR3048" s="69"/>
    </row>
    <row r="3049" spans="54:70">
      <c r="BB3049">
        <v>140201001</v>
      </c>
      <c r="BH3049" t="s">
        <v>4509</v>
      </c>
      <c r="BI3049" t="s">
        <v>3</v>
      </c>
      <c r="BJ3049" t="s">
        <v>8381</v>
      </c>
      <c r="BL3049" s="67" t="s">
        <v>2788</v>
      </c>
      <c r="BO3049" s="67" t="s">
        <v>832</v>
      </c>
      <c r="BP3049" s="67" t="s">
        <v>2490</v>
      </c>
      <c r="BQ3049" s="46" t="str">
        <f t="shared" si="51"/>
        <v>90050657</v>
      </c>
      <c r="BR3049" s="69"/>
    </row>
    <row r="3050" spans="54:70">
      <c r="BB3050">
        <v>140201002</v>
      </c>
      <c r="BH3050" t="s">
        <v>4510</v>
      </c>
      <c r="BI3050" t="s">
        <v>3</v>
      </c>
      <c r="BJ3050" t="s">
        <v>8382</v>
      </c>
      <c r="BL3050" s="67" t="s">
        <v>2789</v>
      </c>
      <c r="BO3050" s="67" t="s">
        <v>832</v>
      </c>
      <c r="BP3050" s="67" t="s">
        <v>2491</v>
      </c>
      <c r="BQ3050" s="46" t="str">
        <f t="shared" si="51"/>
        <v>90050658</v>
      </c>
      <c r="BR3050" s="69"/>
    </row>
    <row r="3051" spans="54:70">
      <c r="BB3051">
        <v>140202001</v>
      </c>
      <c r="BH3051" t="s">
        <v>4511</v>
      </c>
      <c r="BI3051" t="s">
        <v>3</v>
      </c>
      <c r="BJ3051" t="s">
        <v>8383</v>
      </c>
      <c r="BL3051" s="67" t="s">
        <v>2790</v>
      </c>
      <c r="BO3051" s="67" t="s">
        <v>832</v>
      </c>
      <c r="BP3051" s="67" t="s">
        <v>2492</v>
      </c>
      <c r="BQ3051" s="46" t="str">
        <f t="shared" si="51"/>
        <v>90050659</v>
      </c>
      <c r="BR3051" s="69"/>
    </row>
    <row r="3052" spans="54:70">
      <c r="BB3052">
        <v>140202002</v>
      </c>
      <c r="BH3052" t="s">
        <v>4512</v>
      </c>
      <c r="BI3052" t="s">
        <v>3</v>
      </c>
      <c r="BJ3052" t="s">
        <v>8384</v>
      </c>
      <c r="BL3052" s="67" t="s">
        <v>2791</v>
      </c>
      <c r="BO3052" s="67" t="s">
        <v>832</v>
      </c>
      <c r="BP3052" s="67" t="s">
        <v>2493</v>
      </c>
      <c r="BQ3052" s="46" t="str">
        <f t="shared" si="51"/>
        <v>90050660</v>
      </c>
      <c r="BR3052" s="69"/>
    </row>
    <row r="3053" spans="54:70">
      <c r="BB3053">
        <v>140203001</v>
      </c>
      <c r="BH3053" t="s">
        <v>4279</v>
      </c>
      <c r="BI3053" t="s">
        <v>3</v>
      </c>
      <c r="BJ3053" t="s">
        <v>8385</v>
      </c>
      <c r="BL3053" s="67" t="s">
        <v>2792</v>
      </c>
      <c r="BO3053" s="67" t="s">
        <v>832</v>
      </c>
      <c r="BP3053" s="67" t="s">
        <v>2446</v>
      </c>
      <c r="BQ3053" s="46" t="str">
        <f t="shared" si="51"/>
        <v>90050708</v>
      </c>
      <c r="BR3053" s="69"/>
    </row>
    <row r="3054" spans="54:70">
      <c r="BB3054">
        <v>140203002</v>
      </c>
      <c r="BH3054" t="s">
        <v>4280</v>
      </c>
      <c r="BI3054" t="s">
        <v>3</v>
      </c>
      <c r="BJ3054" t="s">
        <v>8386</v>
      </c>
      <c r="BL3054" s="67" t="s">
        <v>2793</v>
      </c>
      <c r="BO3054" s="67" t="s">
        <v>832</v>
      </c>
      <c r="BP3054" s="67" t="s">
        <v>2494</v>
      </c>
      <c r="BQ3054" s="46" t="str">
        <f t="shared" si="51"/>
        <v>90050731</v>
      </c>
      <c r="BR3054" s="69"/>
    </row>
    <row r="3055" spans="54:70">
      <c r="BB3055">
        <v>140203003</v>
      </c>
      <c r="BH3055" t="s">
        <v>4513</v>
      </c>
      <c r="BI3055" t="s">
        <v>3</v>
      </c>
      <c r="BJ3055" t="s">
        <v>8387</v>
      </c>
      <c r="BL3055" s="67" t="s">
        <v>2794</v>
      </c>
      <c r="BO3055" s="67" t="s">
        <v>832</v>
      </c>
      <c r="BP3055" s="67" t="s">
        <v>2495</v>
      </c>
      <c r="BQ3055" s="46" t="str">
        <f t="shared" si="51"/>
        <v>90050769</v>
      </c>
      <c r="BR3055" s="69"/>
    </row>
    <row r="3056" spans="54:70">
      <c r="BB3056">
        <v>140203004</v>
      </c>
      <c r="BH3056" t="s">
        <v>4281</v>
      </c>
      <c r="BI3056" t="s">
        <v>3</v>
      </c>
      <c r="BJ3056" t="s">
        <v>8388</v>
      </c>
      <c r="BL3056" s="67" t="s">
        <v>2795</v>
      </c>
      <c r="BO3056" s="67" t="s">
        <v>832</v>
      </c>
      <c r="BP3056" s="67" t="s">
        <v>2496</v>
      </c>
      <c r="BQ3056" s="46" t="str">
        <f t="shared" si="51"/>
        <v>90050804</v>
      </c>
      <c r="BR3056" s="69"/>
    </row>
    <row r="3057" spans="54:70">
      <c r="BB3057">
        <v>140203005</v>
      </c>
      <c r="BH3057" t="s">
        <v>8389</v>
      </c>
      <c r="BI3057" t="s">
        <v>3</v>
      </c>
      <c r="BJ3057" t="s">
        <v>8390</v>
      </c>
      <c r="BL3057" s="67" t="s">
        <v>2796</v>
      </c>
      <c r="BO3057" s="67" t="s">
        <v>832</v>
      </c>
      <c r="BP3057" s="67" t="s">
        <v>2497</v>
      </c>
      <c r="BQ3057" s="46" t="str">
        <f t="shared" si="51"/>
        <v>90050805</v>
      </c>
      <c r="BR3057" s="69"/>
    </row>
    <row r="3058" spans="54:70">
      <c r="BB3058">
        <v>140204001</v>
      </c>
      <c r="BH3058" t="s">
        <v>4282</v>
      </c>
      <c r="BI3058" t="s">
        <v>3</v>
      </c>
      <c r="BJ3058" t="s">
        <v>8391</v>
      </c>
      <c r="BL3058" s="67" t="s">
        <v>2797</v>
      </c>
      <c r="BO3058" s="67" t="s">
        <v>832</v>
      </c>
      <c r="BP3058" s="67" t="s">
        <v>2498</v>
      </c>
      <c r="BQ3058" s="46" t="str">
        <f t="shared" si="51"/>
        <v>90050887</v>
      </c>
      <c r="BR3058" s="69"/>
    </row>
    <row r="3059" spans="54:70">
      <c r="BB3059">
        <v>140204002</v>
      </c>
      <c r="BH3059" t="s">
        <v>4514</v>
      </c>
      <c r="BI3059" t="s">
        <v>3</v>
      </c>
      <c r="BJ3059" t="s">
        <v>8392</v>
      </c>
      <c r="BL3059" s="67" t="s">
        <v>2798</v>
      </c>
      <c r="BO3059" s="67" t="s">
        <v>832</v>
      </c>
      <c r="BP3059" s="67" t="s">
        <v>2499</v>
      </c>
      <c r="BQ3059" s="46" t="str">
        <f t="shared" si="51"/>
        <v>90050903</v>
      </c>
      <c r="BR3059" s="69"/>
    </row>
    <row r="3060" spans="54:70">
      <c r="BB3060">
        <v>140204003</v>
      </c>
      <c r="BH3060" t="s">
        <v>4283</v>
      </c>
      <c r="BI3060" t="s">
        <v>3</v>
      </c>
      <c r="BJ3060" t="s">
        <v>8393</v>
      </c>
      <c r="BL3060" s="67" t="s">
        <v>2799</v>
      </c>
      <c r="BO3060" s="67" t="s">
        <v>832</v>
      </c>
      <c r="BP3060" s="67" t="s">
        <v>2500</v>
      </c>
      <c r="BQ3060" s="46" t="str">
        <f t="shared" si="51"/>
        <v>90050904</v>
      </c>
      <c r="BR3060" s="69"/>
    </row>
    <row r="3061" spans="54:70">
      <c r="BB3061">
        <v>140205001</v>
      </c>
      <c r="BH3061" t="s">
        <v>4515</v>
      </c>
      <c r="BI3061" t="s">
        <v>3</v>
      </c>
      <c r="BJ3061" t="s">
        <v>8394</v>
      </c>
      <c r="BL3061" s="67" t="s">
        <v>2800</v>
      </c>
      <c r="BO3061" s="67" t="s">
        <v>832</v>
      </c>
      <c r="BP3061" s="67" t="s">
        <v>2501</v>
      </c>
      <c r="BQ3061" s="46" t="str">
        <f t="shared" si="51"/>
        <v>90050906</v>
      </c>
      <c r="BR3061" s="69"/>
    </row>
    <row r="3062" spans="54:70">
      <c r="BB3062">
        <v>140206001</v>
      </c>
      <c r="BH3062" t="s">
        <v>4516</v>
      </c>
      <c r="BI3062" t="s">
        <v>3</v>
      </c>
      <c r="BJ3062" t="s">
        <v>8395</v>
      </c>
      <c r="BL3062" s="67" t="s">
        <v>2801</v>
      </c>
      <c r="BO3062" s="67" t="s">
        <v>832</v>
      </c>
      <c r="BP3062" s="67" t="s">
        <v>2502</v>
      </c>
      <c r="BQ3062" s="46" t="str">
        <f t="shared" si="51"/>
        <v>90050958</v>
      </c>
      <c r="BR3062" s="69"/>
    </row>
    <row r="3063" spans="54:70">
      <c r="BB3063">
        <v>140207001</v>
      </c>
      <c r="BH3063" t="s">
        <v>4284</v>
      </c>
      <c r="BI3063" t="s">
        <v>3</v>
      </c>
      <c r="BJ3063" t="s">
        <v>8396</v>
      </c>
      <c r="BL3063" s="67" t="s">
        <v>2802</v>
      </c>
      <c r="BO3063" s="67" t="s">
        <v>832</v>
      </c>
      <c r="BP3063" s="67" t="s">
        <v>2503</v>
      </c>
      <c r="BQ3063" s="46" t="str">
        <f t="shared" si="51"/>
        <v>90050980</v>
      </c>
      <c r="BR3063" s="69"/>
    </row>
    <row r="3064" spans="54:70">
      <c r="BB3064">
        <v>140301001</v>
      </c>
      <c r="BH3064" t="s">
        <v>4517</v>
      </c>
      <c r="BI3064" t="s">
        <v>3</v>
      </c>
      <c r="BJ3064" t="s">
        <v>8397</v>
      </c>
      <c r="BL3064" s="67" t="s">
        <v>2803</v>
      </c>
      <c r="BO3064" s="67" t="s">
        <v>832</v>
      </c>
      <c r="BP3064" s="67" t="s">
        <v>2504</v>
      </c>
      <c r="BQ3064" s="46" t="str">
        <f t="shared" si="51"/>
        <v>90055296</v>
      </c>
      <c r="BR3064" s="69"/>
    </row>
    <row r="3065" spans="54:70">
      <c r="BB3065">
        <v>140301002</v>
      </c>
      <c r="BH3065" t="s">
        <v>4518</v>
      </c>
      <c r="BI3065" t="s">
        <v>3</v>
      </c>
      <c r="BJ3065" t="s">
        <v>8398</v>
      </c>
      <c r="BL3065" s="67" t="s">
        <v>2804</v>
      </c>
      <c r="BO3065" s="67" t="s">
        <v>832</v>
      </c>
      <c r="BP3065" s="67" t="s">
        <v>2505</v>
      </c>
      <c r="BQ3065" s="46" t="str">
        <f t="shared" si="51"/>
        <v>90056836</v>
      </c>
      <c r="BR3065" s="69"/>
    </row>
    <row r="3066" spans="54:70">
      <c r="BB3066">
        <v>140301003</v>
      </c>
      <c r="BH3066" t="s">
        <v>4519</v>
      </c>
      <c r="BI3066" t="s">
        <v>3</v>
      </c>
      <c r="BJ3066" t="s">
        <v>8399</v>
      </c>
      <c r="BL3066" s="67" t="s">
        <v>2805</v>
      </c>
      <c r="BO3066" s="67" t="s">
        <v>832</v>
      </c>
      <c r="BP3066" s="67" t="s">
        <v>2506</v>
      </c>
      <c r="BQ3066" s="46" t="str">
        <f t="shared" si="51"/>
        <v>90056837</v>
      </c>
      <c r="BR3066" s="69"/>
    </row>
    <row r="3067" spans="54:70">
      <c r="BB3067">
        <v>140301004</v>
      </c>
      <c r="BH3067" t="s">
        <v>4285</v>
      </c>
      <c r="BI3067" t="s">
        <v>3</v>
      </c>
      <c r="BJ3067" t="s">
        <v>8400</v>
      </c>
      <c r="BL3067" s="67" t="s">
        <v>2806</v>
      </c>
      <c r="BO3067" s="67" t="s">
        <v>832</v>
      </c>
      <c r="BP3067" s="67" t="s">
        <v>2507</v>
      </c>
      <c r="BQ3067" s="46" t="str">
        <f t="shared" si="51"/>
        <v>9005G104</v>
      </c>
      <c r="BR3067" s="69"/>
    </row>
    <row r="3068" spans="54:70">
      <c r="BB3068">
        <v>140302001</v>
      </c>
      <c r="BH3068" t="s">
        <v>4520</v>
      </c>
      <c r="BI3068" t="s">
        <v>3</v>
      </c>
      <c r="BJ3068" t="s">
        <v>8401</v>
      </c>
      <c r="BL3068" s="67" t="s">
        <v>2807</v>
      </c>
      <c r="BO3068" s="67" t="s">
        <v>832</v>
      </c>
      <c r="BP3068" s="67" t="s">
        <v>2448</v>
      </c>
      <c r="BQ3068" s="46" t="str">
        <f t="shared" si="51"/>
        <v>9005G113</v>
      </c>
      <c r="BR3068" s="69"/>
    </row>
    <row r="3069" spans="54:70">
      <c r="BB3069">
        <v>140302002</v>
      </c>
      <c r="BH3069" t="s">
        <v>4286</v>
      </c>
      <c r="BI3069" t="s">
        <v>3</v>
      </c>
      <c r="BJ3069" t="s">
        <v>8402</v>
      </c>
      <c r="BL3069" s="67" t="s">
        <v>2808</v>
      </c>
      <c r="BO3069" s="67" t="s">
        <v>832</v>
      </c>
      <c r="BP3069" s="67" t="s">
        <v>2508</v>
      </c>
      <c r="BQ3069" s="46" t="str">
        <f t="shared" si="51"/>
        <v>9005G123</v>
      </c>
      <c r="BR3069" s="69"/>
    </row>
    <row r="3070" spans="54:70">
      <c r="BB3070">
        <v>140302003</v>
      </c>
      <c r="BH3070" t="s">
        <v>4287</v>
      </c>
      <c r="BI3070" t="s">
        <v>3</v>
      </c>
      <c r="BJ3070" t="s">
        <v>8403</v>
      </c>
      <c r="BL3070" s="67" t="s">
        <v>2809</v>
      </c>
      <c r="BO3070" s="67" t="s">
        <v>832</v>
      </c>
      <c r="BP3070" s="67" t="s">
        <v>2509</v>
      </c>
      <c r="BQ3070" s="46" t="str">
        <f t="shared" si="51"/>
        <v>9005G127</v>
      </c>
      <c r="BR3070" s="69"/>
    </row>
    <row r="3071" spans="54:70">
      <c r="BB3071">
        <v>140302004</v>
      </c>
      <c r="BH3071" t="s">
        <v>4288</v>
      </c>
      <c r="BI3071" t="s">
        <v>3</v>
      </c>
      <c r="BJ3071" t="s">
        <v>8404</v>
      </c>
      <c r="BL3071" s="67" t="s">
        <v>2810</v>
      </c>
      <c r="BO3071" s="67" t="s">
        <v>832</v>
      </c>
      <c r="BP3071" s="67" t="s">
        <v>2449</v>
      </c>
      <c r="BQ3071" s="46" t="str">
        <f t="shared" si="51"/>
        <v>9005G136</v>
      </c>
      <c r="BR3071" s="69"/>
    </row>
    <row r="3072" spans="54:70">
      <c r="BB3072">
        <v>140303001</v>
      </c>
      <c r="BH3072" t="s">
        <v>4289</v>
      </c>
      <c r="BI3072" t="s">
        <v>3</v>
      </c>
      <c r="BJ3072" t="s">
        <v>8405</v>
      </c>
      <c r="BL3072" s="67" t="s">
        <v>2811</v>
      </c>
      <c r="BO3072" s="67" t="s">
        <v>832</v>
      </c>
      <c r="BP3072" s="67" t="s">
        <v>2510</v>
      </c>
      <c r="BQ3072" s="46" t="str">
        <f t="shared" si="51"/>
        <v>9005G146</v>
      </c>
      <c r="BR3072" s="69"/>
    </row>
    <row r="3073" spans="54:70">
      <c r="BB3073">
        <v>140303002</v>
      </c>
      <c r="BH3073" t="s">
        <v>4290</v>
      </c>
      <c r="BI3073" t="s">
        <v>3</v>
      </c>
      <c r="BJ3073" t="s">
        <v>8406</v>
      </c>
      <c r="BL3073" s="67" t="s">
        <v>2812</v>
      </c>
      <c r="BO3073" s="67" t="s">
        <v>832</v>
      </c>
      <c r="BP3073" s="67" t="s">
        <v>2511</v>
      </c>
      <c r="BQ3073" s="46" t="str">
        <f t="shared" si="51"/>
        <v>9005K124</v>
      </c>
      <c r="BR3073" s="69"/>
    </row>
    <row r="3074" spans="54:70">
      <c r="BB3074">
        <v>140303003</v>
      </c>
      <c r="BH3074" t="s">
        <v>858</v>
      </c>
      <c r="BI3074" t="s">
        <v>3</v>
      </c>
      <c r="BJ3074" t="s">
        <v>8407</v>
      </c>
      <c r="BL3074" s="67" t="s">
        <v>2813</v>
      </c>
      <c r="BO3074" s="67" t="s">
        <v>832</v>
      </c>
      <c r="BP3074" s="67" t="s">
        <v>2512</v>
      </c>
      <c r="BQ3074" s="46" t="str">
        <f t="shared" si="51"/>
        <v>9005M000</v>
      </c>
      <c r="BR3074" s="69"/>
    </row>
    <row r="3075" spans="54:70">
      <c r="BB3075">
        <v>140303004</v>
      </c>
      <c r="BH3075" t="s">
        <v>859</v>
      </c>
      <c r="BI3075" t="s">
        <v>3</v>
      </c>
      <c r="BJ3075" t="s">
        <v>8408</v>
      </c>
      <c r="BL3075" s="67" t="s">
        <v>2814</v>
      </c>
      <c r="BO3075" s="67" t="s">
        <v>832</v>
      </c>
      <c r="BP3075" s="67" t="s">
        <v>2513</v>
      </c>
      <c r="BQ3075" s="46" t="str">
        <f t="shared" si="51"/>
        <v>9005M103</v>
      </c>
      <c r="BR3075" s="69"/>
    </row>
    <row r="3076" spans="54:70">
      <c r="BB3076">
        <v>140304001</v>
      </c>
      <c r="BH3076" t="s">
        <v>861</v>
      </c>
      <c r="BI3076" t="s">
        <v>3</v>
      </c>
      <c r="BJ3076" t="s">
        <v>8409</v>
      </c>
      <c r="BL3076" s="67" t="s">
        <v>2815</v>
      </c>
      <c r="BO3076" s="67" t="s">
        <v>832</v>
      </c>
      <c r="BP3076" s="67" t="s">
        <v>4467</v>
      </c>
      <c r="BQ3076" s="46" t="str">
        <f t="shared" si="51"/>
        <v>9005M182</v>
      </c>
      <c r="BR3076" s="69"/>
    </row>
    <row r="3077" spans="54:70">
      <c r="BB3077">
        <v>140305001</v>
      </c>
      <c r="BH3077" t="s">
        <v>862</v>
      </c>
      <c r="BI3077" t="s">
        <v>3</v>
      </c>
      <c r="BJ3077" t="s">
        <v>8410</v>
      </c>
      <c r="BL3077" s="67" t="s">
        <v>2816</v>
      </c>
      <c r="BO3077" s="67" t="s">
        <v>832</v>
      </c>
      <c r="BP3077" s="67" t="s">
        <v>2514</v>
      </c>
      <c r="BQ3077" s="46" t="str">
        <f t="shared" si="51"/>
        <v>9005P124</v>
      </c>
      <c r="BR3077" s="69"/>
    </row>
    <row r="3078" spans="54:70">
      <c r="BB3078">
        <v>140305002</v>
      </c>
      <c r="BH3078" t="s">
        <v>863</v>
      </c>
      <c r="BI3078" t="s">
        <v>3</v>
      </c>
      <c r="BJ3078" t="s">
        <v>8411</v>
      </c>
      <c r="BL3078" s="67" t="s">
        <v>2817</v>
      </c>
      <c r="BO3078" s="67" t="s">
        <v>832</v>
      </c>
      <c r="BP3078" s="67" t="s">
        <v>2445</v>
      </c>
      <c r="BQ3078" s="46" t="str">
        <f t="shared" si="51"/>
        <v>90050013</v>
      </c>
      <c r="BR3078" s="69"/>
    </row>
    <row r="3079" spans="54:70">
      <c r="BB3079">
        <v>140305003</v>
      </c>
      <c r="BH3079" t="s">
        <v>864</v>
      </c>
      <c r="BI3079" t="s">
        <v>3</v>
      </c>
      <c r="BJ3079" t="s">
        <v>8412</v>
      </c>
      <c r="BL3079" s="67" t="s">
        <v>2818</v>
      </c>
      <c r="BO3079" s="67" t="s">
        <v>832</v>
      </c>
      <c r="BP3079" s="67" t="s">
        <v>2473</v>
      </c>
      <c r="BQ3079" s="46" t="str">
        <f t="shared" ref="BQ3079:BQ3142" si="52">CONCATENATE(BO3079,BP3079)</f>
        <v>90050040</v>
      </c>
      <c r="BR3079" s="69"/>
    </row>
    <row r="3080" spans="54:70">
      <c r="BB3080">
        <v>140305004</v>
      </c>
      <c r="BH3080" t="s">
        <v>866</v>
      </c>
      <c r="BI3080" t="s">
        <v>3</v>
      </c>
      <c r="BJ3080" t="s">
        <v>8413</v>
      </c>
      <c r="BL3080" s="67" t="s">
        <v>2819</v>
      </c>
      <c r="BO3080" s="67" t="s">
        <v>832</v>
      </c>
      <c r="BP3080" s="67" t="s">
        <v>2474</v>
      </c>
      <c r="BQ3080" s="46" t="str">
        <f t="shared" si="52"/>
        <v>90050064</v>
      </c>
      <c r="BR3080" s="69"/>
    </row>
    <row r="3081" spans="54:70">
      <c r="BB3081">
        <v>140305005</v>
      </c>
      <c r="BH3081" t="s">
        <v>867</v>
      </c>
      <c r="BI3081" t="s">
        <v>3</v>
      </c>
      <c r="BJ3081" t="s">
        <v>8414</v>
      </c>
      <c r="BL3081" s="67" t="s">
        <v>2820</v>
      </c>
      <c r="BO3081" s="67" t="s">
        <v>832</v>
      </c>
      <c r="BP3081" s="67" t="s">
        <v>2475</v>
      </c>
      <c r="BQ3081" s="46" t="str">
        <f t="shared" si="52"/>
        <v>90050066</v>
      </c>
      <c r="BR3081" s="69"/>
    </row>
    <row r="3082" spans="54:70">
      <c r="BB3082">
        <v>140306001</v>
      </c>
      <c r="BH3082" t="s">
        <v>868</v>
      </c>
      <c r="BI3082" t="s">
        <v>3</v>
      </c>
      <c r="BJ3082" t="s">
        <v>8415</v>
      </c>
      <c r="BL3082" s="67" t="s">
        <v>2821</v>
      </c>
      <c r="BO3082" s="67" t="s">
        <v>832</v>
      </c>
      <c r="BP3082" s="67" t="s">
        <v>2476</v>
      </c>
      <c r="BQ3082" s="46" t="str">
        <f t="shared" si="52"/>
        <v>90050070</v>
      </c>
      <c r="BR3082" s="69"/>
    </row>
    <row r="3083" spans="54:70">
      <c r="BB3083">
        <v>140306002</v>
      </c>
      <c r="BH3083" t="s">
        <v>869</v>
      </c>
      <c r="BI3083" t="s">
        <v>3</v>
      </c>
      <c r="BJ3083" t="s">
        <v>8416</v>
      </c>
      <c r="BL3083" s="67" t="s">
        <v>2822</v>
      </c>
      <c r="BO3083" s="67" t="s">
        <v>832</v>
      </c>
      <c r="BP3083" s="67" t="s">
        <v>2477</v>
      </c>
      <c r="BQ3083" s="46" t="str">
        <f t="shared" si="52"/>
        <v>90050071</v>
      </c>
      <c r="BR3083" s="69"/>
    </row>
    <row r="3084" spans="54:70">
      <c r="BB3084">
        <v>140306003</v>
      </c>
      <c r="BH3084" t="s">
        <v>870</v>
      </c>
      <c r="BI3084" t="s">
        <v>3</v>
      </c>
      <c r="BJ3084" t="s">
        <v>8417</v>
      </c>
      <c r="BL3084" s="67" t="s">
        <v>2823</v>
      </c>
      <c r="BO3084" s="67" t="s">
        <v>832</v>
      </c>
      <c r="BP3084" s="67" t="s">
        <v>2478</v>
      </c>
      <c r="BQ3084" s="46" t="str">
        <f t="shared" si="52"/>
        <v>90050073</v>
      </c>
      <c r="BR3084" s="69"/>
    </row>
    <row r="3085" spans="54:70">
      <c r="BB3085">
        <v>140306004</v>
      </c>
      <c r="BH3085" t="s">
        <v>872</v>
      </c>
      <c r="BI3085" t="s">
        <v>3</v>
      </c>
      <c r="BJ3085" t="s">
        <v>8418</v>
      </c>
      <c r="BL3085" s="67" t="s">
        <v>2824</v>
      </c>
      <c r="BO3085" s="67" t="s">
        <v>832</v>
      </c>
      <c r="BP3085" s="67" t="s">
        <v>2479</v>
      </c>
      <c r="BQ3085" s="46" t="str">
        <f t="shared" si="52"/>
        <v>90050092</v>
      </c>
      <c r="BR3085" s="69"/>
    </row>
    <row r="3086" spans="54:70">
      <c r="BB3086">
        <v>140307001</v>
      </c>
      <c r="BH3086" t="s">
        <v>873</v>
      </c>
      <c r="BI3086" t="s">
        <v>3</v>
      </c>
      <c r="BJ3086" t="s">
        <v>8419</v>
      </c>
      <c r="BL3086" s="67" t="s">
        <v>2825</v>
      </c>
      <c r="BO3086" s="67" t="s">
        <v>832</v>
      </c>
      <c r="BP3086" s="67" t="s">
        <v>2480</v>
      </c>
      <c r="BQ3086" s="46" t="str">
        <f t="shared" si="52"/>
        <v>90050110</v>
      </c>
      <c r="BR3086" s="69"/>
    </row>
    <row r="3087" spans="54:70">
      <c r="BB3087">
        <v>140307002</v>
      </c>
      <c r="BH3087" t="s">
        <v>874</v>
      </c>
      <c r="BI3087" t="s">
        <v>3</v>
      </c>
      <c r="BJ3087" t="s">
        <v>8420</v>
      </c>
      <c r="BL3087" s="67" t="s">
        <v>2826</v>
      </c>
      <c r="BO3087" s="67" t="s">
        <v>832</v>
      </c>
      <c r="BP3087" s="67" t="s">
        <v>2481</v>
      </c>
      <c r="BQ3087" s="46" t="str">
        <f t="shared" si="52"/>
        <v>90050124</v>
      </c>
      <c r="BR3087" s="69"/>
    </row>
    <row r="3088" spans="54:70">
      <c r="BB3088">
        <v>140307003</v>
      </c>
      <c r="BH3088" t="s">
        <v>875</v>
      </c>
      <c r="BI3088" t="s">
        <v>3</v>
      </c>
      <c r="BJ3088" t="s">
        <v>8421</v>
      </c>
      <c r="BL3088" s="67" t="s">
        <v>2827</v>
      </c>
      <c r="BO3088" s="67" t="s">
        <v>832</v>
      </c>
      <c r="BP3088" s="67" t="s">
        <v>2482</v>
      </c>
      <c r="BQ3088" s="46" t="str">
        <f t="shared" si="52"/>
        <v>90050125</v>
      </c>
      <c r="BR3088" s="69"/>
    </row>
    <row r="3089" spans="54:70">
      <c r="BB3089">
        <v>140307004</v>
      </c>
      <c r="BH3089" t="s">
        <v>876</v>
      </c>
      <c r="BI3089" t="s">
        <v>3</v>
      </c>
      <c r="BJ3089" t="s">
        <v>8422</v>
      </c>
      <c r="BL3089" s="67" t="s">
        <v>2828</v>
      </c>
      <c r="BO3089" s="67" t="s">
        <v>832</v>
      </c>
      <c r="BP3089" s="67" t="s">
        <v>2483</v>
      </c>
      <c r="BQ3089" s="46" t="str">
        <f t="shared" si="52"/>
        <v>90050134</v>
      </c>
      <c r="BR3089" s="69"/>
    </row>
    <row r="3090" spans="54:70">
      <c r="BB3090">
        <v>140308001</v>
      </c>
      <c r="BH3090" t="s">
        <v>878</v>
      </c>
      <c r="BI3090" t="s">
        <v>3</v>
      </c>
      <c r="BJ3090" t="s">
        <v>8423</v>
      </c>
      <c r="BL3090" s="67" t="s">
        <v>2829</v>
      </c>
      <c r="BO3090" s="67" t="s">
        <v>832</v>
      </c>
      <c r="BP3090" s="67" t="s">
        <v>2484</v>
      </c>
      <c r="BQ3090" s="46" t="str">
        <f t="shared" si="52"/>
        <v>90050140</v>
      </c>
      <c r="BR3090" s="69"/>
    </row>
    <row r="3091" spans="54:70">
      <c r="BB3091">
        <v>140308002</v>
      </c>
      <c r="BH3091" t="s">
        <v>879</v>
      </c>
      <c r="BI3091" t="s">
        <v>3</v>
      </c>
      <c r="BJ3091" t="s">
        <v>8424</v>
      </c>
      <c r="BL3091" s="67" t="s">
        <v>2830</v>
      </c>
      <c r="BO3091" s="67" t="s">
        <v>832</v>
      </c>
      <c r="BP3091" s="67" t="s">
        <v>2485</v>
      </c>
      <c r="BQ3091" s="46" t="str">
        <f t="shared" si="52"/>
        <v>90050243</v>
      </c>
      <c r="BR3091" s="69"/>
    </row>
    <row r="3092" spans="54:70">
      <c r="BB3092">
        <v>140308003</v>
      </c>
      <c r="BH3092" t="s">
        <v>880</v>
      </c>
      <c r="BI3092" t="s">
        <v>3</v>
      </c>
      <c r="BJ3092" t="s">
        <v>8425</v>
      </c>
      <c r="BL3092" s="67" t="s">
        <v>2831</v>
      </c>
      <c r="BO3092" s="67" t="s">
        <v>832</v>
      </c>
      <c r="BP3092" s="67" t="s">
        <v>2486</v>
      </c>
      <c r="BQ3092" s="46" t="str">
        <f t="shared" si="52"/>
        <v>90050324</v>
      </c>
      <c r="BR3092" s="69"/>
    </row>
    <row r="3093" spans="54:70">
      <c r="BB3093">
        <v>140308004</v>
      </c>
      <c r="BH3093" t="s">
        <v>881</v>
      </c>
      <c r="BI3093" t="s">
        <v>3</v>
      </c>
      <c r="BJ3093" t="s">
        <v>8426</v>
      </c>
      <c r="BL3093" s="67" t="s">
        <v>2832</v>
      </c>
      <c r="BO3093" s="67" t="s">
        <v>832</v>
      </c>
      <c r="BP3093" s="67" t="s">
        <v>2487</v>
      </c>
      <c r="BQ3093" s="46" t="str">
        <f t="shared" si="52"/>
        <v>90050505</v>
      </c>
      <c r="BR3093" s="69"/>
    </row>
    <row r="3094" spans="54:70">
      <c r="BB3094">
        <v>140401001</v>
      </c>
      <c r="BH3094" t="s">
        <v>884</v>
      </c>
      <c r="BI3094" t="s">
        <v>3</v>
      </c>
      <c r="BJ3094" t="s">
        <v>8427</v>
      </c>
      <c r="BL3094" s="67" t="s">
        <v>2833</v>
      </c>
      <c r="BO3094" s="67" t="s">
        <v>832</v>
      </c>
      <c r="BP3094" s="67" t="s">
        <v>2488</v>
      </c>
      <c r="BQ3094" s="46" t="str">
        <f t="shared" si="52"/>
        <v>90050550</v>
      </c>
      <c r="BR3094" s="69"/>
    </row>
    <row r="3095" spans="54:70">
      <c r="BB3095">
        <v>140401002</v>
      </c>
      <c r="BH3095" t="s">
        <v>886</v>
      </c>
      <c r="BI3095" t="s">
        <v>3</v>
      </c>
      <c r="BJ3095" t="s">
        <v>8428</v>
      </c>
      <c r="BL3095" s="67" t="s">
        <v>2834</v>
      </c>
      <c r="BO3095" s="67" t="s">
        <v>832</v>
      </c>
      <c r="BP3095" s="67" t="s">
        <v>2489</v>
      </c>
      <c r="BQ3095" s="46" t="str">
        <f t="shared" si="52"/>
        <v>90050551</v>
      </c>
      <c r="BR3095" s="69"/>
    </row>
    <row r="3096" spans="54:70">
      <c r="BB3096">
        <v>140402001</v>
      </c>
      <c r="BH3096" t="s">
        <v>888</v>
      </c>
      <c r="BI3096" t="s">
        <v>3</v>
      </c>
      <c r="BJ3096" t="s">
        <v>8429</v>
      </c>
      <c r="BL3096" s="67" t="s">
        <v>2835</v>
      </c>
      <c r="BO3096" s="67" t="s">
        <v>832</v>
      </c>
      <c r="BP3096" s="67" t="s">
        <v>2490</v>
      </c>
      <c r="BQ3096" s="46" t="str">
        <f t="shared" si="52"/>
        <v>90050657</v>
      </c>
      <c r="BR3096" s="69"/>
    </row>
    <row r="3097" spans="54:70">
      <c r="BB3097">
        <v>140402002</v>
      </c>
      <c r="BH3097" t="s">
        <v>889</v>
      </c>
      <c r="BI3097" t="s">
        <v>3</v>
      </c>
      <c r="BJ3097" t="s">
        <v>8430</v>
      </c>
      <c r="BL3097" s="67" t="s">
        <v>2836</v>
      </c>
      <c r="BO3097" s="67" t="s">
        <v>832</v>
      </c>
      <c r="BP3097" s="67" t="s">
        <v>2491</v>
      </c>
      <c r="BQ3097" s="46" t="str">
        <f t="shared" si="52"/>
        <v>90050658</v>
      </c>
      <c r="BR3097" s="69"/>
    </row>
    <row r="3098" spans="54:70">
      <c r="BB3098">
        <v>140403001</v>
      </c>
      <c r="BH3098" t="s">
        <v>891</v>
      </c>
      <c r="BI3098" t="s">
        <v>3</v>
      </c>
      <c r="BJ3098" t="s">
        <v>8431</v>
      </c>
      <c r="BL3098" s="67" t="s">
        <v>2837</v>
      </c>
      <c r="BO3098" s="67" t="s">
        <v>832</v>
      </c>
      <c r="BP3098" s="67" t="s">
        <v>2492</v>
      </c>
      <c r="BQ3098" s="46" t="str">
        <f t="shared" si="52"/>
        <v>90050659</v>
      </c>
      <c r="BR3098" s="69"/>
    </row>
    <row r="3099" spans="54:70">
      <c r="BB3099">
        <v>140501001</v>
      </c>
      <c r="BH3099" t="s">
        <v>893</v>
      </c>
      <c r="BI3099" t="s">
        <v>3</v>
      </c>
      <c r="BJ3099" t="s">
        <v>8432</v>
      </c>
      <c r="BL3099" s="67" t="s">
        <v>2838</v>
      </c>
      <c r="BO3099" s="67" t="s">
        <v>832</v>
      </c>
      <c r="BP3099" s="67" t="s">
        <v>2493</v>
      </c>
      <c r="BQ3099" s="46" t="str">
        <f t="shared" si="52"/>
        <v>90050660</v>
      </c>
      <c r="BR3099" s="69"/>
    </row>
    <row r="3100" spans="54:70">
      <c r="BB3100">
        <v>140501002</v>
      </c>
      <c r="BH3100" t="s">
        <v>895</v>
      </c>
      <c r="BI3100" t="s">
        <v>3</v>
      </c>
      <c r="BJ3100" t="s">
        <v>8433</v>
      </c>
      <c r="BL3100" s="67" t="s">
        <v>2839</v>
      </c>
      <c r="BO3100" s="67" t="s">
        <v>832</v>
      </c>
      <c r="BP3100" s="67" t="s">
        <v>2446</v>
      </c>
      <c r="BQ3100" s="46" t="str">
        <f t="shared" si="52"/>
        <v>90050708</v>
      </c>
      <c r="BR3100" s="69"/>
    </row>
    <row r="3101" spans="54:70">
      <c r="BB3101">
        <v>140502001</v>
      </c>
      <c r="BH3101" t="s">
        <v>896</v>
      </c>
      <c r="BI3101" t="s">
        <v>3</v>
      </c>
      <c r="BJ3101" t="s">
        <v>8434</v>
      </c>
      <c r="BL3101" s="67" t="s">
        <v>2840</v>
      </c>
      <c r="BO3101" s="67" t="s">
        <v>832</v>
      </c>
      <c r="BP3101" s="67" t="s">
        <v>2494</v>
      </c>
      <c r="BQ3101" s="46" t="str">
        <f t="shared" si="52"/>
        <v>90050731</v>
      </c>
      <c r="BR3101" s="69"/>
    </row>
    <row r="3102" spans="54:70">
      <c r="BB3102">
        <v>140502002</v>
      </c>
      <c r="BH3102" t="s">
        <v>898</v>
      </c>
      <c r="BI3102" t="s">
        <v>3</v>
      </c>
      <c r="BJ3102" t="s">
        <v>8435</v>
      </c>
      <c r="BL3102" s="67" t="s">
        <v>2841</v>
      </c>
      <c r="BO3102" s="67" t="s">
        <v>832</v>
      </c>
      <c r="BP3102" s="67" t="s">
        <v>2495</v>
      </c>
      <c r="BQ3102" s="46" t="str">
        <f t="shared" si="52"/>
        <v>90050769</v>
      </c>
      <c r="BR3102" s="69"/>
    </row>
    <row r="3103" spans="54:70">
      <c r="BB3103">
        <v>140503001</v>
      </c>
      <c r="BH3103" t="s">
        <v>900</v>
      </c>
      <c r="BI3103" t="s">
        <v>3</v>
      </c>
      <c r="BJ3103" t="s">
        <v>8436</v>
      </c>
      <c r="BL3103" s="67" t="s">
        <v>2842</v>
      </c>
      <c r="BO3103" s="67" t="s">
        <v>832</v>
      </c>
      <c r="BP3103" s="67" t="s">
        <v>2496</v>
      </c>
      <c r="BQ3103" s="46" t="str">
        <f t="shared" si="52"/>
        <v>90050804</v>
      </c>
      <c r="BR3103" s="69"/>
    </row>
    <row r="3104" spans="54:70">
      <c r="BB3104">
        <v>140504001</v>
      </c>
      <c r="BH3104" t="s">
        <v>901</v>
      </c>
      <c r="BI3104" t="s">
        <v>3</v>
      </c>
      <c r="BJ3104" t="s">
        <v>8437</v>
      </c>
      <c r="BL3104" s="67" t="s">
        <v>2843</v>
      </c>
      <c r="BO3104" s="67" t="s">
        <v>832</v>
      </c>
      <c r="BP3104" s="67" t="s">
        <v>2497</v>
      </c>
      <c r="BQ3104" s="46" t="str">
        <f t="shared" si="52"/>
        <v>90050805</v>
      </c>
      <c r="BR3104" s="69"/>
    </row>
    <row r="3105" spans="54:70">
      <c r="BB3105">
        <v>140505001</v>
      </c>
      <c r="BH3105" t="s">
        <v>902</v>
      </c>
      <c r="BI3105" t="s">
        <v>3</v>
      </c>
      <c r="BJ3105" t="s">
        <v>8438</v>
      </c>
      <c r="BL3105" s="67" t="s">
        <v>2844</v>
      </c>
      <c r="BO3105" s="67" t="s">
        <v>832</v>
      </c>
      <c r="BP3105" s="67" t="s">
        <v>2498</v>
      </c>
      <c r="BQ3105" s="46" t="str">
        <f t="shared" si="52"/>
        <v>90050887</v>
      </c>
      <c r="BR3105" s="69"/>
    </row>
    <row r="3106" spans="54:70">
      <c r="BB3106">
        <v>140506001</v>
      </c>
      <c r="BH3106" t="s">
        <v>904</v>
      </c>
      <c r="BI3106" t="s">
        <v>3</v>
      </c>
      <c r="BJ3106" t="s">
        <v>8439</v>
      </c>
      <c r="BL3106" s="67" t="s">
        <v>2845</v>
      </c>
      <c r="BO3106" s="67" t="s">
        <v>832</v>
      </c>
      <c r="BP3106" s="67" t="s">
        <v>2499</v>
      </c>
      <c r="BQ3106" s="46" t="str">
        <f t="shared" si="52"/>
        <v>90050903</v>
      </c>
      <c r="BR3106" s="69"/>
    </row>
    <row r="3107" spans="54:70">
      <c r="BB3107">
        <v>140507001</v>
      </c>
      <c r="BH3107" t="s">
        <v>905</v>
      </c>
      <c r="BI3107" t="s">
        <v>3</v>
      </c>
      <c r="BJ3107" t="s">
        <v>8440</v>
      </c>
      <c r="BL3107" s="67" t="s">
        <v>2846</v>
      </c>
      <c r="BO3107" s="67" t="s">
        <v>832</v>
      </c>
      <c r="BP3107" s="67" t="s">
        <v>2500</v>
      </c>
      <c r="BQ3107" s="46" t="str">
        <f t="shared" si="52"/>
        <v>90050904</v>
      </c>
      <c r="BR3107" s="69"/>
    </row>
    <row r="3108" spans="54:70">
      <c r="BB3108">
        <v>140507002</v>
      </c>
      <c r="BH3108" t="s">
        <v>907</v>
      </c>
      <c r="BI3108" t="s">
        <v>3</v>
      </c>
      <c r="BJ3108" t="s">
        <v>8441</v>
      </c>
      <c r="BL3108" s="67" t="s">
        <v>2847</v>
      </c>
      <c r="BO3108" s="67" t="s">
        <v>832</v>
      </c>
      <c r="BP3108" s="67" t="s">
        <v>2501</v>
      </c>
      <c r="BQ3108" s="46" t="str">
        <f t="shared" si="52"/>
        <v>90050906</v>
      </c>
      <c r="BR3108" s="69"/>
    </row>
    <row r="3109" spans="54:70">
      <c r="BB3109">
        <v>140507003</v>
      </c>
      <c r="BH3109" t="s">
        <v>908</v>
      </c>
      <c r="BI3109" t="s">
        <v>3</v>
      </c>
      <c r="BJ3109" t="s">
        <v>8442</v>
      </c>
      <c r="BL3109" s="67" t="s">
        <v>2848</v>
      </c>
      <c r="BO3109" s="67" t="s">
        <v>832</v>
      </c>
      <c r="BP3109" s="67" t="s">
        <v>2502</v>
      </c>
      <c r="BQ3109" s="46" t="str">
        <f t="shared" si="52"/>
        <v>90050958</v>
      </c>
      <c r="BR3109" s="69"/>
    </row>
    <row r="3110" spans="54:70">
      <c r="BB3110">
        <v>140508001</v>
      </c>
      <c r="BH3110" t="s">
        <v>910</v>
      </c>
      <c r="BI3110" t="s">
        <v>3</v>
      </c>
      <c r="BJ3110" t="s">
        <v>8443</v>
      </c>
      <c r="BL3110" s="67" t="s">
        <v>2849</v>
      </c>
      <c r="BO3110" s="67" t="s">
        <v>832</v>
      </c>
      <c r="BP3110" s="67" t="s">
        <v>2503</v>
      </c>
      <c r="BQ3110" s="46" t="str">
        <f t="shared" si="52"/>
        <v>90050980</v>
      </c>
      <c r="BR3110" s="69"/>
    </row>
    <row r="3111" spans="54:70">
      <c r="BB3111">
        <v>140509001</v>
      </c>
      <c r="BH3111" t="s">
        <v>911</v>
      </c>
      <c r="BI3111" t="s">
        <v>3</v>
      </c>
      <c r="BJ3111" t="s">
        <v>8444</v>
      </c>
      <c r="BL3111" s="67" t="s">
        <v>2850</v>
      </c>
      <c r="BO3111" s="67" t="s">
        <v>832</v>
      </c>
      <c r="BP3111" s="67" t="s">
        <v>2504</v>
      </c>
      <c r="BQ3111" s="46" t="str">
        <f t="shared" si="52"/>
        <v>90055296</v>
      </c>
      <c r="BR3111" s="69"/>
    </row>
    <row r="3112" spans="54:70">
      <c r="BB3112">
        <v>140509002</v>
      </c>
      <c r="BH3112" t="s">
        <v>913</v>
      </c>
      <c r="BI3112" t="s">
        <v>3</v>
      </c>
      <c r="BJ3112" t="s">
        <v>8445</v>
      </c>
      <c r="BL3112" s="67" t="s">
        <v>2851</v>
      </c>
      <c r="BO3112" s="67" t="s">
        <v>832</v>
      </c>
      <c r="BP3112" s="67" t="s">
        <v>2505</v>
      </c>
      <c r="BQ3112" s="46" t="str">
        <f t="shared" si="52"/>
        <v>90056836</v>
      </c>
      <c r="BR3112" s="69"/>
    </row>
    <row r="3113" spans="54:70">
      <c r="BB3113">
        <v>140509003</v>
      </c>
      <c r="BH3113" t="s">
        <v>914</v>
      </c>
      <c r="BI3113" t="s">
        <v>3</v>
      </c>
      <c r="BJ3113" t="s">
        <v>8446</v>
      </c>
      <c r="BL3113" s="67" t="s">
        <v>2852</v>
      </c>
      <c r="BO3113" s="67" t="s">
        <v>832</v>
      </c>
      <c r="BP3113" s="67" t="s">
        <v>2506</v>
      </c>
      <c r="BQ3113" s="46" t="str">
        <f t="shared" si="52"/>
        <v>90056837</v>
      </c>
      <c r="BR3113" s="69"/>
    </row>
    <row r="3114" spans="54:70">
      <c r="BB3114">
        <v>140509004</v>
      </c>
      <c r="BH3114" t="s">
        <v>915</v>
      </c>
      <c r="BI3114" t="s">
        <v>3</v>
      </c>
      <c r="BJ3114" t="s">
        <v>8447</v>
      </c>
      <c r="BL3114" s="67" t="s">
        <v>2853</v>
      </c>
      <c r="BO3114" s="67" t="s">
        <v>832</v>
      </c>
      <c r="BP3114" s="67" t="s">
        <v>2507</v>
      </c>
      <c r="BQ3114" s="46" t="str">
        <f t="shared" si="52"/>
        <v>9005G104</v>
      </c>
      <c r="BR3114" s="69"/>
    </row>
    <row r="3115" spans="54:70">
      <c r="BB3115">
        <v>140509005</v>
      </c>
      <c r="BH3115" t="s">
        <v>917</v>
      </c>
      <c r="BI3115" t="s">
        <v>3</v>
      </c>
      <c r="BJ3115" t="s">
        <v>8448</v>
      </c>
      <c r="BL3115" s="67" t="s">
        <v>2854</v>
      </c>
      <c r="BO3115" s="67" t="s">
        <v>832</v>
      </c>
      <c r="BP3115" s="67" t="s">
        <v>2448</v>
      </c>
      <c r="BQ3115" s="46" t="str">
        <f t="shared" si="52"/>
        <v>9005G113</v>
      </c>
      <c r="BR3115" s="69"/>
    </row>
    <row r="3116" spans="54:70">
      <c r="BB3116">
        <v>140509006</v>
      </c>
      <c r="BH3116" t="s">
        <v>918</v>
      </c>
      <c r="BI3116" t="s">
        <v>3</v>
      </c>
      <c r="BJ3116" t="s">
        <v>8449</v>
      </c>
      <c r="BL3116" s="67" t="s">
        <v>2855</v>
      </c>
      <c r="BO3116" s="67" t="s">
        <v>832</v>
      </c>
      <c r="BP3116" s="67" t="s">
        <v>2508</v>
      </c>
      <c r="BQ3116" s="46" t="str">
        <f t="shared" si="52"/>
        <v>9005G123</v>
      </c>
      <c r="BR3116" s="69"/>
    </row>
    <row r="3117" spans="54:70">
      <c r="BB3117">
        <v>140509007</v>
      </c>
      <c r="BH3117" t="s">
        <v>920</v>
      </c>
      <c r="BI3117" t="s">
        <v>3</v>
      </c>
      <c r="BJ3117" t="s">
        <v>8450</v>
      </c>
      <c r="BL3117" s="67" t="s">
        <v>2856</v>
      </c>
      <c r="BO3117" s="67" t="s">
        <v>832</v>
      </c>
      <c r="BP3117" s="67" t="s">
        <v>2509</v>
      </c>
      <c r="BQ3117" s="46" t="str">
        <f t="shared" si="52"/>
        <v>9005G127</v>
      </c>
      <c r="BR3117" s="69"/>
    </row>
    <row r="3118" spans="54:70">
      <c r="BB3118">
        <v>140509008</v>
      </c>
      <c r="BH3118" t="s">
        <v>921</v>
      </c>
      <c r="BI3118" t="s">
        <v>3</v>
      </c>
      <c r="BJ3118" t="s">
        <v>8451</v>
      </c>
      <c r="BL3118" s="67" t="s">
        <v>2857</v>
      </c>
      <c r="BO3118" s="67" t="s">
        <v>832</v>
      </c>
      <c r="BP3118" s="67" t="s">
        <v>2449</v>
      </c>
      <c r="BQ3118" s="46" t="str">
        <f t="shared" si="52"/>
        <v>9005G136</v>
      </c>
      <c r="BR3118" s="69"/>
    </row>
    <row r="3119" spans="54:70">
      <c r="BB3119">
        <v>140509009</v>
      </c>
      <c r="BH3119" t="s">
        <v>923</v>
      </c>
      <c r="BI3119" t="s">
        <v>3</v>
      </c>
      <c r="BJ3119" t="s">
        <v>8452</v>
      </c>
      <c r="BL3119" s="67" t="s">
        <v>2858</v>
      </c>
      <c r="BO3119" s="67" t="s">
        <v>832</v>
      </c>
      <c r="BP3119" s="67" t="s">
        <v>2510</v>
      </c>
      <c r="BQ3119" s="46" t="str">
        <f t="shared" si="52"/>
        <v>9005G146</v>
      </c>
      <c r="BR3119" s="69"/>
    </row>
    <row r="3120" spans="54:70">
      <c r="BB3120">
        <v>140509010</v>
      </c>
      <c r="BH3120" t="s">
        <v>924</v>
      </c>
      <c r="BI3120" t="s">
        <v>3</v>
      </c>
      <c r="BJ3120" t="s">
        <v>8453</v>
      </c>
      <c r="BL3120" s="67" t="s">
        <v>2859</v>
      </c>
      <c r="BO3120" s="67" t="s">
        <v>832</v>
      </c>
      <c r="BP3120" s="67" t="s">
        <v>2511</v>
      </c>
      <c r="BQ3120" s="46" t="str">
        <f t="shared" si="52"/>
        <v>9005K124</v>
      </c>
      <c r="BR3120" s="69"/>
    </row>
    <row r="3121" spans="54:70">
      <c r="BB3121">
        <v>140509011</v>
      </c>
      <c r="BH3121" t="s">
        <v>926</v>
      </c>
      <c r="BI3121" t="s">
        <v>3</v>
      </c>
      <c r="BJ3121" t="s">
        <v>8454</v>
      </c>
      <c r="BL3121" s="67" t="s">
        <v>2860</v>
      </c>
      <c r="BO3121" s="67" t="s">
        <v>832</v>
      </c>
      <c r="BP3121" s="67" t="s">
        <v>2512</v>
      </c>
      <c r="BQ3121" s="46" t="str">
        <f t="shared" si="52"/>
        <v>9005M000</v>
      </c>
      <c r="BR3121" s="69"/>
    </row>
    <row r="3122" spans="54:70">
      <c r="BB3122">
        <v>140509012</v>
      </c>
      <c r="BH3122" t="s">
        <v>928</v>
      </c>
      <c r="BI3122" t="s">
        <v>3</v>
      </c>
      <c r="BJ3122" t="s">
        <v>8455</v>
      </c>
      <c r="BL3122" s="67" t="s">
        <v>2861</v>
      </c>
      <c r="BO3122" s="67" t="s">
        <v>832</v>
      </c>
      <c r="BP3122" s="67" t="s">
        <v>2513</v>
      </c>
      <c r="BQ3122" s="46" t="str">
        <f t="shared" si="52"/>
        <v>9005M103</v>
      </c>
      <c r="BR3122" s="69"/>
    </row>
    <row r="3123" spans="54:70">
      <c r="BB3123">
        <v>140509013</v>
      </c>
      <c r="BH3123" t="s">
        <v>930</v>
      </c>
      <c r="BI3123" t="s">
        <v>3</v>
      </c>
      <c r="BJ3123" t="s">
        <v>8456</v>
      </c>
      <c r="BL3123" s="67" t="s">
        <v>2862</v>
      </c>
      <c r="BO3123" s="67" t="s">
        <v>832</v>
      </c>
      <c r="BP3123" s="67" t="s">
        <v>4467</v>
      </c>
      <c r="BQ3123" s="46" t="str">
        <f t="shared" si="52"/>
        <v>9005M182</v>
      </c>
      <c r="BR3123" s="69"/>
    </row>
    <row r="3124" spans="54:70">
      <c r="BB3124">
        <v>140509014</v>
      </c>
      <c r="BH3124" t="s">
        <v>931</v>
      </c>
      <c r="BI3124" t="s">
        <v>3</v>
      </c>
      <c r="BJ3124" t="s">
        <v>8457</v>
      </c>
      <c r="BL3124" s="67" t="s">
        <v>2863</v>
      </c>
      <c r="BO3124" s="67" t="s">
        <v>832</v>
      </c>
      <c r="BP3124" s="67" t="s">
        <v>2514</v>
      </c>
      <c r="BQ3124" s="46" t="str">
        <f t="shared" si="52"/>
        <v>9005P124</v>
      </c>
      <c r="BR3124" s="69"/>
    </row>
    <row r="3125" spans="54:70">
      <c r="BB3125">
        <v>140519001</v>
      </c>
      <c r="BH3125" t="s">
        <v>933</v>
      </c>
      <c r="BI3125" t="s">
        <v>3</v>
      </c>
      <c r="BJ3125" t="s">
        <v>8458</v>
      </c>
      <c r="BL3125" s="67" t="s">
        <v>2864</v>
      </c>
      <c r="BO3125" s="67" t="s">
        <v>832</v>
      </c>
      <c r="BP3125" s="67" t="s">
        <v>2513</v>
      </c>
      <c r="BQ3125" s="46" t="str">
        <f t="shared" si="52"/>
        <v>9005M103</v>
      </c>
      <c r="BR3125" s="69"/>
    </row>
    <row r="3126" spans="54:70">
      <c r="BB3126">
        <v>140521001</v>
      </c>
      <c r="BH3126" t="s">
        <v>935</v>
      </c>
      <c r="BI3126" t="s">
        <v>3</v>
      </c>
      <c r="BJ3126" t="s">
        <v>8459</v>
      </c>
      <c r="BL3126" s="67" t="s">
        <v>2865</v>
      </c>
      <c r="BO3126" s="67" t="s">
        <v>832</v>
      </c>
      <c r="BP3126" s="67" t="s">
        <v>2445</v>
      </c>
      <c r="BQ3126" s="46" t="str">
        <f t="shared" si="52"/>
        <v>90050013</v>
      </c>
      <c r="BR3126" s="69"/>
    </row>
    <row r="3127" spans="54:70">
      <c r="BB3127">
        <v>140522001</v>
      </c>
      <c r="BH3127" t="s">
        <v>936</v>
      </c>
      <c r="BI3127" t="s">
        <v>3</v>
      </c>
      <c r="BJ3127" t="s">
        <v>8460</v>
      </c>
      <c r="BL3127" s="67" t="s">
        <v>2866</v>
      </c>
      <c r="BO3127" s="67" t="s">
        <v>832</v>
      </c>
      <c r="BP3127" s="67" t="s">
        <v>2473</v>
      </c>
      <c r="BQ3127" s="46" t="str">
        <f t="shared" si="52"/>
        <v>90050040</v>
      </c>
      <c r="BR3127" s="69"/>
    </row>
    <row r="3128" spans="54:70">
      <c r="BB3128">
        <v>140522002</v>
      </c>
      <c r="BH3128" t="s">
        <v>937</v>
      </c>
      <c r="BI3128" t="s">
        <v>3</v>
      </c>
      <c r="BJ3128" t="s">
        <v>8461</v>
      </c>
      <c r="BL3128" s="67" t="s">
        <v>2867</v>
      </c>
      <c r="BO3128" s="67" t="s">
        <v>832</v>
      </c>
      <c r="BP3128" s="67" t="s">
        <v>2474</v>
      </c>
      <c r="BQ3128" s="46" t="str">
        <f t="shared" si="52"/>
        <v>90050064</v>
      </c>
      <c r="BR3128" s="69"/>
    </row>
    <row r="3129" spans="54:70">
      <c r="BB3129">
        <v>140601001</v>
      </c>
      <c r="BH3129" t="s">
        <v>939</v>
      </c>
      <c r="BI3129" t="s">
        <v>3</v>
      </c>
      <c r="BJ3129" t="s">
        <v>8462</v>
      </c>
      <c r="BL3129" s="67" t="s">
        <v>2868</v>
      </c>
      <c r="BO3129" s="67" t="s">
        <v>832</v>
      </c>
      <c r="BP3129" s="67" t="s">
        <v>2475</v>
      </c>
      <c r="BQ3129" s="46" t="str">
        <f t="shared" si="52"/>
        <v>90050066</v>
      </c>
      <c r="BR3129" s="69"/>
    </row>
    <row r="3130" spans="54:70">
      <c r="BB3130">
        <v>140601002</v>
      </c>
      <c r="BH3130" t="s">
        <v>940</v>
      </c>
      <c r="BI3130" t="s">
        <v>3</v>
      </c>
      <c r="BJ3130" t="s">
        <v>8463</v>
      </c>
      <c r="BL3130" s="67" t="s">
        <v>2869</v>
      </c>
      <c r="BO3130" s="67" t="s">
        <v>832</v>
      </c>
      <c r="BP3130" s="67" t="s">
        <v>2476</v>
      </c>
      <c r="BQ3130" s="46" t="str">
        <f t="shared" si="52"/>
        <v>90050070</v>
      </c>
      <c r="BR3130" s="69"/>
    </row>
    <row r="3131" spans="54:70">
      <c r="BB3131">
        <v>140601003</v>
      </c>
      <c r="BH3131" t="s">
        <v>4522</v>
      </c>
      <c r="BI3131" t="s">
        <v>3</v>
      </c>
      <c r="BJ3131" t="s">
        <v>8464</v>
      </c>
      <c r="BL3131" s="67" t="s">
        <v>2870</v>
      </c>
      <c r="BO3131" s="67" t="s">
        <v>832</v>
      </c>
      <c r="BP3131" s="67" t="s">
        <v>2477</v>
      </c>
      <c r="BQ3131" s="46" t="str">
        <f t="shared" si="52"/>
        <v>90050071</v>
      </c>
      <c r="BR3131" s="69"/>
    </row>
    <row r="3132" spans="54:70">
      <c r="BB3132">
        <v>140602001</v>
      </c>
      <c r="BH3132" t="s">
        <v>942</v>
      </c>
      <c r="BI3132" t="s">
        <v>3</v>
      </c>
      <c r="BJ3132" t="s">
        <v>8465</v>
      </c>
      <c r="BL3132" s="67" t="s">
        <v>2871</v>
      </c>
      <c r="BO3132" s="67" t="s">
        <v>832</v>
      </c>
      <c r="BP3132" s="67" t="s">
        <v>2478</v>
      </c>
      <c r="BQ3132" s="46" t="str">
        <f t="shared" si="52"/>
        <v>90050073</v>
      </c>
      <c r="BR3132" s="69"/>
    </row>
    <row r="3133" spans="54:70">
      <c r="BB3133">
        <v>140602002</v>
      </c>
      <c r="BH3133" t="s">
        <v>943</v>
      </c>
      <c r="BI3133" t="s">
        <v>3</v>
      </c>
      <c r="BJ3133" t="s">
        <v>8466</v>
      </c>
      <c r="BL3133" s="67" t="s">
        <v>2872</v>
      </c>
      <c r="BO3133" s="67" t="s">
        <v>832</v>
      </c>
      <c r="BP3133" s="67" t="s">
        <v>2479</v>
      </c>
      <c r="BQ3133" s="46" t="str">
        <f t="shared" si="52"/>
        <v>90050092</v>
      </c>
      <c r="BR3133" s="69"/>
    </row>
    <row r="3134" spans="54:70">
      <c r="BB3134">
        <v>140603001</v>
      </c>
      <c r="BH3134" t="s">
        <v>945</v>
      </c>
      <c r="BI3134" t="s">
        <v>3</v>
      </c>
      <c r="BJ3134" t="s">
        <v>8467</v>
      </c>
      <c r="BL3134" s="67" t="s">
        <v>2873</v>
      </c>
      <c r="BO3134" s="67" t="s">
        <v>832</v>
      </c>
      <c r="BP3134" s="67" t="s">
        <v>2480</v>
      </c>
      <c r="BQ3134" s="46" t="str">
        <f t="shared" si="52"/>
        <v>90050110</v>
      </c>
      <c r="BR3134" s="69"/>
    </row>
    <row r="3135" spans="54:70">
      <c r="BB3135">
        <v>140603002</v>
      </c>
      <c r="BH3135" t="s">
        <v>946</v>
      </c>
      <c r="BI3135" t="s">
        <v>3</v>
      </c>
      <c r="BJ3135" t="s">
        <v>8468</v>
      </c>
      <c r="BL3135" s="67" t="s">
        <v>2874</v>
      </c>
      <c r="BO3135" s="67" t="s">
        <v>832</v>
      </c>
      <c r="BP3135" s="67" t="s">
        <v>2481</v>
      </c>
      <c r="BQ3135" s="46" t="str">
        <f t="shared" si="52"/>
        <v>90050124</v>
      </c>
      <c r="BR3135" s="69"/>
    </row>
    <row r="3136" spans="54:70">
      <c r="BB3136">
        <v>140603003</v>
      </c>
      <c r="BH3136" t="s">
        <v>947</v>
      </c>
      <c r="BI3136" t="s">
        <v>3</v>
      </c>
      <c r="BJ3136" t="s">
        <v>8469</v>
      </c>
      <c r="BL3136" s="67" t="s">
        <v>2875</v>
      </c>
      <c r="BO3136" s="67" t="s">
        <v>832</v>
      </c>
      <c r="BP3136" s="67" t="s">
        <v>2482</v>
      </c>
      <c r="BQ3136" s="46" t="str">
        <f t="shared" si="52"/>
        <v>90050125</v>
      </c>
      <c r="BR3136" s="69"/>
    </row>
    <row r="3137" spans="54:70">
      <c r="BB3137">
        <v>140603004</v>
      </c>
      <c r="BH3137" t="s">
        <v>948</v>
      </c>
      <c r="BI3137" t="s">
        <v>3</v>
      </c>
      <c r="BJ3137" t="s">
        <v>8470</v>
      </c>
      <c r="BL3137" s="67" t="s">
        <v>2876</v>
      </c>
      <c r="BO3137" s="67" t="s">
        <v>832</v>
      </c>
      <c r="BP3137" s="67" t="s">
        <v>2483</v>
      </c>
      <c r="BQ3137" s="46" t="str">
        <f t="shared" si="52"/>
        <v>90050134</v>
      </c>
      <c r="BR3137" s="69"/>
    </row>
    <row r="3138" spans="54:70">
      <c r="BB3138">
        <v>140603005</v>
      </c>
      <c r="BH3138" t="s">
        <v>950</v>
      </c>
      <c r="BI3138" t="s">
        <v>3</v>
      </c>
      <c r="BJ3138" t="s">
        <v>8471</v>
      </c>
      <c r="BL3138" s="67" t="s">
        <v>2877</v>
      </c>
      <c r="BO3138" s="67" t="s">
        <v>832</v>
      </c>
      <c r="BP3138" s="67" t="s">
        <v>2484</v>
      </c>
      <c r="BQ3138" s="46" t="str">
        <f t="shared" si="52"/>
        <v>90050140</v>
      </c>
      <c r="BR3138" s="69"/>
    </row>
    <row r="3139" spans="54:70">
      <c r="BB3139">
        <v>140603006</v>
      </c>
      <c r="BH3139" t="s">
        <v>951</v>
      </c>
      <c r="BI3139" t="s">
        <v>3</v>
      </c>
      <c r="BJ3139" t="s">
        <v>8472</v>
      </c>
      <c r="BL3139" s="67" t="s">
        <v>2878</v>
      </c>
      <c r="BO3139" s="67" t="s">
        <v>832</v>
      </c>
      <c r="BP3139" s="67" t="s">
        <v>2485</v>
      </c>
      <c r="BQ3139" s="46" t="str">
        <f t="shared" si="52"/>
        <v>90050243</v>
      </c>
      <c r="BR3139" s="69"/>
    </row>
    <row r="3140" spans="54:70">
      <c r="BB3140">
        <v>140604001</v>
      </c>
      <c r="BH3140" t="s">
        <v>953</v>
      </c>
      <c r="BI3140" t="s">
        <v>3</v>
      </c>
      <c r="BJ3140" t="s">
        <v>8473</v>
      </c>
      <c r="BL3140" s="67" t="s">
        <v>2879</v>
      </c>
      <c r="BO3140" s="67" t="s">
        <v>832</v>
      </c>
      <c r="BP3140" s="67" t="s">
        <v>2486</v>
      </c>
      <c r="BQ3140" s="46" t="str">
        <f t="shared" si="52"/>
        <v>90050324</v>
      </c>
      <c r="BR3140" s="69"/>
    </row>
    <row r="3141" spans="54:70">
      <c r="BB3141">
        <v>140605001</v>
      </c>
      <c r="BH3141" t="s">
        <v>954</v>
      </c>
      <c r="BI3141" t="s">
        <v>3</v>
      </c>
      <c r="BJ3141" t="s">
        <v>8474</v>
      </c>
      <c r="BL3141" s="67" t="s">
        <v>2880</v>
      </c>
      <c r="BO3141" s="67" t="s">
        <v>832</v>
      </c>
      <c r="BP3141" s="67" t="s">
        <v>2487</v>
      </c>
      <c r="BQ3141" s="46" t="str">
        <f t="shared" si="52"/>
        <v>90050505</v>
      </c>
      <c r="BR3141" s="69"/>
    </row>
    <row r="3142" spans="54:70">
      <c r="BB3142">
        <v>140606001</v>
      </c>
      <c r="BH3142" t="s">
        <v>956</v>
      </c>
      <c r="BI3142" t="s">
        <v>3</v>
      </c>
      <c r="BJ3142" t="s">
        <v>8475</v>
      </c>
      <c r="BL3142" s="67" t="s">
        <v>2881</v>
      </c>
      <c r="BO3142" s="67" t="s">
        <v>832</v>
      </c>
      <c r="BP3142" s="67" t="s">
        <v>2488</v>
      </c>
      <c r="BQ3142" s="46" t="str">
        <f t="shared" si="52"/>
        <v>90050550</v>
      </c>
      <c r="BR3142" s="69"/>
    </row>
    <row r="3143" spans="54:70">
      <c r="BB3143">
        <v>140608001</v>
      </c>
      <c r="BH3143" t="s">
        <v>957</v>
      </c>
      <c r="BI3143" t="s">
        <v>3</v>
      </c>
      <c r="BJ3143" t="s">
        <v>8476</v>
      </c>
      <c r="BL3143" s="67" t="s">
        <v>2882</v>
      </c>
      <c r="BO3143" s="67" t="s">
        <v>832</v>
      </c>
      <c r="BP3143" s="67" t="s">
        <v>2489</v>
      </c>
      <c r="BQ3143" s="46" t="str">
        <f t="shared" ref="BQ3143:BQ3206" si="53">CONCATENATE(BO3143,BP3143)</f>
        <v>90050551</v>
      </c>
      <c r="BR3143" s="69"/>
    </row>
    <row r="3144" spans="54:70">
      <c r="BB3144">
        <v>140701001</v>
      </c>
      <c r="BH3144" t="s">
        <v>958</v>
      </c>
      <c r="BI3144" t="s">
        <v>3</v>
      </c>
      <c r="BJ3144" t="s">
        <v>8477</v>
      </c>
      <c r="BL3144" s="67" t="s">
        <v>2883</v>
      </c>
      <c r="BO3144" s="67" t="s">
        <v>832</v>
      </c>
      <c r="BP3144" s="67" t="s">
        <v>2490</v>
      </c>
      <c r="BQ3144" s="46" t="str">
        <f t="shared" si="53"/>
        <v>90050657</v>
      </c>
      <c r="BR3144" s="69"/>
    </row>
    <row r="3145" spans="54:70">
      <c r="BB3145">
        <v>140701002</v>
      </c>
      <c r="BH3145" t="s">
        <v>959</v>
      </c>
      <c r="BI3145" t="s">
        <v>3</v>
      </c>
      <c r="BJ3145" t="s">
        <v>8478</v>
      </c>
      <c r="BL3145" s="67" t="s">
        <v>2884</v>
      </c>
      <c r="BO3145" s="67" t="s">
        <v>832</v>
      </c>
      <c r="BP3145" s="67" t="s">
        <v>2491</v>
      </c>
      <c r="BQ3145" s="46" t="str">
        <f t="shared" si="53"/>
        <v>90050658</v>
      </c>
      <c r="BR3145" s="69"/>
    </row>
    <row r="3146" spans="54:70">
      <c r="BB3146">
        <v>140801001</v>
      </c>
      <c r="BH3146" t="s">
        <v>960</v>
      </c>
      <c r="BI3146" t="s">
        <v>3</v>
      </c>
      <c r="BJ3146" t="s">
        <v>8479</v>
      </c>
      <c r="BL3146" s="67" t="s">
        <v>2885</v>
      </c>
      <c r="BO3146" s="67" t="s">
        <v>832</v>
      </c>
      <c r="BP3146" s="67" t="s">
        <v>2492</v>
      </c>
      <c r="BQ3146" s="46" t="str">
        <f t="shared" si="53"/>
        <v>90050659</v>
      </c>
      <c r="BR3146" s="69"/>
    </row>
    <row r="3147" spans="54:70">
      <c r="BB3147">
        <v>140801002</v>
      </c>
      <c r="BH3147" t="s">
        <v>961</v>
      </c>
      <c r="BI3147" t="s">
        <v>3</v>
      </c>
      <c r="BJ3147" t="s">
        <v>8480</v>
      </c>
      <c r="BL3147" s="67" t="s">
        <v>2886</v>
      </c>
      <c r="BO3147" s="67" t="s">
        <v>832</v>
      </c>
      <c r="BP3147" s="67" t="s">
        <v>2493</v>
      </c>
      <c r="BQ3147" s="46" t="str">
        <f t="shared" si="53"/>
        <v>90050660</v>
      </c>
      <c r="BR3147" s="69"/>
    </row>
    <row r="3148" spans="54:70">
      <c r="BB3148">
        <v>140801003</v>
      </c>
      <c r="BH3148" t="s">
        <v>962</v>
      </c>
      <c r="BI3148" t="s">
        <v>3</v>
      </c>
      <c r="BJ3148" t="s">
        <v>8481</v>
      </c>
      <c r="BL3148" s="67" t="s">
        <v>2887</v>
      </c>
      <c r="BO3148" s="67" t="s">
        <v>832</v>
      </c>
      <c r="BP3148" s="67" t="s">
        <v>2446</v>
      </c>
      <c r="BQ3148" s="46" t="str">
        <f t="shared" si="53"/>
        <v>90050708</v>
      </c>
      <c r="BR3148" s="69"/>
    </row>
    <row r="3149" spans="54:70">
      <c r="BB3149">
        <v>140801004</v>
      </c>
      <c r="BH3149" t="s">
        <v>8482</v>
      </c>
      <c r="BI3149" t="s">
        <v>3</v>
      </c>
      <c r="BJ3149" t="s">
        <v>8483</v>
      </c>
      <c r="BL3149" s="67" t="s">
        <v>2888</v>
      </c>
      <c r="BO3149" s="67" t="s">
        <v>832</v>
      </c>
      <c r="BP3149" s="67" t="s">
        <v>2494</v>
      </c>
      <c r="BQ3149" s="46" t="str">
        <f t="shared" si="53"/>
        <v>90050731</v>
      </c>
      <c r="BR3149" s="69"/>
    </row>
    <row r="3150" spans="54:70">
      <c r="BB3150">
        <v>140801005</v>
      </c>
      <c r="BH3150" t="s">
        <v>963</v>
      </c>
      <c r="BI3150" t="s">
        <v>3</v>
      </c>
      <c r="BJ3150" t="s">
        <v>8484</v>
      </c>
      <c r="BL3150" s="67" t="s">
        <v>2889</v>
      </c>
      <c r="BO3150" s="67" t="s">
        <v>832</v>
      </c>
      <c r="BP3150" s="67" t="s">
        <v>2495</v>
      </c>
      <c r="BQ3150" s="46" t="str">
        <f t="shared" si="53"/>
        <v>90050769</v>
      </c>
      <c r="BR3150" s="69"/>
    </row>
    <row r="3151" spans="54:70">
      <c r="BB3151">
        <v>140802001</v>
      </c>
      <c r="BH3151" t="s">
        <v>964</v>
      </c>
      <c r="BI3151" t="s">
        <v>3</v>
      </c>
      <c r="BJ3151" t="s">
        <v>8485</v>
      </c>
      <c r="BL3151" s="67" t="s">
        <v>2890</v>
      </c>
      <c r="BO3151" s="67" t="s">
        <v>832</v>
      </c>
      <c r="BP3151" s="67" t="s">
        <v>2496</v>
      </c>
      <c r="BQ3151" s="46" t="str">
        <f t="shared" si="53"/>
        <v>90050804</v>
      </c>
      <c r="BR3151" s="69"/>
    </row>
    <row r="3152" spans="54:70">
      <c r="BB3152">
        <v>140802002</v>
      </c>
      <c r="BH3152" t="s">
        <v>965</v>
      </c>
      <c r="BI3152" t="s">
        <v>3</v>
      </c>
      <c r="BJ3152" t="s">
        <v>8486</v>
      </c>
      <c r="BL3152" s="67" t="s">
        <v>2891</v>
      </c>
      <c r="BO3152" s="67" t="s">
        <v>832</v>
      </c>
      <c r="BP3152" s="67" t="s">
        <v>2497</v>
      </c>
      <c r="BQ3152" s="46" t="str">
        <f t="shared" si="53"/>
        <v>90050805</v>
      </c>
      <c r="BR3152" s="69"/>
    </row>
    <row r="3153" spans="54:70">
      <c r="BB3153">
        <v>140802003</v>
      </c>
      <c r="BH3153" t="s">
        <v>966</v>
      </c>
      <c r="BI3153" t="s">
        <v>3</v>
      </c>
      <c r="BJ3153" t="s">
        <v>8487</v>
      </c>
      <c r="BL3153" s="67" t="s">
        <v>2892</v>
      </c>
      <c r="BO3153" s="67" t="s">
        <v>832</v>
      </c>
      <c r="BP3153" s="67" t="s">
        <v>2498</v>
      </c>
      <c r="BQ3153" s="46" t="str">
        <f t="shared" si="53"/>
        <v>90050887</v>
      </c>
      <c r="BR3153" s="69"/>
    </row>
    <row r="3154" spans="54:70">
      <c r="BB3154">
        <v>140802004</v>
      </c>
      <c r="BH3154" t="s">
        <v>967</v>
      </c>
      <c r="BI3154" t="s">
        <v>3</v>
      </c>
      <c r="BJ3154" t="s">
        <v>8488</v>
      </c>
      <c r="BL3154" s="67" t="s">
        <v>2893</v>
      </c>
      <c r="BO3154" s="67" t="s">
        <v>832</v>
      </c>
      <c r="BP3154" s="67" t="s">
        <v>2499</v>
      </c>
      <c r="BQ3154" s="46" t="str">
        <f t="shared" si="53"/>
        <v>90050903</v>
      </c>
      <c r="BR3154" s="69"/>
    </row>
    <row r="3155" spans="54:70">
      <c r="BB3155">
        <v>140802005</v>
      </c>
      <c r="BH3155" t="s">
        <v>968</v>
      </c>
      <c r="BI3155" t="s">
        <v>3</v>
      </c>
      <c r="BJ3155" t="s">
        <v>8489</v>
      </c>
      <c r="BL3155" s="67" t="s">
        <v>2894</v>
      </c>
      <c r="BO3155" s="67" t="s">
        <v>832</v>
      </c>
      <c r="BP3155" s="67" t="s">
        <v>2500</v>
      </c>
      <c r="BQ3155" s="46" t="str">
        <f t="shared" si="53"/>
        <v>90050904</v>
      </c>
      <c r="BR3155" s="69"/>
    </row>
    <row r="3156" spans="54:70">
      <c r="BB3156">
        <v>140803001</v>
      </c>
      <c r="BH3156" t="s">
        <v>8490</v>
      </c>
      <c r="BI3156" t="s">
        <v>3</v>
      </c>
      <c r="BJ3156" t="s">
        <v>8491</v>
      </c>
      <c r="BL3156" s="67" t="s">
        <v>2895</v>
      </c>
      <c r="BO3156" s="67" t="s">
        <v>832</v>
      </c>
      <c r="BP3156" s="67" t="s">
        <v>2501</v>
      </c>
      <c r="BQ3156" s="46" t="str">
        <f t="shared" si="53"/>
        <v>90050906</v>
      </c>
      <c r="BR3156" s="69"/>
    </row>
    <row r="3157" spans="54:70">
      <c r="BB3157">
        <v>140803002</v>
      </c>
      <c r="BH3157" t="s">
        <v>969</v>
      </c>
      <c r="BI3157" t="s">
        <v>3</v>
      </c>
      <c r="BJ3157" t="s">
        <v>8492</v>
      </c>
      <c r="BL3157" s="67" t="s">
        <v>2896</v>
      </c>
      <c r="BO3157" s="67" t="s">
        <v>832</v>
      </c>
      <c r="BP3157" s="67" t="s">
        <v>2502</v>
      </c>
      <c r="BQ3157" s="46" t="str">
        <f t="shared" si="53"/>
        <v>90050958</v>
      </c>
      <c r="BR3157" s="69"/>
    </row>
    <row r="3158" spans="54:70">
      <c r="BB3158">
        <v>140803003</v>
      </c>
      <c r="BH3158" t="s">
        <v>970</v>
      </c>
      <c r="BI3158" t="s">
        <v>3</v>
      </c>
      <c r="BJ3158" t="s">
        <v>8493</v>
      </c>
      <c r="BL3158" s="67" t="s">
        <v>2897</v>
      </c>
      <c r="BO3158" s="67" t="s">
        <v>832</v>
      </c>
      <c r="BP3158" s="67" t="s">
        <v>2503</v>
      </c>
      <c r="BQ3158" s="46" t="str">
        <f t="shared" si="53"/>
        <v>90050980</v>
      </c>
      <c r="BR3158" s="69"/>
    </row>
    <row r="3159" spans="54:70">
      <c r="BB3159">
        <v>140803004</v>
      </c>
      <c r="BH3159" t="s">
        <v>971</v>
      </c>
      <c r="BI3159" t="s">
        <v>3</v>
      </c>
      <c r="BJ3159" t="s">
        <v>8494</v>
      </c>
      <c r="BL3159" s="67" t="s">
        <v>2898</v>
      </c>
      <c r="BO3159" s="67" t="s">
        <v>832</v>
      </c>
      <c r="BP3159" s="67" t="s">
        <v>2504</v>
      </c>
      <c r="BQ3159" s="46" t="str">
        <f t="shared" si="53"/>
        <v>90055296</v>
      </c>
      <c r="BR3159" s="69"/>
    </row>
    <row r="3160" spans="54:70">
      <c r="BB3160">
        <v>140803005</v>
      </c>
      <c r="BH3160" t="s">
        <v>972</v>
      </c>
      <c r="BI3160" t="s">
        <v>3</v>
      </c>
      <c r="BJ3160" t="s">
        <v>8495</v>
      </c>
      <c r="BL3160" s="67" t="s">
        <v>2899</v>
      </c>
      <c r="BO3160" s="67" t="s">
        <v>832</v>
      </c>
      <c r="BP3160" s="67" t="s">
        <v>2505</v>
      </c>
      <c r="BQ3160" s="46" t="str">
        <f t="shared" si="53"/>
        <v>90056836</v>
      </c>
      <c r="BR3160" s="69"/>
    </row>
    <row r="3161" spans="54:70">
      <c r="BB3161">
        <v>140804001</v>
      </c>
      <c r="BH3161" t="s">
        <v>973</v>
      </c>
      <c r="BI3161" t="s">
        <v>3</v>
      </c>
      <c r="BJ3161" t="s">
        <v>8496</v>
      </c>
      <c r="BL3161" s="67" t="s">
        <v>2900</v>
      </c>
      <c r="BO3161" s="67" t="s">
        <v>832</v>
      </c>
      <c r="BP3161" s="67" t="s">
        <v>2506</v>
      </c>
      <c r="BQ3161" s="46" t="str">
        <f t="shared" si="53"/>
        <v>90056837</v>
      </c>
      <c r="BR3161" s="69"/>
    </row>
    <row r="3162" spans="54:70">
      <c r="BB3162">
        <v>140804002</v>
      </c>
      <c r="BH3162" t="s">
        <v>8497</v>
      </c>
      <c r="BI3162" t="s">
        <v>3</v>
      </c>
      <c r="BJ3162" t="s">
        <v>8498</v>
      </c>
      <c r="BL3162" s="67" t="s">
        <v>2901</v>
      </c>
      <c r="BO3162" s="67" t="s">
        <v>832</v>
      </c>
      <c r="BP3162" s="67" t="s">
        <v>2507</v>
      </c>
      <c r="BQ3162" s="46" t="str">
        <f t="shared" si="53"/>
        <v>9005G104</v>
      </c>
      <c r="BR3162" s="69"/>
    </row>
    <row r="3163" spans="54:70">
      <c r="BB3163">
        <v>140804003</v>
      </c>
      <c r="BH3163" t="s">
        <v>8499</v>
      </c>
      <c r="BI3163" t="s">
        <v>3</v>
      </c>
      <c r="BJ3163" t="s">
        <v>8500</v>
      </c>
      <c r="BL3163" s="67" t="s">
        <v>2902</v>
      </c>
      <c r="BO3163" s="67" t="s">
        <v>832</v>
      </c>
      <c r="BP3163" s="67" t="s">
        <v>2448</v>
      </c>
      <c r="BQ3163" s="46" t="str">
        <f t="shared" si="53"/>
        <v>9005G113</v>
      </c>
      <c r="BR3163" s="69"/>
    </row>
    <row r="3164" spans="54:70">
      <c r="BB3164">
        <v>140805001</v>
      </c>
      <c r="BH3164" t="s">
        <v>8501</v>
      </c>
      <c r="BI3164" t="s">
        <v>3</v>
      </c>
      <c r="BJ3164" t="s">
        <v>8502</v>
      </c>
      <c r="BL3164" s="67" t="s">
        <v>2903</v>
      </c>
      <c r="BO3164" s="67" t="s">
        <v>832</v>
      </c>
      <c r="BP3164" s="67" t="s">
        <v>2508</v>
      </c>
      <c r="BQ3164" s="46" t="str">
        <f t="shared" si="53"/>
        <v>9005G123</v>
      </c>
      <c r="BR3164" s="69"/>
    </row>
    <row r="3165" spans="54:70">
      <c r="BB3165">
        <v>140805002</v>
      </c>
      <c r="BH3165" t="s">
        <v>8503</v>
      </c>
      <c r="BI3165" t="s">
        <v>3</v>
      </c>
      <c r="BJ3165" t="s">
        <v>8504</v>
      </c>
      <c r="BL3165" s="67" t="s">
        <v>2904</v>
      </c>
      <c r="BO3165" s="67" t="s">
        <v>832</v>
      </c>
      <c r="BP3165" s="67" t="s">
        <v>2509</v>
      </c>
      <c r="BQ3165" s="46" t="str">
        <f t="shared" si="53"/>
        <v>9005G127</v>
      </c>
      <c r="BR3165" s="69"/>
    </row>
    <row r="3166" spans="54:70">
      <c r="BB3166">
        <v>140805003</v>
      </c>
      <c r="BH3166" t="s">
        <v>8505</v>
      </c>
      <c r="BI3166" t="s">
        <v>3</v>
      </c>
      <c r="BJ3166" t="s">
        <v>8506</v>
      </c>
      <c r="BL3166" s="67" t="s">
        <v>2905</v>
      </c>
      <c r="BO3166" s="67" t="s">
        <v>832</v>
      </c>
      <c r="BP3166" s="67" t="s">
        <v>2449</v>
      </c>
      <c r="BQ3166" s="46" t="str">
        <f t="shared" si="53"/>
        <v>9005G136</v>
      </c>
      <c r="BR3166" s="69"/>
    </row>
    <row r="3167" spans="54:70">
      <c r="BB3167">
        <v>140806001</v>
      </c>
      <c r="BH3167" t="s">
        <v>8507</v>
      </c>
      <c r="BI3167" t="s">
        <v>3</v>
      </c>
      <c r="BJ3167" t="s">
        <v>8508</v>
      </c>
      <c r="BL3167" s="67" t="s">
        <v>2906</v>
      </c>
      <c r="BO3167" s="67" t="s">
        <v>832</v>
      </c>
      <c r="BP3167" s="67" t="s">
        <v>2510</v>
      </c>
      <c r="BQ3167" s="46" t="str">
        <f t="shared" si="53"/>
        <v>9005G146</v>
      </c>
      <c r="BR3167" s="69"/>
    </row>
    <row r="3168" spans="54:70">
      <c r="BB3168">
        <v>140806002</v>
      </c>
      <c r="BH3168" t="s">
        <v>8509</v>
      </c>
      <c r="BI3168" t="s">
        <v>3</v>
      </c>
      <c r="BJ3168" t="s">
        <v>8510</v>
      </c>
      <c r="BL3168" s="67" t="s">
        <v>2907</v>
      </c>
      <c r="BO3168" s="67" t="s">
        <v>832</v>
      </c>
      <c r="BP3168" s="67" t="s">
        <v>2511</v>
      </c>
      <c r="BQ3168" s="46" t="str">
        <f t="shared" si="53"/>
        <v>9005K124</v>
      </c>
      <c r="BR3168" s="69"/>
    </row>
    <row r="3169" spans="54:70">
      <c r="BB3169">
        <v>140806003</v>
      </c>
      <c r="BH3169" t="s">
        <v>8511</v>
      </c>
      <c r="BI3169" t="s">
        <v>3</v>
      </c>
      <c r="BJ3169" t="s">
        <v>8512</v>
      </c>
      <c r="BL3169" s="67" t="s">
        <v>2908</v>
      </c>
      <c r="BO3169" s="67" t="s">
        <v>832</v>
      </c>
      <c r="BP3169" s="67" t="s">
        <v>2512</v>
      </c>
      <c r="BQ3169" s="46" t="str">
        <f t="shared" si="53"/>
        <v>9005M000</v>
      </c>
      <c r="BR3169" s="69"/>
    </row>
    <row r="3170" spans="54:70">
      <c r="BB3170">
        <v>140901001</v>
      </c>
      <c r="BH3170" t="s">
        <v>8513</v>
      </c>
      <c r="BI3170" t="s">
        <v>3</v>
      </c>
      <c r="BJ3170" t="s">
        <v>8514</v>
      </c>
      <c r="BL3170" s="67" t="s">
        <v>2909</v>
      </c>
      <c r="BO3170" s="67" t="s">
        <v>832</v>
      </c>
      <c r="BP3170" s="67" t="s">
        <v>2513</v>
      </c>
      <c r="BQ3170" s="46" t="str">
        <f t="shared" si="53"/>
        <v>9005M103</v>
      </c>
      <c r="BR3170" s="69"/>
    </row>
    <row r="3171" spans="54:70">
      <c r="BB3171">
        <v>140902001</v>
      </c>
      <c r="BH3171" t="s">
        <v>8515</v>
      </c>
      <c r="BI3171" t="s">
        <v>3</v>
      </c>
      <c r="BJ3171" t="s">
        <v>8516</v>
      </c>
      <c r="BL3171" s="67" t="s">
        <v>2910</v>
      </c>
      <c r="BO3171" s="67" t="s">
        <v>832</v>
      </c>
      <c r="BP3171" s="67" t="s">
        <v>4467</v>
      </c>
      <c r="BQ3171" s="46" t="str">
        <f t="shared" si="53"/>
        <v>9005M182</v>
      </c>
      <c r="BR3171" s="69"/>
    </row>
    <row r="3172" spans="54:70">
      <c r="BB3172">
        <v>140902002</v>
      </c>
      <c r="BH3172" t="s">
        <v>8517</v>
      </c>
      <c r="BI3172" t="s">
        <v>3</v>
      </c>
      <c r="BJ3172" t="s">
        <v>8518</v>
      </c>
      <c r="BL3172" s="67" t="s">
        <v>2911</v>
      </c>
      <c r="BO3172" s="67" t="s">
        <v>832</v>
      </c>
      <c r="BP3172" s="67" t="s">
        <v>2514</v>
      </c>
      <c r="BQ3172" s="46" t="str">
        <f t="shared" si="53"/>
        <v>9005P124</v>
      </c>
      <c r="BR3172" s="69"/>
    </row>
    <row r="3173" spans="54:70">
      <c r="BB3173">
        <v>140902003</v>
      </c>
      <c r="BH3173" t="s">
        <v>8519</v>
      </c>
      <c r="BI3173" t="s">
        <v>3</v>
      </c>
      <c r="BJ3173" t="s">
        <v>8520</v>
      </c>
      <c r="BL3173" s="67" t="s">
        <v>2912</v>
      </c>
      <c r="BO3173" s="67" t="s">
        <v>837</v>
      </c>
      <c r="BP3173" s="67" t="s">
        <v>1958</v>
      </c>
      <c r="BQ3173" s="46" t="str">
        <f t="shared" si="53"/>
        <v>9006K100</v>
      </c>
      <c r="BR3173" s="69"/>
    </row>
    <row r="3174" spans="54:70">
      <c r="BB3174">
        <v>140902004</v>
      </c>
      <c r="BH3174" t="s">
        <v>8521</v>
      </c>
      <c r="BI3174" t="s">
        <v>3</v>
      </c>
      <c r="BJ3174" t="s">
        <v>8522</v>
      </c>
      <c r="BL3174" s="67" t="s">
        <v>2913</v>
      </c>
      <c r="BO3174" s="67" t="s">
        <v>837</v>
      </c>
      <c r="BP3174" s="67" t="s">
        <v>2512</v>
      </c>
      <c r="BQ3174" s="46" t="str">
        <f t="shared" si="53"/>
        <v>9006M000</v>
      </c>
      <c r="BR3174" s="69"/>
    </row>
    <row r="3175" spans="54:70">
      <c r="BB3175">
        <v>140903001</v>
      </c>
      <c r="BH3175" t="s">
        <v>8523</v>
      </c>
      <c r="BI3175" t="s">
        <v>3</v>
      </c>
      <c r="BJ3175" t="s">
        <v>8524</v>
      </c>
      <c r="BL3175" s="67" t="s">
        <v>2914</v>
      </c>
      <c r="BO3175" s="67" t="s">
        <v>837</v>
      </c>
      <c r="BP3175" s="67" t="s">
        <v>4467</v>
      </c>
      <c r="BQ3175" s="46" t="str">
        <f t="shared" si="53"/>
        <v>9006M182</v>
      </c>
      <c r="BR3175" s="69"/>
    </row>
    <row r="3176" spans="54:70">
      <c r="BB3176">
        <v>140903002</v>
      </c>
      <c r="BH3176" t="s">
        <v>8525</v>
      </c>
      <c r="BI3176" t="s">
        <v>3</v>
      </c>
      <c r="BJ3176" t="s">
        <v>8526</v>
      </c>
      <c r="BL3176" s="67" t="s">
        <v>2915</v>
      </c>
      <c r="BO3176" s="67" t="s">
        <v>837</v>
      </c>
      <c r="BP3176" s="67" t="s">
        <v>1759</v>
      </c>
      <c r="BQ3176" s="46" t="str">
        <f t="shared" si="53"/>
        <v>9006P101</v>
      </c>
      <c r="BR3176" s="69"/>
    </row>
    <row r="3177" spans="54:70">
      <c r="BB3177">
        <v>140904001</v>
      </c>
      <c r="BH3177" t="s">
        <v>8527</v>
      </c>
      <c r="BI3177" t="s">
        <v>3</v>
      </c>
      <c r="BJ3177" t="s">
        <v>8528</v>
      </c>
      <c r="BL3177" s="67" t="s">
        <v>2916</v>
      </c>
      <c r="BO3177" s="67" t="s">
        <v>839</v>
      </c>
      <c r="BP3177" s="67" t="s">
        <v>2031</v>
      </c>
      <c r="BQ3177" s="46" t="str">
        <f t="shared" si="53"/>
        <v>9500S618</v>
      </c>
      <c r="BR3177" s="69"/>
    </row>
    <row r="3178" spans="54:70">
      <c r="BB3178">
        <v>140904002</v>
      </c>
      <c r="BH3178" t="s">
        <v>8529</v>
      </c>
      <c r="BI3178" t="s">
        <v>3</v>
      </c>
      <c r="BJ3178" t="s">
        <v>8530</v>
      </c>
      <c r="BL3178" s="67" t="s">
        <v>2917</v>
      </c>
      <c r="BO3178" s="67" t="s">
        <v>841</v>
      </c>
      <c r="BP3178" s="67" t="s">
        <v>2515</v>
      </c>
      <c r="BQ3178" s="46" t="str">
        <f t="shared" si="53"/>
        <v>9600S619</v>
      </c>
      <c r="BR3178" s="69"/>
    </row>
    <row r="3179" spans="54:70">
      <c r="BB3179">
        <v>140904003</v>
      </c>
      <c r="BH3179" t="s">
        <v>8531</v>
      </c>
      <c r="BI3179" t="s">
        <v>3</v>
      </c>
      <c r="BJ3179" t="s">
        <v>8532</v>
      </c>
      <c r="BL3179" s="67" t="s">
        <v>2918</v>
      </c>
      <c r="BO3179" s="67" t="s">
        <v>841</v>
      </c>
      <c r="BP3179" s="67" t="s">
        <v>2516</v>
      </c>
      <c r="BQ3179" s="46" t="str">
        <f t="shared" si="53"/>
        <v>9600S622</v>
      </c>
      <c r="BR3179" s="69"/>
    </row>
    <row r="3180" spans="54:70">
      <c r="BB3180">
        <v>141001001</v>
      </c>
      <c r="BH3180" t="s">
        <v>8533</v>
      </c>
      <c r="BI3180" t="s">
        <v>3</v>
      </c>
      <c r="BJ3180" t="s">
        <v>8534</v>
      </c>
      <c r="BL3180" s="67" t="s">
        <v>2919</v>
      </c>
      <c r="BO3180" s="67" t="s">
        <v>841</v>
      </c>
      <c r="BP3180" s="67" t="s">
        <v>2517</v>
      </c>
      <c r="BQ3180" s="46" t="str">
        <f t="shared" si="53"/>
        <v>9600S892</v>
      </c>
      <c r="BR3180" s="69"/>
    </row>
    <row r="3181" spans="54:70">
      <c r="BB3181">
        <v>141001002</v>
      </c>
      <c r="BH3181" t="s">
        <v>8535</v>
      </c>
      <c r="BI3181" t="s">
        <v>3</v>
      </c>
      <c r="BJ3181" t="s">
        <v>8536</v>
      </c>
      <c r="BL3181" s="67" t="s">
        <v>2920</v>
      </c>
      <c r="BO3181" s="67" t="s">
        <v>841</v>
      </c>
      <c r="BP3181" s="67" t="s">
        <v>2518</v>
      </c>
      <c r="BQ3181" s="46" t="str">
        <f t="shared" si="53"/>
        <v>9600S894</v>
      </c>
      <c r="BR3181" s="69"/>
    </row>
    <row r="3182" spans="54:70">
      <c r="BB3182">
        <v>141001003</v>
      </c>
      <c r="BH3182" t="s">
        <v>8537</v>
      </c>
      <c r="BI3182" t="s">
        <v>3</v>
      </c>
      <c r="BJ3182" t="s">
        <v>8538</v>
      </c>
      <c r="BL3182" s="67" t="s">
        <v>2921</v>
      </c>
      <c r="BO3182" s="67" t="s">
        <v>4533</v>
      </c>
      <c r="BP3182" s="67" t="s">
        <v>3496</v>
      </c>
      <c r="BQ3182" s="46" t="str">
        <f t="shared" si="53"/>
        <v>APE1P090</v>
      </c>
      <c r="BR3182" s="69"/>
    </row>
    <row r="3183" spans="54:70">
      <c r="BB3183">
        <v>141001004</v>
      </c>
      <c r="BH3183" t="s">
        <v>8539</v>
      </c>
      <c r="BI3183" t="s">
        <v>3</v>
      </c>
      <c r="BJ3183" t="s">
        <v>8540</v>
      </c>
      <c r="BL3183" s="67" t="s">
        <v>2922</v>
      </c>
      <c r="BO3183" s="67" t="s">
        <v>4533</v>
      </c>
      <c r="BP3183" s="67" t="s">
        <v>3498</v>
      </c>
      <c r="BQ3183" s="46" t="str">
        <f t="shared" si="53"/>
        <v>APE1U910</v>
      </c>
      <c r="BR3183" s="69"/>
    </row>
    <row r="3184" spans="54:70">
      <c r="BB3184">
        <v>141002001</v>
      </c>
      <c r="BH3184" t="s">
        <v>8541</v>
      </c>
      <c r="BI3184" t="s">
        <v>3</v>
      </c>
      <c r="BJ3184" t="s">
        <v>8542</v>
      </c>
      <c r="BL3184" s="67" t="s">
        <v>2923</v>
      </c>
      <c r="BO3184" s="67" t="s">
        <v>4533</v>
      </c>
      <c r="BP3184" s="67" t="s">
        <v>3499</v>
      </c>
      <c r="BQ3184" s="46" t="str">
        <f t="shared" si="53"/>
        <v>APE1U911</v>
      </c>
      <c r="BR3184" s="69"/>
    </row>
    <row r="3185" spans="54:70">
      <c r="BB3185">
        <v>141002002</v>
      </c>
      <c r="BH3185" t="s">
        <v>8543</v>
      </c>
      <c r="BI3185" t="s">
        <v>3</v>
      </c>
      <c r="BJ3185" t="s">
        <v>8544</v>
      </c>
      <c r="BL3185" s="67" t="s">
        <v>2924</v>
      </c>
      <c r="BO3185" s="67" t="s">
        <v>847</v>
      </c>
      <c r="BP3185" s="67" t="s">
        <v>2519</v>
      </c>
      <c r="BQ3185" s="46" t="str">
        <f t="shared" si="53"/>
        <v>B000G001</v>
      </c>
      <c r="BR3185" s="69"/>
    </row>
    <row r="3186" spans="54:70">
      <c r="BB3186">
        <v>141002003</v>
      </c>
      <c r="BH3186" t="s">
        <v>8545</v>
      </c>
      <c r="BI3186" t="s">
        <v>3</v>
      </c>
      <c r="BJ3186" t="s">
        <v>8546</v>
      </c>
      <c r="BL3186" s="67" t="s">
        <v>2925</v>
      </c>
      <c r="BO3186" s="67" t="s">
        <v>847</v>
      </c>
      <c r="BP3186" s="67" t="s">
        <v>2520</v>
      </c>
      <c r="BQ3186" s="46" t="str">
        <f t="shared" si="53"/>
        <v>B000G400</v>
      </c>
      <c r="BR3186" s="69"/>
    </row>
    <row r="3187" spans="54:70">
      <c r="BB3187">
        <v>141002004</v>
      </c>
      <c r="BH3187" t="s">
        <v>8547</v>
      </c>
      <c r="BI3187" t="s">
        <v>3</v>
      </c>
      <c r="BJ3187" t="s">
        <v>8548</v>
      </c>
      <c r="BL3187" s="67" t="s">
        <v>2926</v>
      </c>
      <c r="BO3187" s="67" t="s">
        <v>847</v>
      </c>
      <c r="BP3187" s="67" t="s">
        <v>2521</v>
      </c>
      <c r="BQ3187" s="46" t="str">
        <f t="shared" si="53"/>
        <v>B000G401</v>
      </c>
      <c r="BR3187" s="69"/>
    </row>
    <row r="3188" spans="54:70">
      <c r="BB3188">
        <v>141002005</v>
      </c>
      <c r="BH3188" t="s">
        <v>8549</v>
      </c>
      <c r="BI3188" t="s">
        <v>3</v>
      </c>
      <c r="BJ3188" t="s">
        <v>8550</v>
      </c>
      <c r="BL3188" s="67" t="s">
        <v>2927</v>
      </c>
      <c r="BO3188" s="67" t="s">
        <v>847</v>
      </c>
      <c r="BP3188" s="67" t="s">
        <v>2522</v>
      </c>
      <c r="BQ3188" s="46" t="str">
        <f t="shared" si="53"/>
        <v>B000L001</v>
      </c>
      <c r="BR3188" s="69"/>
    </row>
    <row r="3189" spans="54:70">
      <c r="BB3189">
        <v>141002006</v>
      </c>
      <c r="BH3189" t="s">
        <v>8551</v>
      </c>
      <c r="BI3189" t="s">
        <v>3</v>
      </c>
      <c r="BJ3189" t="s">
        <v>8552</v>
      </c>
      <c r="BL3189" s="67" t="s">
        <v>2928</v>
      </c>
      <c r="BO3189" s="67" t="s">
        <v>847</v>
      </c>
      <c r="BP3189" s="67" t="s">
        <v>2523</v>
      </c>
      <c r="BQ3189" s="46" t="str">
        <f t="shared" si="53"/>
        <v>B000L094</v>
      </c>
      <c r="BR3189" s="69"/>
    </row>
    <row r="3190" spans="54:70">
      <c r="BB3190">
        <v>141002007</v>
      </c>
      <c r="BH3190" t="s">
        <v>8553</v>
      </c>
      <c r="BI3190" t="s">
        <v>3</v>
      </c>
      <c r="BJ3190" t="s">
        <v>8554</v>
      </c>
      <c r="BL3190" s="67" t="s">
        <v>2929</v>
      </c>
      <c r="BO3190" s="67" t="s">
        <v>847</v>
      </c>
      <c r="BP3190" s="67" t="s">
        <v>2524</v>
      </c>
      <c r="BQ3190" s="46" t="str">
        <f t="shared" si="53"/>
        <v>B000L098</v>
      </c>
      <c r="BR3190" s="69"/>
    </row>
    <row r="3191" spans="54:70">
      <c r="BB3191">
        <v>141003001</v>
      </c>
      <c r="BH3191" t="s">
        <v>8555</v>
      </c>
      <c r="BI3191" t="s">
        <v>3</v>
      </c>
      <c r="BJ3191" t="s">
        <v>8556</v>
      </c>
      <c r="BL3191" s="67" t="s">
        <v>2930</v>
      </c>
      <c r="BO3191" s="67" t="s">
        <v>847</v>
      </c>
      <c r="BP3191" s="67" t="s">
        <v>2525</v>
      </c>
      <c r="BQ3191" s="46" t="str">
        <f t="shared" si="53"/>
        <v>B000L099</v>
      </c>
      <c r="BR3191" s="69"/>
    </row>
    <row r="3192" spans="54:70">
      <c r="BB3192">
        <v>141003002</v>
      </c>
      <c r="BH3192" t="s">
        <v>8557</v>
      </c>
      <c r="BI3192" t="s">
        <v>3</v>
      </c>
      <c r="BJ3192" t="s">
        <v>8558</v>
      </c>
      <c r="BL3192" s="67" t="s">
        <v>2931</v>
      </c>
      <c r="BO3192" s="67" t="s">
        <v>847</v>
      </c>
      <c r="BP3192" s="67" t="s">
        <v>4460</v>
      </c>
      <c r="BQ3192" s="46" t="str">
        <f t="shared" si="53"/>
        <v>B000L101</v>
      </c>
      <c r="BR3192" s="69"/>
    </row>
    <row r="3193" spans="54:70">
      <c r="BB3193">
        <v>141003003</v>
      </c>
      <c r="BH3193" t="s">
        <v>8559</v>
      </c>
      <c r="BI3193" t="s">
        <v>3</v>
      </c>
      <c r="BJ3193" t="s">
        <v>8560</v>
      </c>
      <c r="BL3193" s="67" t="s">
        <v>2932</v>
      </c>
      <c r="BO3193" s="67" t="s">
        <v>847</v>
      </c>
      <c r="BP3193" s="67" t="s">
        <v>2526</v>
      </c>
      <c r="BQ3193" s="46" t="str">
        <f t="shared" si="53"/>
        <v>B000L184</v>
      </c>
      <c r="BR3193" s="69"/>
    </row>
    <row r="3194" spans="54:70">
      <c r="BB3194">
        <v>141003004</v>
      </c>
      <c r="BH3194" t="s">
        <v>8561</v>
      </c>
      <c r="BI3194" t="s">
        <v>3</v>
      </c>
      <c r="BJ3194" t="s">
        <v>8562</v>
      </c>
      <c r="BL3194" s="67" t="s">
        <v>2933</v>
      </c>
      <c r="BO3194" s="67" t="s">
        <v>847</v>
      </c>
      <c r="BP3194" s="67" t="s">
        <v>2527</v>
      </c>
      <c r="BQ3194" s="46" t="str">
        <f t="shared" si="53"/>
        <v>B000L191</v>
      </c>
      <c r="BR3194" s="69"/>
    </row>
    <row r="3195" spans="54:70">
      <c r="BB3195">
        <v>141003005</v>
      </c>
      <c r="BH3195" t="s">
        <v>8563</v>
      </c>
      <c r="BI3195" t="s">
        <v>3</v>
      </c>
      <c r="BJ3195" t="s">
        <v>8564</v>
      </c>
      <c r="BL3195" s="67" t="s">
        <v>2934</v>
      </c>
      <c r="BO3195" s="67" t="s">
        <v>847</v>
      </c>
      <c r="BP3195" s="67" t="s">
        <v>2528</v>
      </c>
      <c r="BQ3195" s="46" t="str">
        <f t="shared" si="53"/>
        <v>B000L289</v>
      </c>
      <c r="BR3195" s="69"/>
    </row>
    <row r="3196" spans="54:70">
      <c r="BB3196">
        <v>141003006</v>
      </c>
      <c r="BH3196" t="s">
        <v>8565</v>
      </c>
      <c r="BI3196" t="s">
        <v>3</v>
      </c>
      <c r="BJ3196" t="s">
        <v>8566</v>
      </c>
      <c r="BL3196" s="67" t="s">
        <v>3292</v>
      </c>
      <c r="BO3196" s="67" t="s">
        <v>847</v>
      </c>
      <c r="BP3196" s="67" t="s">
        <v>2529</v>
      </c>
      <c r="BQ3196" s="46" t="str">
        <f t="shared" si="53"/>
        <v>B000L317</v>
      </c>
      <c r="BR3196" s="69"/>
    </row>
    <row r="3197" spans="54:70">
      <c r="BB3197">
        <v>141003007</v>
      </c>
      <c r="BH3197" t="s">
        <v>8567</v>
      </c>
      <c r="BI3197" t="s">
        <v>3</v>
      </c>
      <c r="BJ3197" t="s">
        <v>8568</v>
      </c>
      <c r="BL3197" s="67" t="s">
        <v>3308</v>
      </c>
      <c r="BO3197" s="67" t="s">
        <v>847</v>
      </c>
      <c r="BP3197" s="67" t="s">
        <v>2530</v>
      </c>
      <c r="BQ3197" s="46" t="str">
        <f t="shared" si="53"/>
        <v>B000L331</v>
      </c>
      <c r="BR3197" s="69"/>
    </row>
    <row r="3198" spans="54:70">
      <c r="BB3198">
        <v>141003008</v>
      </c>
      <c r="BH3198" t="s">
        <v>8569</v>
      </c>
      <c r="BI3198" t="s">
        <v>3</v>
      </c>
      <c r="BJ3198" t="s">
        <v>8570</v>
      </c>
      <c r="BL3198" s="67" t="s">
        <v>2935</v>
      </c>
      <c r="BO3198" s="67" t="s">
        <v>847</v>
      </c>
      <c r="BP3198" s="67" t="s">
        <v>2531</v>
      </c>
      <c r="BQ3198" s="46" t="str">
        <f t="shared" si="53"/>
        <v>B000L504</v>
      </c>
      <c r="BR3198" s="69"/>
    </row>
    <row r="3199" spans="54:70">
      <c r="BB3199">
        <v>141003009</v>
      </c>
      <c r="BH3199" t="s">
        <v>8571</v>
      </c>
      <c r="BI3199" t="s">
        <v>3</v>
      </c>
      <c r="BJ3199" t="s">
        <v>8572</v>
      </c>
      <c r="BL3199" s="67" t="s">
        <v>2936</v>
      </c>
      <c r="BO3199" s="67" t="s">
        <v>847</v>
      </c>
      <c r="BP3199" s="67" t="s">
        <v>2532</v>
      </c>
      <c r="BQ3199" s="46" t="str">
        <f t="shared" si="53"/>
        <v>B000L529</v>
      </c>
      <c r="BR3199" s="69"/>
    </row>
    <row r="3200" spans="54:70">
      <c r="BB3200">
        <v>141003010</v>
      </c>
      <c r="BH3200" t="s">
        <v>8573</v>
      </c>
      <c r="BI3200" t="s">
        <v>3</v>
      </c>
      <c r="BJ3200" t="s">
        <v>8574</v>
      </c>
      <c r="BL3200" s="67" t="s">
        <v>2937</v>
      </c>
      <c r="BO3200" s="67" t="s">
        <v>847</v>
      </c>
      <c r="BP3200" s="67" t="s">
        <v>2533</v>
      </c>
      <c r="BQ3200" s="46" t="str">
        <f t="shared" si="53"/>
        <v>B000L552</v>
      </c>
      <c r="BR3200" s="69"/>
    </row>
    <row r="3201" spans="54:70">
      <c r="BB3201">
        <v>141003011</v>
      </c>
      <c r="BH3201" t="s">
        <v>8575</v>
      </c>
      <c r="BI3201" t="s">
        <v>3</v>
      </c>
      <c r="BJ3201" t="s">
        <v>8576</v>
      </c>
      <c r="BL3201" s="67" t="s">
        <v>2938</v>
      </c>
      <c r="BO3201" s="67" t="s">
        <v>847</v>
      </c>
      <c r="BP3201" s="67" t="s">
        <v>2534</v>
      </c>
      <c r="BQ3201" s="46" t="str">
        <f t="shared" si="53"/>
        <v>B000L607</v>
      </c>
      <c r="BR3201" s="69"/>
    </row>
    <row r="3202" spans="54:70">
      <c r="BB3202">
        <v>141003012</v>
      </c>
      <c r="BH3202" t="s">
        <v>8577</v>
      </c>
      <c r="BI3202" t="s">
        <v>3</v>
      </c>
      <c r="BJ3202" t="s">
        <v>8578</v>
      </c>
      <c r="BL3202" s="67" t="s">
        <v>2939</v>
      </c>
      <c r="BO3202" s="67" t="s">
        <v>847</v>
      </c>
      <c r="BP3202" s="67" t="s">
        <v>2535</v>
      </c>
      <c r="BQ3202" s="46" t="str">
        <f t="shared" si="53"/>
        <v>B000L637</v>
      </c>
      <c r="BR3202" s="69"/>
    </row>
    <row r="3203" spans="54:70">
      <c r="BB3203">
        <v>141003013</v>
      </c>
      <c r="BH3203" t="s">
        <v>8579</v>
      </c>
      <c r="BI3203" t="s">
        <v>3</v>
      </c>
      <c r="BJ3203" t="s">
        <v>8580</v>
      </c>
      <c r="BL3203" s="67" t="s">
        <v>2940</v>
      </c>
      <c r="BO3203" s="67" t="s">
        <v>847</v>
      </c>
      <c r="BP3203" s="67" t="s">
        <v>2536</v>
      </c>
      <c r="BQ3203" s="46" t="str">
        <f t="shared" si="53"/>
        <v>B000L688</v>
      </c>
      <c r="BR3203" s="69"/>
    </row>
    <row r="3204" spans="54:70">
      <c r="BB3204">
        <v>141003014</v>
      </c>
      <c r="BH3204" t="s">
        <v>8581</v>
      </c>
      <c r="BI3204" t="s">
        <v>3</v>
      </c>
      <c r="BJ3204" t="s">
        <v>8582</v>
      </c>
      <c r="BL3204" s="67" t="s">
        <v>2941</v>
      </c>
      <c r="BO3204" s="67" t="s">
        <v>847</v>
      </c>
      <c r="BP3204" s="67" t="s">
        <v>2537</v>
      </c>
      <c r="BQ3204" s="46" t="str">
        <f t="shared" si="53"/>
        <v>B000L703</v>
      </c>
      <c r="BR3204" s="69"/>
    </row>
    <row r="3205" spans="54:70">
      <c r="BB3205">
        <v>141003015</v>
      </c>
      <c r="BH3205" t="s">
        <v>8583</v>
      </c>
      <c r="BI3205" t="s">
        <v>3</v>
      </c>
      <c r="BJ3205" t="s">
        <v>8584</v>
      </c>
      <c r="BL3205" s="67" t="s">
        <v>2942</v>
      </c>
      <c r="BO3205" s="67" t="s">
        <v>847</v>
      </c>
      <c r="BP3205" s="67" t="s">
        <v>2538</v>
      </c>
      <c r="BQ3205" s="46" t="str">
        <f t="shared" si="53"/>
        <v>B000Q001</v>
      </c>
      <c r="BR3205" s="69"/>
    </row>
    <row r="3206" spans="54:70">
      <c r="BB3206">
        <v>141003016</v>
      </c>
      <c r="BH3206" t="s">
        <v>8585</v>
      </c>
      <c r="BI3206" t="s">
        <v>3</v>
      </c>
      <c r="BJ3206" t="s">
        <v>8586</v>
      </c>
      <c r="BL3206" s="67" t="s">
        <v>2943</v>
      </c>
      <c r="BO3206" s="67" t="s">
        <v>847</v>
      </c>
      <c r="BP3206" s="67" t="s">
        <v>2539</v>
      </c>
      <c r="BQ3206" s="46" t="str">
        <f t="shared" si="53"/>
        <v>B000Q002</v>
      </c>
      <c r="BR3206" s="69"/>
    </row>
    <row r="3207" spans="54:70">
      <c r="BB3207">
        <v>141004001</v>
      </c>
      <c r="BH3207" t="s">
        <v>8587</v>
      </c>
      <c r="BI3207" t="s">
        <v>3</v>
      </c>
      <c r="BJ3207" t="s">
        <v>8588</v>
      </c>
      <c r="BL3207" s="67" t="s">
        <v>2944</v>
      </c>
      <c r="BO3207" s="67" t="s">
        <v>847</v>
      </c>
      <c r="BP3207" s="67" t="s">
        <v>2540</v>
      </c>
      <c r="BQ3207" s="46" t="str">
        <f t="shared" ref="BQ3207:BQ3270" si="54">CONCATENATE(BO3207,BP3207)</f>
        <v>B000Q003</v>
      </c>
      <c r="BR3207" s="69"/>
    </row>
    <row r="3208" spans="54:70">
      <c r="BB3208">
        <v>141004002</v>
      </c>
      <c r="BH3208" t="s">
        <v>8589</v>
      </c>
      <c r="BI3208" t="s">
        <v>3</v>
      </c>
      <c r="BJ3208" t="s">
        <v>8590</v>
      </c>
      <c r="BL3208" s="67" t="s">
        <v>2945</v>
      </c>
      <c r="BO3208" s="67" t="s">
        <v>847</v>
      </c>
      <c r="BP3208" s="67" t="s">
        <v>2541</v>
      </c>
      <c r="BQ3208" s="46" t="str">
        <f t="shared" si="54"/>
        <v>B000Q004</v>
      </c>
      <c r="BR3208" s="69"/>
    </row>
    <row r="3209" spans="54:70">
      <c r="BB3209">
        <v>141004003</v>
      </c>
      <c r="BH3209" t="s">
        <v>8591</v>
      </c>
      <c r="BI3209" t="s">
        <v>3</v>
      </c>
      <c r="BJ3209" t="s">
        <v>8592</v>
      </c>
      <c r="BL3209" s="67" t="s">
        <v>2946</v>
      </c>
      <c r="BO3209" s="67" t="s">
        <v>847</v>
      </c>
      <c r="BP3209" s="67" t="s">
        <v>2542</v>
      </c>
      <c r="BQ3209" s="46" t="str">
        <f t="shared" si="54"/>
        <v>B000Q006</v>
      </c>
      <c r="BR3209" s="69"/>
    </row>
    <row r="3210" spans="54:70">
      <c r="BB3210">
        <v>141101001</v>
      </c>
      <c r="BH3210" t="s">
        <v>8593</v>
      </c>
      <c r="BI3210" t="s">
        <v>3</v>
      </c>
      <c r="BJ3210" t="s">
        <v>8594</v>
      </c>
      <c r="BL3210" s="67" t="s">
        <v>2947</v>
      </c>
      <c r="BO3210" s="67" t="s">
        <v>847</v>
      </c>
      <c r="BP3210" s="67" t="s">
        <v>2543</v>
      </c>
      <c r="BQ3210" s="46" t="str">
        <f t="shared" si="54"/>
        <v>B000Q007</v>
      </c>
      <c r="BR3210" s="69"/>
    </row>
    <row r="3211" spans="54:70">
      <c r="BB3211">
        <v>141101002</v>
      </c>
      <c r="BH3211" t="s">
        <v>8595</v>
      </c>
      <c r="BI3211" t="s">
        <v>3</v>
      </c>
      <c r="BJ3211" t="s">
        <v>8596</v>
      </c>
      <c r="BL3211" s="67" t="s">
        <v>2948</v>
      </c>
      <c r="BO3211" s="67" t="s">
        <v>847</v>
      </c>
      <c r="BP3211" s="67" t="s">
        <v>2544</v>
      </c>
      <c r="BQ3211" s="46" t="str">
        <f t="shared" si="54"/>
        <v>B000Q008</v>
      </c>
      <c r="BR3211" s="69"/>
    </row>
    <row r="3212" spans="54:70">
      <c r="BB3212">
        <v>141101003</v>
      </c>
      <c r="BH3212" t="s">
        <v>8597</v>
      </c>
      <c r="BI3212" t="s">
        <v>3</v>
      </c>
      <c r="BJ3212" t="s">
        <v>8598</v>
      </c>
      <c r="BL3212" s="67" t="s">
        <v>2949</v>
      </c>
      <c r="BO3212" s="67" t="s">
        <v>847</v>
      </c>
      <c r="BP3212" s="67" t="s">
        <v>2545</v>
      </c>
      <c r="BQ3212" s="46" t="str">
        <f t="shared" si="54"/>
        <v>B000Q009</v>
      </c>
      <c r="BR3212" s="69"/>
    </row>
    <row r="3213" spans="54:70">
      <c r="BB3213">
        <v>141102001</v>
      </c>
      <c r="BH3213" t="s">
        <v>8599</v>
      </c>
      <c r="BI3213" t="s">
        <v>3</v>
      </c>
      <c r="BJ3213" t="s">
        <v>8600</v>
      </c>
      <c r="BL3213" s="67" t="s">
        <v>2950</v>
      </c>
      <c r="BO3213" s="67" t="s">
        <v>847</v>
      </c>
      <c r="BP3213" s="67" t="s">
        <v>2546</v>
      </c>
      <c r="BQ3213" s="46" t="str">
        <f t="shared" si="54"/>
        <v>B000Q010</v>
      </c>
      <c r="BR3213" s="69"/>
    </row>
    <row r="3214" spans="54:70">
      <c r="BB3214">
        <v>141102002</v>
      </c>
      <c r="BH3214" t="s">
        <v>8601</v>
      </c>
      <c r="BI3214" t="s">
        <v>3</v>
      </c>
      <c r="BJ3214" t="s">
        <v>8602</v>
      </c>
      <c r="BL3214" s="67" t="s">
        <v>2951</v>
      </c>
      <c r="BO3214" s="67" t="s">
        <v>847</v>
      </c>
      <c r="BP3214" s="67" t="s">
        <v>2547</v>
      </c>
      <c r="BQ3214" s="46" t="str">
        <f t="shared" si="54"/>
        <v>B000Q011</v>
      </c>
      <c r="BR3214" s="69"/>
    </row>
    <row r="3215" spans="54:70">
      <c r="BB3215">
        <v>141102003</v>
      </c>
      <c r="BH3215" t="s">
        <v>8603</v>
      </c>
      <c r="BI3215" t="s">
        <v>3</v>
      </c>
      <c r="BJ3215" t="s">
        <v>8604</v>
      </c>
      <c r="BL3215" s="67" t="s">
        <v>2952</v>
      </c>
      <c r="BO3215" s="67" t="s">
        <v>847</v>
      </c>
      <c r="BP3215" s="67" t="s">
        <v>2548</v>
      </c>
      <c r="BQ3215" s="46" t="str">
        <f t="shared" si="54"/>
        <v>B000Q012</v>
      </c>
      <c r="BR3215" s="69"/>
    </row>
    <row r="3216" spans="54:70">
      <c r="BB3216">
        <v>141103001</v>
      </c>
      <c r="BH3216" t="s">
        <v>8605</v>
      </c>
      <c r="BI3216" t="s">
        <v>3</v>
      </c>
      <c r="BJ3216" t="s">
        <v>8606</v>
      </c>
      <c r="BL3216" s="67" t="s">
        <v>2953</v>
      </c>
      <c r="BO3216" s="67" t="s">
        <v>847</v>
      </c>
      <c r="BP3216" s="67" t="s">
        <v>2549</v>
      </c>
      <c r="BQ3216" s="46" t="str">
        <f t="shared" si="54"/>
        <v>B000Q013</v>
      </c>
      <c r="BR3216" s="69"/>
    </row>
    <row r="3217" spans="54:70">
      <c r="BB3217">
        <v>141104001</v>
      </c>
      <c r="BH3217" t="s">
        <v>8607</v>
      </c>
      <c r="BI3217" t="s">
        <v>3</v>
      </c>
      <c r="BJ3217" t="s">
        <v>8608</v>
      </c>
      <c r="BL3217" s="67" t="s">
        <v>2954</v>
      </c>
      <c r="BO3217" s="67" t="s">
        <v>847</v>
      </c>
      <c r="BP3217" s="67" t="s">
        <v>2550</v>
      </c>
      <c r="BQ3217" s="46" t="str">
        <f t="shared" si="54"/>
        <v>B000Q014</v>
      </c>
      <c r="BR3217" s="69"/>
    </row>
    <row r="3218" spans="54:70">
      <c r="BB3218">
        <v>141105001</v>
      </c>
      <c r="BH3218" t="s">
        <v>8609</v>
      </c>
      <c r="BI3218" t="s">
        <v>3</v>
      </c>
      <c r="BJ3218" t="s">
        <v>8610</v>
      </c>
      <c r="BL3218" s="67" t="s">
        <v>2955</v>
      </c>
      <c r="BO3218" s="67" t="s">
        <v>847</v>
      </c>
      <c r="BP3218" s="67" t="s">
        <v>2551</v>
      </c>
      <c r="BQ3218" s="46" t="str">
        <f t="shared" si="54"/>
        <v>B000Q015</v>
      </c>
      <c r="BR3218" s="69"/>
    </row>
    <row r="3219" spans="54:70">
      <c r="BB3219">
        <v>141106001</v>
      </c>
      <c r="BH3219" t="s">
        <v>8611</v>
      </c>
      <c r="BI3219" t="s">
        <v>3</v>
      </c>
      <c r="BJ3219" t="s">
        <v>8612</v>
      </c>
      <c r="BL3219" s="67" t="s">
        <v>2956</v>
      </c>
      <c r="BO3219" s="67" t="s">
        <v>847</v>
      </c>
      <c r="BP3219" s="67" t="s">
        <v>2552</v>
      </c>
      <c r="BQ3219" s="46" t="str">
        <f t="shared" si="54"/>
        <v>B000Q016</v>
      </c>
      <c r="BR3219" s="69"/>
    </row>
    <row r="3220" spans="54:70">
      <c r="BB3220">
        <v>141201001</v>
      </c>
      <c r="BH3220" t="s">
        <v>8613</v>
      </c>
      <c r="BI3220" t="s">
        <v>3</v>
      </c>
      <c r="BJ3220" t="s">
        <v>8614</v>
      </c>
      <c r="BL3220" s="67" t="s">
        <v>2957</v>
      </c>
      <c r="BO3220" s="67" t="s">
        <v>847</v>
      </c>
      <c r="BP3220" s="67" t="s">
        <v>2553</v>
      </c>
      <c r="BQ3220" s="46" t="str">
        <f t="shared" si="54"/>
        <v>B000Q017</v>
      </c>
      <c r="BR3220" s="69"/>
    </row>
    <row r="3221" spans="54:70">
      <c r="BB3221">
        <v>141201002</v>
      </c>
      <c r="BH3221" t="s">
        <v>8615</v>
      </c>
      <c r="BI3221" t="s">
        <v>3</v>
      </c>
      <c r="BJ3221" t="s">
        <v>8616</v>
      </c>
      <c r="BL3221" s="67" t="s">
        <v>2958</v>
      </c>
      <c r="BO3221" s="67" t="s">
        <v>847</v>
      </c>
      <c r="BP3221" s="67" t="s">
        <v>2554</v>
      </c>
      <c r="BQ3221" s="46" t="str">
        <f t="shared" si="54"/>
        <v>B000Q018</v>
      </c>
      <c r="BR3221" s="69"/>
    </row>
    <row r="3222" spans="54:70">
      <c r="BB3222">
        <v>141201003</v>
      </c>
      <c r="BH3222" t="s">
        <v>8617</v>
      </c>
      <c r="BI3222" t="s">
        <v>3</v>
      </c>
      <c r="BJ3222" t="s">
        <v>8618</v>
      </c>
      <c r="BL3222" s="67" t="s">
        <v>2959</v>
      </c>
      <c r="BO3222" s="67" t="s">
        <v>847</v>
      </c>
      <c r="BP3222" s="67" t="s">
        <v>2555</v>
      </c>
      <c r="BQ3222" s="46" t="str">
        <f t="shared" si="54"/>
        <v>B000Q019</v>
      </c>
      <c r="BR3222" s="69"/>
    </row>
    <row r="3223" spans="54:70">
      <c r="BB3223">
        <v>141202001</v>
      </c>
      <c r="BH3223" t="s">
        <v>8619</v>
      </c>
      <c r="BI3223" t="s">
        <v>3</v>
      </c>
      <c r="BJ3223" t="s">
        <v>8620</v>
      </c>
      <c r="BL3223" s="67" t="s">
        <v>2960</v>
      </c>
      <c r="BO3223" s="67" t="s">
        <v>847</v>
      </c>
      <c r="BP3223" s="67" t="s">
        <v>2556</v>
      </c>
      <c r="BQ3223" s="46" t="str">
        <f t="shared" si="54"/>
        <v>B000Q020</v>
      </c>
      <c r="BR3223" s="69"/>
    </row>
    <row r="3224" spans="54:70">
      <c r="BB3224">
        <v>141301001</v>
      </c>
      <c r="BH3224" t="s">
        <v>8621</v>
      </c>
      <c r="BI3224" t="s">
        <v>3</v>
      </c>
      <c r="BJ3224" t="s">
        <v>8622</v>
      </c>
      <c r="BL3224" s="67" t="s">
        <v>2961</v>
      </c>
      <c r="BO3224" s="67" t="s">
        <v>847</v>
      </c>
      <c r="BP3224" s="67" t="s">
        <v>2557</v>
      </c>
      <c r="BQ3224" s="46" t="str">
        <f t="shared" si="54"/>
        <v>B000Q021</v>
      </c>
      <c r="BR3224" s="69"/>
    </row>
    <row r="3225" spans="54:70">
      <c r="BB3225">
        <v>141302001</v>
      </c>
      <c r="BH3225" t="s">
        <v>8623</v>
      </c>
      <c r="BI3225" t="s">
        <v>3</v>
      </c>
      <c r="BJ3225" t="s">
        <v>8624</v>
      </c>
      <c r="BL3225" s="67" t="s">
        <v>2962</v>
      </c>
      <c r="BO3225" s="67" t="s">
        <v>847</v>
      </c>
      <c r="BP3225" s="67" t="s">
        <v>2558</v>
      </c>
      <c r="BQ3225" s="46" t="str">
        <f t="shared" si="54"/>
        <v>B000Q022</v>
      </c>
      <c r="BR3225" s="69"/>
    </row>
    <row r="3226" spans="54:70">
      <c r="BB3226">
        <v>141302002</v>
      </c>
      <c r="BH3226" t="s">
        <v>8625</v>
      </c>
      <c r="BI3226" t="s">
        <v>3</v>
      </c>
      <c r="BJ3226" t="s">
        <v>8626</v>
      </c>
      <c r="BL3226" s="67" t="s">
        <v>2963</v>
      </c>
      <c r="BO3226" s="67" t="s">
        <v>847</v>
      </c>
      <c r="BP3226" s="67" t="s">
        <v>2559</v>
      </c>
      <c r="BQ3226" s="46" t="str">
        <f t="shared" si="54"/>
        <v>B000Q023</v>
      </c>
      <c r="BR3226" s="69"/>
    </row>
    <row r="3227" spans="54:70">
      <c r="BB3227">
        <v>141303001</v>
      </c>
      <c r="BH3227" t="s">
        <v>8627</v>
      </c>
      <c r="BI3227" t="s">
        <v>3</v>
      </c>
      <c r="BJ3227" t="s">
        <v>8628</v>
      </c>
      <c r="BL3227" s="67" t="s">
        <v>2964</v>
      </c>
      <c r="BO3227" s="67" t="s">
        <v>847</v>
      </c>
      <c r="BP3227" s="67" t="s">
        <v>2560</v>
      </c>
      <c r="BQ3227" s="46" t="str">
        <f t="shared" si="54"/>
        <v>B000Q024</v>
      </c>
      <c r="BR3227" s="69"/>
    </row>
    <row r="3228" spans="54:70">
      <c r="BB3228">
        <v>141303002</v>
      </c>
      <c r="BH3228" t="s">
        <v>8629</v>
      </c>
      <c r="BI3228" t="s">
        <v>3</v>
      </c>
      <c r="BJ3228" t="s">
        <v>8630</v>
      </c>
      <c r="BL3228" s="67" t="s">
        <v>2965</v>
      </c>
      <c r="BO3228" s="67" t="s">
        <v>847</v>
      </c>
      <c r="BP3228" s="67" t="s">
        <v>2561</v>
      </c>
      <c r="BQ3228" s="46" t="str">
        <f t="shared" si="54"/>
        <v>B000Q025</v>
      </c>
      <c r="BR3228" s="69"/>
    </row>
    <row r="3229" spans="54:70">
      <c r="BB3229">
        <v>141303003</v>
      </c>
      <c r="BH3229" t="s">
        <v>8631</v>
      </c>
      <c r="BI3229" t="s">
        <v>3</v>
      </c>
      <c r="BJ3229" t="s">
        <v>8632</v>
      </c>
      <c r="BL3229" s="67" t="s">
        <v>2966</v>
      </c>
      <c r="BO3229" s="67" t="s">
        <v>847</v>
      </c>
      <c r="BP3229" s="67" t="s">
        <v>2562</v>
      </c>
      <c r="BQ3229" s="46" t="str">
        <f t="shared" si="54"/>
        <v>B000Q026</v>
      </c>
      <c r="BR3229" s="69"/>
    </row>
    <row r="3230" spans="54:70">
      <c r="BB3230">
        <v>141304001</v>
      </c>
      <c r="BH3230" t="s">
        <v>8633</v>
      </c>
      <c r="BI3230" t="s">
        <v>3</v>
      </c>
      <c r="BJ3230" t="s">
        <v>8634</v>
      </c>
      <c r="BL3230" s="67" t="s">
        <v>2967</v>
      </c>
      <c r="BO3230" s="67" t="s">
        <v>847</v>
      </c>
      <c r="BP3230" s="67" t="s">
        <v>2563</v>
      </c>
      <c r="BQ3230" s="46" t="str">
        <f t="shared" si="54"/>
        <v>B000Q027</v>
      </c>
      <c r="BR3230" s="69"/>
    </row>
    <row r="3231" spans="54:70">
      <c r="BB3231">
        <v>141305001</v>
      </c>
      <c r="BH3231" t="s">
        <v>8635</v>
      </c>
      <c r="BI3231" t="s">
        <v>3</v>
      </c>
      <c r="BJ3231" t="s">
        <v>8636</v>
      </c>
      <c r="BL3231" s="67" t="s">
        <v>2968</v>
      </c>
      <c r="BO3231" s="67" t="s">
        <v>847</v>
      </c>
      <c r="BP3231" s="67" t="s">
        <v>2564</v>
      </c>
      <c r="BQ3231" s="46" t="str">
        <f t="shared" si="54"/>
        <v>B000Q028</v>
      </c>
      <c r="BR3231" s="69"/>
    </row>
    <row r="3232" spans="54:70">
      <c r="BB3232">
        <v>141306001</v>
      </c>
      <c r="BH3232" t="s">
        <v>8637</v>
      </c>
      <c r="BI3232" t="s">
        <v>3</v>
      </c>
      <c r="BJ3232" t="s">
        <v>8638</v>
      </c>
      <c r="BL3232" s="67" t="s">
        <v>2969</v>
      </c>
      <c r="BO3232" s="67" t="s">
        <v>847</v>
      </c>
      <c r="BP3232" s="67" t="s">
        <v>2565</v>
      </c>
      <c r="BQ3232" s="46" t="str">
        <f t="shared" si="54"/>
        <v>B000Q029</v>
      </c>
      <c r="BR3232" s="69"/>
    </row>
    <row r="3233" spans="54:70">
      <c r="BB3233">
        <v>141307001</v>
      </c>
      <c r="BH3233" t="s">
        <v>8639</v>
      </c>
      <c r="BI3233" t="s">
        <v>3</v>
      </c>
      <c r="BJ3233" t="s">
        <v>8640</v>
      </c>
      <c r="BL3233" s="67" t="s">
        <v>2970</v>
      </c>
      <c r="BO3233" s="67" t="s">
        <v>847</v>
      </c>
      <c r="BP3233" s="67" t="s">
        <v>2566</v>
      </c>
      <c r="BQ3233" s="46" t="str">
        <f t="shared" si="54"/>
        <v>B000Q030</v>
      </c>
      <c r="BR3233" s="69"/>
    </row>
    <row r="3234" spans="54:70">
      <c r="BB3234">
        <v>141308001</v>
      </c>
      <c r="BH3234" t="s">
        <v>8641</v>
      </c>
      <c r="BI3234" t="s">
        <v>3</v>
      </c>
      <c r="BJ3234" t="s">
        <v>8642</v>
      </c>
      <c r="BL3234" s="67" t="s">
        <v>2971</v>
      </c>
      <c r="BO3234" s="67" t="s">
        <v>847</v>
      </c>
      <c r="BP3234" s="67" t="s">
        <v>2567</v>
      </c>
      <c r="BQ3234" s="46" t="str">
        <f t="shared" si="54"/>
        <v>B000Q031</v>
      </c>
      <c r="BR3234" s="69"/>
    </row>
    <row r="3235" spans="54:70">
      <c r="BB3235">
        <v>141309001</v>
      </c>
      <c r="BH3235" t="s">
        <v>8643</v>
      </c>
      <c r="BI3235" t="s">
        <v>3</v>
      </c>
      <c r="BJ3235" t="s">
        <v>8644</v>
      </c>
      <c r="BL3235" s="67" t="s">
        <v>2972</v>
      </c>
      <c r="BO3235" s="67" t="s">
        <v>847</v>
      </c>
      <c r="BP3235" s="67" t="s">
        <v>2568</v>
      </c>
      <c r="BQ3235" s="46" t="str">
        <f t="shared" si="54"/>
        <v>B000Q032</v>
      </c>
      <c r="BR3235" s="69"/>
    </row>
    <row r="3236" spans="54:70">
      <c r="BB3236">
        <v>141310001</v>
      </c>
      <c r="BH3236" t="s">
        <v>8645</v>
      </c>
      <c r="BI3236" t="s">
        <v>3</v>
      </c>
      <c r="BJ3236" t="s">
        <v>8646</v>
      </c>
      <c r="BL3236" s="67" t="s">
        <v>2973</v>
      </c>
      <c r="BO3236" s="67" t="s">
        <v>847</v>
      </c>
      <c r="BP3236" s="67" t="s">
        <v>2569</v>
      </c>
      <c r="BQ3236" s="46" t="str">
        <f t="shared" si="54"/>
        <v>B000Q033</v>
      </c>
      <c r="BR3236" s="69"/>
    </row>
    <row r="3237" spans="54:70">
      <c r="BB3237">
        <v>141310002</v>
      </c>
      <c r="BH3237" t="s">
        <v>8647</v>
      </c>
      <c r="BI3237" t="s">
        <v>3</v>
      </c>
      <c r="BJ3237" t="s">
        <v>8648</v>
      </c>
      <c r="BL3237" s="67" t="s">
        <v>2974</v>
      </c>
      <c r="BO3237" s="67" t="s">
        <v>847</v>
      </c>
      <c r="BP3237" s="67" t="s">
        <v>2570</v>
      </c>
      <c r="BQ3237" s="46" t="str">
        <f t="shared" si="54"/>
        <v>B000Q034</v>
      </c>
      <c r="BR3237" s="69"/>
    </row>
    <row r="3238" spans="54:70">
      <c r="BB3238">
        <v>141310003</v>
      </c>
      <c r="BH3238" t="s">
        <v>8649</v>
      </c>
      <c r="BI3238" t="s">
        <v>3</v>
      </c>
      <c r="BJ3238" t="s">
        <v>8650</v>
      </c>
      <c r="BL3238" s="67" t="s">
        <v>2975</v>
      </c>
      <c r="BO3238" s="67" t="s">
        <v>847</v>
      </c>
      <c r="BP3238" s="67" t="s">
        <v>2571</v>
      </c>
      <c r="BQ3238" s="46" t="str">
        <f t="shared" si="54"/>
        <v>B000Q035</v>
      </c>
      <c r="BR3238" s="69"/>
    </row>
    <row r="3239" spans="54:70">
      <c r="BB3239">
        <v>141311001</v>
      </c>
      <c r="BH3239" t="s">
        <v>8651</v>
      </c>
      <c r="BI3239" t="s">
        <v>3</v>
      </c>
      <c r="BJ3239" t="s">
        <v>8652</v>
      </c>
      <c r="BL3239" s="67" t="s">
        <v>2976</v>
      </c>
      <c r="BO3239" s="67" t="s">
        <v>847</v>
      </c>
      <c r="BP3239" s="67" t="s">
        <v>2572</v>
      </c>
      <c r="BQ3239" s="46" t="str">
        <f t="shared" si="54"/>
        <v>B000Q036</v>
      </c>
      <c r="BR3239" s="69"/>
    </row>
    <row r="3240" spans="54:70">
      <c r="BB3240">
        <v>141312001</v>
      </c>
      <c r="BH3240" t="s">
        <v>8653</v>
      </c>
      <c r="BI3240" t="s">
        <v>3</v>
      </c>
      <c r="BJ3240" t="s">
        <v>8654</v>
      </c>
      <c r="BL3240" s="67" t="s">
        <v>2977</v>
      </c>
      <c r="BO3240" s="67" t="s">
        <v>847</v>
      </c>
      <c r="BP3240" s="67" t="s">
        <v>2573</v>
      </c>
      <c r="BQ3240" s="46" t="str">
        <f t="shared" si="54"/>
        <v>B000Q037</v>
      </c>
      <c r="BR3240" s="69"/>
    </row>
    <row r="3241" spans="54:70">
      <c r="BB3241">
        <v>141312002</v>
      </c>
      <c r="BH3241" t="s">
        <v>8655</v>
      </c>
      <c r="BI3241" t="s">
        <v>3</v>
      </c>
      <c r="BJ3241" t="s">
        <v>8656</v>
      </c>
      <c r="BL3241" s="67" t="s">
        <v>2978</v>
      </c>
      <c r="BO3241" s="67" t="s">
        <v>847</v>
      </c>
      <c r="BP3241" s="67" t="s">
        <v>2574</v>
      </c>
      <c r="BQ3241" s="46" t="str">
        <f t="shared" si="54"/>
        <v>B000Q038</v>
      </c>
      <c r="BR3241" s="69"/>
    </row>
    <row r="3242" spans="54:70">
      <c r="BB3242">
        <v>141313001</v>
      </c>
      <c r="BH3242" t="s">
        <v>8657</v>
      </c>
      <c r="BI3242" t="s">
        <v>3</v>
      </c>
      <c r="BJ3242" t="s">
        <v>8658</v>
      </c>
      <c r="BL3242" s="67" t="s">
        <v>2979</v>
      </c>
      <c r="BO3242" s="67" t="s">
        <v>847</v>
      </c>
      <c r="BP3242" s="67" t="s">
        <v>2575</v>
      </c>
      <c r="BQ3242" s="46" t="str">
        <f t="shared" si="54"/>
        <v>B000Q039</v>
      </c>
      <c r="BR3242" s="69"/>
    </row>
    <row r="3243" spans="54:70">
      <c r="BB3243">
        <v>141314001</v>
      </c>
      <c r="BH3243" t="s">
        <v>8659</v>
      </c>
      <c r="BI3243" t="s">
        <v>3</v>
      </c>
      <c r="BJ3243" t="s">
        <v>8660</v>
      </c>
      <c r="BL3243" s="67" t="s">
        <v>2980</v>
      </c>
      <c r="BO3243" s="67" t="s">
        <v>847</v>
      </c>
      <c r="BP3243" s="67" t="s">
        <v>2576</v>
      </c>
      <c r="BQ3243" s="46" t="str">
        <f t="shared" si="54"/>
        <v>B000Q074</v>
      </c>
      <c r="BR3243" s="69"/>
    </row>
    <row r="3244" spans="54:70">
      <c r="BB3244">
        <v>141315001</v>
      </c>
      <c r="BH3244" t="s">
        <v>974</v>
      </c>
      <c r="BI3244" t="s">
        <v>3</v>
      </c>
      <c r="BJ3244" t="s">
        <v>8661</v>
      </c>
      <c r="BL3244" s="67" t="s">
        <v>2981</v>
      </c>
      <c r="BO3244" s="67" t="s">
        <v>847</v>
      </c>
      <c r="BP3244" s="67" t="s">
        <v>2577</v>
      </c>
      <c r="BQ3244" s="46" t="str">
        <f t="shared" si="54"/>
        <v>B000Q076</v>
      </c>
      <c r="BR3244" s="69"/>
    </row>
    <row r="3245" spans="54:70">
      <c r="BB3245">
        <v>141316001</v>
      </c>
      <c r="BH3245" t="s">
        <v>8662</v>
      </c>
      <c r="BI3245" t="s">
        <v>3</v>
      </c>
      <c r="BJ3245" t="s">
        <v>8663</v>
      </c>
      <c r="BL3245" s="67" t="s">
        <v>2982</v>
      </c>
      <c r="BO3245" s="67" t="s">
        <v>847</v>
      </c>
      <c r="BP3245" s="67" t="s">
        <v>2578</v>
      </c>
      <c r="BQ3245" s="46" t="str">
        <f t="shared" si="54"/>
        <v>B000Q078</v>
      </c>
      <c r="BR3245" s="69"/>
    </row>
    <row r="3246" spans="54:70">
      <c r="BB3246">
        <v>141401001</v>
      </c>
      <c r="BH3246" t="s">
        <v>975</v>
      </c>
      <c r="BI3246" t="s">
        <v>3</v>
      </c>
      <c r="BJ3246" t="s">
        <v>8664</v>
      </c>
      <c r="BL3246" s="67" t="s">
        <v>2983</v>
      </c>
      <c r="BO3246" s="67" t="s">
        <v>847</v>
      </c>
      <c r="BP3246" s="67" t="s">
        <v>2579</v>
      </c>
      <c r="BQ3246" s="46" t="str">
        <f t="shared" si="54"/>
        <v>B000Q080</v>
      </c>
      <c r="BR3246" s="69"/>
    </row>
    <row r="3247" spans="54:70">
      <c r="BB3247">
        <v>141401002</v>
      </c>
      <c r="BH3247" t="s">
        <v>976</v>
      </c>
      <c r="BI3247" t="s">
        <v>3</v>
      </c>
      <c r="BJ3247" t="s">
        <v>8665</v>
      </c>
      <c r="BL3247" s="67" t="s">
        <v>2984</v>
      </c>
      <c r="BO3247" s="67" t="s">
        <v>847</v>
      </c>
      <c r="BP3247" s="67" t="s">
        <v>2580</v>
      </c>
      <c r="BQ3247" s="46" t="str">
        <f t="shared" si="54"/>
        <v>B000Q081</v>
      </c>
      <c r="BR3247" s="69"/>
    </row>
    <row r="3248" spans="54:70">
      <c r="BB3248">
        <v>141401003</v>
      </c>
      <c r="BH3248" t="s">
        <v>977</v>
      </c>
      <c r="BI3248" t="s">
        <v>3</v>
      </c>
      <c r="BJ3248" t="s">
        <v>8666</v>
      </c>
      <c r="BL3248" s="67" t="s">
        <v>2985</v>
      </c>
      <c r="BO3248" s="67" t="s">
        <v>847</v>
      </c>
      <c r="BP3248" s="67" t="s">
        <v>2581</v>
      </c>
      <c r="BQ3248" s="46" t="str">
        <f t="shared" si="54"/>
        <v>B000Q084</v>
      </c>
      <c r="BR3248" s="69"/>
    </row>
    <row r="3249" spans="54:70">
      <c r="BB3249">
        <v>141402001</v>
      </c>
      <c r="BH3249" t="s">
        <v>8667</v>
      </c>
      <c r="BI3249" t="s">
        <v>3</v>
      </c>
      <c r="BJ3249" t="s">
        <v>8668</v>
      </c>
      <c r="BL3249" s="67" t="s">
        <v>2986</v>
      </c>
      <c r="BO3249" s="67" t="s">
        <v>847</v>
      </c>
      <c r="BP3249" s="67" t="s">
        <v>2582</v>
      </c>
      <c r="BQ3249" s="46" t="str">
        <f t="shared" si="54"/>
        <v>B000Q086</v>
      </c>
      <c r="BR3249" s="69"/>
    </row>
    <row r="3250" spans="54:70">
      <c r="BB3250">
        <v>141402002</v>
      </c>
      <c r="BH3250" t="s">
        <v>8669</v>
      </c>
      <c r="BI3250" t="s">
        <v>3</v>
      </c>
      <c r="BJ3250" t="s">
        <v>8670</v>
      </c>
      <c r="BL3250" s="67" t="s">
        <v>2987</v>
      </c>
      <c r="BO3250" s="67" t="s">
        <v>847</v>
      </c>
      <c r="BP3250" s="67" t="s">
        <v>2583</v>
      </c>
      <c r="BQ3250" s="46" t="str">
        <f t="shared" si="54"/>
        <v>B000Q088</v>
      </c>
      <c r="BR3250" s="69"/>
    </row>
    <row r="3251" spans="54:70">
      <c r="BB3251">
        <v>141402003</v>
      </c>
      <c r="BH3251" t="s">
        <v>8671</v>
      </c>
      <c r="BI3251" t="s">
        <v>3</v>
      </c>
      <c r="BJ3251" t="s">
        <v>8672</v>
      </c>
      <c r="BL3251" s="67" t="s">
        <v>2988</v>
      </c>
      <c r="BO3251" s="67" t="s">
        <v>847</v>
      </c>
      <c r="BP3251" s="67" t="s">
        <v>2584</v>
      </c>
      <c r="BQ3251" s="46" t="str">
        <f t="shared" si="54"/>
        <v>B000Q090</v>
      </c>
      <c r="BR3251" s="69"/>
    </row>
    <row r="3252" spans="54:70">
      <c r="BB3252">
        <v>141402004</v>
      </c>
      <c r="BH3252" t="s">
        <v>8673</v>
      </c>
      <c r="BI3252" t="s">
        <v>3</v>
      </c>
      <c r="BJ3252" t="s">
        <v>8674</v>
      </c>
      <c r="BL3252" s="67" t="s">
        <v>2989</v>
      </c>
      <c r="BO3252" s="67" t="s">
        <v>847</v>
      </c>
      <c r="BP3252" s="67" t="s">
        <v>2585</v>
      </c>
      <c r="BQ3252" s="46" t="str">
        <f t="shared" si="54"/>
        <v>B000Q096</v>
      </c>
      <c r="BR3252" s="69"/>
    </row>
    <row r="3253" spans="54:70">
      <c r="BB3253">
        <v>141402005</v>
      </c>
      <c r="BH3253" t="s">
        <v>8675</v>
      </c>
      <c r="BI3253" t="s">
        <v>3</v>
      </c>
      <c r="BJ3253" t="s">
        <v>8676</v>
      </c>
      <c r="BL3253" s="67" t="s">
        <v>2990</v>
      </c>
      <c r="BO3253" s="67" t="s">
        <v>847</v>
      </c>
      <c r="BP3253" s="67" t="s">
        <v>2586</v>
      </c>
      <c r="BQ3253" s="46" t="str">
        <f t="shared" si="54"/>
        <v>B000Q104</v>
      </c>
      <c r="BR3253" s="69"/>
    </row>
    <row r="3254" spans="54:70">
      <c r="BB3254">
        <v>141403001</v>
      </c>
      <c r="BH3254" t="s">
        <v>8677</v>
      </c>
      <c r="BI3254" t="s">
        <v>3</v>
      </c>
      <c r="BJ3254" t="s">
        <v>8678</v>
      </c>
      <c r="BL3254" s="67" t="s">
        <v>2991</v>
      </c>
      <c r="BO3254" s="67" t="s">
        <v>847</v>
      </c>
      <c r="BP3254" s="67" t="s">
        <v>2587</v>
      </c>
      <c r="BQ3254" s="46" t="str">
        <f t="shared" si="54"/>
        <v>B000Q106</v>
      </c>
      <c r="BR3254" s="69"/>
    </row>
    <row r="3255" spans="54:70">
      <c r="BB3255">
        <v>141404001</v>
      </c>
      <c r="BH3255" t="s">
        <v>4523</v>
      </c>
      <c r="BI3255" t="s">
        <v>3</v>
      </c>
      <c r="BJ3255" t="s">
        <v>8679</v>
      </c>
      <c r="BL3255" s="67" t="s">
        <v>2992</v>
      </c>
      <c r="BO3255" s="67" t="s">
        <v>847</v>
      </c>
      <c r="BP3255" s="67" t="s">
        <v>2588</v>
      </c>
      <c r="BQ3255" s="46" t="str">
        <f t="shared" si="54"/>
        <v>B000Q108</v>
      </c>
      <c r="BR3255" s="69"/>
    </row>
    <row r="3256" spans="54:70">
      <c r="BB3256">
        <v>141404002</v>
      </c>
      <c r="BH3256" t="s">
        <v>4291</v>
      </c>
      <c r="BI3256" t="s">
        <v>3</v>
      </c>
      <c r="BJ3256" t="s">
        <v>8680</v>
      </c>
      <c r="BL3256" s="67" t="s">
        <v>2993</v>
      </c>
      <c r="BO3256" s="67" t="s">
        <v>847</v>
      </c>
      <c r="BP3256" s="67" t="s">
        <v>2589</v>
      </c>
      <c r="BQ3256" s="46" t="str">
        <f t="shared" si="54"/>
        <v>B000Q112</v>
      </c>
      <c r="BR3256" s="69"/>
    </row>
    <row r="3257" spans="54:70">
      <c r="BB3257">
        <v>141404003</v>
      </c>
      <c r="BH3257" t="s">
        <v>4292</v>
      </c>
      <c r="BI3257" t="s">
        <v>3</v>
      </c>
      <c r="BJ3257" t="s">
        <v>8681</v>
      </c>
      <c r="BL3257" s="67" t="s">
        <v>2994</v>
      </c>
      <c r="BO3257" s="67" t="s">
        <v>847</v>
      </c>
      <c r="BP3257" s="67" t="s">
        <v>2590</v>
      </c>
      <c r="BQ3257" s="46" t="str">
        <f t="shared" si="54"/>
        <v>B000Q114</v>
      </c>
      <c r="BR3257" s="69"/>
    </row>
    <row r="3258" spans="54:70">
      <c r="BB3258">
        <v>141405001</v>
      </c>
      <c r="BH3258" t="s">
        <v>4293</v>
      </c>
      <c r="BI3258" t="s">
        <v>3</v>
      </c>
      <c r="BJ3258" t="s">
        <v>8682</v>
      </c>
      <c r="BL3258" s="67" t="s">
        <v>2995</v>
      </c>
      <c r="BO3258" s="67" t="s">
        <v>847</v>
      </c>
      <c r="BP3258" s="67" t="s">
        <v>2591</v>
      </c>
      <c r="BQ3258" s="46" t="str">
        <f t="shared" si="54"/>
        <v>B000Q116</v>
      </c>
      <c r="BR3258" s="69"/>
    </row>
    <row r="3259" spans="54:70">
      <c r="BB3259">
        <v>141501001</v>
      </c>
      <c r="BH3259" t="s">
        <v>4294</v>
      </c>
      <c r="BI3259" t="s">
        <v>3</v>
      </c>
      <c r="BJ3259" t="s">
        <v>8683</v>
      </c>
      <c r="BL3259" s="67" t="s">
        <v>2996</v>
      </c>
      <c r="BO3259" s="67" t="s">
        <v>847</v>
      </c>
      <c r="BP3259" s="67" t="s">
        <v>2592</v>
      </c>
      <c r="BQ3259" s="46" t="str">
        <f t="shared" si="54"/>
        <v>B000Q118</v>
      </c>
      <c r="BR3259" s="69"/>
    </row>
    <row r="3260" spans="54:70">
      <c r="BB3260">
        <v>141502001</v>
      </c>
      <c r="BH3260" t="s">
        <v>4295</v>
      </c>
      <c r="BI3260" t="s">
        <v>3</v>
      </c>
      <c r="BJ3260" t="s">
        <v>8684</v>
      </c>
      <c r="BL3260" s="67" t="s">
        <v>2997</v>
      </c>
      <c r="BO3260" s="67" t="s">
        <v>847</v>
      </c>
      <c r="BP3260" s="67" t="s">
        <v>2593</v>
      </c>
      <c r="BQ3260" s="46" t="str">
        <f t="shared" si="54"/>
        <v>B000Q120</v>
      </c>
      <c r="BR3260" s="69"/>
    </row>
    <row r="3261" spans="54:70">
      <c r="BB3261">
        <v>141502002</v>
      </c>
      <c r="BH3261" t="s">
        <v>4296</v>
      </c>
      <c r="BI3261" t="s">
        <v>3</v>
      </c>
      <c r="BJ3261" t="s">
        <v>8685</v>
      </c>
      <c r="BL3261" s="67" t="s">
        <v>2998</v>
      </c>
      <c r="BO3261" s="67" t="s">
        <v>847</v>
      </c>
      <c r="BP3261" s="67" t="s">
        <v>2594</v>
      </c>
      <c r="BQ3261" s="46" t="str">
        <f t="shared" si="54"/>
        <v>B000Q121</v>
      </c>
      <c r="BR3261" s="69"/>
    </row>
    <row r="3262" spans="54:70">
      <c r="BB3262">
        <v>141503001</v>
      </c>
      <c r="BH3262" t="s">
        <v>4297</v>
      </c>
      <c r="BI3262" t="s">
        <v>3</v>
      </c>
      <c r="BJ3262" t="s">
        <v>8686</v>
      </c>
      <c r="BL3262" s="67" t="s">
        <v>2999</v>
      </c>
      <c r="BO3262" s="67" t="s">
        <v>847</v>
      </c>
      <c r="BP3262" s="67" t="s">
        <v>2595</v>
      </c>
      <c r="BQ3262" s="46" t="str">
        <f t="shared" si="54"/>
        <v>B000Q123</v>
      </c>
      <c r="BR3262" s="69"/>
    </row>
    <row r="3263" spans="54:70">
      <c r="BB3263">
        <v>141504001</v>
      </c>
      <c r="BH3263" t="s">
        <v>4298</v>
      </c>
      <c r="BI3263" t="s">
        <v>3</v>
      </c>
      <c r="BJ3263" t="s">
        <v>8687</v>
      </c>
      <c r="BL3263" s="67" t="s">
        <v>3000</v>
      </c>
      <c r="BO3263" s="67" t="s">
        <v>847</v>
      </c>
      <c r="BP3263" s="67" t="s">
        <v>2596</v>
      </c>
      <c r="BQ3263" s="46" t="str">
        <f t="shared" si="54"/>
        <v>B000Q125</v>
      </c>
      <c r="BR3263" s="69"/>
    </row>
    <row r="3264" spans="54:70">
      <c r="BB3264">
        <v>141504002</v>
      </c>
      <c r="BH3264" t="s">
        <v>2005</v>
      </c>
      <c r="BI3264" t="s">
        <v>3</v>
      </c>
      <c r="BJ3264" t="s">
        <v>8688</v>
      </c>
      <c r="BL3264" s="67" t="s">
        <v>3001</v>
      </c>
      <c r="BO3264" s="67" t="s">
        <v>847</v>
      </c>
      <c r="BP3264" s="67" t="s">
        <v>2597</v>
      </c>
      <c r="BQ3264" s="46" t="str">
        <f t="shared" si="54"/>
        <v>B000Q131</v>
      </c>
      <c r="BR3264" s="69"/>
    </row>
    <row r="3265" spans="54:70">
      <c r="BB3265">
        <v>141504003</v>
      </c>
      <c r="BH3265" t="s">
        <v>982</v>
      </c>
      <c r="BI3265" t="s">
        <v>3</v>
      </c>
      <c r="BJ3265" t="s">
        <v>8689</v>
      </c>
      <c r="BL3265" s="67" t="s">
        <v>3002</v>
      </c>
      <c r="BO3265" s="67" t="s">
        <v>847</v>
      </c>
      <c r="BP3265" s="67" t="s">
        <v>2598</v>
      </c>
      <c r="BQ3265" s="46" t="str">
        <f t="shared" si="54"/>
        <v>B000Q133</v>
      </c>
      <c r="BR3265" s="69"/>
    </row>
    <row r="3266" spans="54:70">
      <c r="BB3266">
        <v>141505001</v>
      </c>
      <c r="BH3266" t="s">
        <v>842</v>
      </c>
      <c r="BI3266" t="s">
        <v>3</v>
      </c>
      <c r="BJ3266" t="s">
        <v>8690</v>
      </c>
      <c r="BL3266" s="67" t="s">
        <v>3003</v>
      </c>
      <c r="BO3266" s="67" t="s">
        <v>847</v>
      </c>
      <c r="BP3266" s="67" t="s">
        <v>2599</v>
      </c>
      <c r="BQ3266" s="46" t="str">
        <f t="shared" si="54"/>
        <v>B000Q137</v>
      </c>
      <c r="BR3266" s="69"/>
    </row>
    <row r="3267" spans="54:70">
      <c r="BB3267">
        <v>141505002</v>
      </c>
      <c r="BH3267" t="s">
        <v>4299</v>
      </c>
      <c r="BI3267" t="s">
        <v>3</v>
      </c>
      <c r="BJ3267" t="s">
        <v>8691</v>
      </c>
      <c r="BL3267" s="67" t="s">
        <v>3004</v>
      </c>
      <c r="BO3267" s="67" t="s">
        <v>847</v>
      </c>
      <c r="BP3267" s="67" t="s">
        <v>2600</v>
      </c>
      <c r="BQ3267" s="46" t="str">
        <f t="shared" si="54"/>
        <v>B000Q139</v>
      </c>
      <c r="BR3267" s="69"/>
    </row>
    <row r="3268" spans="54:70">
      <c r="BB3268">
        <v>141505003</v>
      </c>
      <c r="BH3268" t="s">
        <v>4300</v>
      </c>
      <c r="BI3268" t="s">
        <v>3</v>
      </c>
      <c r="BJ3268" t="s">
        <v>8692</v>
      </c>
      <c r="BL3268" s="67" t="s">
        <v>3005</v>
      </c>
      <c r="BO3268" s="67" t="s">
        <v>847</v>
      </c>
      <c r="BP3268" s="67" t="s">
        <v>2601</v>
      </c>
      <c r="BQ3268" s="46" t="str">
        <f t="shared" si="54"/>
        <v>B000Q141</v>
      </c>
      <c r="BR3268" s="69"/>
    </row>
    <row r="3269" spans="54:70">
      <c r="BB3269">
        <v>141506001</v>
      </c>
      <c r="BH3269" t="s">
        <v>4301</v>
      </c>
      <c r="BI3269" t="s">
        <v>3</v>
      </c>
      <c r="BJ3269" t="s">
        <v>8693</v>
      </c>
      <c r="BL3269" s="67" t="s">
        <v>3006</v>
      </c>
      <c r="BO3269" s="67" t="s">
        <v>847</v>
      </c>
      <c r="BP3269" s="67" t="s">
        <v>2602</v>
      </c>
      <c r="BQ3269" s="46" t="str">
        <f t="shared" si="54"/>
        <v>B000Q143</v>
      </c>
      <c r="BR3269" s="69"/>
    </row>
    <row r="3270" spans="54:70">
      <c r="BB3270">
        <v>141601001</v>
      </c>
      <c r="BH3270" t="s">
        <v>2006</v>
      </c>
      <c r="BI3270" t="s">
        <v>3</v>
      </c>
      <c r="BJ3270" t="s">
        <v>8694</v>
      </c>
      <c r="BL3270" s="67" t="s">
        <v>3007</v>
      </c>
      <c r="BO3270" s="67" t="s">
        <v>847</v>
      </c>
      <c r="BP3270" s="67" t="s">
        <v>2603</v>
      </c>
      <c r="BQ3270" s="46" t="str">
        <f t="shared" si="54"/>
        <v>B000Q145</v>
      </c>
      <c r="BR3270" s="69"/>
    </row>
    <row r="3271" spans="54:70">
      <c r="BB3271">
        <v>141601002</v>
      </c>
      <c r="BH3271" t="s">
        <v>2007</v>
      </c>
      <c r="BI3271" t="s">
        <v>3</v>
      </c>
      <c r="BJ3271" t="s">
        <v>8695</v>
      </c>
      <c r="BL3271" s="67" t="s">
        <v>3008</v>
      </c>
      <c r="BO3271" s="67" t="s">
        <v>847</v>
      </c>
      <c r="BP3271" s="67" t="s">
        <v>2604</v>
      </c>
      <c r="BQ3271" s="46" t="str">
        <f t="shared" ref="BQ3271:BQ3334" si="55">CONCATENATE(BO3271,BP3271)</f>
        <v>B000Q147</v>
      </c>
      <c r="BR3271" s="69"/>
    </row>
    <row r="3272" spans="54:70">
      <c r="BB3272">
        <v>141601003</v>
      </c>
      <c r="BH3272" t="s">
        <v>2008</v>
      </c>
      <c r="BI3272" t="s">
        <v>3</v>
      </c>
      <c r="BJ3272" t="s">
        <v>8696</v>
      </c>
      <c r="BL3272" s="67" t="s">
        <v>3009</v>
      </c>
      <c r="BO3272" s="67" t="s">
        <v>847</v>
      </c>
      <c r="BP3272" s="67" t="s">
        <v>2605</v>
      </c>
      <c r="BQ3272" s="46" t="str">
        <f t="shared" si="55"/>
        <v>B000Q149</v>
      </c>
      <c r="BR3272" s="69"/>
    </row>
    <row r="3273" spans="54:70">
      <c r="BB3273">
        <v>141601004</v>
      </c>
      <c r="BH3273" t="s">
        <v>4302</v>
      </c>
      <c r="BI3273" t="s">
        <v>3</v>
      </c>
      <c r="BJ3273" t="s">
        <v>8697</v>
      </c>
      <c r="BL3273" s="67" t="s">
        <v>3010</v>
      </c>
      <c r="BO3273" s="67" t="s">
        <v>847</v>
      </c>
      <c r="BP3273" s="67" t="s">
        <v>2606</v>
      </c>
      <c r="BQ3273" s="46" t="str">
        <f t="shared" si="55"/>
        <v>B000Q151</v>
      </c>
      <c r="BR3273" s="69"/>
    </row>
    <row r="3274" spans="54:70">
      <c r="BB3274">
        <v>141601005</v>
      </c>
      <c r="BH3274" t="s">
        <v>4303</v>
      </c>
      <c r="BI3274" t="s">
        <v>3</v>
      </c>
      <c r="BJ3274" t="s">
        <v>8698</v>
      </c>
      <c r="BL3274" s="67" t="s">
        <v>3011</v>
      </c>
      <c r="BO3274" s="67" t="s">
        <v>847</v>
      </c>
      <c r="BP3274" s="67" t="s">
        <v>2607</v>
      </c>
      <c r="BQ3274" s="46" t="str">
        <f t="shared" si="55"/>
        <v>B000Q153</v>
      </c>
      <c r="BR3274" s="69"/>
    </row>
    <row r="3275" spans="54:70">
      <c r="BB3275">
        <v>141601006</v>
      </c>
      <c r="BH3275" t="s">
        <v>4304</v>
      </c>
      <c r="BI3275" t="s">
        <v>3</v>
      </c>
      <c r="BJ3275" t="s">
        <v>8699</v>
      </c>
      <c r="BL3275" s="67" t="s">
        <v>3012</v>
      </c>
      <c r="BO3275" s="67" t="s">
        <v>847</v>
      </c>
      <c r="BP3275" s="67" t="s">
        <v>2608</v>
      </c>
      <c r="BQ3275" s="46" t="str">
        <f t="shared" si="55"/>
        <v>B000Q154</v>
      </c>
      <c r="BR3275" s="69"/>
    </row>
    <row r="3276" spans="54:70">
      <c r="BB3276">
        <v>141602001</v>
      </c>
      <c r="BH3276" t="s">
        <v>4305</v>
      </c>
      <c r="BI3276" t="s">
        <v>3</v>
      </c>
      <c r="BJ3276" t="s">
        <v>8700</v>
      </c>
      <c r="BL3276" s="67" t="s">
        <v>3013</v>
      </c>
      <c r="BO3276" s="67" t="s">
        <v>847</v>
      </c>
      <c r="BP3276" s="67" t="s">
        <v>2609</v>
      </c>
      <c r="BQ3276" s="46" t="str">
        <f t="shared" si="55"/>
        <v>B000Q156</v>
      </c>
      <c r="BR3276" s="69"/>
    </row>
    <row r="3277" spans="54:70">
      <c r="BB3277">
        <v>141602002</v>
      </c>
      <c r="BH3277" t="s">
        <v>4306</v>
      </c>
      <c r="BI3277" t="s">
        <v>3</v>
      </c>
      <c r="BJ3277" t="s">
        <v>8701</v>
      </c>
      <c r="BL3277" s="67" t="s">
        <v>3014</v>
      </c>
      <c r="BO3277" s="67" t="s">
        <v>847</v>
      </c>
      <c r="BP3277" s="67" t="s">
        <v>2610</v>
      </c>
      <c r="BQ3277" s="46" t="str">
        <f t="shared" si="55"/>
        <v>B000Q183</v>
      </c>
      <c r="BR3277" s="69"/>
    </row>
    <row r="3278" spans="54:70">
      <c r="BB3278">
        <v>141604001</v>
      </c>
      <c r="BH3278" t="s">
        <v>4307</v>
      </c>
      <c r="BI3278" t="s">
        <v>3</v>
      </c>
      <c r="BJ3278" t="s">
        <v>8702</v>
      </c>
      <c r="BL3278" s="67" t="s">
        <v>3015</v>
      </c>
      <c r="BO3278" s="67" t="s">
        <v>847</v>
      </c>
      <c r="BP3278" s="67" t="s">
        <v>2611</v>
      </c>
      <c r="BQ3278" s="46" t="str">
        <f t="shared" si="55"/>
        <v>B000Q185</v>
      </c>
      <c r="BR3278" s="69"/>
    </row>
    <row r="3279" spans="54:70">
      <c r="BB3279">
        <v>141605001</v>
      </c>
      <c r="BH3279" t="s">
        <v>4308</v>
      </c>
      <c r="BI3279" t="s">
        <v>3</v>
      </c>
      <c r="BJ3279" t="s">
        <v>8703</v>
      </c>
      <c r="BL3279" s="67" t="s">
        <v>3016</v>
      </c>
      <c r="BO3279" s="67" t="s">
        <v>847</v>
      </c>
      <c r="BP3279" s="67" t="s">
        <v>2612</v>
      </c>
      <c r="BQ3279" s="46" t="str">
        <f t="shared" si="55"/>
        <v>B000Q186</v>
      </c>
      <c r="BR3279" s="69"/>
    </row>
    <row r="3280" spans="54:70">
      <c r="BB3280">
        <v>141606001</v>
      </c>
      <c r="BH3280" t="s">
        <v>4309</v>
      </c>
      <c r="BI3280" t="s">
        <v>3</v>
      </c>
      <c r="BJ3280" t="s">
        <v>8704</v>
      </c>
      <c r="BL3280" s="67" t="s">
        <v>3017</v>
      </c>
      <c r="BO3280" s="67" t="s">
        <v>847</v>
      </c>
      <c r="BP3280" s="67" t="s">
        <v>4478</v>
      </c>
      <c r="BQ3280" s="46" t="str">
        <f t="shared" si="55"/>
        <v>B000Q195</v>
      </c>
      <c r="BR3280" s="69"/>
    </row>
    <row r="3281" spans="54:70">
      <c r="BB3281">
        <v>141607001</v>
      </c>
      <c r="BH3281" t="s">
        <v>4310</v>
      </c>
      <c r="BI3281" t="s">
        <v>3</v>
      </c>
      <c r="BJ3281" t="s">
        <v>8705</v>
      </c>
      <c r="BL3281" s="67" t="s">
        <v>3018</v>
      </c>
      <c r="BO3281" s="67" t="s">
        <v>847</v>
      </c>
      <c r="BP3281" s="67" t="s">
        <v>2613</v>
      </c>
      <c r="BQ3281" s="46" t="str">
        <f t="shared" si="55"/>
        <v>B000Q196</v>
      </c>
      <c r="BR3281" s="69"/>
    </row>
    <row r="3282" spans="54:70">
      <c r="BB3282">
        <v>141608001</v>
      </c>
      <c r="BH3282" t="s">
        <v>4311</v>
      </c>
      <c r="BI3282" t="s">
        <v>3</v>
      </c>
      <c r="BJ3282" t="s">
        <v>8706</v>
      </c>
      <c r="BL3282" s="67" t="s">
        <v>3019</v>
      </c>
      <c r="BO3282" s="67" t="s">
        <v>847</v>
      </c>
      <c r="BP3282" s="67" t="s">
        <v>2614</v>
      </c>
      <c r="BQ3282" s="46" t="str">
        <f t="shared" si="55"/>
        <v>B000Q197</v>
      </c>
      <c r="BR3282" s="69"/>
    </row>
    <row r="3283" spans="54:70">
      <c r="BB3283">
        <v>141608002</v>
      </c>
      <c r="BH3283" t="s">
        <v>4312</v>
      </c>
      <c r="BI3283" t="s">
        <v>3</v>
      </c>
      <c r="BJ3283" t="s">
        <v>8707</v>
      </c>
      <c r="BL3283" s="67" t="s">
        <v>3020</v>
      </c>
      <c r="BO3283" s="67" t="s">
        <v>847</v>
      </c>
      <c r="BP3283" s="67" t="s">
        <v>2615</v>
      </c>
      <c r="BQ3283" s="46" t="str">
        <f t="shared" si="55"/>
        <v>B000Q198</v>
      </c>
      <c r="BR3283" s="69"/>
    </row>
    <row r="3284" spans="54:70">
      <c r="BB3284">
        <v>141609001</v>
      </c>
      <c r="BH3284" t="s">
        <v>4313</v>
      </c>
      <c r="BI3284" t="s">
        <v>3</v>
      </c>
      <c r="BJ3284" t="s">
        <v>8708</v>
      </c>
      <c r="BL3284" s="67" t="s">
        <v>3021</v>
      </c>
      <c r="BO3284" s="67" t="s">
        <v>847</v>
      </c>
      <c r="BP3284" s="67" t="s">
        <v>2616</v>
      </c>
      <c r="BQ3284" s="46" t="str">
        <f t="shared" si="55"/>
        <v>B000Q272</v>
      </c>
      <c r="BR3284" s="69"/>
    </row>
    <row r="3285" spans="54:70">
      <c r="BB3285">
        <v>141609002</v>
      </c>
      <c r="BH3285" t="s">
        <v>4314</v>
      </c>
      <c r="BI3285" t="s">
        <v>3</v>
      </c>
      <c r="BJ3285" t="s">
        <v>8709</v>
      </c>
      <c r="BL3285" s="67" t="s">
        <v>3022</v>
      </c>
      <c r="BO3285" s="67" t="s">
        <v>847</v>
      </c>
      <c r="BP3285" s="67" t="s">
        <v>2617</v>
      </c>
      <c r="BQ3285" s="46" t="str">
        <f t="shared" si="55"/>
        <v>B000Q274</v>
      </c>
      <c r="BR3285" s="69"/>
    </row>
    <row r="3286" spans="54:70">
      <c r="BB3286">
        <v>141609003</v>
      </c>
      <c r="BH3286" t="s">
        <v>4315</v>
      </c>
      <c r="BI3286" t="s">
        <v>3</v>
      </c>
      <c r="BJ3286" t="s">
        <v>8710</v>
      </c>
      <c r="BL3286" s="67" t="s">
        <v>3023</v>
      </c>
      <c r="BO3286" s="67" t="s">
        <v>847</v>
      </c>
      <c r="BP3286" s="67" t="s">
        <v>2618</v>
      </c>
      <c r="BQ3286" s="46" t="str">
        <f t="shared" si="55"/>
        <v>B000Q276</v>
      </c>
      <c r="BR3286" s="69"/>
    </row>
    <row r="3287" spans="54:70">
      <c r="BB3287">
        <v>141610001</v>
      </c>
      <c r="BH3287" t="s">
        <v>4316</v>
      </c>
      <c r="BI3287" t="s">
        <v>3</v>
      </c>
      <c r="BJ3287" t="s">
        <v>8711</v>
      </c>
      <c r="BL3287" s="67" t="s">
        <v>3024</v>
      </c>
      <c r="BO3287" s="67" t="s">
        <v>847</v>
      </c>
      <c r="BP3287" s="67" t="s">
        <v>2619</v>
      </c>
      <c r="BQ3287" s="46" t="str">
        <f t="shared" si="55"/>
        <v>B000Q278</v>
      </c>
      <c r="BR3287" s="69"/>
    </row>
    <row r="3288" spans="54:70">
      <c r="BB3288">
        <v>141610002</v>
      </c>
      <c r="BH3288" t="s">
        <v>4317</v>
      </c>
      <c r="BI3288" t="s">
        <v>3</v>
      </c>
      <c r="BJ3288" t="s">
        <v>8712</v>
      </c>
      <c r="BL3288" s="67" t="s">
        <v>3025</v>
      </c>
      <c r="BO3288" s="67" t="s">
        <v>847</v>
      </c>
      <c r="BP3288" s="67" t="s">
        <v>2620</v>
      </c>
      <c r="BQ3288" s="46" t="str">
        <f t="shared" si="55"/>
        <v>B000Q288</v>
      </c>
      <c r="BR3288" s="69"/>
    </row>
    <row r="3289" spans="54:70">
      <c r="BB3289">
        <v>141610003</v>
      </c>
      <c r="BH3289" t="s">
        <v>4318</v>
      </c>
      <c r="BI3289" t="s">
        <v>3</v>
      </c>
      <c r="BJ3289" t="s">
        <v>8713</v>
      </c>
      <c r="BL3289" s="67" t="s">
        <v>3026</v>
      </c>
      <c r="BO3289" s="67" t="s">
        <v>847</v>
      </c>
      <c r="BP3289" s="67" t="s">
        <v>2621</v>
      </c>
      <c r="BQ3289" s="46" t="str">
        <f t="shared" si="55"/>
        <v>B000Q291</v>
      </c>
      <c r="BR3289" s="69"/>
    </row>
    <row r="3290" spans="54:70">
      <c r="BB3290">
        <v>141611001</v>
      </c>
      <c r="BH3290" t="s">
        <v>4319</v>
      </c>
      <c r="BI3290" t="s">
        <v>3</v>
      </c>
      <c r="BJ3290" t="s">
        <v>8714</v>
      </c>
      <c r="BL3290" s="67" t="s">
        <v>3027</v>
      </c>
      <c r="BO3290" s="67" t="s">
        <v>847</v>
      </c>
      <c r="BP3290" s="67" t="s">
        <v>2622</v>
      </c>
      <c r="BQ3290" s="46" t="str">
        <f t="shared" si="55"/>
        <v>B000Q302</v>
      </c>
      <c r="BR3290" s="69"/>
    </row>
    <row r="3291" spans="54:70">
      <c r="BB3291">
        <v>141611002</v>
      </c>
      <c r="BH3291" t="s">
        <v>4320</v>
      </c>
      <c r="BI3291" t="s">
        <v>3</v>
      </c>
      <c r="BJ3291" t="s">
        <v>8715</v>
      </c>
      <c r="BL3291" s="67" t="s">
        <v>3028</v>
      </c>
      <c r="BO3291" s="67" t="s">
        <v>847</v>
      </c>
      <c r="BP3291" s="67" t="s">
        <v>2623</v>
      </c>
      <c r="BQ3291" s="46" t="str">
        <f t="shared" si="55"/>
        <v>B000Q306</v>
      </c>
      <c r="BR3291" s="69"/>
    </row>
    <row r="3292" spans="54:70">
      <c r="BB3292">
        <v>141611003</v>
      </c>
      <c r="BH3292" t="s">
        <v>4321</v>
      </c>
      <c r="BI3292" t="s">
        <v>3</v>
      </c>
      <c r="BJ3292" t="s">
        <v>8716</v>
      </c>
      <c r="BL3292" s="67" t="s">
        <v>3029</v>
      </c>
      <c r="BO3292" s="67" t="s">
        <v>847</v>
      </c>
      <c r="BP3292" s="67" t="s">
        <v>2624</v>
      </c>
      <c r="BQ3292" s="46" t="str">
        <f t="shared" si="55"/>
        <v>B000Q308</v>
      </c>
      <c r="BR3292" s="69"/>
    </row>
    <row r="3293" spans="54:70">
      <c r="BB3293">
        <v>141612001</v>
      </c>
      <c r="BH3293" t="s">
        <v>4322</v>
      </c>
      <c r="BI3293" t="s">
        <v>3</v>
      </c>
      <c r="BJ3293" t="s">
        <v>8717</v>
      </c>
      <c r="BL3293" s="67" t="s">
        <v>3030</v>
      </c>
      <c r="BO3293" s="67" t="s">
        <v>847</v>
      </c>
      <c r="BP3293" s="67" t="s">
        <v>2625</v>
      </c>
      <c r="BQ3293" s="46" t="str">
        <f t="shared" si="55"/>
        <v>B000Q311</v>
      </c>
      <c r="BR3293" s="69"/>
    </row>
    <row r="3294" spans="54:70">
      <c r="BB3294">
        <v>141612002</v>
      </c>
      <c r="BH3294" t="s">
        <v>4323</v>
      </c>
      <c r="BI3294" t="s">
        <v>3</v>
      </c>
      <c r="BJ3294" t="s">
        <v>8718</v>
      </c>
      <c r="BL3294" s="67" t="s">
        <v>3031</v>
      </c>
      <c r="BO3294" s="67" t="s">
        <v>847</v>
      </c>
      <c r="BP3294" s="67" t="s">
        <v>2626</v>
      </c>
      <c r="BQ3294" s="46" t="str">
        <f t="shared" si="55"/>
        <v>B000Q315</v>
      </c>
      <c r="BR3294" s="69"/>
    </row>
    <row r="3295" spans="54:70">
      <c r="BB3295">
        <v>141612003</v>
      </c>
      <c r="BH3295" t="s">
        <v>4324</v>
      </c>
      <c r="BI3295" t="s">
        <v>3</v>
      </c>
      <c r="BJ3295" t="s">
        <v>8719</v>
      </c>
      <c r="BL3295" s="67" t="s">
        <v>3032</v>
      </c>
      <c r="BO3295" s="67" t="s">
        <v>847</v>
      </c>
      <c r="BP3295" s="67" t="s">
        <v>2627</v>
      </c>
      <c r="BQ3295" s="46" t="str">
        <f t="shared" si="55"/>
        <v>B000Q320</v>
      </c>
      <c r="BR3295" s="69"/>
    </row>
    <row r="3296" spans="54:70">
      <c r="BB3296">
        <v>141701001</v>
      </c>
      <c r="BH3296" t="s">
        <v>4325</v>
      </c>
      <c r="BI3296" t="s">
        <v>3</v>
      </c>
      <c r="BJ3296" t="s">
        <v>8720</v>
      </c>
      <c r="BL3296" s="67" t="s">
        <v>3033</v>
      </c>
      <c r="BO3296" s="67" t="s">
        <v>847</v>
      </c>
      <c r="BP3296" s="67" t="s">
        <v>2628</v>
      </c>
      <c r="BQ3296" s="46" t="str">
        <f t="shared" si="55"/>
        <v>B000Q324</v>
      </c>
      <c r="BR3296" s="69"/>
    </row>
    <row r="3297" spans="54:70">
      <c r="BB3297">
        <v>141701002</v>
      </c>
      <c r="BH3297" t="s">
        <v>4326</v>
      </c>
      <c r="BI3297" t="s">
        <v>3</v>
      </c>
      <c r="BJ3297" t="s">
        <v>8721</v>
      </c>
      <c r="BL3297" s="67" t="s">
        <v>3034</v>
      </c>
      <c r="BO3297" s="67" t="s">
        <v>847</v>
      </c>
      <c r="BP3297" s="67" t="s">
        <v>2629</v>
      </c>
      <c r="BQ3297" s="46" t="str">
        <f t="shared" si="55"/>
        <v>B000Q333</v>
      </c>
      <c r="BR3297" s="69"/>
    </row>
    <row r="3298" spans="54:70">
      <c r="BB3298">
        <v>141701003</v>
      </c>
      <c r="BH3298" t="s">
        <v>4327</v>
      </c>
      <c r="BI3298" t="s">
        <v>3</v>
      </c>
      <c r="BJ3298" t="s">
        <v>8722</v>
      </c>
      <c r="BL3298" s="67" t="s">
        <v>3035</v>
      </c>
      <c r="BO3298" s="67" t="s">
        <v>847</v>
      </c>
      <c r="BP3298" s="67" t="s">
        <v>2630</v>
      </c>
      <c r="BQ3298" s="46" t="str">
        <f t="shared" si="55"/>
        <v>B000Q400</v>
      </c>
      <c r="BR3298" s="69"/>
    </row>
    <row r="3299" spans="54:70">
      <c r="BB3299">
        <v>141702001</v>
      </c>
      <c r="BH3299" t="s">
        <v>4328</v>
      </c>
      <c r="BI3299" t="s">
        <v>3</v>
      </c>
      <c r="BJ3299" t="s">
        <v>8723</v>
      </c>
      <c r="BL3299" s="67" t="s">
        <v>3036</v>
      </c>
      <c r="BO3299" s="67" t="s">
        <v>847</v>
      </c>
      <c r="BP3299" s="67" t="s">
        <v>2631</v>
      </c>
      <c r="BQ3299" s="46" t="str">
        <f t="shared" si="55"/>
        <v>B000R040</v>
      </c>
      <c r="BR3299" s="69"/>
    </row>
    <row r="3300" spans="54:70">
      <c r="BB3300">
        <v>141702002</v>
      </c>
      <c r="BH3300" t="s">
        <v>4329</v>
      </c>
      <c r="BI3300" t="s">
        <v>3</v>
      </c>
      <c r="BJ3300" t="s">
        <v>8724</v>
      </c>
      <c r="BL3300" s="67" t="s">
        <v>3037</v>
      </c>
      <c r="BO3300" s="67" t="s">
        <v>847</v>
      </c>
      <c r="BP3300" s="67" t="s">
        <v>2632</v>
      </c>
      <c r="BQ3300" s="46" t="str">
        <f t="shared" si="55"/>
        <v>B000R041</v>
      </c>
      <c r="BR3300" s="69"/>
    </row>
    <row r="3301" spans="54:70">
      <c r="BB3301">
        <v>141702003</v>
      </c>
      <c r="BH3301" t="s">
        <v>4330</v>
      </c>
      <c r="BI3301" t="s">
        <v>3</v>
      </c>
      <c r="BJ3301" t="s">
        <v>8725</v>
      </c>
      <c r="BL3301" s="67" t="s">
        <v>3038</v>
      </c>
      <c r="BO3301" s="67" t="s">
        <v>847</v>
      </c>
      <c r="BP3301" s="67" t="s">
        <v>2633</v>
      </c>
      <c r="BQ3301" s="46" t="str">
        <f t="shared" si="55"/>
        <v>B000R042</v>
      </c>
      <c r="BR3301" s="69"/>
    </row>
    <row r="3302" spans="54:70">
      <c r="BB3302">
        <v>141702004</v>
      </c>
      <c r="BH3302" t="s">
        <v>4331</v>
      </c>
      <c r="BI3302" t="s">
        <v>3</v>
      </c>
      <c r="BJ3302" t="s">
        <v>8726</v>
      </c>
      <c r="BL3302" s="67" t="s">
        <v>3039</v>
      </c>
      <c r="BO3302" s="67" t="s">
        <v>847</v>
      </c>
      <c r="BP3302" s="67" t="s">
        <v>2634</v>
      </c>
      <c r="BQ3302" s="46" t="str">
        <f t="shared" si="55"/>
        <v>B000R043</v>
      </c>
      <c r="BR3302" s="69"/>
    </row>
    <row r="3303" spans="54:70">
      <c r="BB3303">
        <v>141703001</v>
      </c>
      <c r="BH3303" t="s">
        <v>4332</v>
      </c>
      <c r="BI3303" t="s">
        <v>3</v>
      </c>
      <c r="BJ3303" t="s">
        <v>8727</v>
      </c>
      <c r="BL3303" s="67" t="s">
        <v>3040</v>
      </c>
      <c r="BO3303" s="67" t="s">
        <v>847</v>
      </c>
      <c r="BP3303" s="67" t="s">
        <v>2635</v>
      </c>
      <c r="BQ3303" s="46" t="str">
        <f t="shared" si="55"/>
        <v>B000R044</v>
      </c>
      <c r="BR3303" s="69"/>
    </row>
    <row r="3304" spans="54:70">
      <c r="BB3304">
        <v>141704001</v>
      </c>
      <c r="BH3304" t="s">
        <v>4333</v>
      </c>
      <c r="BI3304" t="s">
        <v>3</v>
      </c>
      <c r="BJ3304" t="s">
        <v>8728</v>
      </c>
      <c r="BL3304" s="67" t="s">
        <v>3041</v>
      </c>
      <c r="BO3304" s="67" t="s">
        <v>847</v>
      </c>
      <c r="BP3304" s="67" t="s">
        <v>2636</v>
      </c>
      <c r="BQ3304" s="46" t="str">
        <f t="shared" si="55"/>
        <v>B000R045</v>
      </c>
      <c r="BR3304" s="69"/>
    </row>
    <row r="3305" spans="54:70">
      <c r="BB3305">
        <v>141801001</v>
      </c>
      <c r="BH3305" t="s">
        <v>4334</v>
      </c>
      <c r="BI3305" t="s">
        <v>3</v>
      </c>
      <c r="BJ3305" t="s">
        <v>8729</v>
      </c>
      <c r="BL3305" s="67" t="s">
        <v>3042</v>
      </c>
      <c r="BO3305" s="67" t="s">
        <v>847</v>
      </c>
      <c r="BP3305" s="67" t="s">
        <v>2637</v>
      </c>
      <c r="BQ3305" s="46" t="str">
        <f t="shared" si="55"/>
        <v>B000R046</v>
      </c>
      <c r="BR3305" s="69"/>
    </row>
    <row r="3306" spans="54:70">
      <c r="BB3306">
        <v>141802001</v>
      </c>
      <c r="BH3306" t="s">
        <v>4335</v>
      </c>
      <c r="BI3306" t="s">
        <v>3</v>
      </c>
      <c r="BJ3306" t="s">
        <v>8730</v>
      </c>
      <c r="BL3306" s="67" t="s">
        <v>3043</v>
      </c>
      <c r="BO3306" s="67" t="s">
        <v>847</v>
      </c>
      <c r="BP3306" s="67" t="s">
        <v>2638</v>
      </c>
      <c r="BQ3306" s="46" t="str">
        <f t="shared" si="55"/>
        <v>B000R047</v>
      </c>
      <c r="BR3306" s="69"/>
    </row>
    <row r="3307" spans="54:70">
      <c r="BB3307">
        <v>141803001</v>
      </c>
      <c r="BH3307" t="s">
        <v>4336</v>
      </c>
      <c r="BI3307" t="s">
        <v>3</v>
      </c>
      <c r="BJ3307" t="s">
        <v>8731</v>
      </c>
      <c r="BL3307" s="67" t="s">
        <v>3044</v>
      </c>
      <c r="BO3307" s="67" t="s">
        <v>847</v>
      </c>
      <c r="BP3307" s="67" t="s">
        <v>2639</v>
      </c>
      <c r="BQ3307" s="46" t="str">
        <f t="shared" si="55"/>
        <v>B000R048</v>
      </c>
      <c r="BR3307" s="69"/>
    </row>
    <row r="3308" spans="54:70">
      <c r="BB3308">
        <v>141804001</v>
      </c>
      <c r="BH3308" t="s">
        <v>8732</v>
      </c>
      <c r="BI3308" t="s">
        <v>3</v>
      </c>
      <c r="BJ3308" t="s">
        <v>8733</v>
      </c>
      <c r="BL3308" s="67" t="s">
        <v>3045</v>
      </c>
      <c r="BO3308" s="67" t="s">
        <v>847</v>
      </c>
      <c r="BP3308" s="67" t="s">
        <v>2640</v>
      </c>
      <c r="BQ3308" s="46" t="str">
        <f t="shared" si="55"/>
        <v>B000R049</v>
      </c>
      <c r="BR3308" s="69"/>
    </row>
    <row r="3309" spans="54:70">
      <c r="BB3309">
        <v>141805001</v>
      </c>
      <c r="BH3309">
        <v>1771</v>
      </c>
      <c r="BI3309" t="s">
        <v>4543</v>
      </c>
      <c r="BJ3309" t="s">
        <v>8734</v>
      </c>
      <c r="BL3309" s="67" t="s">
        <v>3046</v>
      </c>
      <c r="BO3309" s="67" t="s">
        <v>847</v>
      </c>
      <c r="BP3309" s="67" t="s">
        <v>2641</v>
      </c>
      <c r="BQ3309" s="46" t="str">
        <f t="shared" si="55"/>
        <v>B000R050</v>
      </c>
      <c r="BR3309" s="69"/>
    </row>
    <row r="3310" spans="54:70">
      <c r="BB3310">
        <v>141806001</v>
      </c>
      <c r="BH3310">
        <v>1772</v>
      </c>
      <c r="BI3310" t="s">
        <v>4543</v>
      </c>
      <c r="BJ3310" t="s">
        <v>8735</v>
      </c>
      <c r="BL3310" s="67" t="s">
        <v>3047</v>
      </c>
      <c r="BO3310" s="67" t="s">
        <v>847</v>
      </c>
      <c r="BP3310" s="67" t="s">
        <v>2642</v>
      </c>
      <c r="BQ3310" s="46" t="str">
        <f t="shared" si="55"/>
        <v>B000R051</v>
      </c>
      <c r="BR3310" s="69"/>
    </row>
    <row r="3311" spans="54:70">
      <c r="BB3311">
        <v>141807001</v>
      </c>
      <c r="BH3311">
        <v>1773</v>
      </c>
      <c r="BI3311" t="s">
        <v>4543</v>
      </c>
      <c r="BJ3311" t="s">
        <v>8736</v>
      </c>
      <c r="BL3311" s="67" t="s">
        <v>3048</v>
      </c>
      <c r="BO3311" s="67" t="s">
        <v>847</v>
      </c>
      <c r="BP3311" s="67" t="s">
        <v>2643</v>
      </c>
      <c r="BQ3311" s="46" t="str">
        <f t="shared" si="55"/>
        <v>B000R052</v>
      </c>
      <c r="BR3311" s="69"/>
    </row>
    <row r="3312" spans="54:70">
      <c r="BB3312">
        <v>141807002</v>
      </c>
      <c r="BH3312">
        <v>1774</v>
      </c>
      <c r="BI3312" t="s">
        <v>4543</v>
      </c>
      <c r="BJ3312" t="s">
        <v>8737</v>
      </c>
      <c r="BL3312" s="67" t="s">
        <v>3049</v>
      </c>
      <c r="BO3312" s="67" t="s">
        <v>847</v>
      </c>
      <c r="BP3312" s="67" t="s">
        <v>2644</v>
      </c>
      <c r="BQ3312" s="46" t="str">
        <f t="shared" si="55"/>
        <v>B000R053</v>
      </c>
      <c r="BR3312" s="69"/>
    </row>
    <row r="3313" spans="54:70">
      <c r="BB3313">
        <v>141808001</v>
      </c>
      <c r="BH3313">
        <v>1775</v>
      </c>
      <c r="BI3313" t="s">
        <v>4543</v>
      </c>
      <c r="BJ3313" t="s">
        <v>8738</v>
      </c>
      <c r="BL3313" s="67" t="s">
        <v>4523</v>
      </c>
      <c r="BO3313" s="67" t="s">
        <v>847</v>
      </c>
      <c r="BP3313" s="67" t="s">
        <v>2645</v>
      </c>
      <c r="BQ3313" s="46" t="str">
        <f t="shared" si="55"/>
        <v>B000R054</v>
      </c>
      <c r="BR3313" s="69"/>
    </row>
    <row r="3314" spans="54:70">
      <c r="BB3314">
        <v>141809001</v>
      </c>
      <c r="BH3314" t="s">
        <v>2519</v>
      </c>
      <c r="BI3314" t="s">
        <v>4543</v>
      </c>
      <c r="BJ3314" t="s">
        <v>8739</v>
      </c>
      <c r="BL3314" s="67" t="s">
        <v>3050</v>
      </c>
      <c r="BO3314" s="67" t="s">
        <v>847</v>
      </c>
      <c r="BP3314" s="67" t="s">
        <v>2646</v>
      </c>
      <c r="BQ3314" s="46" t="str">
        <f t="shared" si="55"/>
        <v>B000R055</v>
      </c>
      <c r="BR3314" s="69"/>
    </row>
    <row r="3315" spans="54:70">
      <c r="BB3315">
        <v>141809002</v>
      </c>
      <c r="BH3315" t="s">
        <v>2520</v>
      </c>
      <c r="BI3315" t="s">
        <v>4543</v>
      </c>
      <c r="BJ3315" t="s">
        <v>8740</v>
      </c>
      <c r="BL3315" s="67" t="s">
        <v>4524</v>
      </c>
      <c r="BO3315" s="67" t="s">
        <v>847</v>
      </c>
      <c r="BP3315" s="67" t="s">
        <v>2647</v>
      </c>
      <c r="BQ3315" s="46" t="str">
        <f t="shared" si="55"/>
        <v>B000R056</v>
      </c>
      <c r="BR3315" s="69"/>
    </row>
    <row r="3316" spans="54:70">
      <c r="BB3316">
        <v>141810001</v>
      </c>
      <c r="BH3316" t="s">
        <v>2521</v>
      </c>
      <c r="BI3316" t="s">
        <v>4543</v>
      </c>
      <c r="BJ3316" t="s">
        <v>8741</v>
      </c>
      <c r="BL3316" s="67" t="s">
        <v>3051</v>
      </c>
      <c r="BO3316" s="67" t="s">
        <v>847</v>
      </c>
      <c r="BP3316" s="67" t="s">
        <v>2648</v>
      </c>
      <c r="BQ3316" s="46" t="str">
        <f t="shared" si="55"/>
        <v>B000R057</v>
      </c>
      <c r="BR3316" s="69"/>
    </row>
    <row r="3317" spans="54:70">
      <c r="BB3317">
        <v>141811001</v>
      </c>
      <c r="BH3317" t="s">
        <v>3293</v>
      </c>
      <c r="BI3317" t="s">
        <v>4543</v>
      </c>
      <c r="BJ3317" t="s">
        <v>8742</v>
      </c>
      <c r="BL3317" s="67" t="s">
        <v>3052</v>
      </c>
      <c r="BO3317" s="67" t="s">
        <v>847</v>
      </c>
      <c r="BP3317" s="67" t="s">
        <v>2649</v>
      </c>
      <c r="BQ3317" s="46" t="str">
        <f t="shared" si="55"/>
        <v>B000R058</v>
      </c>
      <c r="BR3317" s="69"/>
    </row>
    <row r="3318" spans="54:70">
      <c r="BB3318">
        <v>141901001</v>
      </c>
      <c r="BH3318" t="s">
        <v>3281</v>
      </c>
      <c r="BI3318" t="s">
        <v>4543</v>
      </c>
      <c r="BJ3318" t="s">
        <v>8743</v>
      </c>
      <c r="BL3318" s="67" t="s">
        <v>3053</v>
      </c>
      <c r="BO3318" s="67" t="s">
        <v>847</v>
      </c>
      <c r="BP3318" s="67" t="s">
        <v>2650</v>
      </c>
      <c r="BQ3318" s="46" t="str">
        <f t="shared" si="55"/>
        <v>B000R059</v>
      </c>
      <c r="BR3318" s="69"/>
    </row>
    <row r="3319" spans="54:70">
      <c r="BB3319">
        <v>141901002</v>
      </c>
      <c r="BH3319" t="s">
        <v>3731</v>
      </c>
      <c r="BI3319" t="s">
        <v>4543</v>
      </c>
      <c r="BJ3319" t="s">
        <v>8744</v>
      </c>
      <c r="BL3319" s="67" t="s">
        <v>3054</v>
      </c>
      <c r="BO3319" s="67" t="s">
        <v>847</v>
      </c>
      <c r="BP3319" s="67" t="s">
        <v>2651</v>
      </c>
      <c r="BQ3319" s="46" t="str">
        <f t="shared" si="55"/>
        <v>B000R060</v>
      </c>
      <c r="BR3319" s="69"/>
    </row>
    <row r="3320" spans="54:70">
      <c r="BB3320">
        <v>141901003</v>
      </c>
      <c r="BH3320" t="s">
        <v>3732</v>
      </c>
      <c r="BI3320" t="s">
        <v>4543</v>
      </c>
      <c r="BJ3320" t="s">
        <v>8745</v>
      </c>
      <c r="BL3320" s="67" t="s">
        <v>3055</v>
      </c>
      <c r="BO3320" s="67" t="s">
        <v>847</v>
      </c>
      <c r="BP3320" s="67" t="s">
        <v>2652</v>
      </c>
      <c r="BQ3320" s="46" t="str">
        <f t="shared" si="55"/>
        <v>B000R061</v>
      </c>
      <c r="BR3320" s="69"/>
    </row>
    <row r="3321" spans="54:70">
      <c r="BB3321">
        <v>142001001</v>
      </c>
      <c r="BH3321" t="s">
        <v>3733</v>
      </c>
      <c r="BI3321" t="s">
        <v>4543</v>
      </c>
      <c r="BJ3321" t="s">
        <v>8746</v>
      </c>
      <c r="BL3321" s="67" t="s">
        <v>3056</v>
      </c>
      <c r="BO3321" s="67" t="s">
        <v>847</v>
      </c>
      <c r="BP3321" s="67" t="s">
        <v>2653</v>
      </c>
      <c r="BQ3321" s="46" t="str">
        <f t="shared" si="55"/>
        <v>B000R062</v>
      </c>
      <c r="BR3321" s="69"/>
    </row>
    <row r="3322" spans="54:70">
      <c r="BB3322">
        <v>142002001</v>
      </c>
      <c r="BH3322" t="s">
        <v>2522</v>
      </c>
      <c r="BI3322" t="s">
        <v>4543</v>
      </c>
      <c r="BJ3322" t="s">
        <v>8747</v>
      </c>
      <c r="BL3322" s="67" t="s">
        <v>3057</v>
      </c>
      <c r="BO3322" s="67" t="s">
        <v>847</v>
      </c>
      <c r="BP3322" s="67" t="s">
        <v>2654</v>
      </c>
      <c r="BQ3322" s="46" t="str">
        <f t="shared" si="55"/>
        <v>B000R063</v>
      </c>
      <c r="BR3322" s="69"/>
    </row>
    <row r="3323" spans="54:70">
      <c r="BB3323">
        <v>142003001</v>
      </c>
      <c r="BH3323" t="s">
        <v>2523</v>
      </c>
      <c r="BI3323" t="s">
        <v>4543</v>
      </c>
      <c r="BJ3323" t="s">
        <v>8748</v>
      </c>
      <c r="BL3323" s="67" t="s">
        <v>3058</v>
      </c>
      <c r="BO3323" s="67" t="s">
        <v>847</v>
      </c>
      <c r="BP3323" s="67" t="s">
        <v>2655</v>
      </c>
      <c r="BQ3323" s="46" t="str">
        <f t="shared" si="55"/>
        <v>B000R064</v>
      </c>
      <c r="BR3323" s="69"/>
    </row>
    <row r="3324" spans="54:70">
      <c r="BB3324">
        <v>142004001</v>
      </c>
      <c r="BH3324" t="s">
        <v>2524</v>
      </c>
      <c r="BI3324" t="s">
        <v>4543</v>
      </c>
      <c r="BJ3324" t="s">
        <v>8749</v>
      </c>
      <c r="BL3324" s="67" t="s">
        <v>3059</v>
      </c>
      <c r="BO3324" s="67" t="s">
        <v>847</v>
      </c>
      <c r="BP3324" s="67" t="s">
        <v>2656</v>
      </c>
      <c r="BQ3324" s="46" t="str">
        <f t="shared" si="55"/>
        <v>B000R065</v>
      </c>
      <c r="BR3324" s="69"/>
    </row>
    <row r="3325" spans="54:70">
      <c r="BB3325">
        <v>142101001</v>
      </c>
      <c r="BH3325" t="s">
        <v>2525</v>
      </c>
      <c r="BI3325" t="s">
        <v>4543</v>
      </c>
      <c r="BJ3325" t="s">
        <v>8750</v>
      </c>
      <c r="BL3325" s="67" t="s">
        <v>3060</v>
      </c>
      <c r="BO3325" s="67" t="s">
        <v>847</v>
      </c>
      <c r="BP3325" s="67" t="s">
        <v>2657</v>
      </c>
      <c r="BQ3325" s="46" t="str">
        <f t="shared" si="55"/>
        <v>B000R066</v>
      </c>
      <c r="BR3325" s="69"/>
    </row>
    <row r="3326" spans="54:70">
      <c r="BB3326">
        <v>142101002</v>
      </c>
      <c r="BH3326" t="s">
        <v>4460</v>
      </c>
      <c r="BI3326" t="s">
        <v>4543</v>
      </c>
      <c r="BJ3326" t="s">
        <v>8751</v>
      </c>
      <c r="BL3326" s="67" t="s">
        <v>3061</v>
      </c>
      <c r="BO3326" s="67" t="s">
        <v>847</v>
      </c>
      <c r="BP3326" s="67" t="s">
        <v>2658</v>
      </c>
      <c r="BQ3326" s="46" t="str">
        <f t="shared" si="55"/>
        <v>B000R067</v>
      </c>
      <c r="BR3326" s="69"/>
    </row>
    <row r="3327" spans="54:70">
      <c r="BB3327">
        <v>142101003</v>
      </c>
      <c r="BH3327" t="s">
        <v>2526</v>
      </c>
      <c r="BI3327" t="s">
        <v>4543</v>
      </c>
      <c r="BJ3327" t="s">
        <v>8752</v>
      </c>
      <c r="BL3327" s="67" t="s">
        <v>3062</v>
      </c>
      <c r="BO3327" s="67" t="s">
        <v>847</v>
      </c>
      <c r="BP3327" s="67" t="s">
        <v>2659</v>
      </c>
      <c r="BQ3327" s="46" t="str">
        <f t="shared" si="55"/>
        <v>B000R068</v>
      </c>
      <c r="BR3327" s="69"/>
    </row>
    <row r="3328" spans="54:70">
      <c r="BB3328">
        <v>142101004</v>
      </c>
      <c r="BH3328" t="s">
        <v>2527</v>
      </c>
      <c r="BI3328" t="s">
        <v>4543</v>
      </c>
      <c r="BJ3328" t="s">
        <v>8753</v>
      </c>
      <c r="BL3328" s="67" t="s">
        <v>3063</v>
      </c>
      <c r="BO3328" s="67" t="s">
        <v>847</v>
      </c>
      <c r="BP3328" s="67" t="s">
        <v>2660</v>
      </c>
      <c r="BQ3328" s="46" t="str">
        <f t="shared" si="55"/>
        <v>B000R069</v>
      </c>
      <c r="BR3328" s="69"/>
    </row>
    <row r="3329" spans="54:70">
      <c r="BB3329">
        <v>142102001</v>
      </c>
      <c r="BH3329" t="s">
        <v>2528</v>
      </c>
      <c r="BI3329" t="s">
        <v>4543</v>
      </c>
      <c r="BJ3329" t="s">
        <v>8754</v>
      </c>
      <c r="BL3329" s="67" t="s">
        <v>3064</v>
      </c>
      <c r="BO3329" s="67" t="s">
        <v>847</v>
      </c>
      <c r="BP3329" s="67" t="s">
        <v>2661</v>
      </c>
      <c r="BQ3329" s="46" t="str">
        <f t="shared" si="55"/>
        <v>B000R070</v>
      </c>
      <c r="BR3329" s="69"/>
    </row>
    <row r="3330" spans="54:70">
      <c r="BB3330">
        <v>142201001</v>
      </c>
      <c r="BH3330" t="s">
        <v>2529</v>
      </c>
      <c r="BI3330" t="s">
        <v>4543</v>
      </c>
      <c r="BJ3330" t="s">
        <v>8755</v>
      </c>
      <c r="BL3330" s="67" t="s">
        <v>3065</v>
      </c>
      <c r="BO3330" s="67" t="s">
        <v>847</v>
      </c>
      <c r="BP3330" s="67" t="s">
        <v>2662</v>
      </c>
      <c r="BQ3330" s="46" t="str">
        <f t="shared" si="55"/>
        <v>B000R071</v>
      </c>
      <c r="BR3330" s="69"/>
    </row>
    <row r="3331" spans="54:70">
      <c r="BB3331">
        <v>142201002</v>
      </c>
      <c r="BH3331" t="s">
        <v>2530</v>
      </c>
      <c r="BI3331" t="s">
        <v>4543</v>
      </c>
      <c r="BJ3331" t="s">
        <v>8756</v>
      </c>
      <c r="BL3331" s="67" t="s">
        <v>3066</v>
      </c>
      <c r="BO3331" s="67" t="s">
        <v>847</v>
      </c>
      <c r="BP3331" s="67" t="s">
        <v>2663</v>
      </c>
      <c r="BQ3331" s="46" t="str">
        <f t="shared" si="55"/>
        <v>B000R072</v>
      </c>
      <c r="BR3331" s="69"/>
    </row>
    <row r="3332" spans="54:70">
      <c r="BB3332">
        <v>142201003</v>
      </c>
      <c r="BH3332" t="s">
        <v>8757</v>
      </c>
      <c r="BI3332" t="s">
        <v>4543</v>
      </c>
      <c r="BJ3332" t="s">
        <v>8758</v>
      </c>
      <c r="BL3332" s="67" t="s">
        <v>3067</v>
      </c>
      <c r="BO3332" s="67" t="s">
        <v>847</v>
      </c>
      <c r="BP3332" s="67" t="s">
        <v>2664</v>
      </c>
      <c r="BQ3332" s="46" t="str">
        <f t="shared" si="55"/>
        <v>B000R073</v>
      </c>
      <c r="BR3332" s="69"/>
    </row>
    <row r="3333" spans="54:70">
      <c r="BB3333">
        <v>142202001</v>
      </c>
      <c r="BH3333" t="s">
        <v>2531</v>
      </c>
      <c r="BI3333" t="s">
        <v>4543</v>
      </c>
      <c r="BJ3333" t="s">
        <v>8759</v>
      </c>
      <c r="BL3333" s="67" t="s">
        <v>3068</v>
      </c>
      <c r="BO3333" s="67" t="s">
        <v>847</v>
      </c>
      <c r="BP3333" s="67" t="s">
        <v>2665</v>
      </c>
      <c r="BQ3333" s="46" t="str">
        <f t="shared" si="55"/>
        <v>B000R075</v>
      </c>
      <c r="BR3333" s="69"/>
    </row>
    <row r="3334" spans="54:70">
      <c r="BB3334">
        <v>142202002</v>
      </c>
      <c r="BH3334" t="s">
        <v>2532</v>
      </c>
      <c r="BI3334" t="s">
        <v>4543</v>
      </c>
      <c r="BJ3334" t="s">
        <v>8760</v>
      </c>
      <c r="BL3334" s="67" t="s">
        <v>3069</v>
      </c>
      <c r="BO3334" s="67" t="s">
        <v>847</v>
      </c>
      <c r="BP3334" s="67" t="s">
        <v>2666</v>
      </c>
      <c r="BQ3334" s="46" t="str">
        <f t="shared" si="55"/>
        <v>B000R077</v>
      </c>
      <c r="BR3334" s="69"/>
    </row>
    <row r="3335" spans="54:70">
      <c r="BB3335">
        <v>142202003</v>
      </c>
      <c r="BH3335" t="s">
        <v>2533</v>
      </c>
      <c r="BI3335" t="s">
        <v>4543</v>
      </c>
      <c r="BJ3335" t="s">
        <v>8761</v>
      </c>
      <c r="BL3335" s="67" t="s">
        <v>3070</v>
      </c>
      <c r="BO3335" s="67" t="s">
        <v>847</v>
      </c>
      <c r="BP3335" s="67" t="s">
        <v>2667</v>
      </c>
      <c r="BQ3335" s="46" t="str">
        <f t="shared" ref="BQ3335:BQ3398" si="56">CONCATENATE(BO3335,BP3335)</f>
        <v>B000R079</v>
      </c>
      <c r="BR3335" s="69"/>
    </row>
    <row r="3336" spans="54:70">
      <c r="BB3336">
        <v>142203001</v>
      </c>
      <c r="BH3336" t="s">
        <v>2534</v>
      </c>
      <c r="BI3336" t="s">
        <v>4543</v>
      </c>
      <c r="BJ3336" t="s">
        <v>8762</v>
      </c>
      <c r="BL3336" s="67" t="s">
        <v>3071</v>
      </c>
      <c r="BO3336" s="67" t="s">
        <v>847</v>
      </c>
      <c r="BP3336" s="67" t="s">
        <v>2668</v>
      </c>
      <c r="BQ3336" s="46" t="str">
        <f t="shared" si="56"/>
        <v>B000R082</v>
      </c>
      <c r="BR3336" s="69"/>
    </row>
    <row r="3337" spans="54:70">
      <c r="BB3337">
        <v>142203002</v>
      </c>
      <c r="BH3337" t="s">
        <v>2535</v>
      </c>
      <c r="BI3337" t="s">
        <v>4543</v>
      </c>
      <c r="BJ3337" t="s">
        <v>8763</v>
      </c>
      <c r="BL3337" s="67" t="s">
        <v>3072</v>
      </c>
      <c r="BO3337" s="67" t="s">
        <v>847</v>
      </c>
      <c r="BP3337" s="67" t="s">
        <v>2669</v>
      </c>
      <c r="BQ3337" s="46" t="str">
        <f t="shared" si="56"/>
        <v>B000R083</v>
      </c>
      <c r="BR3337" s="69"/>
    </row>
    <row r="3338" spans="54:70">
      <c r="BB3338">
        <v>142203003</v>
      </c>
      <c r="BH3338" t="s">
        <v>2536</v>
      </c>
      <c r="BI3338" t="s">
        <v>4543</v>
      </c>
      <c r="BJ3338" t="s">
        <v>8764</v>
      </c>
      <c r="BL3338" s="67" t="s">
        <v>3073</v>
      </c>
      <c r="BO3338" s="67" t="s">
        <v>847</v>
      </c>
      <c r="BP3338" s="67" t="s">
        <v>2670</v>
      </c>
      <c r="BQ3338" s="46" t="str">
        <f t="shared" si="56"/>
        <v>B000R085</v>
      </c>
      <c r="BR3338" s="69"/>
    </row>
    <row r="3339" spans="54:70">
      <c r="BB3339">
        <v>142203004</v>
      </c>
      <c r="BH3339" t="s">
        <v>2537</v>
      </c>
      <c r="BI3339" t="s">
        <v>4543</v>
      </c>
      <c r="BJ3339" t="s">
        <v>8765</v>
      </c>
      <c r="BL3339" s="67" t="s">
        <v>3074</v>
      </c>
      <c r="BO3339" s="67" t="s">
        <v>847</v>
      </c>
      <c r="BP3339" s="67" t="s">
        <v>2671</v>
      </c>
      <c r="BQ3339" s="46" t="str">
        <f t="shared" si="56"/>
        <v>B000R087</v>
      </c>
      <c r="BR3339" s="69"/>
    </row>
    <row r="3340" spans="54:70">
      <c r="BB3340">
        <v>142204001</v>
      </c>
      <c r="BH3340" t="s">
        <v>3294</v>
      </c>
      <c r="BI3340" t="s">
        <v>4543</v>
      </c>
      <c r="BJ3340" t="s">
        <v>8766</v>
      </c>
      <c r="BL3340" s="67" t="s">
        <v>3075</v>
      </c>
      <c r="BO3340" s="67" t="s">
        <v>847</v>
      </c>
      <c r="BP3340" s="67" t="s">
        <v>2672</v>
      </c>
      <c r="BQ3340" s="46" t="str">
        <f t="shared" si="56"/>
        <v>B000R089</v>
      </c>
      <c r="BR3340" s="69"/>
    </row>
    <row r="3341" spans="54:70">
      <c r="BB3341">
        <v>142204002</v>
      </c>
      <c r="BH3341" t="s">
        <v>3295</v>
      </c>
      <c r="BI3341" t="s">
        <v>4543</v>
      </c>
      <c r="BJ3341" t="s">
        <v>8767</v>
      </c>
      <c r="BL3341" s="67" t="s">
        <v>3076</v>
      </c>
      <c r="BO3341" s="67" t="s">
        <v>847</v>
      </c>
      <c r="BP3341" s="67" t="s">
        <v>2673</v>
      </c>
      <c r="BQ3341" s="46" t="str">
        <f t="shared" si="56"/>
        <v>B000R091</v>
      </c>
      <c r="BR3341" s="69"/>
    </row>
    <row r="3342" spans="54:70">
      <c r="BB3342">
        <v>142204003</v>
      </c>
      <c r="BH3342" t="s">
        <v>3296</v>
      </c>
      <c r="BI3342" t="s">
        <v>4543</v>
      </c>
      <c r="BJ3342" t="s">
        <v>8768</v>
      </c>
      <c r="BL3342" s="67" t="s">
        <v>3077</v>
      </c>
      <c r="BO3342" s="67" t="s">
        <v>847</v>
      </c>
      <c r="BP3342" s="67" t="s">
        <v>2674</v>
      </c>
      <c r="BQ3342" s="46" t="str">
        <f t="shared" si="56"/>
        <v>B000R092</v>
      </c>
      <c r="BR3342" s="69"/>
    </row>
    <row r="3343" spans="54:70">
      <c r="BB3343">
        <v>142205001</v>
      </c>
      <c r="BH3343" t="s">
        <v>3297</v>
      </c>
      <c r="BI3343" t="s">
        <v>4543</v>
      </c>
      <c r="BJ3343" t="s">
        <v>8769</v>
      </c>
      <c r="BL3343" s="67" t="s">
        <v>3078</v>
      </c>
      <c r="BO3343" s="67" t="s">
        <v>847</v>
      </c>
      <c r="BP3343" s="67" t="s">
        <v>2675</v>
      </c>
      <c r="BQ3343" s="46" t="str">
        <f t="shared" si="56"/>
        <v>B000R093</v>
      </c>
      <c r="BR3343" s="69"/>
    </row>
    <row r="3344" spans="54:70">
      <c r="BB3344">
        <v>142206001</v>
      </c>
      <c r="BH3344" t="s">
        <v>3298</v>
      </c>
      <c r="BI3344" t="s">
        <v>4543</v>
      </c>
      <c r="BJ3344" t="s">
        <v>8770</v>
      </c>
      <c r="BL3344" s="67" t="s">
        <v>3079</v>
      </c>
      <c r="BO3344" s="67" t="s">
        <v>847</v>
      </c>
      <c r="BP3344" s="67" t="s">
        <v>2676</v>
      </c>
      <c r="BQ3344" s="46" t="str">
        <f t="shared" si="56"/>
        <v>B000R095</v>
      </c>
      <c r="BR3344" s="69"/>
    </row>
    <row r="3345" spans="54:70">
      <c r="BB3345">
        <v>142206002</v>
      </c>
      <c r="BH3345" t="s">
        <v>3299</v>
      </c>
      <c r="BI3345" t="s">
        <v>4543</v>
      </c>
      <c r="BJ3345" t="s">
        <v>8771</v>
      </c>
      <c r="BL3345" s="67" t="s">
        <v>3080</v>
      </c>
      <c r="BO3345" s="67" t="s">
        <v>847</v>
      </c>
      <c r="BP3345" s="67" t="s">
        <v>2677</v>
      </c>
      <c r="BQ3345" s="46" t="str">
        <f t="shared" si="56"/>
        <v>B000R097</v>
      </c>
      <c r="BR3345" s="69"/>
    </row>
    <row r="3346" spans="54:70">
      <c r="BB3346">
        <v>150101001</v>
      </c>
      <c r="BH3346" t="s">
        <v>3300</v>
      </c>
      <c r="BI3346" t="s">
        <v>4543</v>
      </c>
      <c r="BJ3346" t="s">
        <v>8772</v>
      </c>
      <c r="BL3346" s="67" t="s">
        <v>3081</v>
      </c>
      <c r="BO3346" s="67" t="s">
        <v>847</v>
      </c>
      <c r="BP3346" s="67" t="s">
        <v>2678</v>
      </c>
      <c r="BQ3346" s="46" t="str">
        <f t="shared" si="56"/>
        <v>B000R105</v>
      </c>
      <c r="BR3346" s="69"/>
    </row>
    <row r="3347" spans="54:70">
      <c r="BB3347">
        <v>150102001</v>
      </c>
      <c r="BH3347" t="s">
        <v>3301</v>
      </c>
      <c r="BI3347" t="s">
        <v>4543</v>
      </c>
      <c r="BJ3347" t="s">
        <v>8773</v>
      </c>
      <c r="BL3347" s="67" t="s">
        <v>3082</v>
      </c>
      <c r="BO3347" s="67" t="s">
        <v>847</v>
      </c>
      <c r="BP3347" s="67" t="s">
        <v>2679</v>
      </c>
      <c r="BQ3347" s="46" t="str">
        <f t="shared" si="56"/>
        <v>B000R107</v>
      </c>
      <c r="BR3347" s="69"/>
    </row>
    <row r="3348" spans="54:70">
      <c r="BB3348">
        <v>150103001</v>
      </c>
      <c r="BH3348" t="s">
        <v>3302</v>
      </c>
      <c r="BI3348" t="s">
        <v>4543</v>
      </c>
      <c r="BJ3348" t="s">
        <v>8774</v>
      </c>
      <c r="BL3348" s="67" t="s">
        <v>3083</v>
      </c>
      <c r="BO3348" s="67" t="s">
        <v>847</v>
      </c>
      <c r="BP3348" s="67" t="s">
        <v>2680</v>
      </c>
      <c r="BQ3348" s="46" t="str">
        <f t="shared" si="56"/>
        <v>B000R109</v>
      </c>
      <c r="BR3348" s="69"/>
    </row>
    <row r="3349" spans="54:70">
      <c r="BB3349">
        <v>150104001</v>
      </c>
      <c r="BH3349" t="s">
        <v>3303</v>
      </c>
      <c r="BI3349" t="s">
        <v>4543</v>
      </c>
      <c r="BJ3349" t="s">
        <v>8775</v>
      </c>
      <c r="BL3349" s="67" t="s">
        <v>3084</v>
      </c>
      <c r="BO3349" s="67" t="s">
        <v>847</v>
      </c>
      <c r="BP3349" s="67" t="s">
        <v>2681</v>
      </c>
      <c r="BQ3349" s="46" t="str">
        <f t="shared" si="56"/>
        <v>B000R113</v>
      </c>
      <c r="BR3349" s="69"/>
    </row>
    <row r="3350" spans="54:70">
      <c r="BB3350">
        <v>150201001</v>
      </c>
      <c r="BH3350" t="s">
        <v>3304</v>
      </c>
      <c r="BI3350" t="s">
        <v>4543</v>
      </c>
      <c r="BJ3350" t="s">
        <v>8776</v>
      </c>
      <c r="BL3350" s="67" t="s">
        <v>3085</v>
      </c>
      <c r="BO3350" s="67" t="s">
        <v>847</v>
      </c>
      <c r="BP3350" s="67" t="s">
        <v>2682</v>
      </c>
      <c r="BQ3350" s="46" t="str">
        <f t="shared" si="56"/>
        <v>B000R115</v>
      </c>
      <c r="BR3350" s="69"/>
    </row>
    <row r="3351" spans="54:70">
      <c r="BB3351">
        <v>150201002</v>
      </c>
      <c r="BH3351" t="s">
        <v>3305</v>
      </c>
      <c r="BI3351" t="s">
        <v>4543</v>
      </c>
      <c r="BJ3351" t="s">
        <v>8777</v>
      </c>
      <c r="BL3351" s="67" t="s">
        <v>3086</v>
      </c>
      <c r="BO3351" s="67" t="s">
        <v>847</v>
      </c>
      <c r="BP3351" s="67" t="s">
        <v>2683</v>
      </c>
      <c r="BQ3351" s="46" t="str">
        <f t="shared" si="56"/>
        <v>B000R117</v>
      </c>
      <c r="BR3351" s="69"/>
    </row>
    <row r="3352" spans="54:70">
      <c r="BB3352">
        <v>150201003</v>
      </c>
      <c r="BH3352" t="s">
        <v>3306</v>
      </c>
      <c r="BI3352" t="s">
        <v>4543</v>
      </c>
      <c r="BJ3352" t="s">
        <v>8778</v>
      </c>
      <c r="BL3352" s="67" t="s">
        <v>3087</v>
      </c>
      <c r="BO3352" s="67" t="s">
        <v>847</v>
      </c>
      <c r="BP3352" s="67" t="s">
        <v>2684</v>
      </c>
      <c r="BQ3352" s="46" t="str">
        <f t="shared" si="56"/>
        <v>B000R119</v>
      </c>
      <c r="BR3352" s="69"/>
    </row>
    <row r="3353" spans="54:70">
      <c r="BB3353">
        <v>150201004</v>
      </c>
      <c r="BH3353" t="s">
        <v>3307</v>
      </c>
      <c r="BI3353" t="s">
        <v>4543</v>
      </c>
      <c r="BJ3353" t="s">
        <v>8779</v>
      </c>
      <c r="BL3353" s="67" t="s">
        <v>3088</v>
      </c>
      <c r="BO3353" s="67" t="s">
        <v>847</v>
      </c>
      <c r="BP3353" s="67" t="s">
        <v>1787</v>
      </c>
      <c r="BQ3353" s="46" t="str">
        <f t="shared" si="56"/>
        <v>B000R122</v>
      </c>
      <c r="BR3353" s="69"/>
    </row>
    <row r="3354" spans="54:70">
      <c r="BB3354">
        <v>150201005</v>
      </c>
      <c r="BH3354" t="s">
        <v>8780</v>
      </c>
      <c r="BI3354" t="s">
        <v>4543</v>
      </c>
      <c r="BJ3354" t="s">
        <v>8781</v>
      </c>
      <c r="BL3354" s="67" t="s">
        <v>3089</v>
      </c>
      <c r="BO3354" s="67" t="s">
        <v>847</v>
      </c>
      <c r="BP3354" s="67" t="s">
        <v>2685</v>
      </c>
      <c r="BQ3354" s="46" t="str">
        <f t="shared" si="56"/>
        <v>B000R126</v>
      </c>
      <c r="BR3354" s="69"/>
    </row>
    <row r="3355" spans="54:70">
      <c r="BB3355">
        <v>150202001</v>
      </c>
      <c r="BH3355" t="s">
        <v>2538</v>
      </c>
      <c r="BI3355" t="s">
        <v>4543</v>
      </c>
      <c r="BJ3355" t="s">
        <v>8782</v>
      </c>
      <c r="BL3355" s="67" t="s">
        <v>3090</v>
      </c>
      <c r="BO3355" s="67" t="s">
        <v>847</v>
      </c>
      <c r="BP3355" s="67" t="s">
        <v>2686</v>
      </c>
      <c r="BQ3355" s="46" t="str">
        <f t="shared" si="56"/>
        <v>B000R128</v>
      </c>
      <c r="BR3355" s="69"/>
    </row>
    <row r="3356" spans="54:70">
      <c r="BB3356">
        <v>150203001</v>
      </c>
      <c r="BH3356" t="s">
        <v>2539</v>
      </c>
      <c r="BI3356" t="s">
        <v>4543</v>
      </c>
      <c r="BJ3356" t="s">
        <v>8783</v>
      </c>
      <c r="BL3356" s="67" t="s">
        <v>3091</v>
      </c>
      <c r="BO3356" s="67" t="s">
        <v>847</v>
      </c>
      <c r="BP3356" s="67" t="s">
        <v>2687</v>
      </c>
      <c r="BQ3356" s="46" t="str">
        <f t="shared" si="56"/>
        <v>B000R130</v>
      </c>
      <c r="BR3356" s="69"/>
    </row>
    <row r="3357" spans="54:70">
      <c r="BB3357">
        <v>150203002</v>
      </c>
      <c r="BH3357" t="s">
        <v>2540</v>
      </c>
      <c r="BI3357" t="s">
        <v>4543</v>
      </c>
      <c r="BJ3357" t="s">
        <v>8784</v>
      </c>
      <c r="BL3357" s="67" t="s">
        <v>3092</v>
      </c>
      <c r="BO3357" s="67" t="s">
        <v>847</v>
      </c>
      <c r="BP3357" s="67" t="s">
        <v>2688</v>
      </c>
      <c r="BQ3357" s="46" t="str">
        <f t="shared" si="56"/>
        <v>B000R132</v>
      </c>
      <c r="BR3357" s="69"/>
    </row>
    <row r="3358" spans="54:70">
      <c r="BB3358">
        <v>150204001</v>
      </c>
      <c r="BH3358" t="s">
        <v>2541</v>
      </c>
      <c r="BI3358" t="s">
        <v>4543</v>
      </c>
      <c r="BJ3358" t="s">
        <v>8785</v>
      </c>
      <c r="BL3358" s="67" t="s">
        <v>3093</v>
      </c>
      <c r="BO3358" s="67" t="s">
        <v>847</v>
      </c>
      <c r="BP3358" s="67" t="s">
        <v>2689</v>
      </c>
      <c r="BQ3358" s="46" t="str">
        <f t="shared" si="56"/>
        <v>B000R140</v>
      </c>
      <c r="BR3358" s="69"/>
    </row>
    <row r="3359" spans="54:70">
      <c r="BB3359">
        <v>150204002</v>
      </c>
      <c r="BH3359" t="s">
        <v>2542</v>
      </c>
      <c r="BI3359" t="s">
        <v>4543</v>
      </c>
      <c r="BJ3359" t="s">
        <v>8786</v>
      </c>
      <c r="BL3359" s="67" t="s">
        <v>3094</v>
      </c>
      <c r="BO3359" s="67" t="s">
        <v>847</v>
      </c>
      <c r="BP3359" s="67" t="s">
        <v>2690</v>
      </c>
      <c r="BQ3359" s="46" t="str">
        <f t="shared" si="56"/>
        <v>B000R148</v>
      </c>
      <c r="BR3359" s="69"/>
    </row>
    <row r="3360" spans="54:70">
      <c r="BB3360">
        <v>150205001</v>
      </c>
      <c r="BH3360" t="s">
        <v>2543</v>
      </c>
      <c r="BI3360" t="s">
        <v>4543</v>
      </c>
      <c r="BJ3360" t="s">
        <v>8787</v>
      </c>
      <c r="BL3360" s="67" t="s">
        <v>3095</v>
      </c>
      <c r="BO3360" s="67" t="s">
        <v>847</v>
      </c>
      <c r="BP3360" s="67" t="s">
        <v>2691</v>
      </c>
      <c r="BQ3360" s="46" t="str">
        <f t="shared" si="56"/>
        <v>B000R152</v>
      </c>
      <c r="BR3360" s="69"/>
    </row>
    <row r="3361" spans="54:70">
      <c r="BB3361">
        <v>150205002</v>
      </c>
      <c r="BH3361" t="s">
        <v>2544</v>
      </c>
      <c r="BI3361" t="s">
        <v>4543</v>
      </c>
      <c r="BJ3361" t="s">
        <v>8788</v>
      </c>
      <c r="BL3361" s="67" t="s">
        <v>3096</v>
      </c>
      <c r="BO3361" s="67" t="s">
        <v>847</v>
      </c>
      <c r="BP3361" s="67" t="s">
        <v>2692</v>
      </c>
      <c r="BQ3361" s="46" t="str">
        <f t="shared" si="56"/>
        <v>B000R268</v>
      </c>
      <c r="BR3361" s="69"/>
    </row>
    <row r="3362" spans="54:70">
      <c r="BB3362">
        <v>150206001</v>
      </c>
      <c r="BH3362" t="s">
        <v>2545</v>
      </c>
      <c r="BI3362" t="s">
        <v>4543</v>
      </c>
      <c r="BJ3362" t="s">
        <v>8789</v>
      </c>
      <c r="BL3362" s="67" t="s">
        <v>3097</v>
      </c>
      <c r="BO3362" s="67" t="s">
        <v>847</v>
      </c>
      <c r="BP3362" s="67" t="s">
        <v>2693</v>
      </c>
      <c r="BQ3362" s="46" t="str">
        <f t="shared" si="56"/>
        <v>B000R273</v>
      </c>
      <c r="BR3362" s="69"/>
    </row>
    <row r="3363" spans="54:70">
      <c r="BB3363">
        <v>150207001</v>
      </c>
      <c r="BH3363" t="s">
        <v>2546</v>
      </c>
      <c r="BI3363" t="s">
        <v>4543</v>
      </c>
      <c r="BJ3363" t="s">
        <v>8790</v>
      </c>
      <c r="BL3363" s="67" t="s">
        <v>3098</v>
      </c>
      <c r="BO3363" s="67" t="s">
        <v>847</v>
      </c>
      <c r="BP3363" s="67" t="s">
        <v>2694</v>
      </c>
      <c r="BQ3363" s="46" t="str">
        <f t="shared" si="56"/>
        <v>B000R275</v>
      </c>
      <c r="BR3363" s="69"/>
    </row>
    <row r="3364" spans="54:70">
      <c r="BB3364">
        <v>150208001</v>
      </c>
      <c r="BH3364" t="s">
        <v>2547</v>
      </c>
      <c r="BI3364" t="s">
        <v>4543</v>
      </c>
      <c r="BJ3364" t="s">
        <v>8791</v>
      </c>
      <c r="BL3364" s="67" t="s">
        <v>3099</v>
      </c>
      <c r="BO3364" s="67" t="s">
        <v>847</v>
      </c>
      <c r="BP3364" s="67" t="s">
        <v>2695</v>
      </c>
      <c r="BQ3364" s="46" t="str">
        <f t="shared" si="56"/>
        <v>B000R277</v>
      </c>
      <c r="BR3364" s="69"/>
    </row>
    <row r="3365" spans="54:70">
      <c r="BB3365">
        <v>150209001</v>
      </c>
      <c r="BH3365" t="s">
        <v>2548</v>
      </c>
      <c r="BI3365" t="s">
        <v>4543</v>
      </c>
      <c r="BJ3365" t="s">
        <v>8792</v>
      </c>
      <c r="BL3365" s="67" t="s">
        <v>3100</v>
      </c>
      <c r="BO3365" s="67" t="s">
        <v>847</v>
      </c>
      <c r="BP3365" s="67" t="s">
        <v>2696</v>
      </c>
      <c r="BQ3365" s="46" t="str">
        <f t="shared" si="56"/>
        <v>B000R319</v>
      </c>
      <c r="BR3365" s="69"/>
    </row>
    <row r="3366" spans="54:70">
      <c r="BB3366">
        <v>150210001</v>
      </c>
      <c r="BH3366" t="s">
        <v>2549</v>
      </c>
      <c r="BI3366" t="s">
        <v>4543</v>
      </c>
      <c r="BJ3366" t="s">
        <v>8793</v>
      </c>
      <c r="BL3366" s="67" t="s">
        <v>3101</v>
      </c>
      <c r="BO3366" s="67" t="s">
        <v>847</v>
      </c>
      <c r="BP3366" s="67" t="s">
        <v>2697</v>
      </c>
      <c r="BQ3366" s="46" t="str">
        <f t="shared" si="56"/>
        <v>B000R400</v>
      </c>
      <c r="BR3366" s="69"/>
    </row>
    <row r="3367" spans="54:70">
      <c r="BB3367">
        <v>150211001</v>
      </c>
      <c r="BH3367" t="s">
        <v>2550</v>
      </c>
      <c r="BI3367" t="s">
        <v>4543</v>
      </c>
      <c r="BJ3367" t="s">
        <v>8794</v>
      </c>
      <c r="BL3367" s="67" t="s">
        <v>3102</v>
      </c>
      <c r="BO3367" s="67" t="s">
        <v>847</v>
      </c>
      <c r="BP3367" s="67" t="s">
        <v>2698</v>
      </c>
      <c r="BQ3367" s="46" t="str">
        <f t="shared" si="56"/>
        <v>B000V001</v>
      </c>
      <c r="BR3367" s="69"/>
    </row>
    <row r="3368" spans="54:70">
      <c r="BB3368">
        <v>150301001</v>
      </c>
      <c r="BH3368" t="s">
        <v>2551</v>
      </c>
      <c r="BI3368" t="s">
        <v>4543</v>
      </c>
      <c r="BJ3368" t="s">
        <v>8795</v>
      </c>
      <c r="BL3368" s="67" t="s">
        <v>3103</v>
      </c>
      <c r="BO3368" s="67" t="s">
        <v>847</v>
      </c>
      <c r="BP3368" s="67" t="s">
        <v>2699</v>
      </c>
      <c r="BQ3368" s="46" t="str">
        <f t="shared" si="56"/>
        <v>B000V002</v>
      </c>
      <c r="BR3368" s="69"/>
    </row>
    <row r="3369" spans="54:70">
      <c r="BB3369">
        <v>150301002</v>
      </c>
      <c r="BH3369" t="s">
        <v>2552</v>
      </c>
      <c r="BI3369" t="s">
        <v>4543</v>
      </c>
      <c r="BJ3369" t="s">
        <v>8796</v>
      </c>
      <c r="BL3369" s="67" t="s">
        <v>3104</v>
      </c>
      <c r="BO3369" s="67" t="s">
        <v>847</v>
      </c>
      <c r="BP3369" s="67" t="s">
        <v>2700</v>
      </c>
      <c r="BQ3369" s="46" t="str">
        <f t="shared" si="56"/>
        <v>B000V003</v>
      </c>
      <c r="BR3369" s="69"/>
    </row>
    <row r="3370" spans="54:70">
      <c r="BB3370">
        <v>150301003</v>
      </c>
      <c r="BH3370" t="s">
        <v>2553</v>
      </c>
      <c r="BI3370" t="s">
        <v>4543</v>
      </c>
      <c r="BJ3370" t="s">
        <v>8797</v>
      </c>
      <c r="BL3370" s="67" t="s">
        <v>3105</v>
      </c>
      <c r="BO3370" s="67" t="s">
        <v>847</v>
      </c>
      <c r="BP3370" s="67" t="s">
        <v>2701</v>
      </c>
      <c r="BQ3370" s="46" t="str">
        <f t="shared" si="56"/>
        <v>B000V004</v>
      </c>
      <c r="BR3370" s="69"/>
    </row>
    <row r="3371" spans="54:70">
      <c r="BB3371">
        <v>150301004</v>
      </c>
      <c r="BH3371" t="s">
        <v>2554</v>
      </c>
      <c r="BI3371" t="s">
        <v>4543</v>
      </c>
      <c r="BJ3371" t="s">
        <v>8798</v>
      </c>
      <c r="BL3371" s="67" t="s">
        <v>3106</v>
      </c>
      <c r="BO3371" s="67" t="s">
        <v>847</v>
      </c>
      <c r="BP3371" s="67" t="s">
        <v>2702</v>
      </c>
      <c r="BQ3371" s="46" t="str">
        <f t="shared" si="56"/>
        <v>B000V005</v>
      </c>
      <c r="BR3371" s="69"/>
    </row>
    <row r="3372" spans="54:70">
      <c r="BB3372">
        <v>150301005</v>
      </c>
      <c r="BH3372" t="s">
        <v>2555</v>
      </c>
      <c r="BI3372" t="s">
        <v>4543</v>
      </c>
      <c r="BJ3372" t="s">
        <v>8799</v>
      </c>
      <c r="BL3372" s="67" t="s">
        <v>3107</v>
      </c>
      <c r="BO3372" s="67" t="s">
        <v>847</v>
      </c>
      <c r="BP3372" s="67" t="s">
        <v>2703</v>
      </c>
      <c r="BQ3372" s="46" t="str">
        <f t="shared" si="56"/>
        <v>B000V006</v>
      </c>
      <c r="BR3372" s="69"/>
    </row>
    <row r="3373" spans="54:70">
      <c r="BB3373">
        <v>150301006</v>
      </c>
      <c r="BH3373" t="s">
        <v>2556</v>
      </c>
      <c r="BI3373" t="s">
        <v>4543</v>
      </c>
      <c r="BJ3373" t="s">
        <v>8800</v>
      </c>
      <c r="BL3373" s="67" t="s">
        <v>3108</v>
      </c>
      <c r="BO3373" s="67" t="s">
        <v>847</v>
      </c>
      <c r="BP3373" s="67" t="s">
        <v>2704</v>
      </c>
      <c r="BQ3373" s="46" t="str">
        <f t="shared" si="56"/>
        <v>B000V007</v>
      </c>
      <c r="BR3373" s="69"/>
    </row>
    <row r="3374" spans="54:70">
      <c r="BB3374">
        <v>150301007</v>
      </c>
      <c r="BH3374" t="s">
        <v>2557</v>
      </c>
      <c r="BI3374" t="s">
        <v>4543</v>
      </c>
      <c r="BJ3374" t="s">
        <v>8801</v>
      </c>
      <c r="BL3374" s="67" t="s">
        <v>3109</v>
      </c>
      <c r="BO3374" s="67" t="s">
        <v>847</v>
      </c>
      <c r="BP3374" s="67" t="s">
        <v>2705</v>
      </c>
      <c r="BQ3374" s="46" t="str">
        <f t="shared" si="56"/>
        <v>B000V008</v>
      </c>
      <c r="BR3374" s="69"/>
    </row>
    <row r="3375" spans="54:70">
      <c r="BB3375">
        <v>150301008</v>
      </c>
      <c r="BH3375" t="s">
        <v>2558</v>
      </c>
      <c r="BI3375" t="s">
        <v>4543</v>
      </c>
      <c r="BJ3375" t="s">
        <v>8802</v>
      </c>
      <c r="BL3375" s="67" t="s">
        <v>3110</v>
      </c>
      <c r="BO3375" s="67" t="s">
        <v>847</v>
      </c>
      <c r="BP3375" s="67" t="s">
        <v>2706</v>
      </c>
      <c r="BQ3375" s="46" t="str">
        <f t="shared" si="56"/>
        <v>B000V009</v>
      </c>
      <c r="BR3375" s="69"/>
    </row>
    <row r="3376" spans="54:70">
      <c r="BB3376">
        <v>150301009</v>
      </c>
      <c r="BH3376" t="s">
        <v>2559</v>
      </c>
      <c r="BI3376" t="s">
        <v>4543</v>
      </c>
      <c r="BJ3376" t="s">
        <v>8803</v>
      </c>
      <c r="BL3376" s="67" t="s">
        <v>3111</v>
      </c>
      <c r="BO3376" s="67" t="s">
        <v>847</v>
      </c>
      <c r="BP3376" s="67" t="s">
        <v>2707</v>
      </c>
      <c r="BQ3376" s="46" t="str">
        <f t="shared" si="56"/>
        <v>B000V010</v>
      </c>
      <c r="BR3376" s="69"/>
    </row>
    <row r="3377" spans="54:70">
      <c r="BB3377">
        <v>150301010</v>
      </c>
      <c r="BH3377" t="s">
        <v>2560</v>
      </c>
      <c r="BI3377" t="s">
        <v>4543</v>
      </c>
      <c r="BJ3377" t="s">
        <v>8804</v>
      </c>
      <c r="BL3377" s="67" t="s">
        <v>3112</v>
      </c>
      <c r="BO3377" s="67" t="s">
        <v>847</v>
      </c>
      <c r="BP3377" s="67" t="s">
        <v>2708</v>
      </c>
      <c r="BQ3377" s="46" t="str">
        <f t="shared" si="56"/>
        <v>B000V011</v>
      </c>
      <c r="BR3377" s="69"/>
    </row>
    <row r="3378" spans="54:70">
      <c r="BB3378">
        <v>150301011</v>
      </c>
      <c r="BH3378" t="s">
        <v>2561</v>
      </c>
      <c r="BI3378" t="s">
        <v>4543</v>
      </c>
      <c r="BJ3378" t="s">
        <v>8805</v>
      </c>
      <c r="BL3378" s="67" t="s">
        <v>3113</v>
      </c>
      <c r="BO3378" s="67" t="s">
        <v>847</v>
      </c>
      <c r="BP3378" s="67" t="s">
        <v>2709</v>
      </c>
      <c r="BQ3378" s="46" t="str">
        <f t="shared" si="56"/>
        <v>B000V012</v>
      </c>
      <c r="BR3378" s="69"/>
    </row>
    <row r="3379" spans="54:70">
      <c r="BB3379">
        <v>150301012</v>
      </c>
      <c r="BH3379" t="s">
        <v>2562</v>
      </c>
      <c r="BI3379" t="s">
        <v>4543</v>
      </c>
      <c r="BJ3379" t="s">
        <v>8806</v>
      </c>
      <c r="BL3379" s="67" t="s">
        <v>3114</v>
      </c>
      <c r="BO3379" s="67" t="s">
        <v>847</v>
      </c>
      <c r="BP3379" s="67" t="s">
        <v>2710</v>
      </c>
      <c r="BQ3379" s="46" t="str">
        <f t="shared" si="56"/>
        <v>B000V013</v>
      </c>
      <c r="BR3379" s="69"/>
    </row>
    <row r="3380" spans="54:70">
      <c r="BB3380">
        <v>150302001</v>
      </c>
      <c r="BH3380" t="s">
        <v>2563</v>
      </c>
      <c r="BI3380" t="s">
        <v>4543</v>
      </c>
      <c r="BJ3380" t="s">
        <v>8807</v>
      </c>
      <c r="BL3380" s="67" t="s">
        <v>3115</v>
      </c>
      <c r="BO3380" s="67" t="s">
        <v>847</v>
      </c>
      <c r="BP3380" s="67" t="s">
        <v>2711</v>
      </c>
      <c r="BQ3380" s="46" t="str">
        <f t="shared" si="56"/>
        <v>B000V014</v>
      </c>
      <c r="BR3380" s="69"/>
    </row>
    <row r="3381" spans="54:70">
      <c r="BB3381">
        <v>150302002</v>
      </c>
      <c r="BH3381" t="s">
        <v>2564</v>
      </c>
      <c r="BI3381" t="s">
        <v>4543</v>
      </c>
      <c r="BJ3381" t="s">
        <v>8808</v>
      </c>
      <c r="BL3381" s="67" t="s">
        <v>3116</v>
      </c>
      <c r="BO3381" s="67" t="s">
        <v>847</v>
      </c>
      <c r="BP3381" s="67" t="s">
        <v>2712</v>
      </c>
      <c r="BQ3381" s="46" t="str">
        <f t="shared" si="56"/>
        <v>B000V015</v>
      </c>
      <c r="BR3381" s="69"/>
    </row>
    <row r="3382" spans="54:70">
      <c r="BB3382">
        <v>150302003</v>
      </c>
      <c r="BH3382" t="s">
        <v>2565</v>
      </c>
      <c r="BI3382" t="s">
        <v>4543</v>
      </c>
      <c r="BJ3382" t="s">
        <v>8809</v>
      </c>
      <c r="BL3382" s="67" t="s">
        <v>3117</v>
      </c>
      <c r="BO3382" s="67" t="s">
        <v>847</v>
      </c>
      <c r="BP3382" s="67" t="s">
        <v>2713</v>
      </c>
      <c r="BQ3382" s="46" t="str">
        <f t="shared" si="56"/>
        <v>B000V016</v>
      </c>
      <c r="BR3382" s="69"/>
    </row>
    <row r="3383" spans="54:70">
      <c r="BB3383">
        <v>150302004</v>
      </c>
      <c r="BH3383" t="s">
        <v>2566</v>
      </c>
      <c r="BI3383" t="s">
        <v>4543</v>
      </c>
      <c r="BJ3383" t="s">
        <v>8810</v>
      </c>
      <c r="BL3383" s="67" t="s">
        <v>3118</v>
      </c>
      <c r="BO3383" s="67" t="s">
        <v>847</v>
      </c>
      <c r="BP3383" s="67" t="s">
        <v>2714</v>
      </c>
      <c r="BQ3383" s="46" t="str">
        <f t="shared" si="56"/>
        <v>B000V017</v>
      </c>
      <c r="BR3383" s="69"/>
    </row>
    <row r="3384" spans="54:70">
      <c r="BB3384">
        <v>150302005</v>
      </c>
      <c r="BH3384" t="s">
        <v>2567</v>
      </c>
      <c r="BI3384" t="s">
        <v>4543</v>
      </c>
      <c r="BJ3384" t="s">
        <v>8811</v>
      </c>
      <c r="BL3384" s="67" t="s">
        <v>3119</v>
      </c>
      <c r="BO3384" s="67" t="s">
        <v>847</v>
      </c>
      <c r="BP3384" s="67" t="s">
        <v>2715</v>
      </c>
      <c r="BQ3384" s="46" t="str">
        <f t="shared" si="56"/>
        <v>B000V018</v>
      </c>
      <c r="BR3384" s="69"/>
    </row>
    <row r="3385" spans="54:70">
      <c r="BB3385">
        <v>150302006</v>
      </c>
      <c r="BH3385" t="s">
        <v>2568</v>
      </c>
      <c r="BI3385" t="s">
        <v>4543</v>
      </c>
      <c r="BJ3385" t="s">
        <v>8812</v>
      </c>
      <c r="BL3385" s="67" t="s">
        <v>3120</v>
      </c>
      <c r="BO3385" s="67" t="s">
        <v>847</v>
      </c>
      <c r="BP3385" s="67" t="s">
        <v>2716</v>
      </c>
      <c r="BQ3385" s="46" t="str">
        <f t="shared" si="56"/>
        <v>B000V019</v>
      </c>
      <c r="BR3385" s="69"/>
    </row>
    <row r="3386" spans="54:70">
      <c r="BB3386">
        <v>150303001</v>
      </c>
      <c r="BH3386" t="s">
        <v>2569</v>
      </c>
      <c r="BI3386" t="s">
        <v>4543</v>
      </c>
      <c r="BJ3386" t="s">
        <v>8813</v>
      </c>
      <c r="BL3386" s="67" t="s">
        <v>3121</v>
      </c>
      <c r="BO3386" s="67" t="s">
        <v>847</v>
      </c>
      <c r="BP3386" s="67" t="s">
        <v>2717</v>
      </c>
      <c r="BQ3386" s="46" t="str">
        <f t="shared" si="56"/>
        <v>B000V020</v>
      </c>
      <c r="BR3386" s="69"/>
    </row>
    <row r="3387" spans="54:70">
      <c r="BB3387">
        <v>150303002</v>
      </c>
      <c r="BH3387" t="s">
        <v>2570</v>
      </c>
      <c r="BI3387" t="s">
        <v>4543</v>
      </c>
      <c r="BJ3387" t="s">
        <v>8814</v>
      </c>
      <c r="BL3387" s="67" t="s">
        <v>3122</v>
      </c>
      <c r="BO3387" s="67" t="s">
        <v>847</v>
      </c>
      <c r="BP3387" s="67" t="s">
        <v>2718</v>
      </c>
      <c r="BQ3387" s="46" t="str">
        <f t="shared" si="56"/>
        <v>B000V021</v>
      </c>
      <c r="BR3387" s="69"/>
    </row>
    <row r="3388" spans="54:70">
      <c r="BB3388">
        <v>150303004</v>
      </c>
      <c r="BH3388" t="s">
        <v>2571</v>
      </c>
      <c r="BI3388" t="s">
        <v>4543</v>
      </c>
      <c r="BJ3388" t="s">
        <v>8815</v>
      </c>
      <c r="BL3388" s="67" t="s">
        <v>3123</v>
      </c>
      <c r="BO3388" s="67" t="s">
        <v>847</v>
      </c>
      <c r="BP3388" s="67" t="s">
        <v>2719</v>
      </c>
      <c r="BQ3388" s="46" t="str">
        <f t="shared" si="56"/>
        <v>B000V022</v>
      </c>
      <c r="BR3388" s="69"/>
    </row>
    <row r="3389" spans="54:70">
      <c r="BB3389">
        <v>150303005</v>
      </c>
      <c r="BH3389" t="s">
        <v>2572</v>
      </c>
      <c r="BI3389" t="s">
        <v>4543</v>
      </c>
      <c r="BJ3389" t="s">
        <v>8816</v>
      </c>
      <c r="BL3389" s="67" t="s">
        <v>3124</v>
      </c>
      <c r="BO3389" s="67" t="s">
        <v>847</v>
      </c>
      <c r="BP3389" s="67" t="s">
        <v>2720</v>
      </c>
      <c r="BQ3389" s="46" t="str">
        <f t="shared" si="56"/>
        <v>B000V023</v>
      </c>
      <c r="BR3389" s="69"/>
    </row>
    <row r="3390" spans="54:70">
      <c r="BB3390">
        <v>150303006</v>
      </c>
      <c r="BH3390" t="s">
        <v>2573</v>
      </c>
      <c r="BI3390" t="s">
        <v>4543</v>
      </c>
      <c r="BJ3390" t="s">
        <v>8817</v>
      </c>
      <c r="BL3390" s="67" t="s">
        <v>3125</v>
      </c>
      <c r="BO3390" s="67" t="s">
        <v>847</v>
      </c>
      <c r="BP3390" s="67" t="s">
        <v>2721</v>
      </c>
      <c r="BQ3390" s="46" t="str">
        <f t="shared" si="56"/>
        <v>B000V024</v>
      </c>
      <c r="BR3390" s="69"/>
    </row>
    <row r="3391" spans="54:70">
      <c r="BB3391">
        <v>150304001</v>
      </c>
      <c r="BH3391" t="s">
        <v>2574</v>
      </c>
      <c r="BI3391" t="s">
        <v>4543</v>
      </c>
      <c r="BJ3391" t="s">
        <v>8818</v>
      </c>
      <c r="BL3391" s="67" t="s">
        <v>3126</v>
      </c>
      <c r="BO3391" s="67" t="s">
        <v>847</v>
      </c>
      <c r="BP3391" s="67" t="s">
        <v>2722</v>
      </c>
      <c r="BQ3391" s="46" t="str">
        <f t="shared" si="56"/>
        <v>B000V025</v>
      </c>
      <c r="BR3391" s="69"/>
    </row>
    <row r="3392" spans="54:70">
      <c r="BB3392">
        <v>150304002</v>
      </c>
      <c r="BH3392" t="s">
        <v>2575</v>
      </c>
      <c r="BI3392" t="s">
        <v>4543</v>
      </c>
      <c r="BJ3392" t="s">
        <v>8819</v>
      </c>
      <c r="BL3392" s="67" t="s">
        <v>3127</v>
      </c>
      <c r="BO3392" s="67" t="s">
        <v>847</v>
      </c>
      <c r="BP3392" s="67" t="s">
        <v>2723</v>
      </c>
      <c r="BQ3392" s="46" t="str">
        <f t="shared" si="56"/>
        <v>B000V026</v>
      </c>
      <c r="BR3392" s="69"/>
    </row>
    <row r="3393" spans="54:70">
      <c r="BB3393">
        <v>150304003</v>
      </c>
      <c r="BH3393" t="s">
        <v>2576</v>
      </c>
      <c r="BI3393" t="s">
        <v>4543</v>
      </c>
      <c r="BJ3393" t="s">
        <v>8820</v>
      </c>
      <c r="BL3393" s="67" t="s">
        <v>3128</v>
      </c>
      <c r="BO3393" s="67" t="s">
        <v>847</v>
      </c>
      <c r="BP3393" s="67" t="s">
        <v>2724</v>
      </c>
      <c r="BQ3393" s="46" t="str">
        <f t="shared" si="56"/>
        <v>B000V027</v>
      </c>
      <c r="BR3393" s="69"/>
    </row>
    <row r="3394" spans="54:70">
      <c r="BB3394">
        <v>150304004</v>
      </c>
      <c r="BH3394" t="s">
        <v>2577</v>
      </c>
      <c r="BI3394" t="s">
        <v>4543</v>
      </c>
      <c r="BJ3394" t="s">
        <v>8821</v>
      </c>
      <c r="BL3394" s="67" t="s">
        <v>3129</v>
      </c>
      <c r="BO3394" s="67" t="s">
        <v>847</v>
      </c>
      <c r="BP3394" s="67" t="s">
        <v>2725</v>
      </c>
      <c r="BQ3394" s="46" t="str">
        <f t="shared" si="56"/>
        <v>B000V028</v>
      </c>
      <c r="BR3394" s="69"/>
    </row>
    <row r="3395" spans="54:70">
      <c r="BB3395">
        <v>150304005</v>
      </c>
      <c r="BH3395" t="s">
        <v>2578</v>
      </c>
      <c r="BI3395" t="s">
        <v>4543</v>
      </c>
      <c r="BJ3395" t="s">
        <v>8822</v>
      </c>
      <c r="BL3395" s="67" t="s">
        <v>4525</v>
      </c>
      <c r="BO3395" s="67" t="s">
        <v>847</v>
      </c>
      <c r="BP3395" s="67" t="s">
        <v>2726</v>
      </c>
      <c r="BQ3395" s="46" t="str">
        <f t="shared" si="56"/>
        <v>B000V029</v>
      </c>
      <c r="BR3395" s="69"/>
    </row>
    <row r="3396" spans="54:70">
      <c r="BB3396">
        <v>150305001</v>
      </c>
      <c r="BH3396" t="s">
        <v>2579</v>
      </c>
      <c r="BI3396" t="s">
        <v>4543</v>
      </c>
      <c r="BJ3396" t="s">
        <v>8823</v>
      </c>
      <c r="BL3396" s="67" t="s">
        <v>3130</v>
      </c>
      <c r="BO3396" s="67" t="s">
        <v>847</v>
      </c>
      <c r="BP3396" s="67" t="s">
        <v>2727</v>
      </c>
      <c r="BQ3396" s="46" t="str">
        <f t="shared" si="56"/>
        <v>B000V030</v>
      </c>
      <c r="BR3396" s="69"/>
    </row>
    <row r="3397" spans="54:70">
      <c r="BB3397">
        <v>150305002</v>
      </c>
      <c r="BH3397" t="s">
        <v>2580</v>
      </c>
      <c r="BI3397" t="s">
        <v>4543</v>
      </c>
      <c r="BJ3397" t="s">
        <v>8824</v>
      </c>
      <c r="BL3397" s="67" t="s">
        <v>3131</v>
      </c>
      <c r="BO3397" s="67" t="s">
        <v>847</v>
      </c>
      <c r="BP3397" s="67" t="s">
        <v>2728</v>
      </c>
      <c r="BQ3397" s="46" t="str">
        <f t="shared" si="56"/>
        <v>B000V031</v>
      </c>
      <c r="BR3397" s="69"/>
    </row>
    <row r="3398" spans="54:70">
      <c r="BB3398">
        <v>150305003</v>
      </c>
      <c r="BH3398" t="s">
        <v>2581</v>
      </c>
      <c r="BI3398" t="s">
        <v>4543</v>
      </c>
      <c r="BJ3398" t="s">
        <v>8825</v>
      </c>
      <c r="BL3398" s="67" t="s">
        <v>4291</v>
      </c>
      <c r="BO3398" s="67" t="s">
        <v>847</v>
      </c>
      <c r="BP3398" s="67" t="s">
        <v>2729</v>
      </c>
      <c r="BQ3398" s="46" t="str">
        <f t="shared" si="56"/>
        <v>B000V032</v>
      </c>
      <c r="BR3398" s="69"/>
    </row>
    <row r="3399" spans="54:70">
      <c r="BB3399">
        <v>150305004</v>
      </c>
      <c r="BH3399" t="s">
        <v>2582</v>
      </c>
      <c r="BI3399" t="s">
        <v>4543</v>
      </c>
      <c r="BJ3399" t="s">
        <v>8826</v>
      </c>
      <c r="BL3399" s="67" t="s">
        <v>4292</v>
      </c>
      <c r="BO3399" s="67" t="s">
        <v>847</v>
      </c>
      <c r="BP3399" s="67" t="s">
        <v>2730</v>
      </c>
      <c r="BQ3399" s="46" t="str">
        <f t="shared" ref="BQ3399:BQ3462" si="57">CONCATENATE(BO3399,BP3399)</f>
        <v>B000V033</v>
      </c>
      <c r="BR3399" s="69"/>
    </row>
    <row r="3400" spans="54:70">
      <c r="BB3400">
        <v>150306001</v>
      </c>
      <c r="BH3400" t="s">
        <v>2583</v>
      </c>
      <c r="BI3400" t="s">
        <v>4543</v>
      </c>
      <c r="BJ3400" t="s">
        <v>8827</v>
      </c>
      <c r="BL3400" s="67" t="s">
        <v>4293</v>
      </c>
      <c r="BO3400" s="67" t="s">
        <v>847</v>
      </c>
      <c r="BP3400" s="67" t="s">
        <v>2731</v>
      </c>
      <c r="BQ3400" s="46" t="str">
        <f t="shared" si="57"/>
        <v>B000V034</v>
      </c>
      <c r="BR3400" s="69"/>
    </row>
    <row r="3401" spans="54:70">
      <c r="BB3401">
        <v>150306002</v>
      </c>
      <c r="BH3401" t="s">
        <v>2584</v>
      </c>
      <c r="BI3401" t="s">
        <v>4543</v>
      </c>
      <c r="BJ3401" t="s">
        <v>8828</v>
      </c>
      <c r="BL3401" s="67" t="s">
        <v>4294</v>
      </c>
      <c r="BO3401" s="67" t="s">
        <v>847</v>
      </c>
      <c r="BP3401" s="67" t="s">
        <v>2732</v>
      </c>
      <c r="BQ3401" s="46" t="str">
        <f t="shared" si="57"/>
        <v>B000V035</v>
      </c>
      <c r="BR3401" s="69"/>
    </row>
    <row r="3402" spans="54:70">
      <c r="BB3402">
        <v>150306003</v>
      </c>
      <c r="BH3402" t="s">
        <v>2585</v>
      </c>
      <c r="BI3402" t="s">
        <v>4543</v>
      </c>
      <c r="BJ3402" t="s">
        <v>8829</v>
      </c>
      <c r="BL3402" s="67" t="s">
        <v>4295</v>
      </c>
      <c r="BO3402" s="67" t="s">
        <v>847</v>
      </c>
      <c r="BP3402" s="67" t="s">
        <v>2733</v>
      </c>
      <c r="BQ3402" s="46" t="str">
        <f t="shared" si="57"/>
        <v>B000V036</v>
      </c>
      <c r="BR3402" s="69"/>
    </row>
    <row r="3403" spans="54:70">
      <c r="BB3403">
        <v>150307001</v>
      </c>
      <c r="BH3403" t="s">
        <v>8830</v>
      </c>
      <c r="BI3403" t="s">
        <v>4543</v>
      </c>
      <c r="BJ3403" t="s">
        <v>8831</v>
      </c>
      <c r="BL3403" s="67" t="s">
        <v>4296</v>
      </c>
      <c r="BO3403" s="67" t="s">
        <v>847</v>
      </c>
      <c r="BP3403" s="67" t="s">
        <v>2734</v>
      </c>
      <c r="BQ3403" s="46" t="str">
        <f t="shared" si="57"/>
        <v>B000V037</v>
      </c>
      <c r="BR3403" s="69"/>
    </row>
    <row r="3404" spans="54:70">
      <c r="BB3404">
        <v>150308001</v>
      </c>
      <c r="BH3404" t="s">
        <v>2586</v>
      </c>
      <c r="BI3404" t="s">
        <v>4543</v>
      </c>
      <c r="BJ3404" t="s">
        <v>8832</v>
      </c>
      <c r="BL3404" s="67" t="s">
        <v>4297</v>
      </c>
      <c r="BO3404" s="67" t="s">
        <v>847</v>
      </c>
      <c r="BP3404" s="67" t="s">
        <v>2735</v>
      </c>
      <c r="BQ3404" s="46" t="str">
        <f t="shared" si="57"/>
        <v>B000V038</v>
      </c>
      <c r="BR3404" s="69"/>
    </row>
    <row r="3405" spans="54:70">
      <c r="BB3405">
        <v>150309001</v>
      </c>
      <c r="BH3405" t="s">
        <v>2587</v>
      </c>
      <c r="BI3405" t="s">
        <v>4543</v>
      </c>
      <c r="BJ3405" t="s">
        <v>8833</v>
      </c>
      <c r="BL3405" s="67" t="s">
        <v>4298</v>
      </c>
      <c r="BO3405" s="67" t="s">
        <v>847</v>
      </c>
      <c r="BP3405" s="67" t="s">
        <v>2736</v>
      </c>
      <c r="BQ3405" s="46" t="str">
        <f t="shared" si="57"/>
        <v>B000V039</v>
      </c>
      <c r="BR3405" s="69"/>
    </row>
    <row r="3406" spans="54:70">
      <c r="BB3406">
        <v>150309002</v>
      </c>
      <c r="BH3406" t="s">
        <v>2588</v>
      </c>
      <c r="BI3406" t="s">
        <v>4543</v>
      </c>
      <c r="BJ3406" t="s">
        <v>8834</v>
      </c>
      <c r="BL3406" s="67" t="s">
        <v>2005</v>
      </c>
      <c r="BO3406" s="67" t="s">
        <v>847</v>
      </c>
      <c r="BP3406" s="67" t="s">
        <v>2737</v>
      </c>
      <c r="BQ3406" s="46" t="str">
        <f t="shared" si="57"/>
        <v>B000V040</v>
      </c>
      <c r="BR3406" s="69"/>
    </row>
    <row r="3407" spans="54:70">
      <c r="BB3407">
        <v>150309003</v>
      </c>
      <c r="BH3407" t="s">
        <v>2589</v>
      </c>
      <c r="BI3407" t="s">
        <v>4543</v>
      </c>
      <c r="BJ3407" t="s">
        <v>8835</v>
      </c>
      <c r="BL3407" s="67" t="s">
        <v>982</v>
      </c>
      <c r="BO3407" s="67" t="s">
        <v>847</v>
      </c>
      <c r="BP3407" s="67" t="s">
        <v>2738</v>
      </c>
      <c r="BQ3407" s="46" t="str">
        <f t="shared" si="57"/>
        <v>B000V041</v>
      </c>
      <c r="BR3407" s="69"/>
    </row>
    <row r="3408" spans="54:70">
      <c r="BB3408">
        <v>150310001</v>
      </c>
      <c r="BH3408" t="s">
        <v>2590</v>
      </c>
      <c r="BI3408" t="s">
        <v>4543</v>
      </c>
      <c r="BJ3408" t="s">
        <v>8836</v>
      </c>
      <c r="BL3408" s="67" t="s">
        <v>842</v>
      </c>
      <c r="BO3408" s="67" t="s">
        <v>847</v>
      </c>
      <c r="BP3408" s="67" t="s">
        <v>2739</v>
      </c>
      <c r="BQ3408" s="46" t="str">
        <f t="shared" si="57"/>
        <v>B000V042</v>
      </c>
      <c r="BR3408" s="69"/>
    </row>
    <row r="3409" spans="54:70">
      <c r="BB3409">
        <v>150310002</v>
      </c>
      <c r="BH3409" t="s">
        <v>2591</v>
      </c>
      <c r="BI3409" t="s">
        <v>4543</v>
      </c>
      <c r="BJ3409" t="s">
        <v>8837</v>
      </c>
      <c r="BL3409" s="67" t="s">
        <v>4299</v>
      </c>
      <c r="BO3409" s="67" t="s">
        <v>847</v>
      </c>
      <c r="BP3409" s="67" t="s">
        <v>2740</v>
      </c>
      <c r="BQ3409" s="46" t="str">
        <f t="shared" si="57"/>
        <v>B000V043</v>
      </c>
      <c r="BR3409" s="69"/>
    </row>
    <row r="3410" spans="54:70">
      <c r="BB3410">
        <v>150311001</v>
      </c>
      <c r="BH3410" t="s">
        <v>2592</v>
      </c>
      <c r="BI3410" t="s">
        <v>4543</v>
      </c>
      <c r="BJ3410" t="s">
        <v>8838</v>
      </c>
      <c r="BL3410" s="67" t="s">
        <v>4300</v>
      </c>
      <c r="BO3410" s="67" t="s">
        <v>847</v>
      </c>
      <c r="BP3410" s="67" t="s">
        <v>2741</v>
      </c>
      <c r="BQ3410" s="46" t="str">
        <f t="shared" si="57"/>
        <v>B000V044</v>
      </c>
      <c r="BR3410" s="69"/>
    </row>
    <row r="3411" spans="54:70">
      <c r="BB3411">
        <v>150312001</v>
      </c>
      <c r="BH3411" t="s">
        <v>2593</v>
      </c>
      <c r="BI3411" t="s">
        <v>4543</v>
      </c>
      <c r="BJ3411" t="s">
        <v>8839</v>
      </c>
      <c r="BL3411" s="67" t="s">
        <v>3132</v>
      </c>
      <c r="BO3411" s="67" t="s">
        <v>847</v>
      </c>
      <c r="BP3411" s="67" t="s">
        <v>2742</v>
      </c>
      <c r="BQ3411" s="46" t="str">
        <f t="shared" si="57"/>
        <v>B000V045</v>
      </c>
      <c r="BR3411" s="69"/>
    </row>
    <row r="3412" spans="54:70">
      <c r="BB3412">
        <v>150313001</v>
      </c>
      <c r="BH3412" t="s">
        <v>2594</v>
      </c>
      <c r="BI3412" t="s">
        <v>4543</v>
      </c>
      <c r="BJ3412" t="s">
        <v>8840</v>
      </c>
      <c r="BL3412" s="67" t="s">
        <v>3133</v>
      </c>
      <c r="BO3412" s="67" t="s">
        <v>847</v>
      </c>
      <c r="BP3412" s="67" t="s">
        <v>2743</v>
      </c>
      <c r="BQ3412" s="46" t="str">
        <f t="shared" si="57"/>
        <v>B000V046</v>
      </c>
      <c r="BR3412" s="69"/>
    </row>
    <row r="3413" spans="54:70">
      <c r="BB3413">
        <v>150313002</v>
      </c>
      <c r="BH3413" t="s">
        <v>2595</v>
      </c>
      <c r="BI3413" t="s">
        <v>4543</v>
      </c>
      <c r="BJ3413" t="s">
        <v>8841</v>
      </c>
      <c r="BL3413" s="67" t="s">
        <v>3134</v>
      </c>
      <c r="BO3413" s="67" t="s">
        <v>847</v>
      </c>
      <c r="BP3413" s="67" t="s">
        <v>2744</v>
      </c>
      <c r="BQ3413" s="46" t="str">
        <f t="shared" si="57"/>
        <v>B000V047</v>
      </c>
      <c r="BR3413" s="69"/>
    </row>
    <row r="3414" spans="54:70">
      <c r="BB3414">
        <v>150313003</v>
      </c>
      <c r="BH3414" t="s">
        <v>2596</v>
      </c>
      <c r="BI3414" t="s">
        <v>4543</v>
      </c>
      <c r="BJ3414" t="s">
        <v>8842</v>
      </c>
      <c r="BL3414" s="67" t="s">
        <v>3135</v>
      </c>
      <c r="BO3414" s="67" t="s">
        <v>847</v>
      </c>
      <c r="BP3414" s="67" t="s">
        <v>2745</v>
      </c>
      <c r="BQ3414" s="46" t="str">
        <f t="shared" si="57"/>
        <v>B000V048</v>
      </c>
      <c r="BR3414" s="69"/>
    </row>
    <row r="3415" spans="54:70">
      <c r="BB3415">
        <v>150313004</v>
      </c>
      <c r="BH3415" t="s">
        <v>2597</v>
      </c>
      <c r="BI3415" t="s">
        <v>4543</v>
      </c>
      <c r="BJ3415" t="s">
        <v>8843</v>
      </c>
      <c r="BL3415" s="67" t="s">
        <v>3136</v>
      </c>
      <c r="BO3415" s="67" t="s">
        <v>847</v>
      </c>
      <c r="BP3415" s="67" t="s">
        <v>2746</v>
      </c>
      <c r="BQ3415" s="46" t="str">
        <f t="shared" si="57"/>
        <v>B000V049</v>
      </c>
      <c r="BR3415" s="69"/>
    </row>
    <row r="3416" spans="54:70">
      <c r="BB3416">
        <v>150313006</v>
      </c>
      <c r="BH3416" t="s">
        <v>2598</v>
      </c>
      <c r="BI3416" t="s">
        <v>4543</v>
      </c>
      <c r="BJ3416" t="s">
        <v>8844</v>
      </c>
      <c r="BL3416" s="67" t="s">
        <v>3137</v>
      </c>
      <c r="BO3416" s="67" t="s">
        <v>847</v>
      </c>
      <c r="BP3416" s="67" t="s">
        <v>2747</v>
      </c>
      <c r="BQ3416" s="46" t="str">
        <f t="shared" si="57"/>
        <v>B000V050</v>
      </c>
      <c r="BR3416" s="69"/>
    </row>
    <row r="3417" spans="54:70">
      <c r="BB3417">
        <v>150314001</v>
      </c>
      <c r="BH3417" t="s">
        <v>2599</v>
      </c>
      <c r="BI3417" t="s">
        <v>4543</v>
      </c>
      <c r="BJ3417" t="s">
        <v>8845</v>
      </c>
      <c r="BL3417" s="67" t="s">
        <v>3138</v>
      </c>
      <c r="BO3417" s="67" t="s">
        <v>847</v>
      </c>
      <c r="BP3417" s="67" t="s">
        <v>2748</v>
      </c>
      <c r="BQ3417" s="46" t="str">
        <f t="shared" si="57"/>
        <v>B000V051</v>
      </c>
      <c r="BR3417" s="69"/>
    </row>
    <row r="3418" spans="54:70">
      <c r="BB3418">
        <v>150315001</v>
      </c>
      <c r="BH3418" t="s">
        <v>2600</v>
      </c>
      <c r="BI3418" t="s">
        <v>4543</v>
      </c>
      <c r="BJ3418" t="s">
        <v>8846</v>
      </c>
      <c r="BL3418" s="67" t="s">
        <v>3139</v>
      </c>
      <c r="BO3418" s="67" t="s">
        <v>847</v>
      </c>
      <c r="BP3418" s="67" t="s">
        <v>2749</v>
      </c>
      <c r="BQ3418" s="46" t="str">
        <f t="shared" si="57"/>
        <v>B000V052</v>
      </c>
      <c r="BR3418" s="69"/>
    </row>
    <row r="3419" spans="54:70">
      <c r="BB3419">
        <v>150316001</v>
      </c>
      <c r="BH3419" t="s">
        <v>2601</v>
      </c>
      <c r="BI3419" t="s">
        <v>4543</v>
      </c>
      <c r="BJ3419" t="s">
        <v>8847</v>
      </c>
      <c r="BL3419" s="67" t="s">
        <v>3140</v>
      </c>
      <c r="BO3419" s="67" t="s">
        <v>847</v>
      </c>
      <c r="BP3419" s="67" t="s">
        <v>2750</v>
      </c>
      <c r="BQ3419" s="46" t="str">
        <f t="shared" si="57"/>
        <v>B000V053</v>
      </c>
      <c r="BR3419" s="69"/>
    </row>
    <row r="3420" spans="54:70">
      <c r="BB3420">
        <v>150317001</v>
      </c>
      <c r="BH3420" t="s">
        <v>2602</v>
      </c>
      <c r="BI3420" t="s">
        <v>4543</v>
      </c>
      <c r="BJ3420" t="s">
        <v>8848</v>
      </c>
      <c r="BL3420" s="67" t="s">
        <v>3141</v>
      </c>
      <c r="BO3420" s="67" t="s">
        <v>847</v>
      </c>
      <c r="BP3420" s="67" t="s">
        <v>2751</v>
      </c>
      <c r="BQ3420" s="46" t="str">
        <f t="shared" si="57"/>
        <v>B000V054</v>
      </c>
      <c r="BR3420" s="69"/>
    </row>
    <row r="3421" spans="54:70">
      <c r="BB3421">
        <v>150318001</v>
      </c>
      <c r="BH3421" t="s">
        <v>2603</v>
      </c>
      <c r="BI3421" t="s">
        <v>4543</v>
      </c>
      <c r="BJ3421" t="s">
        <v>8849</v>
      </c>
      <c r="BL3421" s="67" t="s">
        <v>3142</v>
      </c>
      <c r="BO3421" s="67" t="s">
        <v>847</v>
      </c>
      <c r="BP3421" s="67" t="s">
        <v>2752</v>
      </c>
      <c r="BQ3421" s="46" t="str">
        <f t="shared" si="57"/>
        <v>B000V055</v>
      </c>
      <c r="BR3421" s="69"/>
    </row>
    <row r="3422" spans="54:70">
      <c r="BB3422">
        <v>150320001</v>
      </c>
      <c r="BH3422" t="s">
        <v>2604</v>
      </c>
      <c r="BI3422" t="s">
        <v>4543</v>
      </c>
      <c r="BJ3422" t="s">
        <v>8850</v>
      </c>
      <c r="BL3422" s="67" t="s">
        <v>3143</v>
      </c>
      <c r="BO3422" s="67" t="s">
        <v>847</v>
      </c>
      <c r="BP3422" s="67" t="s">
        <v>2753</v>
      </c>
      <c r="BQ3422" s="46" t="str">
        <f t="shared" si="57"/>
        <v>B000V056</v>
      </c>
      <c r="BR3422" s="69"/>
    </row>
    <row r="3423" spans="54:70">
      <c r="BB3423">
        <v>150401001</v>
      </c>
      <c r="BH3423" t="s">
        <v>2605</v>
      </c>
      <c r="BI3423" t="s">
        <v>4543</v>
      </c>
      <c r="BJ3423" t="s">
        <v>8851</v>
      </c>
      <c r="BL3423" s="67" t="s">
        <v>3144</v>
      </c>
      <c r="BO3423" s="67" t="s">
        <v>847</v>
      </c>
      <c r="BP3423" s="67" t="s">
        <v>2754</v>
      </c>
      <c r="BQ3423" s="46" t="str">
        <f t="shared" si="57"/>
        <v>B000V057</v>
      </c>
      <c r="BR3423" s="69"/>
    </row>
    <row r="3424" spans="54:70">
      <c r="BB3424">
        <v>150401002</v>
      </c>
      <c r="BH3424" t="s">
        <v>2606</v>
      </c>
      <c r="BI3424" t="s">
        <v>4543</v>
      </c>
      <c r="BJ3424" t="s">
        <v>8852</v>
      </c>
      <c r="BL3424" s="67" t="s">
        <v>3145</v>
      </c>
      <c r="BO3424" s="67" t="s">
        <v>847</v>
      </c>
      <c r="BP3424" s="67" t="s">
        <v>2755</v>
      </c>
      <c r="BQ3424" s="46" t="str">
        <f t="shared" si="57"/>
        <v>B000V058</v>
      </c>
      <c r="BR3424" s="69"/>
    </row>
    <row r="3425" spans="54:70">
      <c r="BB3425">
        <v>150401003</v>
      </c>
      <c r="BH3425" t="s">
        <v>2607</v>
      </c>
      <c r="BI3425" t="s">
        <v>4543</v>
      </c>
      <c r="BJ3425" t="s">
        <v>8853</v>
      </c>
      <c r="BL3425" s="67" t="s">
        <v>3146</v>
      </c>
      <c r="BO3425" s="67" t="s">
        <v>847</v>
      </c>
      <c r="BP3425" s="67" t="s">
        <v>2756</v>
      </c>
      <c r="BQ3425" s="46" t="str">
        <f t="shared" si="57"/>
        <v>B000V059</v>
      </c>
      <c r="BR3425" s="69"/>
    </row>
    <row r="3426" spans="54:70">
      <c r="BB3426">
        <v>150401004</v>
      </c>
      <c r="BH3426" t="s">
        <v>2608</v>
      </c>
      <c r="BI3426" t="s">
        <v>4543</v>
      </c>
      <c r="BJ3426" t="s">
        <v>8854</v>
      </c>
      <c r="BL3426" s="67" t="s">
        <v>3147</v>
      </c>
      <c r="BO3426" s="67" t="s">
        <v>847</v>
      </c>
      <c r="BP3426" s="67" t="s">
        <v>2757</v>
      </c>
      <c r="BQ3426" s="46" t="str">
        <f t="shared" si="57"/>
        <v>B000V060</v>
      </c>
      <c r="BR3426" s="69"/>
    </row>
    <row r="3427" spans="54:70">
      <c r="BB3427">
        <v>150401005</v>
      </c>
      <c r="BH3427" t="s">
        <v>2609</v>
      </c>
      <c r="BI3427" t="s">
        <v>4543</v>
      </c>
      <c r="BJ3427" t="s">
        <v>8855</v>
      </c>
      <c r="BL3427" s="67" t="s">
        <v>3148</v>
      </c>
      <c r="BO3427" s="67" t="s">
        <v>847</v>
      </c>
      <c r="BP3427" s="67" t="s">
        <v>2758</v>
      </c>
      <c r="BQ3427" s="46" t="str">
        <f t="shared" si="57"/>
        <v>B000V061</v>
      </c>
      <c r="BR3427" s="69"/>
    </row>
    <row r="3428" spans="54:70">
      <c r="BB3428">
        <v>150401006</v>
      </c>
      <c r="BH3428" t="s">
        <v>2610</v>
      </c>
      <c r="BI3428" t="s">
        <v>4543</v>
      </c>
      <c r="BJ3428" t="s">
        <v>8856</v>
      </c>
      <c r="BL3428" s="67" t="s">
        <v>3149</v>
      </c>
      <c r="BO3428" s="67" t="s">
        <v>847</v>
      </c>
      <c r="BP3428" s="67" t="s">
        <v>2759</v>
      </c>
      <c r="BQ3428" s="46" t="str">
        <f t="shared" si="57"/>
        <v>B000V062</v>
      </c>
      <c r="BR3428" s="69"/>
    </row>
    <row r="3429" spans="54:70">
      <c r="BB3429">
        <v>150401007</v>
      </c>
      <c r="BH3429" t="s">
        <v>2611</v>
      </c>
      <c r="BI3429" t="s">
        <v>4543</v>
      </c>
      <c r="BJ3429" t="s">
        <v>8857</v>
      </c>
      <c r="BL3429" s="67" t="s">
        <v>3150</v>
      </c>
      <c r="BO3429" s="67" t="s">
        <v>847</v>
      </c>
      <c r="BP3429" s="67" t="s">
        <v>2760</v>
      </c>
      <c r="BQ3429" s="46" t="str">
        <f t="shared" si="57"/>
        <v>B000V063</v>
      </c>
      <c r="BR3429" s="69"/>
    </row>
    <row r="3430" spans="54:70">
      <c r="BB3430">
        <v>150401008</v>
      </c>
      <c r="BH3430" t="s">
        <v>2612</v>
      </c>
      <c r="BI3430" t="s">
        <v>4543</v>
      </c>
      <c r="BJ3430" t="s">
        <v>8858</v>
      </c>
      <c r="BL3430" s="67" t="s">
        <v>3151</v>
      </c>
      <c r="BO3430" s="67" t="s">
        <v>847</v>
      </c>
      <c r="BP3430" s="67" t="s">
        <v>2761</v>
      </c>
      <c r="BQ3430" s="46" t="str">
        <f t="shared" si="57"/>
        <v>B000V064</v>
      </c>
      <c r="BR3430" s="69"/>
    </row>
    <row r="3431" spans="54:70">
      <c r="BB3431">
        <v>150402001</v>
      </c>
      <c r="BH3431" t="s">
        <v>4478</v>
      </c>
      <c r="BI3431" t="s">
        <v>4543</v>
      </c>
      <c r="BJ3431" t="s">
        <v>8859</v>
      </c>
      <c r="BL3431" s="67" t="s">
        <v>3152</v>
      </c>
      <c r="BO3431" s="67" t="s">
        <v>847</v>
      </c>
      <c r="BP3431" s="67" t="s">
        <v>2762</v>
      </c>
      <c r="BQ3431" s="46" t="str">
        <f t="shared" si="57"/>
        <v>B000V065</v>
      </c>
      <c r="BR3431" s="69"/>
    </row>
    <row r="3432" spans="54:70">
      <c r="BB3432">
        <v>150402002</v>
      </c>
      <c r="BH3432" t="s">
        <v>2613</v>
      </c>
      <c r="BI3432" t="s">
        <v>4543</v>
      </c>
      <c r="BJ3432" t="s">
        <v>8860</v>
      </c>
      <c r="BL3432" s="67" t="s">
        <v>3153</v>
      </c>
      <c r="BO3432" s="67" t="s">
        <v>847</v>
      </c>
      <c r="BP3432" s="67" t="s">
        <v>2763</v>
      </c>
      <c r="BQ3432" s="46" t="str">
        <f t="shared" si="57"/>
        <v>B000V066</v>
      </c>
      <c r="BR3432" s="69"/>
    </row>
    <row r="3433" spans="54:70">
      <c r="BB3433">
        <v>150402003</v>
      </c>
      <c r="BH3433" t="s">
        <v>2614</v>
      </c>
      <c r="BI3433" t="s">
        <v>4543</v>
      </c>
      <c r="BJ3433" t="s">
        <v>8861</v>
      </c>
      <c r="BL3433" s="67" t="s">
        <v>3154</v>
      </c>
      <c r="BO3433" s="67" t="s">
        <v>847</v>
      </c>
      <c r="BP3433" s="67" t="s">
        <v>2764</v>
      </c>
      <c r="BQ3433" s="46" t="str">
        <f t="shared" si="57"/>
        <v>B000V067</v>
      </c>
      <c r="BR3433" s="69"/>
    </row>
    <row r="3434" spans="54:70">
      <c r="BB3434">
        <v>150402004</v>
      </c>
      <c r="BH3434" t="s">
        <v>2615</v>
      </c>
      <c r="BI3434" t="s">
        <v>4543</v>
      </c>
      <c r="BJ3434" t="s">
        <v>8862</v>
      </c>
      <c r="BL3434" s="67" t="s">
        <v>3155</v>
      </c>
      <c r="BO3434" s="67" t="s">
        <v>847</v>
      </c>
      <c r="BP3434" s="67" t="s">
        <v>2765</v>
      </c>
      <c r="BQ3434" s="46" t="str">
        <f t="shared" si="57"/>
        <v>B000V068</v>
      </c>
      <c r="BR3434" s="69"/>
    </row>
    <row r="3435" spans="54:70">
      <c r="BB3435">
        <v>150402005</v>
      </c>
      <c r="BH3435" t="s">
        <v>2616</v>
      </c>
      <c r="BI3435" t="s">
        <v>4543</v>
      </c>
      <c r="BJ3435" t="s">
        <v>8863</v>
      </c>
      <c r="BL3435" s="67" t="s">
        <v>3156</v>
      </c>
      <c r="BO3435" s="67" t="s">
        <v>847</v>
      </c>
      <c r="BP3435" s="67" t="s">
        <v>2766</v>
      </c>
      <c r="BQ3435" s="46" t="str">
        <f t="shared" si="57"/>
        <v>B000V069</v>
      </c>
      <c r="BR3435" s="69"/>
    </row>
    <row r="3436" spans="54:70">
      <c r="BB3436">
        <v>150402006</v>
      </c>
      <c r="BH3436" t="s">
        <v>2617</v>
      </c>
      <c r="BI3436" t="s">
        <v>4543</v>
      </c>
      <c r="BJ3436" t="s">
        <v>8864</v>
      </c>
      <c r="BL3436" s="67" t="s">
        <v>3157</v>
      </c>
      <c r="BO3436" s="67" t="s">
        <v>847</v>
      </c>
      <c r="BP3436" s="67" t="s">
        <v>2767</v>
      </c>
      <c r="BQ3436" s="46" t="str">
        <f t="shared" si="57"/>
        <v>B000V070</v>
      </c>
      <c r="BR3436" s="69"/>
    </row>
    <row r="3437" spans="54:70">
      <c r="BB3437">
        <v>150402007</v>
      </c>
      <c r="BH3437" t="s">
        <v>2618</v>
      </c>
      <c r="BI3437" t="s">
        <v>4543</v>
      </c>
      <c r="BJ3437" t="s">
        <v>8865</v>
      </c>
      <c r="BL3437" s="67" t="s">
        <v>3158</v>
      </c>
      <c r="BO3437" s="67" t="s">
        <v>847</v>
      </c>
      <c r="BP3437" s="67" t="s">
        <v>2768</v>
      </c>
      <c r="BQ3437" s="46" t="str">
        <f t="shared" si="57"/>
        <v>B000V071</v>
      </c>
      <c r="BR3437" s="69"/>
    </row>
    <row r="3438" spans="54:70">
      <c r="BB3438">
        <v>150402008</v>
      </c>
      <c r="BH3438" t="s">
        <v>2619</v>
      </c>
      <c r="BI3438" t="s">
        <v>4543</v>
      </c>
      <c r="BJ3438" t="s">
        <v>8866</v>
      </c>
      <c r="BL3438" s="67" t="s">
        <v>3159</v>
      </c>
      <c r="BO3438" s="67" t="s">
        <v>847</v>
      </c>
      <c r="BP3438" s="67" t="s">
        <v>2769</v>
      </c>
      <c r="BQ3438" s="46" t="str">
        <f t="shared" si="57"/>
        <v>B000V072</v>
      </c>
      <c r="BR3438" s="69"/>
    </row>
    <row r="3439" spans="54:70">
      <c r="BB3439">
        <v>150402009</v>
      </c>
      <c r="BH3439" t="s">
        <v>2620</v>
      </c>
      <c r="BI3439" t="s">
        <v>4543</v>
      </c>
      <c r="BJ3439" t="s">
        <v>8867</v>
      </c>
      <c r="BL3439" s="67" t="s">
        <v>3160</v>
      </c>
      <c r="BO3439" s="67" t="s">
        <v>847</v>
      </c>
      <c r="BP3439" s="67" t="s">
        <v>2770</v>
      </c>
      <c r="BQ3439" s="46" t="str">
        <f t="shared" si="57"/>
        <v>B000V073</v>
      </c>
      <c r="BR3439" s="69"/>
    </row>
    <row r="3440" spans="54:70">
      <c r="BB3440">
        <v>150403001</v>
      </c>
      <c r="BH3440" t="s">
        <v>2621</v>
      </c>
      <c r="BI3440" t="s">
        <v>4543</v>
      </c>
      <c r="BJ3440" t="s">
        <v>8868</v>
      </c>
      <c r="BL3440" s="67" t="s">
        <v>3161</v>
      </c>
      <c r="BO3440" s="67" t="s">
        <v>847</v>
      </c>
      <c r="BP3440" s="67" t="s">
        <v>2771</v>
      </c>
      <c r="BQ3440" s="46" t="str">
        <f t="shared" si="57"/>
        <v>B000V074</v>
      </c>
      <c r="BR3440" s="69"/>
    </row>
    <row r="3441" spans="54:70">
      <c r="BB3441">
        <v>150403002</v>
      </c>
      <c r="BH3441" t="s">
        <v>8869</v>
      </c>
      <c r="BI3441" t="s">
        <v>4543</v>
      </c>
      <c r="BJ3441" t="s">
        <v>8870</v>
      </c>
      <c r="BL3441" s="67" t="s">
        <v>3162</v>
      </c>
      <c r="BO3441" s="67" t="s">
        <v>847</v>
      </c>
      <c r="BP3441" s="67" t="s">
        <v>2772</v>
      </c>
      <c r="BQ3441" s="46" t="str">
        <f t="shared" si="57"/>
        <v>B000V075</v>
      </c>
      <c r="BR3441" s="69"/>
    </row>
    <row r="3442" spans="54:70">
      <c r="BB3442">
        <v>150501001</v>
      </c>
      <c r="BH3442" t="s">
        <v>2622</v>
      </c>
      <c r="BI3442" t="s">
        <v>4543</v>
      </c>
      <c r="BJ3442" t="s">
        <v>8871</v>
      </c>
      <c r="BL3442" s="67" t="s">
        <v>3163</v>
      </c>
      <c r="BO3442" s="67" t="s">
        <v>847</v>
      </c>
      <c r="BP3442" s="67" t="s">
        <v>2773</v>
      </c>
      <c r="BQ3442" s="46" t="str">
        <f t="shared" si="57"/>
        <v>B000V076</v>
      </c>
      <c r="BR3442" s="69"/>
    </row>
    <row r="3443" spans="54:70">
      <c r="BB3443">
        <v>150501002</v>
      </c>
      <c r="BH3443" t="s">
        <v>2623</v>
      </c>
      <c r="BI3443" t="s">
        <v>4543</v>
      </c>
      <c r="BJ3443" t="s">
        <v>8872</v>
      </c>
      <c r="BL3443" s="67" t="s">
        <v>4301</v>
      </c>
      <c r="BO3443" s="67" t="s">
        <v>847</v>
      </c>
      <c r="BP3443" s="67" t="s">
        <v>2774</v>
      </c>
      <c r="BQ3443" s="46" t="str">
        <f t="shared" si="57"/>
        <v>B000V077</v>
      </c>
      <c r="BR3443" s="69"/>
    </row>
    <row r="3444" spans="54:70">
      <c r="BB3444">
        <v>150502001</v>
      </c>
      <c r="BH3444" t="s">
        <v>2624</v>
      </c>
      <c r="BI3444" t="s">
        <v>4543</v>
      </c>
      <c r="BJ3444" t="s">
        <v>8873</v>
      </c>
      <c r="BL3444" s="67" t="s">
        <v>2006</v>
      </c>
      <c r="BO3444" s="67" t="s">
        <v>847</v>
      </c>
      <c r="BP3444" s="67" t="s">
        <v>2775</v>
      </c>
      <c r="BQ3444" s="46" t="str">
        <f t="shared" si="57"/>
        <v>B000V078</v>
      </c>
      <c r="BR3444" s="69"/>
    </row>
    <row r="3445" spans="54:70">
      <c r="BB3445">
        <v>150502002</v>
      </c>
      <c r="BH3445" t="s">
        <v>2625</v>
      </c>
      <c r="BI3445" t="s">
        <v>4543</v>
      </c>
      <c r="BJ3445" t="s">
        <v>8874</v>
      </c>
      <c r="BL3445" s="67" t="s">
        <v>2007</v>
      </c>
      <c r="BO3445" s="67" t="s">
        <v>847</v>
      </c>
      <c r="BP3445" s="67" t="s">
        <v>2776</v>
      </c>
      <c r="BQ3445" s="46" t="str">
        <f t="shared" si="57"/>
        <v>B000V079</v>
      </c>
      <c r="BR3445" s="69"/>
    </row>
    <row r="3446" spans="54:70">
      <c r="BB3446">
        <v>150502003</v>
      </c>
      <c r="BH3446" t="s">
        <v>2626</v>
      </c>
      <c r="BI3446" t="s">
        <v>4543</v>
      </c>
      <c r="BJ3446" t="s">
        <v>8875</v>
      </c>
      <c r="BL3446" s="67" t="s">
        <v>2008</v>
      </c>
      <c r="BO3446" s="67" t="s">
        <v>847</v>
      </c>
      <c r="BP3446" s="67" t="s">
        <v>2777</v>
      </c>
      <c r="BQ3446" s="46" t="str">
        <f t="shared" si="57"/>
        <v>B000V080</v>
      </c>
      <c r="BR3446" s="69"/>
    </row>
    <row r="3447" spans="54:70">
      <c r="BB3447">
        <v>150502004</v>
      </c>
      <c r="BH3447" t="s">
        <v>2627</v>
      </c>
      <c r="BI3447" t="s">
        <v>4543</v>
      </c>
      <c r="BJ3447" t="s">
        <v>8876</v>
      </c>
      <c r="BL3447" s="67" t="s">
        <v>4302</v>
      </c>
      <c r="BO3447" s="67" t="s">
        <v>847</v>
      </c>
      <c r="BP3447" s="67" t="s">
        <v>2778</v>
      </c>
      <c r="BQ3447" s="46" t="str">
        <f t="shared" si="57"/>
        <v>B000V081</v>
      </c>
      <c r="BR3447" s="69"/>
    </row>
    <row r="3448" spans="54:70">
      <c r="BB3448">
        <v>150503001</v>
      </c>
      <c r="BH3448" t="s">
        <v>2628</v>
      </c>
      <c r="BI3448" t="s">
        <v>4543</v>
      </c>
      <c r="BJ3448" t="s">
        <v>8877</v>
      </c>
      <c r="BL3448" s="67" t="s">
        <v>4303</v>
      </c>
      <c r="BO3448" s="67" t="s">
        <v>847</v>
      </c>
      <c r="BP3448" s="67" t="s">
        <v>2779</v>
      </c>
      <c r="BQ3448" s="46" t="str">
        <f t="shared" si="57"/>
        <v>B000V082</v>
      </c>
      <c r="BR3448" s="69"/>
    </row>
    <row r="3449" spans="54:70">
      <c r="BB3449">
        <v>150503002</v>
      </c>
      <c r="BH3449" t="s">
        <v>2629</v>
      </c>
      <c r="BI3449" t="s">
        <v>4543</v>
      </c>
      <c r="BJ3449" t="s">
        <v>8878</v>
      </c>
      <c r="BL3449" s="67" t="s">
        <v>4304</v>
      </c>
      <c r="BO3449" s="67" t="s">
        <v>847</v>
      </c>
      <c r="BP3449" s="67" t="s">
        <v>2780</v>
      </c>
      <c r="BQ3449" s="46" t="str">
        <f t="shared" si="57"/>
        <v>B000V083</v>
      </c>
      <c r="BR3449" s="69"/>
    </row>
    <row r="3450" spans="54:70">
      <c r="BB3450">
        <v>150503003</v>
      </c>
      <c r="BH3450" t="s">
        <v>8879</v>
      </c>
      <c r="BI3450" t="s">
        <v>4543</v>
      </c>
      <c r="BJ3450" t="s">
        <v>8880</v>
      </c>
      <c r="BL3450" s="67" t="s">
        <v>4305</v>
      </c>
      <c r="BO3450" s="67" t="s">
        <v>847</v>
      </c>
      <c r="BP3450" s="67" t="s">
        <v>2781</v>
      </c>
      <c r="BQ3450" s="46" t="str">
        <f t="shared" si="57"/>
        <v>B000V084</v>
      </c>
      <c r="BR3450" s="69"/>
    </row>
    <row r="3451" spans="54:70">
      <c r="BB3451">
        <v>150503004</v>
      </c>
      <c r="BH3451" t="s">
        <v>2630</v>
      </c>
      <c r="BI3451" t="s">
        <v>4543</v>
      </c>
      <c r="BJ3451" t="s">
        <v>8881</v>
      </c>
      <c r="BL3451" s="67" t="s">
        <v>4306</v>
      </c>
      <c r="BO3451" s="67" t="s">
        <v>847</v>
      </c>
      <c r="BP3451" s="67" t="s">
        <v>2782</v>
      </c>
      <c r="BQ3451" s="46" t="str">
        <f t="shared" si="57"/>
        <v>B000V085</v>
      </c>
      <c r="BR3451" s="69"/>
    </row>
    <row r="3452" spans="54:70">
      <c r="BB3452">
        <v>150503005</v>
      </c>
      <c r="BH3452" t="s">
        <v>2631</v>
      </c>
      <c r="BI3452" t="s">
        <v>4543</v>
      </c>
      <c r="BJ3452" t="s">
        <v>8882</v>
      </c>
      <c r="BL3452" s="67" t="s">
        <v>4307</v>
      </c>
      <c r="BO3452" s="67" t="s">
        <v>847</v>
      </c>
      <c r="BP3452" s="67" t="s">
        <v>2783</v>
      </c>
      <c r="BQ3452" s="46" t="str">
        <f t="shared" si="57"/>
        <v>B000V086</v>
      </c>
      <c r="BR3452" s="69"/>
    </row>
    <row r="3453" spans="54:70">
      <c r="BB3453">
        <v>150504001</v>
      </c>
      <c r="BH3453" t="s">
        <v>2632</v>
      </c>
      <c r="BI3453" t="s">
        <v>4543</v>
      </c>
      <c r="BJ3453" t="s">
        <v>8883</v>
      </c>
      <c r="BL3453" s="67" t="s">
        <v>4308</v>
      </c>
      <c r="BO3453" s="67" t="s">
        <v>847</v>
      </c>
      <c r="BP3453" s="67" t="s">
        <v>2784</v>
      </c>
      <c r="BQ3453" s="46" t="str">
        <f t="shared" si="57"/>
        <v>B000V087</v>
      </c>
      <c r="BR3453" s="69"/>
    </row>
    <row r="3454" spans="54:70">
      <c r="BB3454">
        <v>150504002</v>
      </c>
      <c r="BH3454" t="s">
        <v>2633</v>
      </c>
      <c r="BI3454" t="s">
        <v>4543</v>
      </c>
      <c r="BJ3454" t="s">
        <v>8884</v>
      </c>
      <c r="BL3454" s="67" t="s">
        <v>4309</v>
      </c>
      <c r="BO3454" s="67" t="s">
        <v>847</v>
      </c>
      <c r="BP3454" s="67" t="s">
        <v>2785</v>
      </c>
      <c r="BQ3454" s="46" t="str">
        <f t="shared" si="57"/>
        <v>B000V088</v>
      </c>
      <c r="BR3454" s="69"/>
    </row>
    <row r="3455" spans="54:70">
      <c r="BB3455">
        <v>150505001</v>
      </c>
      <c r="BH3455" t="s">
        <v>2634</v>
      </c>
      <c r="BI3455" t="s">
        <v>4543</v>
      </c>
      <c r="BJ3455" t="s">
        <v>8885</v>
      </c>
      <c r="BL3455" s="67" t="s">
        <v>4310</v>
      </c>
      <c r="BO3455" s="67" t="s">
        <v>847</v>
      </c>
      <c r="BP3455" s="67" t="s">
        <v>2786</v>
      </c>
      <c r="BQ3455" s="46" t="str">
        <f t="shared" si="57"/>
        <v>B000V089</v>
      </c>
      <c r="BR3455" s="69"/>
    </row>
    <row r="3456" spans="54:70">
      <c r="BB3456">
        <v>150505002</v>
      </c>
      <c r="BH3456" t="s">
        <v>2635</v>
      </c>
      <c r="BI3456" t="s">
        <v>4543</v>
      </c>
      <c r="BJ3456" t="s">
        <v>8886</v>
      </c>
      <c r="BL3456" s="67" t="s">
        <v>4311</v>
      </c>
      <c r="BO3456" s="67" t="s">
        <v>847</v>
      </c>
      <c r="BP3456" s="67" t="s">
        <v>2787</v>
      </c>
      <c r="BQ3456" s="46" t="str">
        <f t="shared" si="57"/>
        <v>B000V090</v>
      </c>
      <c r="BR3456" s="69"/>
    </row>
    <row r="3457" spans="54:70">
      <c r="BB3457">
        <v>150506001</v>
      </c>
      <c r="BH3457" t="s">
        <v>2636</v>
      </c>
      <c r="BI3457" t="s">
        <v>4543</v>
      </c>
      <c r="BJ3457" t="s">
        <v>8887</v>
      </c>
      <c r="BL3457" s="67" t="s">
        <v>4312</v>
      </c>
      <c r="BO3457" s="67" t="s">
        <v>847</v>
      </c>
      <c r="BP3457" s="67" t="s">
        <v>2788</v>
      </c>
      <c r="BQ3457" s="46" t="str">
        <f t="shared" si="57"/>
        <v>B000V091</v>
      </c>
      <c r="BR3457" s="69"/>
    </row>
    <row r="3458" spans="54:70">
      <c r="BB3458">
        <v>150506002</v>
      </c>
      <c r="BH3458" t="s">
        <v>2637</v>
      </c>
      <c r="BI3458" t="s">
        <v>4543</v>
      </c>
      <c r="BJ3458" t="s">
        <v>8888</v>
      </c>
      <c r="BL3458" s="67" t="s">
        <v>4313</v>
      </c>
      <c r="BO3458" s="67" t="s">
        <v>847</v>
      </c>
      <c r="BP3458" s="67" t="s">
        <v>2789</v>
      </c>
      <c r="BQ3458" s="46" t="str">
        <f t="shared" si="57"/>
        <v>B000V092</v>
      </c>
      <c r="BR3458" s="69"/>
    </row>
    <row r="3459" spans="54:70">
      <c r="BB3459">
        <v>150506003</v>
      </c>
      <c r="BH3459" t="s">
        <v>2638</v>
      </c>
      <c r="BI3459" t="s">
        <v>4543</v>
      </c>
      <c r="BJ3459" t="s">
        <v>8889</v>
      </c>
      <c r="BL3459" s="67" t="s">
        <v>4314</v>
      </c>
      <c r="BO3459" s="67" t="s">
        <v>847</v>
      </c>
      <c r="BP3459" s="67" t="s">
        <v>2790</v>
      </c>
      <c r="BQ3459" s="46" t="str">
        <f t="shared" si="57"/>
        <v>B000V093</v>
      </c>
      <c r="BR3459" s="69"/>
    </row>
    <row r="3460" spans="54:70">
      <c r="BB3460">
        <v>150506004</v>
      </c>
      <c r="BH3460" t="s">
        <v>2639</v>
      </c>
      <c r="BI3460" t="s">
        <v>4543</v>
      </c>
      <c r="BJ3460" t="s">
        <v>8890</v>
      </c>
      <c r="BL3460" s="67" t="s">
        <v>4315</v>
      </c>
      <c r="BO3460" s="67" t="s">
        <v>847</v>
      </c>
      <c r="BP3460" s="67" t="s">
        <v>2791</v>
      </c>
      <c r="BQ3460" s="46" t="str">
        <f t="shared" si="57"/>
        <v>B000V095</v>
      </c>
      <c r="BR3460" s="69"/>
    </row>
    <row r="3461" spans="54:70">
      <c r="BB3461">
        <v>150507001</v>
      </c>
      <c r="BH3461" t="s">
        <v>2640</v>
      </c>
      <c r="BI3461" t="s">
        <v>4543</v>
      </c>
      <c r="BJ3461" t="s">
        <v>8891</v>
      </c>
      <c r="BL3461" s="67" t="s">
        <v>4316</v>
      </c>
      <c r="BO3461" s="67" t="s">
        <v>847</v>
      </c>
      <c r="BP3461" s="67" t="s">
        <v>2792</v>
      </c>
      <c r="BQ3461" s="46" t="str">
        <f t="shared" si="57"/>
        <v>B000V096</v>
      </c>
      <c r="BR3461" s="69"/>
    </row>
    <row r="3462" spans="54:70">
      <c r="BB3462">
        <v>150508001</v>
      </c>
      <c r="BH3462" t="s">
        <v>2641</v>
      </c>
      <c r="BI3462" t="s">
        <v>4543</v>
      </c>
      <c r="BJ3462" t="s">
        <v>8892</v>
      </c>
      <c r="BL3462" s="67" t="s">
        <v>4317</v>
      </c>
      <c r="BO3462" s="67" t="s">
        <v>847</v>
      </c>
      <c r="BP3462" s="67" t="s">
        <v>2793</v>
      </c>
      <c r="BQ3462" s="46" t="str">
        <f t="shared" si="57"/>
        <v>B000V097</v>
      </c>
      <c r="BR3462" s="69"/>
    </row>
    <row r="3463" spans="54:70">
      <c r="BB3463">
        <v>150508002</v>
      </c>
      <c r="BH3463" t="s">
        <v>2642</v>
      </c>
      <c r="BI3463" t="s">
        <v>4543</v>
      </c>
      <c r="BJ3463" t="s">
        <v>8893</v>
      </c>
      <c r="BL3463" s="67" t="s">
        <v>4318</v>
      </c>
      <c r="BO3463" s="67" t="s">
        <v>847</v>
      </c>
      <c r="BP3463" s="67" t="s">
        <v>2794</v>
      </c>
      <c r="BQ3463" s="46" t="str">
        <f t="shared" ref="BQ3463:BQ3526" si="58">CONCATENATE(BO3463,BP3463)</f>
        <v>B000V102</v>
      </c>
      <c r="BR3463" s="69"/>
    </row>
    <row r="3464" spans="54:70">
      <c r="BB3464">
        <v>150508003</v>
      </c>
      <c r="BH3464" t="s">
        <v>2643</v>
      </c>
      <c r="BI3464" t="s">
        <v>4543</v>
      </c>
      <c r="BJ3464" t="s">
        <v>8894</v>
      </c>
      <c r="BL3464" s="67" t="s">
        <v>4319</v>
      </c>
      <c r="BO3464" s="67" t="s">
        <v>847</v>
      </c>
      <c r="BP3464" s="67" t="s">
        <v>2795</v>
      </c>
      <c r="BQ3464" s="46" t="str">
        <f t="shared" si="58"/>
        <v>B000V104</v>
      </c>
      <c r="BR3464" s="69"/>
    </row>
    <row r="3465" spans="54:70">
      <c r="BB3465">
        <v>150508004</v>
      </c>
      <c r="BH3465" t="s">
        <v>2644</v>
      </c>
      <c r="BI3465" t="s">
        <v>4543</v>
      </c>
      <c r="BJ3465" t="s">
        <v>8895</v>
      </c>
      <c r="BL3465" s="67" t="s">
        <v>4320</v>
      </c>
      <c r="BO3465" s="67" t="s">
        <v>847</v>
      </c>
      <c r="BP3465" s="67" t="s">
        <v>2796</v>
      </c>
      <c r="BQ3465" s="46" t="str">
        <f t="shared" si="58"/>
        <v>B000V106</v>
      </c>
      <c r="BR3465" s="69"/>
    </row>
    <row r="3466" spans="54:70">
      <c r="BB3466">
        <v>150508005</v>
      </c>
      <c r="BH3466" t="s">
        <v>2645</v>
      </c>
      <c r="BI3466" t="s">
        <v>4543</v>
      </c>
      <c r="BJ3466" t="s">
        <v>8896</v>
      </c>
      <c r="BL3466" s="67" t="s">
        <v>4321</v>
      </c>
      <c r="BO3466" s="67" t="s">
        <v>847</v>
      </c>
      <c r="BP3466" s="67" t="s">
        <v>2797</v>
      </c>
      <c r="BQ3466" s="46" t="str">
        <f t="shared" si="58"/>
        <v>B000V107</v>
      </c>
      <c r="BR3466" s="69"/>
    </row>
    <row r="3467" spans="54:70">
      <c r="BB3467">
        <v>150508006</v>
      </c>
      <c r="BH3467" t="s">
        <v>2646</v>
      </c>
      <c r="BI3467" t="s">
        <v>4543</v>
      </c>
      <c r="BJ3467" t="s">
        <v>8897</v>
      </c>
      <c r="BL3467" s="67" t="s">
        <v>4322</v>
      </c>
      <c r="BO3467" s="67" t="s">
        <v>847</v>
      </c>
      <c r="BP3467" s="67" t="s">
        <v>2798</v>
      </c>
      <c r="BQ3467" s="46" t="str">
        <f t="shared" si="58"/>
        <v>B000V108</v>
      </c>
      <c r="BR3467" s="69"/>
    </row>
    <row r="3468" spans="54:70">
      <c r="BB3468">
        <v>150508007</v>
      </c>
      <c r="BH3468" t="s">
        <v>2647</v>
      </c>
      <c r="BI3468" t="s">
        <v>4543</v>
      </c>
      <c r="BJ3468" t="s">
        <v>8898</v>
      </c>
      <c r="BL3468" s="67" t="s">
        <v>4323</v>
      </c>
      <c r="BO3468" s="67" t="s">
        <v>847</v>
      </c>
      <c r="BP3468" s="67" t="s">
        <v>2799</v>
      </c>
      <c r="BQ3468" s="46" t="str">
        <f t="shared" si="58"/>
        <v>B000V109</v>
      </c>
      <c r="BR3468" s="69"/>
    </row>
    <row r="3469" spans="54:70">
      <c r="BB3469">
        <v>150508008</v>
      </c>
      <c r="BH3469" t="s">
        <v>2648</v>
      </c>
      <c r="BI3469" t="s">
        <v>4543</v>
      </c>
      <c r="BJ3469" t="s">
        <v>8899</v>
      </c>
      <c r="BL3469" s="67" t="s">
        <v>4324</v>
      </c>
      <c r="BO3469" s="67" t="s">
        <v>847</v>
      </c>
      <c r="BP3469" s="67" t="s">
        <v>2800</v>
      </c>
      <c r="BQ3469" s="46" t="str">
        <f t="shared" si="58"/>
        <v>B000V112</v>
      </c>
      <c r="BR3469" s="69"/>
    </row>
    <row r="3470" spans="54:70">
      <c r="BB3470">
        <v>150508009</v>
      </c>
      <c r="BH3470" t="s">
        <v>2649</v>
      </c>
      <c r="BI3470" t="s">
        <v>4543</v>
      </c>
      <c r="BJ3470" t="s">
        <v>8900</v>
      </c>
      <c r="BL3470" s="67" t="s">
        <v>4325</v>
      </c>
      <c r="BO3470" s="67" t="s">
        <v>847</v>
      </c>
      <c r="BP3470" s="67" t="s">
        <v>2801</v>
      </c>
      <c r="BQ3470" s="46" t="str">
        <f t="shared" si="58"/>
        <v>B000V113</v>
      </c>
      <c r="BR3470" s="69"/>
    </row>
    <row r="3471" spans="54:70">
      <c r="BB3471">
        <v>150508010</v>
      </c>
      <c r="BH3471" t="s">
        <v>2650</v>
      </c>
      <c r="BI3471" t="s">
        <v>4543</v>
      </c>
      <c r="BJ3471" t="s">
        <v>8901</v>
      </c>
      <c r="BL3471" s="67" t="s">
        <v>4326</v>
      </c>
      <c r="BO3471" s="67" t="s">
        <v>847</v>
      </c>
      <c r="BP3471" s="67" t="s">
        <v>2802</v>
      </c>
      <c r="BQ3471" s="46" t="str">
        <f t="shared" si="58"/>
        <v>B000V114</v>
      </c>
      <c r="BR3471" s="69"/>
    </row>
    <row r="3472" spans="54:70">
      <c r="BB3472">
        <v>150509001</v>
      </c>
      <c r="BH3472" t="s">
        <v>2651</v>
      </c>
      <c r="BI3472" t="s">
        <v>4543</v>
      </c>
      <c r="BJ3472" t="s">
        <v>8902</v>
      </c>
      <c r="BL3472" s="67" t="s">
        <v>4327</v>
      </c>
      <c r="BO3472" s="67" t="s">
        <v>847</v>
      </c>
      <c r="BP3472" s="67" t="s">
        <v>2803</v>
      </c>
      <c r="BQ3472" s="46" t="str">
        <f t="shared" si="58"/>
        <v>B000V115</v>
      </c>
      <c r="BR3472" s="69"/>
    </row>
    <row r="3473" spans="54:70">
      <c r="BB3473">
        <v>150510001</v>
      </c>
      <c r="BH3473" t="s">
        <v>2652</v>
      </c>
      <c r="BI3473" t="s">
        <v>4543</v>
      </c>
      <c r="BJ3473" t="s">
        <v>8903</v>
      </c>
      <c r="BL3473" s="67" t="s">
        <v>4328</v>
      </c>
      <c r="BO3473" s="67" t="s">
        <v>847</v>
      </c>
      <c r="BP3473" s="67" t="s">
        <v>2804</v>
      </c>
      <c r="BQ3473" s="46" t="str">
        <f t="shared" si="58"/>
        <v>B000V116</v>
      </c>
      <c r="BR3473" s="69"/>
    </row>
    <row r="3474" spans="54:70">
      <c r="BB3474">
        <v>150511001</v>
      </c>
      <c r="BH3474" t="s">
        <v>2653</v>
      </c>
      <c r="BI3474" t="s">
        <v>4543</v>
      </c>
      <c r="BJ3474" t="s">
        <v>8904</v>
      </c>
      <c r="BL3474" s="67" t="s">
        <v>4329</v>
      </c>
      <c r="BO3474" s="67" t="s">
        <v>847</v>
      </c>
      <c r="BP3474" s="67" t="s">
        <v>2805</v>
      </c>
      <c r="BQ3474" s="46" t="str">
        <f t="shared" si="58"/>
        <v>B000V117</v>
      </c>
      <c r="BR3474" s="69"/>
    </row>
    <row r="3475" spans="54:70">
      <c r="BB3475">
        <v>150511002</v>
      </c>
      <c r="BH3475" t="s">
        <v>2654</v>
      </c>
      <c r="BI3475" t="s">
        <v>4543</v>
      </c>
      <c r="BJ3475" t="s">
        <v>8905</v>
      </c>
      <c r="BL3475" s="67" t="s">
        <v>4330</v>
      </c>
      <c r="BO3475" s="67" t="s">
        <v>847</v>
      </c>
      <c r="BP3475" s="67" t="s">
        <v>2806</v>
      </c>
      <c r="BQ3475" s="46" t="str">
        <f t="shared" si="58"/>
        <v>B000V118</v>
      </c>
      <c r="BR3475" s="69"/>
    </row>
    <row r="3476" spans="54:70">
      <c r="BB3476">
        <v>150512001</v>
      </c>
      <c r="BH3476" t="s">
        <v>2655</v>
      </c>
      <c r="BI3476" t="s">
        <v>4543</v>
      </c>
      <c r="BJ3476" t="s">
        <v>8906</v>
      </c>
      <c r="BL3476" s="67" t="s">
        <v>4331</v>
      </c>
      <c r="BO3476" s="67" t="s">
        <v>847</v>
      </c>
      <c r="BP3476" s="67" t="s">
        <v>2807</v>
      </c>
      <c r="BQ3476" s="46" t="str">
        <f t="shared" si="58"/>
        <v>B000V119</v>
      </c>
      <c r="BR3476" s="69"/>
    </row>
    <row r="3477" spans="54:70">
      <c r="BB3477">
        <v>150512002</v>
      </c>
      <c r="BH3477" t="s">
        <v>2656</v>
      </c>
      <c r="BI3477" t="s">
        <v>4543</v>
      </c>
      <c r="BJ3477" t="s">
        <v>8907</v>
      </c>
      <c r="BL3477" s="67" t="s">
        <v>4332</v>
      </c>
      <c r="BO3477" s="67" t="s">
        <v>847</v>
      </c>
      <c r="BP3477" s="67" t="s">
        <v>2808</v>
      </c>
      <c r="BQ3477" s="46" t="str">
        <f t="shared" si="58"/>
        <v>B000V121</v>
      </c>
      <c r="BR3477" s="69"/>
    </row>
    <row r="3478" spans="54:70">
      <c r="BB3478">
        <v>150512003</v>
      </c>
      <c r="BH3478" t="s">
        <v>2657</v>
      </c>
      <c r="BI3478" t="s">
        <v>4543</v>
      </c>
      <c r="BJ3478" t="s">
        <v>8908</v>
      </c>
      <c r="BL3478" s="67" t="s">
        <v>4333</v>
      </c>
      <c r="BO3478" s="67" t="s">
        <v>847</v>
      </c>
      <c r="BP3478" s="67" t="s">
        <v>2809</v>
      </c>
      <c r="BQ3478" s="46" t="str">
        <f t="shared" si="58"/>
        <v>B000V122</v>
      </c>
      <c r="BR3478" s="69"/>
    </row>
    <row r="3479" spans="54:70">
      <c r="BB3479">
        <v>150512004</v>
      </c>
      <c r="BH3479" t="s">
        <v>2658</v>
      </c>
      <c r="BI3479" t="s">
        <v>4543</v>
      </c>
      <c r="BJ3479" t="s">
        <v>8909</v>
      </c>
      <c r="BL3479" s="67" t="s">
        <v>4334</v>
      </c>
      <c r="BO3479" s="67" t="s">
        <v>847</v>
      </c>
      <c r="BP3479" s="67" t="s">
        <v>2810</v>
      </c>
      <c r="BQ3479" s="46" t="str">
        <f t="shared" si="58"/>
        <v>B000V123</v>
      </c>
      <c r="BR3479" s="69"/>
    </row>
    <row r="3480" spans="54:70">
      <c r="BB3480">
        <v>150512005</v>
      </c>
      <c r="BH3480" t="s">
        <v>2659</v>
      </c>
      <c r="BI3480" t="s">
        <v>4543</v>
      </c>
      <c r="BJ3480" t="s">
        <v>8910</v>
      </c>
      <c r="BL3480" s="67" t="s">
        <v>4335</v>
      </c>
      <c r="BO3480" s="67" t="s">
        <v>847</v>
      </c>
      <c r="BP3480" s="67" t="s">
        <v>2811</v>
      </c>
      <c r="BQ3480" s="46" t="str">
        <f t="shared" si="58"/>
        <v>B000V125</v>
      </c>
      <c r="BR3480" s="69"/>
    </row>
    <row r="3481" spans="54:70">
      <c r="BB3481">
        <v>150513001</v>
      </c>
      <c r="BH3481" t="s">
        <v>2660</v>
      </c>
      <c r="BI3481" t="s">
        <v>4543</v>
      </c>
      <c r="BJ3481" t="s">
        <v>8911</v>
      </c>
      <c r="BL3481" s="67" t="s">
        <v>4336</v>
      </c>
      <c r="BO3481" s="67" t="s">
        <v>847</v>
      </c>
      <c r="BP3481" s="67" t="s">
        <v>2812</v>
      </c>
      <c r="BQ3481" s="46" t="str">
        <f t="shared" si="58"/>
        <v>B000V127</v>
      </c>
      <c r="BR3481" s="69"/>
    </row>
    <row r="3482" spans="54:70">
      <c r="BB3482">
        <v>150513002</v>
      </c>
      <c r="BH3482" t="s">
        <v>2661</v>
      </c>
      <c r="BI3482" t="s">
        <v>4543</v>
      </c>
      <c r="BJ3482" t="s">
        <v>8912</v>
      </c>
      <c r="BL3482" s="67" t="s">
        <v>1677</v>
      </c>
      <c r="BO3482" s="67" t="s">
        <v>847</v>
      </c>
      <c r="BP3482" s="67" t="s">
        <v>2813</v>
      </c>
      <c r="BQ3482" s="46" t="str">
        <f t="shared" si="58"/>
        <v>B000V128</v>
      </c>
      <c r="BR3482" s="69"/>
    </row>
    <row r="3483" spans="54:70">
      <c r="BB3483">
        <v>150514001</v>
      </c>
      <c r="BH3483" t="s">
        <v>2662</v>
      </c>
      <c r="BI3483" t="s">
        <v>4543</v>
      </c>
      <c r="BJ3483" t="s">
        <v>8913</v>
      </c>
      <c r="BL3483" s="67" t="s">
        <v>1678</v>
      </c>
      <c r="BO3483" s="67" t="s">
        <v>847</v>
      </c>
      <c r="BP3483" s="67" t="s">
        <v>2814</v>
      </c>
      <c r="BQ3483" s="46" t="str">
        <f t="shared" si="58"/>
        <v>B000V129</v>
      </c>
      <c r="BR3483" s="69"/>
    </row>
    <row r="3484" spans="54:70">
      <c r="BB3484">
        <v>150515001</v>
      </c>
      <c r="BH3484" t="s">
        <v>2663</v>
      </c>
      <c r="BI3484" t="s">
        <v>4543</v>
      </c>
      <c r="BJ3484" t="s">
        <v>8914</v>
      </c>
      <c r="BL3484" s="67" t="s">
        <v>1679</v>
      </c>
      <c r="BO3484" s="67" t="s">
        <v>847</v>
      </c>
      <c r="BP3484" s="67" t="s">
        <v>2815</v>
      </c>
      <c r="BQ3484" s="46" t="str">
        <f t="shared" si="58"/>
        <v>B000V130</v>
      </c>
      <c r="BR3484" s="69"/>
    </row>
    <row r="3485" spans="54:70">
      <c r="BB3485">
        <v>150516001</v>
      </c>
      <c r="BH3485" t="s">
        <v>2664</v>
      </c>
      <c r="BI3485" t="s">
        <v>4543</v>
      </c>
      <c r="BJ3485" t="s">
        <v>8915</v>
      </c>
      <c r="BL3485" s="67" t="s">
        <v>1680</v>
      </c>
      <c r="BO3485" s="67" t="s">
        <v>847</v>
      </c>
      <c r="BP3485" s="67" t="s">
        <v>2816</v>
      </c>
      <c r="BQ3485" s="46" t="str">
        <f t="shared" si="58"/>
        <v>B000V131</v>
      </c>
      <c r="BR3485" s="69"/>
    </row>
    <row r="3486" spans="54:70">
      <c r="BB3486">
        <v>150517001</v>
      </c>
      <c r="BH3486" t="s">
        <v>2665</v>
      </c>
      <c r="BI3486" t="s">
        <v>4543</v>
      </c>
      <c r="BJ3486" t="s">
        <v>8916</v>
      </c>
      <c r="BL3486" s="67" t="s">
        <v>1681</v>
      </c>
      <c r="BO3486" s="67" t="s">
        <v>847</v>
      </c>
      <c r="BP3486" s="67" t="s">
        <v>2817</v>
      </c>
      <c r="BQ3486" s="46" t="str">
        <f t="shared" si="58"/>
        <v>B000V132</v>
      </c>
      <c r="BR3486" s="69"/>
    </row>
    <row r="3487" spans="54:70">
      <c r="BB3487">
        <v>150518001</v>
      </c>
      <c r="BH3487" t="s">
        <v>2666</v>
      </c>
      <c r="BI3487" t="s">
        <v>4543</v>
      </c>
      <c r="BJ3487" t="s">
        <v>8917</v>
      </c>
      <c r="BL3487" s="67" t="s">
        <v>1682</v>
      </c>
      <c r="BO3487" s="67" t="s">
        <v>847</v>
      </c>
      <c r="BP3487" s="67" t="s">
        <v>2818</v>
      </c>
      <c r="BQ3487" s="46" t="str">
        <f t="shared" si="58"/>
        <v>B000V133</v>
      </c>
      <c r="BR3487" s="69"/>
    </row>
    <row r="3488" spans="54:70">
      <c r="BB3488">
        <v>150519001</v>
      </c>
      <c r="BH3488" t="s">
        <v>2667</v>
      </c>
      <c r="BI3488" t="s">
        <v>4543</v>
      </c>
      <c r="BJ3488" t="s">
        <v>8918</v>
      </c>
      <c r="BL3488" s="67" t="s">
        <v>1683</v>
      </c>
      <c r="BO3488" s="67" t="s">
        <v>847</v>
      </c>
      <c r="BP3488" s="67" t="s">
        <v>2819</v>
      </c>
      <c r="BQ3488" s="46" t="str">
        <f t="shared" si="58"/>
        <v>B000V137</v>
      </c>
      <c r="BR3488" s="69"/>
    </row>
    <row r="3489" spans="54:70">
      <c r="BB3489">
        <v>150519002</v>
      </c>
      <c r="BH3489" t="s">
        <v>2668</v>
      </c>
      <c r="BI3489" t="s">
        <v>4543</v>
      </c>
      <c r="BJ3489" t="s">
        <v>8919</v>
      </c>
      <c r="BL3489" s="67" t="s">
        <v>1684</v>
      </c>
      <c r="BO3489" s="67" t="s">
        <v>847</v>
      </c>
      <c r="BP3489" s="67" t="s">
        <v>2820</v>
      </c>
      <c r="BQ3489" s="46" t="str">
        <f t="shared" si="58"/>
        <v>B000V139</v>
      </c>
      <c r="BR3489" s="69"/>
    </row>
    <row r="3490" spans="54:70">
      <c r="BB3490">
        <v>150519003</v>
      </c>
      <c r="BH3490" t="s">
        <v>2669</v>
      </c>
      <c r="BI3490" t="s">
        <v>4543</v>
      </c>
      <c r="BJ3490" t="s">
        <v>8920</v>
      </c>
      <c r="BL3490" s="67" t="s">
        <v>1685</v>
      </c>
      <c r="BO3490" s="67" t="s">
        <v>847</v>
      </c>
      <c r="BP3490" s="67" t="s">
        <v>2821</v>
      </c>
      <c r="BQ3490" s="46" t="str">
        <f t="shared" si="58"/>
        <v>B000V140</v>
      </c>
      <c r="BR3490" s="69"/>
    </row>
    <row r="3491" spans="54:70">
      <c r="BB3491">
        <v>150519004</v>
      </c>
      <c r="BH3491" t="s">
        <v>2670</v>
      </c>
      <c r="BI3491" t="s">
        <v>4543</v>
      </c>
      <c r="BJ3491" t="s">
        <v>8921</v>
      </c>
      <c r="BL3491" s="67" t="s">
        <v>1686</v>
      </c>
      <c r="BO3491" s="67" t="s">
        <v>847</v>
      </c>
      <c r="BP3491" s="67" t="s">
        <v>2822</v>
      </c>
      <c r="BQ3491" s="46" t="str">
        <f t="shared" si="58"/>
        <v>B000V141</v>
      </c>
      <c r="BR3491" s="69"/>
    </row>
    <row r="3492" spans="54:70">
      <c r="BB3492">
        <v>150520001</v>
      </c>
      <c r="BH3492" t="s">
        <v>2671</v>
      </c>
      <c r="BI3492" t="s">
        <v>4543</v>
      </c>
      <c r="BJ3492" t="s">
        <v>8922</v>
      </c>
      <c r="BL3492" s="67" t="s">
        <v>1687</v>
      </c>
      <c r="BO3492" s="67" t="s">
        <v>847</v>
      </c>
      <c r="BP3492" s="67" t="s">
        <v>2823</v>
      </c>
      <c r="BQ3492" s="46" t="str">
        <f t="shared" si="58"/>
        <v>B000V143</v>
      </c>
      <c r="BR3492" s="69"/>
    </row>
    <row r="3493" spans="54:70">
      <c r="BB3493">
        <v>150521001</v>
      </c>
      <c r="BH3493" t="s">
        <v>2672</v>
      </c>
      <c r="BI3493" t="s">
        <v>4543</v>
      </c>
      <c r="BJ3493" t="s">
        <v>8923</v>
      </c>
      <c r="BL3493" s="67" t="s">
        <v>3164</v>
      </c>
      <c r="BO3493" s="67" t="s">
        <v>847</v>
      </c>
      <c r="BP3493" s="67" t="s">
        <v>2824</v>
      </c>
      <c r="BQ3493" s="46" t="str">
        <f t="shared" si="58"/>
        <v>B000V144</v>
      </c>
      <c r="BR3493" s="69"/>
    </row>
    <row r="3494" spans="54:70">
      <c r="BB3494">
        <v>150522001</v>
      </c>
      <c r="BH3494" t="s">
        <v>2673</v>
      </c>
      <c r="BI3494" t="s">
        <v>4543</v>
      </c>
      <c r="BJ3494" t="s">
        <v>8924</v>
      </c>
      <c r="BL3494" s="67" t="s">
        <v>3165</v>
      </c>
      <c r="BO3494" s="67" t="s">
        <v>847</v>
      </c>
      <c r="BP3494" s="67" t="s">
        <v>2825</v>
      </c>
      <c r="BQ3494" s="46" t="str">
        <f t="shared" si="58"/>
        <v>B000V145</v>
      </c>
      <c r="BR3494" s="69"/>
    </row>
    <row r="3495" spans="54:70">
      <c r="BB3495">
        <v>150522002</v>
      </c>
      <c r="BH3495" t="s">
        <v>2674</v>
      </c>
      <c r="BI3495" t="s">
        <v>4543</v>
      </c>
      <c r="BJ3495" t="s">
        <v>8925</v>
      </c>
      <c r="BL3495" s="67" t="s">
        <v>3166</v>
      </c>
      <c r="BO3495" s="67" t="s">
        <v>847</v>
      </c>
      <c r="BP3495" s="67" t="s">
        <v>2826</v>
      </c>
      <c r="BQ3495" s="46" t="str">
        <f t="shared" si="58"/>
        <v>B000V147</v>
      </c>
      <c r="BR3495" s="69"/>
    </row>
    <row r="3496" spans="54:70">
      <c r="BB3496">
        <v>150522003</v>
      </c>
      <c r="BH3496" t="s">
        <v>2675</v>
      </c>
      <c r="BI3496" t="s">
        <v>4543</v>
      </c>
      <c r="BJ3496" t="s">
        <v>8926</v>
      </c>
      <c r="BL3496" s="67" t="s">
        <v>3167</v>
      </c>
      <c r="BO3496" s="67" t="s">
        <v>847</v>
      </c>
      <c r="BP3496" s="67" t="s">
        <v>2827</v>
      </c>
      <c r="BQ3496" s="46" t="str">
        <f t="shared" si="58"/>
        <v>B000V148</v>
      </c>
      <c r="BR3496" s="69"/>
    </row>
    <row r="3497" spans="54:70">
      <c r="BB3497">
        <v>150522004</v>
      </c>
      <c r="BH3497" t="s">
        <v>2676</v>
      </c>
      <c r="BI3497" t="s">
        <v>4543</v>
      </c>
      <c r="BJ3497" t="s">
        <v>8927</v>
      </c>
      <c r="BL3497" s="67" t="s">
        <v>3168</v>
      </c>
      <c r="BO3497" s="67" t="s">
        <v>847</v>
      </c>
      <c r="BP3497" s="67" t="s">
        <v>2828</v>
      </c>
      <c r="BQ3497" s="46" t="str">
        <f t="shared" si="58"/>
        <v>B000V149</v>
      </c>
      <c r="BR3497" s="69"/>
    </row>
    <row r="3498" spans="54:70">
      <c r="BB3498">
        <v>150522005</v>
      </c>
      <c r="BH3498" t="s">
        <v>2677</v>
      </c>
      <c r="BI3498" t="s">
        <v>4543</v>
      </c>
      <c r="BJ3498" t="s">
        <v>8928</v>
      </c>
      <c r="BL3498" s="67" t="s">
        <v>3169</v>
      </c>
      <c r="BO3498" s="67" t="s">
        <v>847</v>
      </c>
      <c r="BP3498" s="67" t="s">
        <v>2829</v>
      </c>
      <c r="BQ3498" s="46" t="str">
        <f t="shared" si="58"/>
        <v>B000V150</v>
      </c>
      <c r="BR3498" s="69"/>
    </row>
    <row r="3499" spans="54:70">
      <c r="BB3499">
        <v>150522006</v>
      </c>
      <c r="BH3499" t="s">
        <v>2678</v>
      </c>
      <c r="BI3499" t="s">
        <v>4543</v>
      </c>
      <c r="BJ3499" t="s">
        <v>8929</v>
      </c>
      <c r="BL3499" s="67" t="s">
        <v>3170</v>
      </c>
      <c r="BO3499" s="67" t="s">
        <v>847</v>
      </c>
      <c r="BP3499" s="67" t="s">
        <v>2830</v>
      </c>
      <c r="BQ3499" s="46" t="str">
        <f t="shared" si="58"/>
        <v>B000V151</v>
      </c>
      <c r="BR3499" s="69"/>
    </row>
    <row r="3500" spans="54:70">
      <c r="BB3500">
        <v>150523001</v>
      </c>
      <c r="BH3500" t="s">
        <v>2679</v>
      </c>
      <c r="BI3500" t="s">
        <v>4543</v>
      </c>
      <c r="BJ3500" t="s">
        <v>8930</v>
      </c>
      <c r="BL3500" s="67" t="s">
        <v>3171</v>
      </c>
      <c r="BO3500" s="67" t="s">
        <v>847</v>
      </c>
      <c r="BP3500" s="67" t="s">
        <v>2831</v>
      </c>
      <c r="BQ3500" s="46" t="str">
        <f t="shared" si="58"/>
        <v>B000V152</v>
      </c>
      <c r="BR3500" s="69"/>
    </row>
    <row r="3501" spans="54:70">
      <c r="BB3501">
        <v>150523002</v>
      </c>
      <c r="BH3501" t="s">
        <v>2680</v>
      </c>
      <c r="BI3501" t="s">
        <v>4543</v>
      </c>
      <c r="BJ3501" t="s">
        <v>8931</v>
      </c>
      <c r="BL3501" s="67" t="s">
        <v>3172</v>
      </c>
      <c r="BO3501" s="67" t="s">
        <v>847</v>
      </c>
      <c r="BP3501" s="67" t="s">
        <v>2832</v>
      </c>
      <c r="BQ3501" s="46" t="str">
        <f t="shared" si="58"/>
        <v>B000V153</v>
      </c>
      <c r="BR3501" s="69"/>
    </row>
    <row r="3502" spans="54:70">
      <c r="BB3502">
        <v>150523003</v>
      </c>
      <c r="BH3502" t="s">
        <v>2681</v>
      </c>
      <c r="BI3502" t="s">
        <v>4543</v>
      </c>
      <c r="BJ3502" t="s">
        <v>8932</v>
      </c>
      <c r="BL3502" s="67" t="s">
        <v>3173</v>
      </c>
      <c r="BO3502" s="67" t="s">
        <v>847</v>
      </c>
      <c r="BP3502" s="67" t="s">
        <v>2833</v>
      </c>
      <c r="BQ3502" s="46" t="str">
        <f t="shared" si="58"/>
        <v>B000V154</v>
      </c>
      <c r="BR3502" s="69"/>
    </row>
    <row r="3503" spans="54:70">
      <c r="BB3503">
        <v>150524001</v>
      </c>
      <c r="BH3503" t="s">
        <v>2682</v>
      </c>
      <c r="BI3503" t="s">
        <v>4543</v>
      </c>
      <c r="BJ3503" t="s">
        <v>8933</v>
      </c>
      <c r="BL3503" s="67" t="s">
        <v>3174</v>
      </c>
      <c r="BO3503" s="67" t="s">
        <v>847</v>
      </c>
      <c r="BP3503" s="67" t="s">
        <v>2834</v>
      </c>
      <c r="BQ3503" s="46" t="str">
        <f t="shared" si="58"/>
        <v>B000V156</v>
      </c>
      <c r="BR3503" s="69"/>
    </row>
    <row r="3504" spans="54:70">
      <c r="BB3504">
        <v>150526001</v>
      </c>
      <c r="BH3504" t="s">
        <v>2683</v>
      </c>
      <c r="BI3504" t="s">
        <v>4543</v>
      </c>
      <c r="BJ3504" t="s">
        <v>8934</v>
      </c>
      <c r="BL3504" s="67" t="s">
        <v>3175</v>
      </c>
      <c r="BO3504" s="67" t="s">
        <v>847</v>
      </c>
      <c r="BP3504" s="67" t="s">
        <v>2835</v>
      </c>
      <c r="BQ3504" s="46" t="str">
        <f t="shared" si="58"/>
        <v>B000V158</v>
      </c>
      <c r="BR3504" s="69"/>
    </row>
    <row r="3505" spans="54:70">
      <c r="BB3505">
        <v>150601001</v>
      </c>
      <c r="BH3505" t="s">
        <v>2684</v>
      </c>
      <c r="BI3505" t="s">
        <v>4543</v>
      </c>
      <c r="BJ3505" t="s">
        <v>8935</v>
      </c>
      <c r="BL3505" s="67" t="s">
        <v>3176</v>
      </c>
      <c r="BO3505" s="67" t="s">
        <v>847</v>
      </c>
      <c r="BP3505" s="67" t="s">
        <v>2836</v>
      </c>
      <c r="BQ3505" s="46" t="str">
        <f t="shared" si="58"/>
        <v>B000V160</v>
      </c>
      <c r="BR3505" s="69"/>
    </row>
    <row r="3506" spans="54:70">
      <c r="BB3506">
        <v>150601003</v>
      </c>
      <c r="BH3506" t="s">
        <v>1787</v>
      </c>
      <c r="BI3506" t="s">
        <v>4543</v>
      </c>
      <c r="BJ3506" t="s">
        <v>8936</v>
      </c>
      <c r="BL3506" s="67" t="s">
        <v>3177</v>
      </c>
      <c r="BO3506" s="67" t="s">
        <v>847</v>
      </c>
      <c r="BP3506" s="67" t="s">
        <v>2837</v>
      </c>
      <c r="BQ3506" s="46" t="str">
        <f t="shared" si="58"/>
        <v>B000V161</v>
      </c>
      <c r="BR3506" s="69"/>
    </row>
    <row r="3507" spans="54:70">
      <c r="BB3507">
        <v>150601004</v>
      </c>
      <c r="BH3507" t="s">
        <v>2685</v>
      </c>
      <c r="BI3507" t="s">
        <v>4543</v>
      </c>
      <c r="BJ3507" t="s">
        <v>8937</v>
      </c>
      <c r="BL3507" s="67" t="s">
        <v>3178</v>
      </c>
      <c r="BO3507" s="67" t="s">
        <v>847</v>
      </c>
      <c r="BP3507" s="67" t="s">
        <v>2838</v>
      </c>
      <c r="BQ3507" s="46" t="str">
        <f t="shared" si="58"/>
        <v>B000V162</v>
      </c>
      <c r="BR3507" s="69"/>
    </row>
    <row r="3508" spans="54:70">
      <c r="BB3508">
        <v>150601005</v>
      </c>
      <c r="BH3508" t="s">
        <v>2686</v>
      </c>
      <c r="BI3508" t="s">
        <v>4543</v>
      </c>
      <c r="BJ3508" t="s">
        <v>8938</v>
      </c>
      <c r="BL3508" s="67" t="s">
        <v>3179</v>
      </c>
      <c r="BO3508" s="67" t="s">
        <v>847</v>
      </c>
      <c r="BP3508" s="67" t="s">
        <v>2839</v>
      </c>
      <c r="BQ3508" s="46" t="str">
        <f t="shared" si="58"/>
        <v>B000V163</v>
      </c>
      <c r="BR3508" s="69"/>
    </row>
    <row r="3509" spans="54:70">
      <c r="BB3509">
        <v>150601006</v>
      </c>
      <c r="BH3509" t="s">
        <v>2687</v>
      </c>
      <c r="BI3509" t="s">
        <v>4543</v>
      </c>
      <c r="BJ3509" t="s">
        <v>8939</v>
      </c>
      <c r="BL3509" s="67" t="s">
        <v>3180</v>
      </c>
      <c r="BO3509" s="67" t="s">
        <v>847</v>
      </c>
      <c r="BP3509" s="67" t="s">
        <v>2840</v>
      </c>
      <c r="BQ3509" s="46" t="str">
        <f t="shared" si="58"/>
        <v>B000V164</v>
      </c>
      <c r="BR3509" s="69"/>
    </row>
    <row r="3510" spans="54:70">
      <c r="BB3510">
        <v>150601007</v>
      </c>
      <c r="BH3510" t="s">
        <v>2688</v>
      </c>
      <c r="BI3510" t="s">
        <v>4543</v>
      </c>
      <c r="BJ3510" t="s">
        <v>8940</v>
      </c>
      <c r="BL3510" s="67" t="s">
        <v>3181</v>
      </c>
      <c r="BO3510" s="67" t="s">
        <v>847</v>
      </c>
      <c r="BP3510" s="67" t="s">
        <v>2841</v>
      </c>
      <c r="BQ3510" s="46" t="str">
        <f t="shared" si="58"/>
        <v>B000V165</v>
      </c>
      <c r="BR3510" s="69"/>
    </row>
    <row r="3511" spans="54:70">
      <c r="BB3511">
        <v>150701001</v>
      </c>
      <c r="BH3511" t="s">
        <v>2689</v>
      </c>
      <c r="BI3511" t="s">
        <v>4543</v>
      </c>
      <c r="BJ3511" t="s">
        <v>8941</v>
      </c>
      <c r="BL3511" s="67" t="s">
        <v>3182</v>
      </c>
      <c r="BO3511" s="67" t="s">
        <v>847</v>
      </c>
      <c r="BP3511" s="67" t="s">
        <v>2842</v>
      </c>
      <c r="BQ3511" s="46" t="str">
        <f t="shared" si="58"/>
        <v>B000V166</v>
      </c>
      <c r="BR3511" s="69"/>
    </row>
    <row r="3512" spans="54:70">
      <c r="BB3512">
        <v>150701002</v>
      </c>
      <c r="BH3512" t="s">
        <v>2690</v>
      </c>
      <c r="BI3512" t="s">
        <v>4543</v>
      </c>
      <c r="BJ3512" t="s">
        <v>8942</v>
      </c>
      <c r="BL3512" s="67" t="s">
        <v>3183</v>
      </c>
      <c r="BO3512" s="67" t="s">
        <v>847</v>
      </c>
      <c r="BP3512" s="67" t="s">
        <v>2843</v>
      </c>
      <c r="BQ3512" s="46" t="str">
        <f t="shared" si="58"/>
        <v>B000V167</v>
      </c>
      <c r="BR3512" s="69"/>
    </row>
    <row r="3513" spans="54:70">
      <c r="BB3513">
        <v>150701004</v>
      </c>
      <c r="BH3513" t="s">
        <v>2691</v>
      </c>
      <c r="BI3513" t="s">
        <v>4543</v>
      </c>
      <c r="BJ3513" t="s">
        <v>8943</v>
      </c>
      <c r="BL3513" s="67" t="s">
        <v>3184</v>
      </c>
      <c r="BO3513" s="67" t="s">
        <v>847</v>
      </c>
      <c r="BP3513" s="67" t="s">
        <v>2844</v>
      </c>
      <c r="BQ3513" s="46" t="str">
        <f t="shared" si="58"/>
        <v>B000V168</v>
      </c>
      <c r="BR3513" s="69"/>
    </row>
    <row r="3514" spans="54:70">
      <c r="BB3514">
        <v>150701005</v>
      </c>
      <c r="BH3514" t="s">
        <v>2692</v>
      </c>
      <c r="BI3514" t="s">
        <v>4543</v>
      </c>
      <c r="BJ3514" t="s">
        <v>8944</v>
      </c>
      <c r="BL3514" s="67" t="s">
        <v>3185</v>
      </c>
      <c r="BO3514" s="67" t="s">
        <v>847</v>
      </c>
      <c r="BP3514" s="67" t="s">
        <v>2845</v>
      </c>
      <c r="BQ3514" s="46" t="str">
        <f t="shared" si="58"/>
        <v>B000V169</v>
      </c>
      <c r="BR3514" s="69"/>
    </row>
    <row r="3515" spans="54:70">
      <c r="BB3515">
        <v>150701006</v>
      </c>
      <c r="BH3515" t="s">
        <v>2693</v>
      </c>
      <c r="BI3515" t="s">
        <v>4543</v>
      </c>
      <c r="BJ3515" t="s">
        <v>8945</v>
      </c>
      <c r="BL3515" s="67" t="s">
        <v>3186</v>
      </c>
      <c r="BO3515" s="67" t="s">
        <v>847</v>
      </c>
      <c r="BP3515" s="67" t="s">
        <v>2846</v>
      </c>
      <c r="BQ3515" s="46" t="str">
        <f t="shared" si="58"/>
        <v>B000V170</v>
      </c>
      <c r="BR3515" s="69"/>
    </row>
    <row r="3516" spans="54:70">
      <c r="BB3516">
        <v>150701007</v>
      </c>
      <c r="BH3516" t="s">
        <v>2694</v>
      </c>
      <c r="BI3516" t="s">
        <v>4543</v>
      </c>
      <c r="BJ3516" t="s">
        <v>8946</v>
      </c>
      <c r="BL3516" s="67" t="s">
        <v>3187</v>
      </c>
      <c r="BO3516" s="67" t="s">
        <v>847</v>
      </c>
      <c r="BP3516" s="67" t="s">
        <v>2847</v>
      </c>
      <c r="BQ3516" s="46" t="str">
        <f t="shared" si="58"/>
        <v>B000V171</v>
      </c>
      <c r="BR3516" s="69"/>
    </row>
    <row r="3517" spans="54:70">
      <c r="BB3517">
        <v>150701008</v>
      </c>
      <c r="BH3517" t="s">
        <v>2695</v>
      </c>
      <c r="BI3517" t="s">
        <v>4543</v>
      </c>
      <c r="BJ3517" t="s">
        <v>8947</v>
      </c>
      <c r="BL3517" s="67" t="s">
        <v>3188</v>
      </c>
      <c r="BO3517" s="67" t="s">
        <v>847</v>
      </c>
      <c r="BP3517" s="67" t="s">
        <v>2848</v>
      </c>
      <c r="BQ3517" s="46" t="str">
        <f t="shared" si="58"/>
        <v>B000V172</v>
      </c>
      <c r="BR3517" s="69"/>
    </row>
    <row r="3518" spans="54:70">
      <c r="BB3518">
        <v>150701009</v>
      </c>
      <c r="BH3518" t="s">
        <v>2696</v>
      </c>
      <c r="BI3518" t="s">
        <v>4543</v>
      </c>
      <c r="BJ3518" t="s">
        <v>8948</v>
      </c>
      <c r="BL3518" s="67" t="s">
        <v>3189</v>
      </c>
      <c r="BO3518" s="67" t="s">
        <v>847</v>
      </c>
      <c r="BP3518" s="67" t="s">
        <v>2849</v>
      </c>
      <c r="BQ3518" s="46" t="str">
        <f t="shared" si="58"/>
        <v>B000V173</v>
      </c>
      <c r="BR3518" s="69"/>
    </row>
    <row r="3519" spans="54:70">
      <c r="BB3519">
        <v>150701010</v>
      </c>
      <c r="BH3519" t="s">
        <v>2697</v>
      </c>
      <c r="BI3519" t="s">
        <v>4543</v>
      </c>
      <c r="BJ3519" t="s">
        <v>8949</v>
      </c>
      <c r="BL3519" s="67" t="s">
        <v>3190</v>
      </c>
      <c r="BO3519" s="67" t="s">
        <v>847</v>
      </c>
      <c r="BP3519" s="67" t="s">
        <v>2850</v>
      </c>
      <c r="BQ3519" s="46" t="str">
        <f t="shared" si="58"/>
        <v>B000V174</v>
      </c>
      <c r="BR3519" s="69"/>
    </row>
    <row r="3520" spans="54:70">
      <c r="BB3520">
        <v>150701011</v>
      </c>
      <c r="BH3520" t="s">
        <v>8950</v>
      </c>
      <c r="BI3520" t="s">
        <v>4543</v>
      </c>
      <c r="BJ3520" t="s">
        <v>8951</v>
      </c>
      <c r="BL3520" s="67" t="s">
        <v>3191</v>
      </c>
      <c r="BO3520" s="67" t="s">
        <v>847</v>
      </c>
      <c r="BP3520" s="67" t="s">
        <v>2851</v>
      </c>
      <c r="BQ3520" s="46" t="str">
        <f t="shared" si="58"/>
        <v>B000V175</v>
      </c>
      <c r="BR3520" s="69"/>
    </row>
    <row r="3521" spans="54:70">
      <c r="BB3521">
        <v>150702001</v>
      </c>
      <c r="BH3521" t="s">
        <v>3282</v>
      </c>
      <c r="BI3521" t="s">
        <v>4543</v>
      </c>
      <c r="BJ3521" t="s">
        <v>8952</v>
      </c>
      <c r="BL3521" s="67" t="s">
        <v>3192</v>
      </c>
      <c r="BO3521" s="67" t="s">
        <v>847</v>
      </c>
      <c r="BP3521" s="67" t="s">
        <v>2852</v>
      </c>
      <c r="BQ3521" s="46" t="str">
        <f t="shared" si="58"/>
        <v>B000V176</v>
      </c>
      <c r="BR3521" s="69"/>
    </row>
    <row r="3522" spans="54:70">
      <c r="BB3522">
        <v>150702002</v>
      </c>
      <c r="BH3522" t="s">
        <v>3283</v>
      </c>
      <c r="BI3522" t="s">
        <v>4543</v>
      </c>
      <c r="BJ3522" t="s">
        <v>8953</v>
      </c>
      <c r="BL3522" s="67" t="s">
        <v>3193</v>
      </c>
      <c r="BO3522" s="67" t="s">
        <v>847</v>
      </c>
      <c r="BP3522" s="67" t="s">
        <v>2853</v>
      </c>
      <c r="BQ3522" s="46" t="str">
        <f t="shared" si="58"/>
        <v>B000V177</v>
      </c>
      <c r="BR3522" s="69"/>
    </row>
    <row r="3523" spans="54:70">
      <c r="BB3523">
        <v>150801001</v>
      </c>
      <c r="BH3523" t="s">
        <v>3284</v>
      </c>
      <c r="BI3523" t="s">
        <v>4543</v>
      </c>
      <c r="BJ3523" t="s">
        <v>8954</v>
      </c>
      <c r="BL3523" s="67" t="s">
        <v>3194</v>
      </c>
      <c r="BO3523" s="67" t="s">
        <v>847</v>
      </c>
      <c r="BP3523" s="67" t="s">
        <v>2854</v>
      </c>
      <c r="BQ3523" s="46" t="str">
        <f t="shared" si="58"/>
        <v>B000V183</v>
      </c>
      <c r="BR3523" s="69"/>
    </row>
    <row r="3524" spans="54:70">
      <c r="BB3524">
        <v>150801002</v>
      </c>
      <c r="BH3524" t="s">
        <v>3285</v>
      </c>
      <c r="BI3524" t="s">
        <v>4543</v>
      </c>
      <c r="BJ3524" t="s">
        <v>8955</v>
      </c>
      <c r="BL3524" s="67" t="s">
        <v>3195</v>
      </c>
      <c r="BO3524" s="67" t="s">
        <v>847</v>
      </c>
      <c r="BP3524" s="67" t="s">
        <v>2855</v>
      </c>
      <c r="BQ3524" s="46" t="str">
        <f t="shared" si="58"/>
        <v>B000V185</v>
      </c>
      <c r="BR3524" s="69"/>
    </row>
    <row r="3525" spans="54:70">
      <c r="BB3525">
        <v>150801003</v>
      </c>
      <c r="BH3525" t="s">
        <v>3286</v>
      </c>
      <c r="BI3525" t="s">
        <v>4543</v>
      </c>
      <c r="BJ3525" t="s">
        <v>8956</v>
      </c>
      <c r="BL3525" s="67" t="s">
        <v>3196</v>
      </c>
      <c r="BO3525" s="67" t="s">
        <v>847</v>
      </c>
      <c r="BP3525" s="67" t="s">
        <v>2856</v>
      </c>
      <c r="BQ3525" s="46" t="str">
        <f t="shared" si="58"/>
        <v>B000V186</v>
      </c>
      <c r="BR3525" s="69"/>
    </row>
    <row r="3526" spans="54:70">
      <c r="BB3526">
        <v>150801004</v>
      </c>
      <c r="BH3526" t="s">
        <v>3287</v>
      </c>
      <c r="BI3526" t="s">
        <v>4543</v>
      </c>
      <c r="BJ3526" t="s">
        <v>8957</v>
      </c>
      <c r="BL3526" s="67" t="s">
        <v>3197</v>
      </c>
      <c r="BO3526" s="67" t="s">
        <v>847</v>
      </c>
      <c r="BP3526" s="67" t="s">
        <v>2857</v>
      </c>
      <c r="BQ3526" s="46" t="str">
        <f t="shared" si="58"/>
        <v>B000V196</v>
      </c>
      <c r="BR3526" s="69"/>
    </row>
    <row r="3527" spans="54:70">
      <c r="BB3527">
        <v>150801005</v>
      </c>
      <c r="BH3527" t="s">
        <v>3288</v>
      </c>
      <c r="BI3527" t="s">
        <v>4543</v>
      </c>
      <c r="BJ3527" t="s">
        <v>8958</v>
      </c>
      <c r="BL3527" s="67" t="s">
        <v>3198</v>
      </c>
      <c r="BO3527" s="67" t="s">
        <v>847</v>
      </c>
      <c r="BP3527" s="67" t="s">
        <v>2858</v>
      </c>
      <c r="BQ3527" s="46" t="str">
        <f t="shared" ref="BQ3527:BQ3590" si="59">CONCATENATE(BO3527,BP3527)</f>
        <v>B000V198</v>
      </c>
      <c r="BR3527" s="69"/>
    </row>
    <row r="3528" spans="54:70">
      <c r="BB3528">
        <v>150801006</v>
      </c>
      <c r="BH3528" t="s">
        <v>3289</v>
      </c>
      <c r="BI3528" t="s">
        <v>4543</v>
      </c>
      <c r="BJ3528" t="s">
        <v>8959</v>
      </c>
      <c r="BL3528" s="67" t="s">
        <v>3199</v>
      </c>
      <c r="BO3528" s="67" t="s">
        <v>847</v>
      </c>
      <c r="BP3528" s="67" t="s">
        <v>2859</v>
      </c>
      <c r="BQ3528" s="46" t="str">
        <f t="shared" si="59"/>
        <v>B000V199</v>
      </c>
      <c r="BR3528" s="69"/>
    </row>
    <row r="3529" spans="54:70">
      <c r="BB3529">
        <v>150801007</v>
      </c>
      <c r="BH3529" t="s">
        <v>3290</v>
      </c>
      <c r="BI3529" t="s">
        <v>4543</v>
      </c>
      <c r="BJ3529" t="s">
        <v>8960</v>
      </c>
      <c r="BL3529" s="67" t="s">
        <v>3200</v>
      </c>
      <c r="BO3529" s="67" t="s">
        <v>847</v>
      </c>
      <c r="BP3529" s="67" t="s">
        <v>2860</v>
      </c>
      <c r="BQ3529" s="46" t="str">
        <f t="shared" si="59"/>
        <v>B000V200</v>
      </c>
      <c r="BR3529" s="69"/>
    </row>
    <row r="3530" spans="54:70">
      <c r="BB3530">
        <v>150801008</v>
      </c>
      <c r="BH3530" t="s">
        <v>3291</v>
      </c>
      <c r="BI3530" t="s">
        <v>4543</v>
      </c>
      <c r="BJ3530" t="s">
        <v>8961</v>
      </c>
      <c r="BL3530" s="67" t="s">
        <v>3201</v>
      </c>
      <c r="BO3530" s="67" t="s">
        <v>847</v>
      </c>
      <c r="BP3530" s="67" t="s">
        <v>2861</v>
      </c>
      <c r="BQ3530" s="46" t="str">
        <f t="shared" si="59"/>
        <v>B000V201</v>
      </c>
      <c r="BR3530" s="69"/>
    </row>
    <row r="3531" spans="54:70">
      <c r="BB3531">
        <v>150801009</v>
      </c>
      <c r="BH3531" t="s">
        <v>8962</v>
      </c>
      <c r="BI3531" t="s">
        <v>4543</v>
      </c>
      <c r="BJ3531" t="s">
        <v>8963</v>
      </c>
      <c r="BL3531" s="67" t="s">
        <v>3202</v>
      </c>
      <c r="BO3531" s="67" t="s">
        <v>847</v>
      </c>
      <c r="BP3531" s="67" t="s">
        <v>2862</v>
      </c>
      <c r="BQ3531" s="46" t="str">
        <f t="shared" si="59"/>
        <v>B000V202</v>
      </c>
      <c r="BR3531" s="69"/>
    </row>
    <row r="3532" spans="54:70">
      <c r="BB3532">
        <v>150801010</v>
      </c>
      <c r="BH3532" t="s">
        <v>2698</v>
      </c>
      <c r="BI3532" t="s">
        <v>4543</v>
      </c>
      <c r="BJ3532" t="s">
        <v>8964</v>
      </c>
      <c r="BL3532" s="67" t="s">
        <v>3203</v>
      </c>
      <c r="BO3532" s="67" t="s">
        <v>847</v>
      </c>
      <c r="BP3532" s="67" t="s">
        <v>2863</v>
      </c>
      <c r="BQ3532" s="46" t="str">
        <f t="shared" si="59"/>
        <v>B000V203</v>
      </c>
      <c r="BR3532" s="69"/>
    </row>
    <row r="3533" spans="54:70">
      <c r="BB3533">
        <v>150801011</v>
      </c>
      <c r="BH3533" t="s">
        <v>2699</v>
      </c>
      <c r="BI3533" t="s">
        <v>4543</v>
      </c>
      <c r="BJ3533" t="s">
        <v>8965</v>
      </c>
      <c r="BL3533" s="67" t="s">
        <v>3204</v>
      </c>
      <c r="BO3533" s="67" t="s">
        <v>847</v>
      </c>
      <c r="BP3533" s="67" t="s">
        <v>2864</v>
      </c>
      <c r="BQ3533" s="46" t="str">
        <f t="shared" si="59"/>
        <v>B000V204</v>
      </c>
      <c r="BR3533" s="69"/>
    </row>
    <row r="3534" spans="54:70">
      <c r="BB3534">
        <v>150801012</v>
      </c>
      <c r="BH3534" t="s">
        <v>2700</v>
      </c>
      <c r="BI3534" t="s">
        <v>4543</v>
      </c>
      <c r="BJ3534" t="s">
        <v>8966</v>
      </c>
      <c r="BL3534" s="67" t="s">
        <v>3205</v>
      </c>
      <c r="BO3534" s="67" t="s">
        <v>847</v>
      </c>
      <c r="BP3534" s="67" t="s">
        <v>2865</v>
      </c>
      <c r="BQ3534" s="46" t="str">
        <f t="shared" si="59"/>
        <v>B000V205</v>
      </c>
      <c r="BR3534" s="69"/>
    </row>
    <row r="3535" spans="54:70">
      <c r="BB3535">
        <v>150801013</v>
      </c>
      <c r="BH3535" t="s">
        <v>2701</v>
      </c>
      <c r="BI3535" t="s">
        <v>4543</v>
      </c>
      <c r="BJ3535" t="s">
        <v>8967</v>
      </c>
      <c r="BL3535" s="67" t="s">
        <v>3206</v>
      </c>
      <c r="BO3535" s="67" t="s">
        <v>847</v>
      </c>
      <c r="BP3535" s="67" t="s">
        <v>2866</v>
      </c>
      <c r="BQ3535" s="46" t="str">
        <f t="shared" si="59"/>
        <v>B000V206</v>
      </c>
      <c r="BR3535" s="69"/>
    </row>
    <row r="3536" spans="54:70">
      <c r="BB3536">
        <v>150801014</v>
      </c>
      <c r="BH3536" t="s">
        <v>2702</v>
      </c>
      <c r="BI3536" t="s">
        <v>4543</v>
      </c>
      <c r="BJ3536" t="s">
        <v>8968</v>
      </c>
      <c r="BL3536" s="67" t="s">
        <v>3207</v>
      </c>
      <c r="BO3536" s="67" t="s">
        <v>847</v>
      </c>
      <c r="BP3536" s="67" t="s">
        <v>2867</v>
      </c>
      <c r="BQ3536" s="46" t="str">
        <f t="shared" si="59"/>
        <v>B000V207</v>
      </c>
      <c r="BR3536" s="69"/>
    </row>
    <row r="3537" spans="54:70">
      <c r="BB3537">
        <v>150801015</v>
      </c>
      <c r="BH3537" t="s">
        <v>2703</v>
      </c>
      <c r="BI3537" t="s">
        <v>4543</v>
      </c>
      <c r="BJ3537" t="s">
        <v>8969</v>
      </c>
      <c r="BL3537" s="67" t="s">
        <v>3208</v>
      </c>
      <c r="BO3537" s="67" t="s">
        <v>847</v>
      </c>
      <c r="BP3537" s="67" t="s">
        <v>2868</v>
      </c>
      <c r="BQ3537" s="46" t="str">
        <f t="shared" si="59"/>
        <v>B000V208</v>
      </c>
      <c r="BR3537" s="69"/>
    </row>
    <row r="3538" spans="54:70">
      <c r="BB3538">
        <v>150801016</v>
      </c>
      <c r="BH3538" t="s">
        <v>2704</v>
      </c>
      <c r="BI3538" t="s">
        <v>4543</v>
      </c>
      <c r="BJ3538" t="s">
        <v>8970</v>
      </c>
      <c r="BL3538" s="67" t="s">
        <v>3209</v>
      </c>
      <c r="BO3538" s="67" t="s">
        <v>847</v>
      </c>
      <c r="BP3538" s="67" t="s">
        <v>2869</v>
      </c>
      <c r="BQ3538" s="46" t="str">
        <f t="shared" si="59"/>
        <v>B000V209</v>
      </c>
      <c r="BR3538" s="69"/>
    </row>
    <row r="3539" spans="54:70">
      <c r="BB3539">
        <v>150801017</v>
      </c>
      <c r="BH3539" t="s">
        <v>2705</v>
      </c>
      <c r="BI3539" t="s">
        <v>4543</v>
      </c>
      <c r="BJ3539" t="s">
        <v>8971</v>
      </c>
      <c r="BL3539" s="67" t="s">
        <v>3210</v>
      </c>
      <c r="BO3539" s="67" t="s">
        <v>847</v>
      </c>
      <c r="BP3539" s="67" t="s">
        <v>2870</v>
      </c>
      <c r="BQ3539" s="46" t="str">
        <f t="shared" si="59"/>
        <v>B000V210</v>
      </c>
      <c r="BR3539" s="69"/>
    </row>
    <row r="3540" spans="54:70">
      <c r="BB3540">
        <v>150802001</v>
      </c>
      <c r="BH3540" t="s">
        <v>2706</v>
      </c>
      <c r="BI3540" t="s">
        <v>4543</v>
      </c>
      <c r="BJ3540" t="s">
        <v>8972</v>
      </c>
      <c r="BL3540" s="67" t="s">
        <v>3211</v>
      </c>
      <c r="BO3540" s="67" t="s">
        <v>847</v>
      </c>
      <c r="BP3540" s="67" t="s">
        <v>2871</v>
      </c>
      <c r="BQ3540" s="46" t="str">
        <f t="shared" si="59"/>
        <v>B000V211</v>
      </c>
      <c r="BR3540" s="69"/>
    </row>
    <row r="3541" spans="54:70">
      <c r="BB3541">
        <v>150802002</v>
      </c>
      <c r="BH3541" t="s">
        <v>2707</v>
      </c>
      <c r="BI3541" t="s">
        <v>4543</v>
      </c>
      <c r="BJ3541" t="s">
        <v>8973</v>
      </c>
      <c r="BL3541" s="67" t="s">
        <v>3212</v>
      </c>
      <c r="BO3541" s="67" t="s">
        <v>847</v>
      </c>
      <c r="BP3541" s="67" t="s">
        <v>2872</v>
      </c>
      <c r="BQ3541" s="46" t="str">
        <f t="shared" si="59"/>
        <v>B000V212</v>
      </c>
      <c r="BR3541" s="69"/>
    </row>
    <row r="3542" spans="54:70">
      <c r="BB3542">
        <v>150802003</v>
      </c>
      <c r="BH3542" t="s">
        <v>2708</v>
      </c>
      <c r="BI3542" t="s">
        <v>4543</v>
      </c>
      <c r="BJ3542" t="s">
        <v>8974</v>
      </c>
      <c r="BL3542" s="67" t="s">
        <v>3213</v>
      </c>
      <c r="BO3542" s="67" t="s">
        <v>847</v>
      </c>
      <c r="BP3542" s="67" t="s">
        <v>2873</v>
      </c>
      <c r="BQ3542" s="46" t="str">
        <f t="shared" si="59"/>
        <v>B000V213</v>
      </c>
      <c r="BR3542" s="69"/>
    </row>
    <row r="3543" spans="54:70">
      <c r="BB3543">
        <v>150802004</v>
      </c>
      <c r="BH3543" t="s">
        <v>2709</v>
      </c>
      <c r="BI3543" t="s">
        <v>4543</v>
      </c>
      <c r="BJ3543" t="s">
        <v>8975</v>
      </c>
      <c r="BL3543" s="67" t="s">
        <v>3214</v>
      </c>
      <c r="BO3543" s="67" t="s">
        <v>847</v>
      </c>
      <c r="BP3543" s="67" t="s">
        <v>2874</v>
      </c>
      <c r="BQ3543" s="46" t="str">
        <f t="shared" si="59"/>
        <v>B000V214</v>
      </c>
      <c r="BR3543" s="69"/>
    </row>
    <row r="3544" spans="54:70">
      <c r="BB3544">
        <v>150802005</v>
      </c>
      <c r="BH3544" t="s">
        <v>2710</v>
      </c>
      <c r="BI3544" t="s">
        <v>4543</v>
      </c>
      <c r="BJ3544" t="s">
        <v>8976</v>
      </c>
      <c r="BL3544" s="67" t="s">
        <v>3215</v>
      </c>
      <c r="BO3544" s="67" t="s">
        <v>847</v>
      </c>
      <c r="BP3544" s="67" t="s">
        <v>2875</v>
      </c>
      <c r="BQ3544" s="46" t="str">
        <f t="shared" si="59"/>
        <v>B000V215</v>
      </c>
      <c r="BR3544" s="69"/>
    </row>
    <row r="3545" spans="54:70">
      <c r="BB3545">
        <v>150802006</v>
      </c>
      <c r="BH3545" t="s">
        <v>2711</v>
      </c>
      <c r="BI3545" t="s">
        <v>4543</v>
      </c>
      <c r="BJ3545" t="s">
        <v>8977</v>
      </c>
      <c r="BL3545" s="67" t="s">
        <v>3216</v>
      </c>
      <c r="BO3545" s="67" t="s">
        <v>847</v>
      </c>
      <c r="BP3545" s="67" t="s">
        <v>2876</v>
      </c>
      <c r="BQ3545" s="46" t="str">
        <f t="shared" si="59"/>
        <v>B000V216</v>
      </c>
      <c r="BR3545" s="69"/>
    </row>
    <row r="3546" spans="54:70">
      <c r="BB3546">
        <v>150802007</v>
      </c>
      <c r="BH3546" t="s">
        <v>2712</v>
      </c>
      <c r="BI3546" t="s">
        <v>4543</v>
      </c>
      <c r="BJ3546" t="s">
        <v>8978</v>
      </c>
      <c r="BL3546" s="67" t="s">
        <v>3217</v>
      </c>
      <c r="BO3546" s="67" t="s">
        <v>847</v>
      </c>
      <c r="BP3546" s="67" t="s">
        <v>2877</v>
      </c>
      <c r="BQ3546" s="46" t="str">
        <f t="shared" si="59"/>
        <v>B000V217</v>
      </c>
      <c r="BR3546" s="69"/>
    </row>
    <row r="3547" spans="54:70">
      <c r="BB3547">
        <v>150802008</v>
      </c>
      <c r="BH3547" t="s">
        <v>2713</v>
      </c>
      <c r="BI3547" t="s">
        <v>4543</v>
      </c>
      <c r="BJ3547" t="s">
        <v>8979</v>
      </c>
      <c r="BL3547" s="67" t="s">
        <v>3218</v>
      </c>
      <c r="BO3547" s="67" t="s">
        <v>847</v>
      </c>
      <c r="BP3547" s="67" t="s">
        <v>2878</v>
      </c>
      <c r="BQ3547" s="46" t="str">
        <f t="shared" si="59"/>
        <v>B000V218</v>
      </c>
      <c r="BR3547" s="69"/>
    </row>
    <row r="3548" spans="54:70">
      <c r="BB3548">
        <v>150802009</v>
      </c>
      <c r="BH3548" t="s">
        <v>2714</v>
      </c>
      <c r="BI3548" t="s">
        <v>4543</v>
      </c>
      <c r="BJ3548" t="s">
        <v>8980</v>
      </c>
      <c r="BL3548" s="67" t="s">
        <v>3219</v>
      </c>
      <c r="BO3548" s="67" t="s">
        <v>847</v>
      </c>
      <c r="BP3548" s="67" t="s">
        <v>2879</v>
      </c>
      <c r="BQ3548" s="46" t="str">
        <f t="shared" si="59"/>
        <v>B000V219</v>
      </c>
      <c r="BR3548" s="69"/>
    </row>
    <row r="3549" spans="54:70">
      <c r="BB3549">
        <v>150802010</v>
      </c>
      <c r="BH3549" t="s">
        <v>2715</v>
      </c>
      <c r="BI3549" t="s">
        <v>4543</v>
      </c>
      <c r="BJ3549" t="s">
        <v>8981</v>
      </c>
      <c r="BL3549" s="67" t="s">
        <v>3220</v>
      </c>
      <c r="BO3549" s="67" t="s">
        <v>847</v>
      </c>
      <c r="BP3549" s="67" t="s">
        <v>2880</v>
      </c>
      <c r="BQ3549" s="46" t="str">
        <f t="shared" si="59"/>
        <v>B000V220</v>
      </c>
      <c r="BR3549" s="69"/>
    </row>
    <row r="3550" spans="54:70">
      <c r="BB3550">
        <v>150802011</v>
      </c>
      <c r="BH3550" t="s">
        <v>2716</v>
      </c>
      <c r="BI3550" t="s">
        <v>4543</v>
      </c>
      <c r="BJ3550" t="s">
        <v>8982</v>
      </c>
      <c r="BL3550" s="67" t="s">
        <v>3221</v>
      </c>
      <c r="BO3550" s="67" t="s">
        <v>847</v>
      </c>
      <c r="BP3550" s="67" t="s">
        <v>2881</v>
      </c>
      <c r="BQ3550" s="46" t="str">
        <f t="shared" si="59"/>
        <v>B000V221</v>
      </c>
      <c r="BR3550" s="69"/>
    </row>
    <row r="3551" spans="54:70">
      <c r="BB3551">
        <v>150802012</v>
      </c>
      <c r="BH3551" t="s">
        <v>2717</v>
      </c>
      <c r="BI3551" t="s">
        <v>4543</v>
      </c>
      <c r="BJ3551" t="s">
        <v>8983</v>
      </c>
      <c r="BL3551" s="67" t="s">
        <v>3222</v>
      </c>
      <c r="BO3551" s="67" t="s">
        <v>847</v>
      </c>
      <c r="BP3551" s="67" t="s">
        <v>2882</v>
      </c>
      <c r="BQ3551" s="46" t="str">
        <f t="shared" si="59"/>
        <v>B000V222</v>
      </c>
      <c r="BR3551" s="69"/>
    </row>
    <row r="3552" spans="54:70">
      <c r="BB3552">
        <v>150802013</v>
      </c>
      <c r="BH3552" t="s">
        <v>2718</v>
      </c>
      <c r="BI3552" t="s">
        <v>4543</v>
      </c>
      <c r="BJ3552" t="s">
        <v>8984</v>
      </c>
      <c r="BL3552" s="67" t="s">
        <v>3223</v>
      </c>
      <c r="BO3552" s="67" t="s">
        <v>847</v>
      </c>
      <c r="BP3552" s="67" t="s">
        <v>2883</v>
      </c>
      <c r="BQ3552" s="46" t="str">
        <f t="shared" si="59"/>
        <v>B000V223</v>
      </c>
      <c r="BR3552" s="69"/>
    </row>
    <row r="3553" spans="54:70">
      <c r="BB3553">
        <v>150802014</v>
      </c>
      <c r="BH3553" t="s">
        <v>2719</v>
      </c>
      <c r="BI3553" t="s">
        <v>4543</v>
      </c>
      <c r="BJ3553" t="s">
        <v>8985</v>
      </c>
      <c r="BL3553" s="67" t="s">
        <v>3224</v>
      </c>
      <c r="BO3553" s="67" t="s">
        <v>847</v>
      </c>
      <c r="BP3553" s="67" t="s">
        <v>2884</v>
      </c>
      <c r="BQ3553" s="46" t="str">
        <f t="shared" si="59"/>
        <v>B000V224</v>
      </c>
      <c r="BR3553" s="69"/>
    </row>
    <row r="3554" spans="54:70">
      <c r="BB3554">
        <v>150802015</v>
      </c>
      <c r="BH3554" t="s">
        <v>2720</v>
      </c>
      <c r="BI3554" t="s">
        <v>4543</v>
      </c>
      <c r="BJ3554" t="s">
        <v>8986</v>
      </c>
      <c r="BL3554" s="67" t="s">
        <v>3225</v>
      </c>
      <c r="BO3554" s="67" t="s">
        <v>847</v>
      </c>
      <c r="BP3554" s="67" t="s">
        <v>2885</v>
      </c>
      <c r="BQ3554" s="46" t="str">
        <f t="shared" si="59"/>
        <v>B000V225</v>
      </c>
      <c r="BR3554" s="69"/>
    </row>
    <row r="3555" spans="54:70">
      <c r="BB3555">
        <v>150802016</v>
      </c>
      <c r="BH3555" t="s">
        <v>2721</v>
      </c>
      <c r="BI3555" t="s">
        <v>4543</v>
      </c>
      <c r="BJ3555" t="s">
        <v>8987</v>
      </c>
      <c r="BL3555" s="67" t="s">
        <v>3226</v>
      </c>
      <c r="BO3555" s="67" t="s">
        <v>847</v>
      </c>
      <c r="BP3555" s="67" t="s">
        <v>2886</v>
      </c>
      <c r="BQ3555" s="46" t="str">
        <f t="shared" si="59"/>
        <v>B000V226</v>
      </c>
      <c r="BR3555" s="69"/>
    </row>
    <row r="3556" spans="54:70">
      <c r="BB3556">
        <v>150802017</v>
      </c>
      <c r="BH3556" t="s">
        <v>2722</v>
      </c>
      <c r="BI3556" t="s">
        <v>4543</v>
      </c>
      <c r="BJ3556" t="s">
        <v>8988</v>
      </c>
      <c r="BL3556" s="67" t="s">
        <v>3227</v>
      </c>
      <c r="BO3556" s="67" t="s">
        <v>847</v>
      </c>
      <c r="BP3556" s="67" t="s">
        <v>2887</v>
      </c>
      <c r="BQ3556" s="46" t="str">
        <f t="shared" si="59"/>
        <v>B000V227</v>
      </c>
      <c r="BR3556" s="69"/>
    </row>
    <row r="3557" spans="54:70">
      <c r="BB3557">
        <v>150803001</v>
      </c>
      <c r="BH3557" t="s">
        <v>2723</v>
      </c>
      <c r="BI3557" t="s">
        <v>4543</v>
      </c>
      <c r="BJ3557" t="s">
        <v>8989</v>
      </c>
      <c r="BL3557" s="67" t="s">
        <v>3228</v>
      </c>
      <c r="BO3557" s="67" t="s">
        <v>847</v>
      </c>
      <c r="BP3557" s="67" t="s">
        <v>2888</v>
      </c>
      <c r="BQ3557" s="46" t="str">
        <f t="shared" si="59"/>
        <v>B000V228</v>
      </c>
      <c r="BR3557" s="69"/>
    </row>
    <row r="3558" spans="54:70">
      <c r="BB3558">
        <v>150803002</v>
      </c>
      <c r="BH3558" t="s">
        <v>2724</v>
      </c>
      <c r="BI3558" t="s">
        <v>4543</v>
      </c>
      <c r="BJ3558" t="s">
        <v>8990</v>
      </c>
      <c r="BL3558" t="s">
        <v>3229</v>
      </c>
      <c r="BO3558" s="67" t="s">
        <v>847</v>
      </c>
      <c r="BP3558" s="67" t="s">
        <v>2889</v>
      </c>
      <c r="BQ3558" s="46" t="str">
        <f t="shared" si="59"/>
        <v>B000V229</v>
      </c>
      <c r="BR3558" s="69"/>
    </row>
    <row r="3559" spans="54:70">
      <c r="BB3559">
        <v>150803003</v>
      </c>
      <c r="BH3559" t="s">
        <v>2725</v>
      </c>
      <c r="BI3559" t="s">
        <v>4543</v>
      </c>
      <c r="BJ3559" t="s">
        <v>8991</v>
      </c>
      <c r="BL3559" t="s">
        <v>3230</v>
      </c>
      <c r="BO3559" s="67" t="s">
        <v>847</v>
      </c>
      <c r="BP3559" s="67" t="s">
        <v>2890</v>
      </c>
      <c r="BQ3559" s="46" t="str">
        <f t="shared" si="59"/>
        <v>B000V230</v>
      </c>
      <c r="BR3559" s="69"/>
    </row>
    <row r="3560" spans="54:70">
      <c r="BB3560">
        <v>150803004</v>
      </c>
      <c r="BH3560" t="s">
        <v>2726</v>
      </c>
      <c r="BI3560" t="s">
        <v>4543</v>
      </c>
      <c r="BJ3560" t="s">
        <v>8992</v>
      </c>
      <c r="BL3560" t="s">
        <v>3231</v>
      </c>
      <c r="BO3560" s="67" t="s">
        <v>847</v>
      </c>
      <c r="BP3560" s="67" t="s">
        <v>2891</v>
      </c>
      <c r="BQ3560" s="46" t="str">
        <f t="shared" si="59"/>
        <v>B000V231</v>
      </c>
      <c r="BR3560" s="69"/>
    </row>
    <row r="3561" spans="54:70">
      <c r="BB3561">
        <v>150803005</v>
      </c>
      <c r="BH3561" t="s">
        <v>2727</v>
      </c>
      <c r="BI3561" t="s">
        <v>4543</v>
      </c>
      <c r="BJ3561" t="s">
        <v>8993</v>
      </c>
      <c r="BL3561" t="s">
        <v>3232</v>
      </c>
      <c r="BO3561" s="67" t="s">
        <v>847</v>
      </c>
      <c r="BP3561" s="67" t="s">
        <v>2892</v>
      </c>
      <c r="BQ3561" s="46" t="str">
        <f t="shared" si="59"/>
        <v>B000V232</v>
      </c>
      <c r="BR3561" s="69"/>
    </row>
    <row r="3562" spans="54:70">
      <c r="BB3562">
        <v>150803006</v>
      </c>
      <c r="BH3562" t="s">
        <v>2728</v>
      </c>
      <c r="BI3562" t="s">
        <v>4543</v>
      </c>
      <c r="BJ3562" t="s">
        <v>8994</v>
      </c>
      <c r="BL3562" t="s">
        <v>3233</v>
      </c>
      <c r="BO3562" s="67" t="s">
        <v>847</v>
      </c>
      <c r="BP3562" s="67" t="s">
        <v>2893</v>
      </c>
      <c r="BQ3562" s="46" t="str">
        <f t="shared" si="59"/>
        <v>B000V233</v>
      </c>
      <c r="BR3562" s="69"/>
    </row>
    <row r="3563" spans="54:70">
      <c r="BB3563">
        <v>150803007</v>
      </c>
      <c r="BH3563" t="s">
        <v>2729</v>
      </c>
      <c r="BI3563" t="s">
        <v>4543</v>
      </c>
      <c r="BJ3563" t="s">
        <v>8995</v>
      </c>
      <c r="BL3563" t="s">
        <v>3234</v>
      </c>
      <c r="BO3563" s="67" t="s">
        <v>847</v>
      </c>
      <c r="BP3563" s="67" t="s">
        <v>2894</v>
      </c>
      <c r="BQ3563" s="46" t="str">
        <f t="shared" si="59"/>
        <v>B000V234</v>
      </c>
      <c r="BR3563" s="69"/>
    </row>
    <row r="3564" spans="54:70">
      <c r="BB3564">
        <v>150804001</v>
      </c>
      <c r="BH3564" t="s">
        <v>2730</v>
      </c>
      <c r="BI3564" t="s">
        <v>4543</v>
      </c>
      <c r="BJ3564" t="s">
        <v>8996</v>
      </c>
      <c r="BL3564" t="s">
        <v>3235</v>
      </c>
      <c r="BO3564" s="67" t="s">
        <v>847</v>
      </c>
      <c r="BP3564" s="67" t="s">
        <v>2895</v>
      </c>
      <c r="BQ3564" s="46" t="str">
        <f t="shared" si="59"/>
        <v>B000V235</v>
      </c>
      <c r="BR3564" s="69"/>
    </row>
    <row r="3565" spans="54:70">
      <c r="BB3565">
        <v>150804002</v>
      </c>
      <c r="BH3565" t="s">
        <v>2731</v>
      </c>
      <c r="BI3565" t="s">
        <v>4543</v>
      </c>
      <c r="BJ3565" t="s">
        <v>8997</v>
      </c>
      <c r="BL3565" t="s">
        <v>3236</v>
      </c>
      <c r="BO3565" s="67" t="s">
        <v>847</v>
      </c>
      <c r="BP3565" s="67" t="s">
        <v>2896</v>
      </c>
      <c r="BQ3565" s="46" t="str">
        <f t="shared" si="59"/>
        <v>B000V236</v>
      </c>
      <c r="BR3565" s="69"/>
    </row>
    <row r="3566" spans="54:70">
      <c r="BB3566">
        <v>150805001</v>
      </c>
      <c r="BH3566" t="s">
        <v>2732</v>
      </c>
      <c r="BI3566" t="s">
        <v>4543</v>
      </c>
      <c r="BJ3566" t="s">
        <v>8998</v>
      </c>
      <c r="BL3566" t="s">
        <v>3237</v>
      </c>
      <c r="BO3566" s="67" t="s">
        <v>847</v>
      </c>
      <c r="BP3566" s="67" t="s">
        <v>2897</v>
      </c>
      <c r="BQ3566" s="46" t="str">
        <f t="shared" si="59"/>
        <v>B000V237</v>
      </c>
      <c r="BR3566" s="69"/>
    </row>
    <row r="3567" spans="54:70">
      <c r="BB3567">
        <v>150805002</v>
      </c>
      <c r="BH3567" t="s">
        <v>2733</v>
      </c>
      <c r="BI3567" t="s">
        <v>4543</v>
      </c>
      <c r="BJ3567" t="s">
        <v>8999</v>
      </c>
      <c r="BL3567" t="s">
        <v>3238</v>
      </c>
      <c r="BO3567" s="67" t="s">
        <v>847</v>
      </c>
      <c r="BP3567" s="67" t="s">
        <v>2898</v>
      </c>
      <c r="BQ3567" s="46" t="str">
        <f t="shared" si="59"/>
        <v>B000V238</v>
      </c>
      <c r="BR3567" s="69"/>
    </row>
    <row r="3568" spans="54:70">
      <c r="BB3568">
        <v>150806001</v>
      </c>
      <c r="BH3568" t="s">
        <v>2734</v>
      </c>
      <c r="BI3568" t="s">
        <v>4543</v>
      </c>
      <c r="BJ3568" t="s">
        <v>9000</v>
      </c>
      <c r="BL3568" t="s">
        <v>3239</v>
      </c>
      <c r="BO3568" s="67" t="s">
        <v>847</v>
      </c>
      <c r="BP3568" s="67" t="s">
        <v>2899</v>
      </c>
      <c r="BQ3568" s="46" t="str">
        <f t="shared" si="59"/>
        <v>B000V239</v>
      </c>
      <c r="BR3568" s="69"/>
    </row>
    <row r="3569" spans="54:70">
      <c r="BB3569">
        <v>150806002</v>
      </c>
      <c r="BH3569" t="s">
        <v>2735</v>
      </c>
      <c r="BI3569" t="s">
        <v>4543</v>
      </c>
      <c r="BJ3569" t="s">
        <v>9001</v>
      </c>
      <c r="BL3569" t="s">
        <v>3240</v>
      </c>
      <c r="BO3569" s="67" t="s">
        <v>847</v>
      </c>
      <c r="BP3569" s="67" t="s">
        <v>2900</v>
      </c>
      <c r="BQ3569" s="46" t="str">
        <f t="shared" si="59"/>
        <v>B000V240</v>
      </c>
      <c r="BR3569" s="69"/>
    </row>
    <row r="3570" spans="54:70">
      <c r="BB3570">
        <v>150806003</v>
      </c>
      <c r="BH3570" t="s">
        <v>2736</v>
      </c>
      <c r="BI3570" t="s">
        <v>4543</v>
      </c>
      <c r="BJ3570" t="s">
        <v>9002</v>
      </c>
      <c r="BL3570" t="s">
        <v>3241</v>
      </c>
      <c r="BO3570" s="67" t="s">
        <v>847</v>
      </c>
      <c r="BP3570" s="67" t="s">
        <v>2901</v>
      </c>
      <c r="BQ3570" s="46" t="str">
        <f t="shared" si="59"/>
        <v>B000V241</v>
      </c>
      <c r="BR3570" s="69"/>
    </row>
    <row r="3571" spans="54:70">
      <c r="BB3571">
        <v>150807001</v>
      </c>
      <c r="BH3571" t="s">
        <v>2737</v>
      </c>
      <c r="BI3571" t="s">
        <v>4543</v>
      </c>
      <c r="BJ3571" t="s">
        <v>9003</v>
      </c>
      <c r="BL3571" t="s">
        <v>3242</v>
      </c>
      <c r="BO3571" s="67" t="s">
        <v>847</v>
      </c>
      <c r="BP3571" s="67" t="s">
        <v>2902</v>
      </c>
      <c r="BQ3571" s="46" t="str">
        <f t="shared" si="59"/>
        <v>B000V242</v>
      </c>
      <c r="BR3571" s="69"/>
    </row>
    <row r="3572" spans="54:70">
      <c r="BB3572">
        <v>150808001</v>
      </c>
      <c r="BH3572" t="s">
        <v>2738</v>
      </c>
      <c r="BI3572" t="s">
        <v>4543</v>
      </c>
      <c r="BJ3572" t="s">
        <v>9004</v>
      </c>
      <c r="BL3572" t="s">
        <v>3243</v>
      </c>
      <c r="BO3572" s="67" t="s">
        <v>847</v>
      </c>
      <c r="BP3572" s="67" t="s">
        <v>2903</v>
      </c>
      <c r="BQ3572" s="46" t="str">
        <f t="shared" si="59"/>
        <v>B000V243</v>
      </c>
      <c r="BR3572" s="69"/>
    </row>
    <row r="3573" spans="54:70">
      <c r="BB3573">
        <v>150808002</v>
      </c>
      <c r="BH3573" t="s">
        <v>2739</v>
      </c>
      <c r="BI3573" t="s">
        <v>4543</v>
      </c>
      <c r="BJ3573" t="s">
        <v>9005</v>
      </c>
      <c r="BL3573" t="s">
        <v>3244</v>
      </c>
      <c r="BO3573" s="67" t="s">
        <v>847</v>
      </c>
      <c r="BP3573" s="67" t="s">
        <v>2904</v>
      </c>
      <c r="BQ3573" s="46" t="str">
        <f t="shared" si="59"/>
        <v>B000V244</v>
      </c>
      <c r="BR3573" s="69"/>
    </row>
    <row r="3574" spans="54:70">
      <c r="BB3574">
        <v>150808003</v>
      </c>
      <c r="BH3574" t="s">
        <v>2740</v>
      </c>
      <c r="BI3574" t="s">
        <v>4543</v>
      </c>
      <c r="BJ3574" t="s">
        <v>9006</v>
      </c>
      <c r="BL3574" t="s">
        <v>3245</v>
      </c>
      <c r="BO3574" s="67" t="s">
        <v>847</v>
      </c>
      <c r="BP3574" s="67" t="s">
        <v>2905</v>
      </c>
      <c r="BQ3574" s="46" t="str">
        <f t="shared" si="59"/>
        <v>B000V245</v>
      </c>
      <c r="BR3574" s="69"/>
    </row>
    <row r="3575" spans="54:70">
      <c r="BB3575">
        <v>150809001</v>
      </c>
      <c r="BH3575" t="s">
        <v>2741</v>
      </c>
      <c r="BI3575" t="s">
        <v>4543</v>
      </c>
      <c r="BJ3575" t="s">
        <v>9007</v>
      </c>
      <c r="BL3575" t="s">
        <v>3246</v>
      </c>
      <c r="BO3575" s="67" t="s">
        <v>847</v>
      </c>
      <c r="BP3575" s="67" t="s">
        <v>2906</v>
      </c>
      <c r="BQ3575" s="46" t="str">
        <f t="shared" si="59"/>
        <v>B000V246</v>
      </c>
      <c r="BR3575" s="69"/>
    </row>
    <row r="3576" spans="54:70">
      <c r="BB3576">
        <v>150809002</v>
      </c>
      <c r="BH3576" t="s">
        <v>2742</v>
      </c>
      <c r="BI3576" t="s">
        <v>4543</v>
      </c>
      <c r="BJ3576" t="s">
        <v>9008</v>
      </c>
      <c r="BL3576" t="s">
        <v>3247</v>
      </c>
      <c r="BO3576" s="67" t="s">
        <v>847</v>
      </c>
      <c r="BP3576" s="67" t="s">
        <v>2907</v>
      </c>
      <c r="BQ3576" s="46" t="str">
        <f t="shared" si="59"/>
        <v>B000V247</v>
      </c>
      <c r="BR3576" s="69"/>
    </row>
    <row r="3577" spans="54:70">
      <c r="BB3577">
        <v>150810001</v>
      </c>
      <c r="BH3577" t="s">
        <v>2743</v>
      </c>
      <c r="BI3577" t="s">
        <v>4543</v>
      </c>
      <c r="BJ3577" t="s">
        <v>9009</v>
      </c>
      <c r="BL3577" t="s">
        <v>3248</v>
      </c>
      <c r="BO3577" s="67" t="s">
        <v>847</v>
      </c>
      <c r="BP3577" s="67" t="s">
        <v>2908</v>
      </c>
      <c r="BQ3577" s="46" t="str">
        <f t="shared" si="59"/>
        <v>B000V248</v>
      </c>
      <c r="BR3577" s="69"/>
    </row>
    <row r="3578" spans="54:70">
      <c r="BB3578">
        <v>150810002</v>
      </c>
      <c r="BH3578" t="s">
        <v>2744</v>
      </c>
      <c r="BI3578" t="s">
        <v>4543</v>
      </c>
      <c r="BJ3578" t="s">
        <v>9010</v>
      </c>
      <c r="BL3578" t="s">
        <v>3249</v>
      </c>
      <c r="BO3578" s="67" t="s">
        <v>847</v>
      </c>
      <c r="BP3578" s="67" t="s">
        <v>2909</v>
      </c>
      <c r="BQ3578" s="46" t="str">
        <f t="shared" si="59"/>
        <v>B000V249</v>
      </c>
      <c r="BR3578" s="69"/>
    </row>
    <row r="3579" spans="54:70">
      <c r="BB3579">
        <v>150811001</v>
      </c>
      <c r="BH3579" t="s">
        <v>2745</v>
      </c>
      <c r="BI3579" t="s">
        <v>4543</v>
      </c>
      <c r="BJ3579" t="s">
        <v>9011</v>
      </c>
      <c r="BL3579" t="s">
        <v>3250</v>
      </c>
      <c r="BO3579" s="67" t="s">
        <v>847</v>
      </c>
      <c r="BP3579" s="67" t="s">
        <v>2910</v>
      </c>
      <c r="BQ3579" s="46" t="str">
        <f t="shared" si="59"/>
        <v>B000V250</v>
      </c>
      <c r="BR3579" s="69"/>
    </row>
    <row r="3580" spans="54:70">
      <c r="BB3580">
        <v>150811002</v>
      </c>
      <c r="BH3580" t="s">
        <v>2746</v>
      </c>
      <c r="BI3580" t="s">
        <v>4543</v>
      </c>
      <c r="BJ3580" t="s">
        <v>9012</v>
      </c>
      <c r="BL3580" t="s">
        <v>3251</v>
      </c>
      <c r="BO3580" s="67" t="s">
        <v>847</v>
      </c>
      <c r="BP3580" s="67" t="s">
        <v>2911</v>
      </c>
      <c r="BQ3580" s="46" t="str">
        <f t="shared" si="59"/>
        <v>B000V251</v>
      </c>
      <c r="BR3580" s="69"/>
    </row>
    <row r="3581" spans="54:70">
      <c r="BB3581">
        <v>150811003</v>
      </c>
      <c r="BH3581" t="s">
        <v>2747</v>
      </c>
      <c r="BI3581" t="s">
        <v>4543</v>
      </c>
      <c r="BJ3581" t="s">
        <v>9013</v>
      </c>
      <c r="BL3581" t="s">
        <v>3252</v>
      </c>
      <c r="BO3581" s="67" t="s">
        <v>847</v>
      </c>
      <c r="BP3581" s="67" t="s">
        <v>2912</v>
      </c>
      <c r="BQ3581" s="46" t="str">
        <f t="shared" si="59"/>
        <v>B000V252</v>
      </c>
      <c r="BR3581" s="69"/>
    </row>
    <row r="3582" spans="54:70">
      <c r="BB3582">
        <v>150812001</v>
      </c>
      <c r="BH3582" t="s">
        <v>2748</v>
      </c>
      <c r="BI3582" t="s">
        <v>4543</v>
      </c>
      <c r="BJ3582" t="s">
        <v>9014</v>
      </c>
      <c r="BL3582" t="s">
        <v>3253</v>
      </c>
      <c r="BO3582" s="67" t="s">
        <v>847</v>
      </c>
      <c r="BP3582" s="67" t="s">
        <v>2913</v>
      </c>
      <c r="BQ3582" s="46" t="str">
        <f t="shared" si="59"/>
        <v>B000V253</v>
      </c>
      <c r="BR3582" s="69"/>
    </row>
    <row r="3583" spans="54:70">
      <c r="BB3583">
        <v>150812002</v>
      </c>
      <c r="BH3583" t="s">
        <v>2749</v>
      </c>
      <c r="BI3583" t="s">
        <v>4543</v>
      </c>
      <c r="BJ3583" t="s">
        <v>9015</v>
      </c>
      <c r="BL3583" t="s">
        <v>3254</v>
      </c>
      <c r="BO3583" s="67" t="s">
        <v>847</v>
      </c>
      <c r="BP3583" s="67" t="s">
        <v>2914</v>
      </c>
      <c r="BQ3583" s="46" t="str">
        <f t="shared" si="59"/>
        <v>B000V254</v>
      </c>
      <c r="BR3583" s="69"/>
    </row>
    <row r="3584" spans="54:70">
      <c r="BB3584">
        <v>150813001</v>
      </c>
      <c r="BH3584" t="s">
        <v>2750</v>
      </c>
      <c r="BI3584" t="s">
        <v>4543</v>
      </c>
      <c r="BJ3584" t="s">
        <v>9016</v>
      </c>
      <c r="BL3584" t="s">
        <v>3255</v>
      </c>
      <c r="BO3584" s="67" t="s">
        <v>847</v>
      </c>
      <c r="BP3584" s="67" t="s">
        <v>2915</v>
      </c>
      <c r="BQ3584" s="46" t="str">
        <f t="shared" si="59"/>
        <v>B000V268</v>
      </c>
      <c r="BR3584" s="69"/>
    </row>
    <row r="3585" spans="54:70">
      <c r="BB3585">
        <v>150813002</v>
      </c>
      <c r="BH3585" t="s">
        <v>2751</v>
      </c>
      <c r="BI3585" t="s">
        <v>4543</v>
      </c>
      <c r="BJ3585" t="s">
        <v>9017</v>
      </c>
      <c r="BL3585" t="s">
        <v>3256</v>
      </c>
      <c r="BO3585" s="67" t="s">
        <v>847</v>
      </c>
      <c r="BP3585" s="67" t="s">
        <v>2916</v>
      </c>
      <c r="BQ3585" s="46" t="str">
        <f t="shared" si="59"/>
        <v>B000V272</v>
      </c>
      <c r="BR3585" s="69"/>
    </row>
    <row r="3586" spans="54:70">
      <c r="BB3586">
        <v>150814001</v>
      </c>
      <c r="BH3586" t="s">
        <v>2752</v>
      </c>
      <c r="BI3586" t="s">
        <v>4543</v>
      </c>
      <c r="BJ3586" t="s">
        <v>9018</v>
      </c>
      <c r="BL3586" t="s">
        <v>3257</v>
      </c>
      <c r="BO3586" s="67" t="s">
        <v>847</v>
      </c>
      <c r="BP3586" s="67" t="s">
        <v>2917</v>
      </c>
      <c r="BQ3586" s="46" t="str">
        <f t="shared" si="59"/>
        <v>B000V273</v>
      </c>
      <c r="BR3586" s="69"/>
    </row>
    <row r="3587" spans="54:70">
      <c r="BB3587">
        <v>150814002</v>
      </c>
      <c r="BH3587" t="s">
        <v>2753</v>
      </c>
      <c r="BI3587" t="s">
        <v>4543</v>
      </c>
      <c r="BJ3587" t="s">
        <v>9019</v>
      </c>
      <c r="BL3587" t="s">
        <v>3258</v>
      </c>
      <c r="BO3587" s="67" t="s">
        <v>847</v>
      </c>
      <c r="BP3587" s="67" t="s">
        <v>2918</v>
      </c>
      <c r="BQ3587" s="46" t="str">
        <f t="shared" si="59"/>
        <v>B000V274</v>
      </c>
      <c r="BR3587" s="69"/>
    </row>
    <row r="3588" spans="54:70">
      <c r="BB3588">
        <v>150815001</v>
      </c>
      <c r="BH3588" t="s">
        <v>2754</v>
      </c>
      <c r="BI3588" t="s">
        <v>4543</v>
      </c>
      <c r="BJ3588" t="s">
        <v>9020</v>
      </c>
      <c r="BL3588" t="s">
        <v>3259</v>
      </c>
      <c r="BO3588" s="67" t="s">
        <v>847</v>
      </c>
      <c r="BP3588" s="67" t="s">
        <v>2919</v>
      </c>
      <c r="BQ3588" s="46" t="str">
        <f t="shared" si="59"/>
        <v>B000V275</v>
      </c>
      <c r="BR3588" s="69"/>
    </row>
    <row r="3589" spans="54:70">
      <c r="BB3589">
        <v>150815002</v>
      </c>
      <c r="BH3589" t="s">
        <v>2755</v>
      </c>
      <c r="BI3589" t="s">
        <v>4543</v>
      </c>
      <c r="BJ3589" t="s">
        <v>9021</v>
      </c>
      <c r="BL3589" t="s">
        <v>3260</v>
      </c>
      <c r="BO3589" s="67" t="s">
        <v>847</v>
      </c>
      <c r="BP3589" s="67" t="s">
        <v>2920</v>
      </c>
      <c r="BQ3589" s="46" t="str">
        <f t="shared" si="59"/>
        <v>B000V276</v>
      </c>
      <c r="BR3589" s="69"/>
    </row>
    <row r="3590" spans="54:70">
      <c r="BB3590">
        <v>150815003</v>
      </c>
      <c r="BH3590" t="s">
        <v>2756</v>
      </c>
      <c r="BI3590" t="s">
        <v>4543</v>
      </c>
      <c r="BJ3590" t="s">
        <v>9022</v>
      </c>
      <c r="BL3590" t="s">
        <v>3261</v>
      </c>
      <c r="BO3590" s="67" t="s">
        <v>847</v>
      </c>
      <c r="BP3590" s="67" t="s">
        <v>2921</v>
      </c>
      <c r="BQ3590" s="46" t="str">
        <f t="shared" si="59"/>
        <v>B000V277</v>
      </c>
      <c r="BR3590" s="69"/>
    </row>
    <row r="3591" spans="54:70">
      <c r="BB3591">
        <v>150816001</v>
      </c>
      <c r="BH3591" t="s">
        <v>2757</v>
      </c>
      <c r="BI3591" t="s">
        <v>4543</v>
      </c>
      <c r="BJ3591" t="s">
        <v>9023</v>
      </c>
      <c r="BL3591" t="s">
        <v>3262</v>
      </c>
      <c r="BO3591" s="67" t="s">
        <v>847</v>
      </c>
      <c r="BP3591" s="67" t="s">
        <v>2922</v>
      </c>
      <c r="BQ3591" s="46" t="str">
        <f t="shared" ref="BQ3591:BQ3654" si="60">CONCATENATE(BO3591,BP3591)</f>
        <v>B000V278</v>
      </c>
      <c r="BR3591" s="69"/>
    </row>
    <row r="3592" spans="54:70">
      <c r="BB3592">
        <v>150816002</v>
      </c>
      <c r="BH3592" t="s">
        <v>2758</v>
      </c>
      <c r="BI3592" t="s">
        <v>4543</v>
      </c>
      <c r="BJ3592" t="s">
        <v>9024</v>
      </c>
      <c r="BL3592" t="s">
        <v>3263</v>
      </c>
      <c r="BO3592" s="67" t="s">
        <v>847</v>
      </c>
      <c r="BP3592" s="67" t="s">
        <v>2923</v>
      </c>
      <c r="BQ3592" s="46" t="str">
        <f t="shared" si="60"/>
        <v>B000V288</v>
      </c>
      <c r="BR3592" s="69"/>
    </row>
    <row r="3593" spans="54:70">
      <c r="BB3593">
        <v>150816003</v>
      </c>
      <c r="BH3593" t="s">
        <v>2759</v>
      </c>
      <c r="BI3593" t="s">
        <v>4543</v>
      </c>
      <c r="BJ3593" t="s">
        <v>9025</v>
      </c>
      <c r="BL3593" t="s">
        <v>3264</v>
      </c>
      <c r="BO3593" s="67" t="s">
        <v>847</v>
      </c>
      <c r="BP3593" s="67" t="s">
        <v>2924</v>
      </c>
      <c r="BQ3593" s="46" t="str">
        <f t="shared" si="60"/>
        <v>B000V291</v>
      </c>
      <c r="BR3593" s="69"/>
    </row>
    <row r="3594" spans="54:70">
      <c r="BB3594">
        <v>150817001</v>
      </c>
      <c r="BH3594" t="s">
        <v>2760</v>
      </c>
      <c r="BI3594" t="s">
        <v>4543</v>
      </c>
      <c r="BJ3594" t="s">
        <v>9026</v>
      </c>
      <c r="BL3594" t="s">
        <v>3265</v>
      </c>
      <c r="BO3594" s="67" t="s">
        <v>847</v>
      </c>
      <c r="BP3594" s="67" t="s">
        <v>2925</v>
      </c>
      <c r="BQ3594" s="46" t="str">
        <f t="shared" si="60"/>
        <v>B000V302</v>
      </c>
      <c r="BR3594" s="69"/>
    </row>
    <row r="3595" spans="54:70">
      <c r="BB3595">
        <v>150817002</v>
      </c>
      <c r="BH3595" t="s">
        <v>2761</v>
      </c>
      <c r="BI3595" t="s">
        <v>4543</v>
      </c>
      <c r="BJ3595" t="s">
        <v>9027</v>
      </c>
      <c r="BL3595" t="s">
        <v>3266</v>
      </c>
      <c r="BO3595" s="67" t="s">
        <v>847</v>
      </c>
      <c r="BP3595" s="67" t="s">
        <v>2926</v>
      </c>
      <c r="BQ3595" s="46" t="str">
        <f t="shared" si="60"/>
        <v>B000V306</v>
      </c>
      <c r="BR3595" s="69"/>
    </row>
    <row r="3596" spans="54:70">
      <c r="BB3596">
        <v>150818001</v>
      </c>
      <c r="BH3596" t="s">
        <v>2762</v>
      </c>
      <c r="BI3596" t="s">
        <v>4543</v>
      </c>
      <c r="BJ3596" t="s">
        <v>9028</v>
      </c>
      <c r="BL3596" t="s">
        <v>1688</v>
      </c>
      <c r="BO3596" s="67" t="s">
        <v>847</v>
      </c>
      <c r="BP3596" s="67" t="s">
        <v>2927</v>
      </c>
      <c r="BQ3596" s="46" t="str">
        <f t="shared" si="60"/>
        <v>B000V308</v>
      </c>
      <c r="BR3596" s="69"/>
    </row>
    <row r="3597" spans="54:70">
      <c r="BB3597">
        <v>150818002</v>
      </c>
      <c r="BH3597" t="s">
        <v>2763</v>
      </c>
      <c r="BI3597" t="s">
        <v>4543</v>
      </c>
      <c r="BJ3597" t="s">
        <v>9029</v>
      </c>
      <c r="BL3597" t="s">
        <v>1689</v>
      </c>
      <c r="BO3597" s="67" t="s">
        <v>847</v>
      </c>
      <c r="BP3597" s="67" t="s">
        <v>2928</v>
      </c>
      <c r="BQ3597" s="46" t="str">
        <f t="shared" si="60"/>
        <v>B000V311</v>
      </c>
      <c r="BR3597" s="69"/>
    </row>
    <row r="3598" spans="54:70">
      <c r="BB3598">
        <v>150819001</v>
      </c>
      <c r="BH3598" t="s">
        <v>2764</v>
      </c>
      <c r="BI3598" t="s">
        <v>4543</v>
      </c>
      <c r="BJ3598" t="s">
        <v>9030</v>
      </c>
      <c r="BL3598" t="s">
        <v>1690</v>
      </c>
      <c r="BO3598" s="67" t="s">
        <v>847</v>
      </c>
      <c r="BP3598" s="67" t="s">
        <v>2929</v>
      </c>
      <c r="BQ3598" s="46" t="str">
        <f t="shared" si="60"/>
        <v>B000V315</v>
      </c>
      <c r="BR3598" s="69"/>
    </row>
    <row r="3599" spans="54:70">
      <c r="BB3599">
        <v>150820001</v>
      </c>
      <c r="BH3599" t="s">
        <v>2765</v>
      </c>
      <c r="BI3599" t="s">
        <v>4543</v>
      </c>
      <c r="BJ3599" t="s">
        <v>9031</v>
      </c>
      <c r="BL3599" t="s">
        <v>1691</v>
      </c>
      <c r="BO3599" s="67" t="s">
        <v>847</v>
      </c>
      <c r="BP3599" s="67" t="s">
        <v>2930</v>
      </c>
      <c r="BQ3599" s="46" t="str">
        <f t="shared" si="60"/>
        <v>B000V319</v>
      </c>
      <c r="BR3599" s="69"/>
    </row>
    <row r="3600" spans="54:70">
      <c r="BB3600">
        <v>150901001</v>
      </c>
      <c r="BH3600" t="s">
        <v>2766</v>
      </c>
      <c r="BI3600" t="s">
        <v>4543</v>
      </c>
      <c r="BJ3600" t="s">
        <v>9032</v>
      </c>
      <c r="BL3600" t="s">
        <v>1692</v>
      </c>
      <c r="BO3600" s="67" t="s">
        <v>847</v>
      </c>
      <c r="BP3600" s="67" t="s">
        <v>2931</v>
      </c>
      <c r="BQ3600" s="46" t="str">
        <f t="shared" si="60"/>
        <v>B000V320</v>
      </c>
      <c r="BR3600" s="69"/>
    </row>
    <row r="3601" spans="54:70">
      <c r="BB3601">
        <v>150901002</v>
      </c>
      <c r="BH3601" t="s">
        <v>2767</v>
      </c>
      <c r="BI3601" t="s">
        <v>4543</v>
      </c>
      <c r="BJ3601" t="s">
        <v>9033</v>
      </c>
      <c r="BL3601" t="s">
        <v>1693</v>
      </c>
      <c r="BO3601" s="67" t="s">
        <v>847</v>
      </c>
      <c r="BP3601" s="67" t="s">
        <v>2932</v>
      </c>
      <c r="BQ3601" s="46" t="str">
        <f t="shared" si="60"/>
        <v>B000V324</v>
      </c>
      <c r="BR3601" s="69"/>
    </row>
    <row r="3602" spans="54:70">
      <c r="BB3602">
        <v>150901003</v>
      </c>
      <c r="BH3602" t="s">
        <v>2768</v>
      </c>
      <c r="BI3602" t="s">
        <v>4543</v>
      </c>
      <c r="BJ3602" t="s">
        <v>9034</v>
      </c>
      <c r="BL3602" t="s">
        <v>1694</v>
      </c>
      <c r="BO3602" s="67" t="s">
        <v>847</v>
      </c>
      <c r="BP3602" s="67" t="s">
        <v>2933</v>
      </c>
      <c r="BQ3602" s="46" t="str">
        <f t="shared" si="60"/>
        <v>B000V333</v>
      </c>
      <c r="BR3602" s="69"/>
    </row>
    <row r="3603" spans="54:70">
      <c r="BB3603">
        <v>150901004</v>
      </c>
      <c r="BH3603" t="s">
        <v>2769</v>
      </c>
      <c r="BI3603" t="s">
        <v>4543</v>
      </c>
      <c r="BJ3603" t="s">
        <v>9035</v>
      </c>
      <c r="BL3603" t="s">
        <v>1695</v>
      </c>
      <c r="BO3603" s="67" t="s">
        <v>847</v>
      </c>
      <c r="BP3603" s="67" t="s">
        <v>2934</v>
      </c>
      <c r="BQ3603" s="46" t="str">
        <f t="shared" si="60"/>
        <v>B000V400</v>
      </c>
      <c r="BR3603" s="69"/>
    </row>
    <row r="3604" spans="54:70">
      <c r="BB3604">
        <v>150901005</v>
      </c>
      <c r="BH3604" t="s">
        <v>2770</v>
      </c>
      <c r="BI3604" t="s">
        <v>4543</v>
      </c>
      <c r="BJ3604" t="s">
        <v>9036</v>
      </c>
      <c r="BL3604" t="s">
        <v>1696</v>
      </c>
      <c r="BO3604" s="67" t="s">
        <v>847</v>
      </c>
      <c r="BP3604" s="67" t="s">
        <v>2935</v>
      </c>
      <c r="BQ3604" s="46" t="str">
        <f t="shared" si="60"/>
        <v>B000V501</v>
      </c>
      <c r="BR3604" s="69"/>
    </row>
    <row r="3605" spans="54:70">
      <c r="BB3605">
        <v>150901006</v>
      </c>
      <c r="BH3605" t="s">
        <v>2771</v>
      </c>
      <c r="BI3605" t="s">
        <v>4543</v>
      </c>
      <c r="BJ3605" t="s">
        <v>9037</v>
      </c>
      <c r="BL3605" t="s">
        <v>1697</v>
      </c>
      <c r="BO3605" s="67" t="s">
        <v>847</v>
      </c>
      <c r="BP3605" s="67" t="s">
        <v>2936</v>
      </c>
      <c r="BQ3605" s="46" t="str">
        <f t="shared" si="60"/>
        <v>B000V502</v>
      </c>
      <c r="BR3605" s="69"/>
    </row>
    <row r="3606" spans="54:70">
      <c r="BB3606">
        <v>150901007</v>
      </c>
      <c r="BH3606" t="s">
        <v>2772</v>
      </c>
      <c r="BI3606" t="s">
        <v>4543</v>
      </c>
      <c r="BJ3606" t="s">
        <v>9038</v>
      </c>
      <c r="BL3606" t="s">
        <v>1698</v>
      </c>
      <c r="BO3606" s="67" t="s">
        <v>847</v>
      </c>
      <c r="BP3606" s="67" t="s">
        <v>2937</v>
      </c>
      <c r="BQ3606" s="46" t="str">
        <f t="shared" si="60"/>
        <v>B000V503</v>
      </c>
      <c r="BR3606" s="69"/>
    </row>
    <row r="3607" spans="54:70">
      <c r="BB3607">
        <v>150901008</v>
      </c>
      <c r="BH3607" t="s">
        <v>2773</v>
      </c>
      <c r="BI3607" t="s">
        <v>4543</v>
      </c>
      <c r="BJ3607" t="s">
        <v>9039</v>
      </c>
      <c r="BL3607" t="s">
        <v>1699</v>
      </c>
      <c r="BO3607" s="67" t="s">
        <v>847</v>
      </c>
      <c r="BP3607" s="67" t="s">
        <v>2938</v>
      </c>
      <c r="BQ3607" s="46" t="str">
        <f t="shared" si="60"/>
        <v>B000V505</v>
      </c>
      <c r="BR3607" s="69"/>
    </row>
    <row r="3608" spans="54:70">
      <c r="BB3608">
        <v>150902001</v>
      </c>
      <c r="BH3608" t="s">
        <v>2774</v>
      </c>
      <c r="BI3608" t="s">
        <v>4543</v>
      </c>
      <c r="BJ3608" t="s">
        <v>9040</v>
      </c>
      <c r="BL3608" t="s">
        <v>1700</v>
      </c>
      <c r="BO3608" s="67" t="s">
        <v>847</v>
      </c>
      <c r="BP3608" s="67" t="s">
        <v>2939</v>
      </c>
      <c r="BQ3608" s="46" t="str">
        <f t="shared" si="60"/>
        <v>B000V506</v>
      </c>
      <c r="BR3608" s="69"/>
    </row>
    <row r="3609" spans="54:70">
      <c r="BB3609">
        <v>150902002</v>
      </c>
      <c r="BH3609" t="s">
        <v>2775</v>
      </c>
      <c r="BI3609" t="s">
        <v>4543</v>
      </c>
      <c r="BJ3609" t="s">
        <v>9041</v>
      </c>
      <c r="BL3609" t="s">
        <v>1701</v>
      </c>
      <c r="BO3609" s="67" t="s">
        <v>847</v>
      </c>
      <c r="BP3609" s="67" t="s">
        <v>2940</v>
      </c>
      <c r="BQ3609" s="46" t="str">
        <f t="shared" si="60"/>
        <v>B000V507</v>
      </c>
      <c r="BR3609" s="69"/>
    </row>
    <row r="3610" spans="54:70">
      <c r="BB3610">
        <v>150902003</v>
      </c>
      <c r="BH3610" t="s">
        <v>2776</v>
      </c>
      <c r="BI3610" t="s">
        <v>4543</v>
      </c>
      <c r="BJ3610" t="s">
        <v>9042</v>
      </c>
      <c r="BL3610" t="s">
        <v>1702</v>
      </c>
      <c r="BO3610" s="67" t="s">
        <v>847</v>
      </c>
      <c r="BP3610" s="67" t="s">
        <v>2941</v>
      </c>
      <c r="BQ3610" s="46" t="str">
        <f t="shared" si="60"/>
        <v>B000V508</v>
      </c>
      <c r="BR3610" s="69"/>
    </row>
    <row r="3611" spans="54:70">
      <c r="BB3611">
        <v>150902004</v>
      </c>
      <c r="BH3611" t="s">
        <v>2777</v>
      </c>
      <c r="BI3611" t="s">
        <v>4543</v>
      </c>
      <c r="BJ3611" t="s">
        <v>9043</v>
      </c>
      <c r="BL3611" t="s">
        <v>1703</v>
      </c>
      <c r="BO3611" s="67" t="s">
        <v>847</v>
      </c>
      <c r="BP3611" s="67" t="s">
        <v>2942</v>
      </c>
      <c r="BQ3611" s="46" t="str">
        <f t="shared" si="60"/>
        <v>B000V509</v>
      </c>
      <c r="BR3611" s="69"/>
    </row>
    <row r="3612" spans="54:70">
      <c r="BB3612">
        <v>150902005</v>
      </c>
      <c r="BH3612" t="s">
        <v>2778</v>
      </c>
      <c r="BI3612" t="s">
        <v>4543</v>
      </c>
      <c r="BJ3612" t="s">
        <v>9044</v>
      </c>
      <c r="BL3612" t="s">
        <v>1704</v>
      </c>
      <c r="BO3612" s="67" t="s">
        <v>847</v>
      </c>
      <c r="BP3612" s="67" t="s">
        <v>2943</v>
      </c>
      <c r="BQ3612" s="46" t="str">
        <f t="shared" si="60"/>
        <v>B000V510</v>
      </c>
      <c r="BR3612" s="69"/>
    </row>
    <row r="3613" spans="54:70">
      <c r="BB3613">
        <v>150902006</v>
      </c>
      <c r="BH3613" t="s">
        <v>2779</v>
      </c>
      <c r="BI3613" t="s">
        <v>4543</v>
      </c>
      <c r="BJ3613" t="s">
        <v>9045</v>
      </c>
      <c r="BL3613" t="s">
        <v>1705</v>
      </c>
      <c r="BO3613" s="67" t="s">
        <v>847</v>
      </c>
      <c r="BP3613" s="67" t="s">
        <v>2944</v>
      </c>
      <c r="BQ3613" s="46" t="str">
        <f t="shared" si="60"/>
        <v>B000V511</v>
      </c>
      <c r="BR3613" s="69"/>
    </row>
    <row r="3614" spans="54:70">
      <c r="BB3614">
        <v>150902007</v>
      </c>
      <c r="BH3614" t="s">
        <v>2780</v>
      </c>
      <c r="BI3614" t="s">
        <v>4543</v>
      </c>
      <c r="BJ3614" t="s">
        <v>9046</v>
      </c>
      <c r="BL3614" t="s">
        <v>1706</v>
      </c>
      <c r="BO3614" s="67" t="s">
        <v>847</v>
      </c>
      <c r="BP3614" s="67" t="s">
        <v>2945</v>
      </c>
      <c r="BQ3614" s="46" t="str">
        <f t="shared" si="60"/>
        <v>B000V512</v>
      </c>
      <c r="BR3614" s="69"/>
    </row>
    <row r="3615" spans="54:70">
      <c r="BB3615">
        <v>150902008</v>
      </c>
      <c r="BH3615" t="s">
        <v>2781</v>
      </c>
      <c r="BI3615" t="s">
        <v>4543</v>
      </c>
      <c r="BJ3615" t="s">
        <v>9047</v>
      </c>
      <c r="BL3615" t="s">
        <v>1707</v>
      </c>
      <c r="BO3615" s="67" t="s">
        <v>847</v>
      </c>
      <c r="BP3615" s="67" t="s">
        <v>2946</v>
      </c>
      <c r="BQ3615" s="46" t="str">
        <f t="shared" si="60"/>
        <v>B000V513</v>
      </c>
      <c r="BR3615" s="69"/>
    </row>
    <row r="3616" spans="54:70">
      <c r="BB3616">
        <v>151001001</v>
      </c>
      <c r="BH3616" t="s">
        <v>2782</v>
      </c>
      <c r="BI3616" t="s">
        <v>4543</v>
      </c>
      <c r="BJ3616" t="s">
        <v>9048</v>
      </c>
      <c r="BL3616" t="s">
        <v>1708</v>
      </c>
      <c r="BO3616" s="67" t="s">
        <v>847</v>
      </c>
      <c r="BP3616" s="67" t="s">
        <v>2947</v>
      </c>
      <c r="BQ3616" s="46" t="str">
        <f t="shared" si="60"/>
        <v>B000V514</v>
      </c>
      <c r="BR3616" s="69"/>
    </row>
    <row r="3617" spans="54:70">
      <c r="BB3617">
        <v>151001101</v>
      </c>
      <c r="BH3617" t="s">
        <v>2783</v>
      </c>
      <c r="BI3617" t="s">
        <v>4543</v>
      </c>
      <c r="BJ3617" t="s">
        <v>9049</v>
      </c>
      <c r="BL3617" t="s">
        <v>1709</v>
      </c>
      <c r="BO3617" s="67" t="s">
        <v>847</v>
      </c>
      <c r="BP3617" s="67" t="s">
        <v>2948</v>
      </c>
      <c r="BQ3617" s="46" t="str">
        <f t="shared" si="60"/>
        <v>B000V515</v>
      </c>
      <c r="BR3617" s="69"/>
    </row>
    <row r="3618" spans="54:70">
      <c r="BB3618">
        <v>151002001</v>
      </c>
      <c r="BH3618" t="s">
        <v>2784</v>
      </c>
      <c r="BI3618" t="s">
        <v>4543</v>
      </c>
      <c r="BJ3618" t="s">
        <v>9050</v>
      </c>
      <c r="BL3618" t="s">
        <v>1710</v>
      </c>
      <c r="BO3618" s="67" t="s">
        <v>847</v>
      </c>
      <c r="BP3618" s="67" t="s">
        <v>2949</v>
      </c>
      <c r="BQ3618" s="46" t="str">
        <f t="shared" si="60"/>
        <v>B000V516</v>
      </c>
      <c r="BR3618" s="69"/>
    </row>
    <row r="3619" spans="54:70">
      <c r="BB3619">
        <v>151003001</v>
      </c>
      <c r="BH3619" t="s">
        <v>2785</v>
      </c>
      <c r="BI3619" t="s">
        <v>4543</v>
      </c>
      <c r="BJ3619" t="s">
        <v>9051</v>
      </c>
      <c r="BL3619" t="s">
        <v>1711</v>
      </c>
      <c r="BO3619" s="67" t="s">
        <v>847</v>
      </c>
      <c r="BP3619" s="67" t="s">
        <v>2950</v>
      </c>
      <c r="BQ3619" s="46" t="str">
        <f t="shared" si="60"/>
        <v>B000V518</v>
      </c>
      <c r="BR3619" s="69"/>
    </row>
    <row r="3620" spans="54:70">
      <c r="BB3620">
        <v>151004001</v>
      </c>
      <c r="BH3620" t="s">
        <v>2786</v>
      </c>
      <c r="BI3620" t="s">
        <v>4543</v>
      </c>
      <c r="BJ3620" t="s">
        <v>9052</v>
      </c>
      <c r="BL3620" t="s">
        <v>1712</v>
      </c>
      <c r="BO3620" s="67" t="s">
        <v>847</v>
      </c>
      <c r="BP3620" s="67" t="s">
        <v>2951</v>
      </c>
      <c r="BQ3620" s="46" t="str">
        <f t="shared" si="60"/>
        <v>B000V519</v>
      </c>
      <c r="BR3620" s="69"/>
    </row>
    <row r="3621" spans="54:70">
      <c r="BB3621">
        <v>151005001</v>
      </c>
      <c r="BH3621" t="s">
        <v>2787</v>
      </c>
      <c r="BI3621" t="s">
        <v>4543</v>
      </c>
      <c r="BJ3621" t="s">
        <v>9053</v>
      </c>
      <c r="BL3621" t="s">
        <v>1713</v>
      </c>
      <c r="BO3621" s="67" t="s">
        <v>847</v>
      </c>
      <c r="BP3621" s="67" t="s">
        <v>2952</v>
      </c>
      <c r="BQ3621" s="46" t="str">
        <f t="shared" si="60"/>
        <v>B000V520</v>
      </c>
      <c r="BR3621" s="69"/>
    </row>
    <row r="3622" spans="54:70">
      <c r="BB3622">
        <v>151005002</v>
      </c>
      <c r="BH3622" t="s">
        <v>2788</v>
      </c>
      <c r="BI3622" t="s">
        <v>4543</v>
      </c>
      <c r="BJ3622" t="s">
        <v>9054</v>
      </c>
      <c r="BL3622" t="s">
        <v>1714</v>
      </c>
      <c r="BO3622" s="67" t="s">
        <v>847</v>
      </c>
      <c r="BP3622" s="67" t="s">
        <v>2953</v>
      </c>
      <c r="BQ3622" s="46" t="str">
        <f t="shared" si="60"/>
        <v>B000V521</v>
      </c>
      <c r="BR3622" s="69"/>
    </row>
    <row r="3623" spans="54:70">
      <c r="BB3623">
        <v>151006001</v>
      </c>
      <c r="BH3623" t="s">
        <v>2789</v>
      </c>
      <c r="BI3623" t="s">
        <v>4543</v>
      </c>
      <c r="BJ3623" t="s">
        <v>9055</v>
      </c>
      <c r="BL3623" t="s">
        <v>1715</v>
      </c>
      <c r="BO3623" s="67" t="s">
        <v>847</v>
      </c>
      <c r="BP3623" s="67" t="s">
        <v>2954</v>
      </c>
      <c r="BQ3623" s="46" t="str">
        <f t="shared" si="60"/>
        <v>B000V522</v>
      </c>
      <c r="BR3623" s="69"/>
    </row>
    <row r="3624" spans="54:70">
      <c r="BB3624">
        <v>151006002</v>
      </c>
      <c r="BH3624" t="s">
        <v>2790</v>
      </c>
      <c r="BI3624" t="s">
        <v>4543</v>
      </c>
      <c r="BJ3624" t="s">
        <v>9056</v>
      </c>
      <c r="BL3624" t="s">
        <v>1716</v>
      </c>
      <c r="BO3624" s="67" t="s">
        <v>847</v>
      </c>
      <c r="BP3624" s="67" t="s">
        <v>2955</v>
      </c>
      <c r="BQ3624" s="46" t="str">
        <f t="shared" si="60"/>
        <v>B000V523</v>
      </c>
      <c r="BR3624" s="69"/>
    </row>
    <row r="3625" spans="54:70">
      <c r="BB3625">
        <v>151006003</v>
      </c>
      <c r="BH3625" t="s">
        <v>2791</v>
      </c>
      <c r="BI3625" t="s">
        <v>4543</v>
      </c>
      <c r="BJ3625" t="s">
        <v>9057</v>
      </c>
      <c r="BL3625" t="s">
        <v>1717</v>
      </c>
      <c r="BO3625" s="67" t="s">
        <v>847</v>
      </c>
      <c r="BP3625" s="67" t="s">
        <v>2956</v>
      </c>
      <c r="BQ3625" s="46" t="str">
        <f t="shared" si="60"/>
        <v>B000V524</v>
      </c>
      <c r="BR3625" s="69"/>
    </row>
    <row r="3626" spans="54:70">
      <c r="BB3626">
        <v>151007001</v>
      </c>
      <c r="BH3626" t="s">
        <v>2792</v>
      </c>
      <c r="BI3626" t="s">
        <v>4543</v>
      </c>
      <c r="BJ3626" t="s">
        <v>9058</v>
      </c>
      <c r="BL3626" t="s">
        <v>1718</v>
      </c>
      <c r="BO3626" s="67" t="s">
        <v>847</v>
      </c>
      <c r="BP3626" s="67" t="s">
        <v>2957</v>
      </c>
      <c r="BQ3626" s="46" t="str">
        <f t="shared" si="60"/>
        <v>B000V525</v>
      </c>
      <c r="BR3626" s="69"/>
    </row>
    <row r="3627" spans="54:70">
      <c r="BB3627">
        <v>151008001</v>
      </c>
      <c r="BH3627" t="s">
        <v>2793</v>
      </c>
      <c r="BI3627" t="s">
        <v>4543</v>
      </c>
      <c r="BJ3627" t="s">
        <v>9059</v>
      </c>
      <c r="BL3627" t="s">
        <v>1719</v>
      </c>
      <c r="BO3627" s="67" t="s">
        <v>847</v>
      </c>
      <c r="BP3627" s="67" t="s">
        <v>2958</v>
      </c>
      <c r="BQ3627" s="46" t="str">
        <f t="shared" si="60"/>
        <v>B000V526</v>
      </c>
      <c r="BR3627" s="69"/>
    </row>
    <row r="3628" spans="54:70">
      <c r="BB3628">
        <v>151009001</v>
      </c>
      <c r="BH3628" t="s">
        <v>2794</v>
      </c>
      <c r="BI3628" t="s">
        <v>4543</v>
      </c>
      <c r="BJ3628" t="s">
        <v>9060</v>
      </c>
      <c r="BL3628" t="s">
        <v>1720</v>
      </c>
      <c r="BO3628" s="67" t="s">
        <v>847</v>
      </c>
      <c r="BP3628" s="67" t="s">
        <v>2959</v>
      </c>
      <c r="BQ3628" s="46" t="str">
        <f t="shared" si="60"/>
        <v>B000V527</v>
      </c>
      <c r="BR3628" s="69"/>
    </row>
    <row r="3629" spans="54:70">
      <c r="BB3629">
        <v>151010001</v>
      </c>
      <c r="BH3629" t="s">
        <v>2795</v>
      </c>
      <c r="BI3629" t="s">
        <v>4543</v>
      </c>
      <c r="BJ3629" t="s">
        <v>9061</v>
      </c>
      <c r="BL3629" t="s">
        <v>1721</v>
      </c>
      <c r="BO3629" s="67" t="s">
        <v>847</v>
      </c>
      <c r="BP3629" s="67" t="s">
        <v>2960</v>
      </c>
      <c r="BQ3629" s="46" t="str">
        <f t="shared" si="60"/>
        <v>B000V530</v>
      </c>
      <c r="BR3629" s="69"/>
    </row>
    <row r="3630" spans="54:70">
      <c r="BB3630">
        <v>151011001</v>
      </c>
      <c r="BH3630" t="s">
        <v>2796</v>
      </c>
      <c r="BI3630" t="s">
        <v>4543</v>
      </c>
      <c r="BJ3630" t="s">
        <v>9062</v>
      </c>
      <c r="BL3630" t="s">
        <v>1722</v>
      </c>
      <c r="BO3630" s="67" t="s">
        <v>847</v>
      </c>
      <c r="BP3630" s="67" t="s">
        <v>2961</v>
      </c>
      <c r="BQ3630" s="46" t="str">
        <f t="shared" si="60"/>
        <v>B000V531</v>
      </c>
      <c r="BR3630" s="69"/>
    </row>
    <row r="3631" spans="54:70">
      <c r="BB3631">
        <v>151101001</v>
      </c>
      <c r="BH3631" t="s">
        <v>2797</v>
      </c>
      <c r="BI3631" t="s">
        <v>4543</v>
      </c>
      <c r="BJ3631" t="s">
        <v>9063</v>
      </c>
      <c r="BL3631" t="s">
        <v>1723</v>
      </c>
      <c r="BO3631" s="67" t="s">
        <v>847</v>
      </c>
      <c r="BP3631" s="67" t="s">
        <v>2962</v>
      </c>
      <c r="BQ3631" s="46" t="str">
        <f t="shared" si="60"/>
        <v>B000V532</v>
      </c>
      <c r="BR3631" s="69"/>
    </row>
    <row r="3632" spans="54:70">
      <c r="BB3632">
        <v>151102001</v>
      </c>
      <c r="BH3632" t="s">
        <v>2798</v>
      </c>
      <c r="BI3632" t="s">
        <v>4543</v>
      </c>
      <c r="BJ3632" t="s">
        <v>9064</v>
      </c>
      <c r="BL3632" t="s">
        <v>1724</v>
      </c>
      <c r="BO3632" s="67" t="s">
        <v>847</v>
      </c>
      <c r="BP3632" s="67" t="s">
        <v>2963</v>
      </c>
      <c r="BQ3632" s="46" t="str">
        <f t="shared" si="60"/>
        <v>B000V533</v>
      </c>
      <c r="BR3632" s="69"/>
    </row>
    <row r="3633" spans="54:70">
      <c r="BB3633">
        <v>151103001</v>
      </c>
      <c r="BH3633" t="s">
        <v>2799</v>
      </c>
      <c r="BI3633" t="s">
        <v>4543</v>
      </c>
      <c r="BJ3633" t="s">
        <v>9065</v>
      </c>
      <c r="BL3633" t="s">
        <v>1725</v>
      </c>
      <c r="BO3633" s="67" t="s">
        <v>847</v>
      </c>
      <c r="BP3633" s="67" t="s">
        <v>2964</v>
      </c>
      <c r="BQ3633" s="46" t="str">
        <f t="shared" si="60"/>
        <v>B000V534</v>
      </c>
      <c r="BR3633" s="69"/>
    </row>
    <row r="3634" spans="54:70">
      <c r="BB3634">
        <v>151104001</v>
      </c>
      <c r="BH3634" t="s">
        <v>2800</v>
      </c>
      <c r="BI3634" t="s">
        <v>4543</v>
      </c>
      <c r="BJ3634" t="s">
        <v>9066</v>
      </c>
      <c r="BL3634" t="s">
        <v>1726</v>
      </c>
      <c r="BO3634" s="67" t="s">
        <v>847</v>
      </c>
      <c r="BP3634" s="67" t="s">
        <v>2965</v>
      </c>
      <c r="BQ3634" s="46" t="str">
        <f t="shared" si="60"/>
        <v>B000V535</v>
      </c>
      <c r="BR3634" s="69"/>
    </row>
    <row r="3635" spans="54:70">
      <c r="BB3635">
        <v>151104002</v>
      </c>
      <c r="BH3635" t="s">
        <v>2801</v>
      </c>
      <c r="BI3635" t="s">
        <v>4543</v>
      </c>
      <c r="BJ3635" t="s">
        <v>9067</v>
      </c>
      <c r="BL3635" t="s">
        <v>1727</v>
      </c>
      <c r="BO3635" s="67" t="s">
        <v>847</v>
      </c>
      <c r="BP3635" s="67" t="s">
        <v>2966</v>
      </c>
      <c r="BQ3635" s="46" t="str">
        <f t="shared" si="60"/>
        <v>B000V536</v>
      </c>
      <c r="BR3635" s="69"/>
    </row>
    <row r="3636" spans="54:70">
      <c r="BB3636">
        <v>151104003</v>
      </c>
      <c r="BH3636" t="s">
        <v>2802</v>
      </c>
      <c r="BI3636" t="s">
        <v>4543</v>
      </c>
      <c r="BJ3636" t="s">
        <v>9068</v>
      </c>
      <c r="BL3636" t="s">
        <v>1728</v>
      </c>
      <c r="BO3636" s="67" t="s">
        <v>847</v>
      </c>
      <c r="BP3636" s="67" t="s">
        <v>2967</v>
      </c>
      <c r="BQ3636" s="46" t="str">
        <f t="shared" si="60"/>
        <v>B000V537</v>
      </c>
      <c r="BR3636" s="69"/>
    </row>
    <row r="3637" spans="54:70">
      <c r="BB3637">
        <v>151105001</v>
      </c>
      <c r="BH3637" t="s">
        <v>2803</v>
      </c>
      <c r="BI3637" t="s">
        <v>4543</v>
      </c>
      <c r="BJ3637" t="s">
        <v>9069</v>
      </c>
      <c r="BL3637" t="s">
        <v>1729</v>
      </c>
      <c r="BO3637" s="67" t="s">
        <v>847</v>
      </c>
      <c r="BP3637" s="67" t="s">
        <v>2968</v>
      </c>
      <c r="BQ3637" s="46" t="str">
        <f t="shared" si="60"/>
        <v>B000V538</v>
      </c>
      <c r="BR3637" s="69"/>
    </row>
    <row r="3638" spans="54:70">
      <c r="BB3638">
        <v>151106001</v>
      </c>
      <c r="BH3638" t="s">
        <v>2804</v>
      </c>
      <c r="BI3638" t="s">
        <v>4543</v>
      </c>
      <c r="BJ3638" t="s">
        <v>9070</v>
      </c>
      <c r="BL3638" t="s">
        <v>1730</v>
      </c>
      <c r="BO3638" s="67" t="s">
        <v>847</v>
      </c>
      <c r="BP3638" s="67" t="s">
        <v>2969</v>
      </c>
      <c r="BQ3638" s="46" t="str">
        <f t="shared" si="60"/>
        <v>B000V539</v>
      </c>
      <c r="BR3638" s="69"/>
    </row>
    <row r="3639" spans="54:70">
      <c r="BB3639">
        <v>151107001</v>
      </c>
      <c r="BH3639" t="s">
        <v>2805</v>
      </c>
      <c r="BI3639" t="s">
        <v>4543</v>
      </c>
      <c r="BJ3639" t="s">
        <v>9071</v>
      </c>
      <c r="BL3639" t="s">
        <v>3267</v>
      </c>
      <c r="BO3639" s="67" t="s">
        <v>847</v>
      </c>
      <c r="BP3639" s="67" t="s">
        <v>2970</v>
      </c>
      <c r="BQ3639" s="46" t="str">
        <f t="shared" si="60"/>
        <v>B000V540</v>
      </c>
      <c r="BR3639" s="69"/>
    </row>
    <row r="3640" spans="54:70">
      <c r="BB3640">
        <v>151108001</v>
      </c>
      <c r="BH3640" t="s">
        <v>2806</v>
      </c>
      <c r="BI3640" t="s">
        <v>4543</v>
      </c>
      <c r="BJ3640" t="s">
        <v>9072</v>
      </c>
      <c r="BL3640" t="s">
        <v>1731</v>
      </c>
      <c r="BO3640" s="67" t="s">
        <v>847</v>
      </c>
      <c r="BP3640" s="67" t="s">
        <v>2971</v>
      </c>
      <c r="BQ3640" s="46" t="str">
        <f t="shared" si="60"/>
        <v>B000V541</v>
      </c>
      <c r="BR3640" s="69"/>
    </row>
    <row r="3641" spans="54:70">
      <c r="BB3641">
        <v>151109001</v>
      </c>
      <c r="BH3641" t="s">
        <v>2807</v>
      </c>
      <c r="BI3641" t="s">
        <v>4543</v>
      </c>
      <c r="BJ3641" t="s">
        <v>9073</v>
      </c>
      <c r="BL3641" t="s">
        <v>3268</v>
      </c>
      <c r="BO3641" s="67" t="s">
        <v>847</v>
      </c>
      <c r="BP3641" s="67" t="s">
        <v>2972</v>
      </c>
      <c r="BQ3641" s="46" t="str">
        <f t="shared" si="60"/>
        <v>B000V542</v>
      </c>
      <c r="BR3641" s="69"/>
    </row>
    <row r="3642" spans="54:70">
      <c r="BB3642">
        <v>151110001</v>
      </c>
      <c r="BH3642" t="s">
        <v>2808</v>
      </c>
      <c r="BI3642" t="s">
        <v>4543</v>
      </c>
      <c r="BJ3642" t="s">
        <v>9074</v>
      </c>
      <c r="BL3642" t="s">
        <v>3269</v>
      </c>
      <c r="BO3642" s="67" t="s">
        <v>847</v>
      </c>
      <c r="BP3642" s="67" t="s">
        <v>2973</v>
      </c>
      <c r="BQ3642" s="46" t="str">
        <f t="shared" si="60"/>
        <v>B000V544</v>
      </c>
      <c r="BR3642" s="69"/>
    </row>
    <row r="3643" spans="54:70">
      <c r="BB3643">
        <v>151111001</v>
      </c>
      <c r="BH3643" t="s">
        <v>2809</v>
      </c>
      <c r="BI3643" t="s">
        <v>4543</v>
      </c>
      <c r="BJ3643" t="s">
        <v>9075</v>
      </c>
      <c r="BL3643" t="s">
        <v>3270</v>
      </c>
      <c r="BO3643" s="67" t="s">
        <v>847</v>
      </c>
      <c r="BP3643" s="67" t="s">
        <v>2974</v>
      </c>
      <c r="BQ3643" s="46" t="str">
        <f t="shared" si="60"/>
        <v>B000V545</v>
      </c>
      <c r="BR3643" s="69"/>
    </row>
    <row r="3644" spans="54:70">
      <c r="BB3644">
        <v>151112001</v>
      </c>
      <c r="BH3644" t="s">
        <v>2810</v>
      </c>
      <c r="BI3644" t="s">
        <v>4543</v>
      </c>
      <c r="BJ3644" t="s">
        <v>9076</v>
      </c>
      <c r="BL3644" t="s">
        <v>3271</v>
      </c>
      <c r="BO3644" s="67" t="s">
        <v>847</v>
      </c>
      <c r="BP3644" s="67" t="s">
        <v>2975</v>
      </c>
      <c r="BQ3644" s="46" t="str">
        <f t="shared" si="60"/>
        <v>B000V546</v>
      </c>
      <c r="BR3644" s="69"/>
    </row>
    <row r="3645" spans="54:70">
      <c r="BB3645">
        <v>151113001</v>
      </c>
      <c r="BH3645" t="s">
        <v>2811</v>
      </c>
      <c r="BI3645" t="s">
        <v>4543</v>
      </c>
      <c r="BJ3645" t="s">
        <v>9077</v>
      </c>
      <c r="BL3645" t="s">
        <v>3272</v>
      </c>
      <c r="BO3645" s="67" t="s">
        <v>847</v>
      </c>
      <c r="BP3645" s="67" t="s">
        <v>2976</v>
      </c>
      <c r="BQ3645" s="46" t="str">
        <f t="shared" si="60"/>
        <v>B000V548</v>
      </c>
      <c r="BR3645" s="69"/>
    </row>
    <row r="3646" spans="54:70">
      <c r="BB3646">
        <v>151114001</v>
      </c>
      <c r="BH3646" t="s">
        <v>2812</v>
      </c>
      <c r="BI3646" t="s">
        <v>4543</v>
      </c>
      <c r="BJ3646" t="s">
        <v>9078</v>
      </c>
      <c r="BL3646" t="s">
        <v>3273</v>
      </c>
      <c r="BO3646" s="67" t="s">
        <v>847</v>
      </c>
      <c r="BP3646" s="67" t="s">
        <v>2977</v>
      </c>
      <c r="BQ3646" s="46" t="str">
        <f t="shared" si="60"/>
        <v>B000V549</v>
      </c>
      <c r="BR3646" s="69"/>
    </row>
    <row r="3647" spans="54:70">
      <c r="BB3647">
        <v>151115001</v>
      </c>
      <c r="BH3647" t="s">
        <v>2813</v>
      </c>
      <c r="BI3647" t="s">
        <v>4543</v>
      </c>
      <c r="BJ3647" t="s">
        <v>9079</v>
      </c>
      <c r="BL3647" t="s">
        <v>3274</v>
      </c>
      <c r="BO3647" s="67" t="s">
        <v>847</v>
      </c>
      <c r="BP3647" s="67" t="s">
        <v>2978</v>
      </c>
      <c r="BQ3647" s="46" t="str">
        <f t="shared" si="60"/>
        <v>B000V550</v>
      </c>
      <c r="BR3647" s="69"/>
    </row>
    <row r="3648" spans="54:70">
      <c r="BB3648">
        <v>160101001</v>
      </c>
      <c r="BH3648" t="s">
        <v>2814</v>
      </c>
      <c r="BI3648" t="s">
        <v>4543</v>
      </c>
      <c r="BJ3648" t="s">
        <v>9080</v>
      </c>
      <c r="BL3648" t="s">
        <v>3275</v>
      </c>
      <c r="BO3648" s="67" t="s">
        <v>847</v>
      </c>
      <c r="BP3648" s="67" t="s">
        <v>2979</v>
      </c>
      <c r="BQ3648" s="46" t="str">
        <f t="shared" si="60"/>
        <v>B000V551</v>
      </c>
      <c r="BR3648" s="69"/>
    </row>
    <row r="3649" spans="54:70">
      <c r="BB3649">
        <v>160101002</v>
      </c>
      <c r="BH3649" t="s">
        <v>2815</v>
      </c>
      <c r="BI3649" t="s">
        <v>4543</v>
      </c>
      <c r="BJ3649" t="s">
        <v>9081</v>
      </c>
      <c r="BL3649" t="s">
        <v>3276</v>
      </c>
      <c r="BO3649" s="67" t="s">
        <v>847</v>
      </c>
      <c r="BP3649" s="67" t="s">
        <v>2980</v>
      </c>
      <c r="BQ3649" s="46" t="str">
        <f t="shared" si="60"/>
        <v>B000V553</v>
      </c>
      <c r="BR3649" s="69"/>
    </row>
    <row r="3650" spans="54:70">
      <c r="BB3650">
        <v>160101003</v>
      </c>
      <c r="BH3650" t="s">
        <v>2816</v>
      </c>
      <c r="BI3650" t="s">
        <v>4543</v>
      </c>
      <c r="BJ3650" t="s">
        <v>9082</v>
      </c>
      <c r="BL3650" t="s">
        <v>3277</v>
      </c>
      <c r="BO3650" s="67" t="s">
        <v>847</v>
      </c>
      <c r="BP3650" s="67" t="s">
        <v>2981</v>
      </c>
      <c r="BQ3650" s="46" t="str">
        <f t="shared" si="60"/>
        <v>B000V554</v>
      </c>
      <c r="BR3650" s="69"/>
    </row>
    <row r="3651" spans="54:70">
      <c r="BB3651">
        <v>160101004</v>
      </c>
      <c r="BH3651" t="s">
        <v>2817</v>
      </c>
      <c r="BI3651" t="s">
        <v>4543</v>
      </c>
      <c r="BJ3651" t="s">
        <v>9083</v>
      </c>
      <c r="BL3651" t="s">
        <v>3278</v>
      </c>
      <c r="BO3651" s="67" t="s">
        <v>847</v>
      </c>
      <c r="BP3651" s="67" t="s">
        <v>2982</v>
      </c>
      <c r="BQ3651" s="46" t="str">
        <f t="shared" si="60"/>
        <v>B000V555</v>
      </c>
      <c r="BR3651" s="69"/>
    </row>
    <row r="3652" spans="54:70">
      <c r="BB3652">
        <v>160101005</v>
      </c>
      <c r="BH3652" t="s">
        <v>2818</v>
      </c>
      <c r="BI3652" t="s">
        <v>4543</v>
      </c>
      <c r="BJ3652" t="s">
        <v>9084</v>
      </c>
      <c r="BL3652" t="s">
        <v>3279</v>
      </c>
      <c r="BO3652" s="67" t="s">
        <v>847</v>
      </c>
      <c r="BP3652" s="67" t="s">
        <v>2983</v>
      </c>
      <c r="BQ3652" s="46" t="str">
        <f t="shared" si="60"/>
        <v>B000V556</v>
      </c>
      <c r="BR3652" s="69"/>
    </row>
    <row r="3653" spans="54:70">
      <c r="BB3653">
        <v>160101006</v>
      </c>
      <c r="BH3653" t="s">
        <v>2819</v>
      </c>
      <c r="BI3653" t="s">
        <v>4543</v>
      </c>
      <c r="BJ3653" t="s">
        <v>9085</v>
      </c>
      <c r="BL3653" t="s">
        <v>3280</v>
      </c>
      <c r="BO3653" s="67" t="s">
        <v>847</v>
      </c>
      <c r="BP3653" s="67" t="s">
        <v>2984</v>
      </c>
      <c r="BQ3653" s="46" t="str">
        <f t="shared" si="60"/>
        <v>B000V557</v>
      </c>
      <c r="BR3653" s="69"/>
    </row>
    <row r="3654" spans="54:70">
      <c r="BB3654">
        <v>160101007</v>
      </c>
      <c r="BH3654" t="s">
        <v>2820</v>
      </c>
      <c r="BI3654" t="s">
        <v>4543</v>
      </c>
      <c r="BJ3654" t="s">
        <v>9086</v>
      </c>
      <c r="BL3654" t="s">
        <v>1732</v>
      </c>
      <c r="BO3654" s="67" t="s">
        <v>847</v>
      </c>
      <c r="BP3654" s="67" t="s">
        <v>2985</v>
      </c>
      <c r="BQ3654" s="46" t="str">
        <f t="shared" si="60"/>
        <v>B000V558</v>
      </c>
      <c r="BR3654" s="69"/>
    </row>
    <row r="3655" spans="54:70">
      <c r="BB3655">
        <v>160101008</v>
      </c>
      <c r="BH3655" t="s">
        <v>2821</v>
      </c>
      <c r="BI3655" t="s">
        <v>4543</v>
      </c>
      <c r="BJ3655" t="s">
        <v>9087</v>
      </c>
      <c r="BO3655" s="67" t="s">
        <v>847</v>
      </c>
      <c r="BP3655" s="67" t="s">
        <v>2986</v>
      </c>
      <c r="BQ3655" s="46" t="str">
        <f t="shared" ref="BQ3655:BQ3718" si="61">CONCATENATE(BO3655,BP3655)</f>
        <v>B000V559</v>
      </c>
      <c r="BR3655" s="69"/>
    </row>
    <row r="3656" spans="54:70">
      <c r="BB3656">
        <v>160101009</v>
      </c>
      <c r="BH3656" t="s">
        <v>2822</v>
      </c>
      <c r="BI3656" t="s">
        <v>4543</v>
      </c>
      <c r="BJ3656" t="s">
        <v>9088</v>
      </c>
      <c r="BO3656" s="67" t="s">
        <v>847</v>
      </c>
      <c r="BP3656" s="67" t="s">
        <v>2987</v>
      </c>
      <c r="BQ3656" s="46" t="str">
        <f t="shared" si="61"/>
        <v>B000V561</v>
      </c>
      <c r="BR3656" s="69"/>
    </row>
    <row r="3657" spans="54:70">
      <c r="BB3657">
        <v>160101010</v>
      </c>
      <c r="BH3657" t="s">
        <v>2823</v>
      </c>
      <c r="BI3657" t="s">
        <v>4543</v>
      </c>
      <c r="BJ3657" t="s">
        <v>9089</v>
      </c>
      <c r="BO3657" s="67" t="s">
        <v>847</v>
      </c>
      <c r="BP3657" s="67" t="s">
        <v>2988</v>
      </c>
      <c r="BQ3657" s="46" t="str">
        <f t="shared" si="61"/>
        <v>B000V562</v>
      </c>
      <c r="BR3657" s="69"/>
    </row>
    <row r="3658" spans="54:70">
      <c r="BB3658">
        <v>160101011</v>
      </c>
      <c r="BH3658" t="s">
        <v>2824</v>
      </c>
      <c r="BI3658" t="s">
        <v>4543</v>
      </c>
      <c r="BJ3658" t="s">
        <v>9090</v>
      </c>
      <c r="BO3658" s="67" t="s">
        <v>847</v>
      </c>
      <c r="BP3658" s="67" t="s">
        <v>2989</v>
      </c>
      <c r="BQ3658" s="46" t="str">
        <f t="shared" si="61"/>
        <v>B000V563</v>
      </c>
      <c r="BR3658" s="69"/>
    </row>
    <row r="3659" spans="54:70">
      <c r="BB3659">
        <v>160101012</v>
      </c>
      <c r="BH3659" t="s">
        <v>2825</v>
      </c>
      <c r="BI3659" t="s">
        <v>4543</v>
      </c>
      <c r="BJ3659" t="s">
        <v>9091</v>
      </c>
      <c r="BO3659" s="67" t="s">
        <v>847</v>
      </c>
      <c r="BP3659" s="67" t="s">
        <v>2990</v>
      </c>
      <c r="BQ3659" s="46" t="str">
        <f t="shared" si="61"/>
        <v>B000V564</v>
      </c>
      <c r="BR3659" s="69"/>
    </row>
    <row r="3660" spans="54:70">
      <c r="BB3660">
        <v>160101013</v>
      </c>
      <c r="BH3660" t="s">
        <v>2826</v>
      </c>
      <c r="BI3660" t="s">
        <v>4543</v>
      </c>
      <c r="BJ3660" t="s">
        <v>9092</v>
      </c>
      <c r="BO3660" s="67" t="s">
        <v>847</v>
      </c>
      <c r="BP3660" s="67" t="s">
        <v>2991</v>
      </c>
      <c r="BQ3660" s="46" t="str">
        <f t="shared" si="61"/>
        <v>B000V566</v>
      </c>
      <c r="BR3660" s="69"/>
    </row>
    <row r="3661" spans="54:70">
      <c r="BB3661">
        <v>160101014</v>
      </c>
      <c r="BH3661" t="s">
        <v>2827</v>
      </c>
      <c r="BI3661" t="s">
        <v>4543</v>
      </c>
      <c r="BJ3661" t="s">
        <v>9093</v>
      </c>
      <c r="BO3661" s="67" t="s">
        <v>847</v>
      </c>
      <c r="BP3661" s="67" t="s">
        <v>2992</v>
      </c>
      <c r="BQ3661" s="46" t="str">
        <f t="shared" si="61"/>
        <v>B000V568</v>
      </c>
      <c r="BR3661" s="69"/>
    </row>
    <row r="3662" spans="54:70">
      <c r="BB3662">
        <v>160101015</v>
      </c>
      <c r="BH3662" t="s">
        <v>2828</v>
      </c>
      <c r="BI3662" t="s">
        <v>4543</v>
      </c>
      <c r="BJ3662" t="s">
        <v>9094</v>
      </c>
      <c r="BO3662" s="67" t="s">
        <v>847</v>
      </c>
      <c r="BP3662" s="67" t="s">
        <v>2993</v>
      </c>
      <c r="BQ3662" s="46" t="str">
        <f t="shared" si="61"/>
        <v>B000V569</v>
      </c>
      <c r="BR3662" s="69"/>
    </row>
    <row r="3663" spans="54:70">
      <c r="BB3663">
        <v>160101016</v>
      </c>
      <c r="BH3663" t="s">
        <v>2829</v>
      </c>
      <c r="BI3663" t="s">
        <v>4543</v>
      </c>
      <c r="BJ3663" t="s">
        <v>9095</v>
      </c>
      <c r="BO3663" s="67" t="s">
        <v>847</v>
      </c>
      <c r="BP3663" s="67" t="s">
        <v>2994</v>
      </c>
      <c r="BQ3663" s="46" t="str">
        <f t="shared" si="61"/>
        <v>B000V570</v>
      </c>
      <c r="BR3663" s="69"/>
    </row>
    <row r="3664" spans="54:70">
      <c r="BB3664">
        <v>160101018</v>
      </c>
      <c r="BH3664" t="s">
        <v>2830</v>
      </c>
      <c r="BI3664" t="s">
        <v>4543</v>
      </c>
      <c r="BJ3664" t="s">
        <v>9096</v>
      </c>
      <c r="BO3664" s="67" t="s">
        <v>847</v>
      </c>
      <c r="BP3664" s="67" t="s">
        <v>2995</v>
      </c>
      <c r="BQ3664" s="46" t="str">
        <f t="shared" si="61"/>
        <v>B000V572</v>
      </c>
      <c r="BR3664" s="69"/>
    </row>
    <row r="3665" spans="54:70">
      <c r="BB3665">
        <v>160101019</v>
      </c>
      <c r="BH3665" t="s">
        <v>2831</v>
      </c>
      <c r="BI3665" t="s">
        <v>4543</v>
      </c>
      <c r="BJ3665" t="s">
        <v>9097</v>
      </c>
      <c r="BO3665" s="67" t="s">
        <v>847</v>
      </c>
      <c r="BP3665" s="67" t="s">
        <v>2996</v>
      </c>
      <c r="BQ3665" s="46" t="str">
        <f t="shared" si="61"/>
        <v>B000V573</v>
      </c>
      <c r="BR3665" s="69"/>
    </row>
    <row r="3666" spans="54:70">
      <c r="BB3666">
        <v>160101020</v>
      </c>
      <c r="BH3666" t="s">
        <v>2832</v>
      </c>
      <c r="BI3666" t="s">
        <v>4543</v>
      </c>
      <c r="BJ3666" t="s">
        <v>9098</v>
      </c>
      <c r="BO3666" s="67" t="s">
        <v>847</v>
      </c>
      <c r="BP3666" s="67" t="s">
        <v>2997</v>
      </c>
      <c r="BQ3666" s="46" t="str">
        <f t="shared" si="61"/>
        <v>B000V575</v>
      </c>
      <c r="BR3666" s="69"/>
    </row>
    <row r="3667" spans="54:70">
      <c r="BB3667">
        <v>160102001</v>
      </c>
      <c r="BH3667" t="s">
        <v>2833</v>
      </c>
      <c r="BI3667" t="s">
        <v>4543</v>
      </c>
      <c r="BJ3667" t="s">
        <v>9099</v>
      </c>
      <c r="BO3667" s="67" t="s">
        <v>847</v>
      </c>
      <c r="BP3667" s="67" t="s">
        <v>2998</v>
      </c>
      <c r="BQ3667" s="46" t="str">
        <f t="shared" si="61"/>
        <v>B000V578</v>
      </c>
      <c r="BR3667" s="69"/>
    </row>
    <row r="3668" spans="54:70">
      <c r="BB3668">
        <v>160102002</v>
      </c>
      <c r="BH3668" t="s">
        <v>2834</v>
      </c>
      <c r="BI3668" t="s">
        <v>4543</v>
      </c>
      <c r="BJ3668" t="s">
        <v>9100</v>
      </c>
      <c r="BO3668" s="67" t="s">
        <v>847</v>
      </c>
      <c r="BP3668" s="67" t="s">
        <v>2999</v>
      </c>
      <c r="BQ3668" s="46" t="str">
        <f t="shared" si="61"/>
        <v>B000V579</v>
      </c>
      <c r="BR3668" s="69"/>
    </row>
    <row r="3669" spans="54:70">
      <c r="BB3669">
        <v>160102003</v>
      </c>
      <c r="BH3669" t="s">
        <v>2835</v>
      </c>
      <c r="BI3669" t="s">
        <v>4543</v>
      </c>
      <c r="BJ3669" t="s">
        <v>9101</v>
      </c>
      <c r="BO3669" s="67" t="s">
        <v>847</v>
      </c>
      <c r="BP3669" s="67" t="s">
        <v>3000</v>
      </c>
      <c r="BQ3669" s="46" t="str">
        <f t="shared" si="61"/>
        <v>B000V580</v>
      </c>
      <c r="BR3669" s="69"/>
    </row>
    <row r="3670" spans="54:70">
      <c r="BB3670">
        <v>160102004</v>
      </c>
      <c r="BH3670" t="s">
        <v>2836</v>
      </c>
      <c r="BI3670" t="s">
        <v>4543</v>
      </c>
      <c r="BJ3670" t="s">
        <v>9102</v>
      </c>
      <c r="BO3670" s="67" t="s">
        <v>847</v>
      </c>
      <c r="BP3670" s="67" t="s">
        <v>3001</v>
      </c>
      <c r="BQ3670" s="46" t="str">
        <f t="shared" si="61"/>
        <v>B000V581</v>
      </c>
      <c r="BR3670" s="69"/>
    </row>
    <row r="3671" spans="54:70">
      <c r="BB3671">
        <v>160102005</v>
      </c>
      <c r="BH3671" t="s">
        <v>2837</v>
      </c>
      <c r="BI3671" t="s">
        <v>4543</v>
      </c>
      <c r="BJ3671" t="s">
        <v>9103</v>
      </c>
      <c r="BO3671" s="67" t="s">
        <v>847</v>
      </c>
      <c r="BP3671" s="67" t="s">
        <v>3002</v>
      </c>
      <c r="BQ3671" s="46" t="str">
        <f t="shared" si="61"/>
        <v>B000V598</v>
      </c>
      <c r="BR3671" s="69"/>
    </row>
    <row r="3672" spans="54:70">
      <c r="BB3672">
        <v>160102006</v>
      </c>
      <c r="BH3672" t="s">
        <v>2838</v>
      </c>
      <c r="BI3672" t="s">
        <v>4543</v>
      </c>
      <c r="BJ3672" t="s">
        <v>9104</v>
      </c>
      <c r="BO3672" s="67" t="s">
        <v>847</v>
      </c>
      <c r="BP3672" s="67" t="s">
        <v>3003</v>
      </c>
      <c r="BQ3672" s="46" t="str">
        <f t="shared" si="61"/>
        <v>B000V611</v>
      </c>
      <c r="BR3672" s="69"/>
    </row>
    <row r="3673" spans="54:70">
      <c r="BB3673">
        <v>160102007</v>
      </c>
      <c r="BH3673" t="s">
        <v>2839</v>
      </c>
      <c r="BI3673" t="s">
        <v>4543</v>
      </c>
      <c r="BJ3673" t="s">
        <v>9105</v>
      </c>
      <c r="BO3673" s="67" t="s">
        <v>847</v>
      </c>
      <c r="BP3673" s="67" t="s">
        <v>3004</v>
      </c>
      <c r="BQ3673" s="46" t="str">
        <f t="shared" si="61"/>
        <v>B000V612</v>
      </c>
      <c r="BR3673" s="69"/>
    </row>
    <row r="3674" spans="54:70">
      <c r="BB3674">
        <v>160102008</v>
      </c>
      <c r="BH3674" t="s">
        <v>2840</v>
      </c>
      <c r="BI3674" t="s">
        <v>4543</v>
      </c>
      <c r="BJ3674" t="s">
        <v>9106</v>
      </c>
      <c r="BO3674" s="67" t="s">
        <v>847</v>
      </c>
      <c r="BP3674" s="67" t="s">
        <v>3005</v>
      </c>
      <c r="BQ3674" s="46" t="str">
        <f t="shared" si="61"/>
        <v>B000V613</v>
      </c>
      <c r="BR3674" s="69"/>
    </row>
    <row r="3675" spans="54:70">
      <c r="BB3675">
        <v>160102009</v>
      </c>
      <c r="BH3675" t="s">
        <v>2841</v>
      </c>
      <c r="BI3675" t="s">
        <v>4543</v>
      </c>
      <c r="BJ3675" t="s">
        <v>9107</v>
      </c>
      <c r="BO3675" s="67" t="s">
        <v>847</v>
      </c>
      <c r="BP3675" s="67" t="s">
        <v>3006</v>
      </c>
      <c r="BQ3675" s="46" t="str">
        <f t="shared" si="61"/>
        <v>B000V614</v>
      </c>
      <c r="BR3675" s="69"/>
    </row>
    <row r="3676" spans="54:70">
      <c r="BB3676">
        <v>160102010</v>
      </c>
      <c r="BH3676" t="s">
        <v>2842</v>
      </c>
      <c r="BI3676" t="s">
        <v>4543</v>
      </c>
      <c r="BJ3676" t="s">
        <v>9108</v>
      </c>
      <c r="BO3676" s="67" t="s">
        <v>847</v>
      </c>
      <c r="BP3676" s="67" t="s">
        <v>3007</v>
      </c>
      <c r="BQ3676" s="46" t="str">
        <f t="shared" si="61"/>
        <v>B000V615</v>
      </c>
      <c r="BR3676" s="69"/>
    </row>
    <row r="3677" spans="54:70">
      <c r="BB3677">
        <v>160102011</v>
      </c>
      <c r="BH3677" t="s">
        <v>2843</v>
      </c>
      <c r="BI3677" t="s">
        <v>4543</v>
      </c>
      <c r="BJ3677" t="s">
        <v>9109</v>
      </c>
      <c r="BO3677" s="67" t="s">
        <v>847</v>
      </c>
      <c r="BP3677" s="67" t="s">
        <v>3008</v>
      </c>
      <c r="BQ3677" s="46" t="str">
        <f t="shared" si="61"/>
        <v>B000V616</v>
      </c>
      <c r="BR3677" s="69"/>
    </row>
    <row r="3678" spans="54:70">
      <c r="BB3678">
        <v>160102012</v>
      </c>
      <c r="BH3678" t="s">
        <v>2844</v>
      </c>
      <c r="BI3678" t="s">
        <v>4543</v>
      </c>
      <c r="BJ3678" t="s">
        <v>9110</v>
      </c>
      <c r="BO3678" s="67" t="s">
        <v>847</v>
      </c>
      <c r="BP3678" s="67" t="s">
        <v>3009</v>
      </c>
      <c r="BQ3678" s="46" t="str">
        <f t="shared" si="61"/>
        <v>B000V617</v>
      </c>
      <c r="BR3678" s="69"/>
    </row>
    <row r="3679" spans="54:70">
      <c r="BB3679">
        <v>160102013</v>
      </c>
      <c r="BH3679" t="s">
        <v>2845</v>
      </c>
      <c r="BI3679" t="s">
        <v>4543</v>
      </c>
      <c r="BJ3679" t="s">
        <v>9111</v>
      </c>
      <c r="BO3679" s="67" t="s">
        <v>847</v>
      </c>
      <c r="BP3679" s="67" t="s">
        <v>3010</v>
      </c>
      <c r="BQ3679" s="46" t="str">
        <f t="shared" si="61"/>
        <v>B000V618</v>
      </c>
      <c r="BR3679" s="69"/>
    </row>
    <row r="3680" spans="54:70">
      <c r="BB3680">
        <v>160102014</v>
      </c>
      <c r="BH3680" t="s">
        <v>2846</v>
      </c>
      <c r="BI3680" t="s">
        <v>4543</v>
      </c>
      <c r="BJ3680" t="s">
        <v>9112</v>
      </c>
      <c r="BO3680" s="67" t="s">
        <v>847</v>
      </c>
      <c r="BP3680" s="67" t="s">
        <v>3011</v>
      </c>
      <c r="BQ3680" s="46" t="str">
        <f t="shared" si="61"/>
        <v>B000V619</v>
      </c>
      <c r="BR3680" s="69"/>
    </row>
    <row r="3681" spans="54:70">
      <c r="BB3681">
        <v>160103001</v>
      </c>
      <c r="BH3681" t="s">
        <v>2847</v>
      </c>
      <c r="BI3681" t="s">
        <v>4543</v>
      </c>
      <c r="BJ3681" t="s">
        <v>9113</v>
      </c>
      <c r="BO3681" s="67" t="s">
        <v>847</v>
      </c>
      <c r="BP3681" s="67" t="s">
        <v>3012</v>
      </c>
      <c r="BQ3681" s="46" t="str">
        <f t="shared" si="61"/>
        <v>B000V620</v>
      </c>
      <c r="BR3681" s="69"/>
    </row>
    <row r="3682" spans="54:70">
      <c r="BB3682">
        <v>160103002</v>
      </c>
      <c r="BH3682" t="s">
        <v>2848</v>
      </c>
      <c r="BI3682" t="s">
        <v>4543</v>
      </c>
      <c r="BJ3682" t="s">
        <v>9114</v>
      </c>
      <c r="BO3682" s="67" t="s">
        <v>847</v>
      </c>
      <c r="BP3682" s="67" t="s">
        <v>3013</v>
      </c>
      <c r="BQ3682" s="46" t="str">
        <f t="shared" si="61"/>
        <v>B000V621</v>
      </c>
      <c r="BR3682" s="69"/>
    </row>
    <row r="3683" spans="54:70">
      <c r="BB3683">
        <v>160103003</v>
      </c>
      <c r="BH3683" s="30" t="s">
        <v>2849</v>
      </c>
      <c r="BI3683" t="s">
        <v>4543</v>
      </c>
      <c r="BJ3683" t="s">
        <v>9115</v>
      </c>
      <c r="BO3683" s="67" t="s">
        <v>847</v>
      </c>
      <c r="BP3683" s="67" t="s">
        <v>3014</v>
      </c>
      <c r="BQ3683" s="46" t="str">
        <f t="shared" si="61"/>
        <v>B000V622</v>
      </c>
      <c r="BR3683" s="69"/>
    </row>
    <row r="3684" spans="54:70">
      <c r="BB3684">
        <v>160103004</v>
      </c>
      <c r="BH3684" t="s">
        <v>2850</v>
      </c>
      <c r="BI3684" t="s">
        <v>4543</v>
      </c>
      <c r="BJ3684" t="s">
        <v>9116</v>
      </c>
      <c r="BO3684" s="67" t="s">
        <v>847</v>
      </c>
      <c r="BP3684" s="67" t="s">
        <v>3015</v>
      </c>
      <c r="BQ3684" s="46" t="str">
        <f t="shared" si="61"/>
        <v>B000V623</v>
      </c>
      <c r="BR3684" s="69"/>
    </row>
    <row r="3685" spans="54:70">
      <c r="BB3685">
        <v>160103005</v>
      </c>
      <c r="BH3685" t="s">
        <v>2851</v>
      </c>
      <c r="BI3685" t="s">
        <v>4543</v>
      </c>
      <c r="BJ3685" t="s">
        <v>9117</v>
      </c>
      <c r="BO3685" s="67" t="s">
        <v>847</v>
      </c>
      <c r="BP3685" s="67" t="s">
        <v>3016</v>
      </c>
      <c r="BQ3685" s="46" t="str">
        <f t="shared" si="61"/>
        <v>B000V624</v>
      </c>
      <c r="BR3685" s="69"/>
    </row>
    <row r="3686" spans="54:70">
      <c r="BB3686">
        <v>160103006</v>
      </c>
      <c r="BH3686" t="s">
        <v>2852</v>
      </c>
      <c r="BI3686" t="s">
        <v>4543</v>
      </c>
      <c r="BJ3686" t="s">
        <v>9118</v>
      </c>
      <c r="BO3686" s="67" t="s">
        <v>847</v>
      </c>
      <c r="BP3686" s="67" t="s">
        <v>3017</v>
      </c>
      <c r="BQ3686" s="46" t="str">
        <f t="shared" si="61"/>
        <v>B000V625</v>
      </c>
      <c r="BR3686" s="69"/>
    </row>
    <row r="3687" spans="54:70">
      <c r="BB3687">
        <v>160103007</v>
      </c>
      <c r="BH3687" t="s">
        <v>2853</v>
      </c>
      <c r="BI3687" t="s">
        <v>4543</v>
      </c>
      <c r="BJ3687" t="s">
        <v>9119</v>
      </c>
      <c r="BO3687" s="67" t="s">
        <v>847</v>
      </c>
      <c r="BP3687" s="67" t="s">
        <v>3018</v>
      </c>
      <c r="BQ3687" s="46" t="str">
        <f t="shared" si="61"/>
        <v>B000V626</v>
      </c>
      <c r="BR3687" s="69"/>
    </row>
    <row r="3688" spans="54:70">
      <c r="BB3688">
        <v>160104001</v>
      </c>
      <c r="BH3688" t="s">
        <v>2854</v>
      </c>
      <c r="BI3688" t="s">
        <v>4543</v>
      </c>
      <c r="BJ3688" t="s">
        <v>9120</v>
      </c>
      <c r="BO3688" s="67" t="s">
        <v>847</v>
      </c>
      <c r="BP3688" s="67" t="s">
        <v>3019</v>
      </c>
      <c r="BQ3688" s="46" t="str">
        <f t="shared" si="61"/>
        <v>B000V627</v>
      </c>
      <c r="BR3688" s="69"/>
    </row>
    <row r="3689" spans="54:70">
      <c r="BB3689">
        <v>160104002</v>
      </c>
      <c r="BH3689" t="s">
        <v>2855</v>
      </c>
      <c r="BI3689" t="s">
        <v>4543</v>
      </c>
      <c r="BJ3689" t="s">
        <v>9121</v>
      </c>
      <c r="BO3689" s="67" t="s">
        <v>847</v>
      </c>
      <c r="BP3689" s="67" t="s">
        <v>3020</v>
      </c>
      <c r="BQ3689" s="46" t="str">
        <f t="shared" si="61"/>
        <v>B000V628</v>
      </c>
      <c r="BR3689" s="69"/>
    </row>
    <row r="3690" spans="54:70">
      <c r="BB3690">
        <v>160104003</v>
      </c>
      <c r="BH3690" t="s">
        <v>2856</v>
      </c>
      <c r="BI3690" t="s">
        <v>4543</v>
      </c>
      <c r="BJ3690" t="s">
        <v>9122</v>
      </c>
      <c r="BO3690" s="67" t="s">
        <v>847</v>
      </c>
      <c r="BP3690" s="67" t="s">
        <v>3021</v>
      </c>
      <c r="BQ3690" s="46" t="str">
        <f t="shared" si="61"/>
        <v>B000V629</v>
      </c>
      <c r="BR3690" s="69"/>
    </row>
    <row r="3691" spans="54:70">
      <c r="BB3691">
        <v>160104004</v>
      </c>
      <c r="BH3691" t="s">
        <v>2857</v>
      </c>
      <c r="BI3691" t="s">
        <v>4543</v>
      </c>
      <c r="BJ3691" t="s">
        <v>9123</v>
      </c>
      <c r="BO3691" s="67" t="s">
        <v>847</v>
      </c>
      <c r="BP3691" s="67" t="s">
        <v>3022</v>
      </c>
      <c r="BQ3691" s="46" t="str">
        <f t="shared" si="61"/>
        <v>B000V631</v>
      </c>
      <c r="BR3691" s="69"/>
    </row>
    <row r="3692" spans="54:70">
      <c r="BB3692">
        <v>160104005</v>
      </c>
      <c r="BH3692" t="s">
        <v>2858</v>
      </c>
      <c r="BI3692" t="s">
        <v>4543</v>
      </c>
      <c r="BJ3692" t="s">
        <v>9124</v>
      </c>
      <c r="BO3692" s="67" t="s">
        <v>847</v>
      </c>
      <c r="BP3692" s="67" t="s">
        <v>3023</v>
      </c>
      <c r="BQ3692" s="46" t="str">
        <f t="shared" si="61"/>
        <v>B000V632</v>
      </c>
      <c r="BR3692" s="69"/>
    </row>
    <row r="3693" spans="54:70">
      <c r="BB3693">
        <v>160105001</v>
      </c>
      <c r="BH3693" t="s">
        <v>2859</v>
      </c>
      <c r="BI3693" t="s">
        <v>4543</v>
      </c>
      <c r="BJ3693" t="s">
        <v>9125</v>
      </c>
      <c r="BO3693" s="67" t="s">
        <v>847</v>
      </c>
      <c r="BP3693" s="67" t="s">
        <v>3024</v>
      </c>
      <c r="BQ3693" s="46" t="str">
        <f t="shared" si="61"/>
        <v>B000V633</v>
      </c>
      <c r="BR3693" s="69"/>
    </row>
    <row r="3694" spans="54:70">
      <c r="BB3694">
        <v>160105002</v>
      </c>
      <c r="BH3694" t="s">
        <v>2860</v>
      </c>
      <c r="BI3694" t="s">
        <v>4543</v>
      </c>
      <c r="BJ3694" t="s">
        <v>9126</v>
      </c>
      <c r="BO3694" s="67" t="s">
        <v>847</v>
      </c>
      <c r="BP3694" s="67" t="s">
        <v>3025</v>
      </c>
      <c r="BQ3694" s="46" t="str">
        <f t="shared" si="61"/>
        <v>B000V634</v>
      </c>
      <c r="BR3694" s="69"/>
    </row>
    <row r="3695" spans="54:70">
      <c r="BB3695">
        <v>160105003</v>
      </c>
      <c r="BH3695" t="s">
        <v>2861</v>
      </c>
      <c r="BI3695" t="s">
        <v>4543</v>
      </c>
      <c r="BJ3695" t="s">
        <v>9127</v>
      </c>
      <c r="BO3695" s="67" t="s">
        <v>847</v>
      </c>
      <c r="BP3695" s="67" t="s">
        <v>3026</v>
      </c>
      <c r="BQ3695" s="46" t="str">
        <f t="shared" si="61"/>
        <v>B000V635</v>
      </c>
      <c r="BR3695" s="69"/>
    </row>
    <row r="3696" spans="54:70">
      <c r="BB3696">
        <v>160105004</v>
      </c>
      <c r="BH3696" t="s">
        <v>2862</v>
      </c>
      <c r="BI3696" t="s">
        <v>4543</v>
      </c>
      <c r="BJ3696" t="s">
        <v>9128</v>
      </c>
      <c r="BO3696" s="67" t="s">
        <v>847</v>
      </c>
      <c r="BP3696" s="67" t="s">
        <v>3027</v>
      </c>
      <c r="BQ3696" s="46" t="str">
        <f t="shared" si="61"/>
        <v>B000V636</v>
      </c>
      <c r="BR3696" s="69"/>
    </row>
    <row r="3697" spans="54:70">
      <c r="BB3697">
        <v>160105005</v>
      </c>
      <c r="BH3697" t="s">
        <v>2863</v>
      </c>
      <c r="BI3697" t="s">
        <v>4543</v>
      </c>
      <c r="BJ3697" t="s">
        <v>9129</v>
      </c>
      <c r="BO3697" s="67" t="s">
        <v>847</v>
      </c>
      <c r="BP3697" s="67" t="s">
        <v>3028</v>
      </c>
      <c r="BQ3697" s="46" t="str">
        <f t="shared" si="61"/>
        <v>B000V638</v>
      </c>
      <c r="BR3697" s="69"/>
    </row>
    <row r="3698" spans="54:70">
      <c r="BB3698">
        <v>160105007</v>
      </c>
      <c r="BH3698" t="s">
        <v>2864</v>
      </c>
      <c r="BI3698" t="s">
        <v>4543</v>
      </c>
      <c r="BJ3698" t="s">
        <v>9130</v>
      </c>
      <c r="BO3698" s="67" t="s">
        <v>847</v>
      </c>
      <c r="BP3698" s="67" t="s">
        <v>3029</v>
      </c>
      <c r="BQ3698" s="46" t="str">
        <f t="shared" si="61"/>
        <v>B000V639</v>
      </c>
      <c r="BR3698" s="69"/>
    </row>
    <row r="3699" spans="54:70">
      <c r="BB3699">
        <v>160106001</v>
      </c>
      <c r="BH3699" t="s">
        <v>2865</v>
      </c>
      <c r="BI3699" t="s">
        <v>4543</v>
      </c>
      <c r="BJ3699" t="s">
        <v>9131</v>
      </c>
      <c r="BO3699" s="67" t="s">
        <v>847</v>
      </c>
      <c r="BP3699" s="67" t="s">
        <v>3030</v>
      </c>
      <c r="BQ3699" s="46" t="str">
        <f t="shared" si="61"/>
        <v>B000V640</v>
      </c>
      <c r="BR3699" s="69"/>
    </row>
    <row r="3700" spans="54:70">
      <c r="BB3700">
        <v>160106002</v>
      </c>
      <c r="BH3700" t="s">
        <v>2866</v>
      </c>
      <c r="BI3700" t="s">
        <v>4543</v>
      </c>
      <c r="BJ3700" t="s">
        <v>9132</v>
      </c>
      <c r="BO3700" s="67" t="s">
        <v>847</v>
      </c>
      <c r="BP3700" s="67" t="s">
        <v>3031</v>
      </c>
      <c r="BQ3700" s="46" t="str">
        <f t="shared" si="61"/>
        <v>B000V641</v>
      </c>
      <c r="BR3700" s="69"/>
    </row>
    <row r="3701" spans="54:70">
      <c r="BB3701">
        <v>160106003</v>
      </c>
      <c r="BH3701" t="s">
        <v>2867</v>
      </c>
      <c r="BI3701" t="s">
        <v>4543</v>
      </c>
      <c r="BJ3701" t="s">
        <v>9133</v>
      </c>
      <c r="BO3701" s="67" t="s">
        <v>847</v>
      </c>
      <c r="BP3701" s="67" t="s">
        <v>3032</v>
      </c>
      <c r="BQ3701" s="46" t="str">
        <f t="shared" si="61"/>
        <v>B000V643</v>
      </c>
      <c r="BR3701" s="69"/>
    </row>
    <row r="3702" spans="54:70">
      <c r="BB3702">
        <v>160106004</v>
      </c>
      <c r="BH3702" t="s">
        <v>2868</v>
      </c>
      <c r="BI3702" t="s">
        <v>4543</v>
      </c>
      <c r="BJ3702" t="s">
        <v>9134</v>
      </c>
      <c r="BO3702" s="67" t="s">
        <v>847</v>
      </c>
      <c r="BP3702" s="67" t="s">
        <v>3033</v>
      </c>
      <c r="BQ3702" s="46" t="str">
        <f t="shared" si="61"/>
        <v>B000V644</v>
      </c>
      <c r="BR3702" s="69"/>
    </row>
    <row r="3703" spans="54:70">
      <c r="BB3703">
        <v>160106005</v>
      </c>
      <c r="BH3703" t="s">
        <v>2869</v>
      </c>
      <c r="BI3703" t="s">
        <v>4543</v>
      </c>
      <c r="BJ3703" t="s">
        <v>9135</v>
      </c>
      <c r="BO3703" s="67" t="s">
        <v>847</v>
      </c>
      <c r="BP3703" s="67" t="s">
        <v>3034</v>
      </c>
      <c r="BQ3703" s="46" t="str">
        <f t="shared" si="61"/>
        <v>B000V645</v>
      </c>
      <c r="BR3703" s="69"/>
    </row>
    <row r="3704" spans="54:70">
      <c r="BB3704">
        <v>160106006</v>
      </c>
      <c r="BH3704" t="s">
        <v>2870</v>
      </c>
      <c r="BI3704" t="s">
        <v>4543</v>
      </c>
      <c r="BJ3704" t="s">
        <v>9136</v>
      </c>
      <c r="BO3704" s="67" t="s">
        <v>847</v>
      </c>
      <c r="BP3704" s="67" t="s">
        <v>3035</v>
      </c>
      <c r="BQ3704" s="46" t="str">
        <f t="shared" si="61"/>
        <v>B000V646</v>
      </c>
      <c r="BR3704" s="69"/>
    </row>
    <row r="3705" spans="54:70">
      <c r="BB3705">
        <v>160106007</v>
      </c>
      <c r="BH3705" t="s">
        <v>2871</v>
      </c>
      <c r="BI3705" t="s">
        <v>4543</v>
      </c>
      <c r="BJ3705" t="s">
        <v>9137</v>
      </c>
      <c r="BO3705" s="67" t="s">
        <v>847</v>
      </c>
      <c r="BP3705" s="67" t="s">
        <v>3036</v>
      </c>
      <c r="BQ3705" s="46" t="str">
        <f t="shared" si="61"/>
        <v>B000V647</v>
      </c>
      <c r="BR3705" s="69"/>
    </row>
    <row r="3706" spans="54:70">
      <c r="BB3706">
        <v>160106008</v>
      </c>
      <c r="BH3706" t="s">
        <v>2872</v>
      </c>
      <c r="BI3706" t="s">
        <v>4543</v>
      </c>
      <c r="BJ3706" t="s">
        <v>9138</v>
      </c>
      <c r="BO3706" s="67" t="s">
        <v>847</v>
      </c>
      <c r="BP3706" s="67" t="s">
        <v>3037</v>
      </c>
      <c r="BQ3706" s="46" t="str">
        <f t="shared" si="61"/>
        <v>B000V648</v>
      </c>
      <c r="BR3706" s="69"/>
    </row>
    <row r="3707" spans="54:70">
      <c r="BB3707">
        <v>160107001</v>
      </c>
      <c r="BH3707" t="s">
        <v>2873</v>
      </c>
      <c r="BI3707" t="s">
        <v>4543</v>
      </c>
      <c r="BJ3707" t="s">
        <v>9139</v>
      </c>
      <c r="BO3707" s="67" t="s">
        <v>847</v>
      </c>
      <c r="BP3707" s="67" t="s">
        <v>3038</v>
      </c>
      <c r="BQ3707" s="46" t="str">
        <f t="shared" si="61"/>
        <v>B000V649</v>
      </c>
      <c r="BR3707" s="69"/>
    </row>
    <row r="3708" spans="54:70">
      <c r="BB3708">
        <v>160107002</v>
      </c>
      <c r="BH3708" t="s">
        <v>2874</v>
      </c>
      <c r="BI3708" t="s">
        <v>4543</v>
      </c>
      <c r="BJ3708" t="s">
        <v>9140</v>
      </c>
      <c r="BO3708" s="67" t="s">
        <v>847</v>
      </c>
      <c r="BP3708" s="67" t="s">
        <v>3039</v>
      </c>
      <c r="BQ3708" s="46" t="str">
        <f t="shared" si="61"/>
        <v>B000V651</v>
      </c>
      <c r="BR3708" s="69"/>
    </row>
    <row r="3709" spans="54:70">
      <c r="BB3709">
        <v>160107003</v>
      </c>
      <c r="BH3709" t="s">
        <v>2875</v>
      </c>
      <c r="BI3709" t="s">
        <v>4543</v>
      </c>
      <c r="BJ3709" t="s">
        <v>9141</v>
      </c>
      <c r="BO3709" s="67" t="s">
        <v>847</v>
      </c>
      <c r="BP3709" s="67" t="s">
        <v>3040</v>
      </c>
      <c r="BQ3709" s="46" t="str">
        <f t="shared" si="61"/>
        <v>B000V652</v>
      </c>
      <c r="BR3709" s="69"/>
    </row>
    <row r="3710" spans="54:70">
      <c r="BB3710">
        <v>160107004</v>
      </c>
      <c r="BH3710" t="s">
        <v>2876</v>
      </c>
      <c r="BI3710" t="s">
        <v>4543</v>
      </c>
      <c r="BJ3710" t="s">
        <v>9142</v>
      </c>
      <c r="BO3710" s="67" t="s">
        <v>847</v>
      </c>
      <c r="BP3710" s="67" t="s">
        <v>3041</v>
      </c>
      <c r="BQ3710" s="46" t="str">
        <f t="shared" si="61"/>
        <v>B000V653</v>
      </c>
      <c r="BR3710" s="69"/>
    </row>
    <row r="3711" spans="54:70">
      <c r="BB3711">
        <v>160107005</v>
      </c>
      <c r="BH3711" t="s">
        <v>2877</v>
      </c>
      <c r="BI3711" t="s">
        <v>4543</v>
      </c>
      <c r="BJ3711" t="s">
        <v>9143</v>
      </c>
      <c r="BO3711" s="67" t="s">
        <v>847</v>
      </c>
      <c r="BP3711" s="67" t="s">
        <v>3042</v>
      </c>
      <c r="BQ3711" s="46" t="str">
        <f t="shared" si="61"/>
        <v>B000V655</v>
      </c>
      <c r="BR3711" s="69"/>
    </row>
    <row r="3712" spans="54:70">
      <c r="BB3712">
        <v>160107006</v>
      </c>
      <c r="BH3712" t="s">
        <v>2878</v>
      </c>
      <c r="BI3712" t="s">
        <v>4543</v>
      </c>
      <c r="BJ3712" t="s">
        <v>9144</v>
      </c>
      <c r="BO3712" s="67" t="s">
        <v>847</v>
      </c>
      <c r="BP3712" s="67" t="s">
        <v>3043</v>
      </c>
      <c r="BQ3712" s="46" t="str">
        <f t="shared" si="61"/>
        <v>B000V656</v>
      </c>
      <c r="BR3712" s="69"/>
    </row>
    <row r="3713" spans="54:70">
      <c r="BB3713">
        <v>160107007</v>
      </c>
      <c r="BH3713" t="s">
        <v>2879</v>
      </c>
      <c r="BI3713" t="s">
        <v>4543</v>
      </c>
      <c r="BJ3713" t="s">
        <v>9145</v>
      </c>
      <c r="BO3713" s="67" t="s">
        <v>847</v>
      </c>
      <c r="BP3713" s="67" t="s">
        <v>3044</v>
      </c>
      <c r="BQ3713" s="46" t="str">
        <f t="shared" si="61"/>
        <v>B000V657</v>
      </c>
      <c r="BR3713" s="69"/>
    </row>
    <row r="3714" spans="54:70">
      <c r="BB3714">
        <v>160108001</v>
      </c>
      <c r="BH3714" t="s">
        <v>2880</v>
      </c>
      <c r="BI3714" t="s">
        <v>4543</v>
      </c>
      <c r="BJ3714" t="s">
        <v>9146</v>
      </c>
      <c r="BO3714" s="67" t="s">
        <v>847</v>
      </c>
      <c r="BP3714" s="67" t="s">
        <v>3045</v>
      </c>
      <c r="BQ3714" s="46" t="str">
        <f t="shared" si="61"/>
        <v>B000V658</v>
      </c>
      <c r="BR3714" s="69"/>
    </row>
    <row r="3715" spans="54:70">
      <c r="BB3715">
        <v>160108002</v>
      </c>
      <c r="BH3715" t="s">
        <v>2881</v>
      </c>
      <c r="BI3715" t="s">
        <v>4543</v>
      </c>
      <c r="BJ3715" t="s">
        <v>9147</v>
      </c>
      <c r="BO3715" s="67" t="s">
        <v>847</v>
      </c>
      <c r="BP3715" s="67" t="s">
        <v>3046</v>
      </c>
      <c r="BQ3715" s="46" t="str">
        <f t="shared" si="61"/>
        <v>B000V660</v>
      </c>
      <c r="BR3715" s="69"/>
    </row>
    <row r="3716" spans="54:70">
      <c r="BB3716">
        <v>160108003</v>
      </c>
      <c r="BH3716" t="s">
        <v>2882</v>
      </c>
      <c r="BI3716" t="s">
        <v>4543</v>
      </c>
      <c r="BJ3716" t="s">
        <v>9148</v>
      </c>
      <c r="BO3716" s="67" t="s">
        <v>847</v>
      </c>
      <c r="BP3716" s="67" t="s">
        <v>3047</v>
      </c>
      <c r="BQ3716" s="46" t="str">
        <f t="shared" si="61"/>
        <v>B000V661</v>
      </c>
      <c r="BR3716" s="69"/>
    </row>
    <row r="3717" spans="54:70">
      <c r="BB3717">
        <v>160108004</v>
      </c>
      <c r="BH3717" t="s">
        <v>2883</v>
      </c>
      <c r="BI3717" t="s">
        <v>4543</v>
      </c>
      <c r="BJ3717" t="s">
        <v>9149</v>
      </c>
      <c r="BO3717" s="67" t="s">
        <v>847</v>
      </c>
      <c r="BP3717" s="67" t="s">
        <v>3048</v>
      </c>
      <c r="BQ3717" s="46" t="str">
        <f t="shared" si="61"/>
        <v>B000V662</v>
      </c>
      <c r="BR3717" s="69"/>
    </row>
    <row r="3718" spans="54:70">
      <c r="BB3718">
        <v>160108005</v>
      </c>
      <c r="BH3718" t="s">
        <v>2884</v>
      </c>
      <c r="BI3718" t="s">
        <v>4543</v>
      </c>
      <c r="BJ3718" t="s">
        <v>9150</v>
      </c>
      <c r="BO3718" s="67" t="s">
        <v>847</v>
      </c>
      <c r="BP3718" s="67" t="s">
        <v>3049</v>
      </c>
      <c r="BQ3718" s="46" t="str">
        <f t="shared" si="61"/>
        <v>B000V687</v>
      </c>
      <c r="BR3718" s="69"/>
    </row>
    <row r="3719" spans="54:70">
      <c r="BB3719">
        <v>160108006</v>
      </c>
      <c r="BH3719" t="s">
        <v>2885</v>
      </c>
      <c r="BI3719" t="s">
        <v>4543</v>
      </c>
      <c r="BJ3719" t="s">
        <v>9151</v>
      </c>
      <c r="BO3719" s="67" t="s">
        <v>847</v>
      </c>
      <c r="BP3719" s="67" t="s">
        <v>3050</v>
      </c>
      <c r="BQ3719" s="46" t="str">
        <f t="shared" ref="BQ3719:BQ3782" si="62">CONCATENATE(BO3719,BP3719)</f>
        <v>B000W005</v>
      </c>
      <c r="BR3719" s="69"/>
    </row>
    <row r="3720" spans="54:70">
      <c r="BB3720">
        <v>160108007</v>
      </c>
      <c r="BH3720" t="s">
        <v>2886</v>
      </c>
      <c r="BI3720" t="s">
        <v>4543</v>
      </c>
      <c r="BJ3720" t="s">
        <v>9152</v>
      </c>
      <c r="BO3720" s="67" t="s">
        <v>847</v>
      </c>
      <c r="BP3720" s="67" t="s">
        <v>4524</v>
      </c>
      <c r="BQ3720" s="46" t="str">
        <f t="shared" si="62"/>
        <v>B000W039</v>
      </c>
      <c r="BR3720" s="69"/>
    </row>
    <row r="3721" spans="54:70">
      <c r="BB3721">
        <v>160108008</v>
      </c>
      <c r="BH3721" t="s">
        <v>2887</v>
      </c>
      <c r="BI3721" t="s">
        <v>4543</v>
      </c>
      <c r="BJ3721" t="s">
        <v>9153</v>
      </c>
      <c r="BO3721" s="67" t="s">
        <v>847</v>
      </c>
      <c r="BP3721" s="67" t="s">
        <v>3051</v>
      </c>
      <c r="BQ3721" s="46" t="str">
        <f t="shared" si="62"/>
        <v>B000W102</v>
      </c>
      <c r="BR3721" s="69"/>
    </row>
    <row r="3722" spans="54:70">
      <c r="BB3722">
        <v>160108009</v>
      </c>
      <c r="BH3722" t="s">
        <v>2888</v>
      </c>
      <c r="BI3722" t="s">
        <v>4543</v>
      </c>
      <c r="BJ3722" t="s">
        <v>9154</v>
      </c>
      <c r="BO3722" s="67" t="s">
        <v>847</v>
      </c>
      <c r="BP3722" s="67" t="s">
        <v>3052</v>
      </c>
      <c r="BQ3722" s="46" t="str">
        <f t="shared" si="62"/>
        <v>B000W127</v>
      </c>
      <c r="BR3722" s="69"/>
    </row>
    <row r="3723" spans="54:70">
      <c r="BB3723">
        <v>160109001</v>
      </c>
      <c r="BH3723" t="s">
        <v>2889</v>
      </c>
      <c r="BI3723" t="s">
        <v>4543</v>
      </c>
      <c r="BJ3723" t="s">
        <v>9155</v>
      </c>
      <c r="BO3723" s="67" t="s">
        <v>847</v>
      </c>
      <c r="BP3723" s="67" t="s">
        <v>3053</v>
      </c>
      <c r="BQ3723" s="46" t="str">
        <f t="shared" si="62"/>
        <v>B000W129</v>
      </c>
      <c r="BR3723" s="69"/>
    </row>
    <row r="3724" spans="54:70">
      <c r="BB3724">
        <v>160109002</v>
      </c>
      <c r="BH3724" t="s">
        <v>2890</v>
      </c>
      <c r="BI3724" t="s">
        <v>4543</v>
      </c>
      <c r="BJ3724" t="s">
        <v>9156</v>
      </c>
      <c r="BO3724" s="67" t="s">
        <v>847</v>
      </c>
      <c r="BP3724" s="67" t="s">
        <v>3054</v>
      </c>
      <c r="BQ3724" s="46" t="str">
        <f t="shared" si="62"/>
        <v>B000W144</v>
      </c>
      <c r="BR3724" s="69"/>
    </row>
    <row r="3725" spans="54:70">
      <c r="BB3725">
        <v>160110001</v>
      </c>
      <c r="BH3725" t="s">
        <v>2891</v>
      </c>
      <c r="BI3725" t="s">
        <v>4543</v>
      </c>
      <c r="BJ3725" t="s">
        <v>9157</v>
      </c>
      <c r="BO3725" s="67" t="s">
        <v>847</v>
      </c>
      <c r="BP3725" s="67" t="s">
        <v>3055</v>
      </c>
      <c r="BQ3725" s="46" t="str">
        <f t="shared" si="62"/>
        <v>B000W158</v>
      </c>
      <c r="BR3725" s="69"/>
    </row>
    <row r="3726" spans="54:70">
      <c r="BB3726">
        <v>160110002</v>
      </c>
      <c r="BH3726" t="s">
        <v>2892</v>
      </c>
      <c r="BI3726" t="s">
        <v>4543</v>
      </c>
      <c r="BJ3726" t="s">
        <v>9158</v>
      </c>
      <c r="BO3726" s="67" t="s">
        <v>847</v>
      </c>
      <c r="BP3726" s="67" t="s">
        <v>3056</v>
      </c>
      <c r="BQ3726" s="46" t="str">
        <f t="shared" si="62"/>
        <v>B000W160</v>
      </c>
      <c r="BR3726" s="69"/>
    </row>
    <row r="3727" spans="54:70">
      <c r="BB3727">
        <v>160110003</v>
      </c>
      <c r="BH3727" t="s">
        <v>2893</v>
      </c>
      <c r="BI3727" t="s">
        <v>4543</v>
      </c>
      <c r="BJ3727" t="s">
        <v>9159</v>
      </c>
      <c r="BO3727" s="67" t="s">
        <v>847</v>
      </c>
      <c r="BP3727" s="67" t="s">
        <v>3057</v>
      </c>
      <c r="BQ3727" s="46" t="str">
        <f t="shared" si="62"/>
        <v>B000W161</v>
      </c>
      <c r="BR3727" s="69"/>
    </row>
    <row r="3728" spans="54:70">
      <c r="BB3728">
        <v>160110004</v>
      </c>
      <c r="BH3728" t="s">
        <v>2894</v>
      </c>
      <c r="BI3728" t="s">
        <v>4543</v>
      </c>
      <c r="BJ3728" t="s">
        <v>9160</v>
      </c>
      <c r="BO3728" s="67" t="s">
        <v>847</v>
      </c>
      <c r="BP3728" s="67" t="s">
        <v>3058</v>
      </c>
      <c r="BQ3728" s="46" t="str">
        <f t="shared" si="62"/>
        <v>B000W162</v>
      </c>
      <c r="BR3728" s="69"/>
    </row>
    <row r="3729" spans="54:70">
      <c r="BB3729">
        <v>160110005</v>
      </c>
      <c r="BH3729" t="s">
        <v>2895</v>
      </c>
      <c r="BI3729" t="s">
        <v>4543</v>
      </c>
      <c r="BJ3729" t="s">
        <v>9161</v>
      </c>
      <c r="BO3729" s="67" t="s">
        <v>847</v>
      </c>
      <c r="BP3729" s="67" t="s">
        <v>3059</v>
      </c>
      <c r="BQ3729" s="46" t="str">
        <f t="shared" si="62"/>
        <v>B000W163</v>
      </c>
      <c r="BR3729" s="69"/>
    </row>
    <row r="3730" spans="54:70">
      <c r="BB3730">
        <v>160110006</v>
      </c>
      <c r="BH3730" t="s">
        <v>2896</v>
      </c>
      <c r="BI3730" t="s">
        <v>4543</v>
      </c>
      <c r="BJ3730" t="s">
        <v>9162</v>
      </c>
      <c r="BO3730" s="67" t="s">
        <v>847</v>
      </c>
      <c r="BP3730" s="67" t="s">
        <v>3060</v>
      </c>
      <c r="BQ3730" s="46" t="str">
        <f t="shared" si="62"/>
        <v>B000W164</v>
      </c>
      <c r="BR3730" s="69"/>
    </row>
    <row r="3731" spans="54:70">
      <c r="BB3731">
        <v>160110007</v>
      </c>
      <c r="BH3731" t="s">
        <v>2897</v>
      </c>
      <c r="BI3731" t="s">
        <v>4543</v>
      </c>
      <c r="BJ3731" t="s">
        <v>9163</v>
      </c>
      <c r="BO3731" s="67" t="s">
        <v>847</v>
      </c>
      <c r="BP3731" s="67" t="s">
        <v>3061</v>
      </c>
      <c r="BQ3731" s="46" t="str">
        <f t="shared" si="62"/>
        <v>B000W165</v>
      </c>
      <c r="BR3731" s="69"/>
    </row>
    <row r="3732" spans="54:70">
      <c r="BB3732">
        <v>160201001</v>
      </c>
      <c r="BH3732" t="s">
        <v>2898</v>
      </c>
      <c r="BI3732" t="s">
        <v>4543</v>
      </c>
      <c r="BJ3732" t="s">
        <v>9164</v>
      </c>
      <c r="BO3732" s="67" t="s">
        <v>847</v>
      </c>
      <c r="BP3732" s="67" t="s">
        <v>3062</v>
      </c>
      <c r="BQ3732" s="46" t="str">
        <f t="shared" si="62"/>
        <v>B000W166</v>
      </c>
      <c r="BR3732" s="69"/>
    </row>
    <row r="3733" spans="54:70">
      <c r="BB3733">
        <v>160201002</v>
      </c>
      <c r="BH3733" t="s">
        <v>2899</v>
      </c>
      <c r="BI3733" t="s">
        <v>4543</v>
      </c>
      <c r="BJ3733" t="s">
        <v>9165</v>
      </c>
      <c r="BO3733" s="67" t="s">
        <v>847</v>
      </c>
      <c r="BP3733" s="67" t="s">
        <v>3063</v>
      </c>
      <c r="BQ3733" s="46" t="str">
        <f t="shared" si="62"/>
        <v>B000W167</v>
      </c>
      <c r="BR3733" s="69"/>
    </row>
    <row r="3734" spans="54:70">
      <c r="BB3734">
        <v>160201003</v>
      </c>
      <c r="BH3734" t="s">
        <v>2900</v>
      </c>
      <c r="BI3734" t="s">
        <v>4543</v>
      </c>
      <c r="BJ3734" t="s">
        <v>9166</v>
      </c>
      <c r="BO3734" s="67" t="s">
        <v>847</v>
      </c>
      <c r="BP3734" s="67" t="s">
        <v>3064</v>
      </c>
      <c r="BQ3734" s="46" t="str">
        <f t="shared" si="62"/>
        <v>B000W168</v>
      </c>
      <c r="BR3734" s="69"/>
    </row>
    <row r="3735" spans="54:70">
      <c r="BB3735">
        <v>160201004</v>
      </c>
      <c r="BH3735" t="s">
        <v>2901</v>
      </c>
      <c r="BI3735" t="s">
        <v>4543</v>
      </c>
      <c r="BJ3735" t="s">
        <v>9167</v>
      </c>
      <c r="BO3735" s="67" t="s">
        <v>847</v>
      </c>
      <c r="BP3735" s="67" t="s">
        <v>3065</v>
      </c>
      <c r="BQ3735" s="46" t="str">
        <f t="shared" si="62"/>
        <v>B000W169</v>
      </c>
      <c r="BR3735" s="69"/>
    </row>
    <row r="3736" spans="54:70">
      <c r="BB3736">
        <v>160201005</v>
      </c>
      <c r="BH3736" t="s">
        <v>2902</v>
      </c>
      <c r="BI3736" t="s">
        <v>4543</v>
      </c>
      <c r="BJ3736" t="s">
        <v>9168</v>
      </c>
      <c r="BO3736" s="67" t="s">
        <v>847</v>
      </c>
      <c r="BP3736" s="67" t="s">
        <v>3066</v>
      </c>
      <c r="BQ3736" s="46" t="str">
        <f t="shared" si="62"/>
        <v>B000W170</v>
      </c>
      <c r="BR3736" s="69"/>
    </row>
    <row r="3737" spans="54:70">
      <c r="BB3737">
        <v>160201006</v>
      </c>
      <c r="BH3737" t="s">
        <v>2903</v>
      </c>
      <c r="BI3737" t="s">
        <v>4543</v>
      </c>
      <c r="BJ3737" t="s">
        <v>9169</v>
      </c>
      <c r="BO3737" s="67" t="s">
        <v>847</v>
      </c>
      <c r="BP3737" s="67" t="s">
        <v>3067</v>
      </c>
      <c r="BQ3737" s="46" t="str">
        <f t="shared" si="62"/>
        <v>B000W171</v>
      </c>
      <c r="BR3737" s="69"/>
    </row>
    <row r="3738" spans="54:70">
      <c r="BB3738">
        <v>160201007</v>
      </c>
      <c r="BH3738" t="s">
        <v>2904</v>
      </c>
      <c r="BI3738" t="s">
        <v>4543</v>
      </c>
      <c r="BJ3738" t="s">
        <v>9170</v>
      </c>
      <c r="BO3738" s="67" t="s">
        <v>847</v>
      </c>
      <c r="BP3738" s="67" t="s">
        <v>3068</v>
      </c>
      <c r="BQ3738" s="46" t="str">
        <f t="shared" si="62"/>
        <v>B000W172</v>
      </c>
      <c r="BR3738" s="69"/>
    </row>
    <row r="3739" spans="54:70">
      <c r="BB3739">
        <v>160201008</v>
      </c>
      <c r="BH3739" t="s">
        <v>2905</v>
      </c>
      <c r="BI3739" t="s">
        <v>4543</v>
      </c>
      <c r="BJ3739" t="s">
        <v>9171</v>
      </c>
      <c r="BO3739" s="67" t="s">
        <v>847</v>
      </c>
      <c r="BP3739" s="67" t="s">
        <v>3069</v>
      </c>
      <c r="BQ3739" s="46" t="str">
        <f t="shared" si="62"/>
        <v>B000W173</v>
      </c>
      <c r="BR3739" s="69"/>
    </row>
    <row r="3740" spans="54:70">
      <c r="BB3740">
        <v>160202001</v>
      </c>
      <c r="BH3740" t="s">
        <v>2906</v>
      </c>
      <c r="BI3740" t="s">
        <v>4543</v>
      </c>
      <c r="BJ3740" t="s">
        <v>9172</v>
      </c>
      <c r="BO3740" s="67" t="s">
        <v>847</v>
      </c>
      <c r="BP3740" s="67" t="s">
        <v>3070</v>
      </c>
      <c r="BQ3740" s="46" t="str">
        <f t="shared" si="62"/>
        <v>B000W174</v>
      </c>
      <c r="BR3740" s="69"/>
    </row>
    <row r="3741" spans="54:70">
      <c r="BB3741">
        <v>160202002</v>
      </c>
      <c r="BH3741" t="s">
        <v>2907</v>
      </c>
      <c r="BI3741" t="s">
        <v>4543</v>
      </c>
      <c r="BJ3741" t="s">
        <v>9173</v>
      </c>
      <c r="BO3741" s="67" t="s">
        <v>847</v>
      </c>
      <c r="BP3741" s="67" t="s">
        <v>3071</v>
      </c>
      <c r="BQ3741" s="46" t="str">
        <f t="shared" si="62"/>
        <v>B000W175</v>
      </c>
      <c r="BR3741" s="69"/>
    </row>
    <row r="3742" spans="54:70">
      <c r="BB3742">
        <v>160202003</v>
      </c>
      <c r="BH3742" t="s">
        <v>2908</v>
      </c>
      <c r="BI3742" t="s">
        <v>4543</v>
      </c>
      <c r="BJ3742" t="s">
        <v>9174</v>
      </c>
      <c r="BO3742" s="67" t="s">
        <v>847</v>
      </c>
      <c r="BP3742" s="67" t="s">
        <v>3072</v>
      </c>
      <c r="BQ3742" s="46" t="str">
        <f t="shared" si="62"/>
        <v>B000W176</v>
      </c>
      <c r="BR3742" s="69"/>
    </row>
    <row r="3743" spans="54:70">
      <c r="BB3743">
        <v>160202004</v>
      </c>
      <c r="BH3743" t="s">
        <v>2909</v>
      </c>
      <c r="BI3743" t="s">
        <v>4543</v>
      </c>
      <c r="BJ3743" t="s">
        <v>9175</v>
      </c>
      <c r="BO3743" s="67" t="s">
        <v>847</v>
      </c>
      <c r="BP3743" s="67" t="s">
        <v>3073</v>
      </c>
      <c r="BQ3743" s="46" t="str">
        <f t="shared" si="62"/>
        <v>B000W177</v>
      </c>
      <c r="BR3743" s="69"/>
    </row>
    <row r="3744" spans="54:70">
      <c r="BB3744">
        <v>160202005</v>
      </c>
      <c r="BH3744" t="s">
        <v>2910</v>
      </c>
      <c r="BI3744" t="s">
        <v>4543</v>
      </c>
      <c r="BJ3744" t="s">
        <v>9176</v>
      </c>
      <c r="BO3744" s="67" t="s">
        <v>847</v>
      </c>
      <c r="BP3744" s="67" t="s">
        <v>3074</v>
      </c>
      <c r="BQ3744" s="46" t="str">
        <f t="shared" si="62"/>
        <v>B000W199</v>
      </c>
      <c r="BR3744" s="69"/>
    </row>
    <row r="3745" spans="54:70">
      <c r="BB3745">
        <v>160202006</v>
      </c>
      <c r="BH3745" t="s">
        <v>2911</v>
      </c>
      <c r="BI3745" t="s">
        <v>4543</v>
      </c>
      <c r="BJ3745" t="s">
        <v>9177</v>
      </c>
      <c r="BO3745" s="67" t="s">
        <v>847</v>
      </c>
      <c r="BP3745" s="67" t="s">
        <v>3075</v>
      </c>
      <c r="BQ3745" s="46" t="str">
        <f t="shared" si="62"/>
        <v>B000W200</v>
      </c>
      <c r="BR3745" s="69"/>
    </row>
    <row r="3746" spans="54:70">
      <c r="BB3746">
        <v>160202007</v>
      </c>
      <c r="BH3746" t="s">
        <v>2912</v>
      </c>
      <c r="BI3746" t="s">
        <v>4543</v>
      </c>
      <c r="BJ3746" t="s">
        <v>9178</v>
      </c>
      <c r="BO3746" s="67" t="s">
        <v>847</v>
      </c>
      <c r="BP3746" s="67" t="s">
        <v>3076</v>
      </c>
      <c r="BQ3746" s="46" t="str">
        <f t="shared" si="62"/>
        <v>B000W201</v>
      </c>
      <c r="BR3746" s="69"/>
    </row>
    <row r="3747" spans="54:70">
      <c r="BB3747">
        <v>160203001</v>
      </c>
      <c r="BH3747" t="s">
        <v>2913</v>
      </c>
      <c r="BI3747" t="s">
        <v>4543</v>
      </c>
      <c r="BJ3747" t="s">
        <v>9179</v>
      </c>
      <c r="BO3747" s="67" t="s">
        <v>847</v>
      </c>
      <c r="BP3747" s="67" t="s">
        <v>3077</v>
      </c>
      <c r="BQ3747" s="46" t="str">
        <f t="shared" si="62"/>
        <v>B000W202</v>
      </c>
      <c r="BR3747" s="69"/>
    </row>
    <row r="3748" spans="54:70">
      <c r="BB3748">
        <v>160203002</v>
      </c>
      <c r="BH3748" t="s">
        <v>2914</v>
      </c>
      <c r="BI3748" t="s">
        <v>4543</v>
      </c>
      <c r="BJ3748" t="s">
        <v>9180</v>
      </c>
      <c r="BO3748" s="67" t="s">
        <v>847</v>
      </c>
      <c r="BP3748" s="67" t="s">
        <v>3078</v>
      </c>
      <c r="BQ3748" s="46" t="str">
        <f t="shared" si="62"/>
        <v>B000W203</v>
      </c>
      <c r="BR3748" s="69"/>
    </row>
    <row r="3749" spans="54:70">
      <c r="BB3749">
        <v>160203003</v>
      </c>
      <c r="BH3749" t="s">
        <v>2915</v>
      </c>
      <c r="BI3749" t="s">
        <v>4543</v>
      </c>
      <c r="BJ3749" t="s">
        <v>9181</v>
      </c>
      <c r="BO3749" s="67" t="s">
        <v>847</v>
      </c>
      <c r="BP3749" s="67" t="s">
        <v>3079</v>
      </c>
      <c r="BQ3749" s="46" t="str">
        <f t="shared" si="62"/>
        <v>B000W204</v>
      </c>
      <c r="BR3749" s="69"/>
    </row>
    <row r="3750" spans="54:70">
      <c r="BB3750">
        <v>160203004</v>
      </c>
      <c r="BH3750" t="s">
        <v>2916</v>
      </c>
      <c r="BI3750" t="s">
        <v>4543</v>
      </c>
      <c r="BJ3750" t="s">
        <v>9182</v>
      </c>
      <c r="BO3750" s="67" t="s">
        <v>847</v>
      </c>
      <c r="BP3750" s="67" t="s">
        <v>3080</v>
      </c>
      <c r="BQ3750" s="46" t="str">
        <f t="shared" si="62"/>
        <v>B000W205</v>
      </c>
      <c r="BR3750" s="69"/>
    </row>
    <row r="3751" spans="54:70">
      <c r="BB3751">
        <v>160203005</v>
      </c>
      <c r="BH3751" t="s">
        <v>2917</v>
      </c>
      <c r="BI3751" t="s">
        <v>4543</v>
      </c>
      <c r="BJ3751" t="s">
        <v>9183</v>
      </c>
      <c r="BO3751" s="67" t="s">
        <v>847</v>
      </c>
      <c r="BP3751" s="67" t="s">
        <v>3081</v>
      </c>
      <c r="BQ3751" s="46" t="str">
        <f t="shared" si="62"/>
        <v>B000W206</v>
      </c>
      <c r="BR3751" s="69"/>
    </row>
    <row r="3752" spans="54:70">
      <c r="BB3752">
        <v>160203006</v>
      </c>
      <c r="BH3752" t="s">
        <v>2918</v>
      </c>
      <c r="BI3752" t="s">
        <v>4543</v>
      </c>
      <c r="BJ3752" t="s">
        <v>9184</v>
      </c>
      <c r="BO3752" s="67" t="s">
        <v>847</v>
      </c>
      <c r="BP3752" s="67" t="s">
        <v>3082</v>
      </c>
      <c r="BQ3752" s="46" t="str">
        <f t="shared" si="62"/>
        <v>B000W207</v>
      </c>
      <c r="BR3752" s="69"/>
    </row>
    <row r="3753" spans="54:70">
      <c r="BB3753">
        <v>160203007</v>
      </c>
      <c r="BH3753" t="s">
        <v>2919</v>
      </c>
      <c r="BI3753" t="s">
        <v>4543</v>
      </c>
      <c r="BJ3753" t="s">
        <v>9185</v>
      </c>
      <c r="BO3753" s="67" t="s">
        <v>847</v>
      </c>
      <c r="BP3753" s="67" t="s">
        <v>3083</v>
      </c>
      <c r="BQ3753" s="46" t="str">
        <f t="shared" si="62"/>
        <v>B000W208</v>
      </c>
      <c r="BR3753" s="69"/>
    </row>
    <row r="3754" spans="54:70">
      <c r="BB3754">
        <v>160203008</v>
      </c>
      <c r="BH3754" t="s">
        <v>2920</v>
      </c>
      <c r="BI3754" t="s">
        <v>4543</v>
      </c>
      <c r="BJ3754" t="s">
        <v>9186</v>
      </c>
      <c r="BO3754" s="67" t="s">
        <v>847</v>
      </c>
      <c r="BP3754" s="67" t="s">
        <v>3084</v>
      </c>
      <c r="BQ3754" s="46" t="str">
        <f t="shared" si="62"/>
        <v>B000W209</v>
      </c>
      <c r="BR3754" s="69"/>
    </row>
    <row r="3755" spans="54:70">
      <c r="BB3755">
        <v>160203009</v>
      </c>
      <c r="BH3755" t="s">
        <v>2921</v>
      </c>
      <c r="BI3755" t="s">
        <v>4543</v>
      </c>
      <c r="BJ3755" t="s">
        <v>9187</v>
      </c>
      <c r="BO3755" s="67" t="s">
        <v>847</v>
      </c>
      <c r="BP3755" s="67" t="s">
        <v>3085</v>
      </c>
      <c r="BQ3755" s="46" t="str">
        <f t="shared" si="62"/>
        <v>B000W210</v>
      </c>
      <c r="BR3755" s="69"/>
    </row>
    <row r="3756" spans="54:70">
      <c r="BB3756">
        <v>160203010</v>
      </c>
      <c r="BH3756" t="s">
        <v>2922</v>
      </c>
      <c r="BI3756" t="s">
        <v>4543</v>
      </c>
      <c r="BJ3756" t="s">
        <v>9188</v>
      </c>
      <c r="BO3756" s="67" t="s">
        <v>847</v>
      </c>
      <c r="BP3756" s="67" t="s">
        <v>3086</v>
      </c>
      <c r="BQ3756" s="46" t="str">
        <f t="shared" si="62"/>
        <v>B000W211</v>
      </c>
      <c r="BR3756" s="69"/>
    </row>
    <row r="3757" spans="54:70">
      <c r="BB3757">
        <v>160203011</v>
      </c>
      <c r="BH3757" t="s">
        <v>2923</v>
      </c>
      <c r="BI3757" t="s">
        <v>4543</v>
      </c>
      <c r="BJ3757" t="s">
        <v>9189</v>
      </c>
      <c r="BO3757" s="67" t="s">
        <v>847</v>
      </c>
      <c r="BP3757" s="67" t="s">
        <v>3087</v>
      </c>
      <c r="BQ3757" s="46" t="str">
        <f t="shared" si="62"/>
        <v>B000W212</v>
      </c>
      <c r="BR3757" s="69"/>
    </row>
    <row r="3758" spans="54:70">
      <c r="BB3758">
        <v>160203012</v>
      </c>
      <c r="BH3758" t="s">
        <v>2924</v>
      </c>
      <c r="BI3758" t="s">
        <v>4543</v>
      </c>
      <c r="BJ3758" t="s">
        <v>9190</v>
      </c>
      <c r="BO3758" s="67" t="s">
        <v>847</v>
      </c>
      <c r="BP3758" s="67" t="s">
        <v>3088</v>
      </c>
      <c r="BQ3758" s="46" t="str">
        <f t="shared" si="62"/>
        <v>B000W213</v>
      </c>
      <c r="BR3758" s="69"/>
    </row>
    <row r="3759" spans="54:70">
      <c r="BB3759">
        <v>160203013</v>
      </c>
      <c r="BH3759" t="s">
        <v>2925</v>
      </c>
      <c r="BI3759" t="s">
        <v>4543</v>
      </c>
      <c r="BJ3759" t="s">
        <v>9191</v>
      </c>
      <c r="BO3759" s="67" t="s">
        <v>847</v>
      </c>
      <c r="BP3759" s="67" t="s">
        <v>3089</v>
      </c>
      <c r="BQ3759" s="46" t="str">
        <f t="shared" si="62"/>
        <v>B000W214</v>
      </c>
      <c r="BR3759" s="69"/>
    </row>
    <row r="3760" spans="54:70">
      <c r="BB3760">
        <v>160203014</v>
      </c>
      <c r="BH3760" t="s">
        <v>2926</v>
      </c>
      <c r="BI3760" t="s">
        <v>4543</v>
      </c>
      <c r="BJ3760" t="s">
        <v>9192</v>
      </c>
      <c r="BO3760" s="67" t="s">
        <v>847</v>
      </c>
      <c r="BP3760" s="67" t="s">
        <v>3090</v>
      </c>
      <c r="BQ3760" s="46" t="str">
        <f t="shared" si="62"/>
        <v>B000W215</v>
      </c>
      <c r="BR3760" s="69"/>
    </row>
    <row r="3761" spans="54:70">
      <c r="BB3761">
        <v>160203015</v>
      </c>
      <c r="BH3761" t="s">
        <v>2927</v>
      </c>
      <c r="BI3761" t="s">
        <v>4543</v>
      </c>
      <c r="BJ3761" t="s">
        <v>9193</v>
      </c>
      <c r="BO3761" s="67" t="s">
        <v>847</v>
      </c>
      <c r="BP3761" s="67" t="s">
        <v>3091</v>
      </c>
      <c r="BQ3761" s="46" t="str">
        <f t="shared" si="62"/>
        <v>B000W216</v>
      </c>
      <c r="BR3761" s="69"/>
    </row>
    <row r="3762" spans="54:70">
      <c r="BB3762">
        <v>160203016</v>
      </c>
      <c r="BH3762" t="s">
        <v>2928</v>
      </c>
      <c r="BI3762" t="s">
        <v>4543</v>
      </c>
      <c r="BJ3762" t="s">
        <v>9194</v>
      </c>
      <c r="BO3762" s="67" t="s">
        <v>847</v>
      </c>
      <c r="BP3762" s="67" t="s">
        <v>3092</v>
      </c>
      <c r="BQ3762" s="46" t="str">
        <f t="shared" si="62"/>
        <v>B000W217</v>
      </c>
      <c r="BR3762" s="69"/>
    </row>
    <row r="3763" spans="54:70">
      <c r="BB3763">
        <v>160203017</v>
      </c>
      <c r="BH3763" t="s">
        <v>2929</v>
      </c>
      <c r="BI3763" t="s">
        <v>4543</v>
      </c>
      <c r="BJ3763" t="s">
        <v>9195</v>
      </c>
      <c r="BO3763" s="67" t="s">
        <v>847</v>
      </c>
      <c r="BP3763" s="67" t="s">
        <v>3093</v>
      </c>
      <c r="BQ3763" s="46" t="str">
        <f t="shared" si="62"/>
        <v>B000W218</v>
      </c>
      <c r="BR3763" s="69"/>
    </row>
    <row r="3764" spans="54:70">
      <c r="BB3764">
        <v>160203018</v>
      </c>
      <c r="BH3764" t="s">
        <v>2930</v>
      </c>
      <c r="BI3764" t="s">
        <v>4543</v>
      </c>
      <c r="BJ3764" t="s">
        <v>9196</v>
      </c>
      <c r="BO3764" s="67" t="s">
        <v>847</v>
      </c>
      <c r="BP3764" s="67" t="s">
        <v>3094</v>
      </c>
      <c r="BQ3764" s="46" t="str">
        <f t="shared" si="62"/>
        <v>B000W219</v>
      </c>
      <c r="BR3764" s="69"/>
    </row>
    <row r="3765" spans="54:70">
      <c r="BB3765">
        <v>160203019</v>
      </c>
      <c r="BH3765" t="s">
        <v>2931</v>
      </c>
      <c r="BI3765" t="s">
        <v>4543</v>
      </c>
      <c r="BJ3765" t="s">
        <v>9197</v>
      </c>
      <c r="BO3765" s="67" t="s">
        <v>847</v>
      </c>
      <c r="BP3765" s="67" t="s">
        <v>3095</v>
      </c>
      <c r="BQ3765" s="46" t="str">
        <f t="shared" si="62"/>
        <v>B000W220</v>
      </c>
      <c r="BR3765" s="69"/>
    </row>
    <row r="3766" spans="54:70">
      <c r="BB3766">
        <v>160203020</v>
      </c>
      <c r="BH3766" t="s">
        <v>2932</v>
      </c>
      <c r="BI3766" t="s">
        <v>4543</v>
      </c>
      <c r="BJ3766" t="s">
        <v>9198</v>
      </c>
      <c r="BO3766" s="67" t="s">
        <v>847</v>
      </c>
      <c r="BP3766" s="67" t="s">
        <v>3096</v>
      </c>
      <c r="BQ3766" s="46" t="str">
        <f t="shared" si="62"/>
        <v>B000W221</v>
      </c>
      <c r="BR3766" s="69"/>
    </row>
    <row r="3767" spans="54:70">
      <c r="BB3767">
        <v>160203021</v>
      </c>
      <c r="BH3767" t="s">
        <v>2933</v>
      </c>
      <c r="BI3767" t="s">
        <v>4543</v>
      </c>
      <c r="BJ3767" t="s">
        <v>9199</v>
      </c>
      <c r="BO3767" s="67" t="s">
        <v>847</v>
      </c>
      <c r="BP3767" s="67" t="s">
        <v>3097</v>
      </c>
      <c r="BQ3767" s="46" t="str">
        <f t="shared" si="62"/>
        <v>B000W222</v>
      </c>
      <c r="BR3767" s="69"/>
    </row>
    <row r="3768" spans="54:70">
      <c r="BB3768">
        <v>160204001</v>
      </c>
      <c r="BH3768" t="s">
        <v>2934</v>
      </c>
      <c r="BI3768" t="s">
        <v>4543</v>
      </c>
      <c r="BJ3768" t="s">
        <v>9200</v>
      </c>
      <c r="BO3768" s="67" t="s">
        <v>847</v>
      </c>
      <c r="BP3768" s="67" t="s">
        <v>3098</v>
      </c>
      <c r="BQ3768" s="46" t="str">
        <f t="shared" si="62"/>
        <v>B000W223</v>
      </c>
      <c r="BR3768" s="69"/>
    </row>
    <row r="3769" spans="54:70">
      <c r="BB3769">
        <v>160204002</v>
      </c>
      <c r="BH3769" t="s">
        <v>3292</v>
      </c>
      <c r="BI3769" t="s">
        <v>4543</v>
      </c>
      <c r="BJ3769" t="s">
        <v>9201</v>
      </c>
      <c r="BO3769" s="67" t="s">
        <v>847</v>
      </c>
      <c r="BP3769" s="67" t="s">
        <v>3099</v>
      </c>
      <c r="BQ3769" s="46" t="str">
        <f t="shared" si="62"/>
        <v>B000W224</v>
      </c>
      <c r="BR3769" s="69"/>
    </row>
    <row r="3770" spans="54:70">
      <c r="BB3770">
        <v>160204003</v>
      </c>
      <c r="BH3770" t="s">
        <v>3308</v>
      </c>
      <c r="BI3770" t="s">
        <v>4543</v>
      </c>
      <c r="BJ3770" t="s">
        <v>9202</v>
      </c>
      <c r="BO3770" s="67" t="s">
        <v>847</v>
      </c>
      <c r="BP3770" s="67" t="s">
        <v>3100</v>
      </c>
      <c r="BQ3770" s="46" t="str">
        <f t="shared" si="62"/>
        <v>B000W225</v>
      </c>
      <c r="BR3770" s="69"/>
    </row>
    <row r="3771" spans="54:70">
      <c r="BB3771">
        <v>160204004</v>
      </c>
      <c r="BH3771" t="s">
        <v>2935</v>
      </c>
      <c r="BI3771" t="s">
        <v>4543</v>
      </c>
      <c r="BJ3771" t="s">
        <v>9203</v>
      </c>
      <c r="BO3771" s="67" t="s">
        <v>847</v>
      </c>
      <c r="BP3771" s="67" t="s">
        <v>3101</v>
      </c>
      <c r="BQ3771" s="46" t="str">
        <f t="shared" si="62"/>
        <v>B000W226</v>
      </c>
      <c r="BR3771" s="69"/>
    </row>
    <row r="3772" spans="54:70">
      <c r="BB3772">
        <v>160205001</v>
      </c>
      <c r="BH3772" t="s">
        <v>2936</v>
      </c>
      <c r="BI3772" t="s">
        <v>4543</v>
      </c>
      <c r="BJ3772" t="s">
        <v>9204</v>
      </c>
      <c r="BO3772" s="67" t="s">
        <v>847</v>
      </c>
      <c r="BP3772" s="67" t="s">
        <v>3102</v>
      </c>
      <c r="BQ3772" s="46" t="str">
        <f t="shared" si="62"/>
        <v>B000W227</v>
      </c>
      <c r="BR3772" s="69"/>
    </row>
    <row r="3773" spans="54:70">
      <c r="BB3773">
        <v>160205002</v>
      </c>
      <c r="BH3773" t="s">
        <v>2937</v>
      </c>
      <c r="BI3773" t="s">
        <v>4543</v>
      </c>
      <c r="BJ3773" t="s">
        <v>9205</v>
      </c>
      <c r="BO3773" s="67" t="s">
        <v>847</v>
      </c>
      <c r="BP3773" s="67" t="s">
        <v>3103</v>
      </c>
      <c r="BQ3773" s="46" t="str">
        <f t="shared" si="62"/>
        <v>B000W228</v>
      </c>
      <c r="BR3773" s="69"/>
    </row>
    <row r="3774" spans="54:70">
      <c r="BB3774">
        <v>160205003</v>
      </c>
      <c r="BH3774" t="s">
        <v>2938</v>
      </c>
      <c r="BI3774" t="s">
        <v>4543</v>
      </c>
      <c r="BJ3774" t="s">
        <v>9206</v>
      </c>
      <c r="BO3774" s="67" t="s">
        <v>847</v>
      </c>
      <c r="BP3774" s="67" t="s">
        <v>3104</v>
      </c>
      <c r="BQ3774" s="46" t="str">
        <f t="shared" si="62"/>
        <v>B000W229</v>
      </c>
      <c r="BR3774" s="69"/>
    </row>
    <row r="3775" spans="54:70">
      <c r="BB3775">
        <v>160205004</v>
      </c>
      <c r="BH3775" t="s">
        <v>2939</v>
      </c>
      <c r="BI3775" t="s">
        <v>4543</v>
      </c>
      <c r="BJ3775" t="s">
        <v>9207</v>
      </c>
      <c r="BO3775" s="67" t="s">
        <v>847</v>
      </c>
      <c r="BP3775" s="67" t="s">
        <v>3105</v>
      </c>
      <c r="BQ3775" s="46" t="str">
        <f t="shared" si="62"/>
        <v>B000W230</v>
      </c>
      <c r="BR3775" s="69"/>
    </row>
    <row r="3776" spans="54:70">
      <c r="BB3776">
        <v>160205005</v>
      </c>
      <c r="BH3776" t="s">
        <v>2940</v>
      </c>
      <c r="BI3776" t="s">
        <v>4543</v>
      </c>
      <c r="BJ3776" t="s">
        <v>9208</v>
      </c>
      <c r="BO3776" s="67" t="s">
        <v>847</v>
      </c>
      <c r="BP3776" s="67" t="s">
        <v>3106</v>
      </c>
      <c r="BQ3776" s="46" t="str">
        <f t="shared" si="62"/>
        <v>B000W231</v>
      </c>
      <c r="BR3776" s="69"/>
    </row>
    <row r="3777" spans="54:70">
      <c r="BB3777">
        <v>160205006</v>
      </c>
      <c r="BH3777" t="s">
        <v>2941</v>
      </c>
      <c r="BI3777" t="s">
        <v>4543</v>
      </c>
      <c r="BJ3777" t="s">
        <v>9209</v>
      </c>
      <c r="BO3777" s="67" t="s">
        <v>847</v>
      </c>
      <c r="BP3777" s="67" t="s">
        <v>3107</v>
      </c>
      <c r="BQ3777" s="46" t="str">
        <f t="shared" si="62"/>
        <v>B000W232</v>
      </c>
      <c r="BR3777" s="69"/>
    </row>
    <row r="3778" spans="54:70">
      <c r="BB3778">
        <v>160205007</v>
      </c>
      <c r="BH3778" t="s">
        <v>2942</v>
      </c>
      <c r="BI3778" t="s">
        <v>4543</v>
      </c>
      <c r="BJ3778" t="s">
        <v>9210</v>
      </c>
      <c r="BO3778" s="67" t="s">
        <v>847</v>
      </c>
      <c r="BP3778" s="67" t="s">
        <v>3108</v>
      </c>
      <c r="BQ3778" s="46" t="str">
        <f t="shared" si="62"/>
        <v>B000W233</v>
      </c>
      <c r="BR3778" s="69"/>
    </row>
    <row r="3779" spans="54:70">
      <c r="BB3779">
        <v>160205008</v>
      </c>
      <c r="BH3779" t="s">
        <v>2943</v>
      </c>
      <c r="BI3779" t="s">
        <v>4543</v>
      </c>
      <c r="BJ3779" t="s">
        <v>9211</v>
      </c>
      <c r="BO3779" s="67" t="s">
        <v>847</v>
      </c>
      <c r="BP3779" s="67" t="s">
        <v>3109</v>
      </c>
      <c r="BQ3779" s="46" t="str">
        <f t="shared" si="62"/>
        <v>B000W234</v>
      </c>
      <c r="BR3779" s="69"/>
    </row>
    <row r="3780" spans="54:70">
      <c r="BB3780">
        <v>160205009</v>
      </c>
      <c r="BH3780" t="s">
        <v>2944</v>
      </c>
      <c r="BI3780" t="s">
        <v>4543</v>
      </c>
      <c r="BJ3780" t="s">
        <v>9212</v>
      </c>
      <c r="BO3780" s="67" t="s">
        <v>847</v>
      </c>
      <c r="BP3780" s="67" t="s">
        <v>3110</v>
      </c>
      <c r="BQ3780" s="46" t="str">
        <f t="shared" si="62"/>
        <v>B000W235</v>
      </c>
      <c r="BR3780" s="69"/>
    </row>
    <row r="3781" spans="54:70">
      <c r="BB3781">
        <v>160205010</v>
      </c>
      <c r="BH3781" t="s">
        <v>2945</v>
      </c>
      <c r="BI3781" t="s">
        <v>4543</v>
      </c>
      <c r="BJ3781" t="s">
        <v>9213</v>
      </c>
      <c r="BO3781" s="67" t="s">
        <v>847</v>
      </c>
      <c r="BP3781" s="67" t="s">
        <v>3111</v>
      </c>
      <c r="BQ3781" s="46" t="str">
        <f t="shared" si="62"/>
        <v>B000W236</v>
      </c>
      <c r="BR3781" s="69"/>
    </row>
    <row r="3782" spans="54:70">
      <c r="BB3782">
        <v>160205011</v>
      </c>
      <c r="BH3782" t="s">
        <v>2946</v>
      </c>
      <c r="BI3782" t="s">
        <v>4543</v>
      </c>
      <c r="BJ3782" t="s">
        <v>9214</v>
      </c>
      <c r="BO3782" s="67" t="s">
        <v>847</v>
      </c>
      <c r="BP3782" s="67" t="s">
        <v>3112</v>
      </c>
      <c r="BQ3782" s="46" t="str">
        <f t="shared" si="62"/>
        <v>B000W237</v>
      </c>
      <c r="BR3782" s="69"/>
    </row>
    <row r="3783" spans="54:70">
      <c r="BB3783">
        <v>160205012</v>
      </c>
      <c r="BH3783" t="s">
        <v>2947</v>
      </c>
      <c r="BI3783" t="s">
        <v>4543</v>
      </c>
      <c r="BJ3783" t="s">
        <v>9215</v>
      </c>
      <c r="BO3783" s="67" t="s">
        <v>847</v>
      </c>
      <c r="BP3783" s="67" t="s">
        <v>3113</v>
      </c>
      <c r="BQ3783" s="46" t="str">
        <f t="shared" ref="BQ3783:BQ3846" si="63">CONCATENATE(BO3783,BP3783)</f>
        <v>B000W238</v>
      </c>
      <c r="BR3783" s="69"/>
    </row>
    <row r="3784" spans="54:70">
      <c r="BB3784">
        <v>160206001</v>
      </c>
      <c r="BH3784" t="s">
        <v>2948</v>
      </c>
      <c r="BI3784" t="s">
        <v>4543</v>
      </c>
      <c r="BJ3784" t="s">
        <v>9216</v>
      </c>
      <c r="BO3784" s="67" t="s">
        <v>847</v>
      </c>
      <c r="BP3784" s="67" t="s">
        <v>3114</v>
      </c>
      <c r="BQ3784" s="46" t="str">
        <f t="shared" si="63"/>
        <v>B000W239</v>
      </c>
      <c r="BR3784" s="69"/>
    </row>
    <row r="3785" spans="54:70">
      <c r="BB3785">
        <v>160206002</v>
      </c>
      <c r="BH3785" t="s">
        <v>2949</v>
      </c>
      <c r="BI3785" t="s">
        <v>4543</v>
      </c>
      <c r="BJ3785" t="s">
        <v>9217</v>
      </c>
      <c r="BO3785" s="67" t="s">
        <v>847</v>
      </c>
      <c r="BP3785" s="67" t="s">
        <v>3115</v>
      </c>
      <c r="BQ3785" s="46" t="str">
        <f t="shared" si="63"/>
        <v>B000W240</v>
      </c>
      <c r="BR3785" s="69"/>
    </row>
    <row r="3786" spans="54:70">
      <c r="BB3786">
        <v>160206003</v>
      </c>
      <c r="BH3786" t="s">
        <v>2950</v>
      </c>
      <c r="BI3786" t="s">
        <v>4543</v>
      </c>
      <c r="BJ3786" t="s">
        <v>9218</v>
      </c>
      <c r="BO3786" s="67" t="s">
        <v>847</v>
      </c>
      <c r="BP3786" s="67" t="s">
        <v>3116</v>
      </c>
      <c r="BQ3786" s="46" t="str">
        <f t="shared" si="63"/>
        <v>B000W241</v>
      </c>
      <c r="BR3786" s="69"/>
    </row>
    <row r="3787" spans="54:70">
      <c r="BB3787">
        <v>160206004</v>
      </c>
      <c r="BH3787" t="s">
        <v>2951</v>
      </c>
      <c r="BI3787" t="s">
        <v>4543</v>
      </c>
      <c r="BJ3787" t="s">
        <v>9219</v>
      </c>
      <c r="BO3787" s="67" t="s">
        <v>847</v>
      </c>
      <c r="BP3787" s="67" t="s">
        <v>3117</v>
      </c>
      <c r="BQ3787" s="46" t="str">
        <f t="shared" si="63"/>
        <v>B000W242</v>
      </c>
      <c r="BR3787" s="69"/>
    </row>
    <row r="3788" spans="54:70">
      <c r="BB3788">
        <v>160206005</v>
      </c>
      <c r="BH3788" t="s">
        <v>2952</v>
      </c>
      <c r="BI3788" t="s">
        <v>4543</v>
      </c>
      <c r="BJ3788" t="s">
        <v>9220</v>
      </c>
      <c r="BO3788" s="67" t="s">
        <v>847</v>
      </c>
      <c r="BP3788" s="67" t="s">
        <v>3118</v>
      </c>
      <c r="BQ3788" s="46" t="str">
        <f t="shared" si="63"/>
        <v>B000W243</v>
      </c>
      <c r="BR3788" s="69"/>
    </row>
    <row r="3789" spans="54:70">
      <c r="BB3789">
        <v>160206006</v>
      </c>
      <c r="BH3789" t="s">
        <v>2953</v>
      </c>
      <c r="BI3789" t="s">
        <v>4543</v>
      </c>
      <c r="BJ3789" t="s">
        <v>9221</v>
      </c>
      <c r="BO3789" s="67" t="s">
        <v>847</v>
      </c>
      <c r="BP3789" s="67" t="s">
        <v>3119</v>
      </c>
      <c r="BQ3789" s="46" t="str">
        <f t="shared" si="63"/>
        <v>B000W244</v>
      </c>
      <c r="BR3789" s="69"/>
    </row>
    <row r="3790" spans="54:70">
      <c r="BB3790">
        <v>160206007</v>
      </c>
      <c r="BH3790" t="s">
        <v>2954</v>
      </c>
      <c r="BI3790" t="s">
        <v>4543</v>
      </c>
      <c r="BJ3790" t="s">
        <v>9222</v>
      </c>
      <c r="BO3790" s="67" t="s">
        <v>847</v>
      </c>
      <c r="BP3790" s="67" t="s">
        <v>3120</v>
      </c>
      <c r="BQ3790" s="46" t="str">
        <f t="shared" si="63"/>
        <v>B000W245</v>
      </c>
      <c r="BR3790" s="69"/>
    </row>
    <row r="3791" spans="54:70">
      <c r="BB3791">
        <v>160207001</v>
      </c>
      <c r="BH3791" t="s">
        <v>2955</v>
      </c>
      <c r="BI3791" t="s">
        <v>4543</v>
      </c>
      <c r="BJ3791" t="s">
        <v>9223</v>
      </c>
      <c r="BO3791" s="67" t="s">
        <v>847</v>
      </c>
      <c r="BP3791" s="67" t="s">
        <v>3121</v>
      </c>
      <c r="BQ3791" s="46" t="str">
        <f t="shared" si="63"/>
        <v>B000W246</v>
      </c>
      <c r="BR3791" s="69"/>
    </row>
    <row r="3792" spans="54:70">
      <c r="BB3792">
        <v>160207002</v>
      </c>
      <c r="BH3792" t="s">
        <v>2956</v>
      </c>
      <c r="BI3792" t="s">
        <v>4543</v>
      </c>
      <c r="BJ3792" t="s">
        <v>9224</v>
      </c>
      <c r="BO3792" s="67" t="s">
        <v>847</v>
      </c>
      <c r="BP3792" s="67" t="s">
        <v>3122</v>
      </c>
      <c r="BQ3792" s="46" t="str">
        <f t="shared" si="63"/>
        <v>B000W247</v>
      </c>
      <c r="BR3792" s="69"/>
    </row>
    <row r="3793" spans="54:70">
      <c r="BB3793">
        <v>160207004</v>
      </c>
      <c r="BH3793" t="s">
        <v>2957</v>
      </c>
      <c r="BI3793" t="s">
        <v>4543</v>
      </c>
      <c r="BJ3793" t="s">
        <v>9225</v>
      </c>
      <c r="BO3793" s="67" t="s">
        <v>847</v>
      </c>
      <c r="BP3793" s="67" t="s">
        <v>3123</v>
      </c>
      <c r="BQ3793" s="46" t="str">
        <f t="shared" si="63"/>
        <v>B000W248</v>
      </c>
      <c r="BR3793" s="69"/>
    </row>
    <row r="3794" spans="54:70">
      <c r="BB3794">
        <v>160208001</v>
      </c>
      <c r="BH3794" t="s">
        <v>2958</v>
      </c>
      <c r="BI3794" t="s">
        <v>4543</v>
      </c>
      <c r="BJ3794" t="s">
        <v>9226</v>
      </c>
      <c r="BO3794" s="67" t="s">
        <v>847</v>
      </c>
      <c r="BP3794" s="67" t="s">
        <v>3124</v>
      </c>
      <c r="BQ3794" s="46" t="str">
        <f t="shared" si="63"/>
        <v>B000W249</v>
      </c>
      <c r="BR3794" s="69"/>
    </row>
    <row r="3795" spans="54:70">
      <c r="BB3795">
        <v>160208002</v>
      </c>
      <c r="BH3795" t="s">
        <v>2959</v>
      </c>
      <c r="BI3795" t="s">
        <v>4543</v>
      </c>
      <c r="BJ3795" t="s">
        <v>9227</v>
      </c>
      <c r="BO3795" s="67" t="s">
        <v>847</v>
      </c>
      <c r="BP3795" s="67" t="s">
        <v>3125</v>
      </c>
      <c r="BQ3795" s="46" t="str">
        <f t="shared" si="63"/>
        <v>B000W250</v>
      </c>
      <c r="BR3795" s="69"/>
    </row>
    <row r="3796" spans="54:70">
      <c r="BB3796">
        <v>160208003</v>
      </c>
      <c r="BH3796" t="s">
        <v>2960</v>
      </c>
      <c r="BI3796" t="s">
        <v>4543</v>
      </c>
      <c r="BJ3796" t="s">
        <v>9228</v>
      </c>
      <c r="BO3796" s="67" t="s">
        <v>847</v>
      </c>
      <c r="BP3796" s="67" t="s">
        <v>3126</v>
      </c>
      <c r="BQ3796" s="46" t="str">
        <f t="shared" si="63"/>
        <v>B000W251</v>
      </c>
      <c r="BR3796" s="69"/>
    </row>
    <row r="3797" spans="54:70">
      <c r="BB3797">
        <v>160208004</v>
      </c>
      <c r="BH3797" t="s">
        <v>2961</v>
      </c>
      <c r="BI3797" t="s">
        <v>4543</v>
      </c>
      <c r="BJ3797" t="s">
        <v>9229</v>
      </c>
      <c r="BO3797" s="67" t="s">
        <v>847</v>
      </c>
      <c r="BP3797" s="67" t="s">
        <v>3127</v>
      </c>
      <c r="BQ3797" s="46" t="str">
        <f t="shared" si="63"/>
        <v>B000W252</v>
      </c>
      <c r="BR3797" s="69"/>
    </row>
    <row r="3798" spans="54:70">
      <c r="BB3798">
        <v>160209001</v>
      </c>
      <c r="BH3798" t="s">
        <v>2962</v>
      </c>
      <c r="BI3798" t="s">
        <v>4543</v>
      </c>
      <c r="BJ3798" t="s">
        <v>9230</v>
      </c>
      <c r="BO3798" s="67" t="s">
        <v>847</v>
      </c>
      <c r="BP3798" s="67" t="s">
        <v>3128</v>
      </c>
      <c r="BQ3798" s="46" t="str">
        <f t="shared" si="63"/>
        <v>B000W253</v>
      </c>
      <c r="BR3798" s="69"/>
    </row>
    <row r="3799" spans="54:70">
      <c r="BB3799">
        <v>160209002</v>
      </c>
      <c r="BH3799" t="s">
        <v>2963</v>
      </c>
      <c r="BI3799" t="s">
        <v>4543</v>
      </c>
      <c r="BJ3799" t="s">
        <v>9231</v>
      </c>
      <c r="BO3799" s="67" t="s">
        <v>847</v>
      </c>
      <c r="BP3799" s="67" t="s">
        <v>3129</v>
      </c>
      <c r="BQ3799" s="46" t="str">
        <f t="shared" si="63"/>
        <v>B000W254</v>
      </c>
      <c r="BR3799" s="69"/>
    </row>
    <row r="3800" spans="54:70">
      <c r="BB3800">
        <v>160209003</v>
      </c>
      <c r="BH3800" t="s">
        <v>2964</v>
      </c>
      <c r="BI3800" t="s">
        <v>4543</v>
      </c>
      <c r="BJ3800" t="s">
        <v>9232</v>
      </c>
      <c r="BO3800" s="67" t="s">
        <v>847</v>
      </c>
      <c r="BP3800" s="67" t="s">
        <v>4525</v>
      </c>
      <c r="BQ3800" s="46" t="str">
        <f t="shared" si="63"/>
        <v>B000W255</v>
      </c>
      <c r="BR3800" s="69"/>
    </row>
    <row r="3801" spans="54:70">
      <c r="BB3801">
        <v>160209004</v>
      </c>
      <c r="BH3801" t="s">
        <v>2965</v>
      </c>
      <c r="BI3801" t="s">
        <v>4543</v>
      </c>
      <c r="BJ3801" t="s">
        <v>9233</v>
      </c>
      <c r="BO3801" s="67" t="s">
        <v>847</v>
      </c>
      <c r="BP3801" s="67" t="s">
        <v>3130</v>
      </c>
      <c r="BQ3801" s="46" t="str">
        <f t="shared" si="63"/>
        <v>B000W400</v>
      </c>
      <c r="BR3801" s="69"/>
    </row>
    <row r="3802" spans="54:70">
      <c r="BB3802">
        <v>160209005</v>
      </c>
      <c r="BH3802" t="s">
        <v>2966</v>
      </c>
      <c r="BI3802" t="s">
        <v>4543</v>
      </c>
      <c r="BJ3802" t="s">
        <v>9234</v>
      </c>
      <c r="BO3802" s="67" t="s">
        <v>847</v>
      </c>
      <c r="BP3802" s="67" t="s">
        <v>3131</v>
      </c>
      <c r="BQ3802" s="46" t="str">
        <f t="shared" si="63"/>
        <v>B000X400</v>
      </c>
      <c r="BR3802" s="69"/>
    </row>
    <row r="3803" spans="54:70">
      <c r="BB3803">
        <v>160210001</v>
      </c>
      <c r="BH3803" t="s">
        <v>2967</v>
      </c>
      <c r="BI3803" t="s">
        <v>4543</v>
      </c>
      <c r="BJ3803" t="s">
        <v>9235</v>
      </c>
      <c r="BO3803" s="67" t="s">
        <v>847</v>
      </c>
      <c r="BP3803" s="67" t="s">
        <v>3132</v>
      </c>
      <c r="BQ3803" s="46" t="str">
        <f t="shared" si="63"/>
        <v>B000X702</v>
      </c>
      <c r="BR3803" s="69"/>
    </row>
    <row r="3804" spans="54:70">
      <c r="BB3804">
        <v>160210002</v>
      </c>
      <c r="BH3804" t="s">
        <v>2968</v>
      </c>
      <c r="BI3804" t="s">
        <v>4543</v>
      </c>
      <c r="BJ3804" t="s">
        <v>9236</v>
      </c>
      <c r="BO3804" s="67" t="s">
        <v>847</v>
      </c>
      <c r="BP3804" s="67" t="s">
        <v>3133</v>
      </c>
      <c r="BQ3804" s="46" t="str">
        <f t="shared" si="63"/>
        <v>B000X703</v>
      </c>
      <c r="BR3804" s="69"/>
    </row>
    <row r="3805" spans="54:70">
      <c r="BB3805">
        <v>160210003</v>
      </c>
      <c r="BH3805" t="s">
        <v>2969</v>
      </c>
      <c r="BI3805" t="s">
        <v>4543</v>
      </c>
      <c r="BJ3805" t="s">
        <v>9237</v>
      </c>
      <c r="BO3805" s="67" t="s">
        <v>847</v>
      </c>
      <c r="BP3805" s="67" t="s">
        <v>3134</v>
      </c>
      <c r="BQ3805" s="46" t="str">
        <f t="shared" si="63"/>
        <v>B000X704</v>
      </c>
      <c r="BR3805" s="69"/>
    </row>
    <row r="3806" spans="54:70">
      <c r="BB3806">
        <v>160210004</v>
      </c>
      <c r="BH3806" t="s">
        <v>2970</v>
      </c>
      <c r="BI3806" t="s">
        <v>4543</v>
      </c>
      <c r="BJ3806" t="s">
        <v>9238</v>
      </c>
      <c r="BO3806" s="67" t="s">
        <v>847</v>
      </c>
      <c r="BP3806" s="67" t="s">
        <v>3135</v>
      </c>
      <c r="BQ3806" s="46" t="str">
        <f t="shared" si="63"/>
        <v>B000X705</v>
      </c>
      <c r="BR3806" s="69"/>
    </row>
    <row r="3807" spans="54:70">
      <c r="BB3807">
        <v>160210005</v>
      </c>
      <c r="BH3807" t="s">
        <v>2971</v>
      </c>
      <c r="BI3807" t="s">
        <v>4543</v>
      </c>
      <c r="BJ3807" t="s">
        <v>9239</v>
      </c>
      <c r="BO3807" s="67" t="s">
        <v>847</v>
      </c>
      <c r="BP3807" s="67" t="s">
        <v>3136</v>
      </c>
      <c r="BQ3807" s="46" t="str">
        <f t="shared" si="63"/>
        <v>B000X706</v>
      </c>
      <c r="BR3807" s="69"/>
    </row>
    <row r="3808" spans="54:70">
      <c r="BB3808">
        <v>160210006</v>
      </c>
      <c r="BH3808" t="s">
        <v>2972</v>
      </c>
      <c r="BI3808" t="s">
        <v>4543</v>
      </c>
      <c r="BJ3808" t="s">
        <v>9240</v>
      </c>
      <c r="BO3808" s="67" t="s">
        <v>847</v>
      </c>
      <c r="BP3808" s="67" t="s">
        <v>3137</v>
      </c>
      <c r="BQ3808" s="46" t="str">
        <f t="shared" si="63"/>
        <v>B000X707</v>
      </c>
      <c r="BR3808" s="69"/>
    </row>
    <row r="3809" spans="54:70">
      <c r="BB3809">
        <v>160210007</v>
      </c>
      <c r="BH3809" t="s">
        <v>2973</v>
      </c>
      <c r="BI3809" t="s">
        <v>4543</v>
      </c>
      <c r="BJ3809" t="s">
        <v>9241</v>
      </c>
      <c r="BO3809" s="67" t="s">
        <v>847</v>
      </c>
      <c r="BP3809" s="67" t="s">
        <v>3138</v>
      </c>
      <c r="BQ3809" s="46" t="str">
        <f t="shared" si="63"/>
        <v>B000X708</v>
      </c>
      <c r="BR3809" s="69"/>
    </row>
    <row r="3810" spans="54:70">
      <c r="BB3810">
        <v>160211001</v>
      </c>
      <c r="BH3810" t="s">
        <v>2974</v>
      </c>
      <c r="BI3810" t="s">
        <v>4543</v>
      </c>
      <c r="BJ3810" t="s">
        <v>9242</v>
      </c>
      <c r="BO3810" s="67" t="s">
        <v>847</v>
      </c>
      <c r="BP3810" s="67" t="s">
        <v>3139</v>
      </c>
      <c r="BQ3810" s="46" t="str">
        <f t="shared" si="63"/>
        <v>B000X709</v>
      </c>
      <c r="BR3810" s="69"/>
    </row>
    <row r="3811" spans="54:70">
      <c r="BB3811">
        <v>160211002</v>
      </c>
      <c r="BH3811" t="s">
        <v>2975</v>
      </c>
      <c r="BI3811" t="s">
        <v>4543</v>
      </c>
      <c r="BJ3811" t="s">
        <v>9243</v>
      </c>
      <c r="BO3811" s="67" t="s">
        <v>847</v>
      </c>
      <c r="BP3811" s="67" t="s">
        <v>3140</v>
      </c>
      <c r="BQ3811" s="46" t="str">
        <f t="shared" si="63"/>
        <v>B000X710</v>
      </c>
      <c r="BR3811" s="69"/>
    </row>
    <row r="3812" spans="54:70">
      <c r="BB3812">
        <v>160211003</v>
      </c>
      <c r="BH3812" t="s">
        <v>2976</v>
      </c>
      <c r="BI3812" t="s">
        <v>4543</v>
      </c>
      <c r="BJ3812" t="s">
        <v>9244</v>
      </c>
      <c r="BO3812" s="67" t="s">
        <v>847</v>
      </c>
      <c r="BP3812" s="67" t="s">
        <v>3141</v>
      </c>
      <c r="BQ3812" s="46" t="str">
        <f t="shared" si="63"/>
        <v>B000X711</v>
      </c>
      <c r="BR3812" s="69"/>
    </row>
    <row r="3813" spans="54:70">
      <c r="BB3813">
        <v>160211004</v>
      </c>
      <c r="BH3813" t="s">
        <v>2977</v>
      </c>
      <c r="BI3813" t="s">
        <v>4543</v>
      </c>
      <c r="BJ3813" t="s">
        <v>9245</v>
      </c>
      <c r="BO3813" s="67" t="s">
        <v>847</v>
      </c>
      <c r="BP3813" s="67" t="s">
        <v>3142</v>
      </c>
      <c r="BQ3813" s="46" t="str">
        <f t="shared" si="63"/>
        <v>B000X712</v>
      </c>
      <c r="BR3813" s="69"/>
    </row>
    <row r="3814" spans="54:70">
      <c r="BB3814">
        <v>160211005</v>
      </c>
      <c r="BH3814" t="s">
        <v>2978</v>
      </c>
      <c r="BI3814" t="s">
        <v>4543</v>
      </c>
      <c r="BJ3814" t="s">
        <v>9246</v>
      </c>
      <c r="BO3814" s="67" t="s">
        <v>847</v>
      </c>
      <c r="BP3814" s="67" t="s">
        <v>3143</v>
      </c>
      <c r="BQ3814" s="46" t="str">
        <f t="shared" si="63"/>
        <v>B000X713</v>
      </c>
      <c r="BR3814" s="69"/>
    </row>
    <row r="3815" spans="54:70">
      <c r="BB3815">
        <v>160211006</v>
      </c>
      <c r="BH3815" t="s">
        <v>2979</v>
      </c>
      <c r="BI3815" t="s">
        <v>4543</v>
      </c>
      <c r="BJ3815" t="s">
        <v>9247</v>
      </c>
      <c r="BO3815" s="67" t="s">
        <v>847</v>
      </c>
      <c r="BP3815" s="67" t="s">
        <v>3144</v>
      </c>
      <c r="BQ3815" s="46" t="str">
        <f t="shared" si="63"/>
        <v>B000X714</v>
      </c>
      <c r="BR3815" s="69"/>
    </row>
    <row r="3816" spans="54:70">
      <c r="BB3816">
        <v>160211007</v>
      </c>
      <c r="BH3816" t="s">
        <v>2980</v>
      </c>
      <c r="BI3816" t="s">
        <v>4543</v>
      </c>
      <c r="BJ3816" t="s">
        <v>9248</v>
      </c>
      <c r="BO3816" s="67" t="s">
        <v>847</v>
      </c>
      <c r="BP3816" s="67" t="s">
        <v>3145</v>
      </c>
      <c r="BQ3816" s="46" t="str">
        <f t="shared" si="63"/>
        <v>B000X715</v>
      </c>
      <c r="BR3816" s="69"/>
    </row>
    <row r="3817" spans="54:70">
      <c r="BB3817">
        <v>160211008</v>
      </c>
      <c r="BH3817" t="s">
        <v>2981</v>
      </c>
      <c r="BI3817" t="s">
        <v>4543</v>
      </c>
      <c r="BJ3817" t="s">
        <v>9249</v>
      </c>
      <c r="BO3817" s="67" t="s">
        <v>847</v>
      </c>
      <c r="BP3817" s="67" t="s">
        <v>3146</v>
      </c>
      <c r="BQ3817" s="46" t="str">
        <f t="shared" si="63"/>
        <v>B000X716</v>
      </c>
      <c r="BR3817" s="69"/>
    </row>
    <row r="3818" spans="54:70">
      <c r="BB3818">
        <v>160212001</v>
      </c>
      <c r="BH3818" t="s">
        <v>2982</v>
      </c>
      <c r="BI3818" t="s">
        <v>4543</v>
      </c>
      <c r="BJ3818" t="s">
        <v>9250</v>
      </c>
      <c r="BO3818" s="67" t="s">
        <v>847</v>
      </c>
      <c r="BP3818" s="67" t="s">
        <v>3147</v>
      </c>
      <c r="BQ3818" s="46" t="str">
        <f t="shared" si="63"/>
        <v>B000X717</v>
      </c>
      <c r="BR3818" s="69"/>
    </row>
    <row r="3819" spans="54:70">
      <c r="BB3819">
        <v>160212002</v>
      </c>
      <c r="BH3819" t="s">
        <v>2983</v>
      </c>
      <c r="BI3819" t="s">
        <v>4543</v>
      </c>
      <c r="BJ3819" t="s">
        <v>9251</v>
      </c>
      <c r="BO3819" s="67" t="s">
        <v>847</v>
      </c>
      <c r="BP3819" s="67" t="s">
        <v>3148</v>
      </c>
      <c r="BQ3819" s="46" t="str">
        <f t="shared" si="63"/>
        <v>B000X718</v>
      </c>
      <c r="BR3819" s="69"/>
    </row>
    <row r="3820" spans="54:70">
      <c r="BB3820">
        <v>160212003</v>
      </c>
      <c r="BH3820" t="s">
        <v>2984</v>
      </c>
      <c r="BI3820" t="s">
        <v>4543</v>
      </c>
      <c r="BJ3820" t="s">
        <v>9252</v>
      </c>
      <c r="BO3820" s="67" t="s">
        <v>847</v>
      </c>
      <c r="BP3820" s="67" t="s">
        <v>3149</v>
      </c>
      <c r="BQ3820" s="46" t="str">
        <f t="shared" si="63"/>
        <v>B000X719</v>
      </c>
      <c r="BR3820" s="69"/>
    </row>
    <row r="3821" spans="54:70">
      <c r="BB3821">
        <v>160212004</v>
      </c>
      <c r="BH3821" t="s">
        <v>2985</v>
      </c>
      <c r="BI3821" t="s">
        <v>4543</v>
      </c>
      <c r="BJ3821" t="s">
        <v>9253</v>
      </c>
      <c r="BO3821" s="67" t="s">
        <v>847</v>
      </c>
      <c r="BP3821" s="67" t="s">
        <v>3150</v>
      </c>
      <c r="BQ3821" s="46" t="str">
        <f t="shared" si="63"/>
        <v>B000X720</v>
      </c>
      <c r="BR3821" s="69"/>
    </row>
    <row r="3822" spans="54:70">
      <c r="BB3822">
        <v>160212005</v>
      </c>
      <c r="BH3822" t="s">
        <v>2986</v>
      </c>
      <c r="BI3822" t="s">
        <v>4543</v>
      </c>
      <c r="BJ3822" t="s">
        <v>9254</v>
      </c>
      <c r="BO3822" s="67" t="s">
        <v>847</v>
      </c>
      <c r="BP3822" s="67" t="s">
        <v>3151</v>
      </c>
      <c r="BQ3822" s="46" t="str">
        <f t="shared" si="63"/>
        <v>B000X721</v>
      </c>
      <c r="BR3822" s="69"/>
    </row>
    <row r="3823" spans="54:70">
      <c r="BB3823">
        <v>160213001</v>
      </c>
      <c r="BH3823" t="s">
        <v>2987</v>
      </c>
      <c r="BI3823" t="s">
        <v>4543</v>
      </c>
      <c r="BJ3823" t="s">
        <v>9255</v>
      </c>
      <c r="BO3823" s="67" t="s">
        <v>847</v>
      </c>
      <c r="BP3823" s="67" t="s">
        <v>3152</v>
      </c>
      <c r="BQ3823" s="46" t="str">
        <f t="shared" si="63"/>
        <v>B000X722</v>
      </c>
      <c r="BR3823" s="69"/>
    </row>
    <row r="3824" spans="54:70">
      <c r="BB3824">
        <v>160213002</v>
      </c>
      <c r="BH3824" t="s">
        <v>2988</v>
      </c>
      <c r="BI3824" t="s">
        <v>4543</v>
      </c>
      <c r="BJ3824" t="s">
        <v>9256</v>
      </c>
      <c r="BO3824" s="67" t="s">
        <v>847</v>
      </c>
      <c r="BP3824" s="67" t="s">
        <v>3153</v>
      </c>
      <c r="BQ3824" s="46" t="str">
        <f t="shared" si="63"/>
        <v>B000X723</v>
      </c>
      <c r="BR3824" s="69"/>
    </row>
    <row r="3825" spans="54:70">
      <c r="BB3825">
        <v>160213003</v>
      </c>
      <c r="BH3825" t="s">
        <v>2989</v>
      </c>
      <c r="BI3825" t="s">
        <v>4543</v>
      </c>
      <c r="BJ3825" t="s">
        <v>9257</v>
      </c>
      <c r="BO3825" s="67" t="s">
        <v>847</v>
      </c>
      <c r="BP3825" s="67" t="s">
        <v>3154</v>
      </c>
      <c r="BQ3825" s="46" t="str">
        <f t="shared" si="63"/>
        <v>B000X724</v>
      </c>
      <c r="BR3825" s="69"/>
    </row>
    <row r="3826" spans="54:70">
      <c r="BB3826">
        <v>160213004</v>
      </c>
      <c r="BH3826" t="s">
        <v>2990</v>
      </c>
      <c r="BI3826" t="s">
        <v>4543</v>
      </c>
      <c r="BJ3826" t="s">
        <v>9258</v>
      </c>
      <c r="BO3826" s="67" t="s">
        <v>847</v>
      </c>
      <c r="BP3826" s="67" t="s">
        <v>3155</v>
      </c>
      <c r="BQ3826" s="46" t="str">
        <f t="shared" si="63"/>
        <v>B000X725</v>
      </c>
      <c r="BR3826" s="69"/>
    </row>
    <row r="3827" spans="54:70">
      <c r="BB3827">
        <v>160213005</v>
      </c>
      <c r="BH3827" t="s">
        <v>2991</v>
      </c>
      <c r="BI3827" t="s">
        <v>4543</v>
      </c>
      <c r="BJ3827" t="s">
        <v>9259</v>
      </c>
      <c r="BO3827" s="67" t="s">
        <v>847</v>
      </c>
      <c r="BP3827" s="67" t="s">
        <v>3156</v>
      </c>
      <c r="BQ3827" s="46" t="str">
        <f t="shared" si="63"/>
        <v>B000X726</v>
      </c>
      <c r="BR3827" s="69"/>
    </row>
    <row r="3828" spans="54:70">
      <c r="BB3828">
        <v>160213006</v>
      </c>
      <c r="BH3828" t="s">
        <v>2992</v>
      </c>
      <c r="BI3828" t="s">
        <v>4543</v>
      </c>
      <c r="BJ3828" t="s">
        <v>9260</v>
      </c>
      <c r="BO3828" s="67" t="s">
        <v>847</v>
      </c>
      <c r="BP3828" s="67" t="s">
        <v>3157</v>
      </c>
      <c r="BQ3828" s="46" t="str">
        <f t="shared" si="63"/>
        <v>B000X728</v>
      </c>
      <c r="BR3828" s="69"/>
    </row>
    <row r="3829" spans="54:70">
      <c r="BB3829">
        <v>160214001</v>
      </c>
      <c r="BH3829" t="s">
        <v>2993</v>
      </c>
      <c r="BI3829" t="s">
        <v>4543</v>
      </c>
      <c r="BJ3829" t="s">
        <v>9261</v>
      </c>
      <c r="BO3829" s="67" t="s">
        <v>847</v>
      </c>
      <c r="BP3829" s="67" t="s">
        <v>3158</v>
      </c>
      <c r="BQ3829" s="46" t="str">
        <f t="shared" si="63"/>
        <v>B000X729</v>
      </c>
      <c r="BR3829" s="69"/>
    </row>
    <row r="3830" spans="54:70">
      <c r="BB3830">
        <v>160214002</v>
      </c>
      <c r="BH3830" t="s">
        <v>2994</v>
      </c>
      <c r="BI3830" t="s">
        <v>4543</v>
      </c>
      <c r="BJ3830" t="s">
        <v>9262</v>
      </c>
      <c r="BO3830" s="67" t="s">
        <v>847</v>
      </c>
      <c r="BP3830" s="67" t="s">
        <v>3159</v>
      </c>
      <c r="BQ3830" s="46" t="str">
        <f t="shared" si="63"/>
        <v>B000X730</v>
      </c>
      <c r="BR3830" s="69"/>
    </row>
    <row r="3831" spans="54:70">
      <c r="BB3831">
        <v>160214003</v>
      </c>
      <c r="BH3831" t="s">
        <v>2995</v>
      </c>
      <c r="BI3831" t="s">
        <v>4543</v>
      </c>
      <c r="BJ3831" t="s">
        <v>9263</v>
      </c>
      <c r="BO3831" s="67" t="s">
        <v>847</v>
      </c>
      <c r="BP3831" s="67" t="s">
        <v>3160</v>
      </c>
      <c r="BQ3831" s="46" t="str">
        <f t="shared" si="63"/>
        <v>B000X731</v>
      </c>
      <c r="BR3831" s="69"/>
    </row>
    <row r="3832" spans="54:70">
      <c r="BB3832">
        <v>160214004</v>
      </c>
      <c r="BH3832" t="s">
        <v>2996</v>
      </c>
      <c r="BI3832" t="s">
        <v>4543</v>
      </c>
      <c r="BJ3832" t="s">
        <v>9264</v>
      </c>
      <c r="BO3832" s="67" t="s">
        <v>847</v>
      </c>
      <c r="BP3832" s="67" t="s">
        <v>3161</v>
      </c>
      <c r="BQ3832" s="46" t="str">
        <f t="shared" si="63"/>
        <v>B000X732</v>
      </c>
      <c r="BR3832" s="69"/>
    </row>
    <row r="3833" spans="54:70">
      <c r="BB3833">
        <v>160214005</v>
      </c>
      <c r="BH3833" t="s">
        <v>2997</v>
      </c>
      <c r="BI3833" t="s">
        <v>4543</v>
      </c>
      <c r="BJ3833" t="s">
        <v>9265</v>
      </c>
      <c r="BO3833" s="67" t="s">
        <v>847</v>
      </c>
      <c r="BP3833" s="67" t="s">
        <v>3162</v>
      </c>
      <c r="BQ3833" s="46" t="str">
        <f t="shared" si="63"/>
        <v>B000X733</v>
      </c>
      <c r="BR3833" s="69"/>
    </row>
    <row r="3834" spans="54:70">
      <c r="BB3834">
        <v>160215001</v>
      </c>
      <c r="BH3834" t="s">
        <v>2998</v>
      </c>
      <c r="BI3834" t="s">
        <v>4543</v>
      </c>
      <c r="BJ3834" t="s">
        <v>9266</v>
      </c>
      <c r="BO3834" s="67" t="s">
        <v>847</v>
      </c>
      <c r="BP3834" s="67" t="s">
        <v>3163</v>
      </c>
      <c r="BQ3834" s="46" t="str">
        <f t="shared" si="63"/>
        <v>B000X734</v>
      </c>
      <c r="BR3834" s="69"/>
    </row>
    <row r="3835" spans="54:70">
      <c r="BB3835">
        <v>160215002</v>
      </c>
      <c r="BH3835" t="s">
        <v>2999</v>
      </c>
      <c r="BI3835" t="s">
        <v>4543</v>
      </c>
      <c r="BJ3835" t="s">
        <v>9267</v>
      </c>
      <c r="BO3835" s="67" t="s">
        <v>847</v>
      </c>
      <c r="BP3835" s="67" t="s">
        <v>3164</v>
      </c>
      <c r="BQ3835" s="46" t="str">
        <f t="shared" si="63"/>
        <v>B000Y400</v>
      </c>
      <c r="BR3835" s="69"/>
    </row>
    <row r="3836" spans="54:70">
      <c r="BB3836">
        <v>160215003</v>
      </c>
      <c r="BH3836" t="s">
        <v>3000</v>
      </c>
      <c r="BI3836" t="s">
        <v>4543</v>
      </c>
      <c r="BJ3836" t="s">
        <v>9268</v>
      </c>
      <c r="BO3836" s="67" t="s">
        <v>847</v>
      </c>
      <c r="BP3836" s="67" t="s">
        <v>3165</v>
      </c>
      <c r="BQ3836" s="46" t="str">
        <f t="shared" si="63"/>
        <v>B000Y501</v>
      </c>
      <c r="BR3836" s="69"/>
    </row>
    <row r="3837" spans="54:70">
      <c r="BB3837">
        <v>160215004</v>
      </c>
      <c r="BH3837" t="s">
        <v>3001</v>
      </c>
      <c r="BI3837" t="s">
        <v>4543</v>
      </c>
      <c r="BJ3837" t="s">
        <v>9269</v>
      </c>
      <c r="BO3837" s="67" t="s">
        <v>847</v>
      </c>
      <c r="BP3837" s="67" t="s">
        <v>3166</v>
      </c>
      <c r="BQ3837" s="46" t="str">
        <f t="shared" si="63"/>
        <v>B000Y502</v>
      </c>
      <c r="BR3837" s="69"/>
    </row>
    <row r="3838" spans="54:70">
      <c r="BB3838">
        <v>160215005</v>
      </c>
      <c r="BH3838" t="s">
        <v>3002</v>
      </c>
      <c r="BI3838" t="s">
        <v>4543</v>
      </c>
      <c r="BJ3838" t="s">
        <v>9270</v>
      </c>
      <c r="BO3838" s="67" t="s">
        <v>847</v>
      </c>
      <c r="BP3838" s="67" t="s">
        <v>3167</v>
      </c>
      <c r="BQ3838" s="46" t="str">
        <f t="shared" si="63"/>
        <v>B000Y503</v>
      </c>
      <c r="BR3838" s="69"/>
    </row>
    <row r="3839" spans="54:70">
      <c r="BB3839">
        <v>160215006</v>
      </c>
      <c r="BH3839" t="s">
        <v>3003</v>
      </c>
      <c r="BI3839" t="s">
        <v>4543</v>
      </c>
      <c r="BJ3839" t="s">
        <v>9271</v>
      </c>
      <c r="BO3839" s="67" t="s">
        <v>847</v>
      </c>
      <c r="BP3839" s="67" t="s">
        <v>3168</v>
      </c>
      <c r="BQ3839" s="46" t="str">
        <f t="shared" si="63"/>
        <v>B000Y505</v>
      </c>
      <c r="BR3839" s="69"/>
    </row>
    <row r="3840" spans="54:70">
      <c r="BB3840">
        <v>160215007</v>
      </c>
      <c r="BH3840" t="s">
        <v>3004</v>
      </c>
      <c r="BI3840" t="s">
        <v>4543</v>
      </c>
      <c r="BJ3840" t="s">
        <v>9272</v>
      </c>
      <c r="BO3840" s="67" t="s">
        <v>847</v>
      </c>
      <c r="BP3840" s="67" t="s">
        <v>3169</v>
      </c>
      <c r="BQ3840" s="46" t="str">
        <f t="shared" si="63"/>
        <v>B000Y506</v>
      </c>
      <c r="BR3840" s="69"/>
    </row>
    <row r="3841" spans="54:70">
      <c r="BB3841">
        <v>160216001</v>
      </c>
      <c r="BH3841" t="s">
        <v>3005</v>
      </c>
      <c r="BI3841" t="s">
        <v>4543</v>
      </c>
      <c r="BJ3841" t="s">
        <v>9273</v>
      </c>
      <c r="BO3841" s="67" t="s">
        <v>847</v>
      </c>
      <c r="BP3841" s="67" t="s">
        <v>3170</v>
      </c>
      <c r="BQ3841" s="46" t="str">
        <f t="shared" si="63"/>
        <v>B000Y507</v>
      </c>
      <c r="BR3841" s="69"/>
    </row>
    <row r="3842" spans="54:70">
      <c r="BB3842">
        <v>160216002</v>
      </c>
      <c r="BH3842" t="s">
        <v>3006</v>
      </c>
      <c r="BI3842" t="s">
        <v>4543</v>
      </c>
      <c r="BJ3842" t="s">
        <v>9274</v>
      </c>
      <c r="BO3842" s="67" t="s">
        <v>847</v>
      </c>
      <c r="BP3842" s="67" t="s">
        <v>3171</v>
      </c>
      <c r="BQ3842" s="46" t="str">
        <f t="shared" si="63"/>
        <v>B000Y508</v>
      </c>
      <c r="BR3842" s="69"/>
    </row>
    <row r="3843" spans="54:70">
      <c r="BB3843">
        <v>160216003</v>
      </c>
      <c r="BH3843" t="s">
        <v>3007</v>
      </c>
      <c r="BI3843" t="s">
        <v>4543</v>
      </c>
      <c r="BJ3843" t="s">
        <v>9275</v>
      </c>
      <c r="BO3843" s="67" t="s">
        <v>847</v>
      </c>
      <c r="BP3843" s="67" t="s">
        <v>3172</v>
      </c>
      <c r="BQ3843" s="46" t="str">
        <f t="shared" si="63"/>
        <v>B000Y509</v>
      </c>
      <c r="BR3843" s="69"/>
    </row>
    <row r="3844" spans="54:70">
      <c r="BB3844">
        <v>160301001</v>
      </c>
      <c r="BH3844" t="s">
        <v>3008</v>
      </c>
      <c r="BI3844" t="s">
        <v>4543</v>
      </c>
      <c r="BJ3844" t="s">
        <v>9276</v>
      </c>
      <c r="BO3844" s="67" t="s">
        <v>847</v>
      </c>
      <c r="BP3844" s="67" t="s">
        <v>3173</v>
      </c>
      <c r="BQ3844" s="46" t="str">
        <f t="shared" si="63"/>
        <v>B000Y510</v>
      </c>
      <c r="BR3844" s="69"/>
    </row>
    <row r="3845" spans="54:70">
      <c r="BB3845">
        <v>160301002</v>
      </c>
      <c r="BH3845" t="s">
        <v>3009</v>
      </c>
      <c r="BI3845" t="s">
        <v>4543</v>
      </c>
      <c r="BJ3845" t="s">
        <v>9277</v>
      </c>
      <c r="BO3845" s="67" t="s">
        <v>847</v>
      </c>
      <c r="BP3845" s="67" t="s">
        <v>3174</v>
      </c>
      <c r="BQ3845" s="46" t="str">
        <f t="shared" si="63"/>
        <v>B000Y511</v>
      </c>
      <c r="BR3845" s="69"/>
    </row>
    <row r="3846" spans="54:70">
      <c r="BB3846">
        <v>160301003</v>
      </c>
      <c r="BH3846" t="s">
        <v>3010</v>
      </c>
      <c r="BI3846" t="s">
        <v>4543</v>
      </c>
      <c r="BJ3846" t="s">
        <v>9278</v>
      </c>
      <c r="BO3846" s="67" t="s">
        <v>847</v>
      </c>
      <c r="BP3846" s="67" t="s">
        <v>3175</v>
      </c>
      <c r="BQ3846" s="46" t="str">
        <f t="shared" si="63"/>
        <v>B000Y512</v>
      </c>
      <c r="BR3846" s="69"/>
    </row>
    <row r="3847" spans="54:70">
      <c r="BB3847">
        <v>160301004</v>
      </c>
      <c r="BH3847" t="s">
        <v>3011</v>
      </c>
      <c r="BI3847" t="s">
        <v>4543</v>
      </c>
      <c r="BJ3847" t="s">
        <v>9279</v>
      </c>
      <c r="BO3847" s="67" t="s">
        <v>847</v>
      </c>
      <c r="BP3847" s="67" t="s">
        <v>3176</v>
      </c>
      <c r="BQ3847" s="46" t="str">
        <f t="shared" ref="BQ3847:BQ3910" si="64">CONCATENATE(BO3847,BP3847)</f>
        <v>B000Y513</v>
      </c>
      <c r="BR3847" s="69"/>
    </row>
    <row r="3848" spans="54:70">
      <c r="BB3848">
        <v>160301005</v>
      </c>
      <c r="BH3848" t="s">
        <v>3012</v>
      </c>
      <c r="BI3848" t="s">
        <v>4543</v>
      </c>
      <c r="BJ3848" t="s">
        <v>9280</v>
      </c>
      <c r="BO3848" s="67" t="s">
        <v>847</v>
      </c>
      <c r="BP3848" s="67" t="s">
        <v>3177</v>
      </c>
      <c r="BQ3848" s="46" t="str">
        <f t="shared" si="64"/>
        <v>B000Y514</v>
      </c>
      <c r="BR3848" s="69"/>
    </row>
    <row r="3849" spans="54:70">
      <c r="BB3849">
        <v>160301006</v>
      </c>
      <c r="BH3849" t="s">
        <v>3013</v>
      </c>
      <c r="BI3849" t="s">
        <v>4543</v>
      </c>
      <c r="BJ3849" t="s">
        <v>9281</v>
      </c>
      <c r="BO3849" s="67" t="s">
        <v>847</v>
      </c>
      <c r="BP3849" s="67" t="s">
        <v>3178</v>
      </c>
      <c r="BQ3849" s="46" t="str">
        <f t="shared" si="64"/>
        <v>B000Y515</v>
      </c>
      <c r="BR3849" s="69"/>
    </row>
    <row r="3850" spans="54:70">
      <c r="BB3850">
        <v>160301007</v>
      </c>
      <c r="BH3850" t="s">
        <v>3014</v>
      </c>
      <c r="BI3850" t="s">
        <v>4543</v>
      </c>
      <c r="BJ3850" t="s">
        <v>9282</v>
      </c>
      <c r="BO3850" s="67" t="s">
        <v>847</v>
      </c>
      <c r="BP3850" s="67" t="s">
        <v>3179</v>
      </c>
      <c r="BQ3850" s="46" t="str">
        <f t="shared" si="64"/>
        <v>B000Y516</v>
      </c>
      <c r="BR3850" s="69"/>
    </row>
    <row r="3851" spans="54:70">
      <c r="BB3851">
        <v>160301008</v>
      </c>
      <c r="BH3851" t="s">
        <v>3015</v>
      </c>
      <c r="BI3851" t="s">
        <v>4543</v>
      </c>
      <c r="BJ3851" t="s">
        <v>9283</v>
      </c>
      <c r="BO3851" s="67" t="s">
        <v>847</v>
      </c>
      <c r="BP3851" s="67" t="s">
        <v>3180</v>
      </c>
      <c r="BQ3851" s="46" t="str">
        <f t="shared" si="64"/>
        <v>B000Y518</v>
      </c>
      <c r="BR3851" s="69"/>
    </row>
    <row r="3852" spans="54:70">
      <c r="BB3852">
        <v>160302001</v>
      </c>
      <c r="BH3852" t="s">
        <v>3016</v>
      </c>
      <c r="BI3852" t="s">
        <v>4543</v>
      </c>
      <c r="BJ3852" t="s">
        <v>9284</v>
      </c>
      <c r="BO3852" s="67" t="s">
        <v>847</v>
      </c>
      <c r="BP3852" s="67" t="s">
        <v>3181</v>
      </c>
      <c r="BQ3852" s="46" t="str">
        <f t="shared" si="64"/>
        <v>B000Y519</v>
      </c>
      <c r="BR3852" s="69"/>
    </row>
    <row r="3853" spans="54:70">
      <c r="BB3853">
        <v>160302002</v>
      </c>
      <c r="BH3853" t="s">
        <v>3017</v>
      </c>
      <c r="BI3853" t="s">
        <v>4543</v>
      </c>
      <c r="BJ3853" t="s">
        <v>9285</v>
      </c>
      <c r="BO3853" s="67" t="s">
        <v>847</v>
      </c>
      <c r="BP3853" s="67" t="s">
        <v>3182</v>
      </c>
      <c r="BQ3853" s="46" t="str">
        <f t="shared" si="64"/>
        <v>B000Y520</v>
      </c>
      <c r="BR3853" s="69"/>
    </row>
    <row r="3854" spans="54:70">
      <c r="BB3854">
        <v>160302003</v>
      </c>
      <c r="BH3854" t="s">
        <v>3018</v>
      </c>
      <c r="BI3854" t="s">
        <v>4543</v>
      </c>
      <c r="BJ3854" t="s">
        <v>9286</v>
      </c>
      <c r="BO3854" s="67" t="s">
        <v>847</v>
      </c>
      <c r="BP3854" s="67" t="s">
        <v>3183</v>
      </c>
      <c r="BQ3854" s="46" t="str">
        <f t="shared" si="64"/>
        <v>B000Y521</v>
      </c>
      <c r="BR3854" s="69"/>
    </row>
    <row r="3855" spans="54:70">
      <c r="BB3855">
        <v>160303001</v>
      </c>
      <c r="BH3855" t="s">
        <v>3019</v>
      </c>
      <c r="BI3855" t="s">
        <v>4543</v>
      </c>
      <c r="BJ3855" t="s">
        <v>9287</v>
      </c>
      <c r="BO3855" s="67" t="s">
        <v>847</v>
      </c>
      <c r="BP3855" s="67" t="s">
        <v>3184</v>
      </c>
      <c r="BQ3855" s="46" t="str">
        <f t="shared" si="64"/>
        <v>B000Y522</v>
      </c>
      <c r="BR3855" s="69"/>
    </row>
    <row r="3856" spans="54:70">
      <c r="BB3856">
        <v>160303002</v>
      </c>
      <c r="BH3856" t="s">
        <v>3020</v>
      </c>
      <c r="BI3856" t="s">
        <v>4543</v>
      </c>
      <c r="BJ3856" t="s">
        <v>9288</v>
      </c>
      <c r="BO3856" s="67" t="s">
        <v>847</v>
      </c>
      <c r="BP3856" s="67" t="s">
        <v>3185</v>
      </c>
      <c r="BQ3856" s="46" t="str">
        <f t="shared" si="64"/>
        <v>B000Y523</v>
      </c>
      <c r="BR3856" s="69"/>
    </row>
    <row r="3857" spans="54:70">
      <c r="BB3857">
        <v>160303003</v>
      </c>
      <c r="BH3857" t="s">
        <v>3021</v>
      </c>
      <c r="BI3857" t="s">
        <v>4543</v>
      </c>
      <c r="BJ3857" t="s">
        <v>9289</v>
      </c>
      <c r="BO3857" s="67" t="s">
        <v>847</v>
      </c>
      <c r="BP3857" s="67" t="s">
        <v>3186</v>
      </c>
      <c r="BQ3857" s="46" t="str">
        <f t="shared" si="64"/>
        <v>B000Y524</v>
      </c>
      <c r="BR3857" s="69"/>
    </row>
    <row r="3858" spans="54:70">
      <c r="BB3858">
        <v>160303004</v>
      </c>
      <c r="BH3858" t="s">
        <v>3022</v>
      </c>
      <c r="BI3858" t="s">
        <v>4543</v>
      </c>
      <c r="BJ3858" t="s">
        <v>9290</v>
      </c>
      <c r="BO3858" s="67" t="s">
        <v>847</v>
      </c>
      <c r="BP3858" s="67" t="s">
        <v>3187</v>
      </c>
      <c r="BQ3858" s="46" t="str">
        <f t="shared" si="64"/>
        <v>B000Y525</v>
      </c>
      <c r="BR3858" s="69"/>
    </row>
    <row r="3859" spans="54:70">
      <c r="BB3859">
        <v>160303005</v>
      </c>
      <c r="BH3859" t="s">
        <v>3023</v>
      </c>
      <c r="BI3859" t="s">
        <v>4543</v>
      </c>
      <c r="BJ3859" t="s">
        <v>9291</v>
      </c>
      <c r="BO3859" s="67" t="s">
        <v>847</v>
      </c>
      <c r="BP3859" s="67" t="s">
        <v>3188</v>
      </c>
      <c r="BQ3859" s="46" t="str">
        <f t="shared" si="64"/>
        <v>B000Y526</v>
      </c>
      <c r="BR3859" s="69"/>
    </row>
    <row r="3860" spans="54:70">
      <c r="BB3860">
        <v>160303006</v>
      </c>
      <c r="BH3860" t="s">
        <v>3024</v>
      </c>
      <c r="BI3860" t="s">
        <v>4543</v>
      </c>
      <c r="BJ3860" t="s">
        <v>9292</v>
      </c>
      <c r="BO3860" s="67" t="s">
        <v>847</v>
      </c>
      <c r="BP3860" s="67" t="s">
        <v>3189</v>
      </c>
      <c r="BQ3860" s="46" t="str">
        <f t="shared" si="64"/>
        <v>B000Y527</v>
      </c>
      <c r="BR3860" s="69"/>
    </row>
    <row r="3861" spans="54:70">
      <c r="BB3861">
        <v>160303007</v>
      </c>
      <c r="BH3861" t="s">
        <v>3025</v>
      </c>
      <c r="BI3861" t="s">
        <v>4543</v>
      </c>
      <c r="BJ3861" t="s">
        <v>9293</v>
      </c>
      <c r="BO3861" s="67" t="s">
        <v>847</v>
      </c>
      <c r="BP3861" s="67" t="s">
        <v>3190</v>
      </c>
      <c r="BQ3861" s="46" t="str">
        <f t="shared" si="64"/>
        <v>B000Y530</v>
      </c>
      <c r="BR3861" s="69"/>
    </row>
    <row r="3862" spans="54:70">
      <c r="BB3862">
        <v>160303008</v>
      </c>
      <c r="BH3862" t="s">
        <v>3026</v>
      </c>
      <c r="BI3862" t="s">
        <v>4543</v>
      </c>
      <c r="BJ3862" t="s">
        <v>9294</v>
      </c>
      <c r="BO3862" s="67" t="s">
        <v>847</v>
      </c>
      <c r="BP3862" s="67" t="s">
        <v>3191</v>
      </c>
      <c r="BQ3862" s="46" t="str">
        <f t="shared" si="64"/>
        <v>B000Y531</v>
      </c>
      <c r="BR3862" s="69"/>
    </row>
    <row r="3863" spans="54:70">
      <c r="BB3863">
        <v>160303010</v>
      </c>
      <c r="BH3863" t="s">
        <v>3027</v>
      </c>
      <c r="BI3863" t="s">
        <v>4543</v>
      </c>
      <c r="BJ3863" t="s">
        <v>9295</v>
      </c>
      <c r="BO3863" s="67" t="s">
        <v>847</v>
      </c>
      <c r="BP3863" s="67" t="s">
        <v>3192</v>
      </c>
      <c r="BQ3863" s="46" t="str">
        <f t="shared" si="64"/>
        <v>B000Y532</v>
      </c>
      <c r="BR3863" s="69"/>
    </row>
    <row r="3864" spans="54:70">
      <c r="BB3864">
        <v>160303011</v>
      </c>
      <c r="BH3864" t="s">
        <v>3028</v>
      </c>
      <c r="BI3864" t="s">
        <v>4543</v>
      </c>
      <c r="BJ3864" t="s">
        <v>9296</v>
      </c>
      <c r="BO3864" s="67" t="s">
        <v>847</v>
      </c>
      <c r="BP3864" s="67" t="s">
        <v>3193</v>
      </c>
      <c r="BQ3864" s="46" t="str">
        <f t="shared" si="64"/>
        <v>B000Y533</v>
      </c>
      <c r="BR3864" s="69"/>
    </row>
    <row r="3865" spans="54:70">
      <c r="BB3865">
        <v>160303012</v>
      </c>
      <c r="BH3865" t="s">
        <v>3029</v>
      </c>
      <c r="BI3865" t="s">
        <v>4543</v>
      </c>
      <c r="BJ3865" t="s">
        <v>9297</v>
      </c>
      <c r="BO3865" s="67" t="s">
        <v>847</v>
      </c>
      <c r="BP3865" s="67" t="s">
        <v>3194</v>
      </c>
      <c r="BQ3865" s="46" t="str">
        <f t="shared" si="64"/>
        <v>B000Y534</v>
      </c>
      <c r="BR3865" s="69"/>
    </row>
    <row r="3866" spans="54:70">
      <c r="BB3866">
        <v>160303013</v>
      </c>
      <c r="BH3866" t="s">
        <v>3030</v>
      </c>
      <c r="BI3866" t="s">
        <v>4543</v>
      </c>
      <c r="BJ3866" t="s">
        <v>9298</v>
      </c>
      <c r="BO3866" s="67" t="s">
        <v>847</v>
      </c>
      <c r="BP3866" s="67" t="s">
        <v>3195</v>
      </c>
      <c r="BQ3866" s="46" t="str">
        <f t="shared" si="64"/>
        <v>B000Y535</v>
      </c>
      <c r="BR3866" s="69"/>
    </row>
    <row r="3867" spans="54:70">
      <c r="BB3867">
        <v>160303014</v>
      </c>
      <c r="BH3867" t="s">
        <v>3031</v>
      </c>
      <c r="BI3867" t="s">
        <v>4543</v>
      </c>
      <c r="BJ3867" t="s">
        <v>9299</v>
      </c>
      <c r="BO3867" s="67" t="s">
        <v>847</v>
      </c>
      <c r="BP3867" s="67" t="s">
        <v>3196</v>
      </c>
      <c r="BQ3867" s="46" t="str">
        <f t="shared" si="64"/>
        <v>B000Y536</v>
      </c>
      <c r="BR3867" s="69"/>
    </row>
    <row r="3868" spans="54:70">
      <c r="BB3868">
        <v>160303016</v>
      </c>
      <c r="BH3868" t="s">
        <v>3032</v>
      </c>
      <c r="BI3868" t="s">
        <v>4543</v>
      </c>
      <c r="BJ3868" t="s">
        <v>9300</v>
      </c>
      <c r="BO3868" s="67" t="s">
        <v>847</v>
      </c>
      <c r="BP3868" s="67" t="s">
        <v>3197</v>
      </c>
      <c r="BQ3868" s="46" t="str">
        <f t="shared" si="64"/>
        <v>B000Y537</v>
      </c>
      <c r="BR3868" s="69"/>
    </row>
    <row r="3869" spans="54:70">
      <c r="BB3869">
        <v>160303017</v>
      </c>
      <c r="BH3869" t="s">
        <v>3033</v>
      </c>
      <c r="BI3869" t="s">
        <v>4543</v>
      </c>
      <c r="BJ3869" t="s">
        <v>9301</v>
      </c>
      <c r="BO3869" s="67" t="s">
        <v>847</v>
      </c>
      <c r="BP3869" s="67" t="s">
        <v>3198</v>
      </c>
      <c r="BQ3869" s="46" t="str">
        <f t="shared" si="64"/>
        <v>B000Y538</v>
      </c>
      <c r="BR3869" s="69"/>
    </row>
    <row r="3870" spans="54:70">
      <c r="BB3870">
        <v>160303018</v>
      </c>
      <c r="BH3870" t="s">
        <v>3034</v>
      </c>
      <c r="BI3870" t="s">
        <v>4543</v>
      </c>
      <c r="BJ3870" t="s">
        <v>9302</v>
      </c>
      <c r="BO3870" s="67" t="s">
        <v>847</v>
      </c>
      <c r="BP3870" s="67" t="s">
        <v>3199</v>
      </c>
      <c r="BQ3870" s="46" t="str">
        <f t="shared" si="64"/>
        <v>B000Y539</v>
      </c>
      <c r="BR3870" s="69"/>
    </row>
    <row r="3871" spans="54:70">
      <c r="BB3871">
        <v>160303019</v>
      </c>
      <c r="BH3871" t="s">
        <v>3035</v>
      </c>
      <c r="BI3871" t="s">
        <v>4543</v>
      </c>
      <c r="BJ3871" t="s">
        <v>9303</v>
      </c>
      <c r="BO3871" s="67" t="s">
        <v>847</v>
      </c>
      <c r="BP3871" s="67" t="s">
        <v>3200</v>
      </c>
      <c r="BQ3871" s="46" t="str">
        <f t="shared" si="64"/>
        <v>B000Y540</v>
      </c>
      <c r="BR3871" s="69"/>
    </row>
    <row r="3872" spans="54:70">
      <c r="BB3872">
        <v>160303020</v>
      </c>
      <c r="BH3872" t="s">
        <v>3036</v>
      </c>
      <c r="BI3872" t="s">
        <v>4543</v>
      </c>
      <c r="BJ3872" t="s">
        <v>9304</v>
      </c>
      <c r="BO3872" s="67" t="s">
        <v>847</v>
      </c>
      <c r="BP3872" s="67" t="s">
        <v>3201</v>
      </c>
      <c r="BQ3872" s="46" t="str">
        <f t="shared" si="64"/>
        <v>B000Y541</v>
      </c>
      <c r="BR3872" s="69"/>
    </row>
    <row r="3873" spans="54:70">
      <c r="BB3873">
        <v>160303021</v>
      </c>
      <c r="BH3873" t="s">
        <v>3037</v>
      </c>
      <c r="BI3873" t="s">
        <v>4543</v>
      </c>
      <c r="BJ3873" t="s">
        <v>9305</v>
      </c>
      <c r="BO3873" s="67" t="s">
        <v>847</v>
      </c>
      <c r="BP3873" s="67" t="s">
        <v>3202</v>
      </c>
      <c r="BQ3873" s="46" t="str">
        <f t="shared" si="64"/>
        <v>B000Y542</v>
      </c>
      <c r="BR3873" s="69"/>
    </row>
    <row r="3874" spans="54:70">
      <c r="BB3874">
        <v>160303022</v>
      </c>
      <c r="BH3874" t="s">
        <v>3038</v>
      </c>
      <c r="BI3874" t="s">
        <v>4543</v>
      </c>
      <c r="BJ3874" t="s">
        <v>9306</v>
      </c>
      <c r="BO3874" s="67" t="s">
        <v>847</v>
      </c>
      <c r="BP3874" s="67" t="s">
        <v>3203</v>
      </c>
      <c r="BQ3874" s="46" t="str">
        <f t="shared" si="64"/>
        <v>B000Y544</v>
      </c>
      <c r="BR3874" s="69"/>
    </row>
    <row r="3875" spans="54:70">
      <c r="BB3875">
        <v>160303023</v>
      </c>
      <c r="BH3875" t="s">
        <v>3039</v>
      </c>
      <c r="BI3875" t="s">
        <v>4543</v>
      </c>
      <c r="BJ3875" t="s">
        <v>9307</v>
      </c>
      <c r="BO3875" s="67" t="s">
        <v>847</v>
      </c>
      <c r="BP3875" s="67" t="s">
        <v>3204</v>
      </c>
      <c r="BQ3875" s="46" t="str">
        <f t="shared" si="64"/>
        <v>B000Y545</v>
      </c>
      <c r="BR3875" s="69"/>
    </row>
    <row r="3876" spans="54:70">
      <c r="BB3876">
        <v>160303024</v>
      </c>
      <c r="BH3876" t="s">
        <v>3040</v>
      </c>
      <c r="BI3876" t="s">
        <v>4543</v>
      </c>
      <c r="BJ3876" t="s">
        <v>9308</v>
      </c>
      <c r="BO3876" s="67" t="s">
        <v>847</v>
      </c>
      <c r="BP3876" s="67" t="s">
        <v>3205</v>
      </c>
      <c r="BQ3876" s="46" t="str">
        <f t="shared" si="64"/>
        <v>B000Y546</v>
      </c>
      <c r="BR3876" s="69"/>
    </row>
    <row r="3877" spans="54:70">
      <c r="BB3877">
        <v>160303025</v>
      </c>
      <c r="BH3877" t="s">
        <v>3041</v>
      </c>
      <c r="BI3877" t="s">
        <v>4543</v>
      </c>
      <c r="BJ3877" t="s">
        <v>9309</v>
      </c>
      <c r="BO3877" s="67" t="s">
        <v>847</v>
      </c>
      <c r="BP3877" s="67" t="s">
        <v>3206</v>
      </c>
      <c r="BQ3877" s="46" t="str">
        <f t="shared" si="64"/>
        <v>B000Y548</v>
      </c>
      <c r="BR3877" s="69"/>
    </row>
    <row r="3878" spans="54:70">
      <c r="BB3878">
        <v>160303026</v>
      </c>
      <c r="BH3878" t="s">
        <v>3042</v>
      </c>
      <c r="BI3878" t="s">
        <v>4543</v>
      </c>
      <c r="BJ3878" t="s">
        <v>9310</v>
      </c>
      <c r="BO3878" s="67" t="s">
        <v>847</v>
      </c>
      <c r="BP3878" s="67" t="s">
        <v>3207</v>
      </c>
      <c r="BQ3878" s="46" t="str">
        <f t="shared" si="64"/>
        <v>B000Y549</v>
      </c>
      <c r="BR3878" s="69"/>
    </row>
    <row r="3879" spans="54:70">
      <c r="BB3879">
        <v>160303027</v>
      </c>
      <c r="BH3879" t="s">
        <v>3043</v>
      </c>
      <c r="BI3879" t="s">
        <v>4543</v>
      </c>
      <c r="BJ3879" t="s">
        <v>9311</v>
      </c>
      <c r="BO3879" s="67" t="s">
        <v>847</v>
      </c>
      <c r="BP3879" s="67" t="s">
        <v>3208</v>
      </c>
      <c r="BQ3879" s="46" t="str">
        <f t="shared" si="64"/>
        <v>B000Y550</v>
      </c>
      <c r="BR3879" s="69"/>
    </row>
    <row r="3880" spans="54:70">
      <c r="BB3880">
        <v>160303028</v>
      </c>
      <c r="BH3880" t="s">
        <v>3044</v>
      </c>
      <c r="BI3880" t="s">
        <v>4543</v>
      </c>
      <c r="BJ3880" t="s">
        <v>9312</v>
      </c>
      <c r="BO3880" s="67" t="s">
        <v>847</v>
      </c>
      <c r="BP3880" s="67" t="s">
        <v>3209</v>
      </c>
      <c r="BQ3880" s="46" t="str">
        <f t="shared" si="64"/>
        <v>B000Y551</v>
      </c>
      <c r="BR3880" s="69"/>
    </row>
    <row r="3881" spans="54:70">
      <c r="BB3881">
        <v>160303029</v>
      </c>
      <c r="BH3881" t="s">
        <v>3045</v>
      </c>
      <c r="BI3881" t="s">
        <v>4543</v>
      </c>
      <c r="BJ3881" t="s">
        <v>9313</v>
      </c>
      <c r="BO3881" s="67" t="s">
        <v>847</v>
      </c>
      <c r="BP3881" s="67" t="s">
        <v>3210</v>
      </c>
      <c r="BQ3881" s="46" t="str">
        <f t="shared" si="64"/>
        <v>B000Y553</v>
      </c>
      <c r="BR3881" s="69"/>
    </row>
    <row r="3882" spans="54:70">
      <c r="BB3882">
        <v>160303030</v>
      </c>
      <c r="BH3882" t="s">
        <v>3046</v>
      </c>
      <c r="BI3882" t="s">
        <v>4543</v>
      </c>
      <c r="BJ3882" t="s">
        <v>9314</v>
      </c>
      <c r="BO3882" s="67" t="s">
        <v>847</v>
      </c>
      <c r="BP3882" s="67" t="s">
        <v>3211</v>
      </c>
      <c r="BQ3882" s="46" t="str">
        <f t="shared" si="64"/>
        <v>B000Y554</v>
      </c>
      <c r="BR3882" s="69"/>
    </row>
    <row r="3883" spans="54:70">
      <c r="BB3883">
        <v>160303031</v>
      </c>
      <c r="BH3883" t="s">
        <v>3047</v>
      </c>
      <c r="BI3883" t="s">
        <v>4543</v>
      </c>
      <c r="BJ3883" t="s">
        <v>9315</v>
      </c>
      <c r="BO3883" s="67" t="s">
        <v>847</v>
      </c>
      <c r="BP3883" s="67" t="s">
        <v>3212</v>
      </c>
      <c r="BQ3883" s="46" t="str">
        <f t="shared" si="64"/>
        <v>B000Y555</v>
      </c>
      <c r="BR3883" s="69"/>
    </row>
    <row r="3884" spans="54:70">
      <c r="BB3884">
        <v>160303032</v>
      </c>
      <c r="BH3884" t="s">
        <v>3048</v>
      </c>
      <c r="BI3884" t="s">
        <v>4543</v>
      </c>
      <c r="BJ3884" t="s">
        <v>9316</v>
      </c>
      <c r="BO3884" s="67" t="s">
        <v>847</v>
      </c>
      <c r="BP3884" s="67" t="s">
        <v>3213</v>
      </c>
      <c r="BQ3884" s="46" t="str">
        <f t="shared" si="64"/>
        <v>B000Y556</v>
      </c>
      <c r="BR3884" s="69"/>
    </row>
    <row r="3885" spans="54:70">
      <c r="BB3885">
        <v>160303034</v>
      </c>
      <c r="BH3885" t="s">
        <v>3049</v>
      </c>
      <c r="BI3885" t="s">
        <v>4543</v>
      </c>
      <c r="BJ3885" t="s">
        <v>9317</v>
      </c>
      <c r="BO3885" s="67" t="s">
        <v>847</v>
      </c>
      <c r="BP3885" s="67" t="s">
        <v>3214</v>
      </c>
      <c r="BQ3885" s="46" t="str">
        <f t="shared" si="64"/>
        <v>B000Y557</v>
      </c>
      <c r="BR3885" s="69"/>
    </row>
    <row r="3886" spans="54:70">
      <c r="BB3886">
        <v>160303035</v>
      </c>
      <c r="BH3886" t="s">
        <v>3050</v>
      </c>
      <c r="BI3886" t="s">
        <v>4543</v>
      </c>
      <c r="BJ3886" t="s">
        <v>9318</v>
      </c>
      <c r="BO3886" s="67" t="s">
        <v>847</v>
      </c>
      <c r="BP3886" s="67" t="s">
        <v>3215</v>
      </c>
      <c r="BQ3886" s="46" t="str">
        <f t="shared" si="64"/>
        <v>B000Y558</v>
      </c>
      <c r="BR3886" s="69"/>
    </row>
    <row r="3887" spans="54:70">
      <c r="BB3887">
        <v>160303036</v>
      </c>
      <c r="BH3887" t="s">
        <v>4524</v>
      </c>
      <c r="BI3887" t="s">
        <v>4543</v>
      </c>
      <c r="BJ3887" t="s">
        <v>9319</v>
      </c>
      <c r="BO3887" s="67" t="s">
        <v>847</v>
      </c>
      <c r="BP3887" s="67" t="s">
        <v>3216</v>
      </c>
      <c r="BQ3887" s="46" t="str">
        <f t="shared" si="64"/>
        <v>B000Y562</v>
      </c>
      <c r="BR3887" s="69"/>
    </row>
    <row r="3888" spans="54:70">
      <c r="BB3888">
        <v>160303037</v>
      </c>
      <c r="BH3888" t="s">
        <v>3051</v>
      </c>
      <c r="BI3888" t="s">
        <v>4543</v>
      </c>
      <c r="BJ3888" t="s">
        <v>9320</v>
      </c>
      <c r="BO3888" s="67" t="s">
        <v>847</v>
      </c>
      <c r="BP3888" s="67" t="s">
        <v>3217</v>
      </c>
      <c r="BQ3888" s="46" t="str">
        <f t="shared" si="64"/>
        <v>B000Y575</v>
      </c>
      <c r="BR3888" s="69"/>
    </row>
    <row r="3889" spans="54:70">
      <c r="BB3889">
        <v>160303038</v>
      </c>
      <c r="BH3889" t="s">
        <v>3052</v>
      </c>
      <c r="BI3889" t="s">
        <v>4543</v>
      </c>
      <c r="BJ3889" t="s">
        <v>9321</v>
      </c>
      <c r="BO3889" s="67" t="s">
        <v>847</v>
      </c>
      <c r="BP3889" s="67" t="s">
        <v>3218</v>
      </c>
      <c r="BQ3889" s="46" t="str">
        <f t="shared" si="64"/>
        <v>B000Y578</v>
      </c>
      <c r="BR3889" s="69"/>
    </row>
    <row r="3890" spans="54:70">
      <c r="BB3890">
        <v>160304001</v>
      </c>
      <c r="BH3890" t="s">
        <v>3053</v>
      </c>
      <c r="BI3890" t="s">
        <v>4543</v>
      </c>
      <c r="BJ3890" t="s">
        <v>9322</v>
      </c>
      <c r="BO3890" s="67" t="s">
        <v>847</v>
      </c>
      <c r="BP3890" s="67" t="s">
        <v>3219</v>
      </c>
      <c r="BQ3890" s="46" t="str">
        <f t="shared" si="64"/>
        <v>B000Y579</v>
      </c>
      <c r="BR3890" s="69"/>
    </row>
    <row r="3891" spans="54:70">
      <c r="BB3891">
        <v>160304002</v>
      </c>
      <c r="BH3891" t="s">
        <v>3054</v>
      </c>
      <c r="BI3891" t="s">
        <v>4543</v>
      </c>
      <c r="BJ3891" t="s">
        <v>9323</v>
      </c>
      <c r="BO3891" s="67" t="s">
        <v>847</v>
      </c>
      <c r="BP3891" s="67" t="s">
        <v>3220</v>
      </c>
      <c r="BQ3891" s="46" t="str">
        <f t="shared" si="64"/>
        <v>B000Y580</v>
      </c>
      <c r="BR3891" s="69"/>
    </row>
    <row r="3892" spans="54:70">
      <c r="BB3892">
        <v>160304003</v>
      </c>
      <c r="BH3892" t="s">
        <v>3055</v>
      </c>
      <c r="BI3892" t="s">
        <v>4543</v>
      </c>
      <c r="BJ3892" t="s">
        <v>9324</v>
      </c>
      <c r="BO3892" s="67" t="s">
        <v>847</v>
      </c>
      <c r="BP3892" s="67" t="s">
        <v>3221</v>
      </c>
      <c r="BQ3892" s="46" t="str">
        <f t="shared" si="64"/>
        <v>B000Y581</v>
      </c>
      <c r="BR3892" s="69"/>
    </row>
    <row r="3893" spans="54:70">
      <c r="BB3893">
        <v>160304004</v>
      </c>
      <c r="BH3893" t="s">
        <v>3056</v>
      </c>
      <c r="BI3893" t="s">
        <v>4543</v>
      </c>
      <c r="BJ3893" t="s">
        <v>9325</v>
      </c>
      <c r="BO3893" s="67" t="s">
        <v>847</v>
      </c>
      <c r="BP3893" s="67" t="s">
        <v>3222</v>
      </c>
      <c r="BQ3893" s="46" t="str">
        <f t="shared" si="64"/>
        <v>B000Y611</v>
      </c>
      <c r="BR3893" s="69"/>
    </row>
    <row r="3894" spans="54:70">
      <c r="BB3894">
        <v>160304005</v>
      </c>
      <c r="BH3894" t="s">
        <v>3057</v>
      </c>
      <c r="BI3894" t="s">
        <v>4543</v>
      </c>
      <c r="BJ3894" t="s">
        <v>9326</v>
      </c>
      <c r="BO3894" s="67" t="s">
        <v>847</v>
      </c>
      <c r="BP3894" s="67" t="s">
        <v>3223</v>
      </c>
      <c r="BQ3894" s="46" t="str">
        <f t="shared" si="64"/>
        <v>B000Y612</v>
      </c>
      <c r="BR3894" s="69"/>
    </row>
    <row r="3895" spans="54:70">
      <c r="BB3895">
        <v>160304006</v>
      </c>
      <c r="BH3895" t="s">
        <v>3058</v>
      </c>
      <c r="BI3895" t="s">
        <v>4543</v>
      </c>
      <c r="BJ3895" t="s">
        <v>9327</v>
      </c>
      <c r="BO3895" s="67" t="s">
        <v>847</v>
      </c>
      <c r="BP3895" s="67" t="s">
        <v>3224</v>
      </c>
      <c r="BQ3895" s="46" t="str">
        <f t="shared" si="64"/>
        <v>B000Y613</v>
      </c>
      <c r="BR3895" s="69"/>
    </row>
    <row r="3896" spans="54:70">
      <c r="BB3896">
        <v>160304007</v>
      </c>
      <c r="BH3896" t="s">
        <v>3059</v>
      </c>
      <c r="BI3896" t="s">
        <v>4543</v>
      </c>
      <c r="BJ3896" t="s">
        <v>9328</v>
      </c>
      <c r="BO3896" s="67" t="s">
        <v>847</v>
      </c>
      <c r="BP3896" s="67" t="s">
        <v>3225</v>
      </c>
      <c r="BQ3896" s="46" t="str">
        <f t="shared" si="64"/>
        <v>B000Y614</v>
      </c>
      <c r="BR3896" s="69"/>
    </row>
    <row r="3897" spans="54:70">
      <c r="BB3897">
        <v>160304008</v>
      </c>
      <c r="BH3897" t="s">
        <v>3060</v>
      </c>
      <c r="BI3897" t="s">
        <v>4543</v>
      </c>
      <c r="BJ3897" t="s">
        <v>9329</v>
      </c>
      <c r="BO3897" s="67" t="s">
        <v>847</v>
      </c>
      <c r="BP3897" s="67" t="s">
        <v>3226</v>
      </c>
      <c r="BQ3897" s="46" t="str">
        <f t="shared" si="64"/>
        <v>B000Y615</v>
      </c>
      <c r="BR3897" s="69"/>
    </row>
    <row r="3898" spans="54:70">
      <c r="BB3898">
        <v>160305001</v>
      </c>
      <c r="BH3898" t="s">
        <v>3061</v>
      </c>
      <c r="BI3898" t="s">
        <v>4543</v>
      </c>
      <c r="BJ3898" t="s">
        <v>9330</v>
      </c>
      <c r="BO3898" s="67" t="s">
        <v>847</v>
      </c>
      <c r="BP3898" s="67" t="s">
        <v>3227</v>
      </c>
      <c r="BQ3898" s="46" t="str">
        <f t="shared" si="64"/>
        <v>B000Y616</v>
      </c>
      <c r="BR3898" s="69"/>
    </row>
    <row r="3899" spans="54:70">
      <c r="BB3899">
        <v>160305002</v>
      </c>
      <c r="BH3899" t="s">
        <v>3062</v>
      </c>
      <c r="BI3899" t="s">
        <v>4543</v>
      </c>
      <c r="BJ3899" t="s">
        <v>9331</v>
      </c>
      <c r="BO3899" s="67" t="s">
        <v>847</v>
      </c>
      <c r="BP3899" s="67" t="s">
        <v>3228</v>
      </c>
      <c r="BQ3899" s="46" t="str">
        <f t="shared" si="64"/>
        <v>B000Y617</v>
      </c>
      <c r="BR3899" s="69"/>
    </row>
    <row r="3900" spans="54:70">
      <c r="BB3900">
        <v>160305003</v>
      </c>
      <c r="BH3900" t="s">
        <v>3063</v>
      </c>
      <c r="BI3900" t="s">
        <v>4543</v>
      </c>
      <c r="BJ3900" t="s">
        <v>9332</v>
      </c>
      <c r="BO3900" s="67" t="s">
        <v>847</v>
      </c>
      <c r="BP3900" s="67" t="s">
        <v>3229</v>
      </c>
      <c r="BQ3900" s="46" t="str">
        <f t="shared" si="64"/>
        <v>B000Y618</v>
      </c>
      <c r="BR3900" s="69"/>
    </row>
    <row r="3901" spans="54:70">
      <c r="BB3901">
        <v>160305004</v>
      </c>
      <c r="BH3901" t="s">
        <v>3064</v>
      </c>
      <c r="BI3901" t="s">
        <v>4543</v>
      </c>
      <c r="BJ3901" t="s">
        <v>9333</v>
      </c>
      <c r="BO3901" s="67" t="s">
        <v>847</v>
      </c>
      <c r="BP3901" s="67" t="s">
        <v>3230</v>
      </c>
      <c r="BQ3901" s="46" t="str">
        <f t="shared" si="64"/>
        <v>B000Y619</v>
      </c>
      <c r="BR3901" s="69"/>
    </row>
    <row r="3902" spans="54:70">
      <c r="BB3902">
        <v>160305005</v>
      </c>
      <c r="BH3902" t="s">
        <v>3065</v>
      </c>
      <c r="BI3902" t="s">
        <v>4543</v>
      </c>
      <c r="BJ3902" t="s">
        <v>9334</v>
      </c>
      <c r="BO3902" s="67" t="s">
        <v>847</v>
      </c>
      <c r="BP3902" s="67" t="s">
        <v>3231</v>
      </c>
      <c r="BQ3902" s="46" t="str">
        <f t="shared" si="64"/>
        <v>B000Y620</v>
      </c>
      <c r="BR3902" s="69"/>
    </row>
    <row r="3903" spans="54:70">
      <c r="BB3903">
        <v>160305006</v>
      </c>
      <c r="BH3903" t="s">
        <v>3066</v>
      </c>
      <c r="BI3903" t="s">
        <v>4543</v>
      </c>
      <c r="BJ3903" t="s">
        <v>9335</v>
      </c>
      <c r="BO3903" s="67" t="s">
        <v>847</v>
      </c>
      <c r="BP3903" s="67" t="s">
        <v>3232</v>
      </c>
      <c r="BQ3903" s="46" t="str">
        <f t="shared" si="64"/>
        <v>B000Y621</v>
      </c>
      <c r="BR3903" s="69"/>
    </row>
    <row r="3904" spans="54:70">
      <c r="BB3904">
        <v>160305007</v>
      </c>
      <c r="BH3904" t="s">
        <v>3067</v>
      </c>
      <c r="BI3904" t="s">
        <v>4543</v>
      </c>
      <c r="BJ3904" t="s">
        <v>9336</v>
      </c>
      <c r="BO3904" s="67" t="s">
        <v>847</v>
      </c>
      <c r="BP3904" s="67" t="s">
        <v>3233</v>
      </c>
      <c r="BQ3904" s="46" t="str">
        <f t="shared" si="64"/>
        <v>B000Y622</v>
      </c>
      <c r="BR3904" s="69"/>
    </row>
    <row r="3905" spans="54:70">
      <c r="BB3905">
        <v>160305008</v>
      </c>
      <c r="BH3905" t="s">
        <v>3068</v>
      </c>
      <c r="BI3905" t="s">
        <v>4543</v>
      </c>
      <c r="BJ3905" t="s">
        <v>9337</v>
      </c>
      <c r="BO3905" s="67" t="s">
        <v>847</v>
      </c>
      <c r="BP3905" s="67" t="s">
        <v>3234</v>
      </c>
      <c r="BQ3905" s="46" t="str">
        <f t="shared" si="64"/>
        <v>B000Y623</v>
      </c>
      <c r="BR3905" s="69"/>
    </row>
    <row r="3906" spans="54:70">
      <c r="BB3906">
        <v>160305009</v>
      </c>
      <c r="BH3906" t="s">
        <v>3069</v>
      </c>
      <c r="BI3906" t="s">
        <v>4543</v>
      </c>
      <c r="BJ3906" t="s">
        <v>9338</v>
      </c>
      <c r="BO3906" s="67" t="s">
        <v>847</v>
      </c>
      <c r="BP3906" s="67" t="s">
        <v>3235</v>
      </c>
      <c r="BQ3906" s="46" t="str">
        <f t="shared" si="64"/>
        <v>B000Y624</v>
      </c>
      <c r="BR3906" s="69"/>
    </row>
    <row r="3907" spans="54:70">
      <c r="BB3907">
        <v>160306001</v>
      </c>
      <c r="BH3907" t="s">
        <v>3070</v>
      </c>
      <c r="BI3907" t="s">
        <v>4543</v>
      </c>
      <c r="BJ3907" t="s">
        <v>9339</v>
      </c>
      <c r="BO3907" s="67" t="s">
        <v>847</v>
      </c>
      <c r="BP3907" s="67" t="s">
        <v>3236</v>
      </c>
      <c r="BQ3907" s="46" t="str">
        <f t="shared" si="64"/>
        <v>B000Y625</v>
      </c>
      <c r="BR3907" s="69"/>
    </row>
    <row r="3908" spans="54:70">
      <c r="BB3908">
        <v>160401001</v>
      </c>
      <c r="BH3908" t="s">
        <v>3071</v>
      </c>
      <c r="BI3908" t="s">
        <v>4543</v>
      </c>
      <c r="BJ3908" t="s">
        <v>9340</v>
      </c>
      <c r="BO3908" s="67" t="s">
        <v>847</v>
      </c>
      <c r="BP3908" s="67" t="s">
        <v>3237</v>
      </c>
      <c r="BQ3908" s="46" t="str">
        <f t="shared" si="64"/>
        <v>B000Y627</v>
      </c>
      <c r="BR3908" s="69"/>
    </row>
    <row r="3909" spans="54:70">
      <c r="BB3909">
        <v>160401002</v>
      </c>
      <c r="BH3909" t="s">
        <v>3072</v>
      </c>
      <c r="BI3909" t="s">
        <v>4543</v>
      </c>
      <c r="BJ3909" t="s">
        <v>9341</v>
      </c>
      <c r="BO3909" s="67" t="s">
        <v>847</v>
      </c>
      <c r="BP3909" s="67" t="s">
        <v>3238</v>
      </c>
      <c r="BQ3909" s="46" t="str">
        <f t="shared" si="64"/>
        <v>B000Y628</v>
      </c>
      <c r="BR3909" s="69"/>
    </row>
    <row r="3910" spans="54:70">
      <c r="BB3910">
        <v>160401003</v>
      </c>
      <c r="BH3910" t="s">
        <v>3073</v>
      </c>
      <c r="BI3910" t="s">
        <v>4543</v>
      </c>
      <c r="BJ3910" t="s">
        <v>9342</v>
      </c>
      <c r="BO3910" s="67" t="s">
        <v>847</v>
      </c>
      <c r="BP3910" s="67" t="s">
        <v>3239</v>
      </c>
      <c r="BQ3910" s="46" t="str">
        <f t="shared" si="64"/>
        <v>B000Y629</v>
      </c>
      <c r="BR3910" s="69"/>
    </row>
    <row r="3911" spans="54:70">
      <c r="BB3911">
        <v>160401004</v>
      </c>
      <c r="BH3911" t="s">
        <v>3074</v>
      </c>
      <c r="BI3911" t="s">
        <v>4543</v>
      </c>
      <c r="BJ3911" t="s">
        <v>9343</v>
      </c>
      <c r="BO3911" s="67" t="s">
        <v>847</v>
      </c>
      <c r="BP3911" s="67" t="s">
        <v>3240</v>
      </c>
      <c r="BQ3911" s="46" t="str">
        <f t="shared" ref="BQ3911:BQ3974" si="65">CONCATENATE(BO3911,BP3911)</f>
        <v>B000Y631</v>
      </c>
      <c r="BR3911" s="69"/>
    </row>
    <row r="3912" spans="54:70">
      <c r="BB3912">
        <v>160401005</v>
      </c>
      <c r="BH3912" t="s">
        <v>3075</v>
      </c>
      <c r="BI3912" t="s">
        <v>4543</v>
      </c>
      <c r="BJ3912" t="s">
        <v>9344</v>
      </c>
      <c r="BO3912" s="67" t="s">
        <v>847</v>
      </c>
      <c r="BP3912" s="67" t="s">
        <v>3241</v>
      </c>
      <c r="BQ3912" s="46" t="str">
        <f t="shared" si="65"/>
        <v>B000Y632</v>
      </c>
      <c r="BR3912" s="69"/>
    </row>
    <row r="3913" spans="54:70">
      <c r="BB3913">
        <v>160401006</v>
      </c>
      <c r="BH3913" t="s">
        <v>3076</v>
      </c>
      <c r="BI3913" t="s">
        <v>4543</v>
      </c>
      <c r="BJ3913" t="s">
        <v>9345</v>
      </c>
      <c r="BO3913" s="67" t="s">
        <v>847</v>
      </c>
      <c r="BP3913" s="67" t="s">
        <v>3242</v>
      </c>
      <c r="BQ3913" s="46" t="str">
        <f t="shared" si="65"/>
        <v>B000Y633</v>
      </c>
      <c r="BR3913" s="69"/>
    </row>
    <row r="3914" spans="54:70">
      <c r="BB3914">
        <v>160401007</v>
      </c>
      <c r="BH3914" t="s">
        <v>3077</v>
      </c>
      <c r="BI3914" t="s">
        <v>4543</v>
      </c>
      <c r="BJ3914" t="s">
        <v>9346</v>
      </c>
      <c r="BO3914" s="67" t="s">
        <v>847</v>
      </c>
      <c r="BP3914" s="67" t="s">
        <v>3243</v>
      </c>
      <c r="BQ3914" s="46" t="str">
        <f t="shared" si="65"/>
        <v>B000Y634</v>
      </c>
      <c r="BR3914" s="69"/>
    </row>
    <row r="3915" spans="54:70">
      <c r="BB3915">
        <v>160401008</v>
      </c>
      <c r="BH3915" t="s">
        <v>3078</v>
      </c>
      <c r="BI3915" t="s">
        <v>4543</v>
      </c>
      <c r="BJ3915" t="s">
        <v>9347</v>
      </c>
      <c r="BO3915" s="67" t="s">
        <v>847</v>
      </c>
      <c r="BP3915" s="67" t="s">
        <v>3244</v>
      </c>
      <c r="BQ3915" s="46" t="str">
        <f t="shared" si="65"/>
        <v>B000Y635</v>
      </c>
      <c r="BR3915" s="69"/>
    </row>
    <row r="3916" spans="54:70">
      <c r="BB3916">
        <v>160402001</v>
      </c>
      <c r="BH3916" t="s">
        <v>3079</v>
      </c>
      <c r="BI3916" t="s">
        <v>4543</v>
      </c>
      <c r="BJ3916" t="s">
        <v>9348</v>
      </c>
      <c r="BO3916" s="67" t="s">
        <v>847</v>
      </c>
      <c r="BP3916" s="67" t="s">
        <v>3245</v>
      </c>
      <c r="BQ3916" s="46" t="str">
        <f t="shared" si="65"/>
        <v>B000Y636</v>
      </c>
      <c r="BR3916" s="69"/>
    </row>
    <row r="3917" spans="54:70">
      <c r="BB3917">
        <v>160402002</v>
      </c>
      <c r="BH3917" t="s">
        <v>3080</v>
      </c>
      <c r="BI3917" t="s">
        <v>4543</v>
      </c>
      <c r="BJ3917" t="s">
        <v>9349</v>
      </c>
      <c r="BO3917" s="67" t="s">
        <v>847</v>
      </c>
      <c r="BP3917" s="67" t="s">
        <v>3246</v>
      </c>
      <c r="BQ3917" s="46" t="str">
        <f t="shared" si="65"/>
        <v>B000Y638</v>
      </c>
      <c r="BR3917" s="69"/>
    </row>
    <row r="3918" spans="54:70">
      <c r="BB3918">
        <v>160402003</v>
      </c>
      <c r="BH3918" t="s">
        <v>3081</v>
      </c>
      <c r="BI3918" t="s">
        <v>4543</v>
      </c>
      <c r="BJ3918" t="s">
        <v>9350</v>
      </c>
      <c r="BO3918" s="67" t="s">
        <v>847</v>
      </c>
      <c r="BP3918" s="67" t="s">
        <v>3247</v>
      </c>
      <c r="BQ3918" s="46" t="str">
        <f t="shared" si="65"/>
        <v>B000Y639</v>
      </c>
      <c r="BR3918" s="69"/>
    </row>
    <row r="3919" spans="54:70">
      <c r="BB3919">
        <v>160402004</v>
      </c>
      <c r="BH3919" t="s">
        <v>3082</v>
      </c>
      <c r="BI3919" t="s">
        <v>4543</v>
      </c>
      <c r="BJ3919" t="s">
        <v>9351</v>
      </c>
      <c r="BO3919" s="67" t="s">
        <v>847</v>
      </c>
      <c r="BP3919" s="67" t="s">
        <v>3248</v>
      </c>
      <c r="BQ3919" s="46" t="str">
        <f t="shared" si="65"/>
        <v>B000Y640</v>
      </c>
      <c r="BR3919" s="69"/>
    </row>
    <row r="3920" spans="54:70">
      <c r="BB3920">
        <v>160402005</v>
      </c>
      <c r="BH3920" t="s">
        <v>3083</v>
      </c>
      <c r="BI3920" t="s">
        <v>4543</v>
      </c>
      <c r="BJ3920" t="s">
        <v>9352</v>
      </c>
      <c r="BO3920" s="67" t="s">
        <v>847</v>
      </c>
      <c r="BP3920" s="67" t="s">
        <v>3249</v>
      </c>
      <c r="BQ3920" s="46" t="str">
        <f t="shared" si="65"/>
        <v>B000Y641</v>
      </c>
      <c r="BR3920" s="69"/>
    </row>
    <row r="3921" spans="54:70">
      <c r="BB3921">
        <v>160402006</v>
      </c>
      <c r="BH3921" t="s">
        <v>3084</v>
      </c>
      <c r="BI3921" t="s">
        <v>4543</v>
      </c>
      <c r="BJ3921" t="s">
        <v>9353</v>
      </c>
      <c r="BO3921" s="67" t="s">
        <v>847</v>
      </c>
      <c r="BP3921" s="67" t="s">
        <v>3250</v>
      </c>
      <c r="BQ3921" s="46" t="str">
        <f t="shared" si="65"/>
        <v>B000Y644</v>
      </c>
      <c r="BR3921" s="69"/>
    </row>
    <row r="3922" spans="54:70">
      <c r="BB3922">
        <v>160402007</v>
      </c>
      <c r="BH3922" t="s">
        <v>3085</v>
      </c>
      <c r="BI3922" t="s">
        <v>4543</v>
      </c>
      <c r="BJ3922" t="s">
        <v>9354</v>
      </c>
      <c r="BO3922" s="67" t="s">
        <v>847</v>
      </c>
      <c r="BP3922" s="67" t="s">
        <v>3251</v>
      </c>
      <c r="BQ3922" s="46" t="str">
        <f t="shared" si="65"/>
        <v>B000Y645</v>
      </c>
      <c r="BR3922" s="69"/>
    </row>
    <row r="3923" spans="54:70">
      <c r="BB3923">
        <v>160402008</v>
      </c>
      <c r="BH3923" t="s">
        <v>3086</v>
      </c>
      <c r="BI3923" t="s">
        <v>4543</v>
      </c>
      <c r="BJ3923" t="s">
        <v>9355</v>
      </c>
      <c r="BO3923" s="67" t="s">
        <v>847</v>
      </c>
      <c r="BP3923" s="67" t="s">
        <v>3252</v>
      </c>
      <c r="BQ3923" s="46" t="str">
        <f t="shared" si="65"/>
        <v>B000Y646</v>
      </c>
      <c r="BR3923" s="69"/>
    </row>
    <row r="3924" spans="54:70">
      <c r="BB3924">
        <v>160402009</v>
      </c>
      <c r="BH3924" t="s">
        <v>3087</v>
      </c>
      <c r="BI3924" t="s">
        <v>4543</v>
      </c>
      <c r="BJ3924" t="s">
        <v>9356</v>
      </c>
      <c r="BO3924" s="67" t="s">
        <v>847</v>
      </c>
      <c r="BP3924" s="67" t="s">
        <v>3253</v>
      </c>
      <c r="BQ3924" s="46" t="str">
        <f t="shared" si="65"/>
        <v>B000Y647</v>
      </c>
      <c r="BR3924" s="69"/>
    </row>
    <row r="3925" spans="54:70">
      <c r="BB3925">
        <v>160402010</v>
      </c>
      <c r="BH3925" t="s">
        <v>3088</v>
      </c>
      <c r="BI3925" t="s">
        <v>4543</v>
      </c>
      <c r="BJ3925" t="s">
        <v>9357</v>
      </c>
      <c r="BO3925" s="67" t="s">
        <v>847</v>
      </c>
      <c r="BP3925" s="67" t="s">
        <v>3254</v>
      </c>
      <c r="BQ3925" s="46" t="str">
        <f t="shared" si="65"/>
        <v>B000Y648</v>
      </c>
      <c r="BR3925" s="69"/>
    </row>
    <row r="3926" spans="54:70">
      <c r="BB3926">
        <v>160402011</v>
      </c>
      <c r="BH3926" t="s">
        <v>3089</v>
      </c>
      <c r="BI3926" t="s">
        <v>4543</v>
      </c>
      <c r="BJ3926" t="s">
        <v>9358</v>
      </c>
      <c r="BO3926" s="67" t="s">
        <v>847</v>
      </c>
      <c r="BP3926" s="67" t="s">
        <v>3255</v>
      </c>
      <c r="BQ3926" s="46" t="str">
        <f t="shared" si="65"/>
        <v>B000Y649</v>
      </c>
      <c r="BR3926" s="69"/>
    </row>
    <row r="3927" spans="54:70">
      <c r="BB3927">
        <v>160402012</v>
      </c>
      <c r="BH3927" t="s">
        <v>3090</v>
      </c>
      <c r="BI3927" t="s">
        <v>4543</v>
      </c>
      <c r="BJ3927" t="s">
        <v>9359</v>
      </c>
      <c r="BO3927" s="67" t="s">
        <v>847</v>
      </c>
      <c r="BP3927" s="67" t="s">
        <v>3256</v>
      </c>
      <c r="BQ3927" s="46" t="str">
        <f t="shared" si="65"/>
        <v>B000Y651</v>
      </c>
      <c r="BR3927" s="69"/>
    </row>
    <row r="3928" spans="54:70">
      <c r="BB3928">
        <v>160402013</v>
      </c>
      <c r="BH3928" t="s">
        <v>3091</v>
      </c>
      <c r="BI3928" t="s">
        <v>4543</v>
      </c>
      <c r="BJ3928" t="s">
        <v>9360</v>
      </c>
      <c r="BO3928" s="67" t="s">
        <v>847</v>
      </c>
      <c r="BP3928" s="67" t="s">
        <v>3257</v>
      </c>
      <c r="BQ3928" s="46" t="str">
        <f t="shared" si="65"/>
        <v>B000Y652</v>
      </c>
      <c r="BR3928" s="69"/>
    </row>
    <row r="3929" spans="54:70">
      <c r="BB3929">
        <v>160402014</v>
      </c>
      <c r="BH3929" t="s">
        <v>3092</v>
      </c>
      <c r="BI3929" t="s">
        <v>4543</v>
      </c>
      <c r="BJ3929" t="s">
        <v>9361</v>
      </c>
      <c r="BO3929" s="67" t="s">
        <v>847</v>
      </c>
      <c r="BP3929" s="67" t="s">
        <v>3258</v>
      </c>
      <c r="BQ3929" s="46" t="str">
        <f t="shared" si="65"/>
        <v>B000Y653</v>
      </c>
      <c r="BR3929" s="69"/>
    </row>
    <row r="3930" spans="54:70">
      <c r="BB3930">
        <v>160402015</v>
      </c>
      <c r="BH3930" t="s">
        <v>3093</v>
      </c>
      <c r="BI3930" t="s">
        <v>4543</v>
      </c>
      <c r="BJ3930" t="s">
        <v>9362</v>
      </c>
      <c r="BO3930" s="67" t="s">
        <v>847</v>
      </c>
      <c r="BP3930" s="67" t="s">
        <v>3259</v>
      </c>
      <c r="BQ3930" s="46" t="str">
        <f t="shared" si="65"/>
        <v>B000Y655</v>
      </c>
      <c r="BR3930" s="69"/>
    </row>
    <row r="3931" spans="54:70">
      <c r="BB3931">
        <v>160402016</v>
      </c>
      <c r="BH3931" t="s">
        <v>3094</v>
      </c>
      <c r="BI3931" t="s">
        <v>4543</v>
      </c>
      <c r="BJ3931" t="s">
        <v>9363</v>
      </c>
      <c r="BO3931" s="67" t="s">
        <v>847</v>
      </c>
      <c r="BP3931" s="67" t="s">
        <v>3260</v>
      </c>
      <c r="BQ3931" s="46" t="str">
        <f t="shared" si="65"/>
        <v>B000Y656</v>
      </c>
      <c r="BR3931" s="69"/>
    </row>
    <row r="3932" spans="54:70">
      <c r="BB3932">
        <v>160402017</v>
      </c>
      <c r="BH3932" t="s">
        <v>3095</v>
      </c>
      <c r="BI3932" t="s">
        <v>4543</v>
      </c>
      <c r="BJ3932" t="s">
        <v>9364</v>
      </c>
      <c r="BO3932" s="67" t="s">
        <v>847</v>
      </c>
      <c r="BP3932" s="67" t="s">
        <v>3261</v>
      </c>
      <c r="BQ3932" s="46" t="str">
        <f t="shared" si="65"/>
        <v>B000Y657</v>
      </c>
      <c r="BR3932" s="69"/>
    </row>
    <row r="3933" spans="54:70">
      <c r="BB3933">
        <v>160402018</v>
      </c>
      <c r="BH3933" t="s">
        <v>3096</v>
      </c>
      <c r="BI3933" t="s">
        <v>4543</v>
      </c>
      <c r="BJ3933" t="s">
        <v>9365</v>
      </c>
      <c r="BO3933" s="67" t="s">
        <v>847</v>
      </c>
      <c r="BP3933" s="67" t="s">
        <v>3262</v>
      </c>
      <c r="BQ3933" s="46" t="str">
        <f t="shared" si="65"/>
        <v>B000Y658</v>
      </c>
      <c r="BR3933" s="69"/>
    </row>
    <row r="3934" spans="54:70">
      <c r="BB3934">
        <v>160402019</v>
      </c>
      <c r="BH3934" t="s">
        <v>3097</v>
      </c>
      <c r="BI3934" t="s">
        <v>4543</v>
      </c>
      <c r="BJ3934" t="s">
        <v>9366</v>
      </c>
      <c r="BO3934" s="67" t="s">
        <v>847</v>
      </c>
      <c r="BP3934" s="67" t="s">
        <v>3263</v>
      </c>
      <c r="BQ3934" s="46" t="str">
        <f t="shared" si="65"/>
        <v>B000Y660</v>
      </c>
      <c r="BR3934" s="69"/>
    </row>
    <row r="3935" spans="54:70">
      <c r="BB3935">
        <v>160402020</v>
      </c>
      <c r="BH3935" t="s">
        <v>3098</v>
      </c>
      <c r="BI3935" t="s">
        <v>4543</v>
      </c>
      <c r="BJ3935" t="s">
        <v>9367</v>
      </c>
      <c r="BO3935" s="67" t="s">
        <v>847</v>
      </c>
      <c r="BP3935" s="67" t="s">
        <v>3264</v>
      </c>
      <c r="BQ3935" s="46" t="str">
        <f t="shared" si="65"/>
        <v>B000Y661</v>
      </c>
      <c r="BR3935" s="69"/>
    </row>
    <row r="3936" spans="54:70">
      <c r="BB3936">
        <v>160402021</v>
      </c>
      <c r="BH3936" t="s">
        <v>3099</v>
      </c>
      <c r="BI3936" t="s">
        <v>4543</v>
      </c>
      <c r="BJ3936" t="s">
        <v>9368</v>
      </c>
      <c r="BO3936" s="67" t="s">
        <v>847</v>
      </c>
      <c r="BP3936" s="67" t="s">
        <v>3265</v>
      </c>
      <c r="BQ3936" s="46" t="str">
        <f t="shared" si="65"/>
        <v>B000Y662</v>
      </c>
      <c r="BR3936" s="69"/>
    </row>
    <row r="3937" spans="54:70">
      <c r="BB3937">
        <v>160402022</v>
      </c>
      <c r="BH3937" t="s">
        <v>3100</v>
      </c>
      <c r="BI3937" t="s">
        <v>4543</v>
      </c>
      <c r="BJ3937" t="s">
        <v>9369</v>
      </c>
      <c r="BO3937" s="67" t="s">
        <v>847</v>
      </c>
      <c r="BP3937" s="67" t="s">
        <v>3266</v>
      </c>
      <c r="BQ3937" s="46" t="str">
        <f t="shared" si="65"/>
        <v>B000Y687</v>
      </c>
      <c r="BR3937" s="69"/>
    </row>
    <row r="3938" spans="54:70">
      <c r="BB3938">
        <v>160501001</v>
      </c>
      <c r="BH3938" t="s">
        <v>3101</v>
      </c>
      <c r="BI3938" t="s">
        <v>4543</v>
      </c>
      <c r="BJ3938" t="s">
        <v>9370</v>
      </c>
      <c r="BO3938" s="67" t="s">
        <v>847</v>
      </c>
      <c r="BP3938" s="67" t="s">
        <v>3267</v>
      </c>
      <c r="BQ3938" s="46" t="str">
        <f t="shared" si="65"/>
        <v>B000Z400</v>
      </c>
      <c r="BR3938" s="69"/>
    </row>
    <row r="3939" spans="54:70">
      <c r="BB3939">
        <v>160501003</v>
      </c>
      <c r="BH3939" t="s">
        <v>3102</v>
      </c>
      <c r="BI3939" t="s">
        <v>4543</v>
      </c>
      <c r="BJ3939" t="s">
        <v>9371</v>
      </c>
      <c r="BO3939" s="67" t="s">
        <v>847</v>
      </c>
      <c r="BP3939" s="67" t="s">
        <v>3268</v>
      </c>
      <c r="BQ3939" s="46" t="str">
        <f t="shared" si="65"/>
        <v>B000Z559</v>
      </c>
      <c r="BR3939" s="69"/>
    </row>
    <row r="3940" spans="54:70">
      <c r="BB3940">
        <v>160501004</v>
      </c>
      <c r="BH3940" t="s">
        <v>3103</v>
      </c>
      <c r="BI3940" t="s">
        <v>4543</v>
      </c>
      <c r="BJ3940" t="s">
        <v>9372</v>
      </c>
      <c r="BO3940" s="67" t="s">
        <v>847</v>
      </c>
      <c r="BP3940" s="67" t="s">
        <v>3269</v>
      </c>
      <c r="BQ3940" s="46" t="str">
        <f t="shared" si="65"/>
        <v>B000Z561</v>
      </c>
      <c r="BR3940" s="69"/>
    </row>
    <row r="3941" spans="54:70">
      <c r="BB3941">
        <v>160501005</v>
      </c>
      <c r="BH3941" t="s">
        <v>3104</v>
      </c>
      <c r="BI3941" t="s">
        <v>4543</v>
      </c>
      <c r="BJ3941" t="s">
        <v>9373</v>
      </c>
      <c r="BO3941" s="67" t="s">
        <v>847</v>
      </c>
      <c r="BP3941" s="67" t="s">
        <v>3270</v>
      </c>
      <c r="BQ3941" s="46" t="str">
        <f t="shared" si="65"/>
        <v>B000Z563</v>
      </c>
      <c r="BR3941" s="69"/>
    </row>
    <row r="3942" spans="54:70">
      <c r="BB3942">
        <v>160501006</v>
      </c>
      <c r="BH3942" t="s">
        <v>3105</v>
      </c>
      <c r="BI3942" t="s">
        <v>4543</v>
      </c>
      <c r="BJ3942" t="s">
        <v>9374</v>
      </c>
      <c r="BO3942" s="67" t="s">
        <v>847</v>
      </c>
      <c r="BP3942" s="67" t="s">
        <v>3271</v>
      </c>
      <c r="BQ3942" s="46" t="str">
        <f t="shared" si="65"/>
        <v>B000Z564</v>
      </c>
      <c r="BR3942" s="69"/>
    </row>
    <row r="3943" spans="54:70">
      <c r="BB3943">
        <v>160501007</v>
      </c>
      <c r="BH3943" t="s">
        <v>3106</v>
      </c>
      <c r="BI3943" t="s">
        <v>4543</v>
      </c>
      <c r="BJ3943" t="s">
        <v>9375</v>
      </c>
      <c r="BO3943" s="67" t="s">
        <v>847</v>
      </c>
      <c r="BP3943" s="67" t="s">
        <v>3272</v>
      </c>
      <c r="BQ3943" s="46" t="str">
        <f t="shared" si="65"/>
        <v>B000Z566</v>
      </c>
      <c r="BR3943" s="69"/>
    </row>
    <row r="3944" spans="54:70">
      <c r="BB3944">
        <v>160501008</v>
      </c>
      <c r="BH3944" t="s">
        <v>3107</v>
      </c>
      <c r="BI3944" t="s">
        <v>4543</v>
      </c>
      <c r="BJ3944" t="s">
        <v>9376</v>
      </c>
      <c r="BO3944" s="67" t="s">
        <v>847</v>
      </c>
      <c r="BP3944" s="67" t="s">
        <v>3273</v>
      </c>
      <c r="BQ3944" s="46" t="str">
        <f t="shared" si="65"/>
        <v>B000Z568</v>
      </c>
      <c r="BR3944" s="69"/>
    </row>
    <row r="3945" spans="54:70">
      <c r="BB3945">
        <v>160501009</v>
      </c>
      <c r="BH3945" t="s">
        <v>3108</v>
      </c>
      <c r="BI3945" t="s">
        <v>4543</v>
      </c>
      <c r="BJ3945" t="s">
        <v>9377</v>
      </c>
      <c r="BO3945" s="67" t="s">
        <v>847</v>
      </c>
      <c r="BP3945" s="67" t="s">
        <v>3274</v>
      </c>
      <c r="BQ3945" s="46" t="str">
        <f t="shared" si="65"/>
        <v>B000Z569</v>
      </c>
      <c r="BR3945" s="69"/>
    </row>
    <row r="3946" spans="54:70">
      <c r="BB3946">
        <v>160501011</v>
      </c>
      <c r="BH3946" t="s">
        <v>3109</v>
      </c>
      <c r="BI3946" t="s">
        <v>4543</v>
      </c>
      <c r="BJ3946" t="s">
        <v>9378</v>
      </c>
      <c r="BO3946" s="67" t="s">
        <v>847</v>
      </c>
      <c r="BP3946" s="67" t="s">
        <v>3275</v>
      </c>
      <c r="BQ3946" s="46" t="str">
        <f t="shared" si="65"/>
        <v>B000Z570</v>
      </c>
      <c r="BR3946" s="69"/>
    </row>
    <row r="3947" spans="54:70">
      <c r="BB3947">
        <v>160501012</v>
      </c>
      <c r="BH3947" t="s">
        <v>3110</v>
      </c>
      <c r="BI3947" t="s">
        <v>4543</v>
      </c>
      <c r="BJ3947" t="s">
        <v>9379</v>
      </c>
      <c r="BO3947" s="67" t="s">
        <v>847</v>
      </c>
      <c r="BP3947" s="67" t="s">
        <v>3276</v>
      </c>
      <c r="BQ3947" s="46" t="str">
        <f t="shared" si="65"/>
        <v>B000Z572</v>
      </c>
      <c r="BR3947" s="69"/>
    </row>
    <row r="3948" spans="54:70">
      <c r="BB3948">
        <v>160501014</v>
      </c>
      <c r="BH3948" t="s">
        <v>3111</v>
      </c>
      <c r="BI3948" t="s">
        <v>4543</v>
      </c>
      <c r="BJ3948" t="s">
        <v>9380</v>
      </c>
      <c r="BO3948" s="67" t="s">
        <v>847</v>
      </c>
      <c r="BP3948" s="67" t="s">
        <v>3277</v>
      </c>
      <c r="BQ3948" s="46" t="str">
        <f t="shared" si="65"/>
        <v>B000Z573</v>
      </c>
      <c r="BR3948" s="69"/>
    </row>
    <row r="3949" spans="54:70">
      <c r="BB3949">
        <v>160501017</v>
      </c>
      <c r="BH3949" t="s">
        <v>3112</v>
      </c>
      <c r="BI3949" t="s">
        <v>4543</v>
      </c>
      <c r="BJ3949" t="s">
        <v>9381</v>
      </c>
      <c r="BO3949" s="67" t="s">
        <v>847</v>
      </c>
      <c r="BP3949" s="67" t="s">
        <v>3278</v>
      </c>
      <c r="BQ3949" s="46" t="str">
        <f t="shared" si="65"/>
        <v>B000Z598</v>
      </c>
      <c r="BR3949" s="69"/>
    </row>
    <row r="3950" spans="54:70">
      <c r="BB3950">
        <v>160502001</v>
      </c>
      <c r="BH3950" t="s">
        <v>3113</v>
      </c>
      <c r="BI3950" t="s">
        <v>4543</v>
      </c>
      <c r="BJ3950" t="s">
        <v>9382</v>
      </c>
      <c r="BO3950" s="67" t="s">
        <v>847</v>
      </c>
      <c r="BP3950" s="67" t="s">
        <v>3279</v>
      </c>
      <c r="BQ3950" s="46" t="str">
        <f t="shared" si="65"/>
        <v>B000Z626</v>
      </c>
      <c r="BR3950" s="69"/>
    </row>
    <row r="3951" spans="54:70">
      <c r="BB3951">
        <v>160502002</v>
      </c>
      <c r="BH3951" t="s">
        <v>3114</v>
      </c>
      <c r="BI3951" t="s">
        <v>4543</v>
      </c>
      <c r="BJ3951" t="s">
        <v>9383</v>
      </c>
      <c r="BO3951" s="67" t="s">
        <v>847</v>
      </c>
      <c r="BP3951" s="67" t="s">
        <v>3280</v>
      </c>
      <c r="BQ3951" s="46" t="str">
        <f t="shared" si="65"/>
        <v>B000Z643</v>
      </c>
      <c r="BR3951" s="69"/>
    </row>
    <row r="3952" spans="54:70">
      <c r="BB3952">
        <v>160502003</v>
      </c>
      <c r="BH3952" t="s">
        <v>3115</v>
      </c>
      <c r="BI3952" t="s">
        <v>4543</v>
      </c>
      <c r="BJ3952" t="s">
        <v>9384</v>
      </c>
      <c r="BO3952" s="67" t="s">
        <v>860</v>
      </c>
      <c r="BP3952" s="67" t="s">
        <v>3281</v>
      </c>
      <c r="BQ3952" s="46" t="str">
        <f t="shared" si="65"/>
        <v>B001G403</v>
      </c>
      <c r="BR3952" s="69"/>
    </row>
    <row r="3953" spans="54:70">
      <c r="BB3953">
        <v>160502004</v>
      </c>
      <c r="BH3953" t="s">
        <v>3116</v>
      </c>
      <c r="BI3953" t="s">
        <v>4543</v>
      </c>
      <c r="BJ3953" t="s">
        <v>9385</v>
      </c>
      <c r="BO3953" s="67" t="s">
        <v>860</v>
      </c>
      <c r="BP3953" s="67" t="s">
        <v>3282</v>
      </c>
      <c r="BQ3953" s="46" t="str">
        <f t="shared" si="65"/>
        <v>B001T400</v>
      </c>
      <c r="BR3953" s="69"/>
    </row>
    <row r="3954" spans="54:70">
      <c r="BB3954">
        <v>160502005</v>
      </c>
      <c r="BH3954" t="s">
        <v>3117</v>
      </c>
      <c r="BI3954" t="s">
        <v>4543</v>
      </c>
      <c r="BJ3954" t="s">
        <v>9386</v>
      </c>
      <c r="BO3954" s="67" t="s">
        <v>860</v>
      </c>
      <c r="BP3954" s="67" t="s">
        <v>3283</v>
      </c>
      <c r="BQ3954" s="46" t="str">
        <f t="shared" si="65"/>
        <v>B001T801</v>
      </c>
      <c r="BR3954" s="69"/>
    </row>
    <row r="3955" spans="54:70">
      <c r="BB3955">
        <v>160502007</v>
      </c>
      <c r="BH3955" t="s">
        <v>3118</v>
      </c>
      <c r="BI3955" t="s">
        <v>4543</v>
      </c>
      <c r="BJ3955" t="s">
        <v>9387</v>
      </c>
      <c r="BO3955" s="67" t="s">
        <v>860</v>
      </c>
      <c r="BP3955" s="67" t="s">
        <v>3284</v>
      </c>
      <c r="BQ3955" s="46" t="str">
        <f t="shared" si="65"/>
        <v>B001T802</v>
      </c>
      <c r="BR3955" s="69"/>
    </row>
    <row r="3956" spans="54:70">
      <c r="BB3956">
        <v>160502008</v>
      </c>
      <c r="BH3956" t="s">
        <v>3119</v>
      </c>
      <c r="BI3956" t="s">
        <v>4543</v>
      </c>
      <c r="BJ3956" t="s">
        <v>9388</v>
      </c>
      <c r="BO3956" s="67" t="s">
        <v>860</v>
      </c>
      <c r="BP3956" s="67" t="s">
        <v>3285</v>
      </c>
      <c r="BQ3956" s="46" t="str">
        <f t="shared" si="65"/>
        <v>B001T803</v>
      </c>
      <c r="BR3956" s="69"/>
    </row>
    <row r="3957" spans="54:70">
      <c r="BB3957">
        <v>160502010</v>
      </c>
      <c r="BH3957" t="s">
        <v>3120</v>
      </c>
      <c r="BI3957" t="s">
        <v>4543</v>
      </c>
      <c r="BJ3957" t="s">
        <v>9389</v>
      </c>
      <c r="BO3957" s="67" t="s">
        <v>860</v>
      </c>
      <c r="BP3957" s="67" t="s">
        <v>3286</v>
      </c>
      <c r="BQ3957" s="46" t="str">
        <f t="shared" si="65"/>
        <v>B001T806</v>
      </c>
      <c r="BR3957" s="69"/>
    </row>
    <row r="3958" spans="54:70">
      <c r="BB3958">
        <v>160502011</v>
      </c>
      <c r="BH3958" t="s">
        <v>3121</v>
      </c>
      <c r="BI3958" t="s">
        <v>4543</v>
      </c>
      <c r="BJ3958" t="s">
        <v>9390</v>
      </c>
      <c r="BO3958" s="67" t="s">
        <v>860</v>
      </c>
      <c r="BP3958" s="67" t="s">
        <v>3287</v>
      </c>
      <c r="BQ3958" s="46" t="str">
        <f t="shared" si="65"/>
        <v>B001T807</v>
      </c>
      <c r="BR3958" s="69"/>
    </row>
    <row r="3959" spans="54:70">
      <c r="BB3959">
        <v>160502013</v>
      </c>
      <c r="BH3959" t="s">
        <v>3122</v>
      </c>
      <c r="BI3959" t="s">
        <v>4543</v>
      </c>
      <c r="BJ3959" t="s">
        <v>9391</v>
      </c>
      <c r="BO3959" s="67" t="s">
        <v>860</v>
      </c>
      <c r="BP3959" s="67" t="s">
        <v>3288</v>
      </c>
      <c r="BQ3959" s="46" t="str">
        <f t="shared" si="65"/>
        <v>B001T810</v>
      </c>
      <c r="BR3959" s="69"/>
    </row>
    <row r="3960" spans="54:70">
      <c r="BB3960">
        <v>160502014</v>
      </c>
      <c r="BH3960" t="s">
        <v>3123</v>
      </c>
      <c r="BI3960" t="s">
        <v>4543</v>
      </c>
      <c r="BJ3960" t="s">
        <v>9392</v>
      </c>
      <c r="BO3960" s="67" t="s">
        <v>860</v>
      </c>
      <c r="BP3960" s="67" t="s">
        <v>3289</v>
      </c>
      <c r="BQ3960" s="46" t="str">
        <f t="shared" si="65"/>
        <v>B001T813</v>
      </c>
      <c r="BR3960" s="69"/>
    </row>
    <row r="3961" spans="54:70">
      <c r="BB3961">
        <v>160502015</v>
      </c>
      <c r="BH3961" t="s">
        <v>3124</v>
      </c>
      <c r="BI3961" t="s">
        <v>4543</v>
      </c>
      <c r="BJ3961" t="s">
        <v>9393</v>
      </c>
      <c r="BO3961" s="67" t="s">
        <v>860</v>
      </c>
      <c r="BP3961" s="67" t="s">
        <v>3290</v>
      </c>
      <c r="BQ3961" s="46" t="str">
        <f t="shared" si="65"/>
        <v>B001T814</v>
      </c>
      <c r="BR3961" s="69"/>
    </row>
    <row r="3962" spans="54:70">
      <c r="BB3962">
        <v>160502016</v>
      </c>
      <c r="BH3962" t="s">
        <v>3125</v>
      </c>
      <c r="BI3962" t="s">
        <v>4543</v>
      </c>
      <c r="BJ3962" t="s">
        <v>9394</v>
      </c>
      <c r="BO3962" s="67" t="s">
        <v>860</v>
      </c>
      <c r="BP3962" s="67" t="s">
        <v>3291</v>
      </c>
      <c r="BQ3962" s="46" t="str">
        <f t="shared" si="65"/>
        <v>B001T815</v>
      </c>
      <c r="BR3962" s="69"/>
    </row>
    <row r="3963" spans="54:70">
      <c r="BB3963">
        <v>160502022</v>
      </c>
      <c r="BH3963" t="s">
        <v>3126</v>
      </c>
      <c r="BI3963" t="s">
        <v>4543</v>
      </c>
      <c r="BJ3963" t="s">
        <v>9395</v>
      </c>
      <c r="BO3963" s="67" t="s">
        <v>860</v>
      </c>
      <c r="BP3963" s="67" t="s">
        <v>3292</v>
      </c>
      <c r="BQ3963" s="46" t="str">
        <f t="shared" si="65"/>
        <v>B001V401</v>
      </c>
      <c r="BR3963" s="69"/>
    </row>
    <row r="3964" spans="54:70">
      <c r="BB3964">
        <v>160601001</v>
      </c>
      <c r="BH3964" t="s">
        <v>3127</v>
      </c>
      <c r="BI3964" t="s">
        <v>4543</v>
      </c>
      <c r="BJ3964" t="s">
        <v>9396</v>
      </c>
      <c r="BO3964" s="67" t="s">
        <v>865</v>
      </c>
      <c r="BP3964" s="67" t="s">
        <v>2519</v>
      </c>
      <c r="BQ3964" s="46" t="str">
        <f t="shared" si="65"/>
        <v>B002G001</v>
      </c>
      <c r="BR3964" s="69"/>
    </row>
    <row r="3965" spans="54:70">
      <c r="BB3965">
        <v>160601002</v>
      </c>
      <c r="BH3965" t="s">
        <v>3128</v>
      </c>
      <c r="BI3965" t="s">
        <v>4543</v>
      </c>
      <c r="BJ3965" t="s">
        <v>9397</v>
      </c>
      <c r="BO3965" s="67" t="s">
        <v>865</v>
      </c>
      <c r="BP3965" s="67" t="s">
        <v>2520</v>
      </c>
      <c r="BQ3965" s="46" t="str">
        <f t="shared" si="65"/>
        <v>B002G400</v>
      </c>
      <c r="BR3965" s="69"/>
    </row>
    <row r="3966" spans="54:70">
      <c r="BB3966">
        <v>160601003</v>
      </c>
      <c r="BH3966" t="s">
        <v>3129</v>
      </c>
      <c r="BI3966" t="s">
        <v>4543</v>
      </c>
      <c r="BJ3966" t="s">
        <v>9398</v>
      </c>
      <c r="BO3966" s="67" t="s">
        <v>865</v>
      </c>
      <c r="BP3966" s="67" t="s">
        <v>2521</v>
      </c>
      <c r="BQ3966" s="46" t="str">
        <f t="shared" si="65"/>
        <v>B002G401</v>
      </c>
      <c r="BR3966" s="69"/>
    </row>
    <row r="3967" spans="54:70">
      <c r="BB3967">
        <v>160601004</v>
      </c>
      <c r="BH3967" t="s">
        <v>4525</v>
      </c>
      <c r="BI3967" t="s">
        <v>4543</v>
      </c>
      <c r="BJ3967" t="s">
        <v>9399</v>
      </c>
      <c r="BO3967" s="67" t="s">
        <v>865</v>
      </c>
      <c r="BP3967" s="67" t="s">
        <v>2522</v>
      </c>
      <c r="BQ3967" s="46" t="str">
        <f t="shared" si="65"/>
        <v>B002L001</v>
      </c>
      <c r="BR3967" s="69"/>
    </row>
    <row r="3968" spans="54:70">
      <c r="BB3968">
        <v>160601005</v>
      </c>
      <c r="BH3968" t="s">
        <v>9400</v>
      </c>
      <c r="BI3968" t="s">
        <v>4543</v>
      </c>
      <c r="BJ3968" t="s">
        <v>9401</v>
      </c>
      <c r="BO3968" s="67" t="s">
        <v>865</v>
      </c>
      <c r="BP3968" s="67" t="s">
        <v>2523</v>
      </c>
      <c r="BQ3968" s="46" t="str">
        <f t="shared" si="65"/>
        <v>B002L094</v>
      </c>
      <c r="BR3968" s="69"/>
    </row>
    <row r="3969" spans="54:70">
      <c r="BB3969">
        <v>160601006</v>
      </c>
      <c r="BH3969" t="s">
        <v>9402</v>
      </c>
      <c r="BI3969" t="s">
        <v>4543</v>
      </c>
      <c r="BJ3969" t="s">
        <v>9403</v>
      </c>
      <c r="BO3969" s="67" t="s">
        <v>865</v>
      </c>
      <c r="BP3969" s="67" t="s">
        <v>2524</v>
      </c>
      <c r="BQ3969" s="46" t="str">
        <f t="shared" si="65"/>
        <v>B002L098</v>
      </c>
      <c r="BR3969" s="69"/>
    </row>
    <row r="3970" spans="54:70">
      <c r="BB3970">
        <v>160601007</v>
      </c>
      <c r="BH3970" t="s">
        <v>9404</v>
      </c>
      <c r="BI3970" t="s">
        <v>4543</v>
      </c>
      <c r="BJ3970" t="s">
        <v>9405</v>
      </c>
      <c r="BO3970" s="67" t="s">
        <v>865</v>
      </c>
      <c r="BP3970" s="67" t="s">
        <v>2525</v>
      </c>
      <c r="BQ3970" s="46" t="str">
        <f t="shared" si="65"/>
        <v>B002L099</v>
      </c>
      <c r="BR3970" s="69"/>
    </row>
    <row r="3971" spans="54:70">
      <c r="BB3971">
        <v>160601008</v>
      </c>
      <c r="BH3971" t="s">
        <v>9406</v>
      </c>
      <c r="BI3971" t="s">
        <v>4543</v>
      </c>
      <c r="BJ3971" t="s">
        <v>9407</v>
      </c>
      <c r="BO3971" s="67" t="s">
        <v>865</v>
      </c>
      <c r="BP3971" s="67" t="s">
        <v>4460</v>
      </c>
      <c r="BQ3971" s="46" t="str">
        <f t="shared" si="65"/>
        <v>B002L101</v>
      </c>
      <c r="BR3971" s="69"/>
    </row>
    <row r="3972" spans="54:70">
      <c r="BB3972">
        <v>160601009</v>
      </c>
      <c r="BH3972" t="s">
        <v>9408</v>
      </c>
      <c r="BI3972" t="s">
        <v>4543</v>
      </c>
      <c r="BJ3972" t="s">
        <v>9409</v>
      </c>
      <c r="BO3972" s="67" t="s">
        <v>865</v>
      </c>
      <c r="BP3972" s="67" t="s">
        <v>2526</v>
      </c>
      <c r="BQ3972" s="46" t="str">
        <f t="shared" si="65"/>
        <v>B002L184</v>
      </c>
      <c r="BR3972" s="69"/>
    </row>
    <row r="3973" spans="54:70">
      <c r="BB3973">
        <v>160601010</v>
      </c>
      <c r="BH3973" t="s">
        <v>9410</v>
      </c>
      <c r="BI3973" t="s">
        <v>4543</v>
      </c>
      <c r="BJ3973" t="s">
        <v>9411</v>
      </c>
      <c r="BO3973" s="67" t="s">
        <v>865</v>
      </c>
      <c r="BP3973" s="67" t="s">
        <v>2527</v>
      </c>
      <c r="BQ3973" s="46" t="str">
        <f t="shared" si="65"/>
        <v>B002L191</v>
      </c>
      <c r="BR3973" s="69"/>
    </row>
    <row r="3974" spans="54:70">
      <c r="BB3974">
        <v>160601011</v>
      </c>
      <c r="BH3974" t="s">
        <v>9412</v>
      </c>
      <c r="BI3974" t="s">
        <v>4543</v>
      </c>
      <c r="BJ3974" t="s">
        <v>9413</v>
      </c>
      <c r="BO3974" s="67" t="s">
        <v>865</v>
      </c>
      <c r="BP3974" s="67" t="s">
        <v>2528</v>
      </c>
      <c r="BQ3974" s="46" t="str">
        <f t="shared" si="65"/>
        <v>B002L289</v>
      </c>
      <c r="BR3974" s="69"/>
    </row>
    <row r="3975" spans="54:70">
      <c r="BB3975">
        <v>160602001</v>
      </c>
      <c r="BH3975" t="s">
        <v>9414</v>
      </c>
      <c r="BI3975" t="s">
        <v>4543</v>
      </c>
      <c r="BJ3975" t="s">
        <v>9415</v>
      </c>
      <c r="BO3975" s="67" t="s">
        <v>865</v>
      </c>
      <c r="BP3975" s="67" t="s">
        <v>2529</v>
      </c>
      <c r="BQ3975" s="46" t="str">
        <f t="shared" ref="BQ3975:BQ4038" si="66">CONCATENATE(BO3975,BP3975)</f>
        <v>B002L317</v>
      </c>
      <c r="BR3975" s="69"/>
    </row>
    <row r="3976" spans="54:70">
      <c r="BB3976">
        <v>160602002</v>
      </c>
      <c r="BH3976" t="s">
        <v>9416</v>
      </c>
      <c r="BI3976" t="s">
        <v>4543</v>
      </c>
      <c r="BJ3976" t="s">
        <v>9417</v>
      </c>
      <c r="BO3976" s="67" t="s">
        <v>865</v>
      </c>
      <c r="BP3976" s="67" t="s">
        <v>2530</v>
      </c>
      <c r="BQ3976" s="46" t="str">
        <f t="shared" si="66"/>
        <v>B002L331</v>
      </c>
      <c r="BR3976" s="69"/>
    </row>
    <row r="3977" spans="54:70">
      <c r="BB3977">
        <v>160602003</v>
      </c>
      <c r="BH3977" t="s">
        <v>9418</v>
      </c>
      <c r="BI3977" t="s">
        <v>4543</v>
      </c>
      <c r="BJ3977" t="s">
        <v>9419</v>
      </c>
      <c r="BO3977" s="67" t="s">
        <v>865</v>
      </c>
      <c r="BP3977" s="67" t="s">
        <v>2531</v>
      </c>
      <c r="BQ3977" s="46" t="str">
        <f t="shared" si="66"/>
        <v>B002L504</v>
      </c>
      <c r="BR3977" s="69"/>
    </row>
    <row r="3978" spans="54:70">
      <c r="BB3978">
        <v>160602004</v>
      </c>
      <c r="BH3978" t="s">
        <v>9420</v>
      </c>
      <c r="BI3978" t="s">
        <v>4543</v>
      </c>
      <c r="BJ3978" t="s">
        <v>9421</v>
      </c>
      <c r="BO3978" s="67" t="s">
        <v>865</v>
      </c>
      <c r="BP3978" s="67" t="s">
        <v>2532</v>
      </c>
      <c r="BQ3978" s="46" t="str">
        <f t="shared" si="66"/>
        <v>B002L529</v>
      </c>
      <c r="BR3978" s="69"/>
    </row>
    <row r="3979" spans="54:70">
      <c r="BB3979">
        <v>160602005</v>
      </c>
      <c r="BH3979" t="s">
        <v>9422</v>
      </c>
      <c r="BI3979" t="s">
        <v>4543</v>
      </c>
      <c r="BJ3979" t="s">
        <v>9423</v>
      </c>
      <c r="BO3979" s="67" t="s">
        <v>865</v>
      </c>
      <c r="BP3979" s="67" t="s">
        <v>2533</v>
      </c>
      <c r="BQ3979" s="46" t="str">
        <f t="shared" si="66"/>
        <v>B002L552</v>
      </c>
      <c r="BR3979" s="69"/>
    </row>
    <row r="3980" spans="54:70">
      <c r="BB3980">
        <v>160602006</v>
      </c>
      <c r="BH3980" t="s">
        <v>9424</v>
      </c>
      <c r="BI3980" t="s">
        <v>4543</v>
      </c>
      <c r="BJ3980" t="s">
        <v>9425</v>
      </c>
      <c r="BO3980" s="67" t="s">
        <v>865</v>
      </c>
      <c r="BP3980" s="67" t="s">
        <v>2534</v>
      </c>
      <c r="BQ3980" s="46" t="str">
        <f t="shared" si="66"/>
        <v>B002L607</v>
      </c>
      <c r="BR3980" s="69"/>
    </row>
    <row r="3981" spans="54:70">
      <c r="BB3981">
        <v>160602007</v>
      </c>
      <c r="BH3981" t="s">
        <v>9426</v>
      </c>
      <c r="BI3981" t="s">
        <v>4543</v>
      </c>
      <c r="BJ3981" t="s">
        <v>9427</v>
      </c>
      <c r="BO3981" s="67" t="s">
        <v>865</v>
      </c>
      <c r="BP3981" s="67" t="s">
        <v>2535</v>
      </c>
      <c r="BQ3981" s="46" t="str">
        <f t="shared" si="66"/>
        <v>B002L637</v>
      </c>
      <c r="BR3981" s="69"/>
    </row>
    <row r="3982" spans="54:70">
      <c r="BB3982">
        <v>160602008</v>
      </c>
      <c r="BH3982" t="s">
        <v>9428</v>
      </c>
      <c r="BI3982" t="s">
        <v>4543</v>
      </c>
      <c r="BJ3982" t="s">
        <v>9429</v>
      </c>
      <c r="BO3982" s="67" t="s">
        <v>865</v>
      </c>
      <c r="BP3982" s="67" t="s">
        <v>2536</v>
      </c>
      <c r="BQ3982" s="46" t="str">
        <f t="shared" si="66"/>
        <v>B002L688</v>
      </c>
      <c r="BR3982" s="69"/>
    </row>
    <row r="3983" spans="54:70">
      <c r="BB3983">
        <v>160602009</v>
      </c>
      <c r="BH3983" t="s">
        <v>3130</v>
      </c>
      <c r="BI3983" t="s">
        <v>4543</v>
      </c>
      <c r="BJ3983" t="s">
        <v>9430</v>
      </c>
      <c r="BO3983" s="67" t="s">
        <v>865</v>
      </c>
      <c r="BP3983" s="67" t="s">
        <v>2537</v>
      </c>
      <c r="BQ3983" s="46" t="str">
        <f t="shared" si="66"/>
        <v>B002L703</v>
      </c>
      <c r="BR3983" s="69"/>
    </row>
    <row r="3984" spans="54:70">
      <c r="BB3984">
        <v>160602010</v>
      </c>
      <c r="BH3984" t="s">
        <v>3131</v>
      </c>
      <c r="BI3984" t="s">
        <v>4543</v>
      </c>
      <c r="BJ3984" t="s">
        <v>9431</v>
      </c>
      <c r="BO3984" s="67" t="s">
        <v>865</v>
      </c>
      <c r="BP3984" s="67" t="s">
        <v>2538</v>
      </c>
      <c r="BQ3984" s="46" t="str">
        <f t="shared" si="66"/>
        <v>B002Q001</v>
      </c>
      <c r="BR3984" s="69"/>
    </row>
    <row r="3985" spans="54:70">
      <c r="BB3985">
        <v>160602011</v>
      </c>
      <c r="BH3985" t="s">
        <v>3132</v>
      </c>
      <c r="BI3985" t="s">
        <v>4543</v>
      </c>
      <c r="BJ3985" t="s">
        <v>9432</v>
      </c>
      <c r="BO3985" s="67" t="s">
        <v>865</v>
      </c>
      <c r="BP3985" s="67" t="s">
        <v>2539</v>
      </c>
      <c r="BQ3985" s="46" t="str">
        <f t="shared" si="66"/>
        <v>B002Q002</v>
      </c>
      <c r="BR3985" s="69"/>
    </row>
    <row r="3986" spans="54:70">
      <c r="BB3986">
        <v>160602012</v>
      </c>
      <c r="BH3986" t="s">
        <v>3133</v>
      </c>
      <c r="BI3986" t="s">
        <v>4543</v>
      </c>
      <c r="BJ3986" t="s">
        <v>9433</v>
      </c>
      <c r="BO3986" s="67" t="s">
        <v>865</v>
      </c>
      <c r="BP3986" s="67" t="s">
        <v>2540</v>
      </c>
      <c r="BQ3986" s="46" t="str">
        <f t="shared" si="66"/>
        <v>B002Q003</v>
      </c>
      <c r="BR3986" s="69"/>
    </row>
    <row r="3987" spans="54:70">
      <c r="BB3987">
        <v>160602013</v>
      </c>
      <c r="BH3987" t="s">
        <v>3134</v>
      </c>
      <c r="BI3987" t="s">
        <v>4543</v>
      </c>
      <c r="BJ3987" t="s">
        <v>9434</v>
      </c>
      <c r="BO3987" s="67" t="s">
        <v>865</v>
      </c>
      <c r="BP3987" s="67" t="s">
        <v>2541</v>
      </c>
      <c r="BQ3987" s="46" t="str">
        <f t="shared" si="66"/>
        <v>B002Q004</v>
      </c>
      <c r="BR3987" s="69"/>
    </row>
    <row r="3988" spans="54:70">
      <c r="BB3988">
        <v>160602014</v>
      </c>
      <c r="BH3988" t="s">
        <v>3135</v>
      </c>
      <c r="BI3988" t="s">
        <v>4543</v>
      </c>
      <c r="BJ3988" t="s">
        <v>9435</v>
      </c>
      <c r="BO3988" s="67" t="s">
        <v>865</v>
      </c>
      <c r="BP3988" s="67" t="s">
        <v>2542</v>
      </c>
      <c r="BQ3988" s="46" t="str">
        <f t="shared" si="66"/>
        <v>B002Q006</v>
      </c>
      <c r="BR3988" s="69"/>
    </row>
    <row r="3989" spans="54:70">
      <c r="BB3989">
        <v>160602015</v>
      </c>
      <c r="BH3989" t="s">
        <v>3136</v>
      </c>
      <c r="BI3989" t="s">
        <v>4543</v>
      </c>
      <c r="BJ3989" t="s">
        <v>9436</v>
      </c>
      <c r="BO3989" s="67" t="s">
        <v>865</v>
      </c>
      <c r="BP3989" s="67" t="s">
        <v>2543</v>
      </c>
      <c r="BQ3989" s="46" t="str">
        <f t="shared" si="66"/>
        <v>B002Q007</v>
      </c>
      <c r="BR3989" s="69"/>
    </row>
    <row r="3990" spans="54:70">
      <c r="BB3990">
        <v>160602016</v>
      </c>
      <c r="BH3990" t="s">
        <v>3137</v>
      </c>
      <c r="BI3990" t="s">
        <v>4543</v>
      </c>
      <c r="BJ3990" t="s">
        <v>9437</v>
      </c>
      <c r="BO3990" s="67" t="s">
        <v>865</v>
      </c>
      <c r="BP3990" s="67" t="s">
        <v>2544</v>
      </c>
      <c r="BQ3990" s="46" t="str">
        <f t="shared" si="66"/>
        <v>B002Q008</v>
      </c>
      <c r="BR3990" s="69"/>
    </row>
    <row r="3991" spans="54:70">
      <c r="BB3991">
        <v>160603001</v>
      </c>
      <c r="BH3991" t="s">
        <v>3138</v>
      </c>
      <c r="BI3991" t="s">
        <v>4543</v>
      </c>
      <c r="BJ3991" t="s">
        <v>9438</v>
      </c>
      <c r="BO3991" s="67" t="s">
        <v>865</v>
      </c>
      <c r="BP3991" s="67" t="s">
        <v>2545</v>
      </c>
      <c r="BQ3991" s="46" t="str">
        <f t="shared" si="66"/>
        <v>B002Q009</v>
      </c>
      <c r="BR3991" s="69"/>
    </row>
    <row r="3992" spans="54:70">
      <c r="BB3992">
        <v>160603002</v>
      </c>
      <c r="BH3992" t="s">
        <v>3139</v>
      </c>
      <c r="BI3992" t="s">
        <v>4543</v>
      </c>
      <c r="BJ3992" t="s">
        <v>9439</v>
      </c>
      <c r="BO3992" s="67" t="s">
        <v>865</v>
      </c>
      <c r="BP3992" s="67" t="s">
        <v>2546</v>
      </c>
      <c r="BQ3992" s="46" t="str">
        <f t="shared" si="66"/>
        <v>B002Q010</v>
      </c>
      <c r="BR3992" s="69"/>
    </row>
    <row r="3993" spans="54:70">
      <c r="BB3993">
        <v>160604001</v>
      </c>
      <c r="BH3993" t="s">
        <v>3140</v>
      </c>
      <c r="BI3993" t="s">
        <v>4543</v>
      </c>
      <c r="BJ3993" t="s">
        <v>9440</v>
      </c>
      <c r="BO3993" s="67" t="s">
        <v>865</v>
      </c>
      <c r="BP3993" s="67" t="s">
        <v>2547</v>
      </c>
      <c r="BQ3993" s="46" t="str">
        <f t="shared" si="66"/>
        <v>B002Q011</v>
      </c>
      <c r="BR3993" s="69"/>
    </row>
    <row r="3994" spans="54:70">
      <c r="BB3994">
        <v>160604002</v>
      </c>
      <c r="BH3994" t="s">
        <v>3141</v>
      </c>
      <c r="BI3994" t="s">
        <v>4543</v>
      </c>
      <c r="BJ3994" t="s">
        <v>9441</v>
      </c>
      <c r="BO3994" s="67" t="s">
        <v>865</v>
      </c>
      <c r="BP3994" s="67" t="s">
        <v>2548</v>
      </c>
      <c r="BQ3994" s="46" t="str">
        <f t="shared" si="66"/>
        <v>B002Q012</v>
      </c>
      <c r="BR3994" s="69"/>
    </row>
    <row r="3995" spans="54:70">
      <c r="BB3995">
        <v>160604003</v>
      </c>
      <c r="BH3995" t="s">
        <v>3142</v>
      </c>
      <c r="BI3995" t="s">
        <v>4543</v>
      </c>
      <c r="BJ3995" t="s">
        <v>9442</v>
      </c>
      <c r="BO3995" s="67" t="s">
        <v>865</v>
      </c>
      <c r="BP3995" s="67" t="s">
        <v>2549</v>
      </c>
      <c r="BQ3995" s="46" t="str">
        <f t="shared" si="66"/>
        <v>B002Q013</v>
      </c>
      <c r="BR3995" s="69"/>
    </row>
    <row r="3996" spans="54:70">
      <c r="BB3996">
        <v>160604004</v>
      </c>
      <c r="BH3996" t="s">
        <v>3143</v>
      </c>
      <c r="BI3996" t="s">
        <v>4543</v>
      </c>
      <c r="BJ3996" t="s">
        <v>9443</v>
      </c>
      <c r="BO3996" s="67" t="s">
        <v>865</v>
      </c>
      <c r="BP3996" s="67" t="s">
        <v>2550</v>
      </c>
      <c r="BQ3996" s="46" t="str">
        <f t="shared" si="66"/>
        <v>B002Q014</v>
      </c>
      <c r="BR3996" s="69"/>
    </row>
    <row r="3997" spans="54:70">
      <c r="BB3997">
        <v>160701001</v>
      </c>
      <c r="BH3997" t="s">
        <v>3144</v>
      </c>
      <c r="BI3997" t="s">
        <v>4543</v>
      </c>
      <c r="BJ3997" t="s">
        <v>9444</v>
      </c>
      <c r="BO3997" s="67" t="s">
        <v>865</v>
      </c>
      <c r="BP3997" s="67" t="s">
        <v>2551</v>
      </c>
      <c r="BQ3997" s="46" t="str">
        <f t="shared" si="66"/>
        <v>B002Q015</v>
      </c>
      <c r="BR3997" s="69"/>
    </row>
    <row r="3998" spans="54:70">
      <c r="BB3998">
        <v>160701002</v>
      </c>
      <c r="BH3998" t="s">
        <v>3145</v>
      </c>
      <c r="BI3998" t="s">
        <v>4543</v>
      </c>
      <c r="BJ3998" t="s">
        <v>9445</v>
      </c>
      <c r="BO3998" s="67" t="s">
        <v>865</v>
      </c>
      <c r="BP3998" s="67" t="s">
        <v>2552</v>
      </c>
      <c r="BQ3998" s="46" t="str">
        <f t="shared" si="66"/>
        <v>B002Q016</v>
      </c>
      <c r="BR3998" s="69"/>
    </row>
    <row r="3999" spans="54:70">
      <c r="BB3999">
        <v>160701003</v>
      </c>
      <c r="BH3999" t="s">
        <v>3146</v>
      </c>
      <c r="BI3999" t="s">
        <v>4543</v>
      </c>
      <c r="BJ3999" t="s">
        <v>9446</v>
      </c>
      <c r="BO3999" s="67" t="s">
        <v>865</v>
      </c>
      <c r="BP3999" s="67" t="s">
        <v>2553</v>
      </c>
      <c r="BQ3999" s="46" t="str">
        <f t="shared" si="66"/>
        <v>B002Q017</v>
      </c>
      <c r="BR3999" s="69"/>
    </row>
    <row r="4000" spans="54:70">
      <c r="BB4000">
        <v>160701004</v>
      </c>
      <c r="BH4000" t="s">
        <v>3147</v>
      </c>
      <c r="BI4000" t="s">
        <v>4543</v>
      </c>
      <c r="BJ4000" t="s">
        <v>9447</v>
      </c>
      <c r="BO4000" s="67" t="s">
        <v>865</v>
      </c>
      <c r="BP4000" s="67" t="s">
        <v>2554</v>
      </c>
      <c r="BQ4000" s="46" t="str">
        <f t="shared" si="66"/>
        <v>B002Q018</v>
      </c>
      <c r="BR4000" s="69"/>
    </row>
    <row r="4001" spans="54:70">
      <c r="BB4001">
        <v>160701006</v>
      </c>
      <c r="BH4001" t="s">
        <v>3148</v>
      </c>
      <c r="BI4001" t="s">
        <v>4543</v>
      </c>
      <c r="BJ4001" t="s">
        <v>9448</v>
      </c>
      <c r="BO4001" s="67" t="s">
        <v>865</v>
      </c>
      <c r="BP4001" s="67" t="s">
        <v>2555</v>
      </c>
      <c r="BQ4001" s="46" t="str">
        <f t="shared" si="66"/>
        <v>B002Q019</v>
      </c>
      <c r="BR4001" s="69"/>
    </row>
    <row r="4002" spans="54:70">
      <c r="BB4002">
        <v>160701007</v>
      </c>
      <c r="BH4002" t="s">
        <v>3149</v>
      </c>
      <c r="BI4002" t="s">
        <v>4543</v>
      </c>
      <c r="BJ4002" t="s">
        <v>9449</v>
      </c>
      <c r="BO4002" s="67" t="s">
        <v>865</v>
      </c>
      <c r="BP4002" s="67" t="s">
        <v>2556</v>
      </c>
      <c r="BQ4002" s="46" t="str">
        <f t="shared" si="66"/>
        <v>B002Q020</v>
      </c>
      <c r="BR4002" s="69"/>
    </row>
    <row r="4003" spans="54:70">
      <c r="BB4003">
        <v>160701008</v>
      </c>
      <c r="BH4003" t="s">
        <v>3150</v>
      </c>
      <c r="BI4003" t="s">
        <v>4543</v>
      </c>
      <c r="BJ4003" t="s">
        <v>9450</v>
      </c>
      <c r="BO4003" s="67" t="s">
        <v>865</v>
      </c>
      <c r="BP4003" s="67" t="s">
        <v>2557</v>
      </c>
      <c r="BQ4003" s="46" t="str">
        <f t="shared" si="66"/>
        <v>B002Q021</v>
      </c>
      <c r="BR4003" s="69"/>
    </row>
    <row r="4004" spans="54:70">
      <c r="BB4004">
        <v>160701009</v>
      </c>
      <c r="BH4004" t="s">
        <v>3151</v>
      </c>
      <c r="BI4004" t="s">
        <v>4543</v>
      </c>
      <c r="BJ4004" t="s">
        <v>9451</v>
      </c>
      <c r="BO4004" s="67" t="s">
        <v>865</v>
      </c>
      <c r="BP4004" s="67" t="s">
        <v>2558</v>
      </c>
      <c r="BQ4004" s="46" t="str">
        <f t="shared" si="66"/>
        <v>B002Q022</v>
      </c>
      <c r="BR4004" s="69"/>
    </row>
    <row r="4005" spans="54:70">
      <c r="BB4005">
        <v>160701010</v>
      </c>
      <c r="BH4005" t="s">
        <v>3152</v>
      </c>
      <c r="BI4005" t="s">
        <v>4543</v>
      </c>
      <c r="BJ4005" t="s">
        <v>9452</v>
      </c>
      <c r="BO4005" s="67" t="s">
        <v>865</v>
      </c>
      <c r="BP4005" s="67" t="s">
        <v>2559</v>
      </c>
      <c r="BQ4005" s="46" t="str">
        <f t="shared" si="66"/>
        <v>B002Q023</v>
      </c>
      <c r="BR4005" s="69"/>
    </row>
    <row r="4006" spans="54:70">
      <c r="BB4006">
        <v>160701011</v>
      </c>
      <c r="BH4006" t="s">
        <v>3153</v>
      </c>
      <c r="BI4006" t="s">
        <v>4543</v>
      </c>
      <c r="BJ4006" t="s">
        <v>9453</v>
      </c>
      <c r="BO4006" s="67" t="s">
        <v>865</v>
      </c>
      <c r="BP4006" s="67" t="s">
        <v>2560</v>
      </c>
      <c r="BQ4006" s="46" t="str">
        <f t="shared" si="66"/>
        <v>B002Q024</v>
      </c>
      <c r="BR4006" s="69"/>
    </row>
    <row r="4007" spans="54:70">
      <c r="BB4007">
        <v>160701012</v>
      </c>
      <c r="BH4007" t="s">
        <v>3154</v>
      </c>
      <c r="BI4007" t="s">
        <v>4543</v>
      </c>
      <c r="BJ4007" t="s">
        <v>9454</v>
      </c>
      <c r="BO4007" s="67" t="s">
        <v>865</v>
      </c>
      <c r="BP4007" s="67" t="s">
        <v>2561</v>
      </c>
      <c r="BQ4007" s="46" t="str">
        <f t="shared" si="66"/>
        <v>B002Q025</v>
      </c>
      <c r="BR4007" s="69"/>
    </row>
    <row r="4008" spans="54:70">
      <c r="BB4008">
        <v>160801001</v>
      </c>
      <c r="BH4008" t="s">
        <v>3155</v>
      </c>
      <c r="BI4008" t="s">
        <v>4543</v>
      </c>
      <c r="BJ4008" t="s">
        <v>9455</v>
      </c>
      <c r="BO4008" s="67" t="s">
        <v>865</v>
      </c>
      <c r="BP4008" s="67" t="s">
        <v>2562</v>
      </c>
      <c r="BQ4008" s="46" t="str">
        <f t="shared" si="66"/>
        <v>B002Q026</v>
      </c>
      <c r="BR4008" s="69"/>
    </row>
    <row r="4009" spans="54:70">
      <c r="BB4009">
        <v>160801002</v>
      </c>
      <c r="BH4009" t="s">
        <v>3156</v>
      </c>
      <c r="BI4009" t="s">
        <v>4543</v>
      </c>
      <c r="BJ4009" t="s">
        <v>9456</v>
      </c>
      <c r="BO4009" s="67" t="s">
        <v>865</v>
      </c>
      <c r="BP4009" s="67" t="s">
        <v>2563</v>
      </c>
      <c r="BQ4009" s="46" t="str">
        <f t="shared" si="66"/>
        <v>B002Q027</v>
      </c>
      <c r="BR4009" s="69"/>
    </row>
    <row r="4010" spans="54:70">
      <c r="BB4010">
        <v>160801003</v>
      </c>
      <c r="BH4010" t="s">
        <v>3157</v>
      </c>
      <c r="BI4010" t="s">
        <v>4543</v>
      </c>
      <c r="BJ4010" t="s">
        <v>9457</v>
      </c>
      <c r="BO4010" s="67" t="s">
        <v>865</v>
      </c>
      <c r="BP4010" s="67" t="s">
        <v>2564</v>
      </c>
      <c r="BQ4010" s="46" t="str">
        <f t="shared" si="66"/>
        <v>B002Q028</v>
      </c>
      <c r="BR4010" s="69"/>
    </row>
    <row r="4011" spans="54:70">
      <c r="BB4011">
        <v>160802001</v>
      </c>
      <c r="BH4011" t="s">
        <v>3158</v>
      </c>
      <c r="BI4011" t="s">
        <v>4543</v>
      </c>
      <c r="BJ4011" t="s">
        <v>9458</v>
      </c>
      <c r="BO4011" s="67" t="s">
        <v>865</v>
      </c>
      <c r="BP4011" s="67" t="s">
        <v>2565</v>
      </c>
      <c r="BQ4011" s="46" t="str">
        <f t="shared" si="66"/>
        <v>B002Q029</v>
      </c>
      <c r="BR4011" s="69"/>
    </row>
    <row r="4012" spans="54:70">
      <c r="BB4012">
        <v>160802002</v>
      </c>
      <c r="BH4012" t="s">
        <v>3159</v>
      </c>
      <c r="BI4012" t="s">
        <v>4543</v>
      </c>
      <c r="BJ4012" t="s">
        <v>9459</v>
      </c>
      <c r="BO4012" s="67" t="s">
        <v>865</v>
      </c>
      <c r="BP4012" s="67" t="s">
        <v>2566</v>
      </c>
      <c r="BQ4012" s="46" t="str">
        <f t="shared" si="66"/>
        <v>B002Q030</v>
      </c>
      <c r="BR4012" s="69"/>
    </row>
    <row r="4013" spans="54:70">
      <c r="BB4013">
        <v>160802003</v>
      </c>
      <c r="BH4013" t="s">
        <v>3160</v>
      </c>
      <c r="BI4013" t="s">
        <v>4543</v>
      </c>
      <c r="BJ4013" t="s">
        <v>9460</v>
      </c>
      <c r="BO4013" s="67" t="s">
        <v>865</v>
      </c>
      <c r="BP4013" s="67" t="s">
        <v>2567</v>
      </c>
      <c r="BQ4013" s="46" t="str">
        <f t="shared" si="66"/>
        <v>B002Q031</v>
      </c>
      <c r="BR4013" s="69"/>
    </row>
    <row r="4014" spans="54:70">
      <c r="BB4014">
        <v>160802004</v>
      </c>
      <c r="BH4014" t="s">
        <v>3161</v>
      </c>
      <c r="BI4014" t="s">
        <v>4543</v>
      </c>
      <c r="BJ4014" t="s">
        <v>9461</v>
      </c>
      <c r="BO4014" s="67" t="s">
        <v>865</v>
      </c>
      <c r="BP4014" s="67" t="s">
        <v>2568</v>
      </c>
      <c r="BQ4014" s="46" t="str">
        <f t="shared" si="66"/>
        <v>B002Q032</v>
      </c>
      <c r="BR4014" s="69"/>
    </row>
    <row r="4015" spans="54:70">
      <c r="BB4015">
        <v>160803001</v>
      </c>
      <c r="BH4015" t="s">
        <v>3162</v>
      </c>
      <c r="BI4015" t="s">
        <v>4543</v>
      </c>
      <c r="BJ4015" t="s">
        <v>9462</v>
      </c>
      <c r="BO4015" s="67" t="s">
        <v>865</v>
      </c>
      <c r="BP4015" s="67" t="s">
        <v>2569</v>
      </c>
      <c r="BQ4015" s="46" t="str">
        <f t="shared" si="66"/>
        <v>B002Q033</v>
      </c>
      <c r="BR4015" s="69"/>
    </row>
    <row r="4016" spans="54:70">
      <c r="BB4016">
        <v>160803002</v>
      </c>
      <c r="BH4016" t="s">
        <v>3163</v>
      </c>
      <c r="BI4016" t="s">
        <v>4543</v>
      </c>
      <c r="BJ4016" t="s">
        <v>9463</v>
      </c>
      <c r="BO4016" s="67" t="s">
        <v>865</v>
      </c>
      <c r="BP4016" s="67" t="s">
        <v>2570</v>
      </c>
      <c r="BQ4016" s="46" t="str">
        <f t="shared" si="66"/>
        <v>B002Q034</v>
      </c>
      <c r="BR4016" s="69"/>
    </row>
    <row r="4017" spans="54:70">
      <c r="BB4017">
        <v>160803004</v>
      </c>
      <c r="BH4017" t="s">
        <v>9464</v>
      </c>
      <c r="BI4017" t="s">
        <v>4543</v>
      </c>
      <c r="BJ4017" t="s">
        <v>9465</v>
      </c>
      <c r="BO4017" s="67" t="s">
        <v>865</v>
      </c>
      <c r="BP4017" s="67" t="s">
        <v>2571</v>
      </c>
      <c r="BQ4017" s="46" t="str">
        <f t="shared" si="66"/>
        <v>B002Q035</v>
      </c>
      <c r="BR4017" s="69"/>
    </row>
    <row r="4018" spans="54:70">
      <c r="BB4018">
        <v>160804001</v>
      </c>
      <c r="BH4018" t="s">
        <v>3164</v>
      </c>
      <c r="BI4018" t="s">
        <v>4543</v>
      </c>
      <c r="BJ4018" t="s">
        <v>9466</v>
      </c>
      <c r="BO4018" s="67" t="s">
        <v>865</v>
      </c>
      <c r="BP4018" s="67" t="s">
        <v>2572</v>
      </c>
      <c r="BQ4018" s="46" t="str">
        <f t="shared" si="66"/>
        <v>B002Q036</v>
      </c>
      <c r="BR4018" s="69"/>
    </row>
    <row r="4019" spans="54:70">
      <c r="BB4019">
        <v>160901001</v>
      </c>
      <c r="BH4019" t="s">
        <v>3165</v>
      </c>
      <c r="BI4019" t="s">
        <v>4543</v>
      </c>
      <c r="BJ4019" t="s">
        <v>9467</v>
      </c>
      <c r="BO4019" s="67" t="s">
        <v>865</v>
      </c>
      <c r="BP4019" s="67" t="s">
        <v>2573</v>
      </c>
      <c r="BQ4019" s="46" t="str">
        <f t="shared" si="66"/>
        <v>B002Q037</v>
      </c>
      <c r="BR4019" s="69"/>
    </row>
    <row r="4020" spans="54:70">
      <c r="BB4020">
        <v>160901002</v>
      </c>
      <c r="BH4020" t="s">
        <v>3166</v>
      </c>
      <c r="BI4020" t="s">
        <v>4543</v>
      </c>
      <c r="BJ4020" t="s">
        <v>9468</v>
      </c>
      <c r="BO4020" s="67" t="s">
        <v>865</v>
      </c>
      <c r="BP4020" s="67" t="s">
        <v>2574</v>
      </c>
      <c r="BQ4020" s="46" t="str">
        <f t="shared" si="66"/>
        <v>B002Q038</v>
      </c>
      <c r="BR4020" s="69"/>
    </row>
    <row r="4021" spans="54:70">
      <c r="BB4021">
        <v>160902001</v>
      </c>
      <c r="BH4021" t="s">
        <v>3167</v>
      </c>
      <c r="BI4021" t="s">
        <v>4543</v>
      </c>
      <c r="BJ4021" t="s">
        <v>9469</v>
      </c>
      <c r="BO4021" s="67" t="s">
        <v>865</v>
      </c>
      <c r="BP4021" s="67" t="s">
        <v>2575</v>
      </c>
      <c r="BQ4021" s="46" t="str">
        <f t="shared" si="66"/>
        <v>B002Q039</v>
      </c>
      <c r="BR4021" s="69"/>
    </row>
    <row r="4022" spans="54:70">
      <c r="BB4022">
        <v>160902002</v>
      </c>
      <c r="BH4022" t="s">
        <v>3168</v>
      </c>
      <c r="BI4022" t="s">
        <v>4543</v>
      </c>
      <c r="BJ4022" t="s">
        <v>9470</v>
      </c>
      <c r="BO4022" s="67" t="s">
        <v>865</v>
      </c>
      <c r="BP4022" s="67" t="s">
        <v>2576</v>
      </c>
      <c r="BQ4022" s="46" t="str">
        <f t="shared" si="66"/>
        <v>B002Q074</v>
      </c>
      <c r="BR4022" s="69"/>
    </row>
    <row r="4023" spans="54:70">
      <c r="BB4023">
        <v>160903001</v>
      </c>
      <c r="BH4023" t="s">
        <v>3169</v>
      </c>
      <c r="BI4023" t="s">
        <v>4543</v>
      </c>
      <c r="BJ4023" t="s">
        <v>9471</v>
      </c>
      <c r="BO4023" s="67" t="s">
        <v>865</v>
      </c>
      <c r="BP4023" s="67" t="s">
        <v>2577</v>
      </c>
      <c r="BQ4023" s="46" t="str">
        <f t="shared" si="66"/>
        <v>B002Q076</v>
      </c>
      <c r="BR4023" s="69"/>
    </row>
    <row r="4024" spans="54:70">
      <c r="BB4024">
        <v>160903002</v>
      </c>
      <c r="BH4024" t="s">
        <v>3170</v>
      </c>
      <c r="BI4024" t="s">
        <v>4543</v>
      </c>
      <c r="BJ4024" t="s">
        <v>9472</v>
      </c>
      <c r="BO4024" s="67" t="s">
        <v>865</v>
      </c>
      <c r="BP4024" s="67" t="s">
        <v>2578</v>
      </c>
      <c r="BQ4024" s="46" t="str">
        <f t="shared" si="66"/>
        <v>B002Q078</v>
      </c>
      <c r="BR4024" s="69"/>
    </row>
    <row r="4025" spans="54:70">
      <c r="BB4025">
        <v>160904001</v>
      </c>
      <c r="BH4025" t="s">
        <v>3171</v>
      </c>
      <c r="BI4025" t="s">
        <v>4543</v>
      </c>
      <c r="BJ4025" t="s">
        <v>9473</v>
      </c>
      <c r="BO4025" s="67" t="s">
        <v>865</v>
      </c>
      <c r="BP4025" s="67" t="s">
        <v>2579</v>
      </c>
      <c r="BQ4025" s="46" t="str">
        <f t="shared" si="66"/>
        <v>B002Q080</v>
      </c>
      <c r="BR4025" s="69"/>
    </row>
    <row r="4026" spans="54:70">
      <c r="BB4026">
        <v>160904002</v>
      </c>
      <c r="BH4026" t="s">
        <v>3172</v>
      </c>
      <c r="BI4026" t="s">
        <v>4543</v>
      </c>
      <c r="BJ4026" t="s">
        <v>9474</v>
      </c>
      <c r="BO4026" s="67" t="s">
        <v>865</v>
      </c>
      <c r="BP4026" s="67" t="s">
        <v>2580</v>
      </c>
      <c r="BQ4026" s="46" t="str">
        <f t="shared" si="66"/>
        <v>B002Q081</v>
      </c>
      <c r="BR4026" s="69"/>
    </row>
    <row r="4027" spans="54:70">
      <c r="BB4027">
        <v>160905001</v>
      </c>
      <c r="BH4027" t="s">
        <v>3173</v>
      </c>
      <c r="BI4027" t="s">
        <v>4543</v>
      </c>
      <c r="BJ4027" t="s">
        <v>9475</v>
      </c>
      <c r="BO4027" s="67" t="s">
        <v>865</v>
      </c>
      <c r="BP4027" s="67" t="s">
        <v>2581</v>
      </c>
      <c r="BQ4027" s="46" t="str">
        <f t="shared" si="66"/>
        <v>B002Q084</v>
      </c>
      <c r="BR4027" s="69"/>
    </row>
    <row r="4028" spans="54:70">
      <c r="BB4028">
        <v>160905002</v>
      </c>
      <c r="BH4028" t="s">
        <v>3174</v>
      </c>
      <c r="BI4028" t="s">
        <v>4543</v>
      </c>
      <c r="BJ4028" t="s">
        <v>9476</v>
      </c>
      <c r="BO4028" s="67" t="s">
        <v>865</v>
      </c>
      <c r="BP4028" s="67" t="s">
        <v>2582</v>
      </c>
      <c r="BQ4028" s="46" t="str">
        <f t="shared" si="66"/>
        <v>B002Q086</v>
      </c>
      <c r="BR4028" s="69"/>
    </row>
    <row r="4029" spans="54:70">
      <c r="BB4029">
        <v>160906001</v>
      </c>
      <c r="BH4029" t="s">
        <v>3175</v>
      </c>
      <c r="BI4029" t="s">
        <v>4543</v>
      </c>
      <c r="BJ4029" t="s">
        <v>9477</v>
      </c>
      <c r="BO4029" s="67" t="s">
        <v>865</v>
      </c>
      <c r="BP4029" s="67" t="s">
        <v>2583</v>
      </c>
      <c r="BQ4029" s="46" t="str">
        <f t="shared" si="66"/>
        <v>B002Q088</v>
      </c>
      <c r="BR4029" s="69"/>
    </row>
    <row r="4030" spans="54:70">
      <c r="BB4030">
        <v>160906002</v>
      </c>
      <c r="BH4030" t="s">
        <v>3176</v>
      </c>
      <c r="BI4030" t="s">
        <v>4543</v>
      </c>
      <c r="BJ4030" t="s">
        <v>9478</v>
      </c>
      <c r="BO4030" s="67" t="s">
        <v>865</v>
      </c>
      <c r="BP4030" s="67" t="s">
        <v>2584</v>
      </c>
      <c r="BQ4030" s="46" t="str">
        <f t="shared" si="66"/>
        <v>B002Q090</v>
      </c>
      <c r="BR4030" s="69"/>
    </row>
    <row r="4031" spans="54:70">
      <c r="BB4031">
        <v>160907001</v>
      </c>
      <c r="BH4031" t="s">
        <v>3177</v>
      </c>
      <c r="BI4031" t="s">
        <v>4543</v>
      </c>
      <c r="BJ4031" t="s">
        <v>9479</v>
      </c>
      <c r="BO4031" s="67" t="s">
        <v>865</v>
      </c>
      <c r="BP4031" s="67" t="s">
        <v>2585</v>
      </c>
      <c r="BQ4031" s="46" t="str">
        <f t="shared" si="66"/>
        <v>B002Q096</v>
      </c>
      <c r="BR4031" s="69"/>
    </row>
    <row r="4032" spans="54:70">
      <c r="BB4032">
        <v>160908001</v>
      </c>
      <c r="BH4032" t="s">
        <v>3178</v>
      </c>
      <c r="BI4032" t="s">
        <v>4543</v>
      </c>
      <c r="BJ4032" t="s">
        <v>9480</v>
      </c>
      <c r="BO4032" s="67" t="s">
        <v>865</v>
      </c>
      <c r="BP4032" s="67" t="s">
        <v>2586</v>
      </c>
      <c r="BQ4032" s="46" t="str">
        <f t="shared" si="66"/>
        <v>B002Q104</v>
      </c>
      <c r="BR4032" s="69"/>
    </row>
    <row r="4033" spans="54:70">
      <c r="BB4033">
        <v>160908002</v>
      </c>
      <c r="BH4033" t="s">
        <v>3179</v>
      </c>
      <c r="BI4033" t="s">
        <v>4543</v>
      </c>
      <c r="BJ4033" t="s">
        <v>9481</v>
      </c>
      <c r="BO4033" s="67" t="s">
        <v>865</v>
      </c>
      <c r="BP4033" s="67" t="s">
        <v>2587</v>
      </c>
      <c r="BQ4033" s="46" t="str">
        <f t="shared" si="66"/>
        <v>B002Q106</v>
      </c>
      <c r="BR4033" s="69"/>
    </row>
    <row r="4034" spans="54:70">
      <c r="BB4034">
        <v>160909001</v>
      </c>
      <c r="BH4034" t="s">
        <v>3180</v>
      </c>
      <c r="BI4034" t="s">
        <v>4543</v>
      </c>
      <c r="BJ4034" t="s">
        <v>9482</v>
      </c>
      <c r="BO4034" s="67" t="s">
        <v>865</v>
      </c>
      <c r="BP4034" s="67" t="s">
        <v>2588</v>
      </c>
      <c r="BQ4034" s="46" t="str">
        <f t="shared" si="66"/>
        <v>B002Q108</v>
      </c>
      <c r="BR4034" s="69"/>
    </row>
    <row r="4035" spans="54:70">
      <c r="BB4035">
        <v>160909002</v>
      </c>
      <c r="BH4035" t="s">
        <v>3181</v>
      </c>
      <c r="BI4035" t="s">
        <v>4543</v>
      </c>
      <c r="BJ4035" t="s">
        <v>9483</v>
      </c>
      <c r="BO4035" s="67" t="s">
        <v>865</v>
      </c>
      <c r="BP4035" s="67" t="s">
        <v>2589</v>
      </c>
      <c r="BQ4035" s="46" t="str">
        <f t="shared" si="66"/>
        <v>B002Q112</v>
      </c>
      <c r="BR4035" s="69"/>
    </row>
    <row r="4036" spans="54:70">
      <c r="BB4036">
        <v>160910001</v>
      </c>
      <c r="BH4036" t="s">
        <v>3182</v>
      </c>
      <c r="BI4036" t="s">
        <v>4543</v>
      </c>
      <c r="BJ4036" t="s">
        <v>9484</v>
      </c>
      <c r="BO4036" s="67" t="s">
        <v>865</v>
      </c>
      <c r="BP4036" s="67" t="s">
        <v>2590</v>
      </c>
      <c r="BQ4036" s="46" t="str">
        <f t="shared" si="66"/>
        <v>B002Q114</v>
      </c>
      <c r="BR4036" s="69"/>
    </row>
    <row r="4037" spans="54:70">
      <c r="BB4037">
        <v>160910002</v>
      </c>
      <c r="BH4037" t="s">
        <v>3183</v>
      </c>
      <c r="BI4037" t="s">
        <v>4543</v>
      </c>
      <c r="BJ4037" t="s">
        <v>9485</v>
      </c>
      <c r="BO4037" s="67" t="s">
        <v>865</v>
      </c>
      <c r="BP4037" s="67" t="s">
        <v>2591</v>
      </c>
      <c r="BQ4037" s="46" t="str">
        <f t="shared" si="66"/>
        <v>B002Q116</v>
      </c>
      <c r="BR4037" s="69"/>
    </row>
    <row r="4038" spans="54:70">
      <c r="BB4038">
        <v>160910003</v>
      </c>
      <c r="BH4038" t="s">
        <v>3184</v>
      </c>
      <c r="BI4038" t="s">
        <v>4543</v>
      </c>
      <c r="BJ4038" t="s">
        <v>9486</v>
      </c>
      <c r="BO4038" s="67" t="s">
        <v>865</v>
      </c>
      <c r="BP4038" s="67" t="s">
        <v>2592</v>
      </c>
      <c r="BQ4038" s="46" t="str">
        <f t="shared" si="66"/>
        <v>B002Q118</v>
      </c>
      <c r="BR4038" s="69"/>
    </row>
    <row r="4039" spans="54:70">
      <c r="BB4039">
        <v>160910005</v>
      </c>
      <c r="BH4039" t="s">
        <v>3185</v>
      </c>
      <c r="BI4039" t="s">
        <v>4543</v>
      </c>
      <c r="BJ4039" t="s">
        <v>9487</v>
      </c>
      <c r="BO4039" s="67" t="s">
        <v>865</v>
      </c>
      <c r="BP4039" s="67" t="s">
        <v>2593</v>
      </c>
      <c r="BQ4039" s="46" t="str">
        <f t="shared" ref="BQ4039:BQ4102" si="67">CONCATENATE(BO4039,BP4039)</f>
        <v>B002Q120</v>
      </c>
      <c r="BR4039" s="69"/>
    </row>
    <row r="4040" spans="54:70">
      <c r="BB4040">
        <v>160910006</v>
      </c>
      <c r="BH4040" t="s">
        <v>3186</v>
      </c>
      <c r="BI4040" t="s">
        <v>4543</v>
      </c>
      <c r="BJ4040" t="s">
        <v>9488</v>
      </c>
      <c r="BO4040" s="67" t="s">
        <v>865</v>
      </c>
      <c r="BP4040" s="67" t="s">
        <v>2594</v>
      </c>
      <c r="BQ4040" s="46" t="str">
        <f t="shared" si="67"/>
        <v>B002Q121</v>
      </c>
      <c r="BR4040" s="69"/>
    </row>
    <row r="4041" spans="54:70">
      <c r="BB4041">
        <v>160910007</v>
      </c>
      <c r="BH4041" t="s">
        <v>3187</v>
      </c>
      <c r="BI4041" t="s">
        <v>4543</v>
      </c>
      <c r="BJ4041" t="s">
        <v>9489</v>
      </c>
      <c r="BO4041" s="67" t="s">
        <v>865</v>
      </c>
      <c r="BP4041" s="67" t="s">
        <v>2595</v>
      </c>
      <c r="BQ4041" s="46" t="str">
        <f t="shared" si="67"/>
        <v>B002Q123</v>
      </c>
      <c r="BR4041" s="69"/>
    </row>
    <row r="4042" spans="54:70">
      <c r="BB4042">
        <v>160911001</v>
      </c>
      <c r="BH4042" t="s">
        <v>3188</v>
      </c>
      <c r="BI4042" t="s">
        <v>4543</v>
      </c>
      <c r="BJ4042" t="s">
        <v>9490</v>
      </c>
      <c r="BO4042" s="67" t="s">
        <v>865</v>
      </c>
      <c r="BP4042" s="67" t="s">
        <v>2596</v>
      </c>
      <c r="BQ4042" s="46" t="str">
        <f t="shared" si="67"/>
        <v>B002Q125</v>
      </c>
      <c r="BR4042" s="69"/>
    </row>
    <row r="4043" spans="54:70">
      <c r="BB4043">
        <v>160911002</v>
      </c>
      <c r="BH4043" t="s">
        <v>3189</v>
      </c>
      <c r="BI4043" t="s">
        <v>4543</v>
      </c>
      <c r="BJ4043" t="s">
        <v>9491</v>
      </c>
      <c r="BO4043" s="67" t="s">
        <v>865</v>
      </c>
      <c r="BP4043" s="67" t="s">
        <v>2597</v>
      </c>
      <c r="BQ4043" s="46" t="str">
        <f t="shared" si="67"/>
        <v>B002Q131</v>
      </c>
      <c r="BR4043" s="69"/>
    </row>
    <row r="4044" spans="54:70">
      <c r="BB4044">
        <v>160912001</v>
      </c>
      <c r="BH4044" t="s">
        <v>3190</v>
      </c>
      <c r="BI4044" t="s">
        <v>4543</v>
      </c>
      <c r="BJ4044" t="s">
        <v>9492</v>
      </c>
      <c r="BO4044" s="67" t="s">
        <v>865</v>
      </c>
      <c r="BP4044" s="67" t="s">
        <v>2598</v>
      </c>
      <c r="BQ4044" s="46" t="str">
        <f t="shared" si="67"/>
        <v>B002Q133</v>
      </c>
      <c r="BR4044" s="69"/>
    </row>
    <row r="4045" spans="54:70">
      <c r="BB4045">
        <v>160912002</v>
      </c>
      <c r="BH4045" t="s">
        <v>3191</v>
      </c>
      <c r="BI4045" t="s">
        <v>4543</v>
      </c>
      <c r="BJ4045" t="s">
        <v>9493</v>
      </c>
      <c r="BO4045" s="67" t="s">
        <v>865</v>
      </c>
      <c r="BP4045" s="67" t="s">
        <v>2599</v>
      </c>
      <c r="BQ4045" s="46" t="str">
        <f t="shared" si="67"/>
        <v>B002Q137</v>
      </c>
      <c r="BR4045" s="69"/>
    </row>
    <row r="4046" spans="54:70">
      <c r="BB4046">
        <v>160913001</v>
      </c>
      <c r="BH4046" t="s">
        <v>3192</v>
      </c>
      <c r="BI4046" t="s">
        <v>4543</v>
      </c>
      <c r="BJ4046" t="s">
        <v>9494</v>
      </c>
      <c r="BO4046" s="67" t="s">
        <v>865</v>
      </c>
      <c r="BP4046" s="67" t="s">
        <v>2600</v>
      </c>
      <c r="BQ4046" s="46" t="str">
        <f t="shared" si="67"/>
        <v>B002Q139</v>
      </c>
      <c r="BR4046" s="69"/>
    </row>
    <row r="4047" spans="54:70">
      <c r="BB4047">
        <v>161001001</v>
      </c>
      <c r="BH4047" t="s">
        <v>3193</v>
      </c>
      <c r="BI4047" t="s">
        <v>4543</v>
      </c>
      <c r="BJ4047" t="s">
        <v>9495</v>
      </c>
      <c r="BO4047" s="67" t="s">
        <v>865</v>
      </c>
      <c r="BP4047" s="67" t="s">
        <v>2601</v>
      </c>
      <c r="BQ4047" s="46" t="str">
        <f t="shared" si="67"/>
        <v>B002Q141</v>
      </c>
      <c r="BR4047" s="69"/>
    </row>
    <row r="4048" spans="54:70">
      <c r="BB4048">
        <v>161001002</v>
      </c>
      <c r="BH4048" t="s">
        <v>3194</v>
      </c>
      <c r="BI4048" t="s">
        <v>4543</v>
      </c>
      <c r="BJ4048" t="s">
        <v>9496</v>
      </c>
      <c r="BO4048" s="67" t="s">
        <v>865</v>
      </c>
      <c r="BP4048" s="67" t="s">
        <v>2602</v>
      </c>
      <c r="BQ4048" s="46" t="str">
        <f t="shared" si="67"/>
        <v>B002Q143</v>
      </c>
      <c r="BR4048" s="69"/>
    </row>
    <row r="4049" spans="54:70">
      <c r="BB4049">
        <v>161001004</v>
      </c>
      <c r="BH4049" t="s">
        <v>3195</v>
      </c>
      <c r="BI4049" t="s">
        <v>4543</v>
      </c>
      <c r="BJ4049" t="s">
        <v>9497</v>
      </c>
      <c r="BO4049" s="67" t="s">
        <v>865</v>
      </c>
      <c r="BP4049" s="67" t="s">
        <v>2603</v>
      </c>
      <c r="BQ4049" s="46" t="str">
        <f t="shared" si="67"/>
        <v>B002Q145</v>
      </c>
      <c r="BR4049" s="69"/>
    </row>
    <row r="4050" spans="54:70">
      <c r="BB4050">
        <v>161001005</v>
      </c>
      <c r="BH4050" t="s">
        <v>3196</v>
      </c>
      <c r="BI4050" t="s">
        <v>4543</v>
      </c>
      <c r="BJ4050" t="s">
        <v>9498</v>
      </c>
      <c r="BO4050" s="67" t="s">
        <v>865</v>
      </c>
      <c r="BP4050" s="67" t="s">
        <v>2604</v>
      </c>
      <c r="BQ4050" s="46" t="str">
        <f t="shared" si="67"/>
        <v>B002Q147</v>
      </c>
      <c r="BR4050" s="69"/>
    </row>
    <row r="4051" spans="54:70">
      <c r="BB4051">
        <v>161001006</v>
      </c>
      <c r="BH4051" t="s">
        <v>3197</v>
      </c>
      <c r="BI4051" t="s">
        <v>4543</v>
      </c>
      <c r="BJ4051" t="s">
        <v>9499</v>
      </c>
      <c r="BO4051" s="67" t="s">
        <v>865</v>
      </c>
      <c r="BP4051" s="67" t="s">
        <v>2605</v>
      </c>
      <c r="BQ4051" s="46" t="str">
        <f t="shared" si="67"/>
        <v>B002Q149</v>
      </c>
      <c r="BR4051" s="69"/>
    </row>
    <row r="4052" spans="54:70">
      <c r="BB4052">
        <v>161001007</v>
      </c>
      <c r="BH4052" t="s">
        <v>3198</v>
      </c>
      <c r="BI4052" t="s">
        <v>4543</v>
      </c>
      <c r="BJ4052" t="s">
        <v>9500</v>
      </c>
      <c r="BO4052" s="67" t="s">
        <v>865</v>
      </c>
      <c r="BP4052" s="67" t="s">
        <v>2606</v>
      </c>
      <c r="BQ4052" s="46" t="str">
        <f t="shared" si="67"/>
        <v>B002Q151</v>
      </c>
      <c r="BR4052" s="69"/>
    </row>
    <row r="4053" spans="54:70">
      <c r="BB4053">
        <v>161001008</v>
      </c>
      <c r="BH4053" t="s">
        <v>3199</v>
      </c>
      <c r="BI4053" t="s">
        <v>4543</v>
      </c>
      <c r="BJ4053" t="s">
        <v>9501</v>
      </c>
      <c r="BO4053" s="67" t="s">
        <v>865</v>
      </c>
      <c r="BP4053" s="67" t="s">
        <v>2607</v>
      </c>
      <c r="BQ4053" s="46" t="str">
        <f t="shared" si="67"/>
        <v>B002Q153</v>
      </c>
      <c r="BR4053" s="69"/>
    </row>
    <row r="4054" spans="54:70">
      <c r="BB4054">
        <v>161002001</v>
      </c>
      <c r="BH4054" t="s">
        <v>3200</v>
      </c>
      <c r="BI4054" t="s">
        <v>4543</v>
      </c>
      <c r="BJ4054" t="s">
        <v>9502</v>
      </c>
      <c r="BO4054" s="67" t="s">
        <v>865</v>
      </c>
      <c r="BP4054" s="67" t="s">
        <v>2608</v>
      </c>
      <c r="BQ4054" s="46" t="str">
        <f t="shared" si="67"/>
        <v>B002Q154</v>
      </c>
      <c r="BR4054" s="69"/>
    </row>
    <row r="4055" spans="54:70">
      <c r="BB4055">
        <v>161006001</v>
      </c>
      <c r="BH4055" t="s">
        <v>3201</v>
      </c>
      <c r="BI4055" t="s">
        <v>4543</v>
      </c>
      <c r="BJ4055" t="s">
        <v>9503</v>
      </c>
      <c r="BO4055" s="67" t="s">
        <v>865</v>
      </c>
      <c r="BP4055" s="67" t="s">
        <v>2609</v>
      </c>
      <c r="BQ4055" s="46" t="str">
        <f t="shared" si="67"/>
        <v>B002Q156</v>
      </c>
      <c r="BR4055" s="69"/>
    </row>
    <row r="4056" spans="54:70">
      <c r="BB4056">
        <v>161006002</v>
      </c>
      <c r="BH4056" t="s">
        <v>3202</v>
      </c>
      <c r="BI4056" t="s">
        <v>4543</v>
      </c>
      <c r="BJ4056" t="s">
        <v>9504</v>
      </c>
      <c r="BO4056" s="67" t="s">
        <v>865</v>
      </c>
      <c r="BP4056" s="67" t="s">
        <v>2610</v>
      </c>
      <c r="BQ4056" s="46" t="str">
        <f t="shared" si="67"/>
        <v>B002Q183</v>
      </c>
      <c r="BR4056" s="69"/>
    </row>
    <row r="4057" spans="54:70">
      <c r="BB4057">
        <v>161006003</v>
      </c>
      <c r="BH4057" t="s">
        <v>3203</v>
      </c>
      <c r="BI4057" t="s">
        <v>4543</v>
      </c>
      <c r="BJ4057" t="s">
        <v>9505</v>
      </c>
      <c r="BO4057" s="67" t="s">
        <v>865</v>
      </c>
      <c r="BP4057" s="67" t="s">
        <v>2611</v>
      </c>
      <c r="BQ4057" s="46" t="str">
        <f t="shared" si="67"/>
        <v>B002Q185</v>
      </c>
      <c r="BR4057" s="69"/>
    </row>
    <row r="4058" spans="54:70">
      <c r="BB4058">
        <v>161006004</v>
      </c>
      <c r="BH4058" t="s">
        <v>3204</v>
      </c>
      <c r="BI4058" t="s">
        <v>4543</v>
      </c>
      <c r="BJ4058" t="s">
        <v>9506</v>
      </c>
      <c r="BO4058" s="67" t="s">
        <v>865</v>
      </c>
      <c r="BP4058" s="67" t="s">
        <v>2612</v>
      </c>
      <c r="BQ4058" s="46" t="str">
        <f t="shared" si="67"/>
        <v>B002Q186</v>
      </c>
      <c r="BR4058" s="69"/>
    </row>
    <row r="4059" spans="54:70">
      <c r="BB4059">
        <v>161006005</v>
      </c>
      <c r="BH4059" t="s">
        <v>3205</v>
      </c>
      <c r="BI4059" t="s">
        <v>4543</v>
      </c>
      <c r="BJ4059" t="s">
        <v>9507</v>
      </c>
      <c r="BO4059" s="67" t="s">
        <v>865</v>
      </c>
      <c r="BP4059" s="67" t="s">
        <v>4478</v>
      </c>
      <c r="BQ4059" s="46" t="str">
        <f t="shared" si="67"/>
        <v>B002Q195</v>
      </c>
      <c r="BR4059" s="69"/>
    </row>
    <row r="4060" spans="54:70">
      <c r="BB4060">
        <v>161006008</v>
      </c>
      <c r="BH4060" t="s">
        <v>3206</v>
      </c>
      <c r="BI4060" t="s">
        <v>4543</v>
      </c>
      <c r="BJ4060" t="s">
        <v>9508</v>
      </c>
      <c r="BO4060" s="67" t="s">
        <v>865</v>
      </c>
      <c r="BP4060" s="67" t="s">
        <v>2613</v>
      </c>
      <c r="BQ4060" s="46" t="str">
        <f t="shared" si="67"/>
        <v>B002Q196</v>
      </c>
      <c r="BR4060" s="69"/>
    </row>
    <row r="4061" spans="54:70">
      <c r="BB4061">
        <v>161007001</v>
      </c>
      <c r="BH4061" t="s">
        <v>3207</v>
      </c>
      <c r="BI4061" t="s">
        <v>4543</v>
      </c>
      <c r="BJ4061" t="s">
        <v>9509</v>
      </c>
      <c r="BO4061" s="67" t="s">
        <v>865</v>
      </c>
      <c r="BP4061" s="67" t="s">
        <v>2614</v>
      </c>
      <c r="BQ4061" s="46" t="str">
        <f t="shared" si="67"/>
        <v>B002Q197</v>
      </c>
      <c r="BR4061" s="69"/>
    </row>
    <row r="4062" spans="54:70">
      <c r="BB4062">
        <v>161007002</v>
      </c>
      <c r="BH4062" t="s">
        <v>3208</v>
      </c>
      <c r="BI4062" t="s">
        <v>4543</v>
      </c>
      <c r="BJ4062" t="s">
        <v>9510</v>
      </c>
      <c r="BO4062" s="67" t="s">
        <v>865</v>
      </c>
      <c r="BP4062" s="67" t="s">
        <v>2615</v>
      </c>
      <c r="BQ4062" s="46" t="str">
        <f t="shared" si="67"/>
        <v>B002Q198</v>
      </c>
      <c r="BR4062" s="69"/>
    </row>
    <row r="4063" spans="54:70">
      <c r="BB4063">
        <v>161007003</v>
      </c>
      <c r="BH4063" t="s">
        <v>3209</v>
      </c>
      <c r="BI4063" t="s">
        <v>4543</v>
      </c>
      <c r="BJ4063" t="s">
        <v>9511</v>
      </c>
      <c r="BO4063" s="67" t="s">
        <v>865</v>
      </c>
      <c r="BP4063" s="67" t="s">
        <v>2616</v>
      </c>
      <c r="BQ4063" s="46" t="str">
        <f t="shared" si="67"/>
        <v>B002Q272</v>
      </c>
      <c r="BR4063" s="69"/>
    </row>
    <row r="4064" spans="54:70">
      <c r="BB4064">
        <v>161007005</v>
      </c>
      <c r="BH4064" t="s">
        <v>3210</v>
      </c>
      <c r="BI4064" t="s">
        <v>4543</v>
      </c>
      <c r="BJ4064" t="s">
        <v>9512</v>
      </c>
      <c r="BO4064" s="67" t="s">
        <v>865</v>
      </c>
      <c r="BP4064" s="67" t="s">
        <v>2617</v>
      </c>
      <c r="BQ4064" s="46" t="str">
        <f t="shared" si="67"/>
        <v>B002Q274</v>
      </c>
      <c r="BR4064" s="69"/>
    </row>
    <row r="4065" spans="54:70">
      <c r="BB4065">
        <v>161007006</v>
      </c>
      <c r="BH4065" t="s">
        <v>3211</v>
      </c>
      <c r="BI4065" t="s">
        <v>4543</v>
      </c>
      <c r="BJ4065" t="s">
        <v>9513</v>
      </c>
      <c r="BO4065" s="67" t="s">
        <v>865</v>
      </c>
      <c r="BP4065" s="67" t="s">
        <v>2618</v>
      </c>
      <c r="BQ4065" s="46" t="str">
        <f t="shared" si="67"/>
        <v>B002Q276</v>
      </c>
      <c r="BR4065" s="69"/>
    </row>
    <row r="4066" spans="54:70">
      <c r="BB4066">
        <v>161008001</v>
      </c>
      <c r="BH4066" t="s">
        <v>3212</v>
      </c>
      <c r="BI4066" t="s">
        <v>4543</v>
      </c>
      <c r="BJ4066" t="s">
        <v>9514</v>
      </c>
      <c r="BO4066" s="67" t="s">
        <v>865</v>
      </c>
      <c r="BP4066" s="67" t="s">
        <v>2619</v>
      </c>
      <c r="BQ4066" s="46" t="str">
        <f t="shared" si="67"/>
        <v>B002Q278</v>
      </c>
      <c r="BR4066" s="69"/>
    </row>
    <row r="4067" spans="54:70">
      <c r="BB4067">
        <v>161008002</v>
      </c>
      <c r="BH4067" t="s">
        <v>3213</v>
      </c>
      <c r="BI4067" t="s">
        <v>4543</v>
      </c>
      <c r="BJ4067" t="s">
        <v>9515</v>
      </c>
      <c r="BO4067" s="67" t="s">
        <v>865</v>
      </c>
      <c r="BP4067" s="67" t="s">
        <v>2620</v>
      </c>
      <c r="BQ4067" s="46" t="str">
        <f t="shared" si="67"/>
        <v>B002Q288</v>
      </c>
      <c r="BR4067" s="69"/>
    </row>
    <row r="4068" spans="54:70">
      <c r="BB4068">
        <v>161009001</v>
      </c>
      <c r="BH4068" t="s">
        <v>3214</v>
      </c>
      <c r="BI4068" t="s">
        <v>4543</v>
      </c>
      <c r="BJ4068" t="s">
        <v>9516</v>
      </c>
      <c r="BO4068" s="67" t="s">
        <v>865</v>
      </c>
      <c r="BP4068" s="67" t="s">
        <v>2621</v>
      </c>
      <c r="BQ4068" s="46" t="str">
        <f t="shared" si="67"/>
        <v>B002Q291</v>
      </c>
      <c r="BR4068" s="69"/>
    </row>
    <row r="4069" spans="54:70">
      <c r="BB4069">
        <v>161009002</v>
      </c>
      <c r="BH4069" t="s">
        <v>3215</v>
      </c>
      <c r="BI4069" t="s">
        <v>4543</v>
      </c>
      <c r="BJ4069" t="s">
        <v>9517</v>
      </c>
      <c r="BO4069" s="67" t="s">
        <v>865</v>
      </c>
      <c r="BP4069" s="67" t="s">
        <v>2622</v>
      </c>
      <c r="BQ4069" s="46" t="str">
        <f t="shared" si="67"/>
        <v>B002Q302</v>
      </c>
      <c r="BR4069" s="69"/>
    </row>
    <row r="4070" spans="54:70">
      <c r="BB4070">
        <v>161009003</v>
      </c>
      <c r="BH4070" t="s">
        <v>3216</v>
      </c>
      <c r="BI4070" t="s">
        <v>4543</v>
      </c>
      <c r="BJ4070" t="s">
        <v>9518</v>
      </c>
      <c r="BO4070" s="67" t="s">
        <v>865</v>
      </c>
      <c r="BP4070" s="67" t="s">
        <v>2623</v>
      </c>
      <c r="BQ4070" s="46" t="str">
        <f t="shared" si="67"/>
        <v>B002Q306</v>
      </c>
      <c r="BR4070" s="69"/>
    </row>
    <row r="4071" spans="54:70">
      <c r="BB4071">
        <v>161010001</v>
      </c>
      <c r="BH4071" t="s">
        <v>3217</v>
      </c>
      <c r="BI4071" t="s">
        <v>4543</v>
      </c>
      <c r="BJ4071" t="s">
        <v>9519</v>
      </c>
      <c r="BO4071" s="67" t="s">
        <v>865</v>
      </c>
      <c r="BP4071" s="67" t="s">
        <v>2624</v>
      </c>
      <c r="BQ4071" s="46" t="str">
        <f t="shared" si="67"/>
        <v>B002Q308</v>
      </c>
      <c r="BR4071" s="69"/>
    </row>
    <row r="4072" spans="54:70">
      <c r="BB4072">
        <v>161011001</v>
      </c>
      <c r="BH4072" t="s">
        <v>3218</v>
      </c>
      <c r="BI4072" t="s">
        <v>4543</v>
      </c>
      <c r="BJ4072" t="s">
        <v>9520</v>
      </c>
      <c r="BO4072" s="67" t="s">
        <v>865</v>
      </c>
      <c r="BP4072" s="67" t="s">
        <v>2625</v>
      </c>
      <c r="BQ4072" s="46" t="str">
        <f t="shared" si="67"/>
        <v>B002Q311</v>
      </c>
      <c r="BR4072" s="69"/>
    </row>
    <row r="4073" spans="54:70">
      <c r="BB4073">
        <v>161011002</v>
      </c>
      <c r="BH4073" t="s">
        <v>3219</v>
      </c>
      <c r="BI4073" t="s">
        <v>4543</v>
      </c>
      <c r="BJ4073" t="s">
        <v>9521</v>
      </c>
      <c r="BO4073" s="67" t="s">
        <v>865</v>
      </c>
      <c r="BP4073" s="67" t="s">
        <v>2626</v>
      </c>
      <c r="BQ4073" s="46" t="str">
        <f t="shared" si="67"/>
        <v>B002Q315</v>
      </c>
      <c r="BR4073" s="69"/>
    </row>
    <row r="4074" spans="54:70">
      <c r="BB4074">
        <v>161012001</v>
      </c>
      <c r="BH4074" t="s">
        <v>3220</v>
      </c>
      <c r="BI4074" t="s">
        <v>4543</v>
      </c>
      <c r="BJ4074" t="s">
        <v>9522</v>
      </c>
      <c r="BO4074" s="67" t="s">
        <v>865</v>
      </c>
      <c r="BP4074" s="67" t="s">
        <v>2627</v>
      </c>
      <c r="BQ4074" s="46" t="str">
        <f t="shared" si="67"/>
        <v>B002Q320</v>
      </c>
      <c r="BR4074" s="69"/>
    </row>
    <row r="4075" spans="54:70">
      <c r="BB4075">
        <v>161012002</v>
      </c>
      <c r="BH4075" t="s">
        <v>3221</v>
      </c>
      <c r="BI4075" t="s">
        <v>4543</v>
      </c>
      <c r="BJ4075" t="s">
        <v>9523</v>
      </c>
      <c r="BO4075" s="67" t="s">
        <v>865</v>
      </c>
      <c r="BP4075" s="67" t="s">
        <v>2628</v>
      </c>
      <c r="BQ4075" s="46" t="str">
        <f t="shared" si="67"/>
        <v>B002Q324</v>
      </c>
      <c r="BR4075" s="69"/>
    </row>
    <row r="4076" spans="54:70">
      <c r="BB4076">
        <v>161012003</v>
      </c>
      <c r="BH4076" t="s">
        <v>3222</v>
      </c>
      <c r="BI4076" t="s">
        <v>4543</v>
      </c>
      <c r="BJ4076" t="s">
        <v>9524</v>
      </c>
      <c r="BO4076" s="67" t="s">
        <v>865</v>
      </c>
      <c r="BP4076" s="67" t="s">
        <v>2629</v>
      </c>
      <c r="BQ4076" s="46" t="str">
        <f t="shared" si="67"/>
        <v>B002Q333</v>
      </c>
      <c r="BR4076" s="69"/>
    </row>
    <row r="4077" spans="54:70">
      <c r="BB4077">
        <v>161013001</v>
      </c>
      <c r="BH4077" t="s">
        <v>3223</v>
      </c>
      <c r="BI4077" t="s">
        <v>4543</v>
      </c>
      <c r="BJ4077" t="s">
        <v>9525</v>
      </c>
      <c r="BO4077" s="67" t="s">
        <v>865</v>
      </c>
      <c r="BP4077" s="67" t="s">
        <v>2630</v>
      </c>
      <c r="BQ4077" s="46" t="str">
        <f t="shared" si="67"/>
        <v>B002Q400</v>
      </c>
      <c r="BR4077" s="69"/>
    </row>
    <row r="4078" spans="54:70">
      <c r="BB4078">
        <v>161013003</v>
      </c>
      <c r="BH4078" t="s">
        <v>3224</v>
      </c>
      <c r="BI4078" t="s">
        <v>4543</v>
      </c>
      <c r="BJ4078" t="s">
        <v>9526</v>
      </c>
      <c r="BO4078" s="67" t="s">
        <v>865</v>
      </c>
      <c r="BP4078" s="67" t="s">
        <v>2631</v>
      </c>
      <c r="BQ4078" s="46" t="str">
        <f t="shared" si="67"/>
        <v>B002R040</v>
      </c>
      <c r="BR4078" s="69"/>
    </row>
    <row r="4079" spans="54:70">
      <c r="BB4079">
        <v>161013004</v>
      </c>
      <c r="BH4079" t="s">
        <v>3225</v>
      </c>
      <c r="BI4079" t="s">
        <v>4543</v>
      </c>
      <c r="BJ4079" t="s">
        <v>9527</v>
      </c>
      <c r="BO4079" s="67" t="s">
        <v>865</v>
      </c>
      <c r="BP4079" s="67" t="s">
        <v>2632</v>
      </c>
      <c r="BQ4079" s="46" t="str">
        <f t="shared" si="67"/>
        <v>B002R041</v>
      </c>
      <c r="BR4079" s="69"/>
    </row>
    <row r="4080" spans="54:70">
      <c r="BB4080">
        <v>161013005</v>
      </c>
      <c r="BH4080" t="s">
        <v>3226</v>
      </c>
      <c r="BI4080" t="s">
        <v>4543</v>
      </c>
      <c r="BJ4080" t="s">
        <v>9528</v>
      </c>
      <c r="BO4080" s="67" t="s">
        <v>865</v>
      </c>
      <c r="BP4080" s="67" t="s">
        <v>2633</v>
      </c>
      <c r="BQ4080" s="46" t="str">
        <f t="shared" si="67"/>
        <v>B002R042</v>
      </c>
      <c r="BR4080" s="69"/>
    </row>
    <row r="4081" spans="54:70">
      <c r="BB4081">
        <v>161014001</v>
      </c>
      <c r="BH4081" t="s">
        <v>3227</v>
      </c>
      <c r="BI4081" t="s">
        <v>4543</v>
      </c>
      <c r="BJ4081" t="s">
        <v>9529</v>
      </c>
      <c r="BO4081" s="67" t="s">
        <v>865</v>
      </c>
      <c r="BP4081" s="67" t="s">
        <v>2634</v>
      </c>
      <c r="BQ4081" s="46" t="str">
        <f t="shared" si="67"/>
        <v>B002R043</v>
      </c>
      <c r="BR4081" s="69"/>
    </row>
    <row r="4082" spans="54:70">
      <c r="BB4082">
        <v>161014002</v>
      </c>
      <c r="BH4082" t="s">
        <v>3228</v>
      </c>
      <c r="BI4082" t="s">
        <v>4543</v>
      </c>
      <c r="BJ4082" t="s">
        <v>9530</v>
      </c>
      <c r="BO4082" s="67" t="s">
        <v>865</v>
      </c>
      <c r="BP4082" s="67" t="s">
        <v>2635</v>
      </c>
      <c r="BQ4082" s="46" t="str">
        <f t="shared" si="67"/>
        <v>B002R044</v>
      </c>
      <c r="BR4082" s="69"/>
    </row>
    <row r="4083" spans="54:70">
      <c r="BB4083">
        <v>161015001</v>
      </c>
      <c r="BH4083" t="s">
        <v>3229</v>
      </c>
      <c r="BI4083" t="s">
        <v>4543</v>
      </c>
      <c r="BJ4083" t="s">
        <v>9531</v>
      </c>
      <c r="BO4083" s="67" t="s">
        <v>865</v>
      </c>
      <c r="BP4083" s="67" t="s">
        <v>2636</v>
      </c>
      <c r="BQ4083" s="46" t="str">
        <f t="shared" si="67"/>
        <v>B002R045</v>
      </c>
      <c r="BR4083" s="69"/>
    </row>
    <row r="4084" spans="54:70">
      <c r="BB4084">
        <v>161101001</v>
      </c>
      <c r="BH4084" t="s">
        <v>3230</v>
      </c>
      <c r="BI4084" t="s">
        <v>4543</v>
      </c>
      <c r="BJ4084" t="s">
        <v>9532</v>
      </c>
      <c r="BO4084" s="67" t="s">
        <v>865</v>
      </c>
      <c r="BP4084" s="67" t="s">
        <v>2637</v>
      </c>
      <c r="BQ4084" s="46" t="str">
        <f t="shared" si="67"/>
        <v>B002R046</v>
      </c>
      <c r="BR4084" s="69"/>
    </row>
    <row r="4085" spans="54:70">
      <c r="BB4085">
        <v>161101002</v>
      </c>
      <c r="BH4085" t="s">
        <v>3231</v>
      </c>
      <c r="BI4085" t="s">
        <v>4543</v>
      </c>
      <c r="BJ4085" t="s">
        <v>9533</v>
      </c>
      <c r="BO4085" s="67" t="s">
        <v>865</v>
      </c>
      <c r="BP4085" s="67" t="s">
        <v>2638</v>
      </c>
      <c r="BQ4085" s="46" t="str">
        <f t="shared" si="67"/>
        <v>B002R047</v>
      </c>
      <c r="BR4085" s="69"/>
    </row>
    <row r="4086" spans="54:70">
      <c r="BB4086">
        <v>161101005</v>
      </c>
      <c r="BH4086" t="s">
        <v>3232</v>
      </c>
      <c r="BI4086" t="s">
        <v>4543</v>
      </c>
      <c r="BJ4086" t="s">
        <v>9534</v>
      </c>
      <c r="BO4086" s="67" t="s">
        <v>865</v>
      </c>
      <c r="BP4086" s="67" t="s">
        <v>2639</v>
      </c>
      <c r="BQ4086" s="46" t="str">
        <f t="shared" si="67"/>
        <v>B002R048</v>
      </c>
      <c r="BR4086" s="69"/>
    </row>
    <row r="4087" spans="54:70">
      <c r="BB4087">
        <v>161102001</v>
      </c>
      <c r="BH4087" t="s">
        <v>3233</v>
      </c>
      <c r="BI4087" t="s">
        <v>4543</v>
      </c>
      <c r="BJ4087" t="s">
        <v>9535</v>
      </c>
      <c r="BO4087" s="67" t="s">
        <v>865</v>
      </c>
      <c r="BP4087" s="67" t="s">
        <v>2640</v>
      </c>
      <c r="BQ4087" s="46" t="str">
        <f t="shared" si="67"/>
        <v>B002R049</v>
      </c>
      <c r="BR4087" s="69"/>
    </row>
    <row r="4088" spans="54:70">
      <c r="BB4088">
        <v>161102002</v>
      </c>
      <c r="BH4088" t="s">
        <v>3234</v>
      </c>
      <c r="BI4088" t="s">
        <v>4543</v>
      </c>
      <c r="BJ4088" t="s">
        <v>9536</v>
      </c>
      <c r="BO4088" s="67" t="s">
        <v>865</v>
      </c>
      <c r="BP4088" s="67" t="s">
        <v>2641</v>
      </c>
      <c r="BQ4088" s="46" t="str">
        <f t="shared" si="67"/>
        <v>B002R050</v>
      </c>
      <c r="BR4088" s="69"/>
    </row>
    <row r="4089" spans="54:70">
      <c r="BB4089">
        <v>161103001</v>
      </c>
      <c r="BH4089" t="s">
        <v>3235</v>
      </c>
      <c r="BI4089" t="s">
        <v>4543</v>
      </c>
      <c r="BJ4089" t="s">
        <v>9537</v>
      </c>
      <c r="BO4089" s="67" t="s">
        <v>865</v>
      </c>
      <c r="BP4089" s="67" t="s">
        <v>2642</v>
      </c>
      <c r="BQ4089" s="46" t="str">
        <f t="shared" si="67"/>
        <v>B002R051</v>
      </c>
      <c r="BR4089" s="69"/>
    </row>
    <row r="4090" spans="54:70">
      <c r="BB4090">
        <v>161103002</v>
      </c>
      <c r="BH4090" t="s">
        <v>3236</v>
      </c>
      <c r="BI4090" t="s">
        <v>4543</v>
      </c>
      <c r="BJ4090" t="s">
        <v>9538</v>
      </c>
      <c r="BO4090" s="67" t="s">
        <v>865</v>
      </c>
      <c r="BP4090" s="67" t="s">
        <v>2643</v>
      </c>
      <c r="BQ4090" s="46" t="str">
        <f t="shared" si="67"/>
        <v>B002R052</v>
      </c>
      <c r="BR4090" s="69"/>
    </row>
    <row r="4091" spans="54:70">
      <c r="BB4091">
        <v>161103003</v>
      </c>
      <c r="BH4091" t="s">
        <v>3237</v>
      </c>
      <c r="BI4091" t="s">
        <v>4543</v>
      </c>
      <c r="BJ4091" t="s">
        <v>9539</v>
      </c>
      <c r="BO4091" s="67" t="s">
        <v>865</v>
      </c>
      <c r="BP4091" s="67" t="s">
        <v>2644</v>
      </c>
      <c r="BQ4091" s="46" t="str">
        <f t="shared" si="67"/>
        <v>B002R053</v>
      </c>
      <c r="BR4091" s="69"/>
    </row>
    <row r="4092" spans="54:70">
      <c r="BB4092">
        <v>161103005</v>
      </c>
      <c r="BH4092" t="s">
        <v>3238</v>
      </c>
      <c r="BI4092" t="s">
        <v>4543</v>
      </c>
      <c r="BJ4092" t="s">
        <v>9540</v>
      </c>
      <c r="BO4092" s="67" t="s">
        <v>865</v>
      </c>
      <c r="BP4092" s="67" t="s">
        <v>2645</v>
      </c>
      <c r="BQ4092" s="46" t="str">
        <f t="shared" si="67"/>
        <v>B002R054</v>
      </c>
      <c r="BR4092" s="69"/>
    </row>
    <row r="4093" spans="54:70">
      <c r="BB4093">
        <v>161104001</v>
      </c>
      <c r="BH4093" t="s">
        <v>3239</v>
      </c>
      <c r="BI4093" t="s">
        <v>4543</v>
      </c>
      <c r="BJ4093" t="s">
        <v>9541</v>
      </c>
      <c r="BO4093" s="67" t="s">
        <v>865</v>
      </c>
      <c r="BP4093" s="67" t="s">
        <v>2646</v>
      </c>
      <c r="BQ4093" s="46" t="str">
        <f t="shared" si="67"/>
        <v>B002R055</v>
      </c>
      <c r="BR4093" s="69"/>
    </row>
    <row r="4094" spans="54:70">
      <c r="BB4094">
        <v>161104002</v>
      </c>
      <c r="BH4094" t="s">
        <v>3240</v>
      </c>
      <c r="BI4094" t="s">
        <v>4543</v>
      </c>
      <c r="BJ4094" t="s">
        <v>9542</v>
      </c>
      <c r="BO4094" s="67" t="s">
        <v>865</v>
      </c>
      <c r="BP4094" s="67" t="s">
        <v>2647</v>
      </c>
      <c r="BQ4094" s="46" t="str">
        <f t="shared" si="67"/>
        <v>B002R056</v>
      </c>
      <c r="BR4094" s="69"/>
    </row>
    <row r="4095" spans="54:70">
      <c r="BB4095">
        <v>161104010</v>
      </c>
      <c r="BH4095" t="s">
        <v>3241</v>
      </c>
      <c r="BI4095" t="s">
        <v>4543</v>
      </c>
      <c r="BJ4095" t="s">
        <v>9543</v>
      </c>
      <c r="BO4095" s="67" t="s">
        <v>865</v>
      </c>
      <c r="BP4095" s="67" t="s">
        <v>2648</v>
      </c>
      <c r="BQ4095" s="46" t="str">
        <f t="shared" si="67"/>
        <v>B002R057</v>
      </c>
      <c r="BR4095" s="69"/>
    </row>
    <row r="4096" spans="54:70">
      <c r="BB4096">
        <v>161105001</v>
      </c>
      <c r="BH4096" t="s">
        <v>3242</v>
      </c>
      <c r="BI4096" t="s">
        <v>4543</v>
      </c>
      <c r="BJ4096" t="s">
        <v>9544</v>
      </c>
      <c r="BO4096" s="67" t="s">
        <v>865</v>
      </c>
      <c r="BP4096" s="67" t="s">
        <v>2649</v>
      </c>
      <c r="BQ4096" s="46" t="str">
        <f t="shared" si="67"/>
        <v>B002R058</v>
      </c>
      <c r="BR4096" s="69"/>
    </row>
    <row r="4097" spans="54:70">
      <c r="BB4097">
        <v>161105002</v>
      </c>
      <c r="BH4097" t="s">
        <v>3243</v>
      </c>
      <c r="BI4097" t="s">
        <v>4543</v>
      </c>
      <c r="BJ4097" t="s">
        <v>9545</v>
      </c>
      <c r="BO4097" s="67" t="s">
        <v>865</v>
      </c>
      <c r="BP4097" s="67" t="s">
        <v>2650</v>
      </c>
      <c r="BQ4097" s="46" t="str">
        <f t="shared" si="67"/>
        <v>B002R059</v>
      </c>
      <c r="BR4097" s="69"/>
    </row>
    <row r="4098" spans="54:70">
      <c r="BB4098">
        <v>161105004</v>
      </c>
      <c r="BH4098" t="s">
        <v>3244</v>
      </c>
      <c r="BI4098" t="s">
        <v>4543</v>
      </c>
      <c r="BJ4098" t="s">
        <v>9546</v>
      </c>
      <c r="BO4098" s="67" t="s">
        <v>865</v>
      </c>
      <c r="BP4098" s="67" t="s">
        <v>2651</v>
      </c>
      <c r="BQ4098" s="46" t="str">
        <f t="shared" si="67"/>
        <v>B002R060</v>
      </c>
      <c r="BR4098" s="69"/>
    </row>
    <row r="4099" spans="54:70">
      <c r="BB4099">
        <v>161106001</v>
      </c>
      <c r="BH4099" t="s">
        <v>3245</v>
      </c>
      <c r="BI4099" t="s">
        <v>4543</v>
      </c>
      <c r="BJ4099" t="s">
        <v>9547</v>
      </c>
      <c r="BO4099" s="67" t="s">
        <v>865</v>
      </c>
      <c r="BP4099" s="67" t="s">
        <v>2652</v>
      </c>
      <c r="BQ4099" s="46" t="str">
        <f t="shared" si="67"/>
        <v>B002R061</v>
      </c>
      <c r="BR4099" s="69"/>
    </row>
    <row r="4100" spans="54:70">
      <c r="BB4100">
        <v>161106002</v>
      </c>
      <c r="BH4100" t="s">
        <v>3246</v>
      </c>
      <c r="BI4100" t="s">
        <v>4543</v>
      </c>
      <c r="BJ4100" t="s">
        <v>9548</v>
      </c>
      <c r="BO4100" s="67" t="s">
        <v>865</v>
      </c>
      <c r="BP4100" s="67" t="s">
        <v>2653</v>
      </c>
      <c r="BQ4100" s="46" t="str">
        <f t="shared" si="67"/>
        <v>B002R062</v>
      </c>
      <c r="BR4100" s="69"/>
    </row>
    <row r="4101" spans="54:70">
      <c r="BB4101">
        <v>161107001</v>
      </c>
      <c r="BH4101" t="s">
        <v>3247</v>
      </c>
      <c r="BI4101" t="s">
        <v>4543</v>
      </c>
      <c r="BJ4101" t="s">
        <v>9549</v>
      </c>
      <c r="BO4101" s="67" t="s">
        <v>865</v>
      </c>
      <c r="BP4101" s="67" t="s">
        <v>2654</v>
      </c>
      <c r="BQ4101" s="46" t="str">
        <f t="shared" si="67"/>
        <v>B002R063</v>
      </c>
      <c r="BR4101" s="69"/>
    </row>
    <row r="4102" spans="54:70">
      <c r="BB4102">
        <v>161108001</v>
      </c>
      <c r="BH4102" t="s">
        <v>3248</v>
      </c>
      <c r="BI4102" t="s">
        <v>4543</v>
      </c>
      <c r="BJ4102" t="s">
        <v>9550</v>
      </c>
      <c r="BO4102" s="67" t="s">
        <v>865</v>
      </c>
      <c r="BP4102" s="67" t="s">
        <v>2655</v>
      </c>
      <c r="BQ4102" s="46" t="str">
        <f t="shared" si="67"/>
        <v>B002R064</v>
      </c>
      <c r="BR4102" s="69"/>
    </row>
    <row r="4103" spans="54:70">
      <c r="BB4103">
        <v>161109001</v>
      </c>
      <c r="BH4103" t="s">
        <v>3249</v>
      </c>
      <c r="BI4103" t="s">
        <v>4543</v>
      </c>
      <c r="BJ4103" t="s">
        <v>9551</v>
      </c>
      <c r="BO4103" s="67" t="s">
        <v>865</v>
      </c>
      <c r="BP4103" s="67" t="s">
        <v>2656</v>
      </c>
      <c r="BQ4103" s="46" t="str">
        <f t="shared" ref="BQ4103:BQ4166" si="68">CONCATENATE(BO4103,BP4103)</f>
        <v>B002R065</v>
      </c>
      <c r="BR4103" s="69"/>
    </row>
    <row r="4104" spans="54:70">
      <c r="BB4104">
        <v>161111001</v>
      </c>
      <c r="BH4104" t="s">
        <v>3250</v>
      </c>
      <c r="BI4104" t="s">
        <v>4543</v>
      </c>
      <c r="BJ4104" t="s">
        <v>9552</v>
      </c>
      <c r="BO4104" s="67" t="s">
        <v>865</v>
      </c>
      <c r="BP4104" s="67" t="s">
        <v>2657</v>
      </c>
      <c r="BQ4104" s="46" t="str">
        <f t="shared" si="68"/>
        <v>B002R066</v>
      </c>
      <c r="BR4104" s="69"/>
    </row>
    <row r="4105" spans="54:70">
      <c r="BB4105">
        <v>161111002</v>
      </c>
      <c r="BH4105" t="s">
        <v>3251</v>
      </c>
      <c r="BI4105" t="s">
        <v>4543</v>
      </c>
      <c r="BJ4105" t="s">
        <v>9553</v>
      </c>
      <c r="BO4105" s="67" t="s">
        <v>865</v>
      </c>
      <c r="BP4105" s="67" t="s">
        <v>2658</v>
      </c>
      <c r="BQ4105" s="46" t="str">
        <f t="shared" si="68"/>
        <v>B002R067</v>
      </c>
      <c r="BR4105" s="69"/>
    </row>
    <row r="4106" spans="54:70">
      <c r="BB4106">
        <v>161112001</v>
      </c>
      <c r="BH4106" t="s">
        <v>3252</v>
      </c>
      <c r="BI4106" t="s">
        <v>4543</v>
      </c>
      <c r="BJ4106" t="s">
        <v>9554</v>
      </c>
      <c r="BO4106" s="67" t="s">
        <v>865</v>
      </c>
      <c r="BP4106" s="67" t="s">
        <v>2659</v>
      </c>
      <c r="BQ4106" s="46" t="str">
        <f t="shared" si="68"/>
        <v>B002R068</v>
      </c>
      <c r="BR4106" s="69"/>
    </row>
    <row r="4107" spans="54:70">
      <c r="BB4107">
        <v>161112003</v>
      </c>
      <c r="BH4107" t="s">
        <v>3253</v>
      </c>
      <c r="BI4107" t="s">
        <v>4543</v>
      </c>
      <c r="BJ4107" t="s">
        <v>9555</v>
      </c>
      <c r="BO4107" s="67" t="s">
        <v>865</v>
      </c>
      <c r="BP4107" s="67" t="s">
        <v>2660</v>
      </c>
      <c r="BQ4107" s="46" t="str">
        <f t="shared" si="68"/>
        <v>B002R069</v>
      </c>
      <c r="BR4107" s="69"/>
    </row>
    <row r="4108" spans="54:70">
      <c r="BB4108">
        <v>161112005</v>
      </c>
      <c r="BH4108" t="s">
        <v>3254</v>
      </c>
      <c r="BI4108" t="s">
        <v>4543</v>
      </c>
      <c r="BJ4108" t="s">
        <v>9556</v>
      </c>
      <c r="BO4108" s="67" t="s">
        <v>865</v>
      </c>
      <c r="BP4108" s="67" t="s">
        <v>2661</v>
      </c>
      <c r="BQ4108" s="46" t="str">
        <f t="shared" si="68"/>
        <v>B002R070</v>
      </c>
      <c r="BR4108" s="69"/>
    </row>
    <row r="4109" spans="54:70">
      <c r="BB4109">
        <v>161112006</v>
      </c>
      <c r="BH4109" t="s">
        <v>3255</v>
      </c>
      <c r="BI4109" t="s">
        <v>4543</v>
      </c>
      <c r="BJ4109" t="s">
        <v>9557</v>
      </c>
      <c r="BO4109" s="67" t="s">
        <v>865</v>
      </c>
      <c r="BP4109" s="67" t="s">
        <v>2662</v>
      </c>
      <c r="BQ4109" s="46" t="str">
        <f t="shared" si="68"/>
        <v>B002R071</v>
      </c>
      <c r="BR4109" s="69"/>
    </row>
    <row r="4110" spans="54:70">
      <c r="BB4110">
        <v>161112007</v>
      </c>
      <c r="BH4110" t="s">
        <v>3256</v>
      </c>
      <c r="BI4110" t="s">
        <v>4543</v>
      </c>
      <c r="BJ4110" t="s">
        <v>9558</v>
      </c>
      <c r="BO4110" s="67" t="s">
        <v>865</v>
      </c>
      <c r="BP4110" s="67" t="s">
        <v>2663</v>
      </c>
      <c r="BQ4110" s="46" t="str">
        <f t="shared" si="68"/>
        <v>B002R072</v>
      </c>
      <c r="BR4110" s="69"/>
    </row>
    <row r="4111" spans="54:70">
      <c r="BB4111">
        <v>161113001</v>
      </c>
      <c r="BH4111" t="s">
        <v>3257</v>
      </c>
      <c r="BI4111" t="s">
        <v>4543</v>
      </c>
      <c r="BJ4111" t="s">
        <v>9559</v>
      </c>
      <c r="BO4111" s="67" t="s">
        <v>865</v>
      </c>
      <c r="BP4111" s="67" t="s">
        <v>2664</v>
      </c>
      <c r="BQ4111" s="46" t="str">
        <f t="shared" si="68"/>
        <v>B002R073</v>
      </c>
      <c r="BR4111" s="69"/>
    </row>
    <row r="4112" spans="54:70">
      <c r="BB4112">
        <v>161113002</v>
      </c>
      <c r="BH4112" t="s">
        <v>3258</v>
      </c>
      <c r="BI4112" t="s">
        <v>4543</v>
      </c>
      <c r="BJ4112" t="s">
        <v>9560</v>
      </c>
      <c r="BO4112" s="67" t="s">
        <v>865</v>
      </c>
      <c r="BP4112" s="67" t="s">
        <v>2665</v>
      </c>
      <c r="BQ4112" s="46" t="str">
        <f t="shared" si="68"/>
        <v>B002R075</v>
      </c>
      <c r="BR4112" s="69"/>
    </row>
    <row r="4113" spans="54:70">
      <c r="BB4113">
        <v>161113003</v>
      </c>
      <c r="BH4113" t="s">
        <v>3259</v>
      </c>
      <c r="BI4113" t="s">
        <v>4543</v>
      </c>
      <c r="BJ4113" t="s">
        <v>9561</v>
      </c>
      <c r="BO4113" s="67" t="s">
        <v>865</v>
      </c>
      <c r="BP4113" s="67" t="s">
        <v>2666</v>
      </c>
      <c r="BQ4113" s="46" t="str">
        <f t="shared" si="68"/>
        <v>B002R077</v>
      </c>
      <c r="BR4113" s="69"/>
    </row>
    <row r="4114" spans="54:70">
      <c r="BB4114">
        <v>161113004</v>
      </c>
      <c r="BH4114" t="s">
        <v>3260</v>
      </c>
      <c r="BI4114" t="s">
        <v>4543</v>
      </c>
      <c r="BJ4114" t="s">
        <v>9562</v>
      </c>
      <c r="BO4114" s="67" t="s">
        <v>865</v>
      </c>
      <c r="BP4114" s="67" t="s">
        <v>2667</v>
      </c>
      <c r="BQ4114" s="46" t="str">
        <f t="shared" si="68"/>
        <v>B002R079</v>
      </c>
      <c r="BR4114" s="69"/>
    </row>
    <row r="4115" spans="54:70">
      <c r="BB4115">
        <v>161113005</v>
      </c>
      <c r="BH4115" t="s">
        <v>3261</v>
      </c>
      <c r="BI4115" t="s">
        <v>4543</v>
      </c>
      <c r="BJ4115" t="s">
        <v>9563</v>
      </c>
      <c r="BO4115" s="67" t="s">
        <v>865</v>
      </c>
      <c r="BP4115" s="67" t="s">
        <v>2668</v>
      </c>
      <c r="BQ4115" s="46" t="str">
        <f t="shared" si="68"/>
        <v>B002R082</v>
      </c>
      <c r="BR4115" s="69"/>
    </row>
    <row r="4116" spans="54:70">
      <c r="BB4116">
        <v>161114001</v>
      </c>
      <c r="BH4116" t="s">
        <v>3262</v>
      </c>
      <c r="BI4116" t="s">
        <v>4543</v>
      </c>
      <c r="BJ4116" t="s">
        <v>9564</v>
      </c>
      <c r="BO4116" s="67" t="s">
        <v>865</v>
      </c>
      <c r="BP4116" s="67" t="s">
        <v>2669</v>
      </c>
      <c r="BQ4116" s="46" t="str">
        <f t="shared" si="68"/>
        <v>B002R083</v>
      </c>
      <c r="BR4116" s="69"/>
    </row>
    <row r="4117" spans="54:70">
      <c r="BB4117">
        <v>170101001</v>
      </c>
      <c r="BH4117" t="s">
        <v>3263</v>
      </c>
      <c r="BI4117" t="s">
        <v>4543</v>
      </c>
      <c r="BJ4117" t="s">
        <v>9565</v>
      </c>
      <c r="BO4117" s="67" t="s">
        <v>865</v>
      </c>
      <c r="BP4117" s="67" t="s">
        <v>2670</v>
      </c>
      <c r="BQ4117" s="46" t="str">
        <f t="shared" si="68"/>
        <v>B002R085</v>
      </c>
      <c r="BR4117" s="69"/>
    </row>
    <row r="4118" spans="54:70">
      <c r="BB4118">
        <v>170101002</v>
      </c>
      <c r="BH4118" t="s">
        <v>3264</v>
      </c>
      <c r="BI4118" t="s">
        <v>4543</v>
      </c>
      <c r="BJ4118" t="s">
        <v>9566</v>
      </c>
      <c r="BO4118" s="67" t="s">
        <v>865</v>
      </c>
      <c r="BP4118" s="67" t="s">
        <v>2671</v>
      </c>
      <c r="BQ4118" s="46" t="str">
        <f t="shared" si="68"/>
        <v>B002R087</v>
      </c>
      <c r="BR4118" s="69"/>
    </row>
    <row r="4119" spans="54:70">
      <c r="BB4119">
        <v>170102001</v>
      </c>
      <c r="BH4119" t="s">
        <v>3265</v>
      </c>
      <c r="BI4119" t="s">
        <v>4543</v>
      </c>
      <c r="BJ4119" t="s">
        <v>9567</v>
      </c>
      <c r="BO4119" s="67" t="s">
        <v>865</v>
      </c>
      <c r="BP4119" s="67" t="s">
        <v>2672</v>
      </c>
      <c r="BQ4119" s="46" t="str">
        <f t="shared" si="68"/>
        <v>B002R089</v>
      </c>
      <c r="BR4119" s="69"/>
    </row>
    <row r="4120" spans="54:70">
      <c r="BB4120">
        <v>170102002</v>
      </c>
      <c r="BH4120" t="s">
        <v>3266</v>
      </c>
      <c r="BI4120" t="s">
        <v>4543</v>
      </c>
      <c r="BJ4120" t="s">
        <v>9568</v>
      </c>
      <c r="BO4120" s="67" t="s">
        <v>865</v>
      </c>
      <c r="BP4120" s="67" t="s">
        <v>2673</v>
      </c>
      <c r="BQ4120" s="46" t="str">
        <f t="shared" si="68"/>
        <v>B002R091</v>
      </c>
      <c r="BR4120" s="69"/>
    </row>
    <row r="4121" spans="54:70">
      <c r="BB4121">
        <v>170103002</v>
      </c>
      <c r="BH4121" t="s">
        <v>3267</v>
      </c>
      <c r="BI4121" t="s">
        <v>4543</v>
      </c>
      <c r="BJ4121" t="s">
        <v>9569</v>
      </c>
      <c r="BO4121" s="67" t="s">
        <v>865</v>
      </c>
      <c r="BP4121" s="67" t="s">
        <v>2674</v>
      </c>
      <c r="BQ4121" s="46" t="str">
        <f t="shared" si="68"/>
        <v>B002R092</v>
      </c>
      <c r="BR4121" s="69"/>
    </row>
    <row r="4122" spans="54:70">
      <c r="BB4122">
        <v>170103003</v>
      </c>
      <c r="BH4122" t="s">
        <v>3268</v>
      </c>
      <c r="BI4122" t="s">
        <v>4543</v>
      </c>
      <c r="BJ4122" t="s">
        <v>9570</v>
      </c>
      <c r="BO4122" s="67" t="s">
        <v>865</v>
      </c>
      <c r="BP4122" s="67" t="s">
        <v>2675</v>
      </c>
      <c r="BQ4122" s="46" t="str">
        <f t="shared" si="68"/>
        <v>B002R093</v>
      </c>
      <c r="BR4122" s="69"/>
    </row>
    <row r="4123" spans="54:70">
      <c r="BB4123">
        <v>170103004</v>
      </c>
      <c r="BH4123" t="s">
        <v>3269</v>
      </c>
      <c r="BI4123" t="s">
        <v>4543</v>
      </c>
      <c r="BJ4123" t="s">
        <v>9571</v>
      </c>
      <c r="BO4123" s="67" t="s">
        <v>865</v>
      </c>
      <c r="BP4123" s="67" t="s">
        <v>2676</v>
      </c>
      <c r="BQ4123" s="46" t="str">
        <f t="shared" si="68"/>
        <v>B002R095</v>
      </c>
      <c r="BR4123" s="69"/>
    </row>
    <row r="4124" spans="54:70">
      <c r="BB4124">
        <v>170105001</v>
      </c>
      <c r="BH4124" t="s">
        <v>3270</v>
      </c>
      <c r="BI4124" t="s">
        <v>4543</v>
      </c>
      <c r="BJ4124" t="s">
        <v>9572</v>
      </c>
      <c r="BO4124" s="67" t="s">
        <v>865</v>
      </c>
      <c r="BP4124" s="67" t="s">
        <v>2677</v>
      </c>
      <c r="BQ4124" s="46" t="str">
        <f t="shared" si="68"/>
        <v>B002R097</v>
      </c>
      <c r="BR4124" s="69"/>
    </row>
    <row r="4125" spans="54:70">
      <c r="BB4125">
        <v>170106002</v>
      </c>
      <c r="BH4125" t="s">
        <v>3271</v>
      </c>
      <c r="BI4125" t="s">
        <v>4543</v>
      </c>
      <c r="BJ4125" t="s">
        <v>9573</v>
      </c>
      <c r="BO4125" s="67" t="s">
        <v>865</v>
      </c>
      <c r="BP4125" s="67" t="s">
        <v>2678</v>
      </c>
      <c r="BQ4125" s="46" t="str">
        <f t="shared" si="68"/>
        <v>B002R105</v>
      </c>
      <c r="BR4125" s="69"/>
    </row>
    <row r="4126" spans="54:70">
      <c r="BB4126">
        <v>170106003</v>
      </c>
      <c r="BH4126" t="s">
        <v>3272</v>
      </c>
      <c r="BI4126" t="s">
        <v>4543</v>
      </c>
      <c r="BJ4126" t="s">
        <v>9574</v>
      </c>
      <c r="BO4126" s="67" t="s">
        <v>865</v>
      </c>
      <c r="BP4126" s="67" t="s">
        <v>2679</v>
      </c>
      <c r="BQ4126" s="46" t="str">
        <f t="shared" si="68"/>
        <v>B002R107</v>
      </c>
      <c r="BR4126" s="69"/>
    </row>
    <row r="4127" spans="54:70">
      <c r="BB4127">
        <v>170107001</v>
      </c>
      <c r="BH4127" t="s">
        <v>3273</v>
      </c>
      <c r="BI4127" t="s">
        <v>4543</v>
      </c>
      <c r="BJ4127" t="s">
        <v>9575</v>
      </c>
      <c r="BO4127" s="67" t="s">
        <v>865</v>
      </c>
      <c r="BP4127" s="67" t="s">
        <v>2680</v>
      </c>
      <c r="BQ4127" s="46" t="str">
        <f t="shared" si="68"/>
        <v>B002R109</v>
      </c>
      <c r="BR4127" s="69"/>
    </row>
    <row r="4128" spans="54:70">
      <c r="BB4128">
        <v>170108001</v>
      </c>
      <c r="BH4128" t="s">
        <v>3274</v>
      </c>
      <c r="BI4128" t="s">
        <v>4543</v>
      </c>
      <c r="BJ4128" t="s">
        <v>9576</v>
      </c>
      <c r="BO4128" s="67" t="s">
        <v>865</v>
      </c>
      <c r="BP4128" s="67" t="s">
        <v>2681</v>
      </c>
      <c r="BQ4128" s="46" t="str">
        <f t="shared" si="68"/>
        <v>B002R113</v>
      </c>
      <c r="BR4128" s="69"/>
    </row>
    <row r="4129" spans="54:70">
      <c r="BB4129">
        <v>170109001</v>
      </c>
      <c r="BH4129" t="s">
        <v>3275</v>
      </c>
      <c r="BI4129" t="s">
        <v>4543</v>
      </c>
      <c r="BJ4129" t="s">
        <v>9577</v>
      </c>
      <c r="BO4129" s="67" t="s">
        <v>865</v>
      </c>
      <c r="BP4129" s="67" t="s">
        <v>2682</v>
      </c>
      <c r="BQ4129" s="46" t="str">
        <f t="shared" si="68"/>
        <v>B002R115</v>
      </c>
      <c r="BR4129" s="69"/>
    </row>
    <row r="4130" spans="54:70">
      <c r="BB4130">
        <v>170110001</v>
      </c>
      <c r="BH4130" t="s">
        <v>3276</v>
      </c>
      <c r="BI4130" t="s">
        <v>4543</v>
      </c>
      <c r="BJ4130" t="s">
        <v>9578</v>
      </c>
      <c r="BO4130" s="67" t="s">
        <v>865</v>
      </c>
      <c r="BP4130" s="67" t="s">
        <v>2683</v>
      </c>
      <c r="BQ4130" s="46" t="str">
        <f t="shared" si="68"/>
        <v>B002R117</v>
      </c>
      <c r="BR4130" s="69"/>
    </row>
    <row r="4131" spans="54:70">
      <c r="BB4131">
        <v>170112001</v>
      </c>
      <c r="BH4131" t="s">
        <v>3277</v>
      </c>
      <c r="BI4131" t="s">
        <v>4543</v>
      </c>
      <c r="BJ4131" t="s">
        <v>9579</v>
      </c>
      <c r="BO4131" s="67" t="s">
        <v>865</v>
      </c>
      <c r="BP4131" s="67" t="s">
        <v>2684</v>
      </c>
      <c r="BQ4131" s="46" t="str">
        <f t="shared" si="68"/>
        <v>B002R119</v>
      </c>
      <c r="BR4131" s="69"/>
    </row>
    <row r="4132" spans="54:70">
      <c r="BB4132">
        <v>170113001</v>
      </c>
      <c r="BH4132" t="s">
        <v>3278</v>
      </c>
      <c r="BI4132" t="s">
        <v>4543</v>
      </c>
      <c r="BJ4132" t="s">
        <v>9580</v>
      </c>
      <c r="BO4132" s="67" t="s">
        <v>865</v>
      </c>
      <c r="BP4132" s="67" t="s">
        <v>1787</v>
      </c>
      <c r="BQ4132" s="46" t="str">
        <f t="shared" si="68"/>
        <v>B002R122</v>
      </c>
      <c r="BR4132" s="69"/>
    </row>
    <row r="4133" spans="54:70">
      <c r="BB4133">
        <v>170201001</v>
      </c>
      <c r="BH4133" t="s">
        <v>3279</v>
      </c>
      <c r="BI4133" t="s">
        <v>4543</v>
      </c>
      <c r="BJ4133" t="s">
        <v>9581</v>
      </c>
      <c r="BO4133" s="67" t="s">
        <v>865</v>
      </c>
      <c r="BP4133" s="67" t="s">
        <v>2685</v>
      </c>
      <c r="BQ4133" s="46" t="str">
        <f t="shared" si="68"/>
        <v>B002R126</v>
      </c>
      <c r="BR4133" s="69"/>
    </row>
    <row r="4134" spans="54:70">
      <c r="BB4134">
        <v>170201002</v>
      </c>
      <c r="BH4134" t="s">
        <v>3280</v>
      </c>
      <c r="BI4134" t="s">
        <v>4543</v>
      </c>
      <c r="BJ4134" t="s">
        <v>9582</v>
      </c>
      <c r="BO4134" s="67" t="s">
        <v>865</v>
      </c>
      <c r="BP4134" s="67" t="s">
        <v>2686</v>
      </c>
      <c r="BQ4134" s="46" t="str">
        <f t="shared" si="68"/>
        <v>B002R128</v>
      </c>
      <c r="BR4134" s="69"/>
    </row>
    <row r="4135" spans="54:70">
      <c r="BB4135">
        <v>170201003</v>
      </c>
      <c r="BO4135" s="67" t="s">
        <v>865</v>
      </c>
      <c r="BP4135" s="67" t="s">
        <v>2687</v>
      </c>
      <c r="BQ4135" s="46" t="str">
        <f t="shared" si="68"/>
        <v>B002R130</v>
      </c>
      <c r="BR4135" s="69"/>
    </row>
    <row r="4136" spans="54:70">
      <c r="BB4136">
        <v>170201004</v>
      </c>
      <c r="BO4136" s="67" t="s">
        <v>865</v>
      </c>
      <c r="BP4136" s="67" t="s">
        <v>2688</v>
      </c>
      <c r="BQ4136" s="46" t="str">
        <f t="shared" si="68"/>
        <v>B002R132</v>
      </c>
      <c r="BR4136" s="69"/>
    </row>
    <row r="4137" spans="54:70">
      <c r="BB4137">
        <v>170201005</v>
      </c>
      <c r="BO4137" s="67" t="s">
        <v>865</v>
      </c>
      <c r="BP4137" s="67" t="s">
        <v>2689</v>
      </c>
      <c r="BQ4137" s="46" t="str">
        <f t="shared" si="68"/>
        <v>B002R140</v>
      </c>
      <c r="BR4137" s="69"/>
    </row>
    <row r="4138" spans="54:70">
      <c r="BB4138">
        <v>170202001</v>
      </c>
      <c r="BO4138" s="67" t="s">
        <v>865</v>
      </c>
      <c r="BP4138" s="67" t="s">
        <v>2690</v>
      </c>
      <c r="BQ4138" s="46" t="str">
        <f t="shared" si="68"/>
        <v>B002R148</v>
      </c>
      <c r="BR4138" s="69"/>
    </row>
    <row r="4139" spans="54:70">
      <c r="BB4139">
        <v>170202002</v>
      </c>
      <c r="BO4139" s="67" t="s">
        <v>865</v>
      </c>
      <c r="BP4139" s="67" t="s">
        <v>2691</v>
      </c>
      <c r="BQ4139" s="46" t="str">
        <f t="shared" si="68"/>
        <v>B002R152</v>
      </c>
      <c r="BR4139" s="69"/>
    </row>
    <row r="4140" spans="54:70">
      <c r="BB4140">
        <v>170202003</v>
      </c>
      <c r="BO4140" s="67" t="s">
        <v>865</v>
      </c>
      <c r="BP4140" s="67" t="s">
        <v>2692</v>
      </c>
      <c r="BQ4140" s="46" t="str">
        <f t="shared" si="68"/>
        <v>B002R268</v>
      </c>
      <c r="BR4140" s="69"/>
    </row>
    <row r="4141" spans="54:70">
      <c r="BB4141">
        <v>170202004</v>
      </c>
      <c r="BO4141" s="67" t="s">
        <v>865</v>
      </c>
      <c r="BP4141" s="67" t="s">
        <v>2693</v>
      </c>
      <c r="BQ4141" s="46" t="str">
        <f t="shared" si="68"/>
        <v>B002R273</v>
      </c>
      <c r="BR4141" s="69"/>
    </row>
    <row r="4142" spans="54:70">
      <c r="BB4142">
        <v>170202005</v>
      </c>
      <c r="BO4142" s="67" t="s">
        <v>865</v>
      </c>
      <c r="BP4142" s="67" t="s">
        <v>2694</v>
      </c>
      <c r="BQ4142" s="46" t="str">
        <f t="shared" si="68"/>
        <v>B002R275</v>
      </c>
      <c r="BR4142" s="69"/>
    </row>
    <row r="4143" spans="54:70">
      <c r="BB4143">
        <v>170203001</v>
      </c>
      <c r="BO4143" s="67" t="s">
        <v>865</v>
      </c>
      <c r="BP4143" s="67" t="s">
        <v>2695</v>
      </c>
      <c r="BQ4143" s="46" t="str">
        <f t="shared" si="68"/>
        <v>B002R277</v>
      </c>
      <c r="BR4143" s="69"/>
    </row>
    <row r="4144" spans="54:70">
      <c r="BB4144">
        <v>170203002</v>
      </c>
      <c r="BO4144" s="67" t="s">
        <v>865</v>
      </c>
      <c r="BP4144" s="67" t="s">
        <v>2696</v>
      </c>
      <c r="BQ4144" s="46" t="str">
        <f t="shared" si="68"/>
        <v>B002R319</v>
      </c>
      <c r="BR4144" s="69"/>
    </row>
    <row r="4145" spans="54:70">
      <c r="BB4145">
        <v>170203003</v>
      </c>
      <c r="BO4145" s="67" t="s">
        <v>865</v>
      </c>
      <c r="BP4145" s="67" t="s">
        <v>2697</v>
      </c>
      <c r="BQ4145" s="46" t="str">
        <f t="shared" si="68"/>
        <v>B002R400</v>
      </c>
      <c r="BR4145" s="69"/>
    </row>
    <row r="4146" spans="54:70">
      <c r="BB4146">
        <v>170301001</v>
      </c>
      <c r="BO4146" s="67" t="s">
        <v>865</v>
      </c>
      <c r="BP4146" s="67" t="s">
        <v>2698</v>
      </c>
      <c r="BQ4146" s="46" t="str">
        <f t="shared" si="68"/>
        <v>B002V001</v>
      </c>
      <c r="BR4146" s="69"/>
    </row>
    <row r="4147" spans="54:70">
      <c r="BB4147">
        <v>170301002</v>
      </c>
      <c r="BO4147" s="67" t="s">
        <v>865</v>
      </c>
      <c r="BP4147" s="67" t="s">
        <v>2699</v>
      </c>
      <c r="BQ4147" s="46" t="str">
        <f t="shared" si="68"/>
        <v>B002V002</v>
      </c>
      <c r="BR4147" s="69"/>
    </row>
    <row r="4148" spans="54:70">
      <c r="BB4148">
        <v>170301003</v>
      </c>
      <c r="BO4148" s="67" t="s">
        <v>865</v>
      </c>
      <c r="BP4148" s="67" t="s">
        <v>2700</v>
      </c>
      <c r="BQ4148" s="46" t="str">
        <f t="shared" si="68"/>
        <v>B002V003</v>
      </c>
      <c r="BR4148" s="69"/>
    </row>
    <row r="4149" spans="54:70">
      <c r="BB4149">
        <v>170301004</v>
      </c>
      <c r="BO4149" s="67" t="s">
        <v>865</v>
      </c>
      <c r="BP4149" s="67" t="s">
        <v>2701</v>
      </c>
      <c r="BQ4149" s="46" t="str">
        <f t="shared" si="68"/>
        <v>B002V004</v>
      </c>
      <c r="BR4149" s="69"/>
    </row>
    <row r="4150" spans="54:70">
      <c r="BB4150">
        <v>170301005</v>
      </c>
      <c r="BO4150" s="67" t="s">
        <v>865</v>
      </c>
      <c r="BP4150" s="67" t="s">
        <v>2702</v>
      </c>
      <c r="BQ4150" s="46" t="str">
        <f t="shared" si="68"/>
        <v>B002V005</v>
      </c>
      <c r="BR4150" s="69"/>
    </row>
    <row r="4151" spans="54:70">
      <c r="BB4151">
        <v>170301006</v>
      </c>
      <c r="BO4151" s="67" t="s">
        <v>865</v>
      </c>
      <c r="BP4151" s="67" t="s">
        <v>2703</v>
      </c>
      <c r="BQ4151" s="46" t="str">
        <f t="shared" si="68"/>
        <v>B002V006</v>
      </c>
      <c r="BR4151" s="69"/>
    </row>
    <row r="4152" spans="54:70">
      <c r="BB4152">
        <v>170301007</v>
      </c>
      <c r="BO4152" s="67" t="s">
        <v>865</v>
      </c>
      <c r="BP4152" s="67" t="s">
        <v>2704</v>
      </c>
      <c r="BQ4152" s="46" t="str">
        <f t="shared" si="68"/>
        <v>B002V007</v>
      </c>
      <c r="BR4152" s="69"/>
    </row>
    <row r="4153" spans="54:70">
      <c r="BB4153">
        <v>170301008</v>
      </c>
      <c r="BO4153" s="67" t="s">
        <v>865</v>
      </c>
      <c r="BP4153" s="67" t="s">
        <v>2705</v>
      </c>
      <c r="BQ4153" s="46" t="str">
        <f t="shared" si="68"/>
        <v>B002V008</v>
      </c>
      <c r="BR4153" s="69"/>
    </row>
    <row r="4154" spans="54:70">
      <c r="BB4154">
        <v>170301009</v>
      </c>
      <c r="BO4154" s="67" t="s">
        <v>865</v>
      </c>
      <c r="BP4154" s="67" t="s">
        <v>2706</v>
      </c>
      <c r="BQ4154" s="46" t="str">
        <f t="shared" si="68"/>
        <v>B002V009</v>
      </c>
      <c r="BR4154" s="69"/>
    </row>
    <row r="4155" spans="54:70">
      <c r="BB4155">
        <v>170302001</v>
      </c>
      <c r="BO4155" s="67" t="s">
        <v>865</v>
      </c>
      <c r="BP4155" s="67" t="s">
        <v>2707</v>
      </c>
      <c r="BQ4155" s="46" t="str">
        <f t="shared" si="68"/>
        <v>B002V010</v>
      </c>
      <c r="BR4155" s="69"/>
    </row>
    <row r="4156" spans="54:70">
      <c r="BB4156">
        <v>170302002</v>
      </c>
      <c r="BO4156" s="67" t="s">
        <v>865</v>
      </c>
      <c r="BP4156" s="67" t="s">
        <v>2708</v>
      </c>
      <c r="BQ4156" s="46" t="str">
        <f t="shared" si="68"/>
        <v>B002V011</v>
      </c>
      <c r="BR4156" s="69"/>
    </row>
    <row r="4157" spans="54:70">
      <c r="BB4157">
        <v>170302003</v>
      </c>
      <c r="BO4157" s="67" t="s">
        <v>865</v>
      </c>
      <c r="BP4157" s="67" t="s">
        <v>2709</v>
      </c>
      <c r="BQ4157" s="46" t="str">
        <f t="shared" si="68"/>
        <v>B002V012</v>
      </c>
      <c r="BR4157" s="69"/>
    </row>
    <row r="4158" spans="54:70">
      <c r="BB4158">
        <v>170303001</v>
      </c>
      <c r="BO4158" s="67" t="s">
        <v>865</v>
      </c>
      <c r="BP4158" s="67" t="s">
        <v>2710</v>
      </c>
      <c r="BQ4158" s="46" t="str">
        <f t="shared" si="68"/>
        <v>B002V013</v>
      </c>
      <c r="BR4158" s="69"/>
    </row>
    <row r="4159" spans="54:70">
      <c r="BB4159">
        <v>170304001</v>
      </c>
      <c r="BO4159" s="67" t="s">
        <v>865</v>
      </c>
      <c r="BP4159" s="67" t="s">
        <v>2711</v>
      </c>
      <c r="BQ4159" s="46" t="str">
        <f t="shared" si="68"/>
        <v>B002V014</v>
      </c>
      <c r="BR4159" s="69"/>
    </row>
    <row r="4160" spans="54:70">
      <c r="BB4160">
        <v>170306001</v>
      </c>
      <c r="BO4160" s="67" t="s">
        <v>865</v>
      </c>
      <c r="BP4160" s="67" t="s">
        <v>2712</v>
      </c>
      <c r="BQ4160" s="46" t="str">
        <f t="shared" si="68"/>
        <v>B002V015</v>
      </c>
      <c r="BR4160" s="69"/>
    </row>
    <row r="4161" spans="54:70">
      <c r="BB4161">
        <v>170306002</v>
      </c>
      <c r="BO4161" s="67" t="s">
        <v>865</v>
      </c>
      <c r="BP4161" s="67" t="s">
        <v>2713</v>
      </c>
      <c r="BQ4161" s="46" t="str">
        <f t="shared" si="68"/>
        <v>B002V016</v>
      </c>
      <c r="BR4161" s="69"/>
    </row>
    <row r="4162" spans="54:70">
      <c r="BB4162">
        <v>170306003</v>
      </c>
      <c r="BO4162" s="67" t="s">
        <v>865</v>
      </c>
      <c r="BP4162" s="67" t="s">
        <v>2714</v>
      </c>
      <c r="BQ4162" s="46" t="str">
        <f t="shared" si="68"/>
        <v>B002V017</v>
      </c>
      <c r="BR4162" s="69"/>
    </row>
    <row r="4163" spans="54:70">
      <c r="BB4163">
        <v>170603001</v>
      </c>
      <c r="BO4163" s="67" t="s">
        <v>865</v>
      </c>
      <c r="BP4163" s="67" t="s">
        <v>2715</v>
      </c>
      <c r="BQ4163" s="46" t="str">
        <f t="shared" si="68"/>
        <v>B002V018</v>
      </c>
      <c r="BR4163" s="69"/>
    </row>
    <row r="4164" spans="54:70">
      <c r="BB4164">
        <v>170701001</v>
      </c>
      <c r="BO4164" s="67" t="s">
        <v>865</v>
      </c>
      <c r="BP4164" s="67" t="s">
        <v>2716</v>
      </c>
      <c r="BQ4164" s="46" t="str">
        <f t="shared" si="68"/>
        <v>B002V019</v>
      </c>
      <c r="BR4164" s="69"/>
    </row>
    <row r="4165" spans="54:70">
      <c r="BB4165">
        <v>170701002</v>
      </c>
      <c r="BO4165" s="67" t="s">
        <v>865</v>
      </c>
      <c r="BP4165" s="67" t="s">
        <v>2717</v>
      </c>
      <c r="BQ4165" s="46" t="str">
        <f t="shared" si="68"/>
        <v>B002V020</v>
      </c>
      <c r="BR4165" s="69"/>
    </row>
    <row r="4166" spans="54:70">
      <c r="BB4166">
        <v>170701003</v>
      </c>
      <c r="BO4166" s="67" t="s">
        <v>865</v>
      </c>
      <c r="BP4166" s="67" t="s">
        <v>2718</v>
      </c>
      <c r="BQ4166" s="46" t="str">
        <f t="shared" si="68"/>
        <v>B002V021</v>
      </c>
      <c r="BR4166" s="69"/>
    </row>
    <row r="4167" spans="54:70">
      <c r="BB4167">
        <v>170701004</v>
      </c>
      <c r="BO4167" s="67" t="s">
        <v>865</v>
      </c>
      <c r="BP4167" s="67" t="s">
        <v>2719</v>
      </c>
      <c r="BQ4167" s="46" t="str">
        <f t="shared" ref="BQ4167:BQ4230" si="69">CONCATENATE(BO4167,BP4167)</f>
        <v>B002V022</v>
      </c>
      <c r="BR4167" s="69"/>
    </row>
    <row r="4168" spans="54:70">
      <c r="BB4168">
        <v>170701005</v>
      </c>
      <c r="BO4168" s="67" t="s">
        <v>865</v>
      </c>
      <c r="BP4168" s="67" t="s">
        <v>2720</v>
      </c>
      <c r="BQ4168" s="46" t="str">
        <f t="shared" si="69"/>
        <v>B002V023</v>
      </c>
      <c r="BR4168" s="69"/>
    </row>
    <row r="4169" spans="54:70">
      <c r="BB4169">
        <v>170701006</v>
      </c>
      <c r="BO4169" s="67" t="s">
        <v>865</v>
      </c>
      <c r="BP4169" s="67" t="s">
        <v>2721</v>
      </c>
      <c r="BQ4169" s="46" t="str">
        <f t="shared" si="69"/>
        <v>B002V024</v>
      </c>
      <c r="BR4169" s="69"/>
    </row>
    <row r="4170" spans="54:70">
      <c r="BB4170">
        <v>170701007</v>
      </c>
      <c r="BO4170" s="67" t="s">
        <v>865</v>
      </c>
      <c r="BP4170" s="67" t="s">
        <v>2722</v>
      </c>
      <c r="BQ4170" s="46" t="str">
        <f t="shared" si="69"/>
        <v>B002V025</v>
      </c>
      <c r="BR4170" s="69"/>
    </row>
    <row r="4171" spans="54:70">
      <c r="BB4171">
        <v>170701008</v>
      </c>
      <c r="BO4171" s="67" t="s">
        <v>865</v>
      </c>
      <c r="BP4171" s="67" t="s">
        <v>2723</v>
      </c>
      <c r="BQ4171" s="46" t="str">
        <f t="shared" si="69"/>
        <v>B002V026</v>
      </c>
      <c r="BR4171" s="69"/>
    </row>
    <row r="4172" spans="54:70">
      <c r="BB4172">
        <v>170701009</v>
      </c>
      <c r="BO4172" s="67" t="s">
        <v>865</v>
      </c>
      <c r="BP4172" s="67" t="s">
        <v>2724</v>
      </c>
      <c r="BQ4172" s="46" t="str">
        <f t="shared" si="69"/>
        <v>B002V027</v>
      </c>
      <c r="BR4172" s="69"/>
    </row>
    <row r="4173" spans="54:70">
      <c r="BB4173">
        <v>170701010</v>
      </c>
      <c r="BO4173" s="67" t="s">
        <v>865</v>
      </c>
      <c r="BP4173" s="67" t="s">
        <v>2725</v>
      </c>
      <c r="BQ4173" s="46" t="str">
        <f t="shared" si="69"/>
        <v>B002V028</v>
      </c>
      <c r="BR4173" s="69"/>
    </row>
    <row r="4174" spans="54:70">
      <c r="BB4174">
        <v>170701011</v>
      </c>
      <c r="BO4174" s="67" t="s">
        <v>865</v>
      </c>
      <c r="BP4174" s="67" t="s">
        <v>2726</v>
      </c>
      <c r="BQ4174" s="46" t="str">
        <f t="shared" si="69"/>
        <v>B002V029</v>
      </c>
      <c r="BR4174" s="69"/>
    </row>
    <row r="4175" spans="54:70">
      <c r="BB4175">
        <v>170701012</v>
      </c>
      <c r="BO4175" s="67" t="s">
        <v>865</v>
      </c>
      <c r="BP4175" s="67" t="s">
        <v>2727</v>
      </c>
      <c r="BQ4175" s="46" t="str">
        <f t="shared" si="69"/>
        <v>B002V030</v>
      </c>
      <c r="BR4175" s="69"/>
    </row>
    <row r="4176" spans="54:70">
      <c r="BB4176">
        <v>170701013</v>
      </c>
      <c r="BO4176" s="67" t="s">
        <v>865</v>
      </c>
      <c r="BP4176" s="67" t="s">
        <v>2728</v>
      </c>
      <c r="BQ4176" s="46" t="str">
        <f t="shared" si="69"/>
        <v>B002V031</v>
      </c>
      <c r="BR4176" s="69"/>
    </row>
    <row r="4177" spans="54:70">
      <c r="BB4177">
        <v>170701014</v>
      </c>
      <c r="BO4177" s="67" t="s">
        <v>865</v>
      </c>
      <c r="BP4177" s="67" t="s">
        <v>2729</v>
      </c>
      <c r="BQ4177" s="46" t="str">
        <f t="shared" si="69"/>
        <v>B002V032</v>
      </c>
      <c r="BR4177" s="69"/>
    </row>
    <row r="4178" spans="54:70">
      <c r="BB4178">
        <v>170701015</v>
      </c>
      <c r="BO4178" s="67" t="s">
        <v>865</v>
      </c>
      <c r="BP4178" s="67" t="s">
        <v>2730</v>
      </c>
      <c r="BQ4178" s="46" t="str">
        <f t="shared" si="69"/>
        <v>B002V033</v>
      </c>
      <c r="BR4178" s="69"/>
    </row>
    <row r="4179" spans="54:70">
      <c r="BB4179">
        <v>170701016</v>
      </c>
      <c r="BO4179" s="67" t="s">
        <v>865</v>
      </c>
      <c r="BP4179" s="67" t="s">
        <v>2731</v>
      </c>
      <c r="BQ4179" s="46" t="str">
        <f t="shared" si="69"/>
        <v>B002V034</v>
      </c>
      <c r="BR4179" s="69"/>
    </row>
    <row r="4180" spans="54:70">
      <c r="BB4180">
        <v>170701017</v>
      </c>
      <c r="BO4180" s="67" t="s">
        <v>865</v>
      </c>
      <c r="BP4180" s="67" t="s">
        <v>2732</v>
      </c>
      <c r="BQ4180" s="46" t="str">
        <f t="shared" si="69"/>
        <v>B002V035</v>
      </c>
      <c r="BR4180" s="69"/>
    </row>
    <row r="4181" spans="54:70">
      <c r="BB4181">
        <v>170701018</v>
      </c>
      <c r="BO4181" s="67" t="s">
        <v>865</v>
      </c>
      <c r="BP4181" s="67" t="s">
        <v>2733</v>
      </c>
      <c r="BQ4181" s="46" t="str">
        <f t="shared" si="69"/>
        <v>B002V036</v>
      </c>
      <c r="BR4181" s="69"/>
    </row>
    <row r="4182" spans="54:70">
      <c r="BB4182">
        <v>170702001</v>
      </c>
      <c r="BO4182" s="67" t="s">
        <v>865</v>
      </c>
      <c r="BP4182" s="67" t="s">
        <v>2734</v>
      </c>
      <c r="BQ4182" s="46" t="str">
        <f t="shared" si="69"/>
        <v>B002V037</v>
      </c>
      <c r="BR4182" s="69"/>
    </row>
    <row r="4183" spans="54:70">
      <c r="BB4183">
        <v>170702002</v>
      </c>
      <c r="BO4183" s="67" t="s">
        <v>865</v>
      </c>
      <c r="BP4183" s="67" t="s">
        <v>2735</v>
      </c>
      <c r="BQ4183" s="46" t="str">
        <f t="shared" si="69"/>
        <v>B002V038</v>
      </c>
      <c r="BR4183" s="69"/>
    </row>
    <row r="4184" spans="54:70">
      <c r="BB4184">
        <v>170702003</v>
      </c>
      <c r="BO4184" s="67" t="s">
        <v>865</v>
      </c>
      <c r="BP4184" s="67" t="s">
        <v>2736</v>
      </c>
      <c r="BQ4184" s="46" t="str">
        <f t="shared" si="69"/>
        <v>B002V039</v>
      </c>
      <c r="BR4184" s="69"/>
    </row>
    <row r="4185" spans="54:70">
      <c r="BB4185">
        <v>170702004</v>
      </c>
      <c r="BO4185" s="67" t="s">
        <v>865</v>
      </c>
      <c r="BP4185" s="67" t="s">
        <v>2737</v>
      </c>
      <c r="BQ4185" s="46" t="str">
        <f t="shared" si="69"/>
        <v>B002V040</v>
      </c>
      <c r="BR4185" s="69"/>
    </row>
    <row r="4186" spans="54:70">
      <c r="BB4186">
        <v>170703001</v>
      </c>
      <c r="BO4186" s="67" t="s">
        <v>865</v>
      </c>
      <c r="BP4186" s="67" t="s">
        <v>2738</v>
      </c>
      <c r="BQ4186" s="46" t="str">
        <f t="shared" si="69"/>
        <v>B002V041</v>
      </c>
      <c r="BR4186" s="69"/>
    </row>
    <row r="4187" spans="54:70">
      <c r="BB4187">
        <v>170703002</v>
      </c>
      <c r="BO4187" s="67" t="s">
        <v>865</v>
      </c>
      <c r="BP4187" s="67" t="s">
        <v>2739</v>
      </c>
      <c r="BQ4187" s="46" t="str">
        <f t="shared" si="69"/>
        <v>B002V042</v>
      </c>
      <c r="BR4187" s="69"/>
    </row>
    <row r="4188" spans="54:70">
      <c r="BB4188">
        <v>170703003</v>
      </c>
      <c r="BO4188" s="67" t="s">
        <v>865</v>
      </c>
      <c r="BP4188" s="67" t="s">
        <v>2740</v>
      </c>
      <c r="BQ4188" s="46" t="str">
        <f t="shared" si="69"/>
        <v>B002V043</v>
      </c>
      <c r="BR4188" s="69"/>
    </row>
    <row r="4189" spans="54:70">
      <c r="BB4189">
        <v>170703004</v>
      </c>
      <c r="BO4189" s="67" t="s">
        <v>865</v>
      </c>
      <c r="BP4189" s="67" t="s">
        <v>2741</v>
      </c>
      <c r="BQ4189" s="46" t="str">
        <f t="shared" si="69"/>
        <v>B002V044</v>
      </c>
      <c r="BR4189" s="69"/>
    </row>
    <row r="4190" spans="54:70">
      <c r="BB4190">
        <v>170703005</v>
      </c>
      <c r="BO4190" s="67" t="s">
        <v>865</v>
      </c>
      <c r="BP4190" s="67" t="s">
        <v>2742</v>
      </c>
      <c r="BQ4190" s="46" t="str">
        <f t="shared" si="69"/>
        <v>B002V045</v>
      </c>
      <c r="BR4190" s="69"/>
    </row>
    <row r="4191" spans="54:70">
      <c r="BB4191">
        <v>170704001</v>
      </c>
      <c r="BO4191" s="67" t="s">
        <v>865</v>
      </c>
      <c r="BP4191" s="67" t="s">
        <v>2743</v>
      </c>
      <c r="BQ4191" s="46" t="str">
        <f t="shared" si="69"/>
        <v>B002V046</v>
      </c>
      <c r="BR4191" s="69"/>
    </row>
    <row r="4192" spans="54:70">
      <c r="BB4192">
        <v>170705001</v>
      </c>
      <c r="BO4192" s="67" t="s">
        <v>865</v>
      </c>
      <c r="BP4192" s="67" t="s">
        <v>2744</v>
      </c>
      <c r="BQ4192" s="46" t="str">
        <f t="shared" si="69"/>
        <v>B002V047</v>
      </c>
      <c r="BR4192" s="69"/>
    </row>
    <row r="4193" spans="54:70">
      <c r="BB4193">
        <v>170706001</v>
      </c>
      <c r="BO4193" s="67" t="s">
        <v>865</v>
      </c>
      <c r="BP4193" s="67" t="s">
        <v>2745</v>
      </c>
      <c r="BQ4193" s="46" t="str">
        <f t="shared" si="69"/>
        <v>B002V048</v>
      </c>
      <c r="BR4193" s="69"/>
    </row>
    <row r="4194" spans="54:70">
      <c r="BB4194">
        <v>170706002</v>
      </c>
      <c r="BO4194" s="67" t="s">
        <v>865</v>
      </c>
      <c r="BP4194" s="67" t="s">
        <v>2746</v>
      </c>
      <c r="BQ4194" s="46" t="str">
        <f t="shared" si="69"/>
        <v>B002V049</v>
      </c>
      <c r="BR4194" s="69"/>
    </row>
    <row r="4195" spans="54:70">
      <c r="BB4195">
        <v>170706003</v>
      </c>
      <c r="BO4195" s="67" t="s">
        <v>865</v>
      </c>
      <c r="BP4195" s="67" t="s">
        <v>2747</v>
      </c>
      <c r="BQ4195" s="46" t="str">
        <f t="shared" si="69"/>
        <v>B002V050</v>
      </c>
      <c r="BR4195" s="69"/>
    </row>
    <row r="4196" spans="54:70">
      <c r="BB4196">
        <v>170706004</v>
      </c>
      <c r="BO4196" s="67" t="s">
        <v>865</v>
      </c>
      <c r="BP4196" s="67" t="s">
        <v>2748</v>
      </c>
      <c r="BQ4196" s="46" t="str">
        <f t="shared" si="69"/>
        <v>B002V051</v>
      </c>
      <c r="BR4196" s="69"/>
    </row>
    <row r="4197" spans="54:70">
      <c r="BB4197">
        <v>170706005</v>
      </c>
      <c r="BO4197" s="67" t="s">
        <v>865</v>
      </c>
      <c r="BP4197" s="67" t="s">
        <v>2749</v>
      </c>
      <c r="BQ4197" s="46" t="str">
        <f t="shared" si="69"/>
        <v>B002V052</v>
      </c>
      <c r="BR4197" s="69"/>
    </row>
    <row r="4198" spans="54:70">
      <c r="BB4198">
        <v>170706006</v>
      </c>
      <c r="BO4198" s="67" t="s">
        <v>865</v>
      </c>
      <c r="BP4198" s="67" t="s">
        <v>2750</v>
      </c>
      <c r="BQ4198" s="46" t="str">
        <f t="shared" si="69"/>
        <v>B002V053</v>
      </c>
      <c r="BR4198" s="69"/>
    </row>
    <row r="4199" spans="54:70">
      <c r="BB4199">
        <v>170706007</v>
      </c>
      <c r="BO4199" s="67" t="s">
        <v>865</v>
      </c>
      <c r="BP4199" s="67" t="s">
        <v>2751</v>
      </c>
      <c r="BQ4199" s="46" t="str">
        <f t="shared" si="69"/>
        <v>B002V054</v>
      </c>
      <c r="BR4199" s="69"/>
    </row>
    <row r="4200" spans="54:70">
      <c r="BB4200">
        <v>170706008</v>
      </c>
      <c r="BO4200" s="67" t="s">
        <v>865</v>
      </c>
      <c r="BP4200" s="67" t="s">
        <v>2752</v>
      </c>
      <c r="BQ4200" s="46" t="str">
        <f t="shared" si="69"/>
        <v>B002V055</v>
      </c>
      <c r="BR4200" s="69"/>
    </row>
    <row r="4201" spans="54:70">
      <c r="BB4201">
        <v>171301001</v>
      </c>
      <c r="BO4201" s="67" t="s">
        <v>865</v>
      </c>
      <c r="BP4201" s="67" t="s">
        <v>2753</v>
      </c>
      <c r="BQ4201" s="46" t="str">
        <f t="shared" si="69"/>
        <v>B002V056</v>
      </c>
      <c r="BR4201" s="69"/>
    </row>
    <row r="4202" spans="54:70">
      <c r="BB4202">
        <v>171301002</v>
      </c>
      <c r="BO4202" s="67" t="s">
        <v>865</v>
      </c>
      <c r="BP4202" s="67" t="s">
        <v>2754</v>
      </c>
      <c r="BQ4202" s="46" t="str">
        <f t="shared" si="69"/>
        <v>B002V057</v>
      </c>
      <c r="BR4202" s="69"/>
    </row>
    <row r="4203" spans="54:70">
      <c r="BB4203">
        <v>171301003</v>
      </c>
      <c r="BO4203" s="67" t="s">
        <v>865</v>
      </c>
      <c r="BP4203" s="67" t="s">
        <v>2755</v>
      </c>
      <c r="BQ4203" s="46" t="str">
        <f t="shared" si="69"/>
        <v>B002V058</v>
      </c>
      <c r="BR4203" s="69"/>
    </row>
    <row r="4204" spans="54:70">
      <c r="BB4204">
        <v>171302001</v>
      </c>
      <c r="BO4204" s="67" t="s">
        <v>865</v>
      </c>
      <c r="BP4204" s="67" t="s">
        <v>2756</v>
      </c>
      <c r="BQ4204" s="46" t="str">
        <f t="shared" si="69"/>
        <v>B002V059</v>
      </c>
      <c r="BR4204" s="69"/>
    </row>
    <row r="4205" spans="54:70">
      <c r="BB4205">
        <v>171302002</v>
      </c>
      <c r="BO4205" s="67" t="s">
        <v>865</v>
      </c>
      <c r="BP4205" s="67" t="s">
        <v>2757</v>
      </c>
      <c r="BQ4205" s="46" t="str">
        <f t="shared" si="69"/>
        <v>B002V060</v>
      </c>
      <c r="BR4205" s="69"/>
    </row>
    <row r="4206" spans="54:70">
      <c r="BB4206">
        <v>171303001</v>
      </c>
      <c r="BO4206" s="67" t="s">
        <v>865</v>
      </c>
      <c r="BP4206" s="67" t="s">
        <v>2758</v>
      </c>
      <c r="BQ4206" s="46" t="str">
        <f t="shared" si="69"/>
        <v>B002V061</v>
      </c>
      <c r="BR4206" s="69"/>
    </row>
    <row r="4207" spans="54:70">
      <c r="BB4207">
        <v>171303002</v>
      </c>
      <c r="BO4207" s="67" t="s">
        <v>865</v>
      </c>
      <c r="BP4207" s="67" t="s">
        <v>2759</v>
      </c>
      <c r="BQ4207" s="46" t="str">
        <f t="shared" si="69"/>
        <v>B002V062</v>
      </c>
      <c r="BR4207" s="69"/>
    </row>
    <row r="4208" spans="54:70">
      <c r="BB4208">
        <v>171303003</v>
      </c>
      <c r="BO4208" s="67" t="s">
        <v>865</v>
      </c>
      <c r="BP4208" s="67" t="s">
        <v>2760</v>
      </c>
      <c r="BQ4208" s="46" t="str">
        <f t="shared" si="69"/>
        <v>B002V063</v>
      </c>
      <c r="BR4208" s="69"/>
    </row>
    <row r="4209" spans="54:70">
      <c r="BB4209">
        <v>171303004</v>
      </c>
      <c r="BO4209" s="67" t="s">
        <v>865</v>
      </c>
      <c r="BP4209" s="67" t="s">
        <v>2761</v>
      </c>
      <c r="BQ4209" s="46" t="str">
        <f t="shared" si="69"/>
        <v>B002V064</v>
      </c>
      <c r="BR4209" s="69"/>
    </row>
    <row r="4210" spans="54:70">
      <c r="BB4210">
        <v>171303005</v>
      </c>
      <c r="BO4210" s="67" t="s">
        <v>865</v>
      </c>
      <c r="BP4210" s="67" t="s">
        <v>2762</v>
      </c>
      <c r="BQ4210" s="46" t="str">
        <f t="shared" si="69"/>
        <v>B002V065</v>
      </c>
      <c r="BR4210" s="69"/>
    </row>
    <row r="4211" spans="54:70">
      <c r="BB4211">
        <v>171303006</v>
      </c>
      <c r="BO4211" s="67" t="s">
        <v>865</v>
      </c>
      <c r="BP4211" s="67" t="s">
        <v>2763</v>
      </c>
      <c r="BQ4211" s="46" t="str">
        <f t="shared" si="69"/>
        <v>B002V066</v>
      </c>
      <c r="BR4211" s="69"/>
    </row>
    <row r="4212" spans="54:70">
      <c r="BB4212">
        <v>171304001</v>
      </c>
      <c r="BO4212" s="67" t="s">
        <v>865</v>
      </c>
      <c r="BP4212" s="67" t="s">
        <v>2764</v>
      </c>
      <c r="BQ4212" s="46" t="str">
        <f t="shared" si="69"/>
        <v>B002V067</v>
      </c>
      <c r="BR4212" s="69"/>
    </row>
    <row r="4213" spans="54:70">
      <c r="BB4213">
        <v>171304002</v>
      </c>
      <c r="BO4213" s="67" t="s">
        <v>865</v>
      </c>
      <c r="BP4213" s="67" t="s">
        <v>2765</v>
      </c>
      <c r="BQ4213" s="46" t="str">
        <f t="shared" si="69"/>
        <v>B002V068</v>
      </c>
      <c r="BR4213" s="69"/>
    </row>
    <row r="4214" spans="54:70">
      <c r="BB4214">
        <v>171304003</v>
      </c>
      <c r="BO4214" s="67" t="s">
        <v>865</v>
      </c>
      <c r="BP4214" s="67" t="s">
        <v>2766</v>
      </c>
      <c r="BQ4214" s="46" t="str">
        <f t="shared" si="69"/>
        <v>B002V069</v>
      </c>
      <c r="BR4214" s="69"/>
    </row>
    <row r="4215" spans="54:70">
      <c r="BB4215">
        <v>171305001</v>
      </c>
      <c r="BO4215" s="67" t="s">
        <v>865</v>
      </c>
      <c r="BP4215" s="67" t="s">
        <v>2767</v>
      </c>
      <c r="BQ4215" s="46" t="str">
        <f t="shared" si="69"/>
        <v>B002V070</v>
      </c>
      <c r="BR4215" s="69"/>
    </row>
    <row r="4216" spans="54:70">
      <c r="BB4216">
        <v>171305002</v>
      </c>
      <c r="BO4216" s="67" t="s">
        <v>865</v>
      </c>
      <c r="BP4216" s="67" t="s">
        <v>2768</v>
      </c>
      <c r="BQ4216" s="46" t="str">
        <f t="shared" si="69"/>
        <v>B002V071</v>
      </c>
      <c r="BR4216" s="69"/>
    </row>
    <row r="4217" spans="54:70">
      <c r="BB4217">
        <v>171305003</v>
      </c>
      <c r="BO4217" s="67" t="s">
        <v>865</v>
      </c>
      <c r="BP4217" s="67" t="s">
        <v>2769</v>
      </c>
      <c r="BQ4217" s="46" t="str">
        <f t="shared" si="69"/>
        <v>B002V072</v>
      </c>
      <c r="BR4217" s="69"/>
    </row>
    <row r="4218" spans="54:70">
      <c r="BB4218">
        <v>171305004</v>
      </c>
      <c r="BO4218" s="67" t="s">
        <v>865</v>
      </c>
      <c r="BP4218" s="67" t="s">
        <v>2770</v>
      </c>
      <c r="BQ4218" s="46" t="str">
        <f t="shared" si="69"/>
        <v>B002V073</v>
      </c>
      <c r="BR4218" s="69"/>
    </row>
    <row r="4219" spans="54:70">
      <c r="BB4219">
        <v>171305005</v>
      </c>
      <c r="BO4219" s="67" t="s">
        <v>865</v>
      </c>
      <c r="BP4219" s="67" t="s">
        <v>2771</v>
      </c>
      <c r="BQ4219" s="46" t="str">
        <f t="shared" si="69"/>
        <v>B002V074</v>
      </c>
      <c r="BR4219" s="69"/>
    </row>
    <row r="4220" spans="54:70">
      <c r="BB4220">
        <v>171306001</v>
      </c>
      <c r="BO4220" s="67" t="s">
        <v>865</v>
      </c>
      <c r="BP4220" s="67" t="s">
        <v>2772</v>
      </c>
      <c r="BQ4220" s="46" t="str">
        <f t="shared" si="69"/>
        <v>B002V075</v>
      </c>
      <c r="BR4220" s="69"/>
    </row>
    <row r="4221" spans="54:70">
      <c r="BB4221">
        <v>171306002</v>
      </c>
      <c r="BO4221" s="67" t="s">
        <v>865</v>
      </c>
      <c r="BP4221" s="67" t="s">
        <v>2773</v>
      </c>
      <c r="BQ4221" s="46" t="str">
        <f t="shared" si="69"/>
        <v>B002V076</v>
      </c>
      <c r="BR4221" s="69"/>
    </row>
    <row r="4222" spans="54:70">
      <c r="BB4222">
        <v>171306003</v>
      </c>
      <c r="BO4222" s="67" t="s">
        <v>865</v>
      </c>
      <c r="BP4222" s="67" t="s">
        <v>2774</v>
      </c>
      <c r="BQ4222" s="46" t="str">
        <f t="shared" si="69"/>
        <v>B002V077</v>
      </c>
      <c r="BR4222" s="69"/>
    </row>
    <row r="4223" spans="54:70">
      <c r="BB4223">
        <v>171307001</v>
      </c>
      <c r="BO4223" s="67" t="s">
        <v>865</v>
      </c>
      <c r="BP4223" s="67" t="s">
        <v>2775</v>
      </c>
      <c r="BQ4223" s="46" t="str">
        <f t="shared" si="69"/>
        <v>B002V078</v>
      </c>
      <c r="BR4223" s="69"/>
    </row>
    <row r="4224" spans="54:70">
      <c r="BB4224">
        <v>171307002</v>
      </c>
      <c r="BO4224" s="67" t="s">
        <v>865</v>
      </c>
      <c r="BP4224" s="67" t="s">
        <v>2776</v>
      </c>
      <c r="BQ4224" s="46" t="str">
        <f t="shared" si="69"/>
        <v>B002V079</v>
      </c>
      <c r="BR4224" s="69"/>
    </row>
    <row r="4225" spans="54:70">
      <c r="BB4225">
        <v>171307003</v>
      </c>
      <c r="BO4225" s="67" t="s">
        <v>865</v>
      </c>
      <c r="BP4225" s="67" t="s">
        <v>2777</v>
      </c>
      <c r="BQ4225" s="46" t="str">
        <f t="shared" si="69"/>
        <v>B002V080</v>
      </c>
      <c r="BR4225" s="69"/>
    </row>
    <row r="4226" spans="54:70">
      <c r="BB4226">
        <v>171307004</v>
      </c>
      <c r="BO4226" s="67" t="s">
        <v>865</v>
      </c>
      <c r="BP4226" s="67" t="s">
        <v>2778</v>
      </c>
      <c r="BQ4226" s="46" t="str">
        <f t="shared" si="69"/>
        <v>B002V081</v>
      </c>
      <c r="BR4226" s="69"/>
    </row>
    <row r="4227" spans="54:70">
      <c r="BB4227">
        <v>171307005</v>
      </c>
      <c r="BO4227" s="67" t="s">
        <v>865</v>
      </c>
      <c r="BP4227" s="67" t="s">
        <v>2779</v>
      </c>
      <c r="BQ4227" s="46" t="str">
        <f t="shared" si="69"/>
        <v>B002V082</v>
      </c>
      <c r="BR4227" s="69"/>
    </row>
    <row r="4228" spans="54:70">
      <c r="BB4228">
        <v>171307006</v>
      </c>
      <c r="BO4228" s="67" t="s">
        <v>865</v>
      </c>
      <c r="BP4228" s="67" t="s">
        <v>2780</v>
      </c>
      <c r="BQ4228" s="46" t="str">
        <f t="shared" si="69"/>
        <v>B002V083</v>
      </c>
      <c r="BR4228" s="69"/>
    </row>
    <row r="4229" spans="54:70">
      <c r="BB4229">
        <v>171307007</v>
      </c>
      <c r="BO4229" s="67" t="s">
        <v>865</v>
      </c>
      <c r="BP4229" s="67" t="s">
        <v>2781</v>
      </c>
      <c r="BQ4229" s="46" t="str">
        <f t="shared" si="69"/>
        <v>B002V084</v>
      </c>
      <c r="BR4229" s="69"/>
    </row>
    <row r="4230" spans="54:70">
      <c r="BB4230">
        <v>171308001</v>
      </c>
      <c r="BO4230" s="67" t="s">
        <v>865</v>
      </c>
      <c r="BP4230" s="67" t="s">
        <v>2782</v>
      </c>
      <c r="BQ4230" s="46" t="str">
        <f t="shared" si="69"/>
        <v>B002V085</v>
      </c>
      <c r="BR4230" s="69"/>
    </row>
    <row r="4231" spans="54:70">
      <c r="BB4231">
        <v>171309001</v>
      </c>
      <c r="BO4231" s="67" t="s">
        <v>865</v>
      </c>
      <c r="BP4231" s="67" t="s">
        <v>2783</v>
      </c>
      <c r="BQ4231" s="46" t="str">
        <f t="shared" ref="BQ4231:BQ4294" si="70">CONCATENATE(BO4231,BP4231)</f>
        <v>B002V086</v>
      </c>
      <c r="BR4231" s="69"/>
    </row>
    <row r="4232" spans="54:70">
      <c r="BB4232">
        <v>171309002</v>
      </c>
      <c r="BO4232" s="67" t="s">
        <v>865</v>
      </c>
      <c r="BP4232" s="67" t="s">
        <v>2784</v>
      </c>
      <c r="BQ4232" s="46" t="str">
        <f t="shared" si="70"/>
        <v>B002V087</v>
      </c>
      <c r="BR4232" s="69"/>
    </row>
    <row r="4233" spans="54:70">
      <c r="BB4233">
        <v>171310001</v>
      </c>
      <c r="BO4233" s="67" t="s">
        <v>865</v>
      </c>
      <c r="BP4233" s="67" t="s">
        <v>2785</v>
      </c>
      <c r="BQ4233" s="46" t="str">
        <f t="shared" si="70"/>
        <v>B002V088</v>
      </c>
      <c r="BR4233" s="69"/>
    </row>
    <row r="4234" spans="54:70">
      <c r="BB4234">
        <v>171311001</v>
      </c>
      <c r="BO4234" s="67" t="s">
        <v>865</v>
      </c>
      <c r="BP4234" s="67" t="s">
        <v>2786</v>
      </c>
      <c r="BQ4234" s="46" t="str">
        <f t="shared" si="70"/>
        <v>B002V089</v>
      </c>
      <c r="BR4234" s="69"/>
    </row>
    <row r="4235" spans="54:70">
      <c r="BB4235">
        <v>171311002</v>
      </c>
      <c r="BO4235" s="67" t="s">
        <v>865</v>
      </c>
      <c r="BP4235" s="67" t="s">
        <v>2787</v>
      </c>
      <c r="BQ4235" s="46" t="str">
        <f t="shared" si="70"/>
        <v>B002V090</v>
      </c>
      <c r="BR4235" s="69"/>
    </row>
    <row r="4236" spans="54:70">
      <c r="BB4236">
        <v>171311003</v>
      </c>
      <c r="BO4236" s="67" t="s">
        <v>865</v>
      </c>
      <c r="BP4236" s="67" t="s">
        <v>2788</v>
      </c>
      <c r="BQ4236" s="46" t="str">
        <f t="shared" si="70"/>
        <v>B002V091</v>
      </c>
      <c r="BR4236" s="69"/>
    </row>
    <row r="4237" spans="54:70">
      <c r="BB4237">
        <v>171311004</v>
      </c>
      <c r="BO4237" s="67" t="s">
        <v>865</v>
      </c>
      <c r="BP4237" s="67" t="s">
        <v>2789</v>
      </c>
      <c r="BQ4237" s="46" t="str">
        <f t="shared" si="70"/>
        <v>B002V092</v>
      </c>
      <c r="BR4237" s="69"/>
    </row>
    <row r="4238" spans="54:70">
      <c r="BB4238">
        <v>171311005</v>
      </c>
      <c r="BO4238" s="67" t="s">
        <v>865</v>
      </c>
      <c r="BP4238" s="67" t="s">
        <v>2790</v>
      </c>
      <c r="BQ4238" s="46" t="str">
        <f t="shared" si="70"/>
        <v>B002V093</v>
      </c>
      <c r="BR4238" s="69"/>
    </row>
    <row r="4239" spans="54:70">
      <c r="BB4239">
        <v>171311006</v>
      </c>
      <c r="BO4239" s="67" t="s">
        <v>865</v>
      </c>
      <c r="BP4239" s="67" t="s">
        <v>2791</v>
      </c>
      <c r="BQ4239" s="46" t="str">
        <f t="shared" si="70"/>
        <v>B002V095</v>
      </c>
      <c r="BR4239" s="69"/>
    </row>
    <row r="4240" spans="54:70">
      <c r="BB4240">
        <v>171312001</v>
      </c>
      <c r="BO4240" s="67" t="s">
        <v>865</v>
      </c>
      <c r="BP4240" s="67" t="s">
        <v>2792</v>
      </c>
      <c r="BQ4240" s="46" t="str">
        <f t="shared" si="70"/>
        <v>B002V096</v>
      </c>
      <c r="BR4240" s="69"/>
    </row>
    <row r="4241" spans="54:70">
      <c r="BB4241">
        <v>171401001</v>
      </c>
      <c r="BO4241" s="67" t="s">
        <v>865</v>
      </c>
      <c r="BP4241" s="67" t="s">
        <v>2793</v>
      </c>
      <c r="BQ4241" s="46" t="str">
        <f t="shared" si="70"/>
        <v>B002V097</v>
      </c>
      <c r="BR4241" s="69"/>
    </row>
    <row r="4242" spans="54:70">
      <c r="BB4242">
        <v>171401002</v>
      </c>
      <c r="BO4242" s="67" t="s">
        <v>865</v>
      </c>
      <c r="BP4242" s="67" t="s">
        <v>2794</v>
      </c>
      <c r="BQ4242" s="46" t="str">
        <f t="shared" si="70"/>
        <v>B002V102</v>
      </c>
      <c r="BR4242" s="69"/>
    </row>
    <row r="4243" spans="54:70">
      <c r="BB4243">
        <v>171401003</v>
      </c>
      <c r="BO4243" s="67" t="s">
        <v>865</v>
      </c>
      <c r="BP4243" s="67" t="s">
        <v>2795</v>
      </c>
      <c r="BQ4243" s="46" t="str">
        <f t="shared" si="70"/>
        <v>B002V104</v>
      </c>
      <c r="BR4243" s="69"/>
    </row>
    <row r="4244" spans="54:70">
      <c r="BB4244">
        <v>180101001</v>
      </c>
      <c r="BO4244" s="67" t="s">
        <v>865</v>
      </c>
      <c r="BP4244" s="67" t="s">
        <v>2796</v>
      </c>
      <c r="BQ4244" s="46" t="str">
        <f t="shared" si="70"/>
        <v>B002V106</v>
      </c>
      <c r="BR4244" s="69"/>
    </row>
    <row r="4245" spans="54:70">
      <c r="BB4245">
        <v>180101002</v>
      </c>
      <c r="BO4245" s="67" t="s">
        <v>865</v>
      </c>
      <c r="BP4245" s="67" t="s">
        <v>2797</v>
      </c>
      <c r="BQ4245" s="46" t="str">
        <f t="shared" si="70"/>
        <v>B002V107</v>
      </c>
      <c r="BR4245" s="69"/>
    </row>
    <row r="4246" spans="54:70">
      <c r="BB4246">
        <v>180101003</v>
      </c>
      <c r="BO4246" s="67" t="s">
        <v>865</v>
      </c>
      <c r="BP4246" s="67" t="s">
        <v>2798</v>
      </c>
      <c r="BQ4246" s="46" t="str">
        <f t="shared" si="70"/>
        <v>B002V108</v>
      </c>
      <c r="BR4246" s="69"/>
    </row>
    <row r="4247" spans="54:70">
      <c r="BB4247">
        <v>180101004</v>
      </c>
      <c r="BO4247" s="67" t="s">
        <v>865</v>
      </c>
      <c r="BP4247" s="67" t="s">
        <v>2799</v>
      </c>
      <c r="BQ4247" s="46" t="str">
        <f t="shared" si="70"/>
        <v>B002V109</v>
      </c>
      <c r="BR4247" s="69"/>
    </row>
    <row r="4248" spans="54:70">
      <c r="BB4248">
        <v>180102001</v>
      </c>
      <c r="BO4248" s="67" t="s">
        <v>865</v>
      </c>
      <c r="BP4248" s="67" t="s">
        <v>2800</v>
      </c>
      <c r="BQ4248" s="46" t="str">
        <f t="shared" si="70"/>
        <v>B002V112</v>
      </c>
      <c r="BR4248" s="69"/>
    </row>
    <row r="4249" spans="54:70">
      <c r="BB4249">
        <v>180102002</v>
      </c>
      <c r="BO4249" s="67" t="s">
        <v>865</v>
      </c>
      <c r="BP4249" s="67" t="s">
        <v>2801</v>
      </c>
      <c r="BQ4249" s="46" t="str">
        <f t="shared" si="70"/>
        <v>B002V113</v>
      </c>
      <c r="BR4249" s="69"/>
    </row>
    <row r="4250" spans="54:70">
      <c r="BB4250">
        <v>180102003</v>
      </c>
      <c r="BO4250" s="67" t="s">
        <v>865</v>
      </c>
      <c r="BP4250" s="67" t="s">
        <v>2802</v>
      </c>
      <c r="BQ4250" s="46" t="str">
        <f t="shared" si="70"/>
        <v>B002V114</v>
      </c>
      <c r="BR4250" s="69"/>
    </row>
    <row r="4251" spans="54:70">
      <c r="BB4251">
        <v>180102004</v>
      </c>
      <c r="BO4251" s="67" t="s">
        <v>865</v>
      </c>
      <c r="BP4251" s="67" t="s">
        <v>2803</v>
      </c>
      <c r="BQ4251" s="46" t="str">
        <f t="shared" si="70"/>
        <v>B002V115</v>
      </c>
      <c r="BR4251" s="69"/>
    </row>
    <row r="4252" spans="54:70">
      <c r="BB4252">
        <v>180103001</v>
      </c>
      <c r="BO4252" s="67" t="s">
        <v>865</v>
      </c>
      <c r="BP4252" s="67" t="s">
        <v>2804</v>
      </c>
      <c r="BQ4252" s="46" t="str">
        <f t="shared" si="70"/>
        <v>B002V116</v>
      </c>
      <c r="BR4252" s="69"/>
    </row>
    <row r="4253" spans="54:70">
      <c r="BB4253">
        <v>180103002</v>
      </c>
      <c r="BO4253" s="67" t="s">
        <v>865</v>
      </c>
      <c r="BP4253" s="67" t="s">
        <v>2805</v>
      </c>
      <c r="BQ4253" s="46" t="str">
        <f t="shared" si="70"/>
        <v>B002V117</v>
      </c>
      <c r="BR4253" s="69"/>
    </row>
    <row r="4254" spans="54:70">
      <c r="BB4254">
        <v>180104001</v>
      </c>
      <c r="BO4254" s="67" t="s">
        <v>865</v>
      </c>
      <c r="BP4254" s="67" t="s">
        <v>2806</v>
      </c>
      <c r="BQ4254" s="46" t="str">
        <f t="shared" si="70"/>
        <v>B002V118</v>
      </c>
      <c r="BR4254" s="69"/>
    </row>
    <row r="4255" spans="54:70">
      <c r="BB4255">
        <v>180104002</v>
      </c>
      <c r="BO4255" s="67" t="s">
        <v>865</v>
      </c>
      <c r="BP4255" s="67" t="s">
        <v>2807</v>
      </c>
      <c r="BQ4255" s="46" t="str">
        <f t="shared" si="70"/>
        <v>B002V119</v>
      </c>
      <c r="BR4255" s="69"/>
    </row>
    <row r="4256" spans="54:70">
      <c r="BB4256">
        <v>180105001</v>
      </c>
      <c r="BO4256" s="67" t="s">
        <v>865</v>
      </c>
      <c r="BP4256" s="67" t="s">
        <v>2808</v>
      </c>
      <c r="BQ4256" s="46" t="str">
        <f t="shared" si="70"/>
        <v>B002V121</v>
      </c>
      <c r="BR4256" s="69"/>
    </row>
    <row r="4257" spans="54:70">
      <c r="BB4257">
        <v>180201001</v>
      </c>
      <c r="BO4257" s="67" t="s">
        <v>865</v>
      </c>
      <c r="BP4257" s="67" t="s">
        <v>2809</v>
      </c>
      <c r="BQ4257" s="46" t="str">
        <f t="shared" si="70"/>
        <v>B002V122</v>
      </c>
      <c r="BR4257" s="69"/>
    </row>
    <row r="4258" spans="54:70">
      <c r="BB4258">
        <v>180201002</v>
      </c>
      <c r="BO4258" s="67" t="s">
        <v>865</v>
      </c>
      <c r="BP4258" s="67" t="s">
        <v>2810</v>
      </c>
      <c r="BQ4258" s="46" t="str">
        <f t="shared" si="70"/>
        <v>B002V123</v>
      </c>
      <c r="BR4258" s="69"/>
    </row>
    <row r="4259" spans="54:70">
      <c r="BB4259">
        <v>180202001</v>
      </c>
      <c r="BO4259" s="67" t="s">
        <v>865</v>
      </c>
      <c r="BP4259" s="67" t="s">
        <v>2811</v>
      </c>
      <c r="BQ4259" s="46" t="str">
        <f t="shared" si="70"/>
        <v>B002V125</v>
      </c>
      <c r="BR4259" s="69"/>
    </row>
    <row r="4260" spans="54:70">
      <c r="BB4260">
        <v>180202002</v>
      </c>
      <c r="BO4260" s="67" t="s">
        <v>865</v>
      </c>
      <c r="BP4260" s="67" t="s">
        <v>2812</v>
      </c>
      <c r="BQ4260" s="46" t="str">
        <f t="shared" si="70"/>
        <v>B002V127</v>
      </c>
      <c r="BR4260" s="69"/>
    </row>
    <row r="4261" spans="54:70">
      <c r="BB4261">
        <v>180202003</v>
      </c>
      <c r="BO4261" s="67" t="s">
        <v>865</v>
      </c>
      <c r="BP4261" s="67" t="s">
        <v>2813</v>
      </c>
      <c r="BQ4261" s="46" t="str">
        <f t="shared" si="70"/>
        <v>B002V128</v>
      </c>
      <c r="BR4261" s="69"/>
    </row>
    <row r="4262" spans="54:70">
      <c r="BB4262">
        <v>180203001</v>
      </c>
      <c r="BO4262" s="67" t="s">
        <v>865</v>
      </c>
      <c r="BP4262" s="67" t="s">
        <v>2814</v>
      </c>
      <c r="BQ4262" s="46" t="str">
        <f t="shared" si="70"/>
        <v>B002V129</v>
      </c>
      <c r="BR4262" s="69"/>
    </row>
    <row r="4263" spans="54:70">
      <c r="BB4263">
        <v>180203002</v>
      </c>
      <c r="BO4263" s="67" t="s">
        <v>865</v>
      </c>
      <c r="BP4263" s="67" t="s">
        <v>2815</v>
      </c>
      <c r="BQ4263" s="46" t="str">
        <f t="shared" si="70"/>
        <v>B002V130</v>
      </c>
      <c r="BR4263" s="69"/>
    </row>
    <row r="4264" spans="54:70">
      <c r="BB4264">
        <v>180204001</v>
      </c>
      <c r="BO4264" s="67" t="s">
        <v>865</v>
      </c>
      <c r="BP4264" s="67" t="s">
        <v>2816</v>
      </c>
      <c r="BQ4264" s="46" t="str">
        <f t="shared" si="70"/>
        <v>B002V131</v>
      </c>
      <c r="BR4264" s="69"/>
    </row>
    <row r="4265" spans="54:70">
      <c r="BB4265">
        <v>180204002</v>
      </c>
      <c r="BO4265" s="67" t="s">
        <v>865</v>
      </c>
      <c r="BP4265" s="67" t="s">
        <v>2817</v>
      </c>
      <c r="BQ4265" s="46" t="str">
        <f t="shared" si="70"/>
        <v>B002V132</v>
      </c>
      <c r="BR4265" s="69"/>
    </row>
    <row r="4266" spans="54:70">
      <c r="BB4266">
        <v>180204003</v>
      </c>
      <c r="BO4266" s="67" t="s">
        <v>865</v>
      </c>
      <c r="BP4266" s="67" t="s">
        <v>2818</v>
      </c>
      <c r="BQ4266" s="46" t="str">
        <f t="shared" si="70"/>
        <v>B002V133</v>
      </c>
      <c r="BR4266" s="69"/>
    </row>
    <row r="4267" spans="54:70">
      <c r="BB4267">
        <v>180205001</v>
      </c>
      <c r="BO4267" s="67" t="s">
        <v>865</v>
      </c>
      <c r="BP4267" s="67" t="s">
        <v>2819</v>
      </c>
      <c r="BQ4267" s="46" t="str">
        <f t="shared" si="70"/>
        <v>B002V137</v>
      </c>
      <c r="BR4267" s="69"/>
    </row>
    <row r="4268" spans="54:70">
      <c r="BB4268">
        <v>180205002</v>
      </c>
      <c r="BO4268" s="67" t="s">
        <v>865</v>
      </c>
      <c r="BP4268" s="67" t="s">
        <v>2820</v>
      </c>
      <c r="BQ4268" s="46" t="str">
        <f t="shared" si="70"/>
        <v>B002V139</v>
      </c>
      <c r="BR4268" s="69"/>
    </row>
    <row r="4269" spans="54:70">
      <c r="BB4269">
        <v>180205003</v>
      </c>
      <c r="BO4269" s="67" t="s">
        <v>865</v>
      </c>
      <c r="BP4269" s="67" t="s">
        <v>2821</v>
      </c>
      <c r="BQ4269" s="46" t="str">
        <f t="shared" si="70"/>
        <v>B002V140</v>
      </c>
      <c r="BR4269" s="69"/>
    </row>
    <row r="4270" spans="54:70">
      <c r="BB4270">
        <v>180301001</v>
      </c>
      <c r="BO4270" s="67" t="s">
        <v>865</v>
      </c>
      <c r="BP4270" s="67" t="s">
        <v>2822</v>
      </c>
      <c r="BQ4270" s="46" t="str">
        <f t="shared" si="70"/>
        <v>B002V141</v>
      </c>
      <c r="BR4270" s="69"/>
    </row>
    <row r="4271" spans="54:70">
      <c r="BB4271">
        <v>180301002</v>
      </c>
      <c r="BO4271" s="67" t="s">
        <v>865</v>
      </c>
      <c r="BP4271" s="67" t="s">
        <v>2823</v>
      </c>
      <c r="BQ4271" s="46" t="str">
        <f t="shared" si="70"/>
        <v>B002V143</v>
      </c>
      <c r="BR4271" s="69"/>
    </row>
    <row r="4272" spans="54:70">
      <c r="BB4272">
        <v>180301003</v>
      </c>
      <c r="BO4272" s="67" t="s">
        <v>865</v>
      </c>
      <c r="BP4272" s="67" t="s">
        <v>2824</v>
      </c>
      <c r="BQ4272" s="46" t="str">
        <f t="shared" si="70"/>
        <v>B002V144</v>
      </c>
      <c r="BR4272" s="69"/>
    </row>
    <row r="4273" spans="54:70">
      <c r="BB4273">
        <v>180301004</v>
      </c>
      <c r="BO4273" s="67" t="s">
        <v>865</v>
      </c>
      <c r="BP4273" s="67" t="s">
        <v>2825</v>
      </c>
      <c r="BQ4273" s="46" t="str">
        <f t="shared" si="70"/>
        <v>B002V145</v>
      </c>
      <c r="BR4273" s="69"/>
    </row>
    <row r="4274" spans="54:70">
      <c r="BB4274">
        <v>180301005</v>
      </c>
      <c r="BO4274" s="67" t="s">
        <v>865</v>
      </c>
      <c r="BP4274" s="67" t="s">
        <v>2826</v>
      </c>
      <c r="BQ4274" s="46" t="str">
        <f t="shared" si="70"/>
        <v>B002V147</v>
      </c>
      <c r="BR4274" s="69"/>
    </row>
    <row r="4275" spans="54:70">
      <c r="BB4275">
        <v>180301006</v>
      </c>
      <c r="BO4275" s="67" t="s">
        <v>865</v>
      </c>
      <c r="BP4275" s="67" t="s">
        <v>2827</v>
      </c>
      <c r="BQ4275" s="46" t="str">
        <f t="shared" si="70"/>
        <v>B002V148</v>
      </c>
      <c r="BR4275" s="69"/>
    </row>
    <row r="4276" spans="54:70">
      <c r="BB4276">
        <v>180302001</v>
      </c>
      <c r="BO4276" s="67" t="s">
        <v>865</v>
      </c>
      <c r="BP4276" s="67" t="s">
        <v>2828</v>
      </c>
      <c r="BQ4276" s="46" t="str">
        <f t="shared" si="70"/>
        <v>B002V149</v>
      </c>
      <c r="BR4276" s="69"/>
    </row>
    <row r="4277" spans="54:70">
      <c r="BB4277">
        <v>180302002</v>
      </c>
      <c r="BO4277" s="67" t="s">
        <v>865</v>
      </c>
      <c r="BP4277" s="67" t="s">
        <v>2829</v>
      </c>
      <c r="BQ4277" s="46" t="str">
        <f t="shared" si="70"/>
        <v>B002V150</v>
      </c>
      <c r="BR4277" s="69"/>
    </row>
    <row r="4278" spans="54:70">
      <c r="BB4278">
        <v>180302003</v>
      </c>
      <c r="BO4278" s="67" t="s">
        <v>865</v>
      </c>
      <c r="BP4278" s="67" t="s">
        <v>2830</v>
      </c>
      <c r="BQ4278" s="46" t="str">
        <f t="shared" si="70"/>
        <v>B002V151</v>
      </c>
      <c r="BR4278" s="69"/>
    </row>
    <row r="4279" spans="54:70">
      <c r="BB4279">
        <v>180302004</v>
      </c>
      <c r="BO4279" s="67" t="s">
        <v>865</v>
      </c>
      <c r="BP4279" s="67" t="s">
        <v>2831</v>
      </c>
      <c r="BQ4279" s="46" t="str">
        <f t="shared" si="70"/>
        <v>B002V152</v>
      </c>
      <c r="BR4279" s="69"/>
    </row>
    <row r="4280" spans="54:70">
      <c r="BB4280">
        <v>180401001</v>
      </c>
      <c r="BO4280" s="67" t="s">
        <v>865</v>
      </c>
      <c r="BP4280" s="67" t="s">
        <v>2832</v>
      </c>
      <c r="BQ4280" s="46" t="str">
        <f t="shared" si="70"/>
        <v>B002V153</v>
      </c>
      <c r="BR4280" s="69"/>
    </row>
    <row r="4281" spans="54:70">
      <c r="BB4281">
        <v>180402001</v>
      </c>
      <c r="BO4281" s="67" t="s">
        <v>865</v>
      </c>
      <c r="BP4281" s="67" t="s">
        <v>2833</v>
      </c>
      <c r="BQ4281" s="46" t="str">
        <f t="shared" si="70"/>
        <v>B002V154</v>
      </c>
      <c r="BR4281" s="69"/>
    </row>
    <row r="4282" spans="54:70">
      <c r="BB4282">
        <v>180403001</v>
      </c>
      <c r="BO4282" s="67" t="s">
        <v>865</v>
      </c>
      <c r="BP4282" s="67" t="s">
        <v>2834</v>
      </c>
      <c r="BQ4282" s="46" t="str">
        <f t="shared" si="70"/>
        <v>B002V156</v>
      </c>
      <c r="BR4282" s="69"/>
    </row>
    <row r="4283" spans="54:70">
      <c r="BB4283">
        <v>180404001</v>
      </c>
      <c r="BO4283" s="67" t="s">
        <v>865</v>
      </c>
      <c r="BP4283" s="67" t="s">
        <v>2835</v>
      </c>
      <c r="BQ4283" s="46" t="str">
        <f t="shared" si="70"/>
        <v>B002V158</v>
      </c>
      <c r="BR4283" s="69"/>
    </row>
    <row r="4284" spans="54:70">
      <c r="BB4284">
        <v>180405001</v>
      </c>
      <c r="BO4284" s="67" t="s">
        <v>865</v>
      </c>
      <c r="BP4284" s="67" t="s">
        <v>2836</v>
      </c>
      <c r="BQ4284" s="46" t="str">
        <f t="shared" si="70"/>
        <v>B002V160</v>
      </c>
      <c r="BR4284" s="69"/>
    </row>
    <row r="4285" spans="54:70">
      <c r="BB4285">
        <v>180406001</v>
      </c>
      <c r="BO4285" s="67" t="s">
        <v>865</v>
      </c>
      <c r="BP4285" s="67" t="s">
        <v>2837</v>
      </c>
      <c r="BQ4285" s="46" t="str">
        <f t="shared" si="70"/>
        <v>B002V161</v>
      </c>
      <c r="BR4285" s="69"/>
    </row>
    <row r="4286" spans="54:70">
      <c r="BB4286">
        <v>180501001</v>
      </c>
      <c r="BO4286" s="67" t="s">
        <v>865</v>
      </c>
      <c r="BP4286" s="67" t="s">
        <v>2838</v>
      </c>
      <c r="BQ4286" s="46" t="str">
        <f t="shared" si="70"/>
        <v>B002V162</v>
      </c>
      <c r="BR4286" s="69"/>
    </row>
    <row r="4287" spans="54:70">
      <c r="BB4287">
        <v>180502001</v>
      </c>
      <c r="BO4287" s="67" t="s">
        <v>865</v>
      </c>
      <c r="BP4287" s="67" t="s">
        <v>2839</v>
      </c>
      <c r="BQ4287" s="46" t="str">
        <f t="shared" si="70"/>
        <v>B002V163</v>
      </c>
      <c r="BR4287" s="69"/>
    </row>
    <row r="4288" spans="54:70">
      <c r="BB4288">
        <v>180502002</v>
      </c>
      <c r="BO4288" s="67" t="s">
        <v>865</v>
      </c>
      <c r="BP4288" s="67" t="s">
        <v>2840</v>
      </c>
      <c r="BQ4288" s="46" t="str">
        <f t="shared" si="70"/>
        <v>B002V164</v>
      </c>
      <c r="BR4288" s="69"/>
    </row>
    <row r="4289" spans="54:70">
      <c r="BB4289">
        <v>180502003</v>
      </c>
      <c r="BO4289" s="67" t="s">
        <v>865</v>
      </c>
      <c r="BP4289" s="67" t="s">
        <v>2841</v>
      </c>
      <c r="BQ4289" s="46" t="str">
        <f t="shared" si="70"/>
        <v>B002V165</v>
      </c>
      <c r="BR4289" s="69"/>
    </row>
    <row r="4290" spans="54:70">
      <c r="BB4290">
        <v>180502004</v>
      </c>
      <c r="BO4290" s="67" t="s">
        <v>865</v>
      </c>
      <c r="BP4290" s="67" t="s">
        <v>2842</v>
      </c>
      <c r="BQ4290" s="46" t="str">
        <f t="shared" si="70"/>
        <v>B002V166</v>
      </c>
      <c r="BR4290" s="69"/>
    </row>
    <row r="4291" spans="54:70">
      <c r="BB4291">
        <v>180503001</v>
      </c>
      <c r="BO4291" s="67" t="s">
        <v>865</v>
      </c>
      <c r="BP4291" s="67" t="s">
        <v>2843</v>
      </c>
      <c r="BQ4291" s="46" t="str">
        <f t="shared" si="70"/>
        <v>B002V167</v>
      </c>
      <c r="BR4291" s="69"/>
    </row>
    <row r="4292" spans="54:70">
      <c r="BB4292">
        <v>180503002</v>
      </c>
      <c r="BO4292" s="67" t="s">
        <v>865</v>
      </c>
      <c r="BP4292" s="67" t="s">
        <v>2844</v>
      </c>
      <c r="BQ4292" s="46" t="str">
        <f t="shared" si="70"/>
        <v>B002V168</v>
      </c>
      <c r="BR4292" s="69"/>
    </row>
    <row r="4293" spans="54:70">
      <c r="BB4293">
        <v>180503003</v>
      </c>
      <c r="BO4293" s="67" t="s">
        <v>865</v>
      </c>
      <c r="BP4293" s="67" t="s">
        <v>2845</v>
      </c>
      <c r="BQ4293" s="46" t="str">
        <f t="shared" si="70"/>
        <v>B002V169</v>
      </c>
      <c r="BR4293" s="69"/>
    </row>
    <row r="4294" spans="54:70">
      <c r="BB4294">
        <v>180601001</v>
      </c>
      <c r="BO4294" s="67" t="s">
        <v>865</v>
      </c>
      <c r="BP4294" s="67" t="s">
        <v>2846</v>
      </c>
      <c r="BQ4294" s="46" t="str">
        <f t="shared" si="70"/>
        <v>B002V170</v>
      </c>
      <c r="BR4294" s="69"/>
    </row>
    <row r="4295" spans="54:70">
      <c r="BB4295">
        <v>180601002</v>
      </c>
      <c r="BO4295" s="67" t="s">
        <v>865</v>
      </c>
      <c r="BP4295" s="67" t="s">
        <v>2847</v>
      </c>
      <c r="BQ4295" s="46" t="str">
        <f t="shared" ref="BQ4295:BQ4358" si="71">CONCATENATE(BO4295,BP4295)</f>
        <v>B002V171</v>
      </c>
      <c r="BR4295" s="69"/>
    </row>
    <row r="4296" spans="54:70">
      <c r="BB4296">
        <v>180601003</v>
      </c>
      <c r="BO4296" s="67" t="s">
        <v>865</v>
      </c>
      <c r="BP4296" s="67" t="s">
        <v>2848</v>
      </c>
      <c r="BQ4296" s="46" t="str">
        <f t="shared" si="71"/>
        <v>B002V172</v>
      </c>
      <c r="BR4296" s="69"/>
    </row>
    <row r="4297" spans="54:70">
      <c r="BB4297">
        <v>180602001</v>
      </c>
      <c r="BO4297" s="67" t="s">
        <v>865</v>
      </c>
      <c r="BP4297" s="67" t="s">
        <v>2849</v>
      </c>
      <c r="BQ4297" s="46" t="str">
        <f t="shared" si="71"/>
        <v>B002V173</v>
      </c>
      <c r="BR4297" s="69"/>
    </row>
    <row r="4298" spans="54:70">
      <c r="BB4298">
        <v>180602002</v>
      </c>
      <c r="BO4298" s="67" t="s">
        <v>865</v>
      </c>
      <c r="BP4298" s="67" t="s">
        <v>2850</v>
      </c>
      <c r="BQ4298" s="46" t="str">
        <f t="shared" si="71"/>
        <v>B002V174</v>
      </c>
      <c r="BR4298" s="69"/>
    </row>
    <row r="4299" spans="54:70">
      <c r="BB4299">
        <v>180602003</v>
      </c>
      <c r="BO4299" s="67" t="s">
        <v>865</v>
      </c>
      <c r="BP4299" s="67" t="s">
        <v>2851</v>
      </c>
      <c r="BQ4299" s="46" t="str">
        <f t="shared" si="71"/>
        <v>B002V175</v>
      </c>
      <c r="BR4299" s="69"/>
    </row>
    <row r="4300" spans="54:70">
      <c r="BB4300">
        <v>180603001</v>
      </c>
      <c r="BO4300" s="67" t="s">
        <v>865</v>
      </c>
      <c r="BP4300" s="67" t="s">
        <v>2852</v>
      </c>
      <c r="BQ4300" s="46" t="str">
        <f t="shared" si="71"/>
        <v>B002V176</v>
      </c>
      <c r="BR4300" s="69"/>
    </row>
    <row r="4301" spans="54:70">
      <c r="BB4301">
        <v>180603003</v>
      </c>
      <c r="BO4301" s="67" t="s">
        <v>865</v>
      </c>
      <c r="BP4301" s="67" t="s">
        <v>2853</v>
      </c>
      <c r="BQ4301" s="46" t="str">
        <f t="shared" si="71"/>
        <v>B002V177</v>
      </c>
      <c r="BR4301" s="69"/>
    </row>
    <row r="4302" spans="54:70">
      <c r="BB4302">
        <v>180603004</v>
      </c>
      <c r="BO4302" s="67" t="s">
        <v>865</v>
      </c>
      <c r="BP4302" s="67" t="s">
        <v>2854</v>
      </c>
      <c r="BQ4302" s="46" t="str">
        <f t="shared" si="71"/>
        <v>B002V183</v>
      </c>
      <c r="BR4302" s="69"/>
    </row>
    <row r="4303" spans="54:70">
      <c r="BB4303">
        <v>180604001</v>
      </c>
      <c r="BO4303" s="67" t="s">
        <v>865</v>
      </c>
      <c r="BP4303" s="67" t="s">
        <v>2855</v>
      </c>
      <c r="BQ4303" s="46" t="str">
        <f t="shared" si="71"/>
        <v>B002V185</v>
      </c>
      <c r="BR4303" s="69"/>
    </row>
    <row r="4304" spans="54:70">
      <c r="BB4304">
        <v>180701001</v>
      </c>
      <c r="BO4304" s="67" t="s">
        <v>865</v>
      </c>
      <c r="BP4304" s="67" t="s">
        <v>2856</v>
      </c>
      <c r="BQ4304" s="46" t="str">
        <f t="shared" si="71"/>
        <v>B002V186</v>
      </c>
      <c r="BR4304" s="69"/>
    </row>
    <row r="4305" spans="54:70">
      <c r="BB4305">
        <v>180701002</v>
      </c>
      <c r="BO4305" s="67" t="s">
        <v>865</v>
      </c>
      <c r="BP4305" s="67" t="s">
        <v>2857</v>
      </c>
      <c r="BQ4305" s="46" t="str">
        <f t="shared" si="71"/>
        <v>B002V196</v>
      </c>
      <c r="BR4305" s="69"/>
    </row>
    <row r="4306" spans="54:70">
      <c r="BB4306">
        <v>180701003</v>
      </c>
      <c r="BO4306" s="67" t="s">
        <v>865</v>
      </c>
      <c r="BP4306" s="67" t="s">
        <v>2858</v>
      </c>
      <c r="BQ4306" s="46" t="str">
        <f t="shared" si="71"/>
        <v>B002V198</v>
      </c>
      <c r="BR4306" s="69"/>
    </row>
    <row r="4307" spans="54:70">
      <c r="BB4307">
        <v>180702001</v>
      </c>
      <c r="BO4307" s="67" t="s">
        <v>865</v>
      </c>
      <c r="BP4307" s="67" t="s">
        <v>2859</v>
      </c>
      <c r="BQ4307" s="46" t="str">
        <f t="shared" si="71"/>
        <v>B002V199</v>
      </c>
      <c r="BR4307" s="69"/>
    </row>
    <row r="4308" spans="54:70">
      <c r="BB4308">
        <v>180702002</v>
      </c>
      <c r="BO4308" s="67" t="s">
        <v>865</v>
      </c>
      <c r="BP4308" s="67" t="s">
        <v>2860</v>
      </c>
      <c r="BQ4308" s="46" t="str">
        <f t="shared" si="71"/>
        <v>B002V200</v>
      </c>
      <c r="BR4308" s="69"/>
    </row>
    <row r="4309" spans="54:70">
      <c r="BB4309">
        <v>180703001</v>
      </c>
      <c r="BO4309" s="67" t="s">
        <v>865</v>
      </c>
      <c r="BP4309" s="67" t="s">
        <v>2861</v>
      </c>
      <c r="BQ4309" s="46" t="str">
        <f t="shared" si="71"/>
        <v>B002V201</v>
      </c>
      <c r="BR4309" s="69"/>
    </row>
    <row r="4310" spans="54:70">
      <c r="BB4310">
        <v>180703002</v>
      </c>
      <c r="BO4310" s="67" t="s">
        <v>865</v>
      </c>
      <c r="BP4310" s="67" t="s">
        <v>2862</v>
      </c>
      <c r="BQ4310" s="46" t="str">
        <f t="shared" si="71"/>
        <v>B002V202</v>
      </c>
      <c r="BR4310" s="69"/>
    </row>
    <row r="4311" spans="54:70">
      <c r="BB4311">
        <v>180801001</v>
      </c>
      <c r="BO4311" s="67" t="s">
        <v>865</v>
      </c>
      <c r="BP4311" s="67" t="s">
        <v>2863</v>
      </c>
      <c r="BQ4311" s="46" t="str">
        <f t="shared" si="71"/>
        <v>B002V203</v>
      </c>
      <c r="BR4311" s="69"/>
    </row>
    <row r="4312" spans="54:70">
      <c r="BB4312">
        <v>180802001</v>
      </c>
      <c r="BO4312" s="67" t="s">
        <v>865</v>
      </c>
      <c r="BP4312" s="67" t="s">
        <v>2864</v>
      </c>
      <c r="BQ4312" s="46" t="str">
        <f t="shared" si="71"/>
        <v>B002V204</v>
      </c>
      <c r="BR4312" s="69"/>
    </row>
    <row r="4313" spans="54:70">
      <c r="BB4313">
        <v>180803001</v>
      </c>
      <c r="BO4313" s="67" t="s">
        <v>865</v>
      </c>
      <c r="BP4313" s="67" t="s">
        <v>2865</v>
      </c>
      <c r="BQ4313" s="46" t="str">
        <f t="shared" si="71"/>
        <v>B002V205</v>
      </c>
      <c r="BR4313" s="69"/>
    </row>
    <row r="4314" spans="54:70">
      <c r="BB4314">
        <v>180804001</v>
      </c>
      <c r="BO4314" s="67" t="s">
        <v>865</v>
      </c>
      <c r="BP4314" s="67" t="s">
        <v>2866</v>
      </c>
      <c r="BQ4314" s="46" t="str">
        <f t="shared" si="71"/>
        <v>B002V206</v>
      </c>
      <c r="BR4314" s="69"/>
    </row>
    <row r="4315" spans="54:70">
      <c r="BB4315">
        <v>180804002</v>
      </c>
      <c r="BO4315" s="67" t="s">
        <v>865</v>
      </c>
      <c r="BP4315" s="67" t="s">
        <v>2867</v>
      </c>
      <c r="BQ4315" s="46" t="str">
        <f t="shared" si="71"/>
        <v>B002V207</v>
      </c>
      <c r="BR4315" s="69"/>
    </row>
    <row r="4316" spans="54:70">
      <c r="BB4316">
        <v>180804004</v>
      </c>
      <c r="BO4316" s="67" t="s">
        <v>865</v>
      </c>
      <c r="BP4316" s="67" t="s">
        <v>2868</v>
      </c>
      <c r="BQ4316" s="46" t="str">
        <f t="shared" si="71"/>
        <v>B002V208</v>
      </c>
      <c r="BR4316" s="69"/>
    </row>
    <row r="4317" spans="54:70">
      <c r="BB4317">
        <v>180805001</v>
      </c>
      <c r="BO4317" s="67" t="s">
        <v>865</v>
      </c>
      <c r="BP4317" s="67" t="s">
        <v>2869</v>
      </c>
      <c r="BQ4317" s="46" t="str">
        <f t="shared" si="71"/>
        <v>B002V209</v>
      </c>
      <c r="BR4317" s="69"/>
    </row>
    <row r="4318" spans="54:70">
      <c r="BB4318">
        <v>180805002</v>
      </c>
      <c r="BO4318" s="67" t="s">
        <v>865</v>
      </c>
      <c r="BP4318" s="67" t="s">
        <v>2870</v>
      </c>
      <c r="BQ4318" s="46" t="str">
        <f t="shared" si="71"/>
        <v>B002V210</v>
      </c>
      <c r="BR4318" s="69"/>
    </row>
    <row r="4319" spans="54:70">
      <c r="BB4319">
        <v>180806001</v>
      </c>
      <c r="BO4319" s="67" t="s">
        <v>865</v>
      </c>
      <c r="BP4319" s="67" t="s">
        <v>2871</v>
      </c>
      <c r="BQ4319" s="46" t="str">
        <f t="shared" si="71"/>
        <v>B002V211</v>
      </c>
      <c r="BR4319" s="69"/>
    </row>
    <row r="4320" spans="54:70">
      <c r="BB4320">
        <v>180806002</v>
      </c>
      <c r="BO4320" s="67" t="s">
        <v>865</v>
      </c>
      <c r="BP4320" s="67" t="s">
        <v>2872</v>
      </c>
      <c r="BQ4320" s="46" t="str">
        <f t="shared" si="71"/>
        <v>B002V212</v>
      </c>
      <c r="BR4320" s="69"/>
    </row>
    <row r="4321" spans="54:70">
      <c r="BB4321">
        <v>180807001</v>
      </c>
      <c r="BO4321" s="67" t="s">
        <v>865</v>
      </c>
      <c r="BP4321" s="67" t="s">
        <v>2873</v>
      </c>
      <c r="BQ4321" s="46" t="str">
        <f t="shared" si="71"/>
        <v>B002V213</v>
      </c>
      <c r="BR4321" s="69"/>
    </row>
    <row r="4322" spans="54:70">
      <c r="BB4322">
        <v>180807002</v>
      </c>
      <c r="BO4322" s="67" t="s">
        <v>865</v>
      </c>
      <c r="BP4322" s="67" t="s">
        <v>2874</v>
      </c>
      <c r="BQ4322" s="46" t="str">
        <f t="shared" si="71"/>
        <v>B002V214</v>
      </c>
      <c r="BR4322" s="69"/>
    </row>
    <row r="4323" spans="54:70">
      <c r="BB4323">
        <v>180808003</v>
      </c>
      <c r="BO4323" s="67" t="s">
        <v>865</v>
      </c>
      <c r="BP4323" s="67" t="s">
        <v>2875</v>
      </c>
      <c r="BQ4323" s="46" t="str">
        <f t="shared" si="71"/>
        <v>B002V215</v>
      </c>
      <c r="BR4323" s="69"/>
    </row>
    <row r="4324" spans="54:70">
      <c r="BB4324">
        <v>180809001</v>
      </c>
      <c r="BO4324" s="67" t="s">
        <v>865</v>
      </c>
      <c r="BP4324" s="67" t="s">
        <v>2876</v>
      </c>
      <c r="BQ4324" s="46" t="str">
        <f t="shared" si="71"/>
        <v>B002V216</v>
      </c>
      <c r="BR4324" s="69"/>
    </row>
    <row r="4325" spans="54:70">
      <c r="BB4325">
        <v>180901001</v>
      </c>
      <c r="BO4325" s="67" t="s">
        <v>865</v>
      </c>
      <c r="BP4325" s="67" t="s">
        <v>2877</v>
      </c>
      <c r="BQ4325" s="46" t="str">
        <f t="shared" si="71"/>
        <v>B002V217</v>
      </c>
      <c r="BR4325" s="69"/>
    </row>
    <row r="4326" spans="54:70">
      <c r="BB4326">
        <v>180901002</v>
      </c>
      <c r="BO4326" s="67" t="s">
        <v>865</v>
      </c>
      <c r="BP4326" s="67" t="s">
        <v>2878</v>
      </c>
      <c r="BQ4326" s="46" t="str">
        <f t="shared" si="71"/>
        <v>B002V218</v>
      </c>
      <c r="BR4326" s="69"/>
    </row>
    <row r="4327" spans="54:70">
      <c r="BB4327">
        <v>180901003</v>
      </c>
      <c r="BO4327" s="67" t="s">
        <v>865</v>
      </c>
      <c r="BP4327" s="67" t="s">
        <v>2879</v>
      </c>
      <c r="BQ4327" s="46" t="str">
        <f t="shared" si="71"/>
        <v>B002V219</v>
      </c>
      <c r="BR4327" s="69"/>
    </row>
    <row r="4328" spans="54:70">
      <c r="BB4328">
        <v>180902001</v>
      </c>
      <c r="BO4328" s="67" t="s">
        <v>865</v>
      </c>
      <c r="BP4328" s="67" t="s">
        <v>2880</v>
      </c>
      <c r="BQ4328" s="46" t="str">
        <f t="shared" si="71"/>
        <v>B002V220</v>
      </c>
      <c r="BR4328" s="69"/>
    </row>
    <row r="4329" spans="54:70">
      <c r="BB4329">
        <v>180902002</v>
      </c>
      <c r="BO4329" s="67" t="s">
        <v>865</v>
      </c>
      <c r="BP4329" s="67" t="s">
        <v>2881</v>
      </c>
      <c r="BQ4329" s="46" t="str">
        <f t="shared" si="71"/>
        <v>B002V221</v>
      </c>
      <c r="BR4329" s="69"/>
    </row>
    <row r="4330" spans="54:70">
      <c r="BB4330">
        <v>180902003</v>
      </c>
      <c r="BO4330" s="67" t="s">
        <v>865</v>
      </c>
      <c r="BP4330" s="67" t="s">
        <v>2882</v>
      </c>
      <c r="BQ4330" s="46" t="str">
        <f t="shared" si="71"/>
        <v>B002V222</v>
      </c>
      <c r="BR4330" s="69"/>
    </row>
    <row r="4331" spans="54:70">
      <c r="BB4331">
        <v>180903001</v>
      </c>
      <c r="BO4331" s="67" t="s">
        <v>865</v>
      </c>
      <c r="BP4331" s="67" t="s">
        <v>2883</v>
      </c>
      <c r="BQ4331" s="46" t="str">
        <f t="shared" si="71"/>
        <v>B002V223</v>
      </c>
      <c r="BR4331" s="69"/>
    </row>
    <row r="4332" spans="54:70">
      <c r="BB4332">
        <v>181001001</v>
      </c>
      <c r="BO4332" s="67" t="s">
        <v>865</v>
      </c>
      <c r="BP4332" s="67" t="s">
        <v>2884</v>
      </c>
      <c r="BQ4332" s="46" t="str">
        <f t="shared" si="71"/>
        <v>B002V224</v>
      </c>
      <c r="BR4332" s="69"/>
    </row>
    <row r="4333" spans="54:70">
      <c r="BB4333">
        <v>181001002</v>
      </c>
      <c r="BO4333" s="67" t="s">
        <v>865</v>
      </c>
      <c r="BP4333" s="67" t="s">
        <v>2885</v>
      </c>
      <c r="BQ4333" s="46" t="str">
        <f t="shared" si="71"/>
        <v>B002V225</v>
      </c>
      <c r="BR4333" s="69"/>
    </row>
    <row r="4334" spans="54:70">
      <c r="BB4334">
        <v>181002001</v>
      </c>
      <c r="BO4334" s="67" t="s">
        <v>865</v>
      </c>
      <c r="BP4334" s="67" t="s">
        <v>2886</v>
      </c>
      <c r="BQ4334" s="46" t="str">
        <f t="shared" si="71"/>
        <v>B002V226</v>
      </c>
      <c r="BR4334" s="69"/>
    </row>
    <row r="4335" spans="54:70">
      <c r="BB4335">
        <v>181002002</v>
      </c>
      <c r="BO4335" s="67" t="s">
        <v>865</v>
      </c>
      <c r="BP4335" s="67" t="s">
        <v>2887</v>
      </c>
      <c r="BQ4335" s="46" t="str">
        <f t="shared" si="71"/>
        <v>B002V227</v>
      </c>
      <c r="BR4335" s="69"/>
    </row>
    <row r="4336" spans="54:70">
      <c r="BB4336">
        <v>181003001</v>
      </c>
      <c r="BO4336" s="67" t="s">
        <v>865</v>
      </c>
      <c r="BP4336" s="67" t="s">
        <v>2888</v>
      </c>
      <c r="BQ4336" s="46" t="str">
        <f t="shared" si="71"/>
        <v>B002V228</v>
      </c>
      <c r="BR4336" s="69"/>
    </row>
    <row r="4337" spans="54:70">
      <c r="BB4337">
        <v>181005001</v>
      </c>
      <c r="BO4337" s="67" t="s">
        <v>865</v>
      </c>
      <c r="BP4337" s="67" t="s">
        <v>2889</v>
      </c>
      <c r="BQ4337" s="46" t="str">
        <f t="shared" si="71"/>
        <v>B002V229</v>
      </c>
      <c r="BR4337" s="69"/>
    </row>
    <row r="4338" spans="54:70">
      <c r="BB4338">
        <v>181101001</v>
      </c>
      <c r="BO4338" s="67" t="s">
        <v>865</v>
      </c>
      <c r="BP4338" s="67" t="s">
        <v>2890</v>
      </c>
      <c r="BQ4338" s="46" t="str">
        <f t="shared" si="71"/>
        <v>B002V230</v>
      </c>
      <c r="BR4338" s="69"/>
    </row>
    <row r="4339" spans="54:70">
      <c r="BB4339">
        <v>181101002</v>
      </c>
      <c r="BO4339" s="67" t="s">
        <v>865</v>
      </c>
      <c r="BP4339" s="67" t="s">
        <v>2891</v>
      </c>
      <c r="BQ4339" s="46" t="str">
        <f t="shared" si="71"/>
        <v>B002V231</v>
      </c>
      <c r="BR4339" s="69"/>
    </row>
    <row r="4340" spans="54:70">
      <c r="BB4340">
        <v>181101003</v>
      </c>
      <c r="BO4340" s="67" t="s">
        <v>865</v>
      </c>
      <c r="BP4340" s="67" t="s">
        <v>2892</v>
      </c>
      <c r="BQ4340" s="46" t="str">
        <f t="shared" si="71"/>
        <v>B002V232</v>
      </c>
      <c r="BR4340" s="69"/>
    </row>
    <row r="4341" spans="54:70">
      <c r="BB4341">
        <v>181102001</v>
      </c>
      <c r="BO4341" s="67" t="s">
        <v>865</v>
      </c>
      <c r="BP4341" s="67" t="s">
        <v>2893</v>
      </c>
      <c r="BQ4341" s="46" t="str">
        <f t="shared" si="71"/>
        <v>B002V233</v>
      </c>
      <c r="BR4341" s="69"/>
    </row>
    <row r="4342" spans="54:70">
      <c r="BB4342">
        <v>181102002</v>
      </c>
      <c r="BO4342" s="67" t="s">
        <v>865</v>
      </c>
      <c r="BP4342" s="67" t="s">
        <v>2894</v>
      </c>
      <c r="BQ4342" s="46" t="str">
        <f t="shared" si="71"/>
        <v>B002V234</v>
      </c>
      <c r="BR4342" s="69"/>
    </row>
    <row r="4343" spans="54:70">
      <c r="BB4343">
        <v>181102003</v>
      </c>
      <c r="BO4343" s="67" t="s">
        <v>865</v>
      </c>
      <c r="BP4343" s="67" t="s">
        <v>2895</v>
      </c>
      <c r="BQ4343" s="46" t="str">
        <f t="shared" si="71"/>
        <v>B002V235</v>
      </c>
      <c r="BR4343" s="69"/>
    </row>
    <row r="4344" spans="54:70">
      <c r="BB4344">
        <v>181103001</v>
      </c>
      <c r="BO4344" s="67" t="s">
        <v>865</v>
      </c>
      <c r="BP4344" s="67" t="s">
        <v>2896</v>
      </c>
      <c r="BQ4344" s="46" t="str">
        <f t="shared" si="71"/>
        <v>B002V236</v>
      </c>
      <c r="BR4344" s="69"/>
    </row>
    <row r="4345" spans="54:70">
      <c r="BB4345">
        <v>181104001</v>
      </c>
      <c r="BO4345" s="67" t="s">
        <v>865</v>
      </c>
      <c r="BP4345" s="67" t="s">
        <v>2897</v>
      </c>
      <c r="BQ4345" s="46" t="str">
        <f t="shared" si="71"/>
        <v>B002V237</v>
      </c>
      <c r="BR4345" s="69"/>
    </row>
    <row r="4346" spans="54:70">
      <c r="BB4346">
        <v>181201001</v>
      </c>
      <c r="BO4346" s="67" t="s">
        <v>865</v>
      </c>
      <c r="BP4346" s="67" t="s">
        <v>2898</v>
      </c>
      <c r="BQ4346" s="46" t="str">
        <f t="shared" si="71"/>
        <v>B002V238</v>
      </c>
      <c r="BR4346" s="69"/>
    </row>
    <row r="4347" spans="54:70">
      <c r="BB4347">
        <v>181201002</v>
      </c>
      <c r="BO4347" s="67" t="s">
        <v>865</v>
      </c>
      <c r="BP4347" s="67" t="s">
        <v>2899</v>
      </c>
      <c r="BQ4347" s="46" t="str">
        <f t="shared" si="71"/>
        <v>B002V239</v>
      </c>
      <c r="BR4347" s="69"/>
    </row>
    <row r="4348" spans="54:70">
      <c r="BB4348">
        <v>181201003</v>
      </c>
      <c r="BO4348" s="67" t="s">
        <v>865</v>
      </c>
      <c r="BP4348" s="67" t="s">
        <v>2900</v>
      </c>
      <c r="BQ4348" s="46" t="str">
        <f t="shared" si="71"/>
        <v>B002V240</v>
      </c>
      <c r="BR4348" s="69"/>
    </row>
    <row r="4349" spans="54:70">
      <c r="BB4349">
        <v>181201004</v>
      </c>
      <c r="BO4349" s="67" t="s">
        <v>865</v>
      </c>
      <c r="BP4349" s="67" t="s">
        <v>2901</v>
      </c>
      <c r="BQ4349" s="46" t="str">
        <f t="shared" si="71"/>
        <v>B002V241</v>
      </c>
      <c r="BR4349" s="69"/>
    </row>
    <row r="4350" spans="54:70">
      <c r="BB4350">
        <v>181203001</v>
      </c>
      <c r="BO4350" s="67" t="s">
        <v>865</v>
      </c>
      <c r="BP4350" s="67" t="s">
        <v>2902</v>
      </c>
      <c r="BQ4350" s="46" t="str">
        <f t="shared" si="71"/>
        <v>B002V242</v>
      </c>
      <c r="BR4350" s="69"/>
    </row>
    <row r="4351" spans="54:70">
      <c r="BB4351">
        <v>181203002</v>
      </c>
      <c r="BO4351" s="67" t="s">
        <v>865</v>
      </c>
      <c r="BP4351" s="67" t="s">
        <v>2903</v>
      </c>
      <c r="BQ4351" s="46" t="str">
        <f t="shared" si="71"/>
        <v>B002V243</v>
      </c>
      <c r="BR4351" s="69"/>
    </row>
    <row r="4352" spans="54:70">
      <c r="BB4352">
        <v>181203003</v>
      </c>
      <c r="BO4352" s="67" t="s">
        <v>865</v>
      </c>
      <c r="BP4352" s="67" t="s">
        <v>2904</v>
      </c>
      <c r="BQ4352" s="46" t="str">
        <f t="shared" si="71"/>
        <v>B002V244</v>
      </c>
      <c r="BR4352" s="69"/>
    </row>
    <row r="4353" spans="54:70">
      <c r="BB4353">
        <v>181203004</v>
      </c>
      <c r="BO4353" s="67" t="s">
        <v>865</v>
      </c>
      <c r="BP4353" s="67" t="s">
        <v>2905</v>
      </c>
      <c r="BQ4353" s="46" t="str">
        <f t="shared" si="71"/>
        <v>B002V245</v>
      </c>
      <c r="BR4353" s="69"/>
    </row>
    <row r="4354" spans="54:70">
      <c r="BB4354">
        <v>181301001</v>
      </c>
      <c r="BO4354" s="67" t="s">
        <v>865</v>
      </c>
      <c r="BP4354" s="67" t="s">
        <v>2906</v>
      </c>
      <c r="BQ4354" s="46" t="str">
        <f t="shared" si="71"/>
        <v>B002V246</v>
      </c>
      <c r="BR4354" s="69"/>
    </row>
    <row r="4355" spans="54:70">
      <c r="BB4355">
        <v>181301002</v>
      </c>
      <c r="BO4355" s="67" t="s">
        <v>865</v>
      </c>
      <c r="BP4355" s="67" t="s">
        <v>2907</v>
      </c>
      <c r="BQ4355" s="46" t="str">
        <f t="shared" si="71"/>
        <v>B002V247</v>
      </c>
      <c r="BR4355" s="69"/>
    </row>
    <row r="4356" spans="54:70">
      <c r="BB4356">
        <v>181302001</v>
      </c>
      <c r="BO4356" s="67" t="s">
        <v>865</v>
      </c>
      <c r="BP4356" s="67" t="s">
        <v>2908</v>
      </c>
      <c r="BQ4356" s="46" t="str">
        <f t="shared" si="71"/>
        <v>B002V248</v>
      </c>
      <c r="BR4356" s="69"/>
    </row>
    <row r="4357" spans="54:70">
      <c r="BB4357">
        <v>181302002</v>
      </c>
      <c r="BO4357" s="67" t="s">
        <v>865</v>
      </c>
      <c r="BP4357" s="67" t="s">
        <v>2909</v>
      </c>
      <c r="BQ4357" s="46" t="str">
        <f t="shared" si="71"/>
        <v>B002V249</v>
      </c>
      <c r="BR4357" s="69"/>
    </row>
    <row r="4358" spans="54:70">
      <c r="BB4358">
        <v>181302003</v>
      </c>
      <c r="BO4358" s="67" t="s">
        <v>865</v>
      </c>
      <c r="BP4358" s="67" t="s">
        <v>2910</v>
      </c>
      <c r="BQ4358" s="46" t="str">
        <f t="shared" si="71"/>
        <v>B002V250</v>
      </c>
      <c r="BR4358" s="69"/>
    </row>
    <row r="4359" spans="54:70">
      <c r="BB4359">
        <v>181303001</v>
      </c>
      <c r="BO4359" s="67" t="s">
        <v>865</v>
      </c>
      <c r="BP4359" s="67" t="s">
        <v>2911</v>
      </c>
      <c r="BQ4359" s="46" t="str">
        <f t="shared" ref="BQ4359:BQ4422" si="72">CONCATENATE(BO4359,BP4359)</f>
        <v>B002V251</v>
      </c>
      <c r="BR4359" s="69"/>
    </row>
    <row r="4360" spans="54:70">
      <c r="BB4360">
        <v>181303002</v>
      </c>
      <c r="BO4360" s="67" t="s">
        <v>865</v>
      </c>
      <c r="BP4360" s="67" t="s">
        <v>2912</v>
      </c>
      <c r="BQ4360" s="46" t="str">
        <f t="shared" si="72"/>
        <v>B002V252</v>
      </c>
      <c r="BR4360" s="69"/>
    </row>
    <row r="4361" spans="54:70">
      <c r="BB4361">
        <v>181401001</v>
      </c>
      <c r="BO4361" s="67" t="s">
        <v>865</v>
      </c>
      <c r="BP4361" s="67" t="s">
        <v>2913</v>
      </c>
      <c r="BQ4361" s="46" t="str">
        <f t="shared" si="72"/>
        <v>B002V253</v>
      </c>
      <c r="BR4361" s="69"/>
    </row>
    <row r="4362" spans="54:70">
      <c r="BB4362">
        <v>181401002</v>
      </c>
      <c r="BO4362" s="67" t="s">
        <v>865</v>
      </c>
      <c r="BP4362" s="67" t="s">
        <v>2914</v>
      </c>
      <c r="BQ4362" s="46" t="str">
        <f t="shared" si="72"/>
        <v>B002V254</v>
      </c>
      <c r="BR4362" s="69"/>
    </row>
    <row r="4363" spans="54:70">
      <c r="BB4363">
        <v>181401003</v>
      </c>
      <c r="BO4363" s="67" t="s">
        <v>865</v>
      </c>
      <c r="BP4363" s="67" t="s">
        <v>2915</v>
      </c>
      <c r="BQ4363" s="46" t="str">
        <f t="shared" si="72"/>
        <v>B002V268</v>
      </c>
      <c r="BR4363" s="69"/>
    </row>
    <row r="4364" spans="54:70">
      <c r="BB4364">
        <v>181402001</v>
      </c>
      <c r="BO4364" s="67" t="s">
        <v>865</v>
      </c>
      <c r="BP4364" s="67" t="s">
        <v>2916</v>
      </c>
      <c r="BQ4364" s="46" t="str">
        <f t="shared" si="72"/>
        <v>B002V272</v>
      </c>
      <c r="BR4364" s="69"/>
    </row>
    <row r="4365" spans="54:70">
      <c r="BB4365">
        <v>181402002</v>
      </c>
      <c r="BO4365" s="67" t="s">
        <v>865</v>
      </c>
      <c r="BP4365" s="67" t="s">
        <v>2917</v>
      </c>
      <c r="BQ4365" s="46" t="str">
        <f t="shared" si="72"/>
        <v>B002V273</v>
      </c>
      <c r="BR4365" s="69"/>
    </row>
    <row r="4366" spans="54:70">
      <c r="BB4366">
        <v>181403001</v>
      </c>
      <c r="BO4366" s="67" t="s">
        <v>865</v>
      </c>
      <c r="BP4366" s="67" t="s">
        <v>2918</v>
      </c>
      <c r="BQ4366" s="46" t="str">
        <f t="shared" si="72"/>
        <v>B002V274</v>
      </c>
      <c r="BR4366" s="69"/>
    </row>
    <row r="4367" spans="54:70">
      <c r="BB4367">
        <v>181403002</v>
      </c>
      <c r="BO4367" s="67" t="s">
        <v>865</v>
      </c>
      <c r="BP4367" s="67" t="s">
        <v>2919</v>
      </c>
      <c r="BQ4367" s="46" t="str">
        <f t="shared" si="72"/>
        <v>B002V275</v>
      </c>
      <c r="BR4367" s="69"/>
    </row>
    <row r="4368" spans="54:70">
      <c r="BB4368">
        <v>181404001</v>
      </c>
      <c r="BO4368" s="67" t="s">
        <v>865</v>
      </c>
      <c r="BP4368" s="67" t="s">
        <v>2920</v>
      </c>
      <c r="BQ4368" s="46" t="str">
        <f t="shared" si="72"/>
        <v>B002V276</v>
      </c>
      <c r="BR4368" s="69"/>
    </row>
    <row r="4369" spans="54:70">
      <c r="BB4369">
        <v>181404002</v>
      </c>
      <c r="BO4369" s="67" t="s">
        <v>865</v>
      </c>
      <c r="BP4369" s="67" t="s">
        <v>2921</v>
      </c>
      <c r="BQ4369" s="46" t="str">
        <f t="shared" si="72"/>
        <v>B002V277</v>
      </c>
      <c r="BR4369" s="69"/>
    </row>
    <row r="4370" spans="54:70">
      <c r="BB4370">
        <v>181405001</v>
      </c>
      <c r="BO4370" s="67" t="s">
        <v>865</v>
      </c>
      <c r="BP4370" s="67" t="s">
        <v>2922</v>
      </c>
      <c r="BQ4370" s="46" t="str">
        <f t="shared" si="72"/>
        <v>B002V278</v>
      </c>
      <c r="BR4370" s="69"/>
    </row>
    <row r="4371" spans="54:70">
      <c r="BB4371">
        <v>181501001</v>
      </c>
      <c r="BO4371" s="67" t="s">
        <v>865</v>
      </c>
      <c r="BP4371" s="67" t="s">
        <v>2923</v>
      </c>
      <c r="BQ4371" s="46" t="str">
        <f t="shared" si="72"/>
        <v>B002V288</v>
      </c>
      <c r="BR4371" s="69"/>
    </row>
    <row r="4372" spans="54:70">
      <c r="BB4372">
        <v>181501002</v>
      </c>
      <c r="BO4372" s="67" t="s">
        <v>865</v>
      </c>
      <c r="BP4372" s="67" t="s">
        <v>2924</v>
      </c>
      <c r="BQ4372" s="46" t="str">
        <f t="shared" si="72"/>
        <v>B002V291</v>
      </c>
      <c r="BR4372" s="69"/>
    </row>
    <row r="4373" spans="54:70">
      <c r="BB4373">
        <v>181502001</v>
      </c>
      <c r="BO4373" s="67" t="s">
        <v>865</v>
      </c>
      <c r="BP4373" s="67" t="s">
        <v>2925</v>
      </c>
      <c r="BQ4373" s="46" t="str">
        <f t="shared" si="72"/>
        <v>B002V302</v>
      </c>
      <c r="BR4373" s="69"/>
    </row>
    <row r="4374" spans="54:70">
      <c r="BB4374">
        <v>181502002</v>
      </c>
      <c r="BO4374" s="67" t="s">
        <v>865</v>
      </c>
      <c r="BP4374" s="67" t="s">
        <v>2926</v>
      </c>
      <c r="BQ4374" s="46" t="str">
        <f t="shared" si="72"/>
        <v>B002V306</v>
      </c>
      <c r="BR4374" s="69"/>
    </row>
    <row r="4375" spans="54:70">
      <c r="BB4375">
        <v>181502003</v>
      </c>
      <c r="BO4375" s="67" t="s">
        <v>865</v>
      </c>
      <c r="BP4375" s="67" t="s">
        <v>2927</v>
      </c>
      <c r="BQ4375" s="46" t="str">
        <f t="shared" si="72"/>
        <v>B002V308</v>
      </c>
      <c r="BR4375" s="69"/>
    </row>
    <row r="4376" spans="54:70">
      <c r="BB4376">
        <v>181503001</v>
      </c>
      <c r="BO4376" s="67" t="s">
        <v>865</v>
      </c>
      <c r="BP4376" s="67" t="s">
        <v>2928</v>
      </c>
      <c r="BQ4376" s="46" t="str">
        <f t="shared" si="72"/>
        <v>B002V311</v>
      </c>
      <c r="BR4376" s="69"/>
    </row>
    <row r="4377" spans="54:70">
      <c r="BB4377">
        <v>181503002</v>
      </c>
      <c r="BO4377" s="67" t="s">
        <v>865</v>
      </c>
      <c r="BP4377" s="67" t="s">
        <v>2929</v>
      </c>
      <c r="BQ4377" s="46" t="str">
        <f t="shared" si="72"/>
        <v>B002V315</v>
      </c>
      <c r="BR4377" s="69"/>
    </row>
    <row r="4378" spans="54:70">
      <c r="BB4378">
        <v>181503003</v>
      </c>
      <c r="BO4378" s="67" t="s">
        <v>865</v>
      </c>
      <c r="BP4378" s="67" t="s">
        <v>2930</v>
      </c>
      <c r="BQ4378" s="46" t="str">
        <f t="shared" si="72"/>
        <v>B002V319</v>
      </c>
      <c r="BR4378" s="69"/>
    </row>
    <row r="4379" spans="54:70">
      <c r="BB4379">
        <v>181503004</v>
      </c>
      <c r="BO4379" s="67" t="s">
        <v>865</v>
      </c>
      <c r="BP4379" s="67" t="s">
        <v>2931</v>
      </c>
      <c r="BQ4379" s="46" t="str">
        <f t="shared" si="72"/>
        <v>B002V320</v>
      </c>
      <c r="BR4379" s="69"/>
    </row>
    <row r="4380" spans="54:70">
      <c r="BB4380">
        <v>181601001</v>
      </c>
      <c r="BO4380" s="67" t="s">
        <v>865</v>
      </c>
      <c r="BP4380" s="67" t="s">
        <v>2932</v>
      </c>
      <c r="BQ4380" s="46" t="str">
        <f t="shared" si="72"/>
        <v>B002V324</v>
      </c>
      <c r="BR4380" s="69"/>
    </row>
    <row r="4381" spans="54:70">
      <c r="BB4381">
        <v>181601002</v>
      </c>
      <c r="BO4381" s="67" t="s">
        <v>865</v>
      </c>
      <c r="BP4381" s="67" t="s">
        <v>2933</v>
      </c>
      <c r="BQ4381" s="46" t="str">
        <f t="shared" si="72"/>
        <v>B002V333</v>
      </c>
      <c r="BR4381" s="69"/>
    </row>
    <row r="4382" spans="54:70">
      <c r="BB4382">
        <v>181602001</v>
      </c>
      <c r="BO4382" s="67" t="s">
        <v>865</v>
      </c>
      <c r="BP4382" s="67" t="s">
        <v>2934</v>
      </c>
      <c r="BQ4382" s="46" t="str">
        <f t="shared" si="72"/>
        <v>B002V400</v>
      </c>
      <c r="BR4382" s="69"/>
    </row>
    <row r="4383" spans="54:70">
      <c r="BB4383">
        <v>181602002</v>
      </c>
      <c r="BO4383" s="67" t="s">
        <v>865</v>
      </c>
      <c r="BP4383" s="67" t="s">
        <v>2935</v>
      </c>
      <c r="BQ4383" s="46" t="str">
        <f t="shared" si="72"/>
        <v>B002V501</v>
      </c>
      <c r="BR4383" s="69"/>
    </row>
    <row r="4384" spans="54:70">
      <c r="BB4384">
        <v>181603001</v>
      </c>
      <c r="BO4384" s="67" t="s">
        <v>865</v>
      </c>
      <c r="BP4384" s="67" t="s">
        <v>2936</v>
      </c>
      <c r="BQ4384" s="46" t="str">
        <f t="shared" si="72"/>
        <v>B002V502</v>
      </c>
      <c r="BR4384" s="69"/>
    </row>
    <row r="4385" spans="54:70">
      <c r="BB4385">
        <v>181701001</v>
      </c>
      <c r="BO4385" s="67" t="s">
        <v>865</v>
      </c>
      <c r="BP4385" s="67" t="s">
        <v>2937</v>
      </c>
      <c r="BQ4385" s="46" t="str">
        <f t="shared" si="72"/>
        <v>B002V503</v>
      </c>
      <c r="BR4385" s="69"/>
    </row>
    <row r="4386" spans="54:70">
      <c r="BB4386">
        <v>181702001</v>
      </c>
      <c r="BO4386" s="67" t="s">
        <v>865</v>
      </c>
      <c r="BP4386" s="67" t="s">
        <v>2938</v>
      </c>
      <c r="BQ4386" s="46" t="str">
        <f t="shared" si="72"/>
        <v>B002V505</v>
      </c>
      <c r="BR4386" s="69"/>
    </row>
    <row r="4387" spans="54:70">
      <c r="BB4387">
        <v>181703001</v>
      </c>
      <c r="BO4387" s="67" t="s">
        <v>865</v>
      </c>
      <c r="BP4387" s="67" t="s">
        <v>2939</v>
      </c>
      <c r="BQ4387" s="46" t="str">
        <f t="shared" si="72"/>
        <v>B002V506</v>
      </c>
      <c r="BR4387" s="69"/>
    </row>
    <row r="4388" spans="54:70">
      <c r="BB4388">
        <v>190101001</v>
      </c>
      <c r="BO4388" s="67" t="s">
        <v>865</v>
      </c>
      <c r="BP4388" s="67" t="s">
        <v>2940</v>
      </c>
      <c r="BQ4388" s="46" t="str">
        <f t="shared" si="72"/>
        <v>B002V507</v>
      </c>
      <c r="BR4388" s="69"/>
    </row>
    <row r="4389" spans="54:70">
      <c r="BB4389">
        <v>190101002</v>
      </c>
      <c r="BO4389" s="67" t="s">
        <v>865</v>
      </c>
      <c r="BP4389" s="67" t="s">
        <v>2941</v>
      </c>
      <c r="BQ4389" s="46" t="str">
        <f t="shared" si="72"/>
        <v>B002V508</v>
      </c>
      <c r="BR4389" s="69"/>
    </row>
    <row r="4390" spans="54:70">
      <c r="BB4390">
        <v>190101003</v>
      </c>
      <c r="BO4390" s="67" t="s">
        <v>865</v>
      </c>
      <c r="BP4390" s="67" t="s">
        <v>2942</v>
      </c>
      <c r="BQ4390" s="46" t="str">
        <f t="shared" si="72"/>
        <v>B002V509</v>
      </c>
      <c r="BR4390" s="69"/>
    </row>
    <row r="4391" spans="54:70">
      <c r="BB4391">
        <v>190101004</v>
      </c>
      <c r="BO4391" s="67" t="s">
        <v>865</v>
      </c>
      <c r="BP4391" s="67" t="s">
        <v>2943</v>
      </c>
      <c r="BQ4391" s="46" t="str">
        <f t="shared" si="72"/>
        <v>B002V510</v>
      </c>
      <c r="BR4391" s="69"/>
    </row>
    <row r="4392" spans="54:70">
      <c r="BB4392">
        <v>190102001</v>
      </c>
      <c r="BO4392" s="67" t="s">
        <v>865</v>
      </c>
      <c r="BP4392" s="67" t="s">
        <v>2944</v>
      </c>
      <c r="BQ4392" s="46" t="str">
        <f t="shared" si="72"/>
        <v>B002V511</v>
      </c>
      <c r="BR4392" s="69"/>
    </row>
    <row r="4393" spans="54:70">
      <c r="BB4393">
        <v>190102002</v>
      </c>
      <c r="BO4393" s="67" t="s">
        <v>865</v>
      </c>
      <c r="BP4393" s="67" t="s">
        <v>2945</v>
      </c>
      <c r="BQ4393" s="46" t="str">
        <f t="shared" si="72"/>
        <v>B002V512</v>
      </c>
      <c r="BR4393" s="69"/>
    </row>
    <row r="4394" spans="54:70">
      <c r="BB4394">
        <v>190103001</v>
      </c>
      <c r="BO4394" s="67" t="s">
        <v>865</v>
      </c>
      <c r="BP4394" s="67" t="s">
        <v>2946</v>
      </c>
      <c r="BQ4394" s="46" t="str">
        <f t="shared" si="72"/>
        <v>B002V513</v>
      </c>
      <c r="BR4394" s="69"/>
    </row>
    <row r="4395" spans="54:70">
      <c r="BB4395">
        <v>190103002</v>
      </c>
      <c r="BO4395" s="67" t="s">
        <v>865</v>
      </c>
      <c r="BP4395" s="67" t="s">
        <v>2947</v>
      </c>
      <c r="BQ4395" s="46" t="str">
        <f t="shared" si="72"/>
        <v>B002V514</v>
      </c>
      <c r="BR4395" s="69"/>
    </row>
    <row r="4396" spans="54:70">
      <c r="BB4396">
        <v>190103003</v>
      </c>
      <c r="BO4396" s="67" t="s">
        <v>865</v>
      </c>
      <c r="BP4396" s="67" t="s">
        <v>2948</v>
      </c>
      <c r="BQ4396" s="46" t="str">
        <f t="shared" si="72"/>
        <v>B002V515</v>
      </c>
      <c r="BR4396" s="69"/>
    </row>
    <row r="4397" spans="54:70">
      <c r="BB4397">
        <v>190103004</v>
      </c>
      <c r="BO4397" s="67" t="s">
        <v>865</v>
      </c>
      <c r="BP4397" s="67" t="s">
        <v>2949</v>
      </c>
      <c r="BQ4397" s="46" t="str">
        <f t="shared" si="72"/>
        <v>B002V516</v>
      </c>
      <c r="BR4397" s="69"/>
    </row>
    <row r="4398" spans="54:70">
      <c r="BB4398">
        <v>190103005</v>
      </c>
      <c r="BO4398" s="67" t="s">
        <v>865</v>
      </c>
      <c r="BP4398" s="67" t="s">
        <v>2950</v>
      </c>
      <c r="BQ4398" s="46" t="str">
        <f t="shared" si="72"/>
        <v>B002V518</v>
      </c>
      <c r="BR4398" s="69"/>
    </row>
    <row r="4399" spans="54:70">
      <c r="BB4399">
        <v>190104001</v>
      </c>
      <c r="BO4399" s="67" t="s">
        <v>865</v>
      </c>
      <c r="BP4399" s="67" t="s">
        <v>2951</v>
      </c>
      <c r="BQ4399" s="46" t="str">
        <f t="shared" si="72"/>
        <v>B002V519</v>
      </c>
      <c r="BR4399" s="69"/>
    </row>
    <row r="4400" spans="54:70">
      <c r="BB4400">
        <v>190104002</v>
      </c>
      <c r="BO4400" s="67" t="s">
        <v>865</v>
      </c>
      <c r="BP4400" s="67" t="s">
        <v>2952</v>
      </c>
      <c r="BQ4400" s="46" t="str">
        <f t="shared" si="72"/>
        <v>B002V520</v>
      </c>
      <c r="BR4400" s="69"/>
    </row>
    <row r="4401" spans="54:70">
      <c r="BB4401">
        <v>190104003</v>
      </c>
      <c r="BO4401" s="67" t="s">
        <v>865</v>
      </c>
      <c r="BP4401" s="67" t="s">
        <v>2953</v>
      </c>
      <c r="BQ4401" s="46" t="str">
        <f t="shared" si="72"/>
        <v>B002V521</v>
      </c>
      <c r="BR4401" s="69"/>
    </row>
    <row r="4402" spans="54:70">
      <c r="BB4402">
        <v>190104004</v>
      </c>
      <c r="BO4402" s="67" t="s">
        <v>865</v>
      </c>
      <c r="BP4402" s="67" t="s">
        <v>2954</v>
      </c>
      <c r="BQ4402" s="46" t="str">
        <f t="shared" si="72"/>
        <v>B002V522</v>
      </c>
      <c r="BR4402" s="69"/>
    </row>
    <row r="4403" spans="54:70">
      <c r="BB4403">
        <v>190105001</v>
      </c>
      <c r="BO4403" s="67" t="s">
        <v>865</v>
      </c>
      <c r="BP4403" s="67" t="s">
        <v>2955</v>
      </c>
      <c r="BQ4403" s="46" t="str">
        <f t="shared" si="72"/>
        <v>B002V523</v>
      </c>
      <c r="BR4403" s="69"/>
    </row>
    <row r="4404" spans="54:70">
      <c r="BB4404">
        <v>190105002</v>
      </c>
      <c r="BO4404" s="67" t="s">
        <v>865</v>
      </c>
      <c r="BP4404" s="67" t="s">
        <v>2956</v>
      </c>
      <c r="BQ4404" s="46" t="str">
        <f t="shared" si="72"/>
        <v>B002V524</v>
      </c>
      <c r="BR4404" s="69"/>
    </row>
    <row r="4405" spans="54:70">
      <c r="BB4405">
        <v>190201001</v>
      </c>
      <c r="BO4405" s="67" t="s">
        <v>865</v>
      </c>
      <c r="BP4405" s="67" t="s">
        <v>2957</v>
      </c>
      <c r="BQ4405" s="46" t="str">
        <f t="shared" si="72"/>
        <v>B002V525</v>
      </c>
      <c r="BR4405" s="69"/>
    </row>
    <row r="4406" spans="54:70">
      <c r="BB4406">
        <v>190201002</v>
      </c>
      <c r="BO4406" s="67" t="s">
        <v>865</v>
      </c>
      <c r="BP4406" s="67" t="s">
        <v>2958</v>
      </c>
      <c r="BQ4406" s="46" t="str">
        <f t="shared" si="72"/>
        <v>B002V526</v>
      </c>
      <c r="BR4406" s="69"/>
    </row>
    <row r="4407" spans="54:70">
      <c r="BB4407">
        <v>190201003</v>
      </c>
      <c r="BO4407" s="67" t="s">
        <v>865</v>
      </c>
      <c r="BP4407" s="67" t="s">
        <v>2959</v>
      </c>
      <c r="BQ4407" s="46" t="str">
        <f t="shared" si="72"/>
        <v>B002V527</v>
      </c>
      <c r="BR4407" s="69"/>
    </row>
    <row r="4408" spans="54:70">
      <c r="BB4408">
        <v>190201004</v>
      </c>
      <c r="BO4408" s="67" t="s">
        <v>865</v>
      </c>
      <c r="BP4408" s="67" t="s">
        <v>2960</v>
      </c>
      <c r="BQ4408" s="46" t="str">
        <f t="shared" si="72"/>
        <v>B002V530</v>
      </c>
      <c r="BR4408" s="69"/>
    </row>
    <row r="4409" spans="54:70">
      <c r="BB4409">
        <v>190201005</v>
      </c>
      <c r="BO4409" s="67" t="s">
        <v>865</v>
      </c>
      <c r="BP4409" s="67" t="s">
        <v>2961</v>
      </c>
      <c r="BQ4409" s="46" t="str">
        <f t="shared" si="72"/>
        <v>B002V531</v>
      </c>
      <c r="BR4409" s="69"/>
    </row>
    <row r="4410" spans="54:70">
      <c r="BB4410">
        <v>190201006</v>
      </c>
      <c r="BO4410" s="67" t="s">
        <v>865</v>
      </c>
      <c r="BP4410" s="67" t="s">
        <v>2962</v>
      </c>
      <c r="BQ4410" s="46" t="str">
        <f t="shared" si="72"/>
        <v>B002V532</v>
      </c>
      <c r="BR4410" s="69"/>
    </row>
    <row r="4411" spans="54:70">
      <c r="BB4411">
        <v>190201007</v>
      </c>
      <c r="BO4411" s="67" t="s">
        <v>865</v>
      </c>
      <c r="BP4411" s="67" t="s">
        <v>2963</v>
      </c>
      <c r="BQ4411" s="46" t="str">
        <f t="shared" si="72"/>
        <v>B002V533</v>
      </c>
      <c r="BR4411" s="69"/>
    </row>
    <row r="4412" spans="54:70">
      <c r="BB4412">
        <v>190201008</v>
      </c>
      <c r="BO4412" s="67" t="s">
        <v>865</v>
      </c>
      <c r="BP4412" s="67" t="s">
        <v>2964</v>
      </c>
      <c r="BQ4412" s="46" t="str">
        <f t="shared" si="72"/>
        <v>B002V534</v>
      </c>
      <c r="BR4412" s="69"/>
    </row>
    <row r="4413" spans="54:70">
      <c r="BB4413">
        <v>190202001</v>
      </c>
      <c r="BO4413" s="67" t="s">
        <v>865</v>
      </c>
      <c r="BP4413" s="67" t="s">
        <v>2965</v>
      </c>
      <c r="BQ4413" s="46" t="str">
        <f t="shared" si="72"/>
        <v>B002V535</v>
      </c>
      <c r="BR4413" s="69"/>
    </row>
    <row r="4414" spans="54:70">
      <c r="BB4414">
        <v>190202002</v>
      </c>
      <c r="BO4414" s="67" t="s">
        <v>865</v>
      </c>
      <c r="BP4414" s="67" t="s">
        <v>2966</v>
      </c>
      <c r="BQ4414" s="46" t="str">
        <f t="shared" si="72"/>
        <v>B002V536</v>
      </c>
      <c r="BR4414" s="69"/>
    </row>
    <row r="4415" spans="54:70">
      <c r="BB4415">
        <v>190202003</v>
      </c>
      <c r="BO4415" s="67" t="s">
        <v>865</v>
      </c>
      <c r="BP4415" s="67" t="s">
        <v>2967</v>
      </c>
      <c r="BQ4415" s="46" t="str">
        <f t="shared" si="72"/>
        <v>B002V537</v>
      </c>
      <c r="BR4415" s="69"/>
    </row>
    <row r="4416" spans="54:70">
      <c r="BB4416">
        <v>190203001</v>
      </c>
      <c r="BO4416" s="67" t="s">
        <v>865</v>
      </c>
      <c r="BP4416" s="67" t="s">
        <v>2968</v>
      </c>
      <c r="BQ4416" s="46" t="str">
        <f t="shared" si="72"/>
        <v>B002V538</v>
      </c>
      <c r="BR4416" s="69"/>
    </row>
    <row r="4417" spans="54:70">
      <c r="BB4417">
        <v>190203002</v>
      </c>
      <c r="BO4417" s="67" t="s">
        <v>865</v>
      </c>
      <c r="BP4417" s="67" t="s">
        <v>2969</v>
      </c>
      <c r="BQ4417" s="46" t="str">
        <f t="shared" si="72"/>
        <v>B002V539</v>
      </c>
      <c r="BR4417" s="69"/>
    </row>
    <row r="4418" spans="54:70">
      <c r="BB4418">
        <v>190204001</v>
      </c>
      <c r="BO4418" s="67" t="s">
        <v>865</v>
      </c>
      <c r="BP4418" s="67" t="s">
        <v>2970</v>
      </c>
      <c r="BQ4418" s="46" t="str">
        <f t="shared" si="72"/>
        <v>B002V540</v>
      </c>
      <c r="BR4418" s="69"/>
    </row>
    <row r="4419" spans="54:70">
      <c r="BB4419">
        <v>190204002</v>
      </c>
      <c r="BO4419" s="67" t="s">
        <v>865</v>
      </c>
      <c r="BP4419" s="67" t="s">
        <v>2971</v>
      </c>
      <c r="BQ4419" s="46" t="str">
        <f t="shared" si="72"/>
        <v>B002V541</v>
      </c>
      <c r="BR4419" s="69"/>
    </row>
    <row r="4420" spans="54:70">
      <c r="BB4420">
        <v>190204003</v>
      </c>
      <c r="BO4420" s="67" t="s">
        <v>865</v>
      </c>
      <c r="BP4420" s="67" t="s">
        <v>2972</v>
      </c>
      <c r="BQ4420" s="46" t="str">
        <f t="shared" si="72"/>
        <v>B002V542</v>
      </c>
      <c r="BR4420" s="69"/>
    </row>
    <row r="4421" spans="54:70">
      <c r="BB4421">
        <v>190204004</v>
      </c>
      <c r="BO4421" s="67" t="s">
        <v>865</v>
      </c>
      <c r="BP4421" s="67" t="s">
        <v>2973</v>
      </c>
      <c r="BQ4421" s="46" t="str">
        <f t="shared" si="72"/>
        <v>B002V544</v>
      </c>
      <c r="BR4421" s="69"/>
    </row>
    <row r="4422" spans="54:70">
      <c r="BB4422">
        <v>190204005</v>
      </c>
      <c r="BO4422" s="67" t="s">
        <v>865</v>
      </c>
      <c r="BP4422" s="67" t="s">
        <v>2974</v>
      </c>
      <c r="BQ4422" s="46" t="str">
        <f t="shared" si="72"/>
        <v>B002V545</v>
      </c>
      <c r="BR4422" s="69"/>
    </row>
    <row r="4423" spans="54:70">
      <c r="BB4423">
        <v>190204006</v>
      </c>
      <c r="BO4423" s="67" t="s">
        <v>865</v>
      </c>
      <c r="BP4423" s="67" t="s">
        <v>2975</v>
      </c>
      <c r="BQ4423" s="46" t="str">
        <f t="shared" ref="BQ4423:BQ4486" si="73">CONCATENATE(BO4423,BP4423)</f>
        <v>B002V546</v>
      </c>
      <c r="BR4423" s="69"/>
    </row>
    <row r="4424" spans="54:70">
      <c r="BB4424">
        <v>190204007</v>
      </c>
      <c r="BO4424" s="67" t="s">
        <v>865</v>
      </c>
      <c r="BP4424" s="67" t="s">
        <v>2976</v>
      </c>
      <c r="BQ4424" s="46" t="str">
        <f t="shared" si="73"/>
        <v>B002V548</v>
      </c>
      <c r="BR4424" s="69"/>
    </row>
    <row r="4425" spans="54:70">
      <c r="BB4425">
        <v>190205001</v>
      </c>
      <c r="BO4425" s="67" t="s">
        <v>865</v>
      </c>
      <c r="BP4425" s="67" t="s">
        <v>2977</v>
      </c>
      <c r="BQ4425" s="46" t="str">
        <f t="shared" si="73"/>
        <v>B002V549</v>
      </c>
      <c r="BR4425" s="69"/>
    </row>
    <row r="4426" spans="54:70">
      <c r="BB4426">
        <v>190211001</v>
      </c>
      <c r="BO4426" s="67" t="s">
        <v>865</v>
      </c>
      <c r="BP4426" s="67" t="s">
        <v>2978</v>
      </c>
      <c r="BQ4426" s="46" t="str">
        <f t="shared" si="73"/>
        <v>B002V550</v>
      </c>
      <c r="BR4426" s="69"/>
    </row>
    <row r="4427" spans="54:70">
      <c r="BB4427">
        <v>190213001</v>
      </c>
      <c r="BO4427" s="67" t="s">
        <v>865</v>
      </c>
      <c r="BP4427" s="67" t="s">
        <v>2979</v>
      </c>
      <c r="BQ4427" s="46" t="str">
        <f t="shared" si="73"/>
        <v>B002V551</v>
      </c>
      <c r="BR4427" s="69"/>
    </row>
    <row r="4428" spans="54:70">
      <c r="BB4428">
        <v>190214001</v>
      </c>
      <c r="BO4428" s="67" t="s">
        <v>865</v>
      </c>
      <c r="BP4428" s="67" t="s">
        <v>2980</v>
      </c>
      <c r="BQ4428" s="46" t="str">
        <f t="shared" si="73"/>
        <v>B002V553</v>
      </c>
      <c r="BR4428" s="69"/>
    </row>
    <row r="4429" spans="54:70">
      <c r="BB4429">
        <v>190219001</v>
      </c>
      <c r="BO4429" s="67" t="s">
        <v>865</v>
      </c>
      <c r="BP4429" s="67" t="s">
        <v>2981</v>
      </c>
      <c r="BQ4429" s="46" t="str">
        <f t="shared" si="73"/>
        <v>B002V554</v>
      </c>
      <c r="BR4429" s="69"/>
    </row>
    <row r="4430" spans="54:70">
      <c r="BB4430">
        <v>190221001</v>
      </c>
      <c r="BO4430" s="67" t="s">
        <v>865</v>
      </c>
      <c r="BP4430" s="67" t="s">
        <v>2982</v>
      </c>
      <c r="BQ4430" s="46" t="str">
        <f t="shared" si="73"/>
        <v>B002V555</v>
      </c>
      <c r="BR4430" s="69"/>
    </row>
    <row r="4431" spans="54:70">
      <c r="BB4431">
        <v>190222001</v>
      </c>
      <c r="BO4431" s="67" t="s">
        <v>865</v>
      </c>
      <c r="BP4431" s="67" t="s">
        <v>2983</v>
      </c>
      <c r="BQ4431" s="46" t="str">
        <f t="shared" si="73"/>
        <v>B002V556</v>
      </c>
      <c r="BR4431" s="69"/>
    </row>
    <row r="4432" spans="54:70">
      <c r="BB4432">
        <v>190301001</v>
      </c>
      <c r="BO4432" s="67" t="s">
        <v>865</v>
      </c>
      <c r="BP4432" s="67" t="s">
        <v>2984</v>
      </c>
      <c r="BQ4432" s="46" t="str">
        <f t="shared" si="73"/>
        <v>B002V557</v>
      </c>
      <c r="BR4432" s="69"/>
    </row>
    <row r="4433" spans="54:70">
      <c r="BB4433">
        <v>190301002</v>
      </c>
      <c r="BO4433" s="67" t="s">
        <v>865</v>
      </c>
      <c r="BP4433" s="67" t="s">
        <v>2985</v>
      </c>
      <c r="BQ4433" s="46" t="str">
        <f t="shared" si="73"/>
        <v>B002V558</v>
      </c>
      <c r="BR4433" s="69"/>
    </row>
    <row r="4434" spans="54:70">
      <c r="BB4434">
        <v>190302001</v>
      </c>
      <c r="BO4434" s="67" t="s">
        <v>865</v>
      </c>
      <c r="BP4434" s="67" t="s">
        <v>2986</v>
      </c>
      <c r="BQ4434" s="46" t="str">
        <f t="shared" si="73"/>
        <v>B002V559</v>
      </c>
      <c r="BR4434" s="69"/>
    </row>
    <row r="4435" spans="54:70">
      <c r="BB4435">
        <v>190302002</v>
      </c>
      <c r="BO4435" s="67" t="s">
        <v>865</v>
      </c>
      <c r="BP4435" s="67" t="s">
        <v>2987</v>
      </c>
      <c r="BQ4435" s="46" t="str">
        <f t="shared" si="73"/>
        <v>B002V561</v>
      </c>
      <c r="BR4435" s="69"/>
    </row>
    <row r="4436" spans="54:70">
      <c r="BB4436">
        <v>190302003</v>
      </c>
      <c r="BO4436" s="67" t="s">
        <v>865</v>
      </c>
      <c r="BP4436" s="67" t="s">
        <v>2988</v>
      </c>
      <c r="BQ4436" s="46" t="str">
        <f t="shared" si="73"/>
        <v>B002V562</v>
      </c>
      <c r="BR4436" s="69"/>
    </row>
    <row r="4437" spans="54:70">
      <c r="BB4437">
        <v>190302004</v>
      </c>
      <c r="BO4437" s="67" t="s">
        <v>865</v>
      </c>
      <c r="BP4437" s="67" t="s">
        <v>2989</v>
      </c>
      <c r="BQ4437" s="46" t="str">
        <f t="shared" si="73"/>
        <v>B002V563</v>
      </c>
      <c r="BR4437" s="69"/>
    </row>
    <row r="4438" spans="54:70">
      <c r="BB4438">
        <v>190302005</v>
      </c>
      <c r="BO4438" s="67" t="s">
        <v>865</v>
      </c>
      <c r="BP4438" s="67" t="s">
        <v>2990</v>
      </c>
      <c r="BQ4438" s="46" t="str">
        <f t="shared" si="73"/>
        <v>B002V564</v>
      </c>
      <c r="BR4438" s="69"/>
    </row>
    <row r="4439" spans="54:70">
      <c r="BB4439">
        <v>190302006</v>
      </c>
      <c r="BO4439" s="67" t="s">
        <v>865</v>
      </c>
      <c r="BP4439" s="67" t="s">
        <v>2991</v>
      </c>
      <c r="BQ4439" s="46" t="str">
        <f t="shared" si="73"/>
        <v>B002V566</v>
      </c>
      <c r="BR4439" s="69"/>
    </row>
    <row r="4440" spans="54:70">
      <c r="BB4440">
        <v>190302007</v>
      </c>
      <c r="BO4440" s="67" t="s">
        <v>865</v>
      </c>
      <c r="BP4440" s="67" t="s">
        <v>2992</v>
      </c>
      <c r="BQ4440" s="46" t="str">
        <f t="shared" si="73"/>
        <v>B002V568</v>
      </c>
      <c r="BR4440" s="69"/>
    </row>
    <row r="4441" spans="54:70">
      <c r="BB4441">
        <v>190302008</v>
      </c>
      <c r="BO4441" s="67" t="s">
        <v>865</v>
      </c>
      <c r="BP4441" s="67" t="s">
        <v>2993</v>
      </c>
      <c r="BQ4441" s="46" t="str">
        <f t="shared" si="73"/>
        <v>B002V569</v>
      </c>
      <c r="BR4441" s="69"/>
    </row>
    <row r="4442" spans="54:70">
      <c r="BB4442">
        <v>190302009</v>
      </c>
      <c r="BO4442" s="67" t="s">
        <v>865</v>
      </c>
      <c r="BP4442" s="67" t="s">
        <v>2994</v>
      </c>
      <c r="BQ4442" s="46" t="str">
        <f t="shared" si="73"/>
        <v>B002V570</v>
      </c>
      <c r="BR4442" s="69"/>
    </row>
    <row r="4443" spans="54:70">
      <c r="BB4443">
        <v>190302010</v>
      </c>
      <c r="BO4443" s="67" t="s">
        <v>865</v>
      </c>
      <c r="BP4443" s="67" t="s">
        <v>2995</v>
      </c>
      <c r="BQ4443" s="46" t="str">
        <f t="shared" si="73"/>
        <v>B002V572</v>
      </c>
      <c r="BR4443" s="69"/>
    </row>
    <row r="4444" spans="54:70">
      <c r="BB4444">
        <v>190302011</v>
      </c>
      <c r="BO4444" s="67" t="s">
        <v>865</v>
      </c>
      <c r="BP4444" s="67" t="s">
        <v>2996</v>
      </c>
      <c r="BQ4444" s="46" t="str">
        <f t="shared" si="73"/>
        <v>B002V573</v>
      </c>
      <c r="BR4444" s="69"/>
    </row>
    <row r="4445" spans="54:70">
      <c r="BB4445">
        <v>190303001</v>
      </c>
      <c r="BO4445" s="67" t="s">
        <v>865</v>
      </c>
      <c r="BP4445" s="67" t="s">
        <v>2997</v>
      </c>
      <c r="BQ4445" s="46" t="str">
        <f t="shared" si="73"/>
        <v>B002V575</v>
      </c>
      <c r="BR4445" s="69"/>
    </row>
    <row r="4446" spans="54:70">
      <c r="BB4446">
        <v>190303002</v>
      </c>
      <c r="BO4446" s="67" t="s">
        <v>865</v>
      </c>
      <c r="BP4446" s="67" t="s">
        <v>2998</v>
      </c>
      <c r="BQ4446" s="46" t="str">
        <f t="shared" si="73"/>
        <v>B002V578</v>
      </c>
      <c r="BR4446" s="69"/>
    </row>
    <row r="4447" spans="54:70">
      <c r="BB4447">
        <v>190304001</v>
      </c>
      <c r="BO4447" s="67" t="s">
        <v>865</v>
      </c>
      <c r="BP4447" s="67" t="s">
        <v>2999</v>
      </c>
      <c r="BQ4447" s="46" t="str">
        <f t="shared" si="73"/>
        <v>B002V579</v>
      </c>
      <c r="BR4447" s="69"/>
    </row>
    <row r="4448" spans="54:70">
      <c r="BB4448">
        <v>190304002</v>
      </c>
      <c r="BO4448" s="67" t="s">
        <v>865</v>
      </c>
      <c r="BP4448" s="67" t="s">
        <v>3000</v>
      </c>
      <c r="BQ4448" s="46" t="str">
        <f t="shared" si="73"/>
        <v>B002V580</v>
      </c>
      <c r="BR4448" s="69"/>
    </row>
    <row r="4449" spans="54:70">
      <c r="BB4449">
        <v>190304003</v>
      </c>
      <c r="BO4449" s="67" t="s">
        <v>865</v>
      </c>
      <c r="BP4449" s="67" t="s">
        <v>3001</v>
      </c>
      <c r="BQ4449" s="46" t="str">
        <f t="shared" si="73"/>
        <v>B002V581</v>
      </c>
      <c r="BR4449" s="69"/>
    </row>
    <row r="4450" spans="54:70">
      <c r="BB4450">
        <v>190304004</v>
      </c>
      <c r="BO4450" s="67" t="s">
        <v>865</v>
      </c>
      <c r="BP4450" s="67" t="s">
        <v>3002</v>
      </c>
      <c r="BQ4450" s="46" t="str">
        <f t="shared" si="73"/>
        <v>B002V598</v>
      </c>
      <c r="BR4450" s="69"/>
    </row>
    <row r="4451" spans="54:70">
      <c r="BB4451">
        <v>190304005</v>
      </c>
      <c r="BO4451" s="67" t="s">
        <v>865</v>
      </c>
      <c r="BP4451" s="67" t="s">
        <v>3003</v>
      </c>
      <c r="BQ4451" s="46" t="str">
        <f t="shared" si="73"/>
        <v>B002V611</v>
      </c>
      <c r="BR4451" s="69"/>
    </row>
    <row r="4452" spans="54:70">
      <c r="BB4452">
        <v>190304006</v>
      </c>
      <c r="BO4452" s="67" t="s">
        <v>865</v>
      </c>
      <c r="BP4452" s="67" t="s">
        <v>3004</v>
      </c>
      <c r="BQ4452" s="46" t="str">
        <f t="shared" si="73"/>
        <v>B002V612</v>
      </c>
      <c r="BR4452" s="69"/>
    </row>
    <row r="4453" spans="54:70">
      <c r="BB4453">
        <v>190304007</v>
      </c>
      <c r="BO4453" s="67" t="s">
        <v>865</v>
      </c>
      <c r="BP4453" s="67" t="s">
        <v>3005</v>
      </c>
      <c r="BQ4453" s="46" t="str">
        <f t="shared" si="73"/>
        <v>B002V613</v>
      </c>
      <c r="BR4453" s="69"/>
    </row>
    <row r="4454" spans="54:70">
      <c r="BB4454">
        <v>190304008</v>
      </c>
      <c r="BO4454" s="67" t="s">
        <v>865</v>
      </c>
      <c r="BP4454" s="67" t="s">
        <v>3006</v>
      </c>
      <c r="BQ4454" s="46" t="str">
        <f t="shared" si="73"/>
        <v>B002V614</v>
      </c>
      <c r="BR4454" s="69"/>
    </row>
    <row r="4455" spans="54:70">
      <c r="BB4455">
        <v>190313001</v>
      </c>
      <c r="BO4455" s="67" t="s">
        <v>865</v>
      </c>
      <c r="BP4455" s="67" t="s">
        <v>3007</v>
      </c>
      <c r="BQ4455" s="46" t="str">
        <f t="shared" si="73"/>
        <v>B002V615</v>
      </c>
      <c r="BR4455" s="69"/>
    </row>
    <row r="4456" spans="54:70">
      <c r="BB4456">
        <v>190401001</v>
      </c>
      <c r="BO4456" s="67" t="s">
        <v>865</v>
      </c>
      <c r="BP4456" s="67" t="s">
        <v>3008</v>
      </c>
      <c r="BQ4456" s="46" t="str">
        <f t="shared" si="73"/>
        <v>B002V616</v>
      </c>
      <c r="BR4456" s="69"/>
    </row>
    <row r="4457" spans="54:70">
      <c r="BB4457">
        <v>190401002</v>
      </c>
      <c r="BO4457" s="67" t="s">
        <v>865</v>
      </c>
      <c r="BP4457" s="67" t="s">
        <v>3009</v>
      </c>
      <c r="BQ4457" s="46" t="str">
        <f t="shared" si="73"/>
        <v>B002V617</v>
      </c>
      <c r="BR4457" s="69"/>
    </row>
    <row r="4458" spans="54:70">
      <c r="BB4458">
        <v>190402001</v>
      </c>
      <c r="BO4458" s="67" t="s">
        <v>865</v>
      </c>
      <c r="BP4458" s="67" t="s">
        <v>3010</v>
      </c>
      <c r="BQ4458" s="46" t="str">
        <f t="shared" si="73"/>
        <v>B002V618</v>
      </c>
      <c r="BR4458" s="69"/>
    </row>
    <row r="4459" spans="54:70">
      <c r="BB4459">
        <v>190402002</v>
      </c>
      <c r="BO4459" s="67" t="s">
        <v>865</v>
      </c>
      <c r="BP4459" s="67" t="s">
        <v>3011</v>
      </c>
      <c r="BQ4459" s="46" t="str">
        <f t="shared" si="73"/>
        <v>B002V619</v>
      </c>
      <c r="BR4459" s="69"/>
    </row>
    <row r="4460" spans="54:70">
      <c r="BB4460">
        <v>190402003</v>
      </c>
      <c r="BO4460" s="67" t="s">
        <v>865</v>
      </c>
      <c r="BP4460" s="67" t="s">
        <v>3012</v>
      </c>
      <c r="BQ4460" s="46" t="str">
        <f t="shared" si="73"/>
        <v>B002V620</v>
      </c>
      <c r="BR4460" s="69"/>
    </row>
    <row r="4461" spans="54:70">
      <c r="BB4461">
        <v>190403001</v>
      </c>
      <c r="BO4461" s="67" t="s">
        <v>865</v>
      </c>
      <c r="BP4461" s="67" t="s">
        <v>3013</v>
      </c>
      <c r="BQ4461" s="46" t="str">
        <f t="shared" si="73"/>
        <v>B002V621</v>
      </c>
      <c r="BR4461" s="69"/>
    </row>
    <row r="4462" spans="54:70">
      <c r="BB4462">
        <v>190403002</v>
      </c>
      <c r="BO4462" s="67" t="s">
        <v>865</v>
      </c>
      <c r="BP4462" s="67" t="s">
        <v>3014</v>
      </c>
      <c r="BQ4462" s="46" t="str">
        <f t="shared" si="73"/>
        <v>B002V622</v>
      </c>
      <c r="BR4462" s="69"/>
    </row>
    <row r="4463" spans="54:70">
      <c r="BB4463">
        <v>190403003</v>
      </c>
      <c r="BO4463" s="67" t="s">
        <v>865</v>
      </c>
      <c r="BP4463" s="67" t="s">
        <v>3015</v>
      </c>
      <c r="BQ4463" s="46" t="str">
        <f t="shared" si="73"/>
        <v>B002V623</v>
      </c>
      <c r="BR4463" s="69"/>
    </row>
    <row r="4464" spans="54:70">
      <c r="BB4464">
        <v>190404001</v>
      </c>
      <c r="BO4464" s="67" t="s">
        <v>865</v>
      </c>
      <c r="BP4464" s="67" t="s">
        <v>3016</v>
      </c>
      <c r="BQ4464" s="46" t="str">
        <f t="shared" si="73"/>
        <v>B002V624</v>
      </c>
      <c r="BR4464" s="69"/>
    </row>
    <row r="4465" spans="54:70">
      <c r="BB4465">
        <v>190404002</v>
      </c>
      <c r="BO4465" s="67" t="s">
        <v>865</v>
      </c>
      <c r="BP4465" s="67" t="s">
        <v>3017</v>
      </c>
      <c r="BQ4465" s="46" t="str">
        <f t="shared" si="73"/>
        <v>B002V625</v>
      </c>
      <c r="BR4465" s="69"/>
    </row>
    <row r="4466" spans="54:70">
      <c r="BB4466">
        <v>190404003</v>
      </c>
      <c r="BO4466" s="67" t="s">
        <v>865</v>
      </c>
      <c r="BP4466" s="67" t="s">
        <v>3018</v>
      </c>
      <c r="BQ4466" s="46" t="str">
        <f t="shared" si="73"/>
        <v>B002V626</v>
      </c>
      <c r="BR4466" s="69"/>
    </row>
    <row r="4467" spans="54:70">
      <c r="BB4467">
        <v>190404004</v>
      </c>
      <c r="BO4467" s="67" t="s">
        <v>865</v>
      </c>
      <c r="BP4467" s="67" t="s">
        <v>3019</v>
      </c>
      <c r="BQ4467" s="46" t="str">
        <f t="shared" si="73"/>
        <v>B002V627</v>
      </c>
      <c r="BR4467" s="69"/>
    </row>
    <row r="4468" spans="54:70">
      <c r="BB4468">
        <v>190404005</v>
      </c>
      <c r="BO4468" s="67" t="s">
        <v>865</v>
      </c>
      <c r="BP4468" s="67" t="s">
        <v>3020</v>
      </c>
      <c r="BQ4468" s="46" t="str">
        <f t="shared" si="73"/>
        <v>B002V628</v>
      </c>
      <c r="BR4468" s="69"/>
    </row>
    <row r="4469" spans="54:70">
      <c r="BB4469">
        <v>190405001</v>
      </c>
      <c r="BO4469" s="67" t="s">
        <v>865</v>
      </c>
      <c r="BP4469" s="67" t="s">
        <v>3021</v>
      </c>
      <c r="BQ4469" s="46" t="str">
        <f t="shared" si="73"/>
        <v>B002V629</v>
      </c>
      <c r="BR4469" s="69"/>
    </row>
    <row r="4470" spans="54:70">
      <c r="BB4470">
        <v>190405002</v>
      </c>
      <c r="BO4470" s="67" t="s">
        <v>865</v>
      </c>
      <c r="BP4470" s="67" t="s">
        <v>3022</v>
      </c>
      <c r="BQ4470" s="46" t="str">
        <f t="shared" si="73"/>
        <v>B002V631</v>
      </c>
      <c r="BR4470" s="69"/>
    </row>
    <row r="4471" spans="54:70">
      <c r="BB4471">
        <v>190405003</v>
      </c>
      <c r="BO4471" s="67" t="s">
        <v>865</v>
      </c>
      <c r="BP4471" s="67" t="s">
        <v>3023</v>
      </c>
      <c r="BQ4471" s="46" t="str">
        <f t="shared" si="73"/>
        <v>B002V632</v>
      </c>
      <c r="BR4471" s="69"/>
    </row>
    <row r="4472" spans="54:70">
      <c r="BB4472">
        <v>190406001</v>
      </c>
      <c r="BO4472" s="67" t="s">
        <v>865</v>
      </c>
      <c r="BP4472" s="67" t="s">
        <v>3024</v>
      </c>
      <c r="BQ4472" s="46" t="str">
        <f t="shared" si="73"/>
        <v>B002V633</v>
      </c>
      <c r="BR4472" s="69"/>
    </row>
    <row r="4473" spans="54:70">
      <c r="BB4473">
        <v>190406002</v>
      </c>
      <c r="BO4473" s="67" t="s">
        <v>865</v>
      </c>
      <c r="BP4473" s="67" t="s">
        <v>3025</v>
      </c>
      <c r="BQ4473" s="46" t="str">
        <f t="shared" si="73"/>
        <v>B002V634</v>
      </c>
      <c r="BR4473" s="69"/>
    </row>
    <row r="4474" spans="54:70">
      <c r="BB4474">
        <v>190407001</v>
      </c>
      <c r="BO4474" s="67" t="s">
        <v>865</v>
      </c>
      <c r="BP4474" s="67" t="s">
        <v>3026</v>
      </c>
      <c r="BQ4474" s="46" t="str">
        <f t="shared" si="73"/>
        <v>B002V635</v>
      </c>
      <c r="BR4474" s="69"/>
    </row>
    <row r="4475" spans="54:70">
      <c r="BB4475">
        <v>190407002</v>
      </c>
      <c r="BO4475" s="67" t="s">
        <v>865</v>
      </c>
      <c r="BP4475" s="67" t="s">
        <v>3027</v>
      </c>
      <c r="BQ4475" s="46" t="str">
        <f t="shared" si="73"/>
        <v>B002V636</v>
      </c>
      <c r="BR4475" s="69"/>
    </row>
    <row r="4476" spans="54:70">
      <c r="BB4476">
        <v>190415001</v>
      </c>
      <c r="BO4476" s="67" t="s">
        <v>865</v>
      </c>
      <c r="BP4476" s="67" t="s">
        <v>3028</v>
      </c>
      <c r="BQ4476" s="46" t="str">
        <f t="shared" si="73"/>
        <v>B002V638</v>
      </c>
      <c r="BR4476" s="69"/>
    </row>
    <row r="4477" spans="54:70">
      <c r="BB4477">
        <v>190416001</v>
      </c>
      <c r="BO4477" s="67" t="s">
        <v>865</v>
      </c>
      <c r="BP4477" s="67" t="s">
        <v>3029</v>
      </c>
      <c r="BQ4477" s="46" t="str">
        <f t="shared" si="73"/>
        <v>B002V639</v>
      </c>
      <c r="BR4477" s="69"/>
    </row>
    <row r="4478" spans="54:70">
      <c r="BB4478">
        <v>190417001</v>
      </c>
      <c r="BO4478" s="67" t="s">
        <v>865</v>
      </c>
      <c r="BP4478" s="67" t="s">
        <v>3030</v>
      </c>
      <c r="BQ4478" s="46" t="str">
        <f t="shared" si="73"/>
        <v>B002V640</v>
      </c>
      <c r="BR4478" s="69"/>
    </row>
    <row r="4479" spans="54:70">
      <c r="BB4479">
        <v>190417002</v>
      </c>
      <c r="BO4479" s="67" t="s">
        <v>865</v>
      </c>
      <c r="BP4479" s="67" t="s">
        <v>3031</v>
      </c>
      <c r="BQ4479" s="46" t="str">
        <f t="shared" si="73"/>
        <v>B002V641</v>
      </c>
      <c r="BR4479" s="69"/>
    </row>
    <row r="4480" spans="54:70">
      <c r="BB4480">
        <v>190501001</v>
      </c>
      <c r="BO4480" s="67" t="s">
        <v>865</v>
      </c>
      <c r="BP4480" s="67" t="s">
        <v>3032</v>
      </c>
      <c r="BQ4480" s="46" t="str">
        <f t="shared" si="73"/>
        <v>B002V643</v>
      </c>
      <c r="BR4480" s="69"/>
    </row>
    <row r="4481" spans="54:70">
      <c r="BB4481">
        <v>190501002</v>
      </c>
      <c r="BO4481" s="67" t="s">
        <v>865</v>
      </c>
      <c r="BP4481" s="67" t="s">
        <v>3033</v>
      </c>
      <c r="BQ4481" s="46" t="str">
        <f t="shared" si="73"/>
        <v>B002V644</v>
      </c>
      <c r="BR4481" s="69"/>
    </row>
    <row r="4482" spans="54:70">
      <c r="BB4482">
        <v>190501003</v>
      </c>
      <c r="BO4482" s="67" t="s">
        <v>865</v>
      </c>
      <c r="BP4482" s="67" t="s">
        <v>3034</v>
      </c>
      <c r="BQ4482" s="46" t="str">
        <f t="shared" si="73"/>
        <v>B002V645</v>
      </c>
      <c r="BR4482" s="69"/>
    </row>
    <row r="4483" spans="54:70">
      <c r="BB4483">
        <v>190502001</v>
      </c>
      <c r="BO4483" s="67" t="s">
        <v>865</v>
      </c>
      <c r="BP4483" s="67" t="s">
        <v>3035</v>
      </c>
      <c r="BQ4483" s="46" t="str">
        <f t="shared" si="73"/>
        <v>B002V646</v>
      </c>
      <c r="BR4483" s="69"/>
    </row>
    <row r="4484" spans="54:70">
      <c r="BB4484">
        <v>190502002</v>
      </c>
      <c r="BO4484" s="67" t="s">
        <v>865</v>
      </c>
      <c r="BP4484" s="67" t="s">
        <v>3036</v>
      </c>
      <c r="BQ4484" s="46" t="str">
        <f t="shared" si="73"/>
        <v>B002V647</v>
      </c>
      <c r="BR4484" s="69"/>
    </row>
    <row r="4485" spans="54:70">
      <c r="BB4485">
        <v>190503001</v>
      </c>
      <c r="BO4485" s="67" t="s">
        <v>865</v>
      </c>
      <c r="BP4485" s="67" t="s">
        <v>3037</v>
      </c>
      <c r="BQ4485" s="46" t="str">
        <f t="shared" si="73"/>
        <v>B002V648</v>
      </c>
      <c r="BR4485" s="69"/>
    </row>
    <row r="4486" spans="54:70">
      <c r="BB4486">
        <v>190504001</v>
      </c>
      <c r="BO4486" s="67" t="s">
        <v>865</v>
      </c>
      <c r="BP4486" s="67" t="s">
        <v>3038</v>
      </c>
      <c r="BQ4486" s="46" t="str">
        <f t="shared" si="73"/>
        <v>B002V649</v>
      </c>
      <c r="BR4486" s="69"/>
    </row>
    <row r="4487" spans="54:70">
      <c r="BB4487">
        <v>190505001</v>
      </c>
      <c r="BO4487" s="67" t="s">
        <v>865</v>
      </c>
      <c r="BP4487" s="67" t="s">
        <v>3039</v>
      </c>
      <c r="BQ4487" s="46" t="str">
        <f t="shared" ref="BQ4487:BQ4550" si="74">CONCATENATE(BO4487,BP4487)</f>
        <v>B002V651</v>
      </c>
      <c r="BR4487" s="69"/>
    </row>
    <row r="4488" spans="54:70">
      <c r="BB4488">
        <v>190506001</v>
      </c>
      <c r="BO4488" s="67" t="s">
        <v>865</v>
      </c>
      <c r="BP4488" s="67" t="s">
        <v>3040</v>
      </c>
      <c r="BQ4488" s="46" t="str">
        <f t="shared" si="74"/>
        <v>B002V652</v>
      </c>
      <c r="BR4488" s="69"/>
    </row>
    <row r="4489" spans="54:70">
      <c r="BB4489">
        <v>190506002</v>
      </c>
      <c r="BO4489" s="67" t="s">
        <v>865</v>
      </c>
      <c r="BP4489" s="67" t="s">
        <v>3041</v>
      </c>
      <c r="BQ4489" s="46" t="str">
        <f t="shared" si="74"/>
        <v>B002V653</v>
      </c>
      <c r="BR4489" s="69"/>
    </row>
    <row r="4490" spans="54:70">
      <c r="BB4490">
        <v>190506003</v>
      </c>
      <c r="BO4490" s="67" t="s">
        <v>865</v>
      </c>
      <c r="BP4490" s="67" t="s">
        <v>3042</v>
      </c>
      <c r="BQ4490" s="46" t="str">
        <f t="shared" si="74"/>
        <v>B002V655</v>
      </c>
      <c r="BR4490" s="69"/>
    </row>
    <row r="4491" spans="54:70">
      <c r="BB4491">
        <v>190506004</v>
      </c>
      <c r="BO4491" s="67" t="s">
        <v>865</v>
      </c>
      <c r="BP4491" s="67" t="s">
        <v>3043</v>
      </c>
      <c r="BQ4491" s="46" t="str">
        <f t="shared" si="74"/>
        <v>B002V656</v>
      </c>
      <c r="BR4491" s="69"/>
    </row>
    <row r="4492" spans="54:70">
      <c r="BB4492">
        <v>190507001</v>
      </c>
      <c r="BO4492" s="67" t="s">
        <v>865</v>
      </c>
      <c r="BP4492" s="67" t="s">
        <v>3044</v>
      </c>
      <c r="BQ4492" s="46" t="str">
        <f t="shared" si="74"/>
        <v>B002V657</v>
      </c>
      <c r="BR4492" s="69"/>
    </row>
    <row r="4493" spans="54:70">
      <c r="BB4493">
        <v>190508001</v>
      </c>
      <c r="BO4493" s="67" t="s">
        <v>865</v>
      </c>
      <c r="BP4493" s="67" t="s">
        <v>3045</v>
      </c>
      <c r="BQ4493" s="46" t="str">
        <f t="shared" si="74"/>
        <v>B002V658</v>
      </c>
      <c r="BR4493" s="69"/>
    </row>
    <row r="4494" spans="54:70">
      <c r="BB4494">
        <v>190508002</v>
      </c>
      <c r="BO4494" s="67" t="s">
        <v>865</v>
      </c>
      <c r="BP4494" s="67" t="s">
        <v>3046</v>
      </c>
      <c r="BQ4494" s="46" t="str">
        <f t="shared" si="74"/>
        <v>B002V660</v>
      </c>
      <c r="BR4494" s="69"/>
    </row>
    <row r="4495" spans="54:70">
      <c r="BB4495">
        <v>190508003</v>
      </c>
      <c r="BO4495" s="67" t="s">
        <v>865</v>
      </c>
      <c r="BP4495" s="67" t="s">
        <v>3047</v>
      </c>
      <c r="BQ4495" s="46" t="str">
        <f t="shared" si="74"/>
        <v>B002V661</v>
      </c>
      <c r="BR4495" s="69"/>
    </row>
    <row r="4496" spans="54:70">
      <c r="BB4496">
        <v>190508004</v>
      </c>
      <c r="BO4496" s="67" t="s">
        <v>865</v>
      </c>
      <c r="BP4496" s="67" t="s">
        <v>3048</v>
      </c>
      <c r="BQ4496" s="46" t="str">
        <f t="shared" si="74"/>
        <v>B002V662</v>
      </c>
      <c r="BR4496" s="69"/>
    </row>
    <row r="4497" spans="54:70">
      <c r="BB4497">
        <v>190508005</v>
      </c>
      <c r="BO4497" s="67" t="s">
        <v>865</v>
      </c>
      <c r="BP4497" s="67" t="s">
        <v>3049</v>
      </c>
      <c r="BQ4497" s="46" t="str">
        <f t="shared" si="74"/>
        <v>B002V687</v>
      </c>
      <c r="BR4497" s="69"/>
    </row>
    <row r="4498" spans="54:70">
      <c r="BB4498">
        <v>190508006</v>
      </c>
      <c r="BO4498" s="67" t="s">
        <v>865</v>
      </c>
      <c r="BP4498" s="67" t="s">
        <v>3050</v>
      </c>
      <c r="BQ4498" s="46" t="str">
        <f t="shared" si="74"/>
        <v>B002W005</v>
      </c>
      <c r="BR4498" s="69"/>
    </row>
    <row r="4499" spans="54:70">
      <c r="BB4499">
        <v>190508007</v>
      </c>
      <c r="BO4499" s="67" t="s">
        <v>865</v>
      </c>
      <c r="BP4499" s="67" t="s">
        <v>4524</v>
      </c>
      <c r="BQ4499" s="46" t="str">
        <f t="shared" si="74"/>
        <v>B002W039</v>
      </c>
      <c r="BR4499" s="69"/>
    </row>
    <row r="4500" spans="54:70">
      <c r="BB4500">
        <v>190508008</v>
      </c>
      <c r="BO4500" s="67" t="s">
        <v>865</v>
      </c>
      <c r="BP4500" s="67" t="s">
        <v>3051</v>
      </c>
      <c r="BQ4500" s="46" t="str">
        <f t="shared" si="74"/>
        <v>B002W102</v>
      </c>
      <c r="BR4500" s="69"/>
    </row>
    <row r="4501" spans="54:70">
      <c r="BB4501">
        <v>190509001</v>
      </c>
      <c r="BO4501" s="67" t="s">
        <v>865</v>
      </c>
      <c r="BP4501" s="67" t="s">
        <v>3052</v>
      </c>
      <c r="BQ4501" s="46" t="str">
        <f t="shared" si="74"/>
        <v>B002W127</v>
      </c>
      <c r="BR4501" s="69"/>
    </row>
    <row r="4502" spans="54:70">
      <c r="BB4502">
        <v>190509002</v>
      </c>
      <c r="BO4502" s="67" t="s">
        <v>865</v>
      </c>
      <c r="BP4502" s="67" t="s">
        <v>3053</v>
      </c>
      <c r="BQ4502" s="46" t="str">
        <f t="shared" si="74"/>
        <v>B002W129</v>
      </c>
      <c r="BR4502" s="69"/>
    </row>
    <row r="4503" spans="54:70">
      <c r="BB4503">
        <v>190509003</v>
      </c>
      <c r="BO4503" s="67" t="s">
        <v>865</v>
      </c>
      <c r="BP4503" s="67" t="s">
        <v>3054</v>
      </c>
      <c r="BQ4503" s="46" t="str">
        <f t="shared" si="74"/>
        <v>B002W144</v>
      </c>
      <c r="BR4503" s="69"/>
    </row>
    <row r="4504" spans="54:70">
      <c r="BB4504">
        <v>190510001</v>
      </c>
      <c r="BO4504" s="67" t="s">
        <v>865</v>
      </c>
      <c r="BP4504" s="67" t="s">
        <v>3055</v>
      </c>
      <c r="BQ4504" s="46" t="str">
        <f t="shared" si="74"/>
        <v>B002W158</v>
      </c>
      <c r="BR4504" s="69"/>
    </row>
    <row r="4505" spans="54:70">
      <c r="BB4505">
        <v>190510002</v>
      </c>
      <c r="BO4505" s="67" t="s">
        <v>865</v>
      </c>
      <c r="BP4505" s="67" t="s">
        <v>3056</v>
      </c>
      <c r="BQ4505" s="46" t="str">
        <f t="shared" si="74"/>
        <v>B002W160</v>
      </c>
      <c r="BR4505" s="69"/>
    </row>
    <row r="4506" spans="54:70">
      <c r="BB4506">
        <v>190510003</v>
      </c>
      <c r="BO4506" s="67" t="s">
        <v>865</v>
      </c>
      <c r="BP4506" s="67" t="s">
        <v>3057</v>
      </c>
      <c r="BQ4506" s="46" t="str">
        <f t="shared" si="74"/>
        <v>B002W161</v>
      </c>
      <c r="BR4506" s="69"/>
    </row>
    <row r="4507" spans="54:70">
      <c r="BB4507">
        <v>190510004</v>
      </c>
      <c r="BO4507" s="67" t="s">
        <v>865</v>
      </c>
      <c r="BP4507" s="67" t="s">
        <v>3058</v>
      </c>
      <c r="BQ4507" s="46" t="str">
        <f t="shared" si="74"/>
        <v>B002W162</v>
      </c>
      <c r="BR4507" s="69"/>
    </row>
    <row r="4508" spans="54:70">
      <c r="BB4508">
        <v>190510005</v>
      </c>
      <c r="BO4508" s="67" t="s">
        <v>865</v>
      </c>
      <c r="BP4508" s="67" t="s">
        <v>3059</v>
      </c>
      <c r="BQ4508" s="46" t="str">
        <f t="shared" si="74"/>
        <v>B002W163</v>
      </c>
      <c r="BR4508" s="69"/>
    </row>
    <row r="4509" spans="54:70">
      <c r="BB4509">
        <v>190510006</v>
      </c>
      <c r="BO4509" s="67" t="s">
        <v>865</v>
      </c>
      <c r="BP4509" s="67" t="s">
        <v>3060</v>
      </c>
      <c r="BQ4509" s="46" t="str">
        <f t="shared" si="74"/>
        <v>B002W164</v>
      </c>
      <c r="BR4509" s="69"/>
    </row>
    <row r="4510" spans="54:70">
      <c r="BB4510">
        <v>190510007</v>
      </c>
      <c r="BO4510" s="67" t="s">
        <v>865</v>
      </c>
      <c r="BP4510" s="67" t="s">
        <v>3061</v>
      </c>
      <c r="BQ4510" s="46" t="str">
        <f t="shared" si="74"/>
        <v>B002W165</v>
      </c>
      <c r="BR4510" s="69"/>
    </row>
    <row r="4511" spans="54:70">
      <c r="BB4511">
        <v>190510008</v>
      </c>
      <c r="BO4511" s="67" t="s">
        <v>865</v>
      </c>
      <c r="BP4511" s="67" t="s">
        <v>3062</v>
      </c>
      <c r="BQ4511" s="46" t="str">
        <f t="shared" si="74"/>
        <v>B002W166</v>
      </c>
      <c r="BR4511" s="69"/>
    </row>
    <row r="4512" spans="54:70">
      <c r="BB4512">
        <v>190510009</v>
      </c>
      <c r="BO4512" s="67" t="s">
        <v>865</v>
      </c>
      <c r="BP4512" s="67" t="s">
        <v>3063</v>
      </c>
      <c r="BQ4512" s="46" t="str">
        <f t="shared" si="74"/>
        <v>B002W167</v>
      </c>
      <c r="BR4512" s="69"/>
    </row>
    <row r="4513" spans="54:70">
      <c r="BB4513">
        <v>190510010</v>
      </c>
      <c r="BO4513" s="67" t="s">
        <v>865</v>
      </c>
      <c r="BP4513" s="67" t="s">
        <v>3064</v>
      </c>
      <c r="BQ4513" s="46" t="str">
        <f t="shared" si="74"/>
        <v>B002W168</v>
      </c>
      <c r="BR4513" s="69"/>
    </row>
    <row r="4514" spans="54:70">
      <c r="BB4514">
        <v>190511001</v>
      </c>
      <c r="BO4514" s="67" t="s">
        <v>865</v>
      </c>
      <c r="BP4514" s="67" t="s">
        <v>3065</v>
      </c>
      <c r="BQ4514" s="46" t="str">
        <f t="shared" si="74"/>
        <v>B002W169</v>
      </c>
      <c r="BR4514" s="69"/>
    </row>
    <row r="4515" spans="54:70">
      <c r="BB4515">
        <v>190511002</v>
      </c>
      <c r="BO4515" s="67" t="s">
        <v>865</v>
      </c>
      <c r="BP4515" s="67" t="s">
        <v>3066</v>
      </c>
      <c r="BQ4515" s="46" t="str">
        <f t="shared" si="74"/>
        <v>B002W170</v>
      </c>
      <c r="BR4515" s="69"/>
    </row>
    <row r="4516" spans="54:70">
      <c r="BB4516">
        <v>190511003</v>
      </c>
      <c r="BO4516" s="67" t="s">
        <v>865</v>
      </c>
      <c r="BP4516" s="67" t="s">
        <v>3067</v>
      </c>
      <c r="BQ4516" s="46" t="str">
        <f t="shared" si="74"/>
        <v>B002W171</v>
      </c>
      <c r="BR4516" s="69"/>
    </row>
    <row r="4517" spans="54:70">
      <c r="BB4517">
        <v>190511004</v>
      </c>
      <c r="BO4517" s="67" t="s">
        <v>865</v>
      </c>
      <c r="BP4517" s="67" t="s">
        <v>3068</v>
      </c>
      <c r="BQ4517" s="46" t="str">
        <f t="shared" si="74"/>
        <v>B002W172</v>
      </c>
      <c r="BR4517" s="69"/>
    </row>
    <row r="4518" spans="54:70">
      <c r="BB4518">
        <v>190511005</v>
      </c>
      <c r="BO4518" s="67" t="s">
        <v>865</v>
      </c>
      <c r="BP4518" s="67" t="s">
        <v>3069</v>
      </c>
      <c r="BQ4518" s="46" t="str">
        <f t="shared" si="74"/>
        <v>B002W173</v>
      </c>
      <c r="BR4518" s="69"/>
    </row>
    <row r="4519" spans="54:70">
      <c r="BB4519">
        <v>190511006</v>
      </c>
      <c r="BO4519" s="67" t="s">
        <v>865</v>
      </c>
      <c r="BP4519" s="67" t="s">
        <v>3070</v>
      </c>
      <c r="BQ4519" s="46" t="str">
        <f t="shared" si="74"/>
        <v>B002W174</v>
      </c>
      <c r="BR4519" s="69"/>
    </row>
    <row r="4520" spans="54:70">
      <c r="BB4520">
        <v>190511007</v>
      </c>
      <c r="BO4520" s="67" t="s">
        <v>865</v>
      </c>
      <c r="BP4520" s="67" t="s">
        <v>3071</v>
      </c>
      <c r="BQ4520" s="46" t="str">
        <f t="shared" si="74"/>
        <v>B002W175</v>
      </c>
      <c r="BR4520" s="69"/>
    </row>
    <row r="4521" spans="54:70">
      <c r="BB4521">
        <v>190601001</v>
      </c>
      <c r="BO4521" s="67" t="s">
        <v>865</v>
      </c>
      <c r="BP4521" s="67" t="s">
        <v>3072</v>
      </c>
      <c r="BQ4521" s="46" t="str">
        <f t="shared" si="74"/>
        <v>B002W176</v>
      </c>
      <c r="BR4521" s="69"/>
    </row>
    <row r="4522" spans="54:70">
      <c r="BB4522">
        <v>190601002</v>
      </c>
      <c r="BO4522" s="67" t="s">
        <v>865</v>
      </c>
      <c r="BP4522" s="67" t="s">
        <v>3073</v>
      </c>
      <c r="BQ4522" s="46" t="str">
        <f t="shared" si="74"/>
        <v>B002W177</v>
      </c>
      <c r="BR4522" s="69"/>
    </row>
    <row r="4523" spans="54:70">
      <c r="BB4523">
        <v>190601003</v>
      </c>
      <c r="BO4523" s="67" t="s">
        <v>865</v>
      </c>
      <c r="BP4523" s="67" t="s">
        <v>3074</v>
      </c>
      <c r="BQ4523" s="46" t="str">
        <f t="shared" si="74"/>
        <v>B002W199</v>
      </c>
      <c r="BR4523" s="69"/>
    </row>
    <row r="4524" spans="54:70">
      <c r="BB4524">
        <v>190602001</v>
      </c>
      <c r="BO4524" s="67" t="s">
        <v>865</v>
      </c>
      <c r="BP4524" s="67" t="s">
        <v>3075</v>
      </c>
      <c r="BQ4524" s="46" t="str">
        <f t="shared" si="74"/>
        <v>B002W200</v>
      </c>
      <c r="BR4524" s="69"/>
    </row>
    <row r="4525" spans="54:70">
      <c r="BB4525">
        <v>190602002</v>
      </c>
      <c r="BO4525" s="67" t="s">
        <v>865</v>
      </c>
      <c r="BP4525" s="67" t="s">
        <v>3076</v>
      </c>
      <c r="BQ4525" s="46" t="str">
        <f t="shared" si="74"/>
        <v>B002W201</v>
      </c>
      <c r="BR4525" s="69"/>
    </row>
    <row r="4526" spans="54:70">
      <c r="BB4526">
        <v>190602003</v>
      </c>
      <c r="BO4526" s="67" t="s">
        <v>865</v>
      </c>
      <c r="BP4526" s="67" t="s">
        <v>3077</v>
      </c>
      <c r="BQ4526" s="46" t="str">
        <f t="shared" si="74"/>
        <v>B002W202</v>
      </c>
      <c r="BR4526" s="69"/>
    </row>
    <row r="4527" spans="54:70">
      <c r="BB4527">
        <v>190602004</v>
      </c>
      <c r="BO4527" s="67" t="s">
        <v>865</v>
      </c>
      <c r="BP4527" s="67" t="s">
        <v>3078</v>
      </c>
      <c r="BQ4527" s="46" t="str">
        <f t="shared" si="74"/>
        <v>B002W203</v>
      </c>
      <c r="BR4527" s="69"/>
    </row>
    <row r="4528" spans="54:70">
      <c r="BB4528">
        <v>190602005</v>
      </c>
      <c r="BO4528" s="67" t="s">
        <v>865</v>
      </c>
      <c r="BP4528" s="67" t="s">
        <v>3079</v>
      </c>
      <c r="BQ4528" s="46" t="str">
        <f t="shared" si="74"/>
        <v>B002W204</v>
      </c>
      <c r="BR4528" s="69"/>
    </row>
    <row r="4529" spans="54:70">
      <c r="BB4529">
        <v>190603001</v>
      </c>
      <c r="BO4529" s="67" t="s">
        <v>865</v>
      </c>
      <c r="BP4529" s="67" t="s">
        <v>3080</v>
      </c>
      <c r="BQ4529" s="46" t="str">
        <f t="shared" si="74"/>
        <v>B002W205</v>
      </c>
      <c r="BR4529" s="69"/>
    </row>
    <row r="4530" spans="54:70">
      <c r="BB4530">
        <v>190603002</v>
      </c>
      <c r="BO4530" s="67" t="s">
        <v>865</v>
      </c>
      <c r="BP4530" s="67" t="s">
        <v>3081</v>
      </c>
      <c r="BQ4530" s="46" t="str">
        <f t="shared" si="74"/>
        <v>B002W206</v>
      </c>
      <c r="BR4530" s="69"/>
    </row>
    <row r="4531" spans="54:70">
      <c r="BB4531">
        <v>190603003</v>
      </c>
      <c r="BO4531" s="67" t="s">
        <v>865</v>
      </c>
      <c r="BP4531" s="67" t="s">
        <v>3082</v>
      </c>
      <c r="BQ4531" s="46" t="str">
        <f t="shared" si="74"/>
        <v>B002W207</v>
      </c>
      <c r="BR4531" s="69"/>
    </row>
    <row r="4532" spans="54:70">
      <c r="BB4532">
        <v>190604001</v>
      </c>
      <c r="BO4532" s="67" t="s">
        <v>865</v>
      </c>
      <c r="BP4532" s="67" t="s">
        <v>3083</v>
      </c>
      <c r="BQ4532" s="46" t="str">
        <f t="shared" si="74"/>
        <v>B002W208</v>
      </c>
      <c r="BR4532" s="69"/>
    </row>
    <row r="4533" spans="54:70">
      <c r="BB4533">
        <v>190604002</v>
      </c>
      <c r="BO4533" s="67" t="s">
        <v>865</v>
      </c>
      <c r="BP4533" s="67" t="s">
        <v>3084</v>
      </c>
      <c r="BQ4533" s="46" t="str">
        <f t="shared" si="74"/>
        <v>B002W209</v>
      </c>
      <c r="BR4533" s="69"/>
    </row>
    <row r="4534" spans="54:70">
      <c r="BB4534">
        <v>190604003</v>
      </c>
      <c r="BO4534" s="67" t="s">
        <v>865</v>
      </c>
      <c r="BP4534" s="67" t="s">
        <v>3085</v>
      </c>
      <c r="BQ4534" s="46" t="str">
        <f t="shared" si="74"/>
        <v>B002W210</v>
      </c>
      <c r="BR4534" s="69"/>
    </row>
    <row r="4535" spans="54:70">
      <c r="BB4535">
        <v>190604004</v>
      </c>
      <c r="BO4535" s="67" t="s">
        <v>865</v>
      </c>
      <c r="BP4535" s="67" t="s">
        <v>3086</v>
      </c>
      <c r="BQ4535" s="46" t="str">
        <f t="shared" si="74"/>
        <v>B002W211</v>
      </c>
      <c r="BR4535" s="69"/>
    </row>
    <row r="4536" spans="54:70">
      <c r="BB4536">
        <v>190604005</v>
      </c>
      <c r="BO4536" s="67" t="s">
        <v>865</v>
      </c>
      <c r="BP4536" s="67" t="s">
        <v>3087</v>
      </c>
      <c r="BQ4536" s="46" t="str">
        <f t="shared" si="74"/>
        <v>B002W212</v>
      </c>
      <c r="BR4536" s="69"/>
    </row>
    <row r="4537" spans="54:70">
      <c r="BB4537">
        <v>190701001</v>
      </c>
      <c r="BO4537" s="67" t="s">
        <v>865</v>
      </c>
      <c r="BP4537" s="67" t="s">
        <v>3088</v>
      </c>
      <c r="BQ4537" s="46" t="str">
        <f t="shared" si="74"/>
        <v>B002W213</v>
      </c>
      <c r="BR4537" s="69"/>
    </row>
    <row r="4538" spans="54:70">
      <c r="BB4538">
        <v>190701002</v>
      </c>
      <c r="BO4538" s="67" t="s">
        <v>865</v>
      </c>
      <c r="BP4538" s="67" t="s">
        <v>3089</v>
      </c>
      <c r="BQ4538" s="46" t="str">
        <f t="shared" si="74"/>
        <v>B002W214</v>
      </c>
      <c r="BR4538" s="69"/>
    </row>
    <row r="4539" spans="54:70">
      <c r="BB4539">
        <v>190701003</v>
      </c>
      <c r="BO4539" s="67" t="s">
        <v>865</v>
      </c>
      <c r="BP4539" s="67" t="s">
        <v>3090</v>
      </c>
      <c r="BQ4539" s="46" t="str">
        <f t="shared" si="74"/>
        <v>B002W215</v>
      </c>
      <c r="BR4539" s="69"/>
    </row>
    <row r="4540" spans="54:70">
      <c r="BB4540">
        <v>190701004</v>
      </c>
      <c r="BO4540" s="67" t="s">
        <v>865</v>
      </c>
      <c r="BP4540" s="67" t="s">
        <v>3091</v>
      </c>
      <c r="BQ4540" s="46" t="str">
        <f t="shared" si="74"/>
        <v>B002W216</v>
      </c>
      <c r="BR4540" s="69"/>
    </row>
    <row r="4541" spans="54:70">
      <c r="BB4541">
        <v>190701005</v>
      </c>
      <c r="BO4541" s="67" t="s">
        <v>865</v>
      </c>
      <c r="BP4541" s="67" t="s">
        <v>3092</v>
      </c>
      <c r="BQ4541" s="46" t="str">
        <f t="shared" si="74"/>
        <v>B002W217</v>
      </c>
      <c r="BR4541" s="69"/>
    </row>
    <row r="4542" spans="54:70">
      <c r="BB4542">
        <v>190701006</v>
      </c>
      <c r="BO4542" s="67" t="s">
        <v>865</v>
      </c>
      <c r="BP4542" s="67" t="s">
        <v>3093</v>
      </c>
      <c r="BQ4542" s="46" t="str">
        <f t="shared" si="74"/>
        <v>B002W218</v>
      </c>
      <c r="BR4542" s="69"/>
    </row>
    <row r="4543" spans="54:70">
      <c r="BB4543">
        <v>190701007</v>
      </c>
      <c r="BO4543" s="67" t="s">
        <v>865</v>
      </c>
      <c r="BP4543" s="67" t="s">
        <v>3094</v>
      </c>
      <c r="BQ4543" s="46" t="str">
        <f t="shared" si="74"/>
        <v>B002W219</v>
      </c>
      <c r="BR4543" s="69"/>
    </row>
    <row r="4544" spans="54:70">
      <c r="BB4544">
        <v>190701008</v>
      </c>
      <c r="BO4544" s="67" t="s">
        <v>865</v>
      </c>
      <c r="BP4544" s="67" t="s">
        <v>3095</v>
      </c>
      <c r="BQ4544" s="46" t="str">
        <f t="shared" si="74"/>
        <v>B002W220</v>
      </c>
      <c r="BR4544" s="69"/>
    </row>
    <row r="4545" spans="54:70">
      <c r="BB4545">
        <v>190701009</v>
      </c>
      <c r="BO4545" s="67" t="s">
        <v>865</v>
      </c>
      <c r="BP4545" s="67" t="s">
        <v>3096</v>
      </c>
      <c r="BQ4545" s="46" t="str">
        <f t="shared" si="74"/>
        <v>B002W221</v>
      </c>
      <c r="BR4545" s="69"/>
    </row>
    <row r="4546" spans="54:70">
      <c r="BB4546">
        <v>190702001</v>
      </c>
      <c r="BO4546" s="67" t="s">
        <v>865</v>
      </c>
      <c r="BP4546" s="67" t="s">
        <v>3097</v>
      </c>
      <c r="BQ4546" s="46" t="str">
        <f t="shared" si="74"/>
        <v>B002W222</v>
      </c>
      <c r="BR4546" s="69"/>
    </row>
    <row r="4547" spans="54:70">
      <c r="BB4547">
        <v>190702002</v>
      </c>
      <c r="BO4547" s="67" t="s">
        <v>865</v>
      </c>
      <c r="BP4547" s="67" t="s">
        <v>3098</v>
      </c>
      <c r="BQ4547" s="46" t="str">
        <f t="shared" si="74"/>
        <v>B002W223</v>
      </c>
      <c r="BR4547" s="69"/>
    </row>
    <row r="4548" spans="54:70">
      <c r="BB4548">
        <v>190702003</v>
      </c>
      <c r="BO4548" s="67" t="s">
        <v>865</v>
      </c>
      <c r="BP4548" s="67" t="s">
        <v>3099</v>
      </c>
      <c r="BQ4548" s="46" t="str">
        <f t="shared" si="74"/>
        <v>B002W224</v>
      </c>
      <c r="BR4548" s="69"/>
    </row>
    <row r="4549" spans="54:70">
      <c r="BB4549">
        <v>190702004</v>
      </c>
      <c r="BO4549" s="67" t="s">
        <v>865</v>
      </c>
      <c r="BP4549" s="67" t="s">
        <v>3100</v>
      </c>
      <c r="BQ4549" s="46" t="str">
        <f t="shared" si="74"/>
        <v>B002W225</v>
      </c>
      <c r="BR4549" s="69"/>
    </row>
    <row r="4550" spans="54:70">
      <c r="BB4550">
        <v>190702005</v>
      </c>
      <c r="BO4550" s="67" t="s">
        <v>865</v>
      </c>
      <c r="BP4550" s="67" t="s">
        <v>3101</v>
      </c>
      <c r="BQ4550" s="46" t="str">
        <f t="shared" si="74"/>
        <v>B002W226</v>
      </c>
      <c r="BR4550" s="69"/>
    </row>
    <row r="4551" spans="54:70">
      <c r="BB4551">
        <v>190702006</v>
      </c>
      <c r="BO4551" s="67" t="s">
        <v>865</v>
      </c>
      <c r="BP4551" s="67" t="s">
        <v>3102</v>
      </c>
      <c r="BQ4551" s="46" t="str">
        <f t="shared" ref="BQ4551:BQ4614" si="75">CONCATENATE(BO4551,BP4551)</f>
        <v>B002W227</v>
      </c>
      <c r="BR4551" s="69"/>
    </row>
    <row r="4552" spans="54:70">
      <c r="BB4552">
        <v>190702007</v>
      </c>
      <c r="BO4552" s="67" t="s">
        <v>865</v>
      </c>
      <c r="BP4552" s="67" t="s">
        <v>3103</v>
      </c>
      <c r="BQ4552" s="46" t="str">
        <f t="shared" si="75"/>
        <v>B002W228</v>
      </c>
      <c r="BR4552" s="69"/>
    </row>
    <row r="4553" spans="54:70">
      <c r="BB4553">
        <v>190703001</v>
      </c>
      <c r="BO4553" s="67" t="s">
        <v>865</v>
      </c>
      <c r="BP4553" s="67" t="s">
        <v>3104</v>
      </c>
      <c r="BQ4553" s="46" t="str">
        <f t="shared" si="75"/>
        <v>B002W229</v>
      </c>
      <c r="BR4553" s="69"/>
    </row>
    <row r="4554" spans="54:70">
      <c r="BB4554">
        <v>190703002</v>
      </c>
      <c r="BO4554" s="67" t="s">
        <v>865</v>
      </c>
      <c r="BP4554" s="67" t="s">
        <v>3105</v>
      </c>
      <c r="BQ4554" s="46" t="str">
        <f t="shared" si="75"/>
        <v>B002W230</v>
      </c>
      <c r="BR4554" s="69"/>
    </row>
    <row r="4555" spans="54:70">
      <c r="BB4555">
        <v>190801001</v>
      </c>
      <c r="BO4555" s="67" t="s">
        <v>865</v>
      </c>
      <c r="BP4555" s="67" t="s">
        <v>3106</v>
      </c>
      <c r="BQ4555" s="46" t="str">
        <f t="shared" si="75"/>
        <v>B002W231</v>
      </c>
      <c r="BR4555" s="69"/>
    </row>
    <row r="4556" spans="54:70">
      <c r="BB4556">
        <v>190801002</v>
      </c>
      <c r="BO4556" s="67" t="s">
        <v>865</v>
      </c>
      <c r="BP4556" s="67" t="s">
        <v>3107</v>
      </c>
      <c r="BQ4556" s="46" t="str">
        <f t="shared" si="75"/>
        <v>B002W232</v>
      </c>
      <c r="BR4556" s="69"/>
    </row>
    <row r="4557" spans="54:70">
      <c r="BB4557">
        <v>190801003</v>
      </c>
      <c r="BO4557" s="67" t="s">
        <v>865</v>
      </c>
      <c r="BP4557" s="67" t="s">
        <v>3108</v>
      </c>
      <c r="BQ4557" s="46" t="str">
        <f t="shared" si="75"/>
        <v>B002W233</v>
      </c>
      <c r="BR4557" s="69"/>
    </row>
    <row r="4558" spans="54:70">
      <c r="BB4558">
        <v>190801004</v>
      </c>
      <c r="BO4558" s="67" t="s">
        <v>865</v>
      </c>
      <c r="BP4558" s="67" t="s">
        <v>3109</v>
      </c>
      <c r="BQ4558" s="46" t="str">
        <f t="shared" si="75"/>
        <v>B002W234</v>
      </c>
      <c r="BR4558" s="69"/>
    </row>
    <row r="4559" spans="54:70">
      <c r="BB4559">
        <v>190802001</v>
      </c>
      <c r="BO4559" s="67" t="s">
        <v>865</v>
      </c>
      <c r="BP4559" s="67" t="s">
        <v>3110</v>
      </c>
      <c r="BQ4559" s="46" t="str">
        <f t="shared" si="75"/>
        <v>B002W235</v>
      </c>
      <c r="BR4559" s="69"/>
    </row>
    <row r="4560" spans="54:70">
      <c r="BB4560">
        <v>190802002</v>
      </c>
      <c r="BO4560" s="67" t="s">
        <v>865</v>
      </c>
      <c r="BP4560" s="67" t="s">
        <v>3111</v>
      </c>
      <c r="BQ4560" s="46" t="str">
        <f t="shared" si="75"/>
        <v>B002W236</v>
      </c>
      <c r="BR4560" s="69"/>
    </row>
    <row r="4561" spans="54:70">
      <c r="BB4561">
        <v>190802003</v>
      </c>
      <c r="BO4561" s="67" t="s">
        <v>865</v>
      </c>
      <c r="BP4561" s="67" t="s">
        <v>3112</v>
      </c>
      <c r="BQ4561" s="46" t="str">
        <f t="shared" si="75"/>
        <v>B002W237</v>
      </c>
      <c r="BR4561" s="69"/>
    </row>
    <row r="4562" spans="54:70">
      <c r="BB4562">
        <v>190802004</v>
      </c>
      <c r="BO4562" s="67" t="s">
        <v>865</v>
      </c>
      <c r="BP4562" s="67" t="s">
        <v>3113</v>
      </c>
      <c r="BQ4562" s="46" t="str">
        <f t="shared" si="75"/>
        <v>B002W238</v>
      </c>
      <c r="BR4562" s="69"/>
    </row>
    <row r="4563" spans="54:70">
      <c r="BB4563">
        <v>190802005</v>
      </c>
      <c r="BO4563" s="67" t="s">
        <v>865</v>
      </c>
      <c r="BP4563" s="67" t="s">
        <v>3114</v>
      </c>
      <c r="BQ4563" s="46" t="str">
        <f t="shared" si="75"/>
        <v>B002W239</v>
      </c>
      <c r="BR4563" s="69"/>
    </row>
    <row r="4564" spans="54:70">
      <c r="BB4564">
        <v>190803001</v>
      </c>
      <c r="BO4564" s="67" t="s">
        <v>865</v>
      </c>
      <c r="BP4564" s="67" t="s">
        <v>3115</v>
      </c>
      <c r="BQ4564" s="46" t="str">
        <f t="shared" si="75"/>
        <v>B002W240</v>
      </c>
      <c r="BR4564" s="69"/>
    </row>
    <row r="4565" spans="54:70">
      <c r="BB4565">
        <v>190804001</v>
      </c>
      <c r="BO4565" s="67" t="s">
        <v>865</v>
      </c>
      <c r="BP4565" s="67" t="s">
        <v>3116</v>
      </c>
      <c r="BQ4565" s="46" t="str">
        <f t="shared" si="75"/>
        <v>B002W241</v>
      </c>
      <c r="BR4565" s="69"/>
    </row>
    <row r="4566" spans="54:70">
      <c r="BB4566">
        <v>190804002</v>
      </c>
      <c r="BO4566" s="67" t="s">
        <v>865</v>
      </c>
      <c r="BP4566" s="67" t="s">
        <v>3117</v>
      </c>
      <c r="BQ4566" s="46" t="str">
        <f t="shared" si="75"/>
        <v>B002W242</v>
      </c>
      <c r="BR4566" s="69"/>
    </row>
    <row r="4567" spans="54:70">
      <c r="BB4567">
        <v>190804003</v>
      </c>
      <c r="BO4567" s="67" t="s">
        <v>865</v>
      </c>
      <c r="BP4567" s="67" t="s">
        <v>3118</v>
      </c>
      <c r="BQ4567" s="46" t="str">
        <f t="shared" si="75"/>
        <v>B002W243</v>
      </c>
      <c r="BR4567" s="69"/>
    </row>
    <row r="4568" spans="54:70">
      <c r="BB4568">
        <v>190804004</v>
      </c>
      <c r="BO4568" s="67" t="s">
        <v>865</v>
      </c>
      <c r="BP4568" s="67" t="s">
        <v>3119</v>
      </c>
      <c r="BQ4568" s="46" t="str">
        <f t="shared" si="75"/>
        <v>B002W244</v>
      </c>
      <c r="BR4568" s="69"/>
    </row>
    <row r="4569" spans="54:70">
      <c r="BB4569">
        <v>190804005</v>
      </c>
      <c r="BO4569" s="67" t="s">
        <v>865</v>
      </c>
      <c r="BP4569" s="67" t="s">
        <v>3120</v>
      </c>
      <c r="BQ4569" s="46" t="str">
        <f t="shared" si="75"/>
        <v>B002W245</v>
      </c>
      <c r="BR4569" s="69"/>
    </row>
    <row r="4570" spans="54:70">
      <c r="BB4570">
        <v>190804006</v>
      </c>
      <c r="BO4570" s="67" t="s">
        <v>865</v>
      </c>
      <c r="BP4570" s="67" t="s">
        <v>3121</v>
      </c>
      <c r="BQ4570" s="46" t="str">
        <f t="shared" si="75"/>
        <v>B002W246</v>
      </c>
      <c r="BR4570" s="69"/>
    </row>
    <row r="4571" spans="54:70">
      <c r="BB4571">
        <v>190804007</v>
      </c>
      <c r="BO4571" s="67" t="s">
        <v>865</v>
      </c>
      <c r="BP4571" s="67" t="s">
        <v>3122</v>
      </c>
      <c r="BQ4571" s="46" t="str">
        <f t="shared" si="75"/>
        <v>B002W247</v>
      </c>
      <c r="BR4571" s="69"/>
    </row>
    <row r="4572" spans="54:70">
      <c r="BB4572">
        <v>190805001</v>
      </c>
      <c r="BO4572" s="67" t="s">
        <v>865</v>
      </c>
      <c r="BP4572" s="67" t="s">
        <v>3123</v>
      </c>
      <c r="BQ4572" s="46" t="str">
        <f t="shared" si="75"/>
        <v>B002W248</v>
      </c>
      <c r="BR4572" s="69"/>
    </row>
    <row r="4573" spans="54:70">
      <c r="BB4573">
        <v>190806001</v>
      </c>
      <c r="BO4573" s="67" t="s">
        <v>865</v>
      </c>
      <c r="BP4573" s="67" t="s">
        <v>3124</v>
      </c>
      <c r="BQ4573" s="46" t="str">
        <f t="shared" si="75"/>
        <v>B002W249</v>
      </c>
      <c r="BR4573" s="69"/>
    </row>
    <row r="4574" spans="54:70">
      <c r="BB4574">
        <v>190806002</v>
      </c>
      <c r="BO4574" s="67" t="s">
        <v>865</v>
      </c>
      <c r="BP4574" s="67" t="s">
        <v>3125</v>
      </c>
      <c r="BQ4574" s="46" t="str">
        <f t="shared" si="75"/>
        <v>B002W250</v>
      </c>
      <c r="BR4574" s="69"/>
    </row>
    <row r="4575" spans="54:70">
      <c r="BB4575">
        <v>190901001</v>
      </c>
      <c r="BO4575" s="67" t="s">
        <v>865</v>
      </c>
      <c r="BP4575" s="67" t="s">
        <v>3126</v>
      </c>
      <c r="BQ4575" s="46" t="str">
        <f t="shared" si="75"/>
        <v>B002W251</v>
      </c>
      <c r="BR4575" s="69"/>
    </row>
    <row r="4576" spans="54:70">
      <c r="BB4576">
        <v>190901002</v>
      </c>
      <c r="BO4576" s="67" t="s">
        <v>865</v>
      </c>
      <c r="BP4576" s="67" t="s">
        <v>3127</v>
      </c>
      <c r="BQ4576" s="46" t="str">
        <f t="shared" si="75"/>
        <v>B002W252</v>
      </c>
      <c r="BR4576" s="69"/>
    </row>
    <row r="4577" spans="54:70">
      <c r="BB4577">
        <v>190901003</v>
      </c>
      <c r="BO4577" s="67" t="s">
        <v>865</v>
      </c>
      <c r="BP4577" s="67" t="s">
        <v>3128</v>
      </c>
      <c r="BQ4577" s="46" t="str">
        <f t="shared" si="75"/>
        <v>B002W253</v>
      </c>
      <c r="BR4577" s="69"/>
    </row>
    <row r="4578" spans="54:70">
      <c r="BB4578">
        <v>190901004</v>
      </c>
      <c r="BO4578" s="67" t="s">
        <v>865</v>
      </c>
      <c r="BP4578" s="67" t="s">
        <v>3129</v>
      </c>
      <c r="BQ4578" s="46" t="str">
        <f t="shared" si="75"/>
        <v>B002W254</v>
      </c>
      <c r="BR4578" s="69"/>
    </row>
    <row r="4579" spans="54:70">
      <c r="BB4579">
        <v>190901005</v>
      </c>
      <c r="BO4579" s="67" t="s">
        <v>865</v>
      </c>
      <c r="BP4579" s="67" t="s">
        <v>4525</v>
      </c>
      <c r="BQ4579" s="46" t="str">
        <f t="shared" si="75"/>
        <v>B002W255</v>
      </c>
      <c r="BR4579" s="69"/>
    </row>
    <row r="4580" spans="54:70">
      <c r="BB4580">
        <v>190901006</v>
      </c>
      <c r="BO4580" s="67" t="s">
        <v>865</v>
      </c>
      <c r="BP4580" s="67" t="s">
        <v>3130</v>
      </c>
      <c r="BQ4580" s="46" t="str">
        <f t="shared" si="75"/>
        <v>B002W400</v>
      </c>
      <c r="BR4580" s="69"/>
    </row>
    <row r="4581" spans="54:70">
      <c r="BB4581">
        <v>191001001</v>
      </c>
      <c r="BO4581" s="67" t="s">
        <v>865</v>
      </c>
      <c r="BP4581" s="67" t="s">
        <v>3131</v>
      </c>
      <c r="BQ4581" s="46" t="str">
        <f t="shared" si="75"/>
        <v>B002X400</v>
      </c>
      <c r="BR4581" s="69"/>
    </row>
    <row r="4582" spans="54:70">
      <c r="BB4582">
        <v>191001002</v>
      </c>
      <c r="BO4582" s="67" t="s">
        <v>865</v>
      </c>
      <c r="BP4582" s="67" t="s">
        <v>3132</v>
      </c>
      <c r="BQ4582" s="46" t="str">
        <f t="shared" si="75"/>
        <v>B002X702</v>
      </c>
      <c r="BR4582" s="69"/>
    </row>
    <row r="4583" spans="54:70">
      <c r="BB4583">
        <v>191001003</v>
      </c>
      <c r="BO4583" s="67" t="s">
        <v>865</v>
      </c>
      <c r="BP4583" s="67" t="s">
        <v>3133</v>
      </c>
      <c r="BQ4583" s="46" t="str">
        <f t="shared" si="75"/>
        <v>B002X703</v>
      </c>
      <c r="BR4583" s="69"/>
    </row>
    <row r="4584" spans="54:70">
      <c r="BB4584">
        <v>191001004</v>
      </c>
      <c r="BO4584" s="67" t="s">
        <v>865</v>
      </c>
      <c r="BP4584" s="67" t="s">
        <v>3134</v>
      </c>
      <c r="BQ4584" s="46" t="str">
        <f t="shared" si="75"/>
        <v>B002X704</v>
      </c>
      <c r="BR4584" s="69"/>
    </row>
    <row r="4585" spans="54:70">
      <c r="BB4585">
        <v>191001005</v>
      </c>
      <c r="BO4585" s="67" t="s">
        <v>865</v>
      </c>
      <c r="BP4585" s="67" t="s">
        <v>3135</v>
      </c>
      <c r="BQ4585" s="46" t="str">
        <f t="shared" si="75"/>
        <v>B002X705</v>
      </c>
      <c r="BR4585" s="69"/>
    </row>
    <row r="4586" spans="54:70">
      <c r="BB4586">
        <v>191001006</v>
      </c>
      <c r="BO4586" s="67" t="s">
        <v>865</v>
      </c>
      <c r="BP4586" s="67" t="s">
        <v>3136</v>
      </c>
      <c r="BQ4586" s="46" t="str">
        <f t="shared" si="75"/>
        <v>B002X706</v>
      </c>
      <c r="BR4586" s="69"/>
    </row>
    <row r="4587" spans="54:70">
      <c r="BB4587">
        <v>191001007</v>
      </c>
      <c r="BO4587" s="67" t="s">
        <v>865</v>
      </c>
      <c r="BP4587" s="67" t="s">
        <v>3137</v>
      </c>
      <c r="BQ4587" s="46" t="str">
        <f t="shared" si="75"/>
        <v>B002X707</v>
      </c>
      <c r="BR4587" s="69"/>
    </row>
    <row r="4588" spans="54:70">
      <c r="BB4588">
        <v>191001008</v>
      </c>
      <c r="BO4588" s="67" t="s">
        <v>865</v>
      </c>
      <c r="BP4588" s="67" t="s">
        <v>3138</v>
      </c>
      <c r="BQ4588" s="46" t="str">
        <f t="shared" si="75"/>
        <v>B002X708</v>
      </c>
      <c r="BR4588" s="69"/>
    </row>
    <row r="4589" spans="54:70">
      <c r="BB4589">
        <v>191001009</v>
      </c>
      <c r="BO4589" s="67" t="s">
        <v>865</v>
      </c>
      <c r="BP4589" s="67" t="s">
        <v>3139</v>
      </c>
      <c r="BQ4589" s="46" t="str">
        <f t="shared" si="75"/>
        <v>B002X709</v>
      </c>
      <c r="BR4589" s="69"/>
    </row>
    <row r="4590" spans="54:70">
      <c r="BB4590">
        <v>191001010</v>
      </c>
      <c r="BO4590" s="67" t="s">
        <v>865</v>
      </c>
      <c r="BP4590" s="67" t="s">
        <v>3140</v>
      </c>
      <c r="BQ4590" s="46" t="str">
        <f t="shared" si="75"/>
        <v>B002X710</v>
      </c>
      <c r="BR4590" s="69"/>
    </row>
    <row r="4591" spans="54:70">
      <c r="BB4591">
        <v>191001012</v>
      </c>
      <c r="BO4591" s="67" t="s">
        <v>865</v>
      </c>
      <c r="BP4591" s="67" t="s">
        <v>3141</v>
      </c>
      <c r="BQ4591" s="46" t="str">
        <f t="shared" si="75"/>
        <v>B002X711</v>
      </c>
      <c r="BR4591" s="69"/>
    </row>
    <row r="4592" spans="54:70">
      <c r="BB4592">
        <v>191001013</v>
      </c>
      <c r="BO4592" s="67" t="s">
        <v>865</v>
      </c>
      <c r="BP4592" s="67" t="s">
        <v>3142</v>
      </c>
      <c r="BQ4592" s="46" t="str">
        <f t="shared" si="75"/>
        <v>B002X712</v>
      </c>
      <c r="BR4592" s="69"/>
    </row>
    <row r="4593" spans="54:70">
      <c r="BB4593">
        <v>191101001</v>
      </c>
      <c r="BO4593" s="67" t="s">
        <v>865</v>
      </c>
      <c r="BP4593" s="67" t="s">
        <v>3143</v>
      </c>
      <c r="BQ4593" s="46" t="str">
        <f t="shared" si="75"/>
        <v>B002X713</v>
      </c>
      <c r="BR4593" s="69"/>
    </row>
    <row r="4594" spans="54:70">
      <c r="BB4594">
        <v>191101002</v>
      </c>
      <c r="BO4594" s="67" t="s">
        <v>865</v>
      </c>
      <c r="BP4594" s="67" t="s">
        <v>3144</v>
      </c>
      <c r="BQ4594" s="46" t="str">
        <f t="shared" si="75"/>
        <v>B002X714</v>
      </c>
      <c r="BR4594" s="69"/>
    </row>
    <row r="4595" spans="54:70">
      <c r="BB4595">
        <v>191101004</v>
      </c>
      <c r="BO4595" s="67" t="s">
        <v>865</v>
      </c>
      <c r="BP4595" s="67" t="s">
        <v>3145</v>
      </c>
      <c r="BQ4595" s="46" t="str">
        <f t="shared" si="75"/>
        <v>B002X715</v>
      </c>
      <c r="BR4595" s="69"/>
    </row>
    <row r="4596" spans="54:70">
      <c r="BB4596">
        <v>191101005</v>
      </c>
      <c r="BO4596" s="67" t="s">
        <v>865</v>
      </c>
      <c r="BP4596" s="67" t="s">
        <v>3146</v>
      </c>
      <c r="BQ4596" s="46" t="str">
        <f t="shared" si="75"/>
        <v>B002X716</v>
      </c>
      <c r="BR4596" s="69"/>
    </row>
    <row r="4597" spans="54:70">
      <c r="BB4597">
        <v>191101006</v>
      </c>
      <c r="BO4597" s="67" t="s">
        <v>865</v>
      </c>
      <c r="BP4597" s="67" t="s">
        <v>3147</v>
      </c>
      <c r="BQ4597" s="46" t="str">
        <f t="shared" si="75"/>
        <v>B002X717</v>
      </c>
      <c r="BR4597" s="69"/>
    </row>
    <row r="4598" spans="54:70">
      <c r="BB4598">
        <v>191101007</v>
      </c>
      <c r="BO4598" s="67" t="s">
        <v>865</v>
      </c>
      <c r="BP4598" s="67" t="s">
        <v>3148</v>
      </c>
      <c r="BQ4598" s="46" t="str">
        <f t="shared" si="75"/>
        <v>B002X718</v>
      </c>
      <c r="BR4598" s="69"/>
    </row>
    <row r="4599" spans="54:70">
      <c r="BB4599">
        <v>191101008</v>
      </c>
      <c r="BO4599" s="67" t="s">
        <v>865</v>
      </c>
      <c r="BP4599" s="67" t="s">
        <v>3149</v>
      </c>
      <c r="BQ4599" s="46" t="str">
        <f t="shared" si="75"/>
        <v>B002X719</v>
      </c>
      <c r="BR4599" s="69"/>
    </row>
    <row r="4600" spans="54:70">
      <c r="BB4600">
        <v>191101009</v>
      </c>
      <c r="BO4600" s="67" t="s">
        <v>865</v>
      </c>
      <c r="BP4600" s="67" t="s">
        <v>3150</v>
      </c>
      <c r="BQ4600" s="46" t="str">
        <f t="shared" si="75"/>
        <v>B002X720</v>
      </c>
      <c r="BR4600" s="69"/>
    </row>
    <row r="4601" spans="54:70">
      <c r="BB4601">
        <v>191101010</v>
      </c>
      <c r="BO4601" s="67" t="s">
        <v>865</v>
      </c>
      <c r="BP4601" s="67" t="s">
        <v>3151</v>
      </c>
      <c r="BQ4601" s="46" t="str">
        <f t="shared" si="75"/>
        <v>B002X721</v>
      </c>
      <c r="BR4601" s="69"/>
    </row>
    <row r="4602" spans="54:70">
      <c r="BB4602">
        <v>191101011</v>
      </c>
      <c r="BO4602" s="67" t="s">
        <v>865</v>
      </c>
      <c r="BP4602" s="67" t="s">
        <v>3152</v>
      </c>
      <c r="BQ4602" s="46" t="str">
        <f t="shared" si="75"/>
        <v>B002X722</v>
      </c>
      <c r="BR4602" s="69"/>
    </row>
    <row r="4603" spans="54:70">
      <c r="BB4603">
        <v>191201001</v>
      </c>
      <c r="BO4603" s="67" t="s">
        <v>865</v>
      </c>
      <c r="BP4603" s="67" t="s">
        <v>3153</v>
      </c>
      <c r="BQ4603" s="46" t="str">
        <f t="shared" si="75"/>
        <v>B002X723</v>
      </c>
      <c r="BR4603" s="69"/>
    </row>
    <row r="4604" spans="54:70">
      <c r="BB4604">
        <v>200101001</v>
      </c>
      <c r="BO4604" s="67" t="s">
        <v>865</v>
      </c>
      <c r="BP4604" s="67" t="s">
        <v>3154</v>
      </c>
      <c r="BQ4604" s="46" t="str">
        <f t="shared" si="75"/>
        <v>B002X724</v>
      </c>
      <c r="BR4604" s="69"/>
    </row>
    <row r="4605" spans="54:70">
      <c r="BB4605">
        <v>200101002</v>
      </c>
      <c r="BO4605" s="67" t="s">
        <v>865</v>
      </c>
      <c r="BP4605" s="67" t="s">
        <v>3155</v>
      </c>
      <c r="BQ4605" s="46" t="str">
        <f t="shared" si="75"/>
        <v>B002X725</v>
      </c>
      <c r="BR4605" s="69"/>
    </row>
    <row r="4606" spans="54:70">
      <c r="BB4606">
        <v>200101003</v>
      </c>
      <c r="BO4606" s="67" t="s">
        <v>865</v>
      </c>
      <c r="BP4606" s="67" t="s">
        <v>3156</v>
      </c>
      <c r="BQ4606" s="46" t="str">
        <f t="shared" si="75"/>
        <v>B002X726</v>
      </c>
      <c r="BR4606" s="69"/>
    </row>
    <row r="4607" spans="54:70">
      <c r="BB4607">
        <v>200101004</v>
      </c>
      <c r="BO4607" s="67" t="s">
        <v>865</v>
      </c>
      <c r="BP4607" s="67" t="s">
        <v>3157</v>
      </c>
      <c r="BQ4607" s="46" t="str">
        <f t="shared" si="75"/>
        <v>B002X728</v>
      </c>
      <c r="BR4607" s="69"/>
    </row>
    <row r="4608" spans="54:70">
      <c r="BB4608">
        <v>200101005</v>
      </c>
      <c r="BO4608" s="67" t="s">
        <v>865</v>
      </c>
      <c r="BP4608" s="67" t="s">
        <v>3158</v>
      </c>
      <c r="BQ4608" s="46" t="str">
        <f t="shared" si="75"/>
        <v>B002X729</v>
      </c>
      <c r="BR4608" s="69"/>
    </row>
    <row r="4609" spans="54:70">
      <c r="BB4609">
        <v>200102001</v>
      </c>
      <c r="BO4609" s="67" t="s">
        <v>865</v>
      </c>
      <c r="BP4609" s="67" t="s">
        <v>3159</v>
      </c>
      <c r="BQ4609" s="46" t="str">
        <f t="shared" si="75"/>
        <v>B002X730</v>
      </c>
      <c r="BR4609" s="69"/>
    </row>
    <row r="4610" spans="54:70">
      <c r="BB4610">
        <v>200102002</v>
      </c>
      <c r="BO4610" s="67" t="s">
        <v>865</v>
      </c>
      <c r="BP4610" s="67" t="s">
        <v>3160</v>
      </c>
      <c r="BQ4610" s="46" t="str">
        <f t="shared" si="75"/>
        <v>B002X731</v>
      </c>
      <c r="BR4610" s="69"/>
    </row>
    <row r="4611" spans="54:70">
      <c r="BB4611">
        <v>200102003</v>
      </c>
      <c r="BO4611" s="67" t="s">
        <v>865</v>
      </c>
      <c r="BP4611" s="67" t="s">
        <v>3161</v>
      </c>
      <c r="BQ4611" s="46" t="str">
        <f t="shared" si="75"/>
        <v>B002X732</v>
      </c>
      <c r="BR4611" s="69"/>
    </row>
    <row r="4612" spans="54:70">
      <c r="BB4612">
        <v>200102004</v>
      </c>
      <c r="BO4612" s="67" t="s">
        <v>865</v>
      </c>
      <c r="BP4612" s="67" t="s">
        <v>3162</v>
      </c>
      <c r="BQ4612" s="46" t="str">
        <f t="shared" si="75"/>
        <v>B002X733</v>
      </c>
      <c r="BR4612" s="69"/>
    </row>
    <row r="4613" spans="54:70">
      <c r="BB4613">
        <v>200103001</v>
      </c>
      <c r="BO4613" s="67" t="s">
        <v>865</v>
      </c>
      <c r="BP4613" s="67" t="s">
        <v>3163</v>
      </c>
      <c r="BQ4613" s="46" t="str">
        <f t="shared" si="75"/>
        <v>B002X734</v>
      </c>
      <c r="BR4613" s="69"/>
    </row>
    <row r="4614" spans="54:70">
      <c r="BB4614">
        <v>200103002</v>
      </c>
      <c r="BO4614" s="67" t="s">
        <v>865</v>
      </c>
      <c r="BP4614" s="67" t="s">
        <v>3164</v>
      </c>
      <c r="BQ4614" s="46" t="str">
        <f t="shared" si="75"/>
        <v>B002Y400</v>
      </c>
      <c r="BR4614" s="69"/>
    </row>
    <row r="4615" spans="54:70">
      <c r="BB4615">
        <v>200103003</v>
      </c>
      <c r="BO4615" s="67" t="s">
        <v>865</v>
      </c>
      <c r="BP4615" s="67" t="s">
        <v>3165</v>
      </c>
      <c r="BQ4615" s="46" t="str">
        <f t="shared" ref="BQ4615:BQ4678" si="76">CONCATENATE(BO4615,BP4615)</f>
        <v>B002Y501</v>
      </c>
      <c r="BR4615" s="69"/>
    </row>
    <row r="4616" spans="54:70">
      <c r="BB4616">
        <v>200103004</v>
      </c>
      <c r="BO4616" s="67" t="s">
        <v>865</v>
      </c>
      <c r="BP4616" s="67" t="s">
        <v>3166</v>
      </c>
      <c r="BQ4616" s="46" t="str">
        <f t="shared" si="76"/>
        <v>B002Y502</v>
      </c>
      <c r="BR4616" s="69"/>
    </row>
    <row r="4617" spans="54:70">
      <c r="BB4617">
        <v>200103005</v>
      </c>
      <c r="BO4617" s="67" t="s">
        <v>865</v>
      </c>
      <c r="BP4617" s="67" t="s">
        <v>3167</v>
      </c>
      <c r="BQ4617" s="46" t="str">
        <f t="shared" si="76"/>
        <v>B002Y503</v>
      </c>
      <c r="BR4617" s="69"/>
    </row>
    <row r="4618" spans="54:70">
      <c r="BB4618">
        <v>200104001</v>
      </c>
      <c r="BO4618" s="67" t="s">
        <v>865</v>
      </c>
      <c r="BP4618" s="67" t="s">
        <v>3168</v>
      </c>
      <c r="BQ4618" s="46" t="str">
        <f t="shared" si="76"/>
        <v>B002Y505</v>
      </c>
      <c r="BR4618" s="69"/>
    </row>
    <row r="4619" spans="54:70">
      <c r="BB4619">
        <v>200104002</v>
      </c>
      <c r="BO4619" s="67" t="s">
        <v>865</v>
      </c>
      <c r="BP4619" s="67" t="s">
        <v>3169</v>
      </c>
      <c r="BQ4619" s="46" t="str">
        <f t="shared" si="76"/>
        <v>B002Y506</v>
      </c>
      <c r="BR4619" s="69"/>
    </row>
    <row r="4620" spans="54:70">
      <c r="BB4620">
        <v>200104003</v>
      </c>
      <c r="BO4620" s="67" t="s">
        <v>865</v>
      </c>
      <c r="BP4620" s="67" t="s">
        <v>3170</v>
      </c>
      <c r="BQ4620" s="46" t="str">
        <f t="shared" si="76"/>
        <v>B002Y507</v>
      </c>
      <c r="BR4620" s="69"/>
    </row>
    <row r="4621" spans="54:70">
      <c r="BB4621">
        <v>200104004</v>
      </c>
      <c r="BO4621" s="67" t="s">
        <v>865</v>
      </c>
      <c r="BP4621" s="67" t="s">
        <v>3171</v>
      </c>
      <c r="BQ4621" s="46" t="str">
        <f t="shared" si="76"/>
        <v>B002Y508</v>
      </c>
      <c r="BR4621" s="69"/>
    </row>
    <row r="4622" spans="54:70">
      <c r="BB4622">
        <v>200104005</v>
      </c>
      <c r="BO4622" s="67" t="s">
        <v>865</v>
      </c>
      <c r="BP4622" s="67" t="s">
        <v>3172</v>
      </c>
      <c r="BQ4622" s="46" t="str">
        <f t="shared" si="76"/>
        <v>B002Y509</v>
      </c>
      <c r="BR4622" s="69"/>
    </row>
    <row r="4623" spans="54:70">
      <c r="BB4623">
        <v>200201001</v>
      </c>
      <c r="BO4623" s="67" t="s">
        <v>865</v>
      </c>
      <c r="BP4623" s="67" t="s">
        <v>3173</v>
      </c>
      <c r="BQ4623" s="46" t="str">
        <f t="shared" si="76"/>
        <v>B002Y510</v>
      </c>
      <c r="BR4623" s="69"/>
    </row>
    <row r="4624" spans="54:70">
      <c r="BB4624">
        <v>200201002</v>
      </c>
      <c r="BO4624" s="67" t="s">
        <v>865</v>
      </c>
      <c r="BP4624" s="67" t="s">
        <v>3174</v>
      </c>
      <c r="BQ4624" s="46" t="str">
        <f t="shared" si="76"/>
        <v>B002Y511</v>
      </c>
      <c r="BR4624" s="69"/>
    </row>
    <row r="4625" spans="54:70">
      <c r="BB4625">
        <v>200202001</v>
      </c>
      <c r="BO4625" s="67" t="s">
        <v>865</v>
      </c>
      <c r="BP4625" s="67" t="s">
        <v>3175</v>
      </c>
      <c r="BQ4625" s="46" t="str">
        <f t="shared" si="76"/>
        <v>B002Y512</v>
      </c>
      <c r="BR4625" s="69"/>
    </row>
    <row r="4626" spans="54:70">
      <c r="BB4626">
        <v>200202002</v>
      </c>
      <c r="BO4626" s="67" t="s">
        <v>865</v>
      </c>
      <c r="BP4626" s="67" t="s">
        <v>3176</v>
      </c>
      <c r="BQ4626" s="46" t="str">
        <f t="shared" si="76"/>
        <v>B002Y513</v>
      </c>
      <c r="BR4626" s="69"/>
    </row>
    <row r="4627" spans="54:70">
      <c r="BB4627">
        <v>200202003</v>
      </c>
      <c r="BO4627" s="67" t="s">
        <v>865</v>
      </c>
      <c r="BP4627" s="67" t="s">
        <v>3177</v>
      </c>
      <c r="BQ4627" s="46" t="str">
        <f t="shared" si="76"/>
        <v>B002Y514</v>
      </c>
      <c r="BR4627" s="69"/>
    </row>
    <row r="4628" spans="54:70">
      <c r="BB4628">
        <v>200301001</v>
      </c>
      <c r="BO4628" s="67" t="s">
        <v>865</v>
      </c>
      <c r="BP4628" s="67" t="s">
        <v>3178</v>
      </c>
      <c r="BQ4628" s="46" t="str">
        <f t="shared" si="76"/>
        <v>B002Y515</v>
      </c>
      <c r="BR4628" s="69"/>
    </row>
    <row r="4629" spans="54:70">
      <c r="BB4629">
        <v>200301002</v>
      </c>
      <c r="BO4629" s="67" t="s">
        <v>865</v>
      </c>
      <c r="BP4629" s="67" t="s">
        <v>3179</v>
      </c>
      <c r="BQ4629" s="46" t="str">
        <f t="shared" si="76"/>
        <v>B002Y516</v>
      </c>
      <c r="BR4629" s="69"/>
    </row>
    <row r="4630" spans="54:70">
      <c r="BB4630">
        <v>200301003</v>
      </c>
      <c r="BO4630" s="67" t="s">
        <v>865</v>
      </c>
      <c r="BP4630" s="67" t="s">
        <v>3180</v>
      </c>
      <c r="BQ4630" s="46" t="str">
        <f t="shared" si="76"/>
        <v>B002Y518</v>
      </c>
      <c r="BR4630" s="69"/>
    </row>
    <row r="4631" spans="54:70">
      <c r="BB4631">
        <v>200301004</v>
      </c>
      <c r="BO4631" s="67" t="s">
        <v>865</v>
      </c>
      <c r="BP4631" s="67" t="s">
        <v>3181</v>
      </c>
      <c r="BQ4631" s="46" t="str">
        <f t="shared" si="76"/>
        <v>B002Y519</v>
      </c>
      <c r="BR4631" s="69"/>
    </row>
    <row r="4632" spans="54:70">
      <c r="BB4632">
        <v>200301005</v>
      </c>
      <c r="BO4632" s="67" t="s">
        <v>865</v>
      </c>
      <c r="BP4632" s="67" t="s">
        <v>3182</v>
      </c>
      <c r="BQ4632" s="46" t="str">
        <f t="shared" si="76"/>
        <v>B002Y520</v>
      </c>
      <c r="BR4632" s="69"/>
    </row>
    <row r="4633" spans="54:70">
      <c r="BB4633">
        <v>200302001</v>
      </c>
      <c r="BO4633" s="67" t="s">
        <v>865</v>
      </c>
      <c r="BP4633" s="67" t="s">
        <v>3183</v>
      </c>
      <c r="BQ4633" s="46" t="str">
        <f t="shared" si="76"/>
        <v>B002Y521</v>
      </c>
      <c r="BR4633" s="69"/>
    </row>
    <row r="4634" spans="54:70">
      <c r="BB4634">
        <v>200303001</v>
      </c>
      <c r="BO4634" s="67" t="s">
        <v>865</v>
      </c>
      <c r="BP4634" s="67" t="s">
        <v>3184</v>
      </c>
      <c r="BQ4634" s="46" t="str">
        <f t="shared" si="76"/>
        <v>B002Y522</v>
      </c>
      <c r="BR4634" s="69"/>
    </row>
    <row r="4635" spans="54:70">
      <c r="BB4635">
        <v>200304001</v>
      </c>
      <c r="BO4635" s="67" t="s">
        <v>865</v>
      </c>
      <c r="BP4635" s="67" t="s">
        <v>3185</v>
      </c>
      <c r="BQ4635" s="46" t="str">
        <f t="shared" si="76"/>
        <v>B002Y523</v>
      </c>
      <c r="BR4635" s="69"/>
    </row>
    <row r="4636" spans="54:70">
      <c r="BB4636">
        <v>200304002</v>
      </c>
      <c r="BO4636" s="67" t="s">
        <v>865</v>
      </c>
      <c r="BP4636" s="67" t="s">
        <v>3186</v>
      </c>
      <c r="BQ4636" s="46" t="str">
        <f t="shared" si="76"/>
        <v>B002Y524</v>
      </c>
      <c r="BR4636" s="69"/>
    </row>
    <row r="4637" spans="54:70">
      <c r="BB4637">
        <v>200304003</v>
      </c>
      <c r="BO4637" s="67" t="s">
        <v>865</v>
      </c>
      <c r="BP4637" s="67" t="s">
        <v>3187</v>
      </c>
      <c r="BQ4637" s="46" t="str">
        <f t="shared" si="76"/>
        <v>B002Y525</v>
      </c>
      <c r="BR4637" s="69"/>
    </row>
    <row r="4638" spans="54:70">
      <c r="BB4638">
        <v>200304004</v>
      </c>
      <c r="BO4638" s="67" t="s">
        <v>865</v>
      </c>
      <c r="BP4638" s="67" t="s">
        <v>3188</v>
      </c>
      <c r="BQ4638" s="46" t="str">
        <f t="shared" si="76"/>
        <v>B002Y526</v>
      </c>
      <c r="BR4638" s="69"/>
    </row>
    <row r="4639" spans="54:70">
      <c r="BB4639">
        <v>200401001</v>
      </c>
      <c r="BO4639" s="67" t="s">
        <v>865</v>
      </c>
      <c r="BP4639" s="67" t="s">
        <v>3189</v>
      </c>
      <c r="BQ4639" s="46" t="str">
        <f t="shared" si="76"/>
        <v>B002Y527</v>
      </c>
      <c r="BR4639" s="69"/>
    </row>
    <row r="4640" spans="54:70">
      <c r="BB4640">
        <v>200401002</v>
      </c>
      <c r="BO4640" s="67" t="s">
        <v>865</v>
      </c>
      <c r="BP4640" s="67" t="s">
        <v>3190</v>
      </c>
      <c r="BQ4640" s="46" t="str">
        <f t="shared" si="76"/>
        <v>B002Y530</v>
      </c>
      <c r="BR4640" s="69"/>
    </row>
    <row r="4641" spans="54:70">
      <c r="BB4641">
        <v>200402001</v>
      </c>
      <c r="BO4641" s="67" t="s">
        <v>865</v>
      </c>
      <c r="BP4641" s="67" t="s">
        <v>3191</v>
      </c>
      <c r="BQ4641" s="46" t="str">
        <f t="shared" si="76"/>
        <v>B002Y531</v>
      </c>
      <c r="BR4641" s="69"/>
    </row>
    <row r="4642" spans="54:70">
      <c r="BB4642">
        <v>200402002</v>
      </c>
      <c r="BO4642" s="67" t="s">
        <v>865</v>
      </c>
      <c r="BP4642" s="67" t="s">
        <v>3192</v>
      </c>
      <c r="BQ4642" s="46" t="str">
        <f t="shared" si="76"/>
        <v>B002Y532</v>
      </c>
      <c r="BR4642" s="69"/>
    </row>
    <row r="4643" spans="54:70">
      <c r="BB4643">
        <v>200402003</v>
      </c>
      <c r="BO4643" s="67" t="s">
        <v>865</v>
      </c>
      <c r="BP4643" s="67" t="s">
        <v>3193</v>
      </c>
      <c r="BQ4643" s="46" t="str">
        <f t="shared" si="76"/>
        <v>B002Y533</v>
      </c>
      <c r="BR4643" s="69"/>
    </row>
    <row r="4644" spans="54:70">
      <c r="BB4644">
        <v>200403001</v>
      </c>
      <c r="BO4644" s="67" t="s">
        <v>865</v>
      </c>
      <c r="BP4644" s="67" t="s">
        <v>3194</v>
      </c>
      <c r="BQ4644" s="46" t="str">
        <f t="shared" si="76"/>
        <v>B002Y534</v>
      </c>
      <c r="BR4644" s="69"/>
    </row>
    <row r="4645" spans="54:70">
      <c r="BB4645">
        <v>200404001</v>
      </c>
      <c r="BO4645" s="67" t="s">
        <v>865</v>
      </c>
      <c r="BP4645" s="67" t="s">
        <v>3195</v>
      </c>
      <c r="BQ4645" s="46" t="str">
        <f t="shared" si="76"/>
        <v>B002Y535</v>
      </c>
      <c r="BR4645" s="69"/>
    </row>
    <row r="4646" spans="54:70">
      <c r="BB4646">
        <v>200404002</v>
      </c>
      <c r="BO4646" s="67" t="s">
        <v>865</v>
      </c>
      <c r="BP4646" s="67" t="s">
        <v>3196</v>
      </c>
      <c r="BQ4646" s="46" t="str">
        <f t="shared" si="76"/>
        <v>B002Y536</v>
      </c>
      <c r="BR4646" s="69"/>
    </row>
    <row r="4647" spans="54:70">
      <c r="BB4647">
        <v>200404003</v>
      </c>
      <c r="BO4647" s="67" t="s">
        <v>865</v>
      </c>
      <c r="BP4647" s="67" t="s">
        <v>3197</v>
      </c>
      <c r="BQ4647" s="46" t="str">
        <f t="shared" si="76"/>
        <v>B002Y537</v>
      </c>
      <c r="BR4647" s="69"/>
    </row>
    <row r="4648" spans="54:70">
      <c r="BB4648">
        <v>200501001</v>
      </c>
      <c r="BO4648" s="67" t="s">
        <v>865</v>
      </c>
      <c r="BP4648" s="67" t="s">
        <v>3198</v>
      </c>
      <c r="BQ4648" s="46" t="str">
        <f t="shared" si="76"/>
        <v>B002Y538</v>
      </c>
      <c r="BR4648" s="69"/>
    </row>
    <row r="4649" spans="54:70">
      <c r="BB4649">
        <v>200501002</v>
      </c>
      <c r="BO4649" s="67" t="s">
        <v>865</v>
      </c>
      <c r="BP4649" s="67" t="s">
        <v>3199</v>
      </c>
      <c r="BQ4649" s="46" t="str">
        <f t="shared" si="76"/>
        <v>B002Y539</v>
      </c>
      <c r="BR4649" s="69"/>
    </row>
    <row r="4650" spans="54:70">
      <c r="BB4650">
        <v>200502001</v>
      </c>
      <c r="BO4650" s="67" t="s">
        <v>865</v>
      </c>
      <c r="BP4650" s="67" t="s">
        <v>3200</v>
      </c>
      <c r="BQ4650" s="46" t="str">
        <f t="shared" si="76"/>
        <v>B002Y540</v>
      </c>
      <c r="BR4650" s="69"/>
    </row>
    <row r="4651" spans="54:70">
      <c r="BB4651">
        <v>200502002</v>
      </c>
      <c r="BO4651" s="67" t="s">
        <v>865</v>
      </c>
      <c r="BP4651" s="67" t="s">
        <v>3201</v>
      </c>
      <c r="BQ4651" s="46" t="str">
        <f t="shared" si="76"/>
        <v>B002Y541</v>
      </c>
      <c r="BR4651" s="69"/>
    </row>
    <row r="4652" spans="54:70">
      <c r="BB4652">
        <v>200502003</v>
      </c>
      <c r="BO4652" s="67" t="s">
        <v>865</v>
      </c>
      <c r="BP4652" s="67" t="s">
        <v>3202</v>
      </c>
      <c r="BQ4652" s="46" t="str">
        <f t="shared" si="76"/>
        <v>B002Y542</v>
      </c>
      <c r="BR4652" s="69"/>
    </row>
    <row r="4653" spans="54:70">
      <c r="BB4653">
        <v>200601001</v>
      </c>
      <c r="BO4653" s="67" t="s">
        <v>865</v>
      </c>
      <c r="BP4653" s="67" t="s">
        <v>3203</v>
      </c>
      <c r="BQ4653" s="46" t="str">
        <f t="shared" si="76"/>
        <v>B002Y544</v>
      </c>
      <c r="BR4653" s="69"/>
    </row>
    <row r="4654" spans="54:70">
      <c r="BB4654">
        <v>200601002</v>
      </c>
      <c r="BO4654" s="67" t="s">
        <v>865</v>
      </c>
      <c r="BP4654" s="67" t="s">
        <v>3204</v>
      </c>
      <c r="BQ4654" s="46" t="str">
        <f t="shared" si="76"/>
        <v>B002Y545</v>
      </c>
      <c r="BR4654" s="69"/>
    </row>
    <row r="4655" spans="54:70">
      <c r="BB4655">
        <v>200601003</v>
      </c>
      <c r="BO4655" s="67" t="s">
        <v>865</v>
      </c>
      <c r="BP4655" s="67" t="s">
        <v>3205</v>
      </c>
      <c r="BQ4655" s="46" t="str">
        <f t="shared" si="76"/>
        <v>B002Y546</v>
      </c>
      <c r="BR4655" s="69"/>
    </row>
    <row r="4656" spans="54:70">
      <c r="BB4656">
        <v>200602001</v>
      </c>
      <c r="BO4656" s="67" t="s">
        <v>865</v>
      </c>
      <c r="BP4656" s="67" t="s">
        <v>3206</v>
      </c>
      <c r="BQ4656" s="46" t="str">
        <f t="shared" si="76"/>
        <v>B002Y548</v>
      </c>
      <c r="BR4656" s="69"/>
    </row>
    <row r="4657" spans="54:70">
      <c r="BB4657">
        <v>200602002</v>
      </c>
      <c r="BO4657" s="67" t="s">
        <v>865</v>
      </c>
      <c r="BP4657" s="67" t="s">
        <v>3207</v>
      </c>
      <c r="BQ4657" s="46" t="str">
        <f t="shared" si="76"/>
        <v>B002Y549</v>
      </c>
      <c r="BR4657" s="69"/>
    </row>
    <row r="4658" spans="54:70">
      <c r="BB4658">
        <v>200603001</v>
      </c>
      <c r="BO4658" s="67" t="s">
        <v>865</v>
      </c>
      <c r="BP4658" s="67" t="s">
        <v>3208</v>
      </c>
      <c r="BQ4658" s="46" t="str">
        <f t="shared" si="76"/>
        <v>B002Y550</v>
      </c>
      <c r="BR4658" s="69"/>
    </row>
    <row r="4659" spans="54:70">
      <c r="BB4659">
        <v>200604001</v>
      </c>
      <c r="BO4659" s="67" t="s">
        <v>865</v>
      </c>
      <c r="BP4659" s="67" t="s">
        <v>3209</v>
      </c>
      <c r="BQ4659" s="46" t="str">
        <f t="shared" si="76"/>
        <v>B002Y551</v>
      </c>
      <c r="BR4659" s="69"/>
    </row>
    <row r="4660" spans="54:70">
      <c r="BB4660">
        <v>200604002</v>
      </c>
      <c r="BO4660" s="67" t="s">
        <v>865</v>
      </c>
      <c r="BP4660" s="67" t="s">
        <v>3210</v>
      </c>
      <c r="BQ4660" s="46" t="str">
        <f t="shared" si="76"/>
        <v>B002Y553</v>
      </c>
      <c r="BR4660" s="69"/>
    </row>
    <row r="4661" spans="54:70">
      <c r="BB4661">
        <v>200605001</v>
      </c>
      <c r="BO4661" s="67" t="s">
        <v>865</v>
      </c>
      <c r="BP4661" s="67" t="s">
        <v>3211</v>
      </c>
      <c r="BQ4661" s="46" t="str">
        <f t="shared" si="76"/>
        <v>B002Y554</v>
      </c>
      <c r="BR4661" s="69"/>
    </row>
    <row r="4662" spans="54:70">
      <c r="BB4662">
        <v>200605002</v>
      </c>
      <c r="BO4662" s="67" t="s">
        <v>865</v>
      </c>
      <c r="BP4662" s="67" t="s">
        <v>3212</v>
      </c>
      <c r="BQ4662" s="46" t="str">
        <f t="shared" si="76"/>
        <v>B002Y555</v>
      </c>
      <c r="BR4662" s="69"/>
    </row>
    <row r="4663" spans="54:70">
      <c r="BB4663">
        <v>200605003</v>
      </c>
      <c r="BO4663" s="67" t="s">
        <v>865</v>
      </c>
      <c r="BP4663" s="67" t="s">
        <v>3213</v>
      </c>
      <c r="BQ4663" s="46" t="str">
        <f t="shared" si="76"/>
        <v>B002Y556</v>
      </c>
      <c r="BR4663" s="69"/>
    </row>
    <row r="4664" spans="54:70">
      <c r="BB4664">
        <v>200606001</v>
      </c>
      <c r="BO4664" s="67" t="s">
        <v>865</v>
      </c>
      <c r="BP4664" s="67" t="s">
        <v>3214</v>
      </c>
      <c r="BQ4664" s="46" t="str">
        <f t="shared" si="76"/>
        <v>B002Y557</v>
      </c>
      <c r="BR4664" s="69"/>
    </row>
    <row r="4665" spans="54:70">
      <c r="BB4665">
        <v>200606002</v>
      </c>
      <c r="BO4665" s="67" t="s">
        <v>865</v>
      </c>
      <c r="BP4665" s="67" t="s">
        <v>3215</v>
      </c>
      <c r="BQ4665" s="46" t="str">
        <f t="shared" si="76"/>
        <v>B002Y558</v>
      </c>
      <c r="BR4665" s="69"/>
    </row>
    <row r="4666" spans="54:70">
      <c r="BB4666">
        <v>200606003</v>
      </c>
      <c r="BO4666" s="67" t="s">
        <v>865</v>
      </c>
      <c r="BP4666" s="67" t="s">
        <v>3216</v>
      </c>
      <c r="BQ4666" s="46" t="str">
        <f t="shared" si="76"/>
        <v>B002Y562</v>
      </c>
      <c r="BR4666" s="69"/>
    </row>
    <row r="4667" spans="54:70">
      <c r="BB4667">
        <v>200606004</v>
      </c>
      <c r="BO4667" s="67" t="s">
        <v>865</v>
      </c>
      <c r="BP4667" s="67" t="s">
        <v>3217</v>
      </c>
      <c r="BQ4667" s="46" t="str">
        <f t="shared" si="76"/>
        <v>B002Y575</v>
      </c>
      <c r="BR4667" s="69"/>
    </row>
    <row r="4668" spans="54:70">
      <c r="BB4668">
        <v>200606005</v>
      </c>
      <c r="BO4668" s="67" t="s">
        <v>865</v>
      </c>
      <c r="BP4668" s="67" t="s">
        <v>3218</v>
      </c>
      <c r="BQ4668" s="46" t="str">
        <f t="shared" si="76"/>
        <v>B002Y578</v>
      </c>
      <c r="BR4668" s="69"/>
    </row>
    <row r="4669" spans="54:70">
      <c r="BB4669">
        <v>200606006</v>
      </c>
      <c r="BO4669" s="67" t="s">
        <v>865</v>
      </c>
      <c r="BP4669" s="67" t="s">
        <v>3219</v>
      </c>
      <c r="BQ4669" s="46" t="str">
        <f t="shared" si="76"/>
        <v>B002Y579</v>
      </c>
      <c r="BR4669" s="69"/>
    </row>
    <row r="4670" spans="54:70">
      <c r="BB4670">
        <v>200606007</v>
      </c>
      <c r="BO4670" s="67" t="s">
        <v>865</v>
      </c>
      <c r="BP4670" s="67" t="s">
        <v>3220</v>
      </c>
      <c r="BQ4670" s="46" t="str">
        <f t="shared" si="76"/>
        <v>B002Y580</v>
      </c>
      <c r="BR4670" s="69"/>
    </row>
    <row r="4671" spans="54:70">
      <c r="BB4671">
        <v>200606008</v>
      </c>
      <c r="BO4671" s="67" t="s">
        <v>865</v>
      </c>
      <c r="BP4671" s="67" t="s">
        <v>3221</v>
      </c>
      <c r="BQ4671" s="46" t="str">
        <f t="shared" si="76"/>
        <v>B002Y581</v>
      </c>
      <c r="BR4671" s="69"/>
    </row>
    <row r="4672" spans="54:70">
      <c r="BB4672">
        <v>200606009</v>
      </c>
      <c r="BO4672" s="67" t="s">
        <v>865</v>
      </c>
      <c r="BP4672" s="67" t="s">
        <v>3222</v>
      </c>
      <c r="BQ4672" s="46" t="str">
        <f t="shared" si="76"/>
        <v>B002Y611</v>
      </c>
      <c r="BR4672" s="69"/>
    </row>
    <row r="4673" spans="54:70">
      <c r="BB4673">
        <v>200606010</v>
      </c>
      <c r="BO4673" s="67" t="s">
        <v>865</v>
      </c>
      <c r="BP4673" s="67" t="s">
        <v>3223</v>
      </c>
      <c r="BQ4673" s="46" t="str">
        <f t="shared" si="76"/>
        <v>B002Y612</v>
      </c>
      <c r="BR4673" s="69"/>
    </row>
    <row r="4674" spans="54:70">
      <c r="BB4674">
        <v>200606011</v>
      </c>
      <c r="BO4674" s="67" t="s">
        <v>865</v>
      </c>
      <c r="BP4674" s="67" t="s">
        <v>3224</v>
      </c>
      <c r="BQ4674" s="46" t="str">
        <f t="shared" si="76"/>
        <v>B002Y613</v>
      </c>
      <c r="BR4674" s="69"/>
    </row>
    <row r="4675" spans="54:70">
      <c r="BB4675">
        <v>200606012</v>
      </c>
      <c r="BO4675" s="67" t="s">
        <v>865</v>
      </c>
      <c r="BP4675" s="67" t="s">
        <v>3225</v>
      </c>
      <c r="BQ4675" s="46" t="str">
        <f t="shared" si="76"/>
        <v>B002Y614</v>
      </c>
      <c r="BR4675" s="69"/>
    </row>
    <row r="4676" spans="54:70">
      <c r="BB4676">
        <v>200606013</v>
      </c>
      <c r="BO4676" s="67" t="s">
        <v>865</v>
      </c>
      <c r="BP4676" s="67" t="s">
        <v>3226</v>
      </c>
      <c r="BQ4676" s="46" t="str">
        <f t="shared" si="76"/>
        <v>B002Y615</v>
      </c>
      <c r="BR4676" s="69"/>
    </row>
    <row r="4677" spans="54:70">
      <c r="BB4677">
        <v>200606014</v>
      </c>
      <c r="BO4677" s="67" t="s">
        <v>865</v>
      </c>
      <c r="BP4677" s="67" t="s">
        <v>3227</v>
      </c>
      <c r="BQ4677" s="46" t="str">
        <f t="shared" si="76"/>
        <v>B002Y616</v>
      </c>
      <c r="BR4677" s="69"/>
    </row>
    <row r="4678" spans="54:70">
      <c r="BB4678">
        <v>200606015</v>
      </c>
      <c r="BO4678" s="67" t="s">
        <v>865</v>
      </c>
      <c r="BP4678" s="67" t="s">
        <v>3228</v>
      </c>
      <c r="BQ4678" s="46" t="str">
        <f t="shared" si="76"/>
        <v>B002Y617</v>
      </c>
      <c r="BR4678" s="69"/>
    </row>
    <row r="4679" spans="54:70">
      <c r="BB4679">
        <v>200606016</v>
      </c>
      <c r="BO4679" s="67" t="s">
        <v>865</v>
      </c>
      <c r="BP4679" s="67" t="s">
        <v>3229</v>
      </c>
      <c r="BQ4679" s="46" t="str">
        <f t="shared" ref="BQ4679:BQ4742" si="77">CONCATENATE(BO4679,BP4679)</f>
        <v>B002Y618</v>
      </c>
      <c r="BR4679" s="69"/>
    </row>
    <row r="4680" spans="54:70">
      <c r="BB4680">
        <v>200607001</v>
      </c>
      <c r="BO4680" s="67" t="s">
        <v>865</v>
      </c>
      <c r="BP4680" s="67" t="s">
        <v>3230</v>
      </c>
      <c r="BQ4680" s="46" t="str">
        <f t="shared" si="77"/>
        <v>B002Y619</v>
      </c>
      <c r="BR4680" s="69"/>
    </row>
    <row r="4681" spans="54:70">
      <c r="BB4681">
        <v>200607002</v>
      </c>
      <c r="BO4681" s="67" t="s">
        <v>865</v>
      </c>
      <c r="BP4681" s="67" t="s">
        <v>3231</v>
      </c>
      <c r="BQ4681" s="46" t="str">
        <f t="shared" si="77"/>
        <v>B002Y620</v>
      </c>
      <c r="BR4681" s="69"/>
    </row>
    <row r="4682" spans="54:70">
      <c r="BB4682">
        <v>200607003</v>
      </c>
      <c r="BO4682" s="67" t="s">
        <v>865</v>
      </c>
      <c r="BP4682" s="67" t="s">
        <v>3232</v>
      </c>
      <c r="BQ4682" s="46" t="str">
        <f t="shared" si="77"/>
        <v>B002Y621</v>
      </c>
      <c r="BR4682" s="69"/>
    </row>
    <row r="4683" spans="54:70">
      <c r="BB4683">
        <v>200701001</v>
      </c>
      <c r="BO4683" s="67" t="s">
        <v>865</v>
      </c>
      <c r="BP4683" s="67" t="s">
        <v>3233</v>
      </c>
      <c r="BQ4683" s="46" t="str">
        <f t="shared" si="77"/>
        <v>B002Y622</v>
      </c>
      <c r="BR4683" s="69"/>
    </row>
    <row r="4684" spans="54:70">
      <c r="BB4684">
        <v>200701002</v>
      </c>
      <c r="BO4684" s="67" t="s">
        <v>865</v>
      </c>
      <c r="BP4684" s="67" t="s">
        <v>3234</v>
      </c>
      <c r="BQ4684" s="46" t="str">
        <f t="shared" si="77"/>
        <v>B002Y623</v>
      </c>
      <c r="BR4684" s="69"/>
    </row>
    <row r="4685" spans="54:70">
      <c r="BB4685">
        <v>200702001</v>
      </c>
      <c r="BO4685" s="67" t="s">
        <v>865</v>
      </c>
      <c r="BP4685" s="67" t="s">
        <v>3235</v>
      </c>
      <c r="BQ4685" s="46" t="str">
        <f t="shared" si="77"/>
        <v>B002Y624</v>
      </c>
      <c r="BR4685" s="69"/>
    </row>
    <row r="4686" spans="54:70">
      <c r="BB4686">
        <v>200702002</v>
      </c>
      <c r="BO4686" s="67" t="s">
        <v>865</v>
      </c>
      <c r="BP4686" s="67" t="s">
        <v>3236</v>
      </c>
      <c r="BQ4686" s="46" t="str">
        <f t="shared" si="77"/>
        <v>B002Y625</v>
      </c>
      <c r="BR4686" s="69"/>
    </row>
    <row r="4687" spans="54:70">
      <c r="BB4687">
        <v>200702003</v>
      </c>
      <c r="BO4687" s="67" t="s">
        <v>865</v>
      </c>
      <c r="BP4687" s="67" t="s">
        <v>3237</v>
      </c>
      <c r="BQ4687" s="46" t="str">
        <f t="shared" si="77"/>
        <v>B002Y627</v>
      </c>
      <c r="BR4687" s="69"/>
    </row>
    <row r="4688" spans="54:70">
      <c r="BB4688">
        <v>200703001</v>
      </c>
      <c r="BO4688" s="67" t="s">
        <v>865</v>
      </c>
      <c r="BP4688" s="67" t="s">
        <v>3238</v>
      </c>
      <c r="BQ4688" s="46" t="str">
        <f t="shared" si="77"/>
        <v>B002Y628</v>
      </c>
      <c r="BR4688" s="69"/>
    </row>
    <row r="4689" spans="54:70">
      <c r="BB4689">
        <v>200703002</v>
      </c>
      <c r="BO4689" s="67" t="s">
        <v>865</v>
      </c>
      <c r="BP4689" s="67" t="s">
        <v>3239</v>
      </c>
      <c r="BQ4689" s="46" t="str">
        <f t="shared" si="77"/>
        <v>B002Y629</v>
      </c>
      <c r="BR4689" s="69"/>
    </row>
    <row r="4690" spans="54:70">
      <c r="BB4690">
        <v>200704001</v>
      </c>
      <c r="BO4690" s="67" t="s">
        <v>865</v>
      </c>
      <c r="BP4690" s="67" t="s">
        <v>3240</v>
      </c>
      <c r="BQ4690" s="46" t="str">
        <f t="shared" si="77"/>
        <v>B002Y631</v>
      </c>
      <c r="BR4690" s="69"/>
    </row>
    <row r="4691" spans="54:70">
      <c r="BB4691">
        <v>200801001</v>
      </c>
      <c r="BO4691" s="67" t="s">
        <v>865</v>
      </c>
      <c r="BP4691" s="67" t="s">
        <v>3241</v>
      </c>
      <c r="BQ4691" s="46" t="str">
        <f t="shared" si="77"/>
        <v>B002Y632</v>
      </c>
      <c r="BR4691" s="69"/>
    </row>
    <row r="4692" spans="54:70">
      <c r="BB4692">
        <v>200801002</v>
      </c>
      <c r="BO4692" s="67" t="s">
        <v>865</v>
      </c>
      <c r="BP4692" s="67" t="s">
        <v>3242</v>
      </c>
      <c r="BQ4692" s="46" t="str">
        <f t="shared" si="77"/>
        <v>B002Y633</v>
      </c>
      <c r="BR4692" s="69"/>
    </row>
    <row r="4693" spans="54:70">
      <c r="BB4693">
        <v>200802001</v>
      </c>
      <c r="BO4693" s="67" t="s">
        <v>865</v>
      </c>
      <c r="BP4693" s="67" t="s">
        <v>3243</v>
      </c>
      <c r="BQ4693" s="46" t="str">
        <f t="shared" si="77"/>
        <v>B002Y634</v>
      </c>
      <c r="BR4693" s="69"/>
    </row>
    <row r="4694" spans="54:70">
      <c r="BB4694">
        <v>200802002</v>
      </c>
      <c r="BO4694" s="67" t="s">
        <v>865</v>
      </c>
      <c r="BP4694" s="67" t="s">
        <v>3244</v>
      </c>
      <c r="BQ4694" s="46" t="str">
        <f t="shared" si="77"/>
        <v>B002Y635</v>
      </c>
      <c r="BR4694" s="69"/>
    </row>
    <row r="4695" spans="54:70">
      <c r="BB4695">
        <v>200802003</v>
      </c>
      <c r="BO4695" s="67" t="s">
        <v>865</v>
      </c>
      <c r="BP4695" s="67" t="s">
        <v>3245</v>
      </c>
      <c r="BQ4695" s="46" t="str">
        <f t="shared" si="77"/>
        <v>B002Y636</v>
      </c>
      <c r="BR4695" s="69"/>
    </row>
    <row r="4696" spans="54:70">
      <c r="BB4696">
        <v>200802004</v>
      </c>
      <c r="BO4696" s="67" t="s">
        <v>865</v>
      </c>
      <c r="BP4696" s="67" t="s">
        <v>3246</v>
      </c>
      <c r="BQ4696" s="46" t="str">
        <f t="shared" si="77"/>
        <v>B002Y638</v>
      </c>
      <c r="BR4696" s="69"/>
    </row>
    <row r="4697" spans="54:70">
      <c r="BB4697">
        <v>200802005</v>
      </c>
      <c r="BO4697" s="67" t="s">
        <v>865</v>
      </c>
      <c r="BP4697" s="67" t="s">
        <v>3247</v>
      </c>
      <c r="BQ4697" s="46" t="str">
        <f t="shared" si="77"/>
        <v>B002Y639</v>
      </c>
      <c r="BR4697" s="69"/>
    </row>
    <row r="4698" spans="54:70">
      <c r="BB4698">
        <v>200802006</v>
      </c>
      <c r="BO4698" s="67" t="s">
        <v>865</v>
      </c>
      <c r="BP4698" s="67" t="s">
        <v>3248</v>
      </c>
      <c r="BQ4698" s="46" t="str">
        <f t="shared" si="77"/>
        <v>B002Y640</v>
      </c>
      <c r="BR4698" s="69"/>
    </row>
    <row r="4699" spans="54:70">
      <c r="BB4699">
        <v>200803001</v>
      </c>
      <c r="BO4699" s="67" t="s">
        <v>865</v>
      </c>
      <c r="BP4699" s="67" t="s">
        <v>3249</v>
      </c>
      <c r="BQ4699" s="46" t="str">
        <f t="shared" si="77"/>
        <v>B002Y641</v>
      </c>
      <c r="BR4699" s="69"/>
    </row>
    <row r="4700" spans="54:70">
      <c r="BB4700">
        <v>200803002</v>
      </c>
      <c r="BO4700" s="67" t="s">
        <v>865</v>
      </c>
      <c r="BP4700" s="67" t="s">
        <v>3250</v>
      </c>
      <c r="BQ4700" s="46" t="str">
        <f t="shared" si="77"/>
        <v>B002Y644</v>
      </c>
      <c r="BR4700" s="69"/>
    </row>
    <row r="4701" spans="54:70">
      <c r="BB4701">
        <v>200804001</v>
      </c>
      <c r="BO4701" s="67" t="s">
        <v>865</v>
      </c>
      <c r="BP4701" s="67" t="s">
        <v>3251</v>
      </c>
      <c r="BQ4701" s="46" t="str">
        <f t="shared" si="77"/>
        <v>B002Y645</v>
      </c>
      <c r="BR4701" s="69"/>
    </row>
    <row r="4702" spans="54:70">
      <c r="BB4702">
        <v>200804002</v>
      </c>
      <c r="BO4702" s="67" t="s">
        <v>865</v>
      </c>
      <c r="BP4702" s="67" t="s">
        <v>3252</v>
      </c>
      <c r="BQ4702" s="46" t="str">
        <f t="shared" si="77"/>
        <v>B002Y646</v>
      </c>
      <c r="BR4702" s="69"/>
    </row>
    <row r="4703" spans="54:70">
      <c r="BB4703">
        <v>200804003</v>
      </c>
      <c r="BO4703" s="67" t="s">
        <v>865</v>
      </c>
      <c r="BP4703" s="67" t="s">
        <v>3253</v>
      </c>
      <c r="BQ4703" s="46" t="str">
        <f t="shared" si="77"/>
        <v>B002Y647</v>
      </c>
      <c r="BR4703" s="69"/>
    </row>
    <row r="4704" spans="54:70">
      <c r="BB4704">
        <v>200804004</v>
      </c>
      <c r="BO4704" s="67" t="s">
        <v>865</v>
      </c>
      <c r="BP4704" s="67" t="s">
        <v>3254</v>
      </c>
      <c r="BQ4704" s="46" t="str">
        <f t="shared" si="77"/>
        <v>B002Y648</v>
      </c>
      <c r="BR4704" s="69"/>
    </row>
    <row r="4705" spans="54:70">
      <c r="BB4705">
        <v>200804005</v>
      </c>
      <c r="BO4705" s="67" t="s">
        <v>865</v>
      </c>
      <c r="BP4705" s="67" t="s">
        <v>3255</v>
      </c>
      <c r="BQ4705" s="46" t="str">
        <f t="shared" si="77"/>
        <v>B002Y649</v>
      </c>
      <c r="BR4705" s="69"/>
    </row>
    <row r="4706" spans="54:70">
      <c r="BB4706">
        <v>200805001</v>
      </c>
      <c r="BO4706" s="67" t="s">
        <v>865</v>
      </c>
      <c r="BP4706" s="67" t="s">
        <v>3256</v>
      </c>
      <c r="BQ4706" s="46" t="str">
        <f t="shared" si="77"/>
        <v>B002Y651</v>
      </c>
      <c r="BR4706" s="69"/>
    </row>
    <row r="4707" spans="54:70">
      <c r="BB4707">
        <v>210101001</v>
      </c>
      <c r="BO4707" s="67" t="s">
        <v>865</v>
      </c>
      <c r="BP4707" s="67" t="s">
        <v>3257</v>
      </c>
      <c r="BQ4707" s="46" t="str">
        <f t="shared" si="77"/>
        <v>B002Y652</v>
      </c>
      <c r="BR4707" s="69"/>
    </row>
    <row r="4708" spans="54:70">
      <c r="BB4708">
        <v>210101002</v>
      </c>
      <c r="BO4708" s="67" t="s">
        <v>865</v>
      </c>
      <c r="BP4708" s="67" t="s">
        <v>3258</v>
      </c>
      <c r="BQ4708" s="46" t="str">
        <f t="shared" si="77"/>
        <v>B002Y653</v>
      </c>
      <c r="BR4708" s="69"/>
    </row>
    <row r="4709" spans="54:70">
      <c r="BB4709">
        <v>210101003</v>
      </c>
      <c r="BO4709" s="67" t="s">
        <v>865</v>
      </c>
      <c r="BP4709" s="67" t="s">
        <v>3259</v>
      </c>
      <c r="BQ4709" s="46" t="str">
        <f t="shared" si="77"/>
        <v>B002Y655</v>
      </c>
      <c r="BR4709" s="69"/>
    </row>
    <row r="4710" spans="54:70">
      <c r="BB4710">
        <v>210101004</v>
      </c>
      <c r="BO4710" s="67" t="s">
        <v>865</v>
      </c>
      <c r="BP4710" s="67" t="s">
        <v>3260</v>
      </c>
      <c r="BQ4710" s="46" t="str">
        <f t="shared" si="77"/>
        <v>B002Y656</v>
      </c>
      <c r="BR4710" s="69"/>
    </row>
    <row r="4711" spans="54:70">
      <c r="BB4711">
        <v>210101005</v>
      </c>
      <c r="BO4711" s="67" t="s">
        <v>865</v>
      </c>
      <c r="BP4711" s="67" t="s">
        <v>3261</v>
      </c>
      <c r="BQ4711" s="46" t="str">
        <f t="shared" si="77"/>
        <v>B002Y657</v>
      </c>
      <c r="BR4711" s="69"/>
    </row>
    <row r="4712" spans="54:70">
      <c r="BB4712">
        <v>210102001</v>
      </c>
      <c r="BO4712" s="67" t="s">
        <v>865</v>
      </c>
      <c r="BP4712" s="67" t="s">
        <v>3262</v>
      </c>
      <c r="BQ4712" s="46" t="str">
        <f t="shared" si="77"/>
        <v>B002Y658</v>
      </c>
      <c r="BR4712" s="69"/>
    </row>
    <row r="4713" spans="54:70">
      <c r="BB4713">
        <v>210103001</v>
      </c>
      <c r="BO4713" s="67" t="s">
        <v>865</v>
      </c>
      <c r="BP4713" s="67" t="s">
        <v>3263</v>
      </c>
      <c r="BQ4713" s="46" t="str">
        <f t="shared" si="77"/>
        <v>B002Y660</v>
      </c>
      <c r="BR4713" s="69"/>
    </row>
    <row r="4714" spans="54:70">
      <c r="BB4714">
        <v>210103002</v>
      </c>
      <c r="BO4714" s="67" t="s">
        <v>865</v>
      </c>
      <c r="BP4714" s="67" t="s">
        <v>3264</v>
      </c>
      <c r="BQ4714" s="46" t="str">
        <f t="shared" si="77"/>
        <v>B002Y661</v>
      </c>
      <c r="BR4714" s="69"/>
    </row>
    <row r="4715" spans="54:70">
      <c r="BB4715">
        <v>210201001</v>
      </c>
      <c r="BO4715" s="67" t="s">
        <v>865</v>
      </c>
      <c r="BP4715" s="67" t="s">
        <v>3265</v>
      </c>
      <c r="BQ4715" s="46" t="str">
        <f t="shared" si="77"/>
        <v>B002Y662</v>
      </c>
      <c r="BR4715" s="69"/>
    </row>
    <row r="4716" spans="54:70">
      <c r="BB4716">
        <v>210202001</v>
      </c>
      <c r="BO4716" s="67" t="s">
        <v>865</v>
      </c>
      <c r="BP4716" s="67" t="s">
        <v>3266</v>
      </c>
      <c r="BQ4716" s="46" t="str">
        <f t="shared" si="77"/>
        <v>B002Y687</v>
      </c>
      <c r="BR4716" s="69"/>
    </row>
    <row r="4717" spans="54:70">
      <c r="BB4717">
        <v>210203001</v>
      </c>
      <c r="BO4717" s="67" t="s">
        <v>865</v>
      </c>
      <c r="BP4717" s="67" t="s">
        <v>3267</v>
      </c>
      <c r="BQ4717" s="46" t="str">
        <f t="shared" si="77"/>
        <v>B002Z400</v>
      </c>
      <c r="BR4717" s="69"/>
    </row>
    <row r="4718" spans="54:70">
      <c r="BB4718">
        <v>210203002</v>
      </c>
      <c r="BO4718" s="67" t="s">
        <v>865</v>
      </c>
      <c r="BP4718" s="67" t="s">
        <v>3268</v>
      </c>
      <c r="BQ4718" s="46" t="str">
        <f t="shared" si="77"/>
        <v>B002Z559</v>
      </c>
      <c r="BR4718" s="69"/>
    </row>
    <row r="4719" spans="54:70">
      <c r="BB4719">
        <v>210203003</v>
      </c>
      <c r="BO4719" s="67" t="s">
        <v>865</v>
      </c>
      <c r="BP4719" s="67" t="s">
        <v>3269</v>
      </c>
      <c r="BQ4719" s="46" t="str">
        <f t="shared" si="77"/>
        <v>B002Z561</v>
      </c>
      <c r="BR4719" s="69"/>
    </row>
    <row r="4720" spans="54:70">
      <c r="BB4720">
        <v>210203004</v>
      </c>
      <c r="BO4720" s="67" t="s">
        <v>865</v>
      </c>
      <c r="BP4720" s="67" t="s">
        <v>3270</v>
      </c>
      <c r="BQ4720" s="46" t="str">
        <f t="shared" si="77"/>
        <v>B002Z563</v>
      </c>
      <c r="BR4720" s="69"/>
    </row>
    <row r="4721" spans="54:70">
      <c r="BB4721">
        <v>210203005</v>
      </c>
      <c r="BO4721" s="67" t="s">
        <v>865</v>
      </c>
      <c r="BP4721" s="67" t="s">
        <v>3271</v>
      </c>
      <c r="BQ4721" s="46" t="str">
        <f t="shared" si="77"/>
        <v>B002Z564</v>
      </c>
      <c r="BR4721" s="69"/>
    </row>
    <row r="4722" spans="54:70">
      <c r="BB4722">
        <v>210204001</v>
      </c>
      <c r="BO4722" s="67" t="s">
        <v>865</v>
      </c>
      <c r="BP4722" s="67" t="s">
        <v>3272</v>
      </c>
      <c r="BQ4722" s="46" t="str">
        <f t="shared" si="77"/>
        <v>B002Z566</v>
      </c>
      <c r="BR4722" s="69"/>
    </row>
    <row r="4723" spans="54:70">
      <c r="BB4723">
        <v>210204002</v>
      </c>
      <c r="BO4723" s="67" t="s">
        <v>865</v>
      </c>
      <c r="BP4723" s="67" t="s">
        <v>3273</v>
      </c>
      <c r="BQ4723" s="46" t="str">
        <f t="shared" si="77"/>
        <v>B002Z568</v>
      </c>
      <c r="BR4723" s="69"/>
    </row>
    <row r="4724" spans="54:70">
      <c r="BB4724">
        <v>210204003</v>
      </c>
      <c r="BO4724" s="67" t="s">
        <v>865</v>
      </c>
      <c r="BP4724" s="67" t="s">
        <v>3274</v>
      </c>
      <c r="BQ4724" s="46" t="str">
        <f t="shared" si="77"/>
        <v>B002Z569</v>
      </c>
      <c r="BR4724" s="69"/>
    </row>
    <row r="4725" spans="54:70">
      <c r="BB4725">
        <v>210204004</v>
      </c>
      <c r="BO4725" s="67" t="s">
        <v>865</v>
      </c>
      <c r="BP4725" s="67" t="s">
        <v>3275</v>
      </c>
      <c r="BQ4725" s="46" t="str">
        <f t="shared" si="77"/>
        <v>B002Z570</v>
      </c>
      <c r="BR4725" s="69"/>
    </row>
    <row r="4726" spans="54:70">
      <c r="BB4726">
        <v>210204005</v>
      </c>
      <c r="BO4726" s="67" t="s">
        <v>865</v>
      </c>
      <c r="BP4726" s="67" t="s">
        <v>3276</v>
      </c>
      <c r="BQ4726" s="46" t="str">
        <f t="shared" si="77"/>
        <v>B002Z572</v>
      </c>
      <c r="BR4726" s="69"/>
    </row>
    <row r="4727" spans="54:70">
      <c r="BB4727">
        <v>210204006</v>
      </c>
      <c r="BO4727" s="67" t="s">
        <v>865</v>
      </c>
      <c r="BP4727" s="67" t="s">
        <v>3277</v>
      </c>
      <c r="BQ4727" s="46" t="str">
        <f t="shared" si="77"/>
        <v>B002Z573</v>
      </c>
      <c r="BR4727" s="69"/>
    </row>
    <row r="4728" spans="54:70">
      <c r="BB4728">
        <v>210204007</v>
      </c>
      <c r="BO4728" s="67" t="s">
        <v>865</v>
      </c>
      <c r="BP4728" s="67" t="s">
        <v>3278</v>
      </c>
      <c r="BQ4728" s="46" t="str">
        <f t="shared" si="77"/>
        <v>B002Z598</v>
      </c>
      <c r="BR4728" s="69"/>
    </row>
    <row r="4729" spans="54:70">
      <c r="BB4729">
        <v>210204008</v>
      </c>
      <c r="BO4729" s="67" t="s">
        <v>865</v>
      </c>
      <c r="BP4729" s="67" t="s">
        <v>3279</v>
      </c>
      <c r="BQ4729" s="46" t="str">
        <f t="shared" si="77"/>
        <v>B002Z626</v>
      </c>
      <c r="BR4729" s="69"/>
    </row>
    <row r="4730" spans="54:70">
      <c r="BB4730">
        <v>210204009</v>
      </c>
      <c r="BO4730" s="67" t="s">
        <v>865</v>
      </c>
      <c r="BP4730" s="67" t="s">
        <v>3280</v>
      </c>
      <c r="BQ4730" s="46" t="str">
        <f t="shared" si="77"/>
        <v>B002Z643</v>
      </c>
      <c r="BR4730" s="69"/>
    </row>
    <row r="4731" spans="54:70">
      <c r="BB4731">
        <v>210205001</v>
      </c>
      <c r="BO4731" s="67" t="s">
        <v>871</v>
      </c>
      <c r="BP4731" s="67" t="s">
        <v>2519</v>
      </c>
      <c r="BQ4731" s="46" t="str">
        <f t="shared" si="77"/>
        <v>B003G001</v>
      </c>
      <c r="BR4731" s="69"/>
    </row>
    <row r="4732" spans="54:70">
      <c r="BB4732">
        <v>210206001</v>
      </c>
      <c r="BO4732" s="67" t="s">
        <v>871</v>
      </c>
      <c r="BP4732" s="67" t="s">
        <v>2520</v>
      </c>
      <c r="BQ4732" s="46" t="str">
        <f t="shared" si="77"/>
        <v>B003G400</v>
      </c>
      <c r="BR4732" s="69"/>
    </row>
    <row r="4733" spans="54:70">
      <c r="BB4733">
        <v>210206002</v>
      </c>
      <c r="BO4733" s="67" t="s">
        <v>871</v>
      </c>
      <c r="BP4733" s="67" t="s">
        <v>2521</v>
      </c>
      <c r="BQ4733" s="46" t="str">
        <f t="shared" si="77"/>
        <v>B003G401</v>
      </c>
      <c r="BR4733" s="69"/>
    </row>
    <row r="4734" spans="54:70">
      <c r="BB4734">
        <v>210206003</v>
      </c>
      <c r="BO4734" s="67" t="s">
        <v>871</v>
      </c>
      <c r="BP4734" s="67" t="s">
        <v>2522</v>
      </c>
      <c r="BQ4734" s="46" t="str">
        <f t="shared" si="77"/>
        <v>B003L001</v>
      </c>
      <c r="BR4734" s="69"/>
    </row>
    <row r="4735" spans="54:70">
      <c r="BB4735">
        <v>210206004</v>
      </c>
      <c r="BO4735" s="67" t="s">
        <v>871</v>
      </c>
      <c r="BP4735" s="67" t="s">
        <v>2523</v>
      </c>
      <c r="BQ4735" s="46" t="str">
        <f t="shared" si="77"/>
        <v>B003L094</v>
      </c>
      <c r="BR4735" s="69"/>
    </row>
    <row r="4736" spans="54:70">
      <c r="BB4736">
        <v>210206005</v>
      </c>
      <c r="BO4736" s="67" t="s">
        <v>871</v>
      </c>
      <c r="BP4736" s="67" t="s">
        <v>2524</v>
      </c>
      <c r="BQ4736" s="46" t="str">
        <f t="shared" si="77"/>
        <v>B003L098</v>
      </c>
      <c r="BR4736" s="69"/>
    </row>
    <row r="4737" spans="54:70">
      <c r="BB4737">
        <v>210206006</v>
      </c>
      <c r="BO4737" s="67" t="s">
        <v>871</v>
      </c>
      <c r="BP4737" s="67" t="s">
        <v>2525</v>
      </c>
      <c r="BQ4737" s="46" t="str">
        <f t="shared" si="77"/>
        <v>B003L099</v>
      </c>
      <c r="BR4737" s="69"/>
    </row>
    <row r="4738" spans="54:70">
      <c r="BB4738">
        <v>210206007</v>
      </c>
      <c r="BO4738" s="67" t="s">
        <v>871</v>
      </c>
      <c r="BP4738" s="67" t="s">
        <v>4460</v>
      </c>
      <c r="BQ4738" s="46" t="str">
        <f t="shared" si="77"/>
        <v>B003L101</v>
      </c>
      <c r="BR4738" s="69"/>
    </row>
    <row r="4739" spans="54:70">
      <c r="BB4739">
        <v>210206008</v>
      </c>
      <c r="BO4739" s="67" t="s">
        <v>871</v>
      </c>
      <c r="BP4739" s="67" t="s">
        <v>2526</v>
      </c>
      <c r="BQ4739" s="46" t="str">
        <f t="shared" si="77"/>
        <v>B003L184</v>
      </c>
      <c r="BR4739" s="69"/>
    </row>
    <row r="4740" spans="54:70">
      <c r="BB4740">
        <v>210206009</v>
      </c>
      <c r="BO4740" s="67" t="s">
        <v>871</v>
      </c>
      <c r="BP4740" s="67" t="s">
        <v>2527</v>
      </c>
      <c r="BQ4740" s="46" t="str">
        <f t="shared" si="77"/>
        <v>B003L191</v>
      </c>
      <c r="BR4740" s="69"/>
    </row>
    <row r="4741" spans="54:70">
      <c r="BB4741">
        <v>210206010</v>
      </c>
      <c r="BO4741" s="67" t="s">
        <v>871</v>
      </c>
      <c r="BP4741" s="67" t="s">
        <v>2528</v>
      </c>
      <c r="BQ4741" s="46" t="str">
        <f t="shared" si="77"/>
        <v>B003L289</v>
      </c>
      <c r="BR4741" s="69"/>
    </row>
    <row r="4742" spans="54:70">
      <c r="BB4742">
        <v>210206011</v>
      </c>
      <c r="BO4742" s="67" t="s">
        <v>871</v>
      </c>
      <c r="BP4742" s="67" t="s">
        <v>2529</v>
      </c>
      <c r="BQ4742" s="46" t="str">
        <f t="shared" si="77"/>
        <v>B003L317</v>
      </c>
      <c r="BR4742" s="69"/>
    </row>
    <row r="4743" spans="54:70">
      <c r="BB4743">
        <v>210206012</v>
      </c>
      <c r="BO4743" s="67" t="s">
        <v>871</v>
      </c>
      <c r="BP4743" s="67" t="s">
        <v>2530</v>
      </c>
      <c r="BQ4743" s="46" t="str">
        <f t="shared" ref="BQ4743:BQ4806" si="78">CONCATENATE(BO4743,BP4743)</f>
        <v>B003L331</v>
      </c>
      <c r="BR4743" s="69"/>
    </row>
    <row r="4744" spans="54:70">
      <c r="BB4744">
        <v>210206013</v>
      </c>
      <c r="BO4744" s="67" t="s">
        <v>871</v>
      </c>
      <c r="BP4744" s="67" t="s">
        <v>2531</v>
      </c>
      <c r="BQ4744" s="46" t="str">
        <f t="shared" si="78"/>
        <v>B003L504</v>
      </c>
      <c r="BR4744" s="69"/>
    </row>
    <row r="4745" spans="54:70">
      <c r="BB4745">
        <v>210206014</v>
      </c>
      <c r="BO4745" s="67" t="s">
        <v>871</v>
      </c>
      <c r="BP4745" s="67" t="s">
        <v>2532</v>
      </c>
      <c r="BQ4745" s="46" t="str">
        <f t="shared" si="78"/>
        <v>B003L529</v>
      </c>
      <c r="BR4745" s="69"/>
    </row>
    <row r="4746" spans="54:70">
      <c r="BB4746">
        <v>210206015</v>
      </c>
      <c r="BO4746" s="67" t="s">
        <v>871</v>
      </c>
      <c r="BP4746" s="67" t="s">
        <v>2533</v>
      </c>
      <c r="BQ4746" s="46" t="str">
        <f t="shared" si="78"/>
        <v>B003L552</v>
      </c>
      <c r="BR4746" s="69"/>
    </row>
    <row r="4747" spans="54:70">
      <c r="BB4747">
        <v>210206016</v>
      </c>
      <c r="BO4747" s="67" t="s">
        <v>871</v>
      </c>
      <c r="BP4747" s="67" t="s">
        <v>2534</v>
      </c>
      <c r="BQ4747" s="46" t="str">
        <f t="shared" si="78"/>
        <v>B003L607</v>
      </c>
      <c r="BR4747" s="69"/>
    </row>
    <row r="4748" spans="54:70">
      <c r="BB4748">
        <v>210206017</v>
      </c>
      <c r="BO4748" s="67" t="s">
        <v>871</v>
      </c>
      <c r="BP4748" s="67" t="s">
        <v>2535</v>
      </c>
      <c r="BQ4748" s="46" t="str">
        <f t="shared" si="78"/>
        <v>B003L637</v>
      </c>
      <c r="BR4748" s="69"/>
    </row>
    <row r="4749" spans="54:70">
      <c r="BB4749">
        <v>210207001</v>
      </c>
      <c r="BO4749" s="67" t="s">
        <v>871</v>
      </c>
      <c r="BP4749" s="67" t="s">
        <v>2536</v>
      </c>
      <c r="BQ4749" s="46" t="str">
        <f t="shared" si="78"/>
        <v>B003L688</v>
      </c>
      <c r="BR4749" s="69"/>
    </row>
    <row r="4750" spans="54:70">
      <c r="BB4750">
        <v>210207002</v>
      </c>
      <c r="BO4750" s="67" t="s">
        <v>871</v>
      </c>
      <c r="BP4750" s="67" t="s">
        <v>2537</v>
      </c>
      <c r="BQ4750" s="46" t="str">
        <f t="shared" si="78"/>
        <v>B003L703</v>
      </c>
      <c r="BR4750" s="69"/>
    </row>
    <row r="4751" spans="54:70">
      <c r="BB4751">
        <v>210207003</v>
      </c>
      <c r="BO4751" s="67" t="s">
        <v>871</v>
      </c>
      <c r="BP4751" s="67" t="s">
        <v>2538</v>
      </c>
      <c r="BQ4751" s="46" t="str">
        <f t="shared" si="78"/>
        <v>B003Q001</v>
      </c>
      <c r="BR4751" s="69"/>
    </row>
    <row r="4752" spans="54:70">
      <c r="BB4752">
        <v>210207004</v>
      </c>
      <c r="BO4752" s="67" t="s">
        <v>871</v>
      </c>
      <c r="BP4752" s="67" t="s">
        <v>2539</v>
      </c>
      <c r="BQ4752" s="46" t="str">
        <f t="shared" si="78"/>
        <v>B003Q002</v>
      </c>
      <c r="BR4752" s="69"/>
    </row>
    <row r="4753" spans="54:70">
      <c r="BB4753">
        <v>210207005</v>
      </c>
      <c r="BO4753" s="67" t="s">
        <v>871</v>
      </c>
      <c r="BP4753" s="67" t="s">
        <v>2540</v>
      </c>
      <c r="BQ4753" s="46" t="str">
        <f t="shared" si="78"/>
        <v>B003Q003</v>
      </c>
      <c r="BR4753" s="69"/>
    </row>
    <row r="4754" spans="54:70">
      <c r="BB4754">
        <v>210207006</v>
      </c>
      <c r="BO4754" s="67" t="s">
        <v>871</v>
      </c>
      <c r="BP4754" s="67" t="s">
        <v>2541</v>
      </c>
      <c r="BQ4754" s="46" t="str">
        <f t="shared" si="78"/>
        <v>B003Q004</v>
      </c>
      <c r="BR4754" s="69"/>
    </row>
    <row r="4755" spans="54:70">
      <c r="BB4755">
        <v>210207007</v>
      </c>
      <c r="BO4755" s="67" t="s">
        <v>871</v>
      </c>
      <c r="BP4755" s="67" t="s">
        <v>2542</v>
      </c>
      <c r="BQ4755" s="46" t="str">
        <f t="shared" si="78"/>
        <v>B003Q006</v>
      </c>
      <c r="BR4755" s="69"/>
    </row>
    <row r="4756" spans="54:70">
      <c r="BB4756">
        <v>210207008</v>
      </c>
      <c r="BO4756" s="67" t="s">
        <v>871</v>
      </c>
      <c r="BP4756" s="67" t="s">
        <v>2543</v>
      </c>
      <c r="BQ4756" s="46" t="str">
        <f t="shared" si="78"/>
        <v>B003Q007</v>
      </c>
      <c r="BR4756" s="69"/>
    </row>
    <row r="4757" spans="54:70">
      <c r="BB4757">
        <v>210207009</v>
      </c>
      <c r="BO4757" s="67" t="s">
        <v>871</v>
      </c>
      <c r="BP4757" s="67" t="s">
        <v>2544</v>
      </c>
      <c r="BQ4757" s="46" t="str">
        <f t="shared" si="78"/>
        <v>B003Q008</v>
      </c>
      <c r="BR4757" s="69"/>
    </row>
    <row r="4758" spans="54:70">
      <c r="BB4758">
        <v>210207010</v>
      </c>
      <c r="BO4758" s="67" t="s">
        <v>871</v>
      </c>
      <c r="BP4758" s="67" t="s">
        <v>2545</v>
      </c>
      <c r="BQ4758" s="46" t="str">
        <f t="shared" si="78"/>
        <v>B003Q009</v>
      </c>
      <c r="BR4758" s="69"/>
    </row>
    <row r="4759" spans="54:70">
      <c r="BB4759">
        <v>210208001</v>
      </c>
      <c r="BO4759" s="67" t="s">
        <v>871</v>
      </c>
      <c r="BP4759" s="67" t="s">
        <v>2546</v>
      </c>
      <c r="BQ4759" s="46" t="str">
        <f t="shared" si="78"/>
        <v>B003Q010</v>
      </c>
      <c r="BR4759" s="69"/>
    </row>
    <row r="4760" spans="54:70">
      <c r="BB4760">
        <v>210208002</v>
      </c>
      <c r="BO4760" s="67" t="s">
        <v>871</v>
      </c>
      <c r="BP4760" s="67" t="s">
        <v>2547</v>
      </c>
      <c r="BQ4760" s="46" t="str">
        <f t="shared" si="78"/>
        <v>B003Q011</v>
      </c>
      <c r="BR4760" s="69"/>
    </row>
    <row r="4761" spans="54:70">
      <c r="BB4761">
        <v>210208003</v>
      </c>
      <c r="BO4761" s="67" t="s">
        <v>871</v>
      </c>
      <c r="BP4761" s="67" t="s">
        <v>2548</v>
      </c>
      <c r="BQ4761" s="46" t="str">
        <f t="shared" si="78"/>
        <v>B003Q012</v>
      </c>
      <c r="BR4761" s="69"/>
    </row>
    <row r="4762" spans="54:70">
      <c r="BB4762">
        <v>210208004</v>
      </c>
      <c r="BO4762" s="67" t="s">
        <v>871</v>
      </c>
      <c r="BP4762" s="67" t="s">
        <v>2549</v>
      </c>
      <c r="BQ4762" s="46" t="str">
        <f t="shared" si="78"/>
        <v>B003Q013</v>
      </c>
      <c r="BR4762" s="69"/>
    </row>
    <row r="4763" spans="54:70">
      <c r="BB4763">
        <v>210209001</v>
      </c>
      <c r="BO4763" s="67" t="s">
        <v>871</v>
      </c>
      <c r="BP4763" s="67" t="s">
        <v>2550</v>
      </c>
      <c r="BQ4763" s="46" t="str">
        <f t="shared" si="78"/>
        <v>B003Q014</v>
      </c>
      <c r="BR4763" s="69"/>
    </row>
    <row r="4764" spans="54:70">
      <c r="BB4764">
        <v>210209002</v>
      </c>
      <c r="BO4764" s="67" t="s">
        <v>871</v>
      </c>
      <c r="BP4764" s="67" t="s">
        <v>2551</v>
      </c>
      <c r="BQ4764" s="46" t="str">
        <f t="shared" si="78"/>
        <v>B003Q015</v>
      </c>
      <c r="BR4764" s="69"/>
    </row>
    <row r="4765" spans="54:70">
      <c r="BB4765">
        <v>210209003</v>
      </c>
      <c r="BO4765" s="67" t="s">
        <v>871</v>
      </c>
      <c r="BP4765" s="67" t="s">
        <v>2552</v>
      </c>
      <c r="BQ4765" s="46" t="str">
        <f t="shared" si="78"/>
        <v>B003Q016</v>
      </c>
      <c r="BR4765" s="69"/>
    </row>
    <row r="4766" spans="54:70">
      <c r="BB4766">
        <v>210209004</v>
      </c>
      <c r="BO4766" s="67" t="s">
        <v>871</v>
      </c>
      <c r="BP4766" s="67" t="s">
        <v>2553</v>
      </c>
      <c r="BQ4766" s="46" t="str">
        <f t="shared" si="78"/>
        <v>B003Q017</v>
      </c>
      <c r="BR4766" s="69"/>
    </row>
    <row r="4767" spans="54:70">
      <c r="BB4767">
        <v>210209005</v>
      </c>
      <c r="BO4767" s="67" t="s">
        <v>871</v>
      </c>
      <c r="BP4767" s="67" t="s">
        <v>2554</v>
      </c>
      <c r="BQ4767" s="46" t="str">
        <f t="shared" si="78"/>
        <v>B003Q018</v>
      </c>
      <c r="BR4767" s="69"/>
    </row>
    <row r="4768" spans="54:70">
      <c r="BB4768">
        <v>210209006</v>
      </c>
      <c r="BO4768" s="67" t="s">
        <v>871</v>
      </c>
      <c r="BP4768" s="67" t="s">
        <v>2555</v>
      </c>
      <c r="BQ4768" s="46" t="str">
        <f t="shared" si="78"/>
        <v>B003Q019</v>
      </c>
      <c r="BR4768" s="69"/>
    </row>
    <row r="4769" spans="54:70">
      <c r="BB4769">
        <v>210209007</v>
      </c>
      <c r="BO4769" s="67" t="s">
        <v>871</v>
      </c>
      <c r="BP4769" s="67" t="s">
        <v>2556</v>
      </c>
      <c r="BQ4769" s="46" t="str">
        <f t="shared" si="78"/>
        <v>B003Q020</v>
      </c>
      <c r="BR4769" s="69"/>
    </row>
    <row r="4770" spans="54:70">
      <c r="BB4770">
        <v>210209008</v>
      </c>
      <c r="BO4770" s="67" t="s">
        <v>871</v>
      </c>
      <c r="BP4770" s="67" t="s">
        <v>2557</v>
      </c>
      <c r="BQ4770" s="46" t="str">
        <f t="shared" si="78"/>
        <v>B003Q021</v>
      </c>
      <c r="BR4770" s="69"/>
    </row>
    <row r="4771" spans="54:70">
      <c r="BB4771">
        <v>210209009</v>
      </c>
      <c r="BO4771" s="67" t="s">
        <v>871</v>
      </c>
      <c r="BP4771" s="67" t="s">
        <v>2558</v>
      </c>
      <c r="BQ4771" s="46" t="str">
        <f t="shared" si="78"/>
        <v>B003Q022</v>
      </c>
      <c r="BR4771" s="69"/>
    </row>
    <row r="4772" spans="54:70">
      <c r="BB4772">
        <v>210209010</v>
      </c>
      <c r="BO4772" s="67" t="s">
        <v>871</v>
      </c>
      <c r="BP4772" s="67" t="s">
        <v>2559</v>
      </c>
      <c r="BQ4772" s="46" t="str">
        <f t="shared" si="78"/>
        <v>B003Q023</v>
      </c>
      <c r="BR4772" s="69"/>
    </row>
    <row r="4773" spans="54:70">
      <c r="BB4773">
        <v>210210001</v>
      </c>
      <c r="BO4773" s="67" t="s">
        <v>871</v>
      </c>
      <c r="BP4773" s="67" t="s">
        <v>2560</v>
      </c>
      <c r="BQ4773" s="46" t="str">
        <f t="shared" si="78"/>
        <v>B003Q024</v>
      </c>
      <c r="BR4773" s="69"/>
    </row>
    <row r="4774" spans="54:70">
      <c r="BB4774">
        <v>210210002</v>
      </c>
      <c r="BO4774" s="67" t="s">
        <v>871</v>
      </c>
      <c r="BP4774" s="67" t="s">
        <v>2561</v>
      </c>
      <c r="BQ4774" s="46" t="str">
        <f t="shared" si="78"/>
        <v>B003Q025</v>
      </c>
      <c r="BR4774" s="69"/>
    </row>
    <row r="4775" spans="54:70">
      <c r="BB4775">
        <v>210210003</v>
      </c>
      <c r="BO4775" s="67" t="s">
        <v>871</v>
      </c>
      <c r="BP4775" s="67" t="s">
        <v>2562</v>
      </c>
      <c r="BQ4775" s="46" t="str">
        <f t="shared" si="78"/>
        <v>B003Q026</v>
      </c>
      <c r="BR4775" s="69"/>
    </row>
    <row r="4776" spans="54:70">
      <c r="BB4776">
        <v>210210004</v>
      </c>
      <c r="BO4776" s="67" t="s">
        <v>871</v>
      </c>
      <c r="BP4776" s="67" t="s">
        <v>2563</v>
      </c>
      <c r="BQ4776" s="46" t="str">
        <f t="shared" si="78"/>
        <v>B003Q027</v>
      </c>
      <c r="BR4776" s="69"/>
    </row>
    <row r="4777" spans="54:70">
      <c r="BB4777">
        <v>210210005</v>
      </c>
      <c r="BO4777" s="67" t="s">
        <v>871</v>
      </c>
      <c r="BP4777" s="67" t="s">
        <v>2564</v>
      </c>
      <c r="BQ4777" s="46" t="str">
        <f t="shared" si="78"/>
        <v>B003Q028</v>
      </c>
      <c r="BR4777" s="69"/>
    </row>
    <row r="4778" spans="54:70">
      <c r="BB4778">
        <v>210210006</v>
      </c>
      <c r="BO4778" s="67" t="s">
        <v>871</v>
      </c>
      <c r="BP4778" s="67" t="s">
        <v>2565</v>
      </c>
      <c r="BQ4778" s="46" t="str">
        <f t="shared" si="78"/>
        <v>B003Q029</v>
      </c>
      <c r="BR4778" s="69"/>
    </row>
    <row r="4779" spans="54:70">
      <c r="BB4779">
        <v>210210007</v>
      </c>
      <c r="BO4779" s="67" t="s">
        <v>871</v>
      </c>
      <c r="BP4779" s="67" t="s">
        <v>2566</v>
      </c>
      <c r="BQ4779" s="46" t="str">
        <f t="shared" si="78"/>
        <v>B003Q030</v>
      </c>
      <c r="BR4779" s="69"/>
    </row>
    <row r="4780" spans="54:70">
      <c r="BB4780">
        <v>210210008</v>
      </c>
      <c r="BO4780" s="67" t="s">
        <v>871</v>
      </c>
      <c r="BP4780" s="67" t="s">
        <v>2567</v>
      </c>
      <c r="BQ4780" s="46" t="str">
        <f t="shared" si="78"/>
        <v>B003Q031</v>
      </c>
      <c r="BR4780" s="69"/>
    </row>
    <row r="4781" spans="54:70">
      <c r="BB4781">
        <v>210210009</v>
      </c>
      <c r="BO4781" s="67" t="s">
        <v>871</v>
      </c>
      <c r="BP4781" s="67" t="s">
        <v>2568</v>
      </c>
      <c r="BQ4781" s="46" t="str">
        <f t="shared" si="78"/>
        <v>B003Q032</v>
      </c>
      <c r="BR4781" s="69"/>
    </row>
    <row r="4782" spans="54:70">
      <c r="BB4782">
        <v>210210010</v>
      </c>
      <c r="BO4782" s="67" t="s">
        <v>871</v>
      </c>
      <c r="BP4782" s="67" t="s">
        <v>2569</v>
      </c>
      <c r="BQ4782" s="46" t="str">
        <f t="shared" si="78"/>
        <v>B003Q033</v>
      </c>
      <c r="BR4782" s="69"/>
    </row>
    <row r="4783" spans="54:70">
      <c r="BB4783">
        <v>210210011</v>
      </c>
      <c r="BO4783" s="67" t="s">
        <v>871</v>
      </c>
      <c r="BP4783" s="67" t="s">
        <v>2570</v>
      </c>
      <c r="BQ4783" s="46" t="str">
        <f t="shared" si="78"/>
        <v>B003Q034</v>
      </c>
      <c r="BR4783" s="69"/>
    </row>
    <row r="4784" spans="54:70">
      <c r="BB4784">
        <v>210210012</v>
      </c>
      <c r="BO4784" s="67" t="s">
        <v>871</v>
      </c>
      <c r="BP4784" s="67" t="s">
        <v>2571</v>
      </c>
      <c r="BQ4784" s="46" t="str">
        <f t="shared" si="78"/>
        <v>B003Q035</v>
      </c>
      <c r="BR4784" s="69"/>
    </row>
    <row r="4785" spans="54:70">
      <c r="BB4785">
        <v>210210013</v>
      </c>
      <c r="BO4785" s="67" t="s">
        <v>871</v>
      </c>
      <c r="BP4785" s="67" t="s">
        <v>2572</v>
      </c>
      <c r="BQ4785" s="46" t="str">
        <f t="shared" si="78"/>
        <v>B003Q036</v>
      </c>
      <c r="BR4785" s="69"/>
    </row>
    <row r="4786" spans="54:70">
      <c r="BB4786">
        <v>210210014</v>
      </c>
      <c r="BO4786" s="67" t="s">
        <v>871</v>
      </c>
      <c r="BP4786" s="67" t="s">
        <v>2573</v>
      </c>
      <c r="BQ4786" s="46" t="str">
        <f t="shared" si="78"/>
        <v>B003Q037</v>
      </c>
      <c r="BR4786" s="69"/>
    </row>
    <row r="4787" spans="54:70">
      <c r="BB4787">
        <v>210210015</v>
      </c>
      <c r="BO4787" s="67" t="s">
        <v>871</v>
      </c>
      <c r="BP4787" s="67" t="s">
        <v>2574</v>
      </c>
      <c r="BQ4787" s="46" t="str">
        <f t="shared" si="78"/>
        <v>B003Q038</v>
      </c>
      <c r="BR4787" s="69"/>
    </row>
    <row r="4788" spans="54:70">
      <c r="BB4788">
        <v>210211001</v>
      </c>
      <c r="BO4788" s="67" t="s">
        <v>871</v>
      </c>
      <c r="BP4788" s="67" t="s">
        <v>2575</v>
      </c>
      <c r="BQ4788" s="46" t="str">
        <f t="shared" si="78"/>
        <v>B003Q039</v>
      </c>
      <c r="BR4788" s="69"/>
    </row>
    <row r="4789" spans="54:70">
      <c r="BB4789">
        <v>210212001</v>
      </c>
      <c r="BO4789" s="67" t="s">
        <v>871</v>
      </c>
      <c r="BP4789" s="67" t="s">
        <v>2576</v>
      </c>
      <c r="BQ4789" s="46" t="str">
        <f t="shared" si="78"/>
        <v>B003Q074</v>
      </c>
      <c r="BR4789" s="69"/>
    </row>
    <row r="4790" spans="54:70">
      <c r="BB4790">
        <v>210212002</v>
      </c>
      <c r="BO4790" s="67" t="s">
        <v>871</v>
      </c>
      <c r="BP4790" s="67" t="s">
        <v>2577</v>
      </c>
      <c r="BQ4790" s="46" t="str">
        <f t="shared" si="78"/>
        <v>B003Q076</v>
      </c>
      <c r="BR4790" s="69"/>
    </row>
    <row r="4791" spans="54:70">
      <c r="BB4791">
        <v>210212003</v>
      </c>
      <c r="BO4791" s="67" t="s">
        <v>871</v>
      </c>
      <c r="BP4791" s="67" t="s">
        <v>2578</v>
      </c>
      <c r="BQ4791" s="46" t="str">
        <f t="shared" si="78"/>
        <v>B003Q078</v>
      </c>
      <c r="BR4791" s="69"/>
    </row>
    <row r="4792" spans="54:70">
      <c r="BB4792">
        <v>210213001</v>
      </c>
      <c r="BO4792" s="67" t="s">
        <v>871</v>
      </c>
      <c r="BP4792" s="67" t="s">
        <v>2579</v>
      </c>
      <c r="BQ4792" s="46" t="str">
        <f t="shared" si="78"/>
        <v>B003Q080</v>
      </c>
      <c r="BR4792" s="69"/>
    </row>
    <row r="4793" spans="54:70">
      <c r="BB4793">
        <v>210213002</v>
      </c>
      <c r="BO4793" s="67" t="s">
        <v>871</v>
      </c>
      <c r="BP4793" s="67" t="s">
        <v>2580</v>
      </c>
      <c r="BQ4793" s="46" t="str">
        <f t="shared" si="78"/>
        <v>B003Q081</v>
      </c>
      <c r="BR4793" s="69"/>
    </row>
    <row r="4794" spans="54:70">
      <c r="BB4794">
        <v>210214001</v>
      </c>
      <c r="BO4794" s="67" t="s">
        <v>871</v>
      </c>
      <c r="BP4794" s="67" t="s">
        <v>2581</v>
      </c>
      <c r="BQ4794" s="46" t="str">
        <f t="shared" si="78"/>
        <v>B003Q084</v>
      </c>
      <c r="BR4794" s="69"/>
    </row>
    <row r="4795" spans="54:70">
      <c r="BB4795">
        <v>210214002</v>
      </c>
      <c r="BO4795" s="67" t="s">
        <v>871</v>
      </c>
      <c r="BP4795" s="67" t="s">
        <v>2582</v>
      </c>
      <c r="BQ4795" s="46" t="str">
        <f t="shared" si="78"/>
        <v>B003Q086</v>
      </c>
      <c r="BR4795" s="69"/>
    </row>
    <row r="4796" spans="54:70">
      <c r="BB4796">
        <v>210214003</v>
      </c>
      <c r="BO4796" s="67" t="s">
        <v>871</v>
      </c>
      <c r="BP4796" s="67" t="s">
        <v>2583</v>
      </c>
      <c r="BQ4796" s="46" t="str">
        <f t="shared" si="78"/>
        <v>B003Q088</v>
      </c>
      <c r="BR4796" s="69"/>
    </row>
    <row r="4797" spans="54:70">
      <c r="BB4797">
        <v>210215001</v>
      </c>
      <c r="BO4797" s="67" t="s">
        <v>871</v>
      </c>
      <c r="BP4797" s="67" t="s">
        <v>2584</v>
      </c>
      <c r="BQ4797" s="46" t="str">
        <f t="shared" si="78"/>
        <v>B003Q090</v>
      </c>
      <c r="BR4797" s="69"/>
    </row>
    <row r="4798" spans="54:70">
      <c r="BB4798">
        <v>210215002</v>
      </c>
      <c r="BO4798" s="67" t="s">
        <v>871</v>
      </c>
      <c r="BP4798" s="67" t="s">
        <v>2585</v>
      </c>
      <c r="BQ4798" s="46" t="str">
        <f t="shared" si="78"/>
        <v>B003Q096</v>
      </c>
      <c r="BR4798" s="69"/>
    </row>
    <row r="4799" spans="54:70">
      <c r="BB4799">
        <v>210215003</v>
      </c>
      <c r="BO4799" s="67" t="s">
        <v>871</v>
      </c>
      <c r="BP4799" s="67" t="s">
        <v>2586</v>
      </c>
      <c r="BQ4799" s="46" t="str">
        <f t="shared" si="78"/>
        <v>B003Q104</v>
      </c>
      <c r="BR4799" s="69"/>
    </row>
    <row r="4800" spans="54:70">
      <c r="BB4800">
        <v>210215004</v>
      </c>
      <c r="BO4800" s="67" t="s">
        <v>871</v>
      </c>
      <c r="BP4800" s="67" t="s">
        <v>2587</v>
      </c>
      <c r="BQ4800" s="46" t="str">
        <f t="shared" si="78"/>
        <v>B003Q106</v>
      </c>
      <c r="BR4800" s="69"/>
    </row>
    <row r="4801" spans="54:70">
      <c r="BB4801">
        <v>210215005</v>
      </c>
      <c r="BO4801" s="67" t="s">
        <v>871</v>
      </c>
      <c r="BP4801" s="67" t="s">
        <v>2588</v>
      </c>
      <c r="BQ4801" s="46" t="str">
        <f t="shared" si="78"/>
        <v>B003Q108</v>
      </c>
      <c r="BR4801" s="69"/>
    </row>
    <row r="4802" spans="54:70">
      <c r="BB4802">
        <v>210215006</v>
      </c>
      <c r="BO4802" s="67" t="s">
        <v>871</v>
      </c>
      <c r="BP4802" s="67" t="s">
        <v>2589</v>
      </c>
      <c r="BQ4802" s="46" t="str">
        <f t="shared" si="78"/>
        <v>B003Q112</v>
      </c>
      <c r="BR4802" s="69"/>
    </row>
    <row r="4803" spans="54:70">
      <c r="BB4803">
        <v>210215007</v>
      </c>
      <c r="BO4803" s="67" t="s">
        <v>871</v>
      </c>
      <c r="BP4803" s="67" t="s">
        <v>2590</v>
      </c>
      <c r="BQ4803" s="46" t="str">
        <f t="shared" si="78"/>
        <v>B003Q114</v>
      </c>
      <c r="BR4803" s="69"/>
    </row>
    <row r="4804" spans="54:70">
      <c r="BB4804">
        <v>210215008</v>
      </c>
      <c r="BO4804" s="67" t="s">
        <v>871</v>
      </c>
      <c r="BP4804" s="67" t="s">
        <v>2591</v>
      </c>
      <c r="BQ4804" s="46" t="str">
        <f t="shared" si="78"/>
        <v>B003Q116</v>
      </c>
      <c r="BR4804" s="69"/>
    </row>
    <row r="4805" spans="54:70">
      <c r="BB4805">
        <v>210215009</v>
      </c>
      <c r="BO4805" s="67" t="s">
        <v>871</v>
      </c>
      <c r="BP4805" s="67" t="s">
        <v>2592</v>
      </c>
      <c r="BQ4805" s="46" t="str">
        <f t="shared" si="78"/>
        <v>B003Q118</v>
      </c>
      <c r="BR4805" s="69"/>
    </row>
    <row r="4806" spans="54:70">
      <c r="BB4806">
        <v>210215010</v>
      </c>
      <c r="BO4806" s="67" t="s">
        <v>871</v>
      </c>
      <c r="BP4806" s="67" t="s">
        <v>2593</v>
      </c>
      <c r="BQ4806" s="46" t="str">
        <f t="shared" si="78"/>
        <v>B003Q120</v>
      </c>
      <c r="BR4806" s="69"/>
    </row>
    <row r="4807" spans="54:70">
      <c r="BB4807">
        <v>210216001</v>
      </c>
      <c r="BO4807" s="67" t="s">
        <v>871</v>
      </c>
      <c r="BP4807" s="67" t="s">
        <v>2594</v>
      </c>
      <c r="BQ4807" s="46" t="str">
        <f t="shared" ref="BQ4807:BQ4870" si="79">CONCATENATE(BO4807,BP4807)</f>
        <v>B003Q121</v>
      </c>
      <c r="BR4807" s="69"/>
    </row>
    <row r="4808" spans="54:70">
      <c r="BB4808">
        <v>210216002</v>
      </c>
      <c r="BO4808" s="67" t="s">
        <v>871</v>
      </c>
      <c r="BP4808" s="67" t="s">
        <v>2595</v>
      </c>
      <c r="BQ4808" s="46" t="str">
        <f t="shared" si="79"/>
        <v>B003Q123</v>
      </c>
      <c r="BR4808" s="69"/>
    </row>
    <row r="4809" spans="54:70">
      <c r="BB4809">
        <v>210217001</v>
      </c>
      <c r="BO4809" s="67" t="s">
        <v>871</v>
      </c>
      <c r="BP4809" s="67" t="s">
        <v>2596</v>
      </c>
      <c r="BQ4809" s="46" t="str">
        <f t="shared" si="79"/>
        <v>B003Q125</v>
      </c>
      <c r="BR4809" s="69"/>
    </row>
    <row r="4810" spans="54:70">
      <c r="BB4810">
        <v>210217002</v>
      </c>
      <c r="BO4810" s="67" t="s">
        <v>871</v>
      </c>
      <c r="BP4810" s="67" t="s">
        <v>2597</v>
      </c>
      <c r="BQ4810" s="46" t="str">
        <f t="shared" si="79"/>
        <v>B003Q131</v>
      </c>
      <c r="BR4810" s="69"/>
    </row>
    <row r="4811" spans="54:70">
      <c r="BB4811">
        <v>210218001</v>
      </c>
      <c r="BO4811" s="67" t="s">
        <v>871</v>
      </c>
      <c r="BP4811" s="67" t="s">
        <v>2598</v>
      </c>
      <c r="BQ4811" s="46" t="str">
        <f t="shared" si="79"/>
        <v>B003Q133</v>
      </c>
      <c r="BR4811" s="69"/>
    </row>
    <row r="4812" spans="54:70">
      <c r="BB4812">
        <v>210218002</v>
      </c>
      <c r="BO4812" s="67" t="s">
        <v>871</v>
      </c>
      <c r="BP4812" s="67" t="s">
        <v>2599</v>
      </c>
      <c r="BQ4812" s="46" t="str">
        <f t="shared" si="79"/>
        <v>B003Q137</v>
      </c>
      <c r="BR4812" s="69"/>
    </row>
    <row r="4813" spans="54:70">
      <c r="BB4813">
        <v>210218003</v>
      </c>
      <c r="BO4813" s="67" t="s">
        <v>871</v>
      </c>
      <c r="BP4813" s="67" t="s">
        <v>2600</v>
      </c>
      <c r="BQ4813" s="46" t="str">
        <f t="shared" si="79"/>
        <v>B003Q139</v>
      </c>
      <c r="BR4813" s="69"/>
    </row>
    <row r="4814" spans="54:70">
      <c r="BB4814">
        <v>210218004</v>
      </c>
      <c r="BO4814" s="67" t="s">
        <v>871</v>
      </c>
      <c r="BP4814" s="67" t="s">
        <v>2601</v>
      </c>
      <c r="BQ4814" s="46" t="str">
        <f t="shared" si="79"/>
        <v>B003Q141</v>
      </c>
      <c r="BR4814" s="69"/>
    </row>
    <row r="4815" spans="54:70">
      <c r="BB4815">
        <v>210218005</v>
      </c>
      <c r="BO4815" s="67" t="s">
        <v>871</v>
      </c>
      <c r="BP4815" s="67" t="s">
        <v>2602</v>
      </c>
      <c r="BQ4815" s="46" t="str">
        <f t="shared" si="79"/>
        <v>B003Q143</v>
      </c>
      <c r="BR4815" s="69"/>
    </row>
    <row r="4816" spans="54:70">
      <c r="BB4816">
        <v>210218006</v>
      </c>
      <c r="BO4816" s="67" t="s">
        <v>871</v>
      </c>
      <c r="BP4816" s="67" t="s">
        <v>2603</v>
      </c>
      <c r="BQ4816" s="46" t="str">
        <f t="shared" si="79"/>
        <v>B003Q145</v>
      </c>
      <c r="BR4816" s="69"/>
    </row>
    <row r="4817" spans="54:70">
      <c r="BB4817">
        <v>210218007</v>
      </c>
      <c r="BO4817" s="67" t="s">
        <v>871</v>
      </c>
      <c r="BP4817" s="67" t="s">
        <v>2604</v>
      </c>
      <c r="BQ4817" s="46" t="str">
        <f t="shared" si="79"/>
        <v>B003Q147</v>
      </c>
      <c r="BR4817" s="69"/>
    </row>
    <row r="4818" spans="54:70">
      <c r="BB4818">
        <v>210218008</v>
      </c>
      <c r="BO4818" s="67" t="s">
        <v>871</v>
      </c>
      <c r="BP4818" s="67" t="s">
        <v>2605</v>
      </c>
      <c r="BQ4818" s="46" t="str">
        <f t="shared" si="79"/>
        <v>B003Q149</v>
      </c>
      <c r="BR4818" s="69"/>
    </row>
    <row r="4819" spans="54:70">
      <c r="BB4819">
        <v>210219001</v>
      </c>
      <c r="BO4819" s="67" t="s">
        <v>871</v>
      </c>
      <c r="BP4819" s="67" t="s">
        <v>2606</v>
      </c>
      <c r="BQ4819" s="46" t="str">
        <f t="shared" si="79"/>
        <v>B003Q151</v>
      </c>
      <c r="BR4819" s="69"/>
    </row>
    <row r="4820" spans="54:70">
      <c r="BB4820">
        <v>210219002</v>
      </c>
      <c r="BO4820" s="67" t="s">
        <v>871</v>
      </c>
      <c r="BP4820" s="67" t="s">
        <v>2607</v>
      </c>
      <c r="BQ4820" s="46" t="str">
        <f t="shared" si="79"/>
        <v>B003Q153</v>
      </c>
      <c r="BR4820" s="69"/>
    </row>
    <row r="4821" spans="54:70">
      <c r="BB4821">
        <v>210219003</v>
      </c>
      <c r="BO4821" s="67" t="s">
        <v>871</v>
      </c>
      <c r="BP4821" s="67" t="s">
        <v>2608</v>
      </c>
      <c r="BQ4821" s="46" t="str">
        <f t="shared" si="79"/>
        <v>B003Q154</v>
      </c>
      <c r="BR4821" s="69"/>
    </row>
    <row r="4822" spans="54:70">
      <c r="BB4822">
        <v>210219004</v>
      </c>
      <c r="BO4822" s="67" t="s">
        <v>871</v>
      </c>
      <c r="BP4822" s="67" t="s">
        <v>2609</v>
      </c>
      <c r="BQ4822" s="46" t="str">
        <f t="shared" si="79"/>
        <v>B003Q156</v>
      </c>
      <c r="BR4822" s="69"/>
    </row>
    <row r="4823" spans="54:70">
      <c r="BB4823">
        <v>210220001</v>
      </c>
      <c r="BO4823" s="67" t="s">
        <v>871</v>
      </c>
      <c r="BP4823" s="67" t="s">
        <v>2610</v>
      </c>
      <c r="BQ4823" s="46" t="str">
        <f t="shared" si="79"/>
        <v>B003Q183</v>
      </c>
      <c r="BR4823" s="69"/>
    </row>
    <row r="4824" spans="54:70">
      <c r="BB4824">
        <v>210220002</v>
      </c>
      <c r="BO4824" s="67" t="s">
        <v>871</v>
      </c>
      <c r="BP4824" s="67" t="s">
        <v>2611</v>
      </c>
      <c r="BQ4824" s="46" t="str">
        <f t="shared" si="79"/>
        <v>B003Q185</v>
      </c>
      <c r="BR4824" s="69"/>
    </row>
    <row r="4825" spans="54:70">
      <c r="BB4825">
        <v>210220003</v>
      </c>
      <c r="BO4825" s="67" t="s">
        <v>871</v>
      </c>
      <c r="BP4825" s="67" t="s">
        <v>2612</v>
      </c>
      <c r="BQ4825" s="46" t="str">
        <f t="shared" si="79"/>
        <v>B003Q186</v>
      </c>
      <c r="BR4825" s="69"/>
    </row>
    <row r="4826" spans="54:70">
      <c r="BB4826">
        <v>210221001</v>
      </c>
      <c r="BO4826" s="67" t="s">
        <v>871</v>
      </c>
      <c r="BP4826" s="67" t="s">
        <v>4478</v>
      </c>
      <c r="BQ4826" s="46" t="str">
        <f t="shared" si="79"/>
        <v>B003Q195</v>
      </c>
      <c r="BR4826" s="69"/>
    </row>
    <row r="4827" spans="54:70">
      <c r="BB4827">
        <v>210221002</v>
      </c>
      <c r="BO4827" s="67" t="s">
        <v>871</v>
      </c>
      <c r="BP4827" s="67" t="s">
        <v>2613</v>
      </c>
      <c r="BQ4827" s="46" t="str">
        <f t="shared" si="79"/>
        <v>B003Q196</v>
      </c>
      <c r="BR4827" s="69"/>
    </row>
    <row r="4828" spans="54:70">
      <c r="BB4828">
        <v>210221003</v>
      </c>
      <c r="BO4828" s="67" t="s">
        <v>871</v>
      </c>
      <c r="BP4828" s="67" t="s">
        <v>2614</v>
      </c>
      <c r="BQ4828" s="46" t="str">
        <f t="shared" si="79"/>
        <v>B003Q197</v>
      </c>
      <c r="BR4828" s="69"/>
    </row>
    <row r="4829" spans="54:70">
      <c r="BB4829">
        <v>210221004</v>
      </c>
      <c r="BO4829" s="67" t="s">
        <v>871</v>
      </c>
      <c r="BP4829" s="67" t="s">
        <v>2615</v>
      </c>
      <c r="BQ4829" s="46" t="str">
        <f t="shared" si="79"/>
        <v>B003Q198</v>
      </c>
      <c r="BR4829" s="69"/>
    </row>
    <row r="4830" spans="54:70">
      <c r="BB4830">
        <v>210221005</v>
      </c>
      <c r="BO4830" s="67" t="s">
        <v>871</v>
      </c>
      <c r="BP4830" s="67" t="s">
        <v>2616</v>
      </c>
      <c r="BQ4830" s="46" t="str">
        <f t="shared" si="79"/>
        <v>B003Q272</v>
      </c>
      <c r="BR4830" s="69"/>
    </row>
    <row r="4831" spans="54:70">
      <c r="BB4831">
        <v>210221006</v>
      </c>
      <c r="BO4831" s="67" t="s">
        <v>871</v>
      </c>
      <c r="BP4831" s="67" t="s">
        <v>2617</v>
      </c>
      <c r="BQ4831" s="46" t="str">
        <f t="shared" si="79"/>
        <v>B003Q274</v>
      </c>
      <c r="BR4831" s="69"/>
    </row>
    <row r="4832" spans="54:70">
      <c r="BB4832">
        <v>210221007</v>
      </c>
      <c r="BO4832" s="67" t="s">
        <v>871</v>
      </c>
      <c r="BP4832" s="67" t="s">
        <v>2618</v>
      </c>
      <c r="BQ4832" s="46" t="str">
        <f t="shared" si="79"/>
        <v>B003Q276</v>
      </c>
      <c r="BR4832" s="69"/>
    </row>
    <row r="4833" spans="54:70">
      <c r="BB4833">
        <v>210222001</v>
      </c>
      <c r="BO4833" s="67" t="s">
        <v>871</v>
      </c>
      <c r="BP4833" s="67" t="s">
        <v>2619</v>
      </c>
      <c r="BQ4833" s="46" t="str">
        <f t="shared" si="79"/>
        <v>B003Q278</v>
      </c>
      <c r="BR4833" s="69"/>
    </row>
    <row r="4834" spans="54:70">
      <c r="BB4834">
        <v>210222002</v>
      </c>
      <c r="BO4834" s="67" t="s">
        <v>871</v>
      </c>
      <c r="BP4834" s="67" t="s">
        <v>2620</v>
      </c>
      <c r="BQ4834" s="46" t="str">
        <f t="shared" si="79"/>
        <v>B003Q288</v>
      </c>
      <c r="BR4834" s="69"/>
    </row>
    <row r="4835" spans="54:70">
      <c r="BB4835">
        <v>210301001</v>
      </c>
      <c r="BO4835" s="67" t="s">
        <v>871</v>
      </c>
      <c r="BP4835" s="67" t="s">
        <v>2621</v>
      </c>
      <c r="BQ4835" s="46" t="str">
        <f t="shared" si="79"/>
        <v>B003Q291</v>
      </c>
      <c r="BR4835" s="69"/>
    </row>
    <row r="4836" spans="54:70">
      <c r="BB4836">
        <v>210302001</v>
      </c>
      <c r="BO4836" s="67" t="s">
        <v>871</v>
      </c>
      <c r="BP4836" s="67" t="s">
        <v>2622</v>
      </c>
      <c r="BQ4836" s="46" t="str">
        <f t="shared" si="79"/>
        <v>B003Q302</v>
      </c>
      <c r="BR4836" s="69"/>
    </row>
    <row r="4837" spans="54:70">
      <c r="BB4837">
        <v>210302002</v>
      </c>
      <c r="BO4837" s="67" t="s">
        <v>871</v>
      </c>
      <c r="BP4837" s="67" t="s">
        <v>2623</v>
      </c>
      <c r="BQ4837" s="46" t="str">
        <f t="shared" si="79"/>
        <v>B003Q306</v>
      </c>
      <c r="BR4837" s="69"/>
    </row>
    <row r="4838" spans="54:70">
      <c r="BB4838">
        <v>210302003</v>
      </c>
      <c r="BO4838" s="67" t="s">
        <v>871</v>
      </c>
      <c r="BP4838" s="67" t="s">
        <v>2624</v>
      </c>
      <c r="BQ4838" s="46" t="str">
        <f t="shared" si="79"/>
        <v>B003Q308</v>
      </c>
      <c r="BR4838" s="69"/>
    </row>
    <row r="4839" spans="54:70">
      <c r="BB4839">
        <v>210302004</v>
      </c>
      <c r="BO4839" s="67" t="s">
        <v>871</v>
      </c>
      <c r="BP4839" s="67" t="s">
        <v>2625</v>
      </c>
      <c r="BQ4839" s="46" t="str">
        <f t="shared" si="79"/>
        <v>B003Q311</v>
      </c>
      <c r="BR4839" s="69"/>
    </row>
    <row r="4840" spans="54:70">
      <c r="BB4840">
        <v>210302005</v>
      </c>
      <c r="BO4840" s="67" t="s">
        <v>871</v>
      </c>
      <c r="BP4840" s="67" t="s">
        <v>2626</v>
      </c>
      <c r="BQ4840" s="46" t="str">
        <f t="shared" si="79"/>
        <v>B003Q315</v>
      </c>
      <c r="BR4840" s="69"/>
    </row>
    <row r="4841" spans="54:70">
      <c r="BB4841">
        <v>210302006</v>
      </c>
      <c r="BO4841" s="67" t="s">
        <v>871</v>
      </c>
      <c r="BP4841" s="67" t="s">
        <v>2627</v>
      </c>
      <c r="BQ4841" s="46" t="str">
        <f t="shared" si="79"/>
        <v>B003Q320</v>
      </c>
      <c r="BR4841" s="69"/>
    </row>
    <row r="4842" spans="54:70">
      <c r="BB4842">
        <v>210302007</v>
      </c>
      <c r="BO4842" s="67" t="s">
        <v>871</v>
      </c>
      <c r="BP4842" s="67" t="s">
        <v>2628</v>
      </c>
      <c r="BQ4842" s="46" t="str">
        <f t="shared" si="79"/>
        <v>B003Q324</v>
      </c>
      <c r="BR4842" s="69"/>
    </row>
    <row r="4843" spans="54:70">
      <c r="BB4843">
        <v>210302008</v>
      </c>
      <c r="BO4843" s="67" t="s">
        <v>871</v>
      </c>
      <c r="BP4843" s="67" t="s">
        <v>2629</v>
      </c>
      <c r="BQ4843" s="46" t="str">
        <f t="shared" si="79"/>
        <v>B003Q333</v>
      </c>
      <c r="BR4843" s="69"/>
    </row>
    <row r="4844" spans="54:70">
      <c r="BB4844">
        <v>210303001</v>
      </c>
      <c r="BO4844" s="67" t="s">
        <v>871</v>
      </c>
      <c r="BP4844" s="67" t="s">
        <v>2630</v>
      </c>
      <c r="BQ4844" s="46" t="str">
        <f t="shared" si="79"/>
        <v>B003Q400</v>
      </c>
      <c r="BR4844" s="69"/>
    </row>
    <row r="4845" spans="54:70">
      <c r="BB4845">
        <v>210304002</v>
      </c>
      <c r="BO4845" s="67" t="s">
        <v>871</v>
      </c>
      <c r="BP4845" s="67" t="s">
        <v>2631</v>
      </c>
      <c r="BQ4845" s="46" t="str">
        <f t="shared" si="79"/>
        <v>B003R040</v>
      </c>
      <c r="BR4845" s="69"/>
    </row>
    <row r="4846" spans="54:70">
      <c r="BB4846">
        <v>210304003</v>
      </c>
      <c r="BO4846" s="67" t="s">
        <v>871</v>
      </c>
      <c r="BP4846" s="67" t="s">
        <v>2632</v>
      </c>
      <c r="BQ4846" s="46" t="str">
        <f t="shared" si="79"/>
        <v>B003R041</v>
      </c>
      <c r="BR4846" s="69"/>
    </row>
    <row r="4847" spans="54:70">
      <c r="BB4847">
        <v>210304004</v>
      </c>
      <c r="BO4847" s="67" t="s">
        <v>871</v>
      </c>
      <c r="BP4847" s="67" t="s">
        <v>2633</v>
      </c>
      <c r="BQ4847" s="46" t="str">
        <f t="shared" si="79"/>
        <v>B003R042</v>
      </c>
      <c r="BR4847" s="69"/>
    </row>
    <row r="4848" spans="54:70">
      <c r="BB4848">
        <v>210304005</v>
      </c>
      <c r="BO4848" s="67" t="s">
        <v>871</v>
      </c>
      <c r="BP4848" s="67" t="s">
        <v>2634</v>
      </c>
      <c r="BQ4848" s="46" t="str">
        <f t="shared" si="79"/>
        <v>B003R043</v>
      </c>
      <c r="BR4848" s="69"/>
    </row>
    <row r="4849" spans="54:70">
      <c r="BB4849">
        <v>210304006</v>
      </c>
      <c r="BO4849" s="67" t="s">
        <v>871</v>
      </c>
      <c r="BP4849" s="67" t="s">
        <v>2635</v>
      </c>
      <c r="BQ4849" s="46" t="str">
        <f t="shared" si="79"/>
        <v>B003R044</v>
      </c>
      <c r="BR4849" s="69"/>
    </row>
    <row r="4850" spans="54:70">
      <c r="BB4850">
        <v>210304007</v>
      </c>
      <c r="BO4850" s="67" t="s">
        <v>871</v>
      </c>
      <c r="BP4850" s="67" t="s">
        <v>2636</v>
      </c>
      <c r="BQ4850" s="46" t="str">
        <f t="shared" si="79"/>
        <v>B003R045</v>
      </c>
      <c r="BR4850" s="69"/>
    </row>
    <row r="4851" spans="54:70">
      <c r="BB4851">
        <v>210304008</v>
      </c>
      <c r="BO4851" s="67" t="s">
        <v>871</v>
      </c>
      <c r="BP4851" s="67" t="s">
        <v>2637</v>
      </c>
      <c r="BQ4851" s="46" t="str">
        <f t="shared" si="79"/>
        <v>B003R046</v>
      </c>
      <c r="BR4851" s="69"/>
    </row>
    <row r="4852" spans="54:70">
      <c r="BB4852">
        <v>210304009</v>
      </c>
      <c r="BO4852" s="67" t="s">
        <v>871</v>
      </c>
      <c r="BP4852" s="67" t="s">
        <v>2638</v>
      </c>
      <c r="BQ4852" s="46" t="str">
        <f t="shared" si="79"/>
        <v>B003R047</v>
      </c>
      <c r="BR4852" s="69"/>
    </row>
    <row r="4853" spans="54:70">
      <c r="BB4853">
        <v>210304010</v>
      </c>
      <c r="BO4853" s="67" t="s">
        <v>871</v>
      </c>
      <c r="BP4853" s="67" t="s">
        <v>2639</v>
      </c>
      <c r="BQ4853" s="46" t="str">
        <f t="shared" si="79"/>
        <v>B003R048</v>
      </c>
      <c r="BR4853" s="69"/>
    </row>
    <row r="4854" spans="54:70">
      <c r="BB4854">
        <v>210304011</v>
      </c>
      <c r="BO4854" s="67" t="s">
        <v>871</v>
      </c>
      <c r="BP4854" s="67" t="s">
        <v>2640</v>
      </c>
      <c r="BQ4854" s="46" t="str">
        <f t="shared" si="79"/>
        <v>B003R049</v>
      </c>
      <c r="BR4854" s="69"/>
    </row>
    <row r="4855" spans="54:70">
      <c r="BB4855">
        <v>210304012</v>
      </c>
      <c r="BO4855" s="67" t="s">
        <v>871</v>
      </c>
      <c r="BP4855" s="67" t="s">
        <v>2641</v>
      </c>
      <c r="BQ4855" s="46" t="str">
        <f t="shared" si="79"/>
        <v>B003R050</v>
      </c>
      <c r="BR4855" s="69"/>
    </row>
    <row r="4856" spans="54:70">
      <c r="BB4856">
        <v>210304013</v>
      </c>
      <c r="BO4856" s="67" t="s">
        <v>871</v>
      </c>
      <c r="BP4856" s="67" t="s">
        <v>2642</v>
      </c>
      <c r="BQ4856" s="46" t="str">
        <f t="shared" si="79"/>
        <v>B003R051</v>
      </c>
      <c r="BR4856" s="69"/>
    </row>
    <row r="4857" spans="54:70">
      <c r="BB4857">
        <v>210304014</v>
      </c>
      <c r="BO4857" s="67" t="s">
        <v>871</v>
      </c>
      <c r="BP4857" s="67" t="s">
        <v>2643</v>
      </c>
      <c r="BQ4857" s="46" t="str">
        <f t="shared" si="79"/>
        <v>B003R052</v>
      </c>
      <c r="BR4857" s="69"/>
    </row>
    <row r="4858" spans="54:70">
      <c r="BB4858">
        <v>210304015</v>
      </c>
      <c r="BO4858" s="67" t="s">
        <v>871</v>
      </c>
      <c r="BP4858" s="67" t="s">
        <v>2644</v>
      </c>
      <c r="BQ4858" s="46" t="str">
        <f t="shared" si="79"/>
        <v>B003R053</v>
      </c>
      <c r="BR4858" s="69"/>
    </row>
    <row r="4859" spans="54:70">
      <c r="BB4859">
        <v>210304016</v>
      </c>
      <c r="BO4859" s="67" t="s">
        <v>871</v>
      </c>
      <c r="BP4859" s="67" t="s">
        <v>2645</v>
      </c>
      <c r="BQ4859" s="46" t="str">
        <f t="shared" si="79"/>
        <v>B003R054</v>
      </c>
      <c r="BR4859" s="69"/>
    </row>
    <row r="4860" spans="54:70">
      <c r="BB4860">
        <v>210304017</v>
      </c>
      <c r="BO4860" s="67" t="s">
        <v>871</v>
      </c>
      <c r="BP4860" s="67" t="s">
        <v>2646</v>
      </c>
      <c r="BQ4860" s="46" t="str">
        <f t="shared" si="79"/>
        <v>B003R055</v>
      </c>
      <c r="BR4860" s="69"/>
    </row>
    <row r="4861" spans="54:70">
      <c r="BB4861">
        <v>210304018</v>
      </c>
      <c r="BO4861" s="67" t="s">
        <v>871</v>
      </c>
      <c r="BP4861" s="67" t="s">
        <v>2647</v>
      </c>
      <c r="BQ4861" s="46" t="str">
        <f t="shared" si="79"/>
        <v>B003R056</v>
      </c>
      <c r="BR4861" s="69"/>
    </row>
    <row r="4862" spans="54:70">
      <c r="BB4862">
        <v>210305001</v>
      </c>
      <c r="BO4862" s="67" t="s">
        <v>871</v>
      </c>
      <c r="BP4862" s="67" t="s">
        <v>2648</v>
      </c>
      <c r="BQ4862" s="46" t="str">
        <f t="shared" si="79"/>
        <v>B003R057</v>
      </c>
      <c r="BR4862" s="69"/>
    </row>
    <row r="4863" spans="54:70">
      <c r="BB4863">
        <v>210305002</v>
      </c>
      <c r="BO4863" s="67" t="s">
        <v>871</v>
      </c>
      <c r="BP4863" s="67" t="s">
        <v>2649</v>
      </c>
      <c r="BQ4863" s="46" t="str">
        <f t="shared" si="79"/>
        <v>B003R058</v>
      </c>
      <c r="BR4863" s="69"/>
    </row>
    <row r="4864" spans="54:70">
      <c r="BB4864">
        <v>210305003</v>
      </c>
      <c r="BO4864" s="67" t="s">
        <v>871</v>
      </c>
      <c r="BP4864" s="67" t="s">
        <v>2650</v>
      </c>
      <c r="BQ4864" s="46" t="str">
        <f t="shared" si="79"/>
        <v>B003R059</v>
      </c>
      <c r="BR4864" s="69"/>
    </row>
    <row r="4865" spans="54:70">
      <c r="BB4865">
        <v>210305004</v>
      </c>
      <c r="BO4865" s="67" t="s">
        <v>871</v>
      </c>
      <c r="BP4865" s="67" t="s">
        <v>2651</v>
      </c>
      <c r="BQ4865" s="46" t="str">
        <f t="shared" si="79"/>
        <v>B003R060</v>
      </c>
      <c r="BR4865" s="69"/>
    </row>
    <row r="4866" spans="54:70">
      <c r="BB4866">
        <v>210305005</v>
      </c>
      <c r="BO4866" s="67" t="s">
        <v>871</v>
      </c>
      <c r="BP4866" s="67" t="s">
        <v>2652</v>
      </c>
      <c r="BQ4866" s="46" t="str">
        <f t="shared" si="79"/>
        <v>B003R061</v>
      </c>
      <c r="BR4866" s="69"/>
    </row>
    <row r="4867" spans="54:70">
      <c r="BB4867">
        <v>210305006</v>
      </c>
      <c r="BO4867" s="67" t="s">
        <v>871</v>
      </c>
      <c r="BP4867" s="67" t="s">
        <v>2653</v>
      </c>
      <c r="BQ4867" s="46" t="str">
        <f t="shared" si="79"/>
        <v>B003R062</v>
      </c>
      <c r="BR4867" s="69"/>
    </row>
    <row r="4868" spans="54:70">
      <c r="BB4868">
        <v>210305007</v>
      </c>
      <c r="BO4868" s="67" t="s">
        <v>871</v>
      </c>
      <c r="BP4868" s="67" t="s">
        <v>2654</v>
      </c>
      <c r="BQ4868" s="46" t="str">
        <f t="shared" si="79"/>
        <v>B003R063</v>
      </c>
      <c r="BR4868" s="69"/>
    </row>
    <row r="4869" spans="54:70">
      <c r="BB4869">
        <v>210305008</v>
      </c>
      <c r="BO4869" s="67" t="s">
        <v>871</v>
      </c>
      <c r="BP4869" s="67" t="s">
        <v>2655</v>
      </c>
      <c r="BQ4869" s="46" t="str">
        <f t="shared" si="79"/>
        <v>B003R064</v>
      </c>
      <c r="BR4869" s="69"/>
    </row>
    <row r="4870" spans="54:70">
      <c r="BB4870">
        <v>210305009</v>
      </c>
      <c r="BO4870" s="67" t="s">
        <v>871</v>
      </c>
      <c r="BP4870" s="67" t="s">
        <v>2656</v>
      </c>
      <c r="BQ4870" s="46" t="str">
        <f t="shared" si="79"/>
        <v>B003R065</v>
      </c>
      <c r="BR4870" s="69"/>
    </row>
    <row r="4871" spans="54:70">
      <c r="BB4871">
        <v>210305010</v>
      </c>
      <c r="BO4871" s="67" t="s">
        <v>871</v>
      </c>
      <c r="BP4871" s="67" t="s">
        <v>2657</v>
      </c>
      <c r="BQ4871" s="46" t="str">
        <f t="shared" ref="BQ4871:BQ4934" si="80">CONCATENATE(BO4871,BP4871)</f>
        <v>B003R066</v>
      </c>
      <c r="BR4871" s="69"/>
    </row>
    <row r="4872" spans="54:70">
      <c r="BB4872">
        <v>210306001</v>
      </c>
      <c r="BO4872" s="67" t="s">
        <v>871</v>
      </c>
      <c r="BP4872" s="67" t="s">
        <v>2658</v>
      </c>
      <c r="BQ4872" s="46" t="str">
        <f t="shared" si="80"/>
        <v>B003R067</v>
      </c>
      <c r="BR4872" s="69"/>
    </row>
    <row r="4873" spans="54:70">
      <c r="BB4873">
        <v>210306002</v>
      </c>
      <c r="BO4873" s="67" t="s">
        <v>871</v>
      </c>
      <c r="BP4873" s="67" t="s">
        <v>2659</v>
      </c>
      <c r="BQ4873" s="46" t="str">
        <f t="shared" si="80"/>
        <v>B003R068</v>
      </c>
      <c r="BR4873" s="69"/>
    </row>
    <row r="4874" spans="54:70">
      <c r="BB4874">
        <v>210306003</v>
      </c>
      <c r="BO4874" s="67" t="s">
        <v>871</v>
      </c>
      <c r="BP4874" s="67" t="s">
        <v>2660</v>
      </c>
      <c r="BQ4874" s="46" t="str">
        <f t="shared" si="80"/>
        <v>B003R069</v>
      </c>
      <c r="BR4874" s="69"/>
    </row>
    <row r="4875" spans="54:70">
      <c r="BB4875">
        <v>210306004</v>
      </c>
      <c r="BO4875" s="67" t="s">
        <v>871</v>
      </c>
      <c r="BP4875" s="67" t="s">
        <v>2661</v>
      </c>
      <c r="BQ4875" s="46" t="str">
        <f t="shared" si="80"/>
        <v>B003R070</v>
      </c>
      <c r="BR4875" s="69"/>
    </row>
    <row r="4876" spans="54:70">
      <c r="BB4876">
        <v>210307001</v>
      </c>
      <c r="BO4876" s="67" t="s">
        <v>871</v>
      </c>
      <c r="BP4876" s="67" t="s">
        <v>2662</v>
      </c>
      <c r="BQ4876" s="46" t="str">
        <f t="shared" si="80"/>
        <v>B003R071</v>
      </c>
      <c r="BR4876" s="69"/>
    </row>
    <row r="4877" spans="54:70">
      <c r="BB4877">
        <v>210307002</v>
      </c>
      <c r="BO4877" s="67" t="s">
        <v>871</v>
      </c>
      <c r="BP4877" s="67" t="s">
        <v>2663</v>
      </c>
      <c r="BQ4877" s="46" t="str">
        <f t="shared" si="80"/>
        <v>B003R072</v>
      </c>
      <c r="BR4877" s="69"/>
    </row>
    <row r="4878" spans="54:70">
      <c r="BB4878">
        <v>210307003</v>
      </c>
      <c r="BO4878" s="67" t="s">
        <v>871</v>
      </c>
      <c r="BP4878" s="67" t="s">
        <v>2664</v>
      </c>
      <c r="BQ4878" s="46" t="str">
        <f t="shared" si="80"/>
        <v>B003R073</v>
      </c>
      <c r="BR4878" s="69"/>
    </row>
    <row r="4879" spans="54:70">
      <c r="BB4879">
        <v>210307004</v>
      </c>
      <c r="BO4879" s="67" t="s">
        <v>871</v>
      </c>
      <c r="BP4879" s="67" t="s">
        <v>2665</v>
      </c>
      <c r="BQ4879" s="46" t="str">
        <f t="shared" si="80"/>
        <v>B003R075</v>
      </c>
      <c r="BR4879" s="69"/>
    </row>
    <row r="4880" spans="54:70">
      <c r="BB4880">
        <v>210307005</v>
      </c>
      <c r="BO4880" s="67" t="s">
        <v>871</v>
      </c>
      <c r="BP4880" s="67" t="s">
        <v>2666</v>
      </c>
      <c r="BQ4880" s="46" t="str">
        <f t="shared" si="80"/>
        <v>B003R077</v>
      </c>
      <c r="BR4880" s="69"/>
    </row>
    <row r="4881" spans="54:70">
      <c r="BB4881">
        <v>210307006</v>
      </c>
      <c r="BO4881" s="67" t="s">
        <v>871</v>
      </c>
      <c r="BP4881" s="67" t="s">
        <v>2667</v>
      </c>
      <c r="BQ4881" s="46" t="str">
        <f t="shared" si="80"/>
        <v>B003R079</v>
      </c>
      <c r="BR4881" s="69"/>
    </row>
    <row r="4882" spans="54:70">
      <c r="BB4882">
        <v>210307007</v>
      </c>
      <c r="BO4882" s="67" t="s">
        <v>871</v>
      </c>
      <c r="BP4882" s="67" t="s">
        <v>2668</v>
      </c>
      <c r="BQ4882" s="46" t="str">
        <f t="shared" si="80"/>
        <v>B003R082</v>
      </c>
      <c r="BR4882" s="69"/>
    </row>
    <row r="4883" spans="54:70">
      <c r="BB4883">
        <v>210307008</v>
      </c>
      <c r="BO4883" s="67" t="s">
        <v>871</v>
      </c>
      <c r="BP4883" s="67" t="s">
        <v>2669</v>
      </c>
      <c r="BQ4883" s="46" t="str">
        <f t="shared" si="80"/>
        <v>B003R083</v>
      </c>
      <c r="BR4883" s="69"/>
    </row>
    <row r="4884" spans="54:70">
      <c r="BB4884">
        <v>210307009</v>
      </c>
      <c r="BO4884" s="67" t="s">
        <v>871</v>
      </c>
      <c r="BP4884" s="67" t="s">
        <v>2670</v>
      </c>
      <c r="BQ4884" s="46" t="str">
        <f t="shared" si="80"/>
        <v>B003R085</v>
      </c>
      <c r="BR4884" s="69"/>
    </row>
    <row r="4885" spans="54:70">
      <c r="BB4885">
        <v>210307010</v>
      </c>
      <c r="BO4885" s="67" t="s">
        <v>871</v>
      </c>
      <c r="BP4885" s="67" t="s">
        <v>2671</v>
      </c>
      <c r="BQ4885" s="46" t="str">
        <f t="shared" si="80"/>
        <v>B003R087</v>
      </c>
      <c r="BR4885" s="69"/>
    </row>
    <row r="4886" spans="54:70">
      <c r="BB4886">
        <v>210308001</v>
      </c>
      <c r="BO4886" s="67" t="s">
        <v>871</v>
      </c>
      <c r="BP4886" s="67" t="s">
        <v>2672</v>
      </c>
      <c r="BQ4886" s="46" t="str">
        <f t="shared" si="80"/>
        <v>B003R089</v>
      </c>
      <c r="BR4886" s="69"/>
    </row>
    <row r="4887" spans="54:70">
      <c r="BB4887">
        <v>210308002</v>
      </c>
      <c r="BO4887" s="67" t="s">
        <v>871</v>
      </c>
      <c r="BP4887" s="67" t="s">
        <v>2673</v>
      </c>
      <c r="BQ4887" s="46" t="str">
        <f t="shared" si="80"/>
        <v>B003R091</v>
      </c>
      <c r="BR4887" s="69"/>
    </row>
    <row r="4888" spans="54:70">
      <c r="BB4888">
        <v>210308003</v>
      </c>
      <c r="BO4888" s="67" t="s">
        <v>871</v>
      </c>
      <c r="BP4888" s="67" t="s">
        <v>2674</v>
      </c>
      <c r="BQ4888" s="46" t="str">
        <f t="shared" si="80"/>
        <v>B003R092</v>
      </c>
      <c r="BR4888" s="69"/>
    </row>
    <row r="4889" spans="54:70">
      <c r="BB4889">
        <v>210308004</v>
      </c>
      <c r="BO4889" s="67" t="s">
        <v>871</v>
      </c>
      <c r="BP4889" s="67" t="s">
        <v>2675</v>
      </c>
      <c r="BQ4889" s="46" t="str">
        <f t="shared" si="80"/>
        <v>B003R093</v>
      </c>
      <c r="BR4889" s="69"/>
    </row>
    <row r="4890" spans="54:70">
      <c r="BB4890">
        <v>210308005</v>
      </c>
      <c r="BO4890" s="67" t="s">
        <v>871</v>
      </c>
      <c r="BP4890" s="67" t="s">
        <v>2676</v>
      </c>
      <c r="BQ4890" s="46" t="str">
        <f t="shared" si="80"/>
        <v>B003R095</v>
      </c>
      <c r="BR4890" s="69"/>
    </row>
    <row r="4891" spans="54:70">
      <c r="BB4891">
        <v>210308006</v>
      </c>
      <c r="BO4891" s="67" t="s">
        <v>871</v>
      </c>
      <c r="BP4891" s="67" t="s">
        <v>2677</v>
      </c>
      <c r="BQ4891" s="46" t="str">
        <f t="shared" si="80"/>
        <v>B003R097</v>
      </c>
      <c r="BR4891" s="69"/>
    </row>
    <row r="4892" spans="54:70">
      <c r="BB4892">
        <v>210308007</v>
      </c>
      <c r="BO4892" s="67" t="s">
        <v>871</v>
      </c>
      <c r="BP4892" s="67" t="s">
        <v>2678</v>
      </c>
      <c r="BQ4892" s="46" t="str">
        <f t="shared" si="80"/>
        <v>B003R105</v>
      </c>
      <c r="BR4892" s="69"/>
    </row>
    <row r="4893" spans="54:70">
      <c r="BB4893">
        <v>210308008</v>
      </c>
      <c r="BO4893" s="67" t="s">
        <v>871</v>
      </c>
      <c r="BP4893" s="67" t="s">
        <v>2679</v>
      </c>
      <c r="BQ4893" s="46" t="str">
        <f t="shared" si="80"/>
        <v>B003R107</v>
      </c>
      <c r="BR4893" s="69"/>
    </row>
    <row r="4894" spans="54:70">
      <c r="BB4894">
        <v>210308009</v>
      </c>
      <c r="BO4894" s="67" t="s">
        <v>871</v>
      </c>
      <c r="BP4894" s="67" t="s">
        <v>2680</v>
      </c>
      <c r="BQ4894" s="46" t="str">
        <f t="shared" si="80"/>
        <v>B003R109</v>
      </c>
      <c r="BR4894" s="69"/>
    </row>
    <row r="4895" spans="54:70">
      <c r="BB4895">
        <v>210308010</v>
      </c>
      <c r="BO4895" s="67" t="s">
        <v>871</v>
      </c>
      <c r="BP4895" s="67" t="s">
        <v>2681</v>
      </c>
      <c r="BQ4895" s="46" t="str">
        <f t="shared" si="80"/>
        <v>B003R113</v>
      </c>
      <c r="BR4895" s="69"/>
    </row>
    <row r="4896" spans="54:70">
      <c r="BB4896">
        <v>210308011</v>
      </c>
      <c r="BO4896" s="67" t="s">
        <v>871</v>
      </c>
      <c r="BP4896" s="67" t="s">
        <v>2682</v>
      </c>
      <c r="BQ4896" s="46" t="str">
        <f t="shared" si="80"/>
        <v>B003R115</v>
      </c>
      <c r="BR4896" s="69"/>
    </row>
    <row r="4897" spans="54:70">
      <c r="BB4897">
        <v>210308012</v>
      </c>
      <c r="BO4897" s="67" t="s">
        <v>871</v>
      </c>
      <c r="BP4897" s="67" t="s">
        <v>2683</v>
      </c>
      <c r="BQ4897" s="46" t="str">
        <f t="shared" si="80"/>
        <v>B003R117</v>
      </c>
      <c r="BR4897" s="69"/>
    </row>
    <row r="4898" spans="54:70">
      <c r="BB4898">
        <v>210308013</v>
      </c>
      <c r="BO4898" s="67" t="s">
        <v>871</v>
      </c>
      <c r="BP4898" s="67" t="s">
        <v>2684</v>
      </c>
      <c r="BQ4898" s="46" t="str">
        <f t="shared" si="80"/>
        <v>B003R119</v>
      </c>
      <c r="BR4898" s="69"/>
    </row>
    <row r="4899" spans="54:70">
      <c r="BB4899">
        <v>210308014</v>
      </c>
      <c r="BO4899" s="67" t="s">
        <v>871</v>
      </c>
      <c r="BP4899" s="67" t="s">
        <v>1787</v>
      </c>
      <c r="BQ4899" s="46" t="str">
        <f t="shared" si="80"/>
        <v>B003R122</v>
      </c>
      <c r="BR4899" s="69"/>
    </row>
    <row r="4900" spans="54:70">
      <c r="BB4900">
        <v>210308015</v>
      </c>
      <c r="BO4900" s="67" t="s">
        <v>871</v>
      </c>
      <c r="BP4900" s="67" t="s">
        <v>2685</v>
      </c>
      <c r="BQ4900" s="46" t="str">
        <f t="shared" si="80"/>
        <v>B003R126</v>
      </c>
      <c r="BR4900" s="69"/>
    </row>
    <row r="4901" spans="54:70">
      <c r="BB4901">
        <v>210309001</v>
      </c>
      <c r="BO4901" s="67" t="s">
        <v>871</v>
      </c>
      <c r="BP4901" s="67" t="s">
        <v>2686</v>
      </c>
      <c r="BQ4901" s="46" t="str">
        <f t="shared" si="80"/>
        <v>B003R128</v>
      </c>
      <c r="BR4901" s="69"/>
    </row>
    <row r="4902" spans="54:70">
      <c r="BB4902">
        <v>210310001</v>
      </c>
      <c r="BO4902" s="67" t="s">
        <v>871</v>
      </c>
      <c r="BP4902" s="67" t="s">
        <v>2687</v>
      </c>
      <c r="BQ4902" s="46" t="str">
        <f t="shared" si="80"/>
        <v>B003R130</v>
      </c>
      <c r="BR4902" s="69"/>
    </row>
    <row r="4903" spans="54:70">
      <c r="BB4903">
        <v>210310002</v>
      </c>
      <c r="BO4903" s="67" t="s">
        <v>871</v>
      </c>
      <c r="BP4903" s="67" t="s">
        <v>2688</v>
      </c>
      <c r="BQ4903" s="46" t="str">
        <f t="shared" si="80"/>
        <v>B003R132</v>
      </c>
      <c r="BR4903" s="69"/>
    </row>
    <row r="4904" spans="54:70">
      <c r="BB4904">
        <v>210311001</v>
      </c>
      <c r="BO4904" s="67" t="s">
        <v>871</v>
      </c>
      <c r="BP4904" s="67" t="s">
        <v>2689</v>
      </c>
      <c r="BQ4904" s="46" t="str">
        <f t="shared" si="80"/>
        <v>B003R140</v>
      </c>
      <c r="BR4904" s="69"/>
    </row>
    <row r="4905" spans="54:70">
      <c r="BB4905">
        <v>210311002</v>
      </c>
      <c r="BO4905" s="67" t="s">
        <v>871</v>
      </c>
      <c r="BP4905" s="67" t="s">
        <v>2690</v>
      </c>
      <c r="BQ4905" s="46" t="str">
        <f t="shared" si="80"/>
        <v>B003R148</v>
      </c>
      <c r="BR4905" s="69"/>
    </row>
    <row r="4906" spans="54:70">
      <c r="BB4906">
        <v>210311003</v>
      </c>
      <c r="BO4906" s="67" t="s">
        <v>871</v>
      </c>
      <c r="BP4906" s="67" t="s">
        <v>2691</v>
      </c>
      <c r="BQ4906" s="46" t="str">
        <f t="shared" si="80"/>
        <v>B003R152</v>
      </c>
      <c r="BR4906" s="69"/>
    </row>
    <row r="4907" spans="54:70">
      <c r="BB4907">
        <v>210312001</v>
      </c>
      <c r="BO4907" s="67" t="s">
        <v>871</v>
      </c>
      <c r="BP4907" s="67" t="s">
        <v>2692</v>
      </c>
      <c r="BQ4907" s="46" t="str">
        <f t="shared" si="80"/>
        <v>B003R268</v>
      </c>
      <c r="BR4907" s="69"/>
    </row>
    <row r="4908" spans="54:70">
      <c r="BB4908">
        <v>210312002</v>
      </c>
      <c r="BO4908" s="67" t="s">
        <v>871</v>
      </c>
      <c r="BP4908" s="67" t="s">
        <v>2693</v>
      </c>
      <c r="BQ4908" s="46" t="str">
        <f t="shared" si="80"/>
        <v>B003R273</v>
      </c>
      <c r="BR4908" s="69"/>
    </row>
    <row r="4909" spans="54:70">
      <c r="BB4909">
        <v>210312003</v>
      </c>
      <c r="BO4909" s="67" t="s">
        <v>871</v>
      </c>
      <c r="BP4909" s="67" t="s">
        <v>2694</v>
      </c>
      <c r="BQ4909" s="46" t="str">
        <f t="shared" si="80"/>
        <v>B003R275</v>
      </c>
      <c r="BR4909" s="69"/>
    </row>
    <row r="4910" spans="54:70">
      <c r="BB4910">
        <v>210313001</v>
      </c>
      <c r="BO4910" s="67" t="s">
        <v>871</v>
      </c>
      <c r="BP4910" s="67" t="s">
        <v>2695</v>
      </c>
      <c r="BQ4910" s="46" t="str">
        <f t="shared" si="80"/>
        <v>B003R277</v>
      </c>
      <c r="BR4910" s="69"/>
    </row>
    <row r="4911" spans="54:70">
      <c r="BB4911">
        <v>210314001</v>
      </c>
      <c r="BO4911" s="67" t="s">
        <v>871</v>
      </c>
      <c r="BP4911" s="67" t="s">
        <v>2696</v>
      </c>
      <c r="BQ4911" s="46" t="str">
        <f t="shared" si="80"/>
        <v>B003R319</v>
      </c>
      <c r="BR4911" s="69"/>
    </row>
    <row r="4912" spans="54:70">
      <c r="BB4912">
        <v>210314002</v>
      </c>
      <c r="BO4912" s="67" t="s">
        <v>871</v>
      </c>
      <c r="BP4912" s="67" t="s">
        <v>2697</v>
      </c>
      <c r="BQ4912" s="46" t="str">
        <f t="shared" si="80"/>
        <v>B003R400</v>
      </c>
      <c r="BR4912" s="69"/>
    </row>
    <row r="4913" spans="54:70">
      <c r="BB4913">
        <v>210314003</v>
      </c>
      <c r="BO4913" s="67" t="s">
        <v>871</v>
      </c>
      <c r="BP4913" s="67" t="s">
        <v>2698</v>
      </c>
      <c r="BQ4913" s="46" t="str">
        <f t="shared" si="80"/>
        <v>B003V001</v>
      </c>
      <c r="BR4913" s="69"/>
    </row>
    <row r="4914" spans="54:70">
      <c r="BB4914">
        <v>210314004</v>
      </c>
      <c r="BO4914" s="67" t="s">
        <v>871</v>
      </c>
      <c r="BP4914" s="67" t="s">
        <v>2699</v>
      </c>
      <c r="BQ4914" s="46" t="str">
        <f t="shared" si="80"/>
        <v>B003V002</v>
      </c>
      <c r="BR4914" s="69"/>
    </row>
    <row r="4915" spans="54:70">
      <c r="BB4915">
        <v>210315001</v>
      </c>
      <c r="BO4915" s="67" t="s">
        <v>871</v>
      </c>
      <c r="BP4915" s="67" t="s">
        <v>2700</v>
      </c>
      <c r="BQ4915" s="46" t="str">
        <f t="shared" si="80"/>
        <v>B003V003</v>
      </c>
      <c r="BR4915" s="69"/>
    </row>
    <row r="4916" spans="54:70">
      <c r="BB4916">
        <v>210315002</v>
      </c>
      <c r="BO4916" s="67" t="s">
        <v>871</v>
      </c>
      <c r="BP4916" s="67" t="s">
        <v>2701</v>
      </c>
      <c r="BQ4916" s="46" t="str">
        <f t="shared" si="80"/>
        <v>B003V004</v>
      </c>
      <c r="BR4916" s="69"/>
    </row>
    <row r="4917" spans="54:70">
      <c r="BB4917">
        <v>210315003</v>
      </c>
      <c r="BO4917" s="67" t="s">
        <v>871</v>
      </c>
      <c r="BP4917" s="67" t="s">
        <v>2702</v>
      </c>
      <c r="BQ4917" s="46" t="str">
        <f t="shared" si="80"/>
        <v>B003V005</v>
      </c>
      <c r="BR4917" s="69"/>
    </row>
    <row r="4918" spans="54:70">
      <c r="BB4918">
        <v>210315004</v>
      </c>
      <c r="BO4918" s="67" t="s">
        <v>871</v>
      </c>
      <c r="BP4918" s="67" t="s">
        <v>2703</v>
      </c>
      <c r="BQ4918" s="46" t="str">
        <f t="shared" si="80"/>
        <v>B003V006</v>
      </c>
      <c r="BR4918" s="69"/>
    </row>
    <row r="4919" spans="54:70">
      <c r="BB4919">
        <v>210316001</v>
      </c>
      <c r="BO4919" s="67" t="s">
        <v>871</v>
      </c>
      <c r="BP4919" s="67" t="s">
        <v>2704</v>
      </c>
      <c r="BQ4919" s="46" t="str">
        <f t="shared" si="80"/>
        <v>B003V007</v>
      </c>
      <c r="BR4919" s="69"/>
    </row>
    <row r="4920" spans="54:70">
      <c r="BB4920">
        <v>210316002</v>
      </c>
      <c r="BO4920" s="67" t="s">
        <v>871</v>
      </c>
      <c r="BP4920" s="67" t="s">
        <v>2705</v>
      </c>
      <c r="BQ4920" s="46" t="str">
        <f t="shared" si="80"/>
        <v>B003V008</v>
      </c>
      <c r="BR4920" s="69"/>
    </row>
    <row r="4921" spans="54:70">
      <c r="BB4921">
        <v>210316003</v>
      </c>
      <c r="BO4921" s="67" t="s">
        <v>871</v>
      </c>
      <c r="BP4921" s="67" t="s">
        <v>2706</v>
      </c>
      <c r="BQ4921" s="46" t="str">
        <f t="shared" si="80"/>
        <v>B003V009</v>
      </c>
      <c r="BR4921" s="69"/>
    </row>
    <row r="4922" spans="54:70">
      <c r="BB4922">
        <v>210317001</v>
      </c>
      <c r="BO4922" s="67" t="s">
        <v>871</v>
      </c>
      <c r="BP4922" s="67" t="s">
        <v>2707</v>
      </c>
      <c r="BQ4922" s="46" t="str">
        <f t="shared" si="80"/>
        <v>B003V010</v>
      </c>
      <c r="BR4922" s="69"/>
    </row>
    <row r="4923" spans="54:70">
      <c r="BB4923">
        <v>210317002</v>
      </c>
      <c r="BO4923" s="67" t="s">
        <v>871</v>
      </c>
      <c r="BP4923" s="67" t="s">
        <v>2708</v>
      </c>
      <c r="BQ4923" s="46" t="str">
        <f t="shared" si="80"/>
        <v>B003V011</v>
      </c>
      <c r="BR4923" s="69"/>
    </row>
    <row r="4924" spans="54:70">
      <c r="BB4924">
        <v>210317003</v>
      </c>
      <c r="BO4924" s="67" t="s">
        <v>871</v>
      </c>
      <c r="BP4924" s="67" t="s">
        <v>2709</v>
      </c>
      <c r="BQ4924" s="46" t="str">
        <f t="shared" si="80"/>
        <v>B003V012</v>
      </c>
      <c r="BR4924" s="69"/>
    </row>
    <row r="4925" spans="54:70">
      <c r="BB4925">
        <v>210317004</v>
      </c>
      <c r="BO4925" s="67" t="s">
        <v>871</v>
      </c>
      <c r="BP4925" s="67" t="s">
        <v>2710</v>
      </c>
      <c r="BQ4925" s="46" t="str">
        <f t="shared" si="80"/>
        <v>B003V013</v>
      </c>
      <c r="BR4925" s="69"/>
    </row>
    <row r="4926" spans="54:70">
      <c r="BB4926">
        <v>210317005</v>
      </c>
      <c r="BO4926" s="67" t="s">
        <v>871</v>
      </c>
      <c r="BP4926" s="67" t="s">
        <v>2711</v>
      </c>
      <c r="BQ4926" s="46" t="str">
        <f t="shared" si="80"/>
        <v>B003V014</v>
      </c>
      <c r="BR4926" s="69"/>
    </row>
    <row r="4927" spans="54:70">
      <c r="BB4927">
        <v>210317006</v>
      </c>
      <c r="BO4927" s="67" t="s">
        <v>871</v>
      </c>
      <c r="BP4927" s="67" t="s">
        <v>2712</v>
      </c>
      <c r="BQ4927" s="46" t="str">
        <f t="shared" si="80"/>
        <v>B003V015</v>
      </c>
      <c r="BR4927" s="69"/>
    </row>
    <row r="4928" spans="54:70">
      <c r="BB4928">
        <v>210317007</v>
      </c>
      <c r="BO4928" s="67" t="s">
        <v>871</v>
      </c>
      <c r="BP4928" s="67" t="s">
        <v>2713</v>
      </c>
      <c r="BQ4928" s="46" t="str">
        <f t="shared" si="80"/>
        <v>B003V016</v>
      </c>
      <c r="BR4928" s="69"/>
    </row>
    <row r="4929" spans="54:70">
      <c r="BB4929">
        <v>210318001</v>
      </c>
      <c r="BO4929" s="67" t="s">
        <v>871</v>
      </c>
      <c r="BP4929" s="67" t="s">
        <v>2714</v>
      </c>
      <c r="BQ4929" s="46" t="str">
        <f t="shared" si="80"/>
        <v>B003V017</v>
      </c>
      <c r="BR4929" s="69"/>
    </row>
    <row r="4930" spans="54:70">
      <c r="BB4930">
        <v>210318002</v>
      </c>
      <c r="BO4930" s="67" t="s">
        <v>871</v>
      </c>
      <c r="BP4930" s="67" t="s">
        <v>2715</v>
      </c>
      <c r="BQ4930" s="46" t="str">
        <f t="shared" si="80"/>
        <v>B003V018</v>
      </c>
      <c r="BR4930" s="69"/>
    </row>
    <row r="4931" spans="54:70">
      <c r="BB4931">
        <v>210401003</v>
      </c>
      <c r="BO4931" s="67" t="s">
        <v>871</v>
      </c>
      <c r="BP4931" s="67" t="s">
        <v>2716</v>
      </c>
      <c r="BQ4931" s="46" t="str">
        <f t="shared" si="80"/>
        <v>B003V019</v>
      </c>
      <c r="BR4931" s="69"/>
    </row>
    <row r="4932" spans="54:70">
      <c r="BB4932">
        <v>210402001</v>
      </c>
      <c r="BO4932" s="67" t="s">
        <v>871</v>
      </c>
      <c r="BP4932" s="67" t="s">
        <v>2717</v>
      </c>
      <c r="BQ4932" s="46" t="str">
        <f t="shared" si="80"/>
        <v>B003V020</v>
      </c>
      <c r="BR4932" s="69"/>
    </row>
    <row r="4933" spans="54:70">
      <c r="BB4933">
        <v>210402002</v>
      </c>
      <c r="BO4933" s="67" t="s">
        <v>871</v>
      </c>
      <c r="BP4933" s="67" t="s">
        <v>2718</v>
      </c>
      <c r="BQ4933" s="46" t="str">
        <f t="shared" si="80"/>
        <v>B003V021</v>
      </c>
      <c r="BR4933" s="69"/>
    </row>
    <row r="4934" spans="54:70">
      <c r="BB4934">
        <v>210402003</v>
      </c>
      <c r="BO4934" s="67" t="s">
        <v>871</v>
      </c>
      <c r="BP4934" s="67" t="s">
        <v>2719</v>
      </c>
      <c r="BQ4934" s="46" t="str">
        <f t="shared" si="80"/>
        <v>B003V022</v>
      </c>
      <c r="BR4934" s="69"/>
    </row>
    <row r="4935" spans="54:70">
      <c r="BB4935">
        <v>210402004</v>
      </c>
      <c r="BO4935" s="67" t="s">
        <v>871</v>
      </c>
      <c r="BP4935" s="67" t="s">
        <v>2720</v>
      </c>
      <c r="BQ4935" s="46" t="str">
        <f t="shared" ref="BQ4935:BQ4998" si="81">CONCATENATE(BO4935,BP4935)</f>
        <v>B003V023</v>
      </c>
      <c r="BR4935" s="69"/>
    </row>
    <row r="4936" spans="54:70">
      <c r="BB4936">
        <v>210402005</v>
      </c>
      <c r="BO4936" s="67" t="s">
        <v>871</v>
      </c>
      <c r="BP4936" s="67" t="s">
        <v>2721</v>
      </c>
      <c r="BQ4936" s="46" t="str">
        <f t="shared" si="81"/>
        <v>B003V024</v>
      </c>
      <c r="BR4936" s="69"/>
    </row>
    <row r="4937" spans="54:70">
      <c r="BB4937">
        <v>210402006</v>
      </c>
      <c r="BO4937" s="67" t="s">
        <v>871</v>
      </c>
      <c r="BP4937" s="67" t="s">
        <v>2722</v>
      </c>
      <c r="BQ4937" s="46" t="str">
        <f t="shared" si="81"/>
        <v>B003V025</v>
      </c>
      <c r="BR4937" s="69"/>
    </row>
    <row r="4938" spans="54:70">
      <c r="BB4938">
        <v>210402007</v>
      </c>
      <c r="BO4938" s="67" t="s">
        <v>871</v>
      </c>
      <c r="BP4938" s="67" t="s">
        <v>2723</v>
      </c>
      <c r="BQ4938" s="46" t="str">
        <f t="shared" si="81"/>
        <v>B003V026</v>
      </c>
      <c r="BR4938" s="69"/>
    </row>
    <row r="4939" spans="54:70">
      <c r="BB4939">
        <v>210402008</v>
      </c>
      <c r="BO4939" s="67" t="s">
        <v>871</v>
      </c>
      <c r="BP4939" s="67" t="s">
        <v>2724</v>
      </c>
      <c r="BQ4939" s="46" t="str">
        <f t="shared" si="81"/>
        <v>B003V027</v>
      </c>
      <c r="BR4939" s="69"/>
    </row>
    <row r="4940" spans="54:70">
      <c r="BB4940">
        <v>210403001</v>
      </c>
      <c r="BO4940" s="67" t="s">
        <v>871</v>
      </c>
      <c r="BP4940" s="67" t="s">
        <v>2725</v>
      </c>
      <c r="BQ4940" s="46" t="str">
        <f t="shared" si="81"/>
        <v>B003V028</v>
      </c>
      <c r="BR4940" s="69"/>
    </row>
    <row r="4941" spans="54:70">
      <c r="BB4941">
        <v>210404001</v>
      </c>
      <c r="BO4941" s="67" t="s">
        <v>871</v>
      </c>
      <c r="BP4941" s="67" t="s">
        <v>2726</v>
      </c>
      <c r="BQ4941" s="46" t="str">
        <f t="shared" si="81"/>
        <v>B003V029</v>
      </c>
      <c r="BR4941" s="69"/>
    </row>
    <row r="4942" spans="54:70">
      <c r="BB4942">
        <v>210404002</v>
      </c>
      <c r="BO4942" s="67" t="s">
        <v>871</v>
      </c>
      <c r="BP4942" s="67" t="s">
        <v>2727</v>
      </c>
      <c r="BQ4942" s="46" t="str">
        <f t="shared" si="81"/>
        <v>B003V030</v>
      </c>
      <c r="BR4942" s="69"/>
    </row>
    <row r="4943" spans="54:70">
      <c r="BB4943">
        <v>210404003</v>
      </c>
      <c r="BO4943" s="67" t="s">
        <v>871</v>
      </c>
      <c r="BP4943" s="67" t="s">
        <v>2728</v>
      </c>
      <c r="BQ4943" s="46" t="str">
        <f t="shared" si="81"/>
        <v>B003V031</v>
      </c>
      <c r="BR4943" s="69"/>
    </row>
    <row r="4944" spans="54:70">
      <c r="BB4944">
        <v>210404004</v>
      </c>
      <c r="BO4944" s="67" t="s">
        <v>871</v>
      </c>
      <c r="BP4944" s="67" t="s">
        <v>2729</v>
      </c>
      <c r="BQ4944" s="46" t="str">
        <f t="shared" si="81"/>
        <v>B003V032</v>
      </c>
      <c r="BR4944" s="69"/>
    </row>
    <row r="4945" spans="54:70">
      <c r="BB4945">
        <v>210404005</v>
      </c>
      <c r="BO4945" s="67" t="s">
        <v>871</v>
      </c>
      <c r="BP4945" s="67" t="s">
        <v>2730</v>
      </c>
      <c r="BQ4945" s="46" t="str">
        <f t="shared" si="81"/>
        <v>B003V033</v>
      </c>
      <c r="BR4945" s="69"/>
    </row>
    <row r="4946" spans="54:70">
      <c r="BB4946">
        <v>210404006</v>
      </c>
      <c r="BO4946" s="67" t="s">
        <v>871</v>
      </c>
      <c r="BP4946" s="67" t="s">
        <v>2731</v>
      </c>
      <c r="BQ4946" s="46" t="str">
        <f t="shared" si="81"/>
        <v>B003V034</v>
      </c>
      <c r="BR4946" s="69"/>
    </row>
    <row r="4947" spans="54:70">
      <c r="BB4947">
        <v>210404007</v>
      </c>
      <c r="BO4947" s="67" t="s">
        <v>871</v>
      </c>
      <c r="BP4947" s="67" t="s">
        <v>2732</v>
      </c>
      <c r="BQ4947" s="46" t="str">
        <f t="shared" si="81"/>
        <v>B003V035</v>
      </c>
      <c r="BR4947" s="69"/>
    </row>
    <row r="4948" spans="54:70">
      <c r="BB4948">
        <v>210404008</v>
      </c>
      <c r="BO4948" s="67" t="s">
        <v>871</v>
      </c>
      <c r="BP4948" s="67" t="s">
        <v>2733</v>
      </c>
      <c r="BQ4948" s="46" t="str">
        <f t="shared" si="81"/>
        <v>B003V036</v>
      </c>
      <c r="BR4948" s="69"/>
    </row>
    <row r="4949" spans="54:70">
      <c r="BB4949">
        <v>210404009</v>
      </c>
      <c r="BO4949" s="67" t="s">
        <v>871</v>
      </c>
      <c r="BP4949" s="67" t="s">
        <v>2734</v>
      </c>
      <c r="BQ4949" s="46" t="str">
        <f t="shared" si="81"/>
        <v>B003V037</v>
      </c>
      <c r="BR4949" s="69"/>
    </row>
    <row r="4950" spans="54:70">
      <c r="BB4950">
        <v>210404010</v>
      </c>
      <c r="BO4950" s="67" t="s">
        <v>871</v>
      </c>
      <c r="BP4950" s="67" t="s">
        <v>2735</v>
      </c>
      <c r="BQ4950" s="46" t="str">
        <f t="shared" si="81"/>
        <v>B003V038</v>
      </c>
      <c r="BR4950" s="69"/>
    </row>
    <row r="4951" spans="54:70">
      <c r="BB4951">
        <v>210404011</v>
      </c>
      <c r="BO4951" s="67" t="s">
        <v>871</v>
      </c>
      <c r="BP4951" s="67" t="s">
        <v>2736</v>
      </c>
      <c r="BQ4951" s="46" t="str">
        <f t="shared" si="81"/>
        <v>B003V039</v>
      </c>
      <c r="BR4951" s="69"/>
    </row>
    <row r="4952" spans="54:70">
      <c r="BB4952">
        <v>210404012</v>
      </c>
      <c r="BO4952" s="67" t="s">
        <v>871</v>
      </c>
      <c r="BP4952" s="67" t="s">
        <v>2737</v>
      </c>
      <c r="BQ4952" s="46" t="str">
        <f t="shared" si="81"/>
        <v>B003V040</v>
      </c>
      <c r="BR4952" s="69"/>
    </row>
    <row r="4953" spans="54:70">
      <c r="BB4953">
        <v>210404013</v>
      </c>
      <c r="BO4953" s="67" t="s">
        <v>871</v>
      </c>
      <c r="BP4953" s="67" t="s">
        <v>2738</v>
      </c>
      <c r="BQ4953" s="46" t="str">
        <f t="shared" si="81"/>
        <v>B003V041</v>
      </c>
      <c r="BR4953" s="69"/>
    </row>
    <row r="4954" spans="54:70">
      <c r="BB4954">
        <v>210404014</v>
      </c>
      <c r="BO4954" s="67" t="s">
        <v>871</v>
      </c>
      <c r="BP4954" s="67" t="s">
        <v>2739</v>
      </c>
      <c r="BQ4954" s="46" t="str">
        <f t="shared" si="81"/>
        <v>B003V042</v>
      </c>
      <c r="BR4954" s="69"/>
    </row>
    <row r="4955" spans="54:70">
      <c r="BB4955">
        <v>210404015</v>
      </c>
      <c r="BO4955" s="67" t="s">
        <v>871</v>
      </c>
      <c r="BP4955" s="67" t="s">
        <v>2740</v>
      </c>
      <c r="BQ4955" s="46" t="str">
        <f t="shared" si="81"/>
        <v>B003V043</v>
      </c>
      <c r="BR4955" s="69"/>
    </row>
    <row r="4956" spans="54:70">
      <c r="BB4956">
        <v>210404016</v>
      </c>
      <c r="BO4956" s="67" t="s">
        <v>871</v>
      </c>
      <c r="BP4956" s="67" t="s">
        <v>2741</v>
      </c>
      <c r="BQ4956" s="46" t="str">
        <f t="shared" si="81"/>
        <v>B003V044</v>
      </c>
      <c r="BR4956" s="69"/>
    </row>
    <row r="4957" spans="54:70">
      <c r="BB4957">
        <v>210404017</v>
      </c>
      <c r="BO4957" s="67" t="s">
        <v>871</v>
      </c>
      <c r="BP4957" s="67" t="s">
        <v>2742</v>
      </c>
      <c r="BQ4957" s="46" t="str">
        <f t="shared" si="81"/>
        <v>B003V045</v>
      </c>
      <c r="BR4957" s="69"/>
    </row>
    <row r="4958" spans="54:70">
      <c r="BB4958">
        <v>210405001</v>
      </c>
      <c r="BO4958" s="67" t="s">
        <v>871</v>
      </c>
      <c r="BP4958" s="67" t="s">
        <v>2743</v>
      </c>
      <c r="BQ4958" s="46" t="str">
        <f t="shared" si="81"/>
        <v>B003V046</v>
      </c>
      <c r="BR4958" s="69"/>
    </row>
    <row r="4959" spans="54:70">
      <c r="BB4959">
        <v>210405002</v>
      </c>
      <c r="BO4959" s="67" t="s">
        <v>871</v>
      </c>
      <c r="BP4959" s="67" t="s">
        <v>2744</v>
      </c>
      <c r="BQ4959" s="46" t="str">
        <f t="shared" si="81"/>
        <v>B003V047</v>
      </c>
      <c r="BR4959" s="69"/>
    </row>
    <row r="4960" spans="54:70">
      <c r="BB4960">
        <v>210405003</v>
      </c>
      <c r="BO4960" s="67" t="s">
        <v>871</v>
      </c>
      <c r="BP4960" s="67" t="s">
        <v>2745</v>
      </c>
      <c r="BQ4960" s="46" t="str">
        <f t="shared" si="81"/>
        <v>B003V048</v>
      </c>
      <c r="BR4960" s="69"/>
    </row>
    <row r="4961" spans="54:70">
      <c r="BB4961">
        <v>210405004</v>
      </c>
      <c r="BO4961" s="67" t="s">
        <v>871</v>
      </c>
      <c r="BP4961" s="67" t="s">
        <v>2746</v>
      </c>
      <c r="BQ4961" s="46" t="str">
        <f t="shared" si="81"/>
        <v>B003V049</v>
      </c>
      <c r="BR4961" s="69"/>
    </row>
    <row r="4962" spans="54:70">
      <c r="BB4962">
        <v>210405005</v>
      </c>
      <c r="BO4962" s="67" t="s">
        <v>871</v>
      </c>
      <c r="BP4962" s="67" t="s">
        <v>2747</v>
      </c>
      <c r="BQ4962" s="46" t="str">
        <f t="shared" si="81"/>
        <v>B003V050</v>
      </c>
      <c r="BR4962" s="69"/>
    </row>
    <row r="4963" spans="54:70">
      <c r="BB4963">
        <v>210405006</v>
      </c>
      <c r="BO4963" s="67" t="s">
        <v>871</v>
      </c>
      <c r="BP4963" s="67" t="s">
        <v>2748</v>
      </c>
      <c r="BQ4963" s="46" t="str">
        <f t="shared" si="81"/>
        <v>B003V051</v>
      </c>
      <c r="BR4963" s="69"/>
    </row>
    <row r="4964" spans="54:70">
      <c r="BB4964">
        <v>210405007</v>
      </c>
      <c r="BO4964" s="67" t="s">
        <v>871</v>
      </c>
      <c r="BP4964" s="67" t="s">
        <v>2749</v>
      </c>
      <c r="BQ4964" s="46" t="str">
        <f t="shared" si="81"/>
        <v>B003V052</v>
      </c>
      <c r="BR4964" s="69"/>
    </row>
    <row r="4965" spans="54:70">
      <c r="BB4965">
        <v>210405008</v>
      </c>
      <c r="BO4965" s="67" t="s">
        <v>871</v>
      </c>
      <c r="BP4965" s="67" t="s">
        <v>2750</v>
      </c>
      <c r="BQ4965" s="46" t="str">
        <f t="shared" si="81"/>
        <v>B003V053</v>
      </c>
      <c r="BR4965" s="69"/>
    </row>
    <row r="4966" spans="54:70">
      <c r="BB4966">
        <v>210405009</v>
      </c>
      <c r="BO4966" s="67" t="s">
        <v>871</v>
      </c>
      <c r="BP4966" s="67" t="s">
        <v>2751</v>
      </c>
      <c r="BQ4966" s="46" t="str">
        <f t="shared" si="81"/>
        <v>B003V054</v>
      </c>
      <c r="BR4966" s="69"/>
    </row>
    <row r="4967" spans="54:70">
      <c r="BB4967">
        <v>210405010</v>
      </c>
      <c r="BO4967" s="67" t="s">
        <v>871</v>
      </c>
      <c r="BP4967" s="67" t="s">
        <v>2752</v>
      </c>
      <c r="BQ4967" s="46" t="str">
        <f t="shared" si="81"/>
        <v>B003V055</v>
      </c>
      <c r="BR4967" s="69"/>
    </row>
    <row r="4968" spans="54:70">
      <c r="BB4968">
        <v>210406001</v>
      </c>
      <c r="BO4968" s="67" t="s">
        <v>871</v>
      </c>
      <c r="BP4968" s="67" t="s">
        <v>2753</v>
      </c>
      <c r="BQ4968" s="46" t="str">
        <f t="shared" si="81"/>
        <v>B003V056</v>
      </c>
      <c r="BR4968" s="69"/>
    </row>
    <row r="4969" spans="54:70">
      <c r="BB4969">
        <v>210406002</v>
      </c>
      <c r="BO4969" s="67" t="s">
        <v>871</v>
      </c>
      <c r="BP4969" s="67" t="s">
        <v>2754</v>
      </c>
      <c r="BQ4969" s="46" t="str">
        <f t="shared" si="81"/>
        <v>B003V057</v>
      </c>
      <c r="BR4969" s="69"/>
    </row>
    <row r="4970" spans="54:70">
      <c r="BB4970">
        <v>210406003</v>
      </c>
      <c r="BO4970" s="67" t="s">
        <v>871</v>
      </c>
      <c r="BP4970" s="67" t="s">
        <v>2755</v>
      </c>
      <c r="BQ4970" s="46" t="str">
        <f t="shared" si="81"/>
        <v>B003V058</v>
      </c>
      <c r="BR4970" s="69"/>
    </row>
    <row r="4971" spans="54:70">
      <c r="BB4971">
        <v>210406004</v>
      </c>
      <c r="BO4971" s="67" t="s">
        <v>871</v>
      </c>
      <c r="BP4971" s="67" t="s">
        <v>2756</v>
      </c>
      <c r="BQ4971" s="46" t="str">
        <f t="shared" si="81"/>
        <v>B003V059</v>
      </c>
      <c r="BR4971" s="69"/>
    </row>
    <row r="4972" spans="54:70">
      <c r="BB4972">
        <v>210407001</v>
      </c>
      <c r="BO4972" s="67" t="s">
        <v>871</v>
      </c>
      <c r="BP4972" s="67" t="s">
        <v>2757</v>
      </c>
      <c r="BQ4972" s="46" t="str">
        <f t="shared" si="81"/>
        <v>B003V060</v>
      </c>
      <c r="BR4972" s="69"/>
    </row>
    <row r="4973" spans="54:70">
      <c r="BB4973">
        <v>210407002</v>
      </c>
      <c r="BO4973" s="67" t="s">
        <v>871</v>
      </c>
      <c r="BP4973" s="67" t="s">
        <v>2758</v>
      </c>
      <c r="BQ4973" s="46" t="str">
        <f t="shared" si="81"/>
        <v>B003V061</v>
      </c>
      <c r="BR4973" s="69"/>
    </row>
    <row r="4974" spans="54:70">
      <c r="BB4974">
        <v>210407003</v>
      </c>
      <c r="BO4974" s="67" t="s">
        <v>871</v>
      </c>
      <c r="BP4974" s="67" t="s">
        <v>2759</v>
      </c>
      <c r="BQ4974" s="46" t="str">
        <f t="shared" si="81"/>
        <v>B003V062</v>
      </c>
      <c r="BR4974" s="69"/>
    </row>
    <row r="4975" spans="54:70">
      <c r="BB4975">
        <v>210407004</v>
      </c>
      <c r="BO4975" s="67" t="s">
        <v>871</v>
      </c>
      <c r="BP4975" s="67" t="s">
        <v>2760</v>
      </c>
      <c r="BQ4975" s="46" t="str">
        <f t="shared" si="81"/>
        <v>B003V063</v>
      </c>
      <c r="BR4975" s="69"/>
    </row>
    <row r="4976" spans="54:70">
      <c r="BB4976">
        <v>210407005</v>
      </c>
      <c r="BO4976" s="67" t="s">
        <v>871</v>
      </c>
      <c r="BP4976" s="67" t="s">
        <v>2761</v>
      </c>
      <c r="BQ4976" s="46" t="str">
        <f t="shared" si="81"/>
        <v>B003V064</v>
      </c>
      <c r="BR4976" s="69"/>
    </row>
    <row r="4977" spans="54:70">
      <c r="BB4977">
        <v>210407006</v>
      </c>
      <c r="BO4977" s="67" t="s">
        <v>871</v>
      </c>
      <c r="BP4977" s="67" t="s">
        <v>2762</v>
      </c>
      <c r="BQ4977" s="46" t="str">
        <f t="shared" si="81"/>
        <v>B003V065</v>
      </c>
      <c r="BR4977" s="69"/>
    </row>
    <row r="4978" spans="54:70">
      <c r="BB4978">
        <v>210407007</v>
      </c>
      <c r="BO4978" s="67" t="s">
        <v>871</v>
      </c>
      <c r="BP4978" s="67" t="s">
        <v>2763</v>
      </c>
      <c r="BQ4978" s="46" t="str">
        <f t="shared" si="81"/>
        <v>B003V066</v>
      </c>
      <c r="BR4978" s="69"/>
    </row>
    <row r="4979" spans="54:70">
      <c r="BB4979">
        <v>210407008</v>
      </c>
      <c r="BO4979" s="67" t="s">
        <v>871</v>
      </c>
      <c r="BP4979" s="67" t="s">
        <v>2764</v>
      </c>
      <c r="BQ4979" s="46" t="str">
        <f t="shared" si="81"/>
        <v>B003V067</v>
      </c>
      <c r="BR4979" s="69"/>
    </row>
    <row r="4980" spans="54:70">
      <c r="BB4980">
        <v>210407009</v>
      </c>
      <c r="BO4980" s="67" t="s">
        <v>871</v>
      </c>
      <c r="BP4980" s="67" t="s">
        <v>2765</v>
      </c>
      <c r="BQ4980" s="46" t="str">
        <f t="shared" si="81"/>
        <v>B003V068</v>
      </c>
      <c r="BR4980" s="69"/>
    </row>
    <row r="4981" spans="54:70">
      <c r="BB4981">
        <v>210407010</v>
      </c>
      <c r="BO4981" s="67" t="s">
        <v>871</v>
      </c>
      <c r="BP4981" s="67" t="s">
        <v>2766</v>
      </c>
      <c r="BQ4981" s="46" t="str">
        <f t="shared" si="81"/>
        <v>B003V069</v>
      </c>
      <c r="BR4981" s="69"/>
    </row>
    <row r="4982" spans="54:70">
      <c r="BB4982">
        <v>210408001</v>
      </c>
      <c r="BO4982" s="67" t="s">
        <v>871</v>
      </c>
      <c r="BP4982" s="67" t="s">
        <v>2767</v>
      </c>
      <c r="BQ4982" s="46" t="str">
        <f t="shared" si="81"/>
        <v>B003V070</v>
      </c>
      <c r="BR4982" s="69"/>
    </row>
    <row r="4983" spans="54:70">
      <c r="BB4983">
        <v>210408002</v>
      </c>
      <c r="BO4983" s="67" t="s">
        <v>871</v>
      </c>
      <c r="BP4983" s="67" t="s">
        <v>2768</v>
      </c>
      <c r="BQ4983" s="46" t="str">
        <f t="shared" si="81"/>
        <v>B003V071</v>
      </c>
      <c r="BR4983" s="69"/>
    </row>
    <row r="4984" spans="54:70">
      <c r="BB4984">
        <v>210408003</v>
      </c>
      <c r="BO4984" s="67" t="s">
        <v>871</v>
      </c>
      <c r="BP4984" s="67" t="s">
        <v>2769</v>
      </c>
      <c r="BQ4984" s="46" t="str">
        <f t="shared" si="81"/>
        <v>B003V072</v>
      </c>
      <c r="BR4984" s="69"/>
    </row>
    <row r="4985" spans="54:70">
      <c r="BB4985">
        <v>210408004</v>
      </c>
      <c r="BO4985" s="67" t="s">
        <v>871</v>
      </c>
      <c r="BP4985" s="67" t="s">
        <v>2770</v>
      </c>
      <c r="BQ4985" s="46" t="str">
        <f t="shared" si="81"/>
        <v>B003V073</v>
      </c>
      <c r="BR4985" s="69"/>
    </row>
    <row r="4986" spans="54:70">
      <c r="BB4986">
        <v>210408005</v>
      </c>
      <c r="BO4986" s="67" t="s">
        <v>871</v>
      </c>
      <c r="BP4986" s="67" t="s">
        <v>2771</v>
      </c>
      <c r="BQ4986" s="46" t="str">
        <f t="shared" si="81"/>
        <v>B003V074</v>
      </c>
      <c r="BR4986" s="69"/>
    </row>
    <row r="4987" spans="54:70">
      <c r="BB4987">
        <v>210408006</v>
      </c>
      <c r="BO4987" s="67" t="s">
        <v>871</v>
      </c>
      <c r="BP4987" s="67" t="s">
        <v>2772</v>
      </c>
      <c r="BQ4987" s="46" t="str">
        <f t="shared" si="81"/>
        <v>B003V075</v>
      </c>
      <c r="BR4987" s="69"/>
    </row>
    <row r="4988" spans="54:70">
      <c r="BB4988">
        <v>210408007</v>
      </c>
      <c r="BO4988" s="67" t="s">
        <v>871</v>
      </c>
      <c r="BP4988" s="67" t="s">
        <v>2773</v>
      </c>
      <c r="BQ4988" s="46" t="str">
        <f t="shared" si="81"/>
        <v>B003V076</v>
      </c>
      <c r="BR4988" s="69"/>
    </row>
    <row r="4989" spans="54:70">
      <c r="BB4989">
        <v>210408008</v>
      </c>
      <c r="BO4989" s="67" t="s">
        <v>871</v>
      </c>
      <c r="BP4989" s="67" t="s">
        <v>2774</v>
      </c>
      <c r="BQ4989" s="46" t="str">
        <f t="shared" si="81"/>
        <v>B003V077</v>
      </c>
      <c r="BR4989" s="69"/>
    </row>
    <row r="4990" spans="54:70">
      <c r="BB4990">
        <v>210408009</v>
      </c>
      <c r="BO4990" s="67" t="s">
        <v>871</v>
      </c>
      <c r="BP4990" s="67" t="s">
        <v>2775</v>
      </c>
      <c r="BQ4990" s="46" t="str">
        <f t="shared" si="81"/>
        <v>B003V078</v>
      </c>
      <c r="BR4990" s="69"/>
    </row>
    <row r="4991" spans="54:70">
      <c r="BB4991">
        <v>210408010</v>
      </c>
      <c r="BO4991" s="67" t="s">
        <v>871</v>
      </c>
      <c r="BP4991" s="67" t="s">
        <v>2776</v>
      </c>
      <c r="BQ4991" s="46" t="str">
        <f t="shared" si="81"/>
        <v>B003V079</v>
      </c>
      <c r="BR4991" s="69"/>
    </row>
    <row r="4992" spans="54:70">
      <c r="BB4992">
        <v>210408011</v>
      </c>
      <c r="BO4992" s="67" t="s">
        <v>871</v>
      </c>
      <c r="BP4992" s="67" t="s">
        <v>2777</v>
      </c>
      <c r="BQ4992" s="46" t="str">
        <f t="shared" si="81"/>
        <v>B003V080</v>
      </c>
      <c r="BR4992" s="69"/>
    </row>
    <row r="4993" spans="54:70">
      <c r="BB4993">
        <v>210408012</v>
      </c>
      <c r="BO4993" s="67" t="s">
        <v>871</v>
      </c>
      <c r="BP4993" s="67" t="s">
        <v>2778</v>
      </c>
      <c r="BQ4993" s="46" t="str">
        <f t="shared" si="81"/>
        <v>B003V081</v>
      </c>
      <c r="BR4993" s="69"/>
    </row>
    <row r="4994" spans="54:70">
      <c r="BB4994">
        <v>210408013</v>
      </c>
      <c r="BO4994" s="67" t="s">
        <v>871</v>
      </c>
      <c r="BP4994" s="67" t="s">
        <v>2779</v>
      </c>
      <c r="BQ4994" s="46" t="str">
        <f t="shared" si="81"/>
        <v>B003V082</v>
      </c>
      <c r="BR4994" s="69"/>
    </row>
    <row r="4995" spans="54:70">
      <c r="BB4995">
        <v>210408014</v>
      </c>
      <c r="BO4995" s="67" t="s">
        <v>871</v>
      </c>
      <c r="BP4995" s="67" t="s">
        <v>2780</v>
      </c>
      <c r="BQ4995" s="46" t="str">
        <f t="shared" si="81"/>
        <v>B003V083</v>
      </c>
      <c r="BR4995" s="69"/>
    </row>
    <row r="4996" spans="54:70">
      <c r="BB4996">
        <v>210408015</v>
      </c>
      <c r="BO4996" s="67" t="s">
        <v>871</v>
      </c>
      <c r="BP4996" s="67" t="s">
        <v>2781</v>
      </c>
      <c r="BQ4996" s="46" t="str">
        <f t="shared" si="81"/>
        <v>B003V084</v>
      </c>
      <c r="BR4996" s="69"/>
    </row>
    <row r="4997" spans="54:70">
      <c r="BB4997">
        <v>210409001</v>
      </c>
      <c r="BO4997" s="67" t="s">
        <v>871</v>
      </c>
      <c r="BP4997" s="67" t="s">
        <v>2782</v>
      </c>
      <c r="BQ4997" s="46" t="str">
        <f t="shared" si="81"/>
        <v>B003V085</v>
      </c>
      <c r="BR4997" s="69"/>
    </row>
    <row r="4998" spans="54:70">
      <c r="BB4998">
        <v>210410001</v>
      </c>
      <c r="BO4998" s="67" t="s">
        <v>871</v>
      </c>
      <c r="BP4998" s="67" t="s">
        <v>2783</v>
      </c>
      <c r="BQ4998" s="46" t="str">
        <f t="shared" si="81"/>
        <v>B003V086</v>
      </c>
      <c r="BR4998" s="69"/>
    </row>
    <row r="4999" spans="54:70">
      <c r="BB4999">
        <v>210410002</v>
      </c>
      <c r="BO4999" s="67" t="s">
        <v>871</v>
      </c>
      <c r="BP4999" s="67" t="s">
        <v>2784</v>
      </c>
      <c r="BQ4999" s="46" t="str">
        <f t="shared" ref="BQ4999:BQ5062" si="82">CONCATENATE(BO4999,BP4999)</f>
        <v>B003V087</v>
      </c>
      <c r="BR4999" s="69"/>
    </row>
    <row r="5000" spans="54:70">
      <c r="BB5000">
        <v>210411001</v>
      </c>
      <c r="BO5000" s="67" t="s">
        <v>871</v>
      </c>
      <c r="BP5000" s="67" t="s">
        <v>2785</v>
      </c>
      <c r="BQ5000" s="46" t="str">
        <f t="shared" si="82"/>
        <v>B003V088</v>
      </c>
      <c r="BR5000" s="69"/>
    </row>
    <row r="5001" spans="54:70">
      <c r="BB5001">
        <v>210411002</v>
      </c>
      <c r="BO5001" s="67" t="s">
        <v>871</v>
      </c>
      <c r="BP5001" s="67" t="s">
        <v>2786</v>
      </c>
      <c r="BQ5001" s="46" t="str">
        <f t="shared" si="82"/>
        <v>B003V089</v>
      </c>
      <c r="BR5001" s="69"/>
    </row>
    <row r="5002" spans="54:70">
      <c r="BB5002">
        <v>210411003</v>
      </c>
      <c r="BO5002" s="67" t="s">
        <v>871</v>
      </c>
      <c r="BP5002" s="67" t="s">
        <v>2787</v>
      </c>
      <c r="BQ5002" s="46" t="str">
        <f t="shared" si="82"/>
        <v>B003V090</v>
      </c>
      <c r="BR5002" s="69"/>
    </row>
    <row r="5003" spans="54:70">
      <c r="BB5003">
        <v>210412001</v>
      </c>
      <c r="BO5003" s="67" t="s">
        <v>871</v>
      </c>
      <c r="BP5003" s="67" t="s">
        <v>2788</v>
      </c>
      <c r="BQ5003" s="46" t="str">
        <f t="shared" si="82"/>
        <v>B003V091</v>
      </c>
      <c r="BR5003" s="69"/>
    </row>
    <row r="5004" spans="54:70">
      <c r="BB5004">
        <v>210412002</v>
      </c>
      <c r="BO5004" s="67" t="s">
        <v>871</v>
      </c>
      <c r="BP5004" s="67" t="s">
        <v>2789</v>
      </c>
      <c r="BQ5004" s="46" t="str">
        <f t="shared" si="82"/>
        <v>B003V092</v>
      </c>
      <c r="BR5004" s="69"/>
    </row>
    <row r="5005" spans="54:70">
      <c r="BB5005">
        <v>210412003</v>
      </c>
      <c r="BO5005" s="67" t="s">
        <v>871</v>
      </c>
      <c r="BP5005" s="67" t="s">
        <v>2790</v>
      </c>
      <c r="BQ5005" s="46" t="str">
        <f t="shared" si="82"/>
        <v>B003V093</v>
      </c>
      <c r="BR5005" s="69"/>
    </row>
    <row r="5006" spans="54:70">
      <c r="BB5006">
        <v>210413001</v>
      </c>
      <c r="BO5006" s="67" t="s">
        <v>871</v>
      </c>
      <c r="BP5006" s="67" t="s">
        <v>2791</v>
      </c>
      <c r="BQ5006" s="46" t="str">
        <f t="shared" si="82"/>
        <v>B003V095</v>
      </c>
      <c r="BR5006" s="69"/>
    </row>
    <row r="5007" spans="54:70">
      <c r="BB5007">
        <v>210414001</v>
      </c>
      <c r="BO5007" s="67" t="s">
        <v>871</v>
      </c>
      <c r="BP5007" s="67" t="s">
        <v>2792</v>
      </c>
      <c r="BQ5007" s="46" t="str">
        <f t="shared" si="82"/>
        <v>B003V096</v>
      </c>
      <c r="BR5007" s="69"/>
    </row>
    <row r="5008" spans="54:70">
      <c r="BB5008">
        <v>210414002</v>
      </c>
      <c r="BO5008" s="67" t="s">
        <v>871</v>
      </c>
      <c r="BP5008" s="67" t="s">
        <v>2793</v>
      </c>
      <c r="BQ5008" s="46" t="str">
        <f t="shared" si="82"/>
        <v>B003V097</v>
      </c>
      <c r="BR5008" s="69"/>
    </row>
    <row r="5009" spans="54:70">
      <c r="BB5009">
        <v>210414003</v>
      </c>
      <c r="BO5009" s="67" t="s">
        <v>871</v>
      </c>
      <c r="BP5009" s="67" t="s">
        <v>2794</v>
      </c>
      <c r="BQ5009" s="46" t="str">
        <f t="shared" si="82"/>
        <v>B003V102</v>
      </c>
      <c r="BR5009" s="69"/>
    </row>
    <row r="5010" spans="54:70">
      <c r="BB5010">
        <v>210414004</v>
      </c>
      <c r="BO5010" s="67" t="s">
        <v>871</v>
      </c>
      <c r="BP5010" s="67" t="s">
        <v>2795</v>
      </c>
      <c r="BQ5010" s="46" t="str">
        <f t="shared" si="82"/>
        <v>B003V104</v>
      </c>
      <c r="BR5010" s="69"/>
    </row>
    <row r="5011" spans="54:70">
      <c r="BB5011">
        <v>210415001</v>
      </c>
      <c r="BO5011" s="67" t="s">
        <v>871</v>
      </c>
      <c r="BP5011" s="67" t="s">
        <v>2796</v>
      </c>
      <c r="BQ5011" s="46" t="str">
        <f t="shared" si="82"/>
        <v>B003V106</v>
      </c>
      <c r="BR5011" s="69"/>
    </row>
    <row r="5012" spans="54:70">
      <c r="BB5012">
        <v>210415002</v>
      </c>
      <c r="BO5012" s="67" t="s">
        <v>871</v>
      </c>
      <c r="BP5012" s="67" t="s">
        <v>2797</v>
      </c>
      <c r="BQ5012" s="46" t="str">
        <f t="shared" si="82"/>
        <v>B003V107</v>
      </c>
      <c r="BR5012" s="69"/>
    </row>
    <row r="5013" spans="54:70">
      <c r="BB5013">
        <v>210415003</v>
      </c>
      <c r="BO5013" s="67" t="s">
        <v>871</v>
      </c>
      <c r="BP5013" s="67" t="s">
        <v>2798</v>
      </c>
      <c r="BQ5013" s="46" t="str">
        <f t="shared" si="82"/>
        <v>B003V108</v>
      </c>
      <c r="BR5013" s="69"/>
    </row>
    <row r="5014" spans="54:70">
      <c r="BB5014">
        <v>210416001</v>
      </c>
      <c r="BO5014" s="67" t="s">
        <v>871</v>
      </c>
      <c r="BP5014" s="67" t="s">
        <v>2799</v>
      </c>
      <c r="BQ5014" s="46" t="str">
        <f t="shared" si="82"/>
        <v>B003V109</v>
      </c>
      <c r="BR5014" s="69"/>
    </row>
    <row r="5015" spans="54:70">
      <c r="BB5015">
        <v>210416002</v>
      </c>
      <c r="BO5015" s="67" t="s">
        <v>871</v>
      </c>
      <c r="BP5015" s="67" t="s">
        <v>2800</v>
      </c>
      <c r="BQ5015" s="46" t="str">
        <f t="shared" si="82"/>
        <v>B003V112</v>
      </c>
      <c r="BR5015" s="69"/>
    </row>
    <row r="5016" spans="54:70">
      <c r="BB5016">
        <v>210416003</v>
      </c>
      <c r="BO5016" s="67" t="s">
        <v>871</v>
      </c>
      <c r="BP5016" s="67" t="s">
        <v>2801</v>
      </c>
      <c r="BQ5016" s="46" t="str">
        <f t="shared" si="82"/>
        <v>B003V113</v>
      </c>
      <c r="BR5016" s="69"/>
    </row>
    <row r="5017" spans="54:70">
      <c r="BB5017">
        <v>210416004</v>
      </c>
      <c r="BO5017" s="67" t="s">
        <v>871</v>
      </c>
      <c r="BP5017" s="67" t="s">
        <v>2802</v>
      </c>
      <c r="BQ5017" s="46" t="str">
        <f t="shared" si="82"/>
        <v>B003V114</v>
      </c>
      <c r="BR5017" s="69"/>
    </row>
    <row r="5018" spans="54:70">
      <c r="BB5018">
        <v>210416005</v>
      </c>
      <c r="BO5018" s="67" t="s">
        <v>871</v>
      </c>
      <c r="BP5018" s="67" t="s">
        <v>2803</v>
      </c>
      <c r="BQ5018" s="46" t="str">
        <f t="shared" si="82"/>
        <v>B003V115</v>
      </c>
      <c r="BR5018" s="69"/>
    </row>
    <row r="5019" spans="54:70">
      <c r="BB5019">
        <v>210416006</v>
      </c>
      <c r="BO5019" s="67" t="s">
        <v>871</v>
      </c>
      <c r="BP5019" s="67" t="s">
        <v>2804</v>
      </c>
      <c r="BQ5019" s="46" t="str">
        <f t="shared" si="82"/>
        <v>B003V116</v>
      </c>
      <c r="BR5019" s="69"/>
    </row>
    <row r="5020" spans="54:70">
      <c r="BB5020">
        <v>210416007</v>
      </c>
      <c r="BO5020" s="67" t="s">
        <v>871</v>
      </c>
      <c r="BP5020" s="67" t="s">
        <v>2805</v>
      </c>
      <c r="BQ5020" s="46" t="str">
        <f t="shared" si="82"/>
        <v>B003V117</v>
      </c>
      <c r="BR5020" s="69"/>
    </row>
    <row r="5021" spans="54:70">
      <c r="BB5021">
        <v>210501001</v>
      </c>
      <c r="BO5021" s="67" t="s">
        <v>871</v>
      </c>
      <c r="BP5021" s="67" t="s">
        <v>2806</v>
      </c>
      <c r="BQ5021" s="46" t="str">
        <f t="shared" si="82"/>
        <v>B003V118</v>
      </c>
      <c r="BR5021" s="69"/>
    </row>
    <row r="5022" spans="54:70">
      <c r="BB5022">
        <v>210502001</v>
      </c>
      <c r="BO5022" s="67" t="s">
        <v>871</v>
      </c>
      <c r="BP5022" s="67" t="s">
        <v>2807</v>
      </c>
      <c r="BQ5022" s="46" t="str">
        <f t="shared" si="82"/>
        <v>B003V119</v>
      </c>
      <c r="BR5022" s="69"/>
    </row>
    <row r="5023" spans="54:70">
      <c r="BB5023">
        <v>210503001</v>
      </c>
      <c r="BO5023" s="67" t="s">
        <v>871</v>
      </c>
      <c r="BP5023" s="67" t="s">
        <v>2808</v>
      </c>
      <c r="BQ5023" s="46" t="str">
        <f t="shared" si="82"/>
        <v>B003V121</v>
      </c>
      <c r="BR5023" s="69"/>
    </row>
    <row r="5024" spans="54:70">
      <c r="BB5024">
        <v>210503002</v>
      </c>
      <c r="BO5024" s="67" t="s">
        <v>871</v>
      </c>
      <c r="BP5024" s="67" t="s">
        <v>2809</v>
      </c>
      <c r="BQ5024" s="46" t="str">
        <f t="shared" si="82"/>
        <v>B003V122</v>
      </c>
      <c r="BR5024" s="69"/>
    </row>
    <row r="5025" spans="54:70">
      <c r="BB5025">
        <v>210503003</v>
      </c>
      <c r="BO5025" s="67" t="s">
        <v>871</v>
      </c>
      <c r="BP5025" s="67" t="s">
        <v>2810</v>
      </c>
      <c r="BQ5025" s="46" t="str">
        <f t="shared" si="82"/>
        <v>B003V123</v>
      </c>
      <c r="BR5025" s="69"/>
    </row>
    <row r="5026" spans="54:70">
      <c r="BB5026">
        <v>210503004</v>
      </c>
      <c r="BO5026" s="67" t="s">
        <v>871</v>
      </c>
      <c r="BP5026" s="67" t="s">
        <v>2811</v>
      </c>
      <c r="BQ5026" s="46" t="str">
        <f t="shared" si="82"/>
        <v>B003V125</v>
      </c>
      <c r="BR5026" s="69"/>
    </row>
    <row r="5027" spans="54:70">
      <c r="BB5027">
        <v>210504001</v>
      </c>
      <c r="BO5027" s="67" t="s">
        <v>871</v>
      </c>
      <c r="BP5027" s="67" t="s">
        <v>2812</v>
      </c>
      <c r="BQ5027" s="46" t="str">
        <f t="shared" si="82"/>
        <v>B003V127</v>
      </c>
      <c r="BR5027" s="69"/>
    </row>
    <row r="5028" spans="54:70">
      <c r="BB5028">
        <v>210504002</v>
      </c>
      <c r="BO5028" s="67" t="s">
        <v>871</v>
      </c>
      <c r="BP5028" s="67" t="s">
        <v>2813</v>
      </c>
      <c r="BQ5028" s="46" t="str">
        <f t="shared" si="82"/>
        <v>B003V128</v>
      </c>
      <c r="BR5028" s="69"/>
    </row>
    <row r="5029" spans="54:70">
      <c r="BB5029">
        <v>210504003</v>
      </c>
      <c r="BO5029" s="67" t="s">
        <v>871</v>
      </c>
      <c r="BP5029" s="67" t="s">
        <v>2814</v>
      </c>
      <c r="BQ5029" s="46" t="str">
        <f t="shared" si="82"/>
        <v>B003V129</v>
      </c>
      <c r="BR5029" s="69"/>
    </row>
    <row r="5030" spans="54:70">
      <c r="BB5030">
        <v>210504004</v>
      </c>
      <c r="BO5030" s="67" t="s">
        <v>871</v>
      </c>
      <c r="BP5030" s="67" t="s">
        <v>2815</v>
      </c>
      <c r="BQ5030" s="46" t="str">
        <f t="shared" si="82"/>
        <v>B003V130</v>
      </c>
      <c r="BR5030" s="69"/>
    </row>
    <row r="5031" spans="54:70">
      <c r="BB5031">
        <v>210504005</v>
      </c>
      <c r="BO5031" s="67" t="s">
        <v>871</v>
      </c>
      <c r="BP5031" s="67" t="s">
        <v>2816</v>
      </c>
      <c r="BQ5031" s="46" t="str">
        <f t="shared" si="82"/>
        <v>B003V131</v>
      </c>
      <c r="BR5031" s="69"/>
    </row>
    <row r="5032" spans="54:70">
      <c r="BB5032">
        <v>210504006</v>
      </c>
      <c r="BO5032" s="67" t="s">
        <v>871</v>
      </c>
      <c r="BP5032" s="67" t="s">
        <v>2817</v>
      </c>
      <c r="BQ5032" s="46" t="str">
        <f t="shared" si="82"/>
        <v>B003V132</v>
      </c>
      <c r="BR5032" s="69"/>
    </row>
    <row r="5033" spans="54:70">
      <c r="BB5033">
        <v>210504007</v>
      </c>
      <c r="BO5033" s="67" t="s">
        <v>871</v>
      </c>
      <c r="BP5033" s="67" t="s">
        <v>2818</v>
      </c>
      <c r="BQ5033" s="46" t="str">
        <f t="shared" si="82"/>
        <v>B003V133</v>
      </c>
      <c r="BR5033" s="69"/>
    </row>
    <row r="5034" spans="54:70">
      <c r="BB5034">
        <v>210504008</v>
      </c>
      <c r="BO5034" s="67" t="s">
        <v>871</v>
      </c>
      <c r="BP5034" s="67" t="s">
        <v>2819</v>
      </c>
      <c r="BQ5034" s="46" t="str">
        <f t="shared" si="82"/>
        <v>B003V137</v>
      </c>
      <c r="BR5034" s="69"/>
    </row>
    <row r="5035" spans="54:70">
      <c r="BB5035">
        <v>210504009</v>
      </c>
      <c r="BO5035" s="67" t="s">
        <v>871</v>
      </c>
      <c r="BP5035" s="67" t="s">
        <v>2820</v>
      </c>
      <c r="BQ5035" s="46" t="str">
        <f t="shared" si="82"/>
        <v>B003V139</v>
      </c>
      <c r="BR5035" s="69"/>
    </row>
    <row r="5036" spans="54:70">
      <c r="BB5036">
        <v>210504010</v>
      </c>
      <c r="BO5036" s="67" t="s">
        <v>871</v>
      </c>
      <c r="BP5036" s="67" t="s">
        <v>2821</v>
      </c>
      <c r="BQ5036" s="46" t="str">
        <f t="shared" si="82"/>
        <v>B003V140</v>
      </c>
      <c r="BR5036" s="69"/>
    </row>
    <row r="5037" spans="54:70">
      <c r="BB5037">
        <v>210504011</v>
      </c>
      <c r="BO5037" s="67" t="s">
        <v>871</v>
      </c>
      <c r="BP5037" s="67" t="s">
        <v>2822</v>
      </c>
      <c r="BQ5037" s="46" t="str">
        <f t="shared" si="82"/>
        <v>B003V141</v>
      </c>
      <c r="BR5037" s="69"/>
    </row>
    <row r="5038" spans="54:70">
      <c r="BB5038">
        <v>210505001</v>
      </c>
      <c r="BO5038" s="67" t="s">
        <v>871</v>
      </c>
      <c r="BP5038" s="67" t="s">
        <v>2823</v>
      </c>
      <c r="BQ5038" s="46" t="str">
        <f t="shared" si="82"/>
        <v>B003V143</v>
      </c>
      <c r="BR5038" s="69"/>
    </row>
    <row r="5039" spans="54:70">
      <c r="BB5039">
        <v>210505002</v>
      </c>
      <c r="BO5039" s="67" t="s">
        <v>871</v>
      </c>
      <c r="BP5039" s="67" t="s">
        <v>2824</v>
      </c>
      <c r="BQ5039" s="46" t="str">
        <f t="shared" si="82"/>
        <v>B003V144</v>
      </c>
      <c r="BR5039" s="69"/>
    </row>
    <row r="5040" spans="54:70">
      <c r="BB5040">
        <v>210505003</v>
      </c>
      <c r="BO5040" s="67" t="s">
        <v>871</v>
      </c>
      <c r="BP5040" s="67" t="s">
        <v>2825</v>
      </c>
      <c r="BQ5040" s="46" t="str">
        <f t="shared" si="82"/>
        <v>B003V145</v>
      </c>
      <c r="BR5040" s="69"/>
    </row>
    <row r="5041" spans="54:70">
      <c r="BB5041">
        <v>210505004</v>
      </c>
      <c r="BO5041" s="67" t="s">
        <v>871</v>
      </c>
      <c r="BP5041" s="67" t="s">
        <v>2826</v>
      </c>
      <c r="BQ5041" s="46" t="str">
        <f t="shared" si="82"/>
        <v>B003V147</v>
      </c>
      <c r="BR5041" s="69"/>
    </row>
    <row r="5042" spans="54:70">
      <c r="BB5042">
        <v>210506001</v>
      </c>
      <c r="BO5042" s="67" t="s">
        <v>871</v>
      </c>
      <c r="BP5042" s="67" t="s">
        <v>2827</v>
      </c>
      <c r="BQ5042" s="46" t="str">
        <f t="shared" si="82"/>
        <v>B003V148</v>
      </c>
      <c r="BR5042" s="69"/>
    </row>
    <row r="5043" spans="54:70">
      <c r="BB5043">
        <v>210506002</v>
      </c>
      <c r="BO5043" s="67" t="s">
        <v>871</v>
      </c>
      <c r="BP5043" s="67" t="s">
        <v>2828</v>
      </c>
      <c r="BQ5043" s="46" t="str">
        <f t="shared" si="82"/>
        <v>B003V149</v>
      </c>
      <c r="BR5043" s="69"/>
    </row>
    <row r="5044" spans="54:70">
      <c r="BB5044">
        <v>210506003</v>
      </c>
      <c r="BO5044" s="67" t="s">
        <v>871</v>
      </c>
      <c r="BP5044" s="67" t="s">
        <v>2829</v>
      </c>
      <c r="BQ5044" s="46" t="str">
        <f t="shared" si="82"/>
        <v>B003V150</v>
      </c>
      <c r="BR5044" s="69"/>
    </row>
    <row r="5045" spans="54:70">
      <c r="BB5045">
        <v>210506004</v>
      </c>
      <c r="BO5045" s="67" t="s">
        <v>871</v>
      </c>
      <c r="BP5045" s="67" t="s">
        <v>2830</v>
      </c>
      <c r="BQ5045" s="46" t="str">
        <f t="shared" si="82"/>
        <v>B003V151</v>
      </c>
      <c r="BR5045" s="69"/>
    </row>
    <row r="5046" spans="54:70">
      <c r="BB5046">
        <v>210506005</v>
      </c>
      <c r="BO5046" s="67" t="s">
        <v>871</v>
      </c>
      <c r="BP5046" s="67" t="s">
        <v>2831</v>
      </c>
      <c r="BQ5046" s="46" t="str">
        <f t="shared" si="82"/>
        <v>B003V152</v>
      </c>
      <c r="BR5046" s="69"/>
    </row>
    <row r="5047" spans="54:70">
      <c r="BB5047">
        <v>210506006</v>
      </c>
      <c r="BO5047" s="67" t="s">
        <v>871</v>
      </c>
      <c r="BP5047" s="67" t="s">
        <v>2832</v>
      </c>
      <c r="BQ5047" s="46" t="str">
        <f t="shared" si="82"/>
        <v>B003V153</v>
      </c>
      <c r="BR5047" s="69"/>
    </row>
    <row r="5048" spans="54:70">
      <c r="BB5048">
        <v>210506007</v>
      </c>
      <c r="BO5048" s="67" t="s">
        <v>871</v>
      </c>
      <c r="BP5048" s="67" t="s">
        <v>2833</v>
      </c>
      <c r="BQ5048" s="46" t="str">
        <f t="shared" si="82"/>
        <v>B003V154</v>
      </c>
      <c r="BR5048" s="69"/>
    </row>
    <row r="5049" spans="54:70">
      <c r="BB5049">
        <v>210506008</v>
      </c>
      <c r="BO5049" s="67" t="s">
        <v>871</v>
      </c>
      <c r="BP5049" s="67" t="s">
        <v>2834</v>
      </c>
      <c r="BQ5049" s="46" t="str">
        <f t="shared" si="82"/>
        <v>B003V156</v>
      </c>
      <c r="BR5049" s="69"/>
    </row>
    <row r="5050" spans="54:70">
      <c r="BB5050">
        <v>210506009</v>
      </c>
      <c r="BO5050" s="67" t="s">
        <v>871</v>
      </c>
      <c r="BP5050" s="67" t="s">
        <v>2835</v>
      </c>
      <c r="BQ5050" s="46" t="str">
        <f t="shared" si="82"/>
        <v>B003V158</v>
      </c>
      <c r="BR5050" s="69"/>
    </row>
    <row r="5051" spans="54:70">
      <c r="BB5051">
        <v>210506010</v>
      </c>
      <c r="BO5051" s="67" t="s">
        <v>871</v>
      </c>
      <c r="BP5051" s="67" t="s">
        <v>2836</v>
      </c>
      <c r="BQ5051" s="46" t="str">
        <f t="shared" si="82"/>
        <v>B003V160</v>
      </c>
      <c r="BR5051" s="69"/>
    </row>
    <row r="5052" spans="54:70">
      <c r="BB5052">
        <v>210506011</v>
      </c>
      <c r="BO5052" s="67" t="s">
        <v>871</v>
      </c>
      <c r="BP5052" s="67" t="s">
        <v>2837</v>
      </c>
      <c r="BQ5052" s="46" t="str">
        <f t="shared" si="82"/>
        <v>B003V161</v>
      </c>
      <c r="BR5052" s="69"/>
    </row>
    <row r="5053" spans="54:70">
      <c r="BB5053">
        <v>210506012</v>
      </c>
      <c r="BO5053" s="67" t="s">
        <v>871</v>
      </c>
      <c r="BP5053" s="67" t="s">
        <v>2838</v>
      </c>
      <c r="BQ5053" s="46" t="str">
        <f t="shared" si="82"/>
        <v>B003V162</v>
      </c>
      <c r="BR5053" s="69"/>
    </row>
    <row r="5054" spans="54:70">
      <c r="BB5054">
        <v>210506013</v>
      </c>
      <c r="BO5054" s="67" t="s">
        <v>871</v>
      </c>
      <c r="BP5054" s="67" t="s">
        <v>2839</v>
      </c>
      <c r="BQ5054" s="46" t="str">
        <f t="shared" si="82"/>
        <v>B003V163</v>
      </c>
      <c r="BR5054" s="69"/>
    </row>
    <row r="5055" spans="54:70">
      <c r="BB5055">
        <v>210506014</v>
      </c>
      <c r="BO5055" s="67" t="s">
        <v>871</v>
      </c>
      <c r="BP5055" s="67" t="s">
        <v>2840</v>
      </c>
      <c r="BQ5055" s="46" t="str">
        <f t="shared" si="82"/>
        <v>B003V164</v>
      </c>
      <c r="BR5055" s="69"/>
    </row>
    <row r="5056" spans="54:70">
      <c r="BB5056">
        <v>210506015</v>
      </c>
      <c r="BO5056" s="67" t="s">
        <v>871</v>
      </c>
      <c r="BP5056" s="67" t="s">
        <v>2841</v>
      </c>
      <c r="BQ5056" s="46" t="str">
        <f t="shared" si="82"/>
        <v>B003V165</v>
      </c>
      <c r="BR5056" s="69"/>
    </row>
    <row r="5057" spans="54:70">
      <c r="BB5057">
        <v>210506016</v>
      </c>
      <c r="BO5057" s="67" t="s">
        <v>871</v>
      </c>
      <c r="BP5057" s="67" t="s">
        <v>2842</v>
      </c>
      <c r="BQ5057" s="46" t="str">
        <f t="shared" si="82"/>
        <v>B003V166</v>
      </c>
      <c r="BR5057" s="69"/>
    </row>
    <row r="5058" spans="54:70">
      <c r="BB5058">
        <v>210506017</v>
      </c>
      <c r="BO5058" s="67" t="s">
        <v>871</v>
      </c>
      <c r="BP5058" s="67" t="s">
        <v>2843</v>
      </c>
      <c r="BQ5058" s="46" t="str">
        <f t="shared" si="82"/>
        <v>B003V167</v>
      </c>
      <c r="BR5058" s="69"/>
    </row>
    <row r="5059" spans="54:70">
      <c r="BB5059">
        <v>210506018</v>
      </c>
      <c r="BO5059" s="67" t="s">
        <v>871</v>
      </c>
      <c r="BP5059" s="67" t="s">
        <v>2844</v>
      </c>
      <c r="BQ5059" s="46" t="str">
        <f t="shared" si="82"/>
        <v>B003V168</v>
      </c>
      <c r="BR5059" s="69"/>
    </row>
    <row r="5060" spans="54:70">
      <c r="BB5060">
        <v>210507001</v>
      </c>
      <c r="BO5060" s="67" t="s">
        <v>871</v>
      </c>
      <c r="BP5060" s="67" t="s">
        <v>2845</v>
      </c>
      <c r="BQ5060" s="46" t="str">
        <f t="shared" si="82"/>
        <v>B003V169</v>
      </c>
      <c r="BR5060" s="69"/>
    </row>
    <row r="5061" spans="54:70">
      <c r="BB5061">
        <v>210507002</v>
      </c>
      <c r="BO5061" s="67" t="s">
        <v>871</v>
      </c>
      <c r="BP5061" s="67" t="s">
        <v>2846</v>
      </c>
      <c r="BQ5061" s="46" t="str">
        <f t="shared" si="82"/>
        <v>B003V170</v>
      </c>
      <c r="BR5061" s="69"/>
    </row>
    <row r="5062" spans="54:70">
      <c r="BB5062">
        <v>210507003</v>
      </c>
      <c r="BO5062" s="67" t="s">
        <v>871</v>
      </c>
      <c r="BP5062" s="67" t="s">
        <v>2847</v>
      </c>
      <c r="BQ5062" s="46" t="str">
        <f t="shared" si="82"/>
        <v>B003V171</v>
      </c>
      <c r="BR5062" s="69"/>
    </row>
    <row r="5063" spans="54:70">
      <c r="BB5063">
        <v>210507004</v>
      </c>
      <c r="BO5063" s="67" t="s">
        <v>871</v>
      </c>
      <c r="BP5063" s="67" t="s">
        <v>2848</v>
      </c>
      <c r="BQ5063" s="46" t="str">
        <f t="shared" ref="BQ5063:BQ5126" si="83">CONCATENATE(BO5063,BP5063)</f>
        <v>B003V172</v>
      </c>
      <c r="BR5063" s="69"/>
    </row>
    <row r="5064" spans="54:70">
      <c r="BB5064">
        <v>210507005</v>
      </c>
      <c r="BO5064" s="67" t="s">
        <v>871</v>
      </c>
      <c r="BP5064" s="67" t="s">
        <v>2849</v>
      </c>
      <c r="BQ5064" s="46" t="str">
        <f t="shared" si="83"/>
        <v>B003V173</v>
      </c>
      <c r="BR5064" s="69"/>
    </row>
    <row r="5065" spans="54:70">
      <c r="BB5065">
        <v>210507006</v>
      </c>
      <c r="BO5065" s="67" t="s">
        <v>871</v>
      </c>
      <c r="BP5065" s="67" t="s">
        <v>2850</v>
      </c>
      <c r="BQ5065" s="46" t="str">
        <f t="shared" si="83"/>
        <v>B003V174</v>
      </c>
      <c r="BR5065" s="69"/>
    </row>
    <row r="5066" spans="54:70">
      <c r="BB5066">
        <v>210507007</v>
      </c>
      <c r="BO5066" s="67" t="s">
        <v>871</v>
      </c>
      <c r="BP5066" s="67" t="s">
        <v>2851</v>
      </c>
      <c r="BQ5066" s="46" t="str">
        <f t="shared" si="83"/>
        <v>B003V175</v>
      </c>
      <c r="BR5066" s="69"/>
    </row>
    <row r="5067" spans="54:70">
      <c r="BB5067">
        <v>210507008</v>
      </c>
      <c r="BO5067" s="67" t="s">
        <v>871</v>
      </c>
      <c r="BP5067" s="67" t="s">
        <v>2852</v>
      </c>
      <c r="BQ5067" s="46" t="str">
        <f t="shared" si="83"/>
        <v>B003V176</v>
      </c>
      <c r="BR5067" s="69"/>
    </row>
    <row r="5068" spans="54:70">
      <c r="BB5068">
        <v>210507009</v>
      </c>
      <c r="BO5068" s="67" t="s">
        <v>871</v>
      </c>
      <c r="BP5068" s="67" t="s">
        <v>2853</v>
      </c>
      <c r="BQ5068" s="46" t="str">
        <f t="shared" si="83"/>
        <v>B003V177</v>
      </c>
      <c r="BR5068" s="69"/>
    </row>
    <row r="5069" spans="54:70">
      <c r="BB5069">
        <v>210507010</v>
      </c>
      <c r="BO5069" s="67" t="s">
        <v>871</v>
      </c>
      <c r="BP5069" s="67" t="s">
        <v>2854</v>
      </c>
      <c r="BQ5069" s="46" t="str">
        <f t="shared" si="83"/>
        <v>B003V183</v>
      </c>
      <c r="BR5069" s="69"/>
    </row>
    <row r="5070" spans="54:70">
      <c r="BB5070">
        <v>210507011</v>
      </c>
      <c r="BO5070" s="67" t="s">
        <v>871</v>
      </c>
      <c r="BP5070" s="67" t="s">
        <v>2855</v>
      </c>
      <c r="BQ5070" s="46" t="str">
        <f t="shared" si="83"/>
        <v>B003V185</v>
      </c>
      <c r="BR5070" s="69"/>
    </row>
    <row r="5071" spans="54:70">
      <c r="BB5071">
        <v>210507012</v>
      </c>
      <c r="BO5071" s="67" t="s">
        <v>871</v>
      </c>
      <c r="BP5071" s="67" t="s">
        <v>2856</v>
      </c>
      <c r="BQ5071" s="46" t="str">
        <f t="shared" si="83"/>
        <v>B003V186</v>
      </c>
      <c r="BR5071" s="69"/>
    </row>
    <row r="5072" spans="54:70">
      <c r="BB5072">
        <v>210507013</v>
      </c>
      <c r="BO5072" s="67" t="s">
        <v>871</v>
      </c>
      <c r="BP5072" s="67" t="s">
        <v>2857</v>
      </c>
      <c r="BQ5072" s="46" t="str">
        <f t="shared" si="83"/>
        <v>B003V196</v>
      </c>
      <c r="BR5072" s="69"/>
    </row>
    <row r="5073" spans="54:70">
      <c r="BB5073">
        <v>210507014</v>
      </c>
      <c r="BO5073" s="67" t="s">
        <v>871</v>
      </c>
      <c r="BP5073" s="67" t="s">
        <v>2858</v>
      </c>
      <c r="BQ5073" s="46" t="str">
        <f t="shared" si="83"/>
        <v>B003V198</v>
      </c>
      <c r="BR5073" s="69"/>
    </row>
    <row r="5074" spans="54:70">
      <c r="BB5074">
        <v>210507015</v>
      </c>
      <c r="BO5074" s="67" t="s">
        <v>871</v>
      </c>
      <c r="BP5074" s="67" t="s">
        <v>2859</v>
      </c>
      <c r="BQ5074" s="46" t="str">
        <f t="shared" si="83"/>
        <v>B003V199</v>
      </c>
      <c r="BR5074" s="69"/>
    </row>
    <row r="5075" spans="54:70">
      <c r="BB5075">
        <v>210507016</v>
      </c>
      <c r="BO5075" s="67" t="s">
        <v>871</v>
      </c>
      <c r="BP5075" s="67" t="s">
        <v>2860</v>
      </c>
      <c r="BQ5075" s="46" t="str">
        <f t="shared" si="83"/>
        <v>B003V200</v>
      </c>
      <c r="BR5075" s="69"/>
    </row>
    <row r="5076" spans="54:70">
      <c r="BB5076">
        <v>210507017</v>
      </c>
      <c r="BO5076" s="67" t="s">
        <v>871</v>
      </c>
      <c r="BP5076" s="67" t="s">
        <v>2861</v>
      </c>
      <c r="BQ5076" s="46" t="str">
        <f t="shared" si="83"/>
        <v>B003V201</v>
      </c>
      <c r="BR5076" s="69"/>
    </row>
    <row r="5077" spans="54:70">
      <c r="BB5077">
        <v>210507018</v>
      </c>
      <c r="BO5077" s="67" t="s">
        <v>871</v>
      </c>
      <c r="BP5077" s="67" t="s">
        <v>2862</v>
      </c>
      <c r="BQ5077" s="46" t="str">
        <f t="shared" si="83"/>
        <v>B003V202</v>
      </c>
      <c r="BR5077" s="69"/>
    </row>
    <row r="5078" spans="54:70">
      <c r="BB5078">
        <v>210507019</v>
      </c>
      <c r="BO5078" s="67" t="s">
        <v>871</v>
      </c>
      <c r="BP5078" s="67" t="s">
        <v>2863</v>
      </c>
      <c r="BQ5078" s="46" t="str">
        <f t="shared" si="83"/>
        <v>B003V203</v>
      </c>
      <c r="BR5078" s="69"/>
    </row>
    <row r="5079" spans="54:70">
      <c r="BB5079">
        <v>210507020</v>
      </c>
      <c r="BO5079" s="67" t="s">
        <v>871</v>
      </c>
      <c r="BP5079" s="67" t="s">
        <v>2864</v>
      </c>
      <c r="BQ5079" s="46" t="str">
        <f t="shared" si="83"/>
        <v>B003V204</v>
      </c>
      <c r="BR5079" s="69"/>
    </row>
    <row r="5080" spans="54:70">
      <c r="BB5080">
        <v>210508001</v>
      </c>
      <c r="BO5080" s="67" t="s">
        <v>871</v>
      </c>
      <c r="BP5080" s="67" t="s">
        <v>2865</v>
      </c>
      <c r="BQ5080" s="46" t="str">
        <f t="shared" si="83"/>
        <v>B003V205</v>
      </c>
      <c r="BR5080" s="69"/>
    </row>
    <row r="5081" spans="54:70">
      <c r="BB5081">
        <v>210508002</v>
      </c>
      <c r="BO5081" s="67" t="s">
        <v>871</v>
      </c>
      <c r="BP5081" s="67" t="s">
        <v>2866</v>
      </c>
      <c r="BQ5081" s="46" t="str">
        <f t="shared" si="83"/>
        <v>B003V206</v>
      </c>
      <c r="BR5081" s="69"/>
    </row>
    <row r="5082" spans="54:70">
      <c r="BB5082">
        <v>210508003</v>
      </c>
      <c r="BO5082" s="67" t="s">
        <v>871</v>
      </c>
      <c r="BP5082" s="67" t="s">
        <v>2867</v>
      </c>
      <c r="BQ5082" s="46" t="str">
        <f t="shared" si="83"/>
        <v>B003V207</v>
      </c>
      <c r="BR5082" s="69"/>
    </row>
    <row r="5083" spans="54:70">
      <c r="BB5083">
        <v>210508004</v>
      </c>
      <c r="BO5083" s="67" t="s">
        <v>871</v>
      </c>
      <c r="BP5083" s="67" t="s">
        <v>2868</v>
      </c>
      <c r="BQ5083" s="46" t="str">
        <f t="shared" si="83"/>
        <v>B003V208</v>
      </c>
      <c r="BR5083" s="69"/>
    </row>
    <row r="5084" spans="54:70">
      <c r="BB5084">
        <v>210508005</v>
      </c>
      <c r="BO5084" s="67" t="s">
        <v>871</v>
      </c>
      <c r="BP5084" s="67" t="s">
        <v>2869</v>
      </c>
      <c r="BQ5084" s="46" t="str">
        <f t="shared" si="83"/>
        <v>B003V209</v>
      </c>
      <c r="BR5084" s="69"/>
    </row>
    <row r="5085" spans="54:70">
      <c r="BB5085">
        <v>210509001</v>
      </c>
      <c r="BO5085" s="67" t="s">
        <v>871</v>
      </c>
      <c r="BP5085" s="67" t="s">
        <v>2870</v>
      </c>
      <c r="BQ5085" s="46" t="str">
        <f t="shared" si="83"/>
        <v>B003V210</v>
      </c>
      <c r="BR5085" s="69"/>
    </row>
    <row r="5086" spans="54:70">
      <c r="BB5086">
        <v>210509002</v>
      </c>
      <c r="BO5086" s="67" t="s">
        <v>871</v>
      </c>
      <c r="BP5086" s="67" t="s">
        <v>2871</v>
      </c>
      <c r="BQ5086" s="46" t="str">
        <f t="shared" si="83"/>
        <v>B003V211</v>
      </c>
      <c r="BR5086" s="69"/>
    </row>
    <row r="5087" spans="54:70">
      <c r="BB5087">
        <v>210509003</v>
      </c>
      <c r="BO5087" s="67" t="s">
        <v>871</v>
      </c>
      <c r="BP5087" s="67" t="s">
        <v>2872</v>
      </c>
      <c r="BQ5087" s="46" t="str">
        <f t="shared" si="83"/>
        <v>B003V212</v>
      </c>
      <c r="BR5087" s="69"/>
    </row>
    <row r="5088" spans="54:70">
      <c r="BB5088">
        <v>210509004</v>
      </c>
      <c r="BO5088" s="67" t="s">
        <v>871</v>
      </c>
      <c r="BP5088" s="67" t="s">
        <v>2873</v>
      </c>
      <c r="BQ5088" s="46" t="str">
        <f t="shared" si="83"/>
        <v>B003V213</v>
      </c>
      <c r="BR5088" s="69"/>
    </row>
    <row r="5089" spans="54:70">
      <c r="BB5089">
        <v>210509005</v>
      </c>
      <c r="BO5089" s="67" t="s">
        <v>871</v>
      </c>
      <c r="BP5089" s="67" t="s">
        <v>2874</v>
      </c>
      <c r="BQ5089" s="46" t="str">
        <f t="shared" si="83"/>
        <v>B003V214</v>
      </c>
      <c r="BR5089" s="69"/>
    </row>
    <row r="5090" spans="54:70">
      <c r="BB5090">
        <v>210509006</v>
      </c>
      <c r="BO5090" s="67" t="s">
        <v>871</v>
      </c>
      <c r="BP5090" s="67" t="s">
        <v>2875</v>
      </c>
      <c r="BQ5090" s="46" t="str">
        <f t="shared" si="83"/>
        <v>B003V215</v>
      </c>
      <c r="BR5090" s="69"/>
    </row>
    <row r="5091" spans="54:70">
      <c r="BB5091">
        <v>210509007</v>
      </c>
      <c r="BO5091" s="67" t="s">
        <v>871</v>
      </c>
      <c r="BP5091" s="67" t="s">
        <v>2876</v>
      </c>
      <c r="BQ5091" s="46" t="str">
        <f t="shared" si="83"/>
        <v>B003V216</v>
      </c>
      <c r="BR5091" s="69"/>
    </row>
    <row r="5092" spans="54:70">
      <c r="BB5092">
        <v>210509008</v>
      </c>
      <c r="BO5092" s="67" t="s">
        <v>871</v>
      </c>
      <c r="BP5092" s="67" t="s">
        <v>2877</v>
      </c>
      <c r="BQ5092" s="46" t="str">
        <f t="shared" si="83"/>
        <v>B003V217</v>
      </c>
      <c r="BR5092" s="69"/>
    </row>
    <row r="5093" spans="54:70">
      <c r="BB5093">
        <v>210509009</v>
      </c>
      <c r="BO5093" s="67" t="s">
        <v>871</v>
      </c>
      <c r="BP5093" s="67" t="s">
        <v>2878</v>
      </c>
      <c r="BQ5093" s="46" t="str">
        <f t="shared" si="83"/>
        <v>B003V218</v>
      </c>
      <c r="BR5093" s="69"/>
    </row>
    <row r="5094" spans="54:70">
      <c r="BB5094">
        <v>210509010</v>
      </c>
      <c r="BO5094" s="67" t="s">
        <v>871</v>
      </c>
      <c r="BP5094" s="67" t="s">
        <v>2879</v>
      </c>
      <c r="BQ5094" s="46" t="str">
        <f t="shared" si="83"/>
        <v>B003V219</v>
      </c>
      <c r="BR5094" s="69"/>
    </row>
    <row r="5095" spans="54:70">
      <c r="BB5095">
        <v>210509011</v>
      </c>
      <c r="BO5095" s="67" t="s">
        <v>871</v>
      </c>
      <c r="BP5095" s="67" t="s">
        <v>2880</v>
      </c>
      <c r="BQ5095" s="46" t="str">
        <f t="shared" si="83"/>
        <v>B003V220</v>
      </c>
      <c r="BR5095" s="69"/>
    </row>
    <row r="5096" spans="54:70">
      <c r="BB5096">
        <v>210509012</v>
      </c>
      <c r="BO5096" s="67" t="s">
        <v>871</v>
      </c>
      <c r="BP5096" s="67" t="s">
        <v>2881</v>
      </c>
      <c r="BQ5096" s="46" t="str">
        <f t="shared" si="83"/>
        <v>B003V221</v>
      </c>
      <c r="BR5096" s="69"/>
    </row>
    <row r="5097" spans="54:70">
      <c r="BB5097">
        <v>210510001</v>
      </c>
      <c r="BO5097" s="67" t="s">
        <v>871</v>
      </c>
      <c r="BP5097" s="67" t="s">
        <v>2882</v>
      </c>
      <c r="BQ5097" s="46" t="str">
        <f t="shared" si="83"/>
        <v>B003V222</v>
      </c>
      <c r="BR5097" s="69"/>
    </row>
    <row r="5098" spans="54:70">
      <c r="BB5098">
        <v>210510002</v>
      </c>
      <c r="BO5098" s="67" t="s">
        <v>871</v>
      </c>
      <c r="BP5098" s="67" t="s">
        <v>2883</v>
      </c>
      <c r="BQ5098" s="46" t="str">
        <f t="shared" si="83"/>
        <v>B003V223</v>
      </c>
      <c r="BR5098" s="69"/>
    </row>
    <row r="5099" spans="54:70">
      <c r="BB5099">
        <v>210510003</v>
      </c>
      <c r="BO5099" s="67" t="s">
        <v>871</v>
      </c>
      <c r="BP5099" s="67" t="s">
        <v>2884</v>
      </c>
      <c r="BQ5099" s="46" t="str">
        <f t="shared" si="83"/>
        <v>B003V224</v>
      </c>
      <c r="BR5099" s="69"/>
    </row>
    <row r="5100" spans="54:70">
      <c r="BB5100">
        <v>210510004</v>
      </c>
      <c r="BO5100" s="67" t="s">
        <v>871</v>
      </c>
      <c r="BP5100" s="67" t="s">
        <v>2885</v>
      </c>
      <c r="BQ5100" s="46" t="str">
        <f t="shared" si="83"/>
        <v>B003V225</v>
      </c>
      <c r="BR5100" s="69"/>
    </row>
    <row r="5101" spans="54:70">
      <c r="BB5101">
        <v>210510005</v>
      </c>
      <c r="BO5101" s="67" t="s">
        <v>871</v>
      </c>
      <c r="BP5101" s="67" t="s">
        <v>2886</v>
      </c>
      <c r="BQ5101" s="46" t="str">
        <f t="shared" si="83"/>
        <v>B003V226</v>
      </c>
      <c r="BR5101" s="69"/>
    </row>
    <row r="5102" spans="54:70">
      <c r="BB5102">
        <v>210510006</v>
      </c>
      <c r="BO5102" s="67" t="s">
        <v>871</v>
      </c>
      <c r="BP5102" s="67" t="s">
        <v>2887</v>
      </c>
      <c r="BQ5102" s="46" t="str">
        <f t="shared" si="83"/>
        <v>B003V227</v>
      </c>
      <c r="BR5102" s="69"/>
    </row>
    <row r="5103" spans="54:70">
      <c r="BB5103">
        <v>210510007</v>
      </c>
      <c r="BO5103" s="67" t="s">
        <v>871</v>
      </c>
      <c r="BP5103" s="67" t="s">
        <v>2888</v>
      </c>
      <c r="BQ5103" s="46" t="str">
        <f t="shared" si="83"/>
        <v>B003V228</v>
      </c>
      <c r="BR5103" s="69"/>
    </row>
    <row r="5104" spans="54:70">
      <c r="BB5104">
        <v>210510008</v>
      </c>
      <c r="BO5104" s="67" t="s">
        <v>871</v>
      </c>
      <c r="BP5104" s="67" t="s">
        <v>2889</v>
      </c>
      <c r="BQ5104" s="46" t="str">
        <f t="shared" si="83"/>
        <v>B003V229</v>
      </c>
      <c r="BR5104" s="69"/>
    </row>
    <row r="5105" spans="54:70">
      <c r="BB5105">
        <v>210510009</v>
      </c>
      <c r="BO5105" s="67" t="s">
        <v>871</v>
      </c>
      <c r="BP5105" s="67" t="s">
        <v>2890</v>
      </c>
      <c r="BQ5105" s="46" t="str">
        <f t="shared" si="83"/>
        <v>B003V230</v>
      </c>
      <c r="BR5105" s="69"/>
    </row>
    <row r="5106" spans="54:70">
      <c r="BB5106">
        <v>210510010</v>
      </c>
      <c r="BO5106" s="67" t="s">
        <v>871</v>
      </c>
      <c r="BP5106" s="67" t="s">
        <v>2891</v>
      </c>
      <c r="BQ5106" s="46" t="str">
        <f t="shared" si="83"/>
        <v>B003V231</v>
      </c>
      <c r="BR5106" s="69"/>
    </row>
    <row r="5107" spans="54:70">
      <c r="BB5107">
        <v>210510011</v>
      </c>
      <c r="BO5107" s="67" t="s">
        <v>871</v>
      </c>
      <c r="BP5107" s="67" t="s">
        <v>2892</v>
      </c>
      <c r="BQ5107" s="46" t="str">
        <f t="shared" si="83"/>
        <v>B003V232</v>
      </c>
      <c r="BR5107" s="69"/>
    </row>
    <row r="5108" spans="54:70">
      <c r="BB5108">
        <v>210510012</v>
      </c>
      <c r="BO5108" s="67" t="s">
        <v>871</v>
      </c>
      <c r="BP5108" s="67" t="s">
        <v>2893</v>
      </c>
      <c r="BQ5108" s="46" t="str">
        <f t="shared" si="83"/>
        <v>B003V233</v>
      </c>
      <c r="BR5108" s="69"/>
    </row>
    <row r="5109" spans="54:70">
      <c r="BB5109">
        <v>210511001</v>
      </c>
      <c r="BO5109" s="67" t="s">
        <v>871</v>
      </c>
      <c r="BP5109" s="67" t="s">
        <v>2894</v>
      </c>
      <c r="BQ5109" s="46" t="str">
        <f t="shared" si="83"/>
        <v>B003V234</v>
      </c>
      <c r="BR5109" s="69"/>
    </row>
    <row r="5110" spans="54:70">
      <c r="BB5110">
        <v>210512001</v>
      </c>
      <c r="BO5110" s="67" t="s">
        <v>871</v>
      </c>
      <c r="BP5110" s="67" t="s">
        <v>2895</v>
      </c>
      <c r="BQ5110" s="46" t="str">
        <f t="shared" si="83"/>
        <v>B003V235</v>
      </c>
      <c r="BR5110" s="69"/>
    </row>
    <row r="5111" spans="54:70">
      <c r="BB5111">
        <v>210512002</v>
      </c>
      <c r="BO5111" s="67" t="s">
        <v>871</v>
      </c>
      <c r="BP5111" s="67" t="s">
        <v>2896</v>
      </c>
      <c r="BQ5111" s="46" t="str">
        <f t="shared" si="83"/>
        <v>B003V236</v>
      </c>
      <c r="BR5111" s="69"/>
    </row>
    <row r="5112" spans="54:70">
      <c r="BB5112">
        <v>210512003</v>
      </c>
      <c r="BO5112" s="67" t="s">
        <v>871</v>
      </c>
      <c r="BP5112" s="67" t="s">
        <v>2897</v>
      </c>
      <c r="BQ5112" s="46" t="str">
        <f t="shared" si="83"/>
        <v>B003V237</v>
      </c>
      <c r="BR5112" s="69"/>
    </row>
    <row r="5113" spans="54:70">
      <c r="BB5113">
        <v>210512004</v>
      </c>
      <c r="BO5113" s="67" t="s">
        <v>871</v>
      </c>
      <c r="BP5113" s="67" t="s">
        <v>2898</v>
      </c>
      <c r="BQ5113" s="46" t="str">
        <f t="shared" si="83"/>
        <v>B003V238</v>
      </c>
      <c r="BR5113" s="69"/>
    </row>
    <row r="5114" spans="54:70">
      <c r="BB5114">
        <v>210512005</v>
      </c>
      <c r="BO5114" s="67" t="s">
        <v>871</v>
      </c>
      <c r="BP5114" s="67" t="s">
        <v>2899</v>
      </c>
      <c r="BQ5114" s="46" t="str">
        <f t="shared" si="83"/>
        <v>B003V239</v>
      </c>
      <c r="BR5114" s="69"/>
    </row>
    <row r="5115" spans="54:70">
      <c r="BB5115">
        <v>210512006</v>
      </c>
      <c r="BO5115" s="67" t="s">
        <v>871</v>
      </c>
      <c r="BP5115" s="67" t="s">
        <v>2900</v>
      </c>
      <c r="BQ5115" s="46" t="str">
        <f t="shared" si="83"/>
        <v>B003V240</v>
      </c>
      <c r="BR5115" s="69"/>
    </row>
    <row r="5116" spans="54:70">
      <c r="BB5116">
        <v>210512007</v>
      </c>
      <c r="BO5116" s="67" t="s">
        <v>871</v>
      </c>
      <c r="BP5116" s="67" t="s">
        <v>2901</v>
      </c>
      <c r="BQ5116" s="46" t="str">
        <f t="shared" si="83"/>
        <v>B003V241</v>
      </c>
      <c r="BR5116" s="69"/>
    </row>
    <row r="5117" spans="54:70">
      <c r="BB5117">
        <v>210513001</v>
      </c>
      <c r="BO5117" s="67" t="s">
        <v>871</v>
      </c>
      <c r="BP5117" s="67" t="s">
        <v>2902</v>
      </c>
      <c r="BQ5117" s="46" t="str">
        <f t="shared" si="83"/>
        <v>B003V242</v>
      </c>
      <c r="BR5117" s="69"/>
    </row>
    <row r="5118" spans="54:70">
      <c r="BB5118">
        <v>210513002</v>
      </c>
      <c r="BO5118" s="67" t="s">
        <v>871</v>
      </c>
      <c r="BP5118" s="67" t="s">
        <v>2903</v>
      </c>
      <c r="BQ5118" s="46" t="str">
        <f t="shared" si="83"/>
        <v>B003V243</v>
      </c>
      <c r="BR5118" s="69"/>
    </row>
    <row r="5119" spans="54:70">
      <c r="BB5119">
        <v>210513003</v>
      </c>
      <c r="BO5119" s="67" t="s">
        <v>871</v>
      </c>
      <c r="BP5119" s="67" t="s">
        <v>2904</v>
      </c>
      <c r="BQ5119" s="46" t="str">
        <f t="shared" si="83"/>
        <v>B003V244</v>
      </c>
      <c r="BR5119" s="69"/>
    </row>
    <row r="5120" spans="54:70">
      <c r="BB5120">
        <v>210514001</v>
      </c>
      <c r="BO5120" s="67" t="s">
        <v>871</v>
      </c>
      <c r="BP5120" s="67" t="s">
        <v>2905</v>
      </c>
      <c r="BQ5120" s="46" t="str">
        <f t="shared" si="83"/>
        <v>B003V245</v>
      </c>
      <c r="BR5120" s="69"/>
    </row>
    <row r="5121" spans="54:70">
      <c r="BB5121">
        <v>210514002</v>
      </c>
      <c r="BO5121" s="67" t="s">
        <v>871</v>
      </c>
      <c r="BP5121" s="67" t="s">
        <v>2906</v>
      </c>
      <c r="BQ5121" s="46" t="str">
        <f t="shared" si="83"/>
        <v>B003V246</v>
      </c>
      <c r="BR5121" s="69"/>
    </row>
    <row r="5122" spans="54:70">
      <c r="BB5122">
        <v>210514003</v>
      </c>
      <c r="BO5122" s="67" t="s">
        <v>871</v>
      </c>
      <c r="BP5122" s="67" t="s">
        <v>2907</v>
      </c>
      <c r="BQ5122" s="46" t="str">
        <f t="shared" si="83"/>
        <v>B003V247</v>
      </c>
      <c r="BR5122" s="69"/>
    </row>
    <row r="5123" spans="54:70">
      <c r="BB5123">
        <v>210514004</v>
      </c>
      <c r="BO5123" s="67" t="s">
        <v>871</v>
      </c>
      <c r="BP5123" s="67" t="s">
        <v>2908</v>
      </c>
      <c r="BQ5123" s="46" t="str">
        <f t="shared" si="83"/>
        <v>B003V248</v>
      </c>
      <c r="BR5123" s="69"/>
    </row>
    <row r="5124" spans="54:70">
      <c r="BB5124">
        <v>210514005</v>
      </c>
      <c r="BO5124" s="67" t="s">
        <v>871</v>
      </c>
      <c r="BP5124" s="67" t="s">
        <v>2909</v>
      </c>
      <c r="BQ5124" s="46" t="str">
        <f t="shared" si="83"/>
        <v>B003V249</v>
      </c>
      <c r="BR5124" s="69"/>
    </row>
    <row r="5125" spans="54:70">
      <c r="BB5125">
        <v>210514006</v>
      </c>
      <c r="BO5125" s="67" t="s">
        <v>871</v>
      </c>
      <c r="BP5125" s="67" t="s">
        <v>2910</v>
      </c>
      <c r="BQ5125" s="46" t="str">
        <f t="shared" si="83"/>
        <v>B003V250</v>
      </c>
      <c r="BR5125" s="69"/>
    </row>
    <row r="5126" spans="54:70">
      <c r="BB5126">
        <v>210514007</v>
      </c>
      <c r="BO5126" s="67" t="s">
        <v>871</v>
      </c>
      <c r="BP5126" s="67" t="s">
        <v>2911</v>
      </c>
      <c r="BQ5126" s="46" t="str">
        <f t="shared" si="83"/>
        <v>B003V251</v>
      </c>
      <c r="BR5126" s="69"/>
    </row>
    <row r="5127" spans="54:70">
      <c r="BB5127">
        <v>210514008</v>
      </c>
      <c r="BO5127" s="67" t="s">
        <v>871</v>
      </c>
      <c r="BP5127" s="67" t="s">
        <v>2912</v>
      </c>
      <c r="BQ5127" s="46" t="str">
        <f t="shared" ref="BQ5127:BQ5190" si="84">CONCATENATE(BO5127,BP5127)</f>
        <v>B003V252</v>
      </c>
      <c r="BR5127" s="69"/>
    </row>
    <row r="5128" spans="54:70">
      <c r="BB5128">
        <v>210514009</v>
      </c>
      <c r="BO5128" s="67" t="s">
        <v>871</v>
      </c>
      <c r="BP5128" s="67" t="s">
        <v>2913</v>
      </c>
      <c r="BQ5128" s="46" t="str">
        <f t="shared" si="84"/>
        <v>B003V253</v>
      </c>
      <c r="BR5128" s="69"/>
    </row>
    <row r="5129" spans="54:70">
      <c r="BB5129">
        <v>210514010</v>
      </c>
      <c r="BO5129" s="67" t="s">
        <v>871</v>
      </c>
      <c r="BP5129" s="67" t="s">
        <v>2914</v>
      </c>
      <c r="BQ5129" s="46" t="str">
        <f t="shared" si="84"/>
        <v>B003V254</v>
      </c>
      <c r="BR5129" s="69"/>
    </row>
    <row r="5130" spans="54:70">
      <c r="BB5130">
        <v>210514011</v>
      </c>
      <c r="BO5130" s="67" t="s">
        <v>871</v>
      </c>
      <c r="BP5130" s="67" t="s">
        <v>2915</v>
      </c>
      <c r="BQ5130" s="46" t="str">
        <f t="shared" si="84"/>
        <v>B003V268</v>
      </c>
      <c r="BR5130" s="69"/>
    </row>
    <row r="5131" spans="54:70">
      <c r="BB5131">
        <v>210514012</v>
      </c>
      <c r="BO5131" s="67" t="s">
        <v>871</v>
      </c>
      <c r="BP5131" s="67" t="s">
        <v>2916</v>
      </c>
      <c r="BQ5131" s="46" t="str">
        <f t="shared" si="84"/>
        <v>B003V272</v>
      </c>
      <c r="BR5131" s="69"/>
    </row>
    <row r="5132" spans="54:70">
      <c r="BB5132">
        <v>210514013</v>
      </c>
      <c r="BO5132" s="67" t="s">
        <v>871</v>
      </c>
      <c r="BP5132" s="67" t="s">
        <v>2917</v>
      </c>
      <c r="BQ5132" s="46" t="str">
        <f t="shared" si="84"/>
        <v>B003V273</v>
      </c>
      <c r="BR5132" s="69"/>
    </row>
    <row r="5133" spans="54:70">
      <c r="BB5133">
        <v>210514014</v>
      </c>
      <c r="BO5133" s="67" t="s">
        <v>871</v>
      </c>
      <c r="BP5133" s="67" t="s">
        <v>2918</v>
      </c>
      <c r="BQ5133" s="46" t="str">
        <f t="shared" si="84"/>
        <v>B003V274</v>
      </c>
      <c r="BR5133" s="69"/>
    </row>
    <row r="5134" spans="54:70">
      <c r="BB5134">
        <v>210514015</v>
      </c>
      <c r="BO5134" s="67" t="s">
        <v>871</v>
      </c>
      <c r="BP5134" s="67" t="s">
        <v>2919</v>
      </c>
      <c r="BQ5134" s="46" t="str">
        <f t="shared" si="84"/>
        <v>B003V275</v>
      </c>
      <c r="BR5134" s="69"/>
    </row>
    <row r="5135" spans="54:70">
      <c r="BB5135">
        <v>210514016</v>
      </c>
      <c r="BO5135" s="67" t="s">
        <v>871</v>
      </c>
      <c r="BP5135" s="67" t="s">
        <v>2920</v>
      </c>
      <c r="BQ5135" s="46" t="str">
        <f t="shared" si="84"/>
        <v>B003V276</v>
      </c>
      <c r="BR5135" s="69"/>
    </row>
    <row r="5136" spans="54:70">
      <c r="BB5136">
        <v>210515001</v>
      </c>
      <c r="BO5136" s="67" t="s">
        <v>871</v>
      </c>
      <c r="BP5136" s="67" t="s">
        <v>2921</v>
      </c>
      <c r="BQ5136" s="46" t="str">
        <f t="shared" si="84"/>
        <v>B003V277</v>
      </c>
      <c r="BR5136" s="69"/>
    </row>
    <row r="5137" spans="54:70">
      <c r="BB5137">
        <v>210515002</v>
      </c>
      <c r="BO5137" s="67" t="s">
        <v>871</v>
      </c>
      <c r="BP5137" s="67" t="s">
        <v>2922</v>
      </c>
      <c r="BQ5137" s="46" t="str">
        <f t="shared" si="84"/>
        <v>B003V278</v>
      </c>
      <c r="BR5137" s="69"/>
    </row>
    <row r="5138" spans="54:70">
      <c r="BB5138">
        <v>210515003</v>
      </c>
      <c r="BO5138" s="67" t="s">
        <v>871</v>
      </c>
      <c r="BP5138" s="67" t="s">
        <v>2923</v>
      </c>
      <c r="BQ5138" s="46" t="str">
        <f t="shared" si="84"/>
        <v>B003V288</v>
      </c>
      <c r="BR5138" s="69"/>
    </row>
    <row r="5139" spans="54:70">
      <c r="BB5139">
        <v>210516001</v>
      </c>
      <c r="BO5139" s="67" t="s">
        <v>871</v>
      </c>
      <c r="BP5139" s="67" t="s">
        <v>2924</v>
      </c>
      <c r="BQ5139" s="46" t="str">
        <f t="shared" si="84"/>
        <v>B003V291</v>
      </c>
      <c r="BR5139" s="69"/>
    </row>
    <row r="5140" spans="54:70">
      <c r="BB5140">
        <v>210517001</v>
      </c>
      <c r="BO5140" s="67" t="s">
        <v>871</v>
      </c>
      <c r="BP5140" s="67" t="s">
        <v>2925</v>
      </c>
      <c r="BQ5140" s="46" t="str">
        <f t="shared" si="84"/>
        <v>B003V302</v>
      </c>
      <c r="BR5140" s="69"/>
    </row>
    <row r="5141" spans="54:70">
      <c r="BB5141">
        <v>210517002</v>
      </c>
      <c r="BO5141" s="67" t="s">
        <v>871</v>
      </c>
      <c r="BP5141" s="67" t="s">
        <v>2926</v>
      </c>
      <c r="BQ5141" s="46" t="str">
        <f t="shared" si="84"/>
        <v>B003V306</v>
      </c>
      <c r="BR5141" s="69"/>
    </row>
    <row r="5142" spans="54:70">
      <c r="BB5142">
        <v>210517003</v>
      </c>
      <c r="BO5142" s="67" t="s">
        <v>871</v>
      </c>
      <c r="BP5142" s="67" t="s">
        <v>2927</v>
      </c>
      <c r="BQ5142" s="46" t="str">
        <f t="shared" si="84"/>
        <v>B003V308</v>
      </c>
      <c r="BR5142" s="69"/>
    </row>
    <row r="5143" spans="54:70">
      <c r="BB5143">
        <v>210517004</v>
      </c>
      <c r="BO5143" s="67" t="s">
        <v>871</v>
      </c>
      <c r="BP5143" s="67" t="s">
        <v>2928</v>
      </c>
      <c r="BQ5143" s="46" t="str">
        <f t="shared" si="84"/>
        <v>B003V311</v>
      </c>
      <c r="BR5143" s="69"/>
    </row>
    <row r="5144" spans="54:70">
      <c r="BB5144">
        <v>210517005</v>
      </c>
      <c r="BO5144" s="67" t="s">
        <v>871</v>
      </c>
      <c r="BP5144" s="67" t="s">
        <v>2929</v>
      </c>
      <c r="BQ5144" s="46" t="str">
        <f t="shared" si="84"/>
        <v>B003V315</v>
      </c>
      <c r="BR5144" s="69"/>
    </row>
    <row r="5145" spans="54:70">
      <c r="BB5145">
        <v>210518001</v>
      </c>
      <c r="BO5145" s="67" t="s">
        <v>871</v>
      </c>
      <c r="BP5145" s="67" t="s">
        <v>2930</v>
      </c>
      <c r="BQ5145" s="46" t="str">
        <f t="shared" si="84"/>
        <v>B003V319</v>
      </c>
      <c r="BR5145" s="69"/>
    </row>
    <row r="5146" spans="54:70">
      <c r="BB5146">
        <v>210518002</v>
      </c>
      <c r="BO5146" s="67" t="s">
        <v>871</v>
      </c>
      <c r="BP5146" s="67" t="s">
        <v>2931</v>
      </c>
      <c r="BQ5146" s="46" t="str">
        <f t="shared" si="84"/>
        <v>B003V320</v>
      </c>
      <c r="BR5146" s="69"/>
    </row>
    <row r="5147" spans="54:70">
      <c r="BB5147">
        <v>210518003</v>
      </c>
      <c r="BO5147" s="67" t="s">
        <v>871</v>
      </c>
      <c r="BP5147" s="67" t="s">
        <v>2932</v>
      </c>
      <c r="BQ5147" s="46" t="str">
        <f t="shared" si="84"/>
        <v>B003V324</v>
      </c>
      <c r="BR5147" s="69"/>
    </row>
    <row r="5148" spans="54:70">
      <c r="BB5148">
        <v>210518004</v>
      </c>
      <c r="BO5148" s="67" t="s">
        <v>871</v>
      </c>
      <c r="BP5148" s="67" t="s">
        <v>2933</v>
      </c>
      <c r="BQ5148" s="46" t="str">
        <f t="shared" si="84"/>
        <v>B003V333</v>
      </c>
      <c r="BR5148" s="69"/>
    </row>
    <row r="5149" spans="54:70">
      <c r="BB5149">
        <v>210518005</v>
      </c>
      <c r="BO5149" s="67" t="s">
        <v>871</v>
      </c>
      <c r="BP5149" s="67" t="s">
        <v>2934</v>
      </c>
      <c r="BQ5149" s="46" t="str">
        <f t="shared" si="84"/>
        <v>B003V400</v>
      </c>
      <c r="BR5149" s="69"/>
    </row>
    <row r="5150" spans="54:70">
      <c r="BB5150">
        <v>210519001</v>
      </c>
      <c r="BO5150" s="67" t="s">
        <v>871</v>
      </c>
      <c r="BP5150" s="67" t="s">
        <v>2935</v>
      </c>
      <c r="BQ5150" s="46" t="str">
        <f t="shared" si="84"/>
        <v>B003V501</v>
      </c>
      <c r="BR5150" s="69"/>
    </row>
    <row r="5151" spans="54:70">
      <c r="BB5151">
        <v>210519002</v>
      </c>
      <c r="BO5151" s="67" t="s">
        <v>871</v>
      </c>
      <c r="BP5151" s="67" t="s">
        <v>2936</v>
      </c>
      <c r="BQ5151" s="46" t="str">
        <f t="shared" si="84"/>
        <v>B003V502</v>
      </c>
      <c r="BR5151" s="69"/>
    </row>
    <row r="5152" spans="54:70">
      <c r="BB5152">
        <v>210519003</v>
      </c>
      <c r="BO5152" s="67" t="s">
        <v>871</v>
      </c>
      <c r="BP5152" s="67" t="s">
        <v>2937</v>
      </c>
      <c r="BQ5152" s="46" t="str">
        <f t="shared" si="84"/>
        <v>B003V503</v>
      </c>
      <c r="BR5152" s="69"/>
    </row>
    <row r="5153" spans="54:70">
      <c r="BB5153">
        <v>210520001</v>
      </c>
      <c r="BO5153" s="67" t="s">
        <v>871</v>
      </c>
      <c r="BP5153" s="67" t="s">
        <v>2938</v>
      </c>
      <c r="BQ5153" s="46" t="str">
        <f t="shared" si="84"/>
        <v>B003V505</v>
      </c>
      <c r="BR5153" s="69"/>
    </row>
    <row r="5154" spans="54:70">
      <c r="BB5154">
        <v>210520002</v>
      </c>
      <c r="BO5154" s="67" t="s">
        <v>871</v>
      </c>
      <c r="BP5154" s="67" t="s">
        <v>2939</v>
      </c>
      <c r="BQ5154" s="46" t="str">
        <f t="shared" si="84"/>
        <v>B003V506</v>
      </c>
      <c r="BR5154" s="69"/>
    </row>
    <row r="5155" spans="54:70">
      <c r="BB5155">
        <v>210520003</v>
      </c>
      <c r="BO5155" s="67" t="s">
        <v>871</v>
      </c>
      <c r="BP5155" s="67" t="s">
        <v>2940</v>
      </c>
      <c r="BQ5155" s="46" t="str">
        <f t="shared" si="84"/>
        <v>B003V507</v>
      </c>
      <c r="BR5155" s="69"/>
    </row>
    <row r="5156" spans="54:70">
      <c r="BB5156">
        <v>210520004</v>
      </c>
      <c r="BO5156" s="67" t="s">
        <v>871</v>
      </c>
      <c r="BP5156" s="67" t="s">
        <v>2941</v>
      </c>
      <c r="BQ5156" s="46" t="str">
        <f t="shared" si="84"/>
        <v>B003V508</v>
      </c>
      <c r="BR5156" s="69"/>
    </row>
    <row r="5157" spans="54:70">
      <c r="BB5157">
        <v>210520005</v>
      </c>
      <c r="BO5157" s="67" t="s">
        <v>871</v>
      </c>
      <c r="BP5157" s="67" t="s">
        <v>2942</v>
      </c>
      <c r="BQ5157" s="46" t="str">
        <f t="shared" si="84"/>
        <v>B003V509</v>
      </c>
      <c r="BR5157" s="69"/>
    </row>
    <row r="5158" spans="54:70">
      <c r="BB5158">
        <v>210520006</v>
      </c>
      <c r="BO5158" s="67" t="s">
        <v>871</v>
      </c>
      <c r="BP5158" s="67" t="s">
        <v>2943</v>
      </c>
      <c r="BQ5158" s="46" t="str">
        <f t="shared" si="84"/>
        <v>B003V510</v>
      </c>
      <c r="BR5158" s="69"/>
    </row>
    <row r="5159" spans="54:70">
      <c r="BB5159">
        <v>210520007</v>
      </c>
      <c r="BO5159" s="67" t="s">
        <v>871</v>
      </c>
      <c r="BP5159" s="67" t="s">
        <v>2944</v>
      </c>
      <c r="BQ5159" s="46" t="str">
        <f t="shared" si="84"/>
        <v>B003V511</v>
      </c>
      <c r="BR5159" s="69"/>
    </row>
    <row r="5160" spans="54:70">
      <c r="BB5160">
        <v>210520008</v>
      </c>
      <c r="BO5160" s="67" t="s">
        <v>871</v>
      </c>
      <c r="BP5160" s="67" t="s">
        <v>2945</v>
      </c>
      <c r="BQ5160" s="46" t="str">
        <f t="shared" si="84"/>
        <v>B003V512</v>
      </c>
      <c r="BR5160" s="69"/>
    </row>
    <row r="5161" spans="54:70">
      <c r="BB5161">
        <v>210520009</v>
      </c>
      <c r="BO5161" s="67" t="s">
        <v>871</v>
      </c>
      <c r="BP5161" s="67" t="s">
        <v>2946</v>
      </c>
      <c r="BQ5161" s="46" t="str">
        <f t="shared" si="84"/>
        <v>B003V513</v>
      </c>
      <c r="BR5161" s="69"/>
    </row>
    <row r="5162" spans="54:70">
      <c r="BB5162">
        <v>210520010</v>
      </c>
      <c r="BO5162" s="67" t="s">
        <v>871</v>
      </c>
      <c r="BP5162" s="67" t="s">
        <v>2947</v>
      </c>
      <c r="BQ5162" s="46" t="str">
        <f t="shared" si="84"/>
        <v>B003V514</v>
      </c>
      <c r="BR5162" s="69"/>
    </row>
    <row r="5163" spans="54:70">
      <c r="BB5163">
        <v>210520011</v>
      </c>
      <c r="BO5163" s="67" t="s">
        <v>871</v>
      </c>
      <c r="BP5163" s="67" t="s">
        <v>2948</v>
      </c>
      <c r="BQ5163" s="46" t="str">
        <f t="shared" si="84"/>
        <v>B003V515</v>
      </c>
      <c r="BR5163" s="69"/>
    </row>
    <row r="5164" spans="54:70">
      <c r="BB5164">
        <v>210521001</v>
      </c>
      <c r="BO5164" s="67" t="s">
        <v>871</v>
      </c>
      <c r="BP5164" s="67" t="s">
        <v>2949</v>
      </c>
      <c r="BQ5164" s="46" t="str">
        <f t="shared" si="84"/>
        <v>B003V516</v>
      </c>
      <c r="BR5164" s="69"/>
    </row>
    <row r="5165" spans="54:70">
      <c r="BB5165">
        <v>210521002</v>
      </c>
      <c r="BO5165" s="67" t="s">
        <v>871</v>
      </c>
      <c r="BP5165" s="67" t="s">
        <v>2950</v>
      </c>
      <c r="BQ5165" s="46" t="str">
        <f t="shared" si="84"/>
        <v>B003V518</v>
      </c>
      <c r="BR5165" s="69"/>
    </row>
    <row r="5166" spans="54:70">
      <c r="BB5166">
        <v>210521003</v>
      </c>
      <c r="BO5166" s="67" t="s">
        <v>871</v>
      </c>
      <c r="BP5166" s="67" t="s">
        <v>2951</v>
      </c>
      <c r="BQ5166" s="46" t="str">
        <f t="shared" si="84"/>
        <v>B003V519</v>
      </c>
      <c r="BR5166" s="69"/>
    </row>
    <row r="5167" spans="54:70">
      <c r="BB5167">
        <v>210521004</v>
      </c>
      <c r="BO5167" s="67" t="s">
        <v>871</v>
      </c>
      <c r="BP5167" s="67" t="s">
        <v>2952</v>
      </c>
      <c r="BQ5167" s="46" t="str">
        <f t="shared" si="84"/>
        <v>B003V520</v>
      </c>
      <c r="BR5167" s="69"/>
    </row>
    <row r="5168" spans="54:70">
      <c r="BB5168">
        <v>210601001</v>
      </c>
      <c r="BO5168" s="67" t="s">
        <v>871</v>
      </c>
      <c r="BP5168" s="67" t="s">
        <v>2953</v>
      </c>
      <c r="BQ5168" s="46" t="str">
        <f t="shared" si="84"/>
        <v>B003V521</v>
      </c>
      <c r="BR5168" s="69"/>
    </row>
    <row r="5169" spans="54:70">
      <c r="BB5169">
        <v>210602001</v>
      </c>
      <c r="BO5169" s="67" t="s">
        <v>871</v>
      </c>
      <c r="BP5169" s="67" t="s">
        <v>2954</v>
      </c>
      <c r="BQ5169" s="46" t="str">
        <f t="shared" si="84"/>
        <v>B003V522</v>
      </c>
      <c r="BR5169" s="69"/>
    </row>
    <row r="5170" spans="54:70">
      <c r="BB5170">
        <v>210602002</v>
      </c>
      <c r="BO5170" s="67" t="s">
        <v>871</v>
      </c>
      <c r="BP5170" s="67" t="s">
        <v>2955</v>
      </c>
      <c r="BQ5170" s="46" t="str">
        <f t="shared" si="84"/>
        <v>B003V523</v>
      </c>
      <c r="BR5170" s="69"/>
    </row>
    <row r="5171" spans="54:70">
      <c r="BB5171">
        <v>210602003</v>
      </c>
      <c r="BO5171" s="67" t="s">
        <v>871</v>
      </c>
      <c r="BP5171" s="67" t="s">
        <v>2956</v>
      </c>
      <c r="BQ5171" s="46" t="str">
        <f t="shared" si="84"/>
        <v>B003V524</v>
      </c>
      <c r="BR5171" s="69"/>
    </row>
    <row r="5172" spans="54:70">
      <c r="BB5172">
        <v>210602004</v>
      </c>
      <c r="BO5172" s="67" t="s">
        <v>871</v>
      </c>
      <c r="BP5172" s="67" t="s">
        <v>2957</v>
      </c>
      <c r="BQ5172" s="46" t="str">
        <f t="shared" si="84"/>
        <v>B003V525</v>
      </c>
      <c r="BR5172" s="69"/>
    </row>
    <row r="5173" spans="54:70">
      <c r="BB5173">
        <v>210602005</v>
      </c>
      <c r="BO5173" s="67" t="s">
        <v>871</v>
      </c>
      <c r="BP5173" s="67" t="s">
        <v>2958</v>
      </c>
      <c r="BQ5173" s="46" t="str">
        <f t="shared" si="84"/>
        <v>B003V526</v>
      </c>
      <c r="BR5173" s="69"/>
    </row>
    <row r="5174" spans="54:70">
      <c r="BB5174">
        <v>210602006</v>
      </c>
      <c r="BO5174" s="67" t="s">
        <v>871</v>
      </c>
      <c r="BP5174" s="67" t="s">
        <v>2959</v>
      </c>
      <c r="BQ5174" s="46" t="str">
        <f t="shared" si="84"/>
        <v>B003V527</v>
      </c>
      <c r="BR5174" s="69"/>
    </row>
    <row r="5175" spans="54:70">
      <c r="BB5175">
        <v>210603001</v>
      </c>
      <c r="BO5175" s="67" t="s">
        <v>871</v>
      </c>
      <c r="BP5175" s="67" t="s">
        <v>2960</v>
      </c>
      <c r="BQ5175" s="46" t="str">
        <f t="shared" si="84"/>
        <v>B003V530</v>
      </c>
      <c r="BR5175" s="69"/>
    </row>
    <row r="5176" spans="54:70">
      <c r="BB5176">
        <v>210603002</v>
      </c>
      <c r="BO5176" s="67" t="s">
        <v>871</v>
      </c>
      <c r="BP5176" s="67" t="s">
        <v>2961</v>
      </c>
      <c r="BQ5176" s="46" t="str">
        <f t="shared" si="84"/>
        <v>B003V531</v>
      </c>
      <c r="BR5176" s="69"/>
    </row>
    <row r="5177" spans="54:70">
      <c r="BB5177">
        <v>210603003</v>
      </c>
      <c r="BO5177" s="67" t="s">
        <v>871</v>
      </c>
      <c r="BP5177" s="67" t="s">
        <v>2962</v>
      </c>
      <c r="BQ5177" s="46" t="str">
        <f t="shared" si="84"/>
        <v>B003V532</v>
      </c>
      <c r="BR5177" s="69"/>
    </row>
    <row r="5178" spans="54:70">
      <c r="BB5178">
        <v>210603004</v>
      </c>
      <c r="BO5178" s="67" t="s">
        <v>871</v>
      </c>
      <c r="BP5178" s="67" t="s">
        <v>2963</v>
      </c>
      <c r="BQ5178" s="46" t="str">
        <f t="shared" si="84"/>
        <v>B003V533</v>
      </c>
      <c r="BR5178" s="69"/>
    </row>
    <row r="5179" spans="54:70">
      <c r="BB5179">
        <v>210604001</v>
      </c>
      <c r="BO5179" s="67" t="s">
        <v>871</v>
      </c>
      <c r="BP5179" s="67" t="s">
        <v>2964</v>
      </c>
      <c r="BQ5179" s="46" t="str">
        <f t="shared" si="84"/>
        <v>B003V534</v>
      </c>
      <c r="BR5179" s="69"/>
    </row>
    <row r="5180" spans="54:70">
      <c r="BB5180">
        <v>210604002</v>
      </c>
      <c r="BO5180" s="67" t="s">
        <v>871</v>
      </c>
      <c r="BP5180" s="67" t="s">
        <v>2965</v>
      </c>
      <c r="BQ5180" s="46" t="str">
        <f t="shared" si="84"/>
        <v>B003V535</v>
      </c>
      <c r="BR5180" s="69"/>
    </row>
    <row r="5181" spans="54:70">
      <c r="BB5181">
        <v>210604003</v>
      </c>
      <c r="BO5181" s="67" t="s">
        <v>871</v>
      </c>
      <c r="BP5181" s="67" t="s">
        <v>2966</v>
      </c>
      <c r="BQ5181" s="46" t="str">
        <f t="shared" si="84"/>
        <v>B003V536</v>
      </c>
      <c r="BR5181" s="69"/>
    </row>
    <row r="5182" spans="54:70">
      <c r="BB5182">
        <v>210604004</v>
      </c>
      <c r="BO5182" s="67" t="s">
        <v>871</v>
      </c>
      <c r="BP5182" s="67" t="s">
        <v>2967</v>
      </c>
      <c r="BQ5182" s="46" t="str">
        <f t="shared" si="84"/>
        <v>B003V537</v>
      </c>
      <c r="BR5182" s="69"/>
    </row>
    <row r="5183" spans="54:70">
      <c r="BB5183">
        <v>210604005</v>
      </c>
      <c r="BO5183" s="67" t="s">
        <v>871</v>
      </c>
      <c r="BP5183" s="67" t="s">
        <v>2968</v>
      </c>
      <c r="BQ5183" s="46" t="str">
        <f t="shared" si="84"/>
        <v>B003V538</v>
      </c>
      <c r="BR5183" s="69"/>
    </row>
    <row r="5184" spans="54:70">
      <c r="BB5184">
        <v>210604006</v>
      </c>
      <c r="BO5184" s="67" t="s">
        <v>871</v>
      </c>
      <c r="BP5184" s="67" t="s">
        <v>2969</v>
      </c>
      <c r="BQ5184" s="46" t="str">
        <f t="shared" si="84"/>
        <v>B003V539</v>
      </c>
      <c r="BR5184" s="69"/>
    </row>
    <row r="5185" spans="54:70">
      <c r="BB5185">
        <v>210604007</v>
      </c>
      <c r="BO5185" s="67" t="s">
        <v>871</v>
      </c>
      <c r="BP5185" s="67" t="s">
        <v>2970</v>
      </c>
      <c r="BQ5185" s="46" t="str">
        <f t="shared" si="84"/>
        <v>B003V540</v>
      </c>
      <c r="BR5185" s="69"/>
    </row>
    <row r="5186" spans="54:70">
      <c r="BB5186">
        <v>210604008</v>
      </c>
      <c r="BO5186" s="67" t="s">
        <v>871</v>
      </c>
      <c r="BP5186" s="67" t="s">
        <v>2971</v>
      </c>
      <c r="BQ5186" s="46" t="str">
        <f t="shared" si="84"/>
        <v>B003V541</v>
      </c>
      <c r="BR5186" s="69"/>
    </row>
    <row r="5187" spans="54:70">
      <c r="BB5187">
        <v>210604009</v>
      </c>
      <c r="BO5187" s="67" t="s">
        <v>871</v>
      </c>
      <c r="BP5187" s="67" t="s">
        <v>2972</v>
      </c>
      <c r="BQ5187" s="46" t="str">
        <f t="shared" si="84"/>
        <v>B003V542</v>
      </c>
      <c r="BR5187" s="69"/>
    </row>
    <row r="5188" spans="54:70">
      <c r="BB5188">
        <v>210604010</v>
      </c>
      <c r="BO5188" s="67" t="s">
        <v>871</v>
      </c>
      <c r="BP5188" s="67" t="s">
        <v>2973</v>
      </c>
      <c r="BQ5188" s="46" t="str">
        <f t="shared" si="84"/>
        <v>B003V544</v>
      </c>
      <c r="BR5188" s="69"/>
    </row>
    <row r="5189" spans="54:70">
      <c r="BB5189">
        <v>210604011</v>
      </c>
      <c r="BO5189" s="67" t="s">
        <v>871</v>
      </c>
      <c r="BP5189" s="67" t="s">
        <v>2974</v>
      </c>
      <c r="BQ5189" s="46" t="str">
        <f t="shared" si="84"/>
        <v>B003V545</v>
      </c>
      <c r="BR5189" s="69"/>
    </row>
    <row r="5190" spans="54:70">
      <c r="BB5190">
        <v>210604012</v>
      </c>
      <c r="BO5190" s="67" t="s">
        <v>871</v>
      </c>
      <c r="BP5190" s="67" t="s">
        <v>2975</v>
      </c>
      <c r="BQ5190" s="46" t="str">
        <f t="shared" si="84"/>
        <v>B003V546</v>
      </c>
      <c r="BR5190" s="69"/>
    </row>
    <row r="5191" spans="54:70">
      <c r="BB5191">
        <v>210604013</v>
      </c>
      <c r="BO5191" s="67" t="s">
        <v>871</v>
      </c>
      <c r="BP5191" s="67" t="s">
        <v>2976</v>
      </c>
      <c r="BQ5191" s="46" t="str">
        <f t="shared" ref="BQ5191:BQ5254" si="85">CONCATENATE(BO5191,BP5191)</f>
        <v>B003V548</v>
      </c>
      <c r="BR5191" s="69"/>
    </row>
    <row r="5192" spans="54:70">
      <c r="BB5192">
        <v>210604014</v>
      </c>
      <c r="BO5192" s="67" t="s">
        <v>871</v>
      </c>
      <c r="BP5192" s="67" t="s">
        <v>2977</v>
      </c>
      <c r="BQ5192" s="46" t="str">
        <f t="shared" si="85"/>
        <v>B003V549</v>
      </c>
      <c r="BR5192" s="69"/>
    </row>
    <row r="5193" spans="54:70">
      <c r="BB5193">
        <v>210604015</v>
      </c>
      <c r="BO5193" s="67" t="s">
        <v>871</v>
      </c>
      <c r="BP5193" s="67" t="s">
        <v>2978</v>
      </c>
      <c r="BQ5193" s="46" t="str">
        <f t="shared" si="85"/>
        <v>B003V550</v>
      </c>
      <c r="BR5193" s="69"/>
    </row>
    <row r="5194" spans="54:70">
      <c r="BB5194">
        <v>210604016</v>
      </c>
      <c r="BO5194" s="67" t="s">
        <v>871</v>
      </c>
      <c r="BP5194" s="67" t="s">
        <v>2979</v>
      </c>
      <c r="BQ5194" s="46" t="str">
        <f t="shared" si="85"/>
        <v>B003V551</v>
      </c>
      <c r="BR5194" s="69"/>
    </row>
    <row r="5195" spans="54:70">
      <c r="BB5195">
        <v>210604017</v>
      </c>
      <c r="BO5195" s="67" t="s">
        <v>871</v>
      </c>
      <c r="BP5195" s="67" t="s">
        <v>2980</v>
      </c>
      <c r="BQ5195" s="46" t="str">
        <f t="shared" si="85"/>
        <v>B003V553</v>
      </c>
      <c r="BR5195" s="69"/>
    </row>
    <row r="5196" spans="54:70">
      <c r="BB5196">
        <v>210604018</v>
      </c>
      <c r="BO5196" s="67" t="s">
        <v>871</v>
      </c>
      <c r="BP5196" s="67" t="s">
        <v>2981</v>
      </c>
      <c r="BQ5196" s="46" t="str">
        <f t="shared" si="85"/>
        <v>B003V554</v>
      </c>
      <c r="BR5196" s="69"/>
    </row>
    <row r="5197" spans="54:70">
      <c r="BB5197">
        <v>210605001</v>
      </c>
      <c r="BO5197" s="67" t="s">
        <v>871</v>
      </c>
      <c r="BP5197" s="67" t="s">
        <v>2982</v>
      </c>
      <c r="BQ5197" s="46" t="str">
        <f t="shared" si="85"/>
        <v>B003V555</v>
      </c>
      <c r="BR5197" s="69"/>
    </row>
    <row r="5198" spans="54:70">
      <c r="BB5198">
        <v>210605002</v>
      </c>
      <c r="BO5198" s="67" t="s">
        <v>871</v>
      </c>
      <c r="BP5198" s="67" t="s">
        <v>2983</v>
      </c>
      <c r="BQ5198" s="46" t="str">
        <f t="shared" si="85"/>
        <v>B003V556</v>
      </c>
      <c r="BR5198" s="69"/>
    </row>
    <row r="5199" spans="54:70">
      <c r="BB5199">
        <v>210605003</v>
      </c>
      <c r="BO5199" s="67" t="s">
        <v>871</v>
      </c>
      <c r="BP5199" s="67" t="s">
        <v>2984</v>
      </c>
      <c r="BQ5199" s="46" t="str">
        <f t="shared" si="85"/>
        <v>B003V557</v>
      </c>
      <c r="BR5199" s="69"/>
    </row>
    <row r="5200" spans="54:70">
      <c r="BB5200">
        <v>210605004</v>
      </c>
      <c r="BO5200" s="67" t="s">
        <v>871</v>
      </c>
      <c r="BP5200" s="67" t="s">
        <v>2985</v>
      </c>
      <c r="BQ5200" s="46" t="str">
        <f t="shared" si="85"/>
        <v>B003V558</v>
      </c>
      <c r="BR5200" s="69"/>
    </row>
    <row r="5201" spans="54:70">
      <c r="BB5201">
        <v>210605005</v>
      </c>
      <c r="BO5201" s="67" t="s">
        <v>871</v>
      </c>
      <c r="BP5201" s="67" t="s">
        <v>2986</v>
      </c>
      <c r="BQ5201" s="46" t="str">
        <f t="shared" si="85"/>
        <v>B003V559</v>
      </c>
      <c r="BR5201" s="69"/>
    </row>
    <row r="5202" spans="54:70">
      <c r="BB5202">
        <v>210605006</v>
      </c>
      <c r="BO5202" s="67" t="s">
        <v>871</v>
      </c>
      <c r="BP5202" s="67" t="s">
        <v>2987</v>
      </c>
      <c r="BQ5202" s="46" t="str">
        <f t="shared" si="85"/>
        <v>B003V561</v>
      </c>
      <c r="BR5202" s="69"/>
    </row>
    <row r="5203" spans="54:70">
      <c r="BB5203">
        <v>210605007</v>
      </c>
      <c r="BO5203" s="67" t="s">
        <v>871</v>
      </c>
      <c r="BP5203" s="67" t="s">
        <v>2988</v>
      </c>
      <c r="BQ5203" s="46" t="str">
        <f t="shared" si="85"/>
        <v>B003V562</v>
      </c>
      <c r="BR5203" s="69"/>
    </row>
    <row r="5204" spans="54:70">
      <c r="BB5204">
        <v>210605008</v>
      </c>
      <c r="BO5204" s="67" t="s">
        <v>871</v>
      </c>
      <c r="BP5204" s="67" t="s">
        <v>2989</v>
      </c>
      <c r="BQ5204" s="46" t="str">
        <f t="shared" si="85"/>
        <v>B003V563</v>
      </c>
      <c r="BR5204" s="69"/>
    </row>
    <row r="5205" spans="54:70">
      <c r="BB5205">
        <v>210605009</v>
      </c>
      <c r="BO5205" s="67" t="s">
        <v>871</v>
      </c>
      <c r="BP5205" s="67" t="s">
        <v>2990</v>
      </c>
      <c r="BQ5205" s="46" t="str">
        <f t="shared" si="85"/>
        <v>B003V564</v>
      </c>
      <c r="BR5205" s="69"/>
    </row>
    <row r="5206" spans="54:70">
      <c r="BB5206">
        <v>210605010</v>
      </c>
      <c r="BO5206" s="67" t="s">
        <v>871</v>
      </c>
      <c r="BP5206" s="67" t="s">
        <v>2991</v>
      </c>
      <c r="BQ5206" s="46" t="str">
        <f t="shared" si="85"/>
        <v>B003V566</v>
      </c>
      <c r="BR5206" s="69"/>
    </row>
    <row r="5207" spans="54:70">
      <c r="BB5207">
        <v>210605011</v>
      </c>
      <c r="BO5207" s="67" t="s">
        <v>871</v>
      </c>
      <c r="BP5207" s="67" t="s">
        <v>2992</v>
      </c>
      <c r="BQ5207" s="46" t="str">
        <f t="shared" si="85"/>
        <v>B003V568</v>
      </c>
      <c r="BR5207" s="69"/>
    </row>
    <row r="5208" spans="54:70">
      <c r="BB5208">
        <v>210606001</v>
      </c>
      <c r="BO5208" s="67" t="s">
        <v>871</v>
      </c>
      <c r="BP5208" s="67" t="s">
        <v>2993</v>
      </c>
      <c r="BQ5208" s="46" t="str">
        <f t="shared" si="85"/>
        <v>B003V569</v>
      </c>
      <c r="BR5208" s="69"/>
    </row>
    <row r="5209" spans="54:70">
      <c r="BB5209">
        <v>210606002</v>
      </c>
      <c r="BO5209" s="67" t="s">
        <v>871</v>
      </c>
      <c r="BP5209" s="67" t="s">
        <v>2994</v>
      </c>
      <c r="BQ5209" s="46" t="str">
        <f t="shared" si="85"/>
        <v>B003V570</v>
      </c>
      <c r="BR5209" s="69"/>
    </row>
    <row r="5210" spans="54:70">
      <c r="BB5210">
        <v>210606003</v>
      </c>
      <c r="BO5210" s="67" t="s">
        <v>871</v>
      </c>
      <c r="BP5210" s="67" t="s">
        <v>2995</v>
      </c>
      <c r="BQ5210" s="46" t="str">
        <f t="shared" si="85"/>
        <v>B003V572</v>
      </c>
      <c r="BR5210" s="69"/>
    </row>
    <row r="5211" spans="54:70">
      <c r="BB5211">
        <v>210606004</v>
      </c>
      <c r="BO5211" s="67" t="s">
        <v>871</v>
      </c>
      <c r="BP5211" s="67" t="s">
        <v>2996</v>
      </c>
      <c r="BQ5211" s="46" t="str">
        <f t="shared" si="85"/>
        <v>B003V573</v>
      </c>
      <c r="BR5211" s="69"/>
    </row>
    <row r="5212" spans="54:70">
      <c r="BB5212">
        <v>210606005</v>
      </c>
      <c r="BO5212" s="67" t="s">
        <v>871</v>
      </c>
      <c r="BP5212" s="67" t="s">
        <v>2997</v>
      </c>
      <c r="BQ5212" s="46" t="str">
        <f t="shared" si="85"/>
        <v>B003V575</v>
      </c>
      <c r="BR5212" s="69"/>
    </row>
    <row r="5213" spans="54:70">
      <c r="BB5213">
        <v>210607001</v>
      </c>
      <c r="BO5213" s="67" t="s">
        <v>871</v>
      </c>
      <c r="BP5213" s="67" t="s">
        <v>2998</v>
      </c>
      <c r="BQ5213" s="46" t="str">
        <f t="shared" si="85"/>
        <v>B003V578</v>
      </c>
      <c r="BR5213" s="69"/>
    </row>
    <row r="5214" spans="54:70">
      <c r="BB5214">
        <v>210607002</v>
      </c>
      <c r="BO5214" s="67" t="s">
        <v>871</v>
      </c>
      <c r="BP5214" s="67" t="s">
        <v>2999</v>
      </c>
      <c r="BQ5214" s="46" t="str">
        <f t="shared" si="85"/>
        <v>B003V579</v>
      </c>
      <c r="BR5214" s="69"/>
    </row>
    <row r="5215" spans="54:70">
      <c r="BB5215">
        <v>210607003</v>
      </c>
      <c r="BO5215" s="67" t="s">
        <v>871</v>
      </c>
      <c r="BP5215" s="67" t="s">
        <v>3000</v>
      </c>
      <c r="BQ5215" s="46" t="str">
        <f t="shared" si="85"/>
        <v>B003V580</v>
      </c>
      <c r="BR5215" s="69"/>
    </row>
    <row r="5216" spans="54:70">
      <c r="BB5216">
        <v>210607004</v>
      </c>
      <c r="BO5216" s="67" t="s">
        <v>871</v>
      </c>
      <c r="BP5216" s="67" t="s">
        <v>3001</v>
      </c>
      <c r="BQ5216" s="46" t="str">
        <f t="shared" si="85"/>
        <v>B003V581</v>
      </c>
      <c r="BR5216" s="69"/>
    </row>
    <row r="5217" spans="54:70">
      <c r="BB5217">
        <v>210607005</v>
      </c>
      <c r="BO5217" s="67" t="s">
        <v>871</v>
      </c>
      <c r="BP5217" s="67" t="s">
        <v>3002</v>
      </c>
      <c r="BQ5217" s="46" t="str">
        <f t="shared" si="85"/>
        <v>B003V598</v>
      </c>
      <c r="BR5217" s="69"/>
    </row>
    <row r="5218" spans="54:70">
      <c r="BB5218">
        <v>210607006</v>
      </c>
      <c r="BO5218" s="67" t="s">
        <v>871</v>
      </c>
      <c r="BP5218" s="67" t="s">
        <v>3003</v>
      </c>
      <c r="BQ5218" s="46" t="str">
        <f t="shared" si="85"/>
        <v>B003V611</v>
      </c>
      <c r="BR5218" s="69"/>
    </row>
    <row r="5219" spans="54:70">
      <c r="BB5219">
        <v>210607007</v>
      </c>
      <c r="BO5219" s="67" t="s">
        <v>871</v>
      </c>
      <c r="BP5219" s="67" t="s">
        <v>3004</v>
      </c>
      <c r="BQ5219" s="46" t="str">
        <f t="shared" si="85"/>
        <v>B003V612</v>
      </c>
      <c r="BR5219" s="69"/>
    </row>
    <row r="5220" spans="54:70">
      <c r="BB5220">
        <v>210607008</v>
      </c>
      <c r="BO5220" s="67" t="s">
        <v>871</v>
      </c>
      <c r="BP5220" s="67" t="s">
        <v>3005</v>
      </c>
      <c r="BQ5220" s="46" t="str">
        <f t="shared" si="85"/>
        <v>B003V613</v>
      </c>
      <c r="BR5220" s="69"/>
    </row>
    <row r="5221" spans="54:70">
      <c r="BB5221">
        <v>210607009</v>
      </c>
      <c r="BO5221" s="67" t="s">
        <v>871</v>
      </c>
      <c r="BP5221" s="67" t="s">
        <v>3006</v>
      </c>
      <c r="BQ5221" s="46" t="str">
        <f t="shared" si="85"/>
        <v>B003V614</v>
      </c>
      <c r="BR5221" s="69"/>
    </row>
    <row r="5222" spans="54:70">
      <c r="BB5222">
        <v>210607010</v>
      </c>
      <c r="BO5222" s="67" t="s">
        <v>871</v>
      </c>
      <c r="BP5222" s="67" t="s">
        <v>3007</v>
      </c>
      <c r="BQ5222" s="46" t="str">
        <f t="shared" si="85"/>
        <v>B003V615</v>
      </c>
      <c r="BR5222" s="69"/>
    </row>
    <row r="5223" spans="54:70">
      <c r="BB5223">
        <v>210607011</v>
      </c>
      <c r="BO5223" s="67" t="s">
        <v>871</v>
      </c>
      <c r="BP5223" s="67" t="s">
        <v>3008</v>
      </c>
      <c r="BQ5223" s="46" t="str">
        <f t="shared" si="85"/>
        <v>B003V616</v>
      </c>
      <c r="BR5223" s="69"/>
    </row>
    <row r="5224" spans="54:70">
      <c r="BB5224">
        <v>210607012</v>
      </c>
      <c r="BO5224" s="67" t="s">
        <v>871</v>
      </c>
      <c r="BP5224" s="67" t="s">
        <v>3009</v>
      </c>
      <c r="BQ5224" s="46" t="str">
        <f t="shared" si="85"/>
        <v>B003V617</v>
      </c>
      <c r="BR5224" s="69"/>
    </row>
    <row r="5225" spans="54:70">
      <c r="BB5225">
        <v>210608001</v>
      </c>
      <c r="BO5225" s="67" t="s">
        <v>871</v>
      </c>
      <c r="BP5225" s="67" t="s">
        <v>3010</v>
      </c>
      <c r="BQ5225" s="46" t="str">
        <f t="shared" si="85"/>
        <v>B003V618</v>
      </c>
      <c r="BR5225" s="69"/>
    </row>
    <row r="5226" spans="54:70">
      <c r="BB5226">
        <v>210608002</v>
      </c>
      <c r="BO5226" s="67" t="s">
        <v>871</v>
      </c>
      <c r="BP5226" s="67" t="s">
        <v>3011</v>
      </c>
      <c r="BQ5226" s="46" t="str">
        <f t="shared" si="85"/>
        <v>B003V619</v>
      </c>
      <c r="BR5226" s="69"/>
    </row>
    <row r="5227" spans="54:70">
      <c r="BB5227">
        <v>210608003</v>
      </c>
      <c r="BO5227" s="67" t="s">
        <v>871</v>
      </c>
      <c r="BP5227" s="67" t="s">
        <v>3012</v>
      </c>
      <c r="BQ5227" s="46" t="str">
        <f t="shared" si="85"/>
        <v>B003V620</v>
      </c>
      <c r="BR5227" s="69"/>
    </row>
    <row r="5228" spans="54:70">
      <c r="BB5228">
        <v>210608004</v>
      </c>
      <c r="BO5228" s="67" t="s">
        <v>871</v>
      </c>
      <c r="BP5228" s="67" t="s">
        <v>3013</v>
      </c>
      <c r="BQ5228" s="46" t="str">
        <f t="shared" si="85"/>
        <v>B003V621</v>
      </c>
      <c r="BR5228" s="69"/>
    </row>
    <row r="5229" spans="54:70">
      <c r="BB5229">
        <v>210608005</v>
      </c>
      <c r="BO5229" s="67" t="s">
        <v>871</v>
      </c>
      <c r="BP5229" s="67" t="s">
        <v>3014</v>
      </c>
      <c r="BQ5229" s="46" t="str">
        <f t="shared" si="85"/>
        <v>B003V622</v>
      </c>
      <c r="BR5229" s="69"/>
    </row>
    <row r="5230" spans="54:70">
      <c r="BB5230">
        <v>210608006</v>
      </c>
      <c r="BO5230" s="67" t="s">
        <v>871</v>
      </c>
      <c r="BP5230" s="67" t="s">
        <v>3015</v>
      </c>
      <c r="BQ5230" s="46" t="str">
        <f t="shared" si="85"/>
        <v>B003V623</v>
      </c>
      <c r="BR5230" s="69"/>
    </row>
    <row r="5231" spans="54:70">
      <c r="BB5231">
        <v>210608007</v>
      </c>
      <c r="BO5231" s="67" t="s">
        <v>871</v>
      </c>
      <c r="BP5231" s="67" t="s">
        <v>3016</v>
      </c>
      <c r="BQ5231" s="46" t="str">
        <f t="shared" si="85"/>
        <v>B003V624</v>
      </c>
      <c r="BR5231" s="69"/>
    </row>
    <row r="5232" spans="54:70">
      <c r="BB5232">
        <v>210608008</v>
      </c>
      <c r="BO5232" s="67" t="s">
        <v>871</v>
      </c>
      <c r="BP5232" s="67" t="s">
        <v>3017</v>
      </c>
      <c r="BQ5232" s="46" t="str">
        <f t="shared" si="85"/>
        <v>B003V625</v>
      </c>
      <c r="BR5232" s="69"/>
    </row>
    <row r="5233" spans="54:70">
      <c r="BB5233">
        <v>210608009</v>
      </c>
      <c r="BO5233" s="67" t="s">
        <v>871</v>
      </c>
      <c r="BP5233" s="67" t="s">
        <v>3018</v>
      </c>
      <c r="BQ5233" s="46" t="str">
        <f t="shared" si="85"/>
        <v>B003V626</v>
      </c>
      <c r="BR5233" s="69"/>
    </row>
    <row r="5234" spans="54:70">
      <c r="BB5234">
        <v>210608010</v>
      </c>
      <c r="BO5234" s="67" t="s">
        <v>871</v>
      </c>
      <c r="BP5234" s="67" t="s">
        <v>3019</v>
      </c>
      <c r="BQ5234" s="46" t="str">
        <f t="shared" si="85"/>
        <v>B003V627</v>
      </c>
      <c r="BR5234" s="69"/>
    </row>
    <row r="5235" spans="54:70">
      <c r="BB5235">
        <v>210608011</v>
      </c>
      <c r="BO5235" s="67" t="s">
        <v>871</v>
      </c>
      <c r="BP5235" s="67" t="s">
        <v>3020</v>
      </c>
      <c r="BQ5235" s="46" t="str">
        <f t="shared" si="85"/>
        <v>B003V628</v>
      </c>
      <c r="BR5235" s="69"/>
    </row>
    <row r="5236" spans="54:70">
      <c r="BB5236">
        <v>210608012</v>
      </c>
      <c r="BO5236" s="67" t="s">
        <v>871</v>
      </c>
      <c r="BP5236" s="67" t="s">
        <v>3021</v>
      </c>
      <c r="BQ5236" s="46" t="str">
        <f t="shared" si="85"/>
        <v>B003V629</v>
      </c>
      <c r="BR5236" s="69"/>
    </row>
    <row r="5237" spans="54:70">
      <c r="BB5237">
        <v>210609001</v>
      </c>
      <c r="BO5237" s="67" t="s">
        <v>871</v>
      </c>
      <c r="BP5237" s="67" t="s">
        <v>3022</v>
      </c>
      <c r="BQ5237" s="46" t="str">
        <f t="shared" si="85"/>
        <v>B003V631</v>
      </c>
      <c r="BR5237" s="69"/>
    </row>
    <row r="5238" spans="54:70">
      <c r="BB5238">
        <v>210610001</v>
      </c>
      <c r="BO5238" s="67" t="s">
        <v>871</v>
      </c>
      <c r="BP5238" s="67" t="s">
        <v>3023</v>
      </c>
      <c r="BQ5238" s="46" t="str">
        <f t="shared" si="85"/>
        <v>B003V632</v>
      </c>
      <c r="BR5238" s="69"/>
    </row>
    <row r="5239" spans="54:70">
      <c r="BB5239">
        <v>210610002</v>
      </c>
      <c r="BO5239" s="67" t="s">
        <v>871</v>
      </c>
      <c r="BP5239" s="67" t="s">
        <v>3024</v>
      </c>
      <c r="BQ5239" s="46" t="str">
        <f t="shared" si="85"/>
        <v>B003V633</v>
      </c>
      <c r="BR5239" s="69"/>
    </row>
    <row r="5240" spans="54:70">
      <c r="BB5240">
        <v>210610003</v>
      </c>
      <c r="BO5240" s="67" t="s">
        <v>871</v>
      </c>
      <c r="BP5240" s="67" t="s">
        <v>3025</v>
      </c>
      <c r="BQ5240" s="46" t="str">
        <f t="shared" si="85"/>
        <v>B003V634</v>
      </c>
      <c r="BR5240" s="69"/>
    </row>
    <row r="5241" spans="54:70">
      <c r="BB5241">
        <v>210610004</v>
      </c>
      <c r="BO5241" s="67" t="s">
        <v>871</v>
      </c>
      <c r="BP5241" s="67" t="s">
        <v>3026</v>
      </c>
      <c r="BQ5241" s="46" t="str">
        <f t="shared" si="85"/>
        <v>B003V635</v>
      </c>
      <c r="BR5241" s="69"/>
    </row>
    <row r="5242" spans="54:70">
      <c r="BB5242">
        <v>210610005</v>
      </c>
      <c r="BO5242" s="67" t="s">
        <v>871</v>
      </c>
      <c r="BP5242" s="67" t="s">
        <v>3027</v>
      </c>
      <c r="BQ5242" s="46" t="str">
        <f t="shared" si="85"/>
        <v>B003V636</v>
      </c>
      <c r="BR5242" s="69"/>
    </row>
    <row r="5243" spans="54:70">
      <c r="BB5243">
        <v>210610006</v>
      </c>
      <c r="BO5243" s="67" t="s">
        <v>871</v>
      </c>
      <c r="BP5243" s="67" t="s">
        <v>3028</v>
      </c>
      <c r="BQ5243" s="46" t="str">
        <f t="shared" si="85"/>
        <v>B003V638</v>
      </c>
      <c r="BR5243" s="69"/>
    </row>
    <row r="5244" spans="54:70">
      <c r="BB5244">
        <v>210610007</v>
      </c>
      <c r="BO5244" s="67" t="s">
        <v>871</v>
      </c>
      <c r="BP5244" s="67" t="s">
        <v>3029</v>
      </c>
      <c r="BQ5244" s="46" t="str">
        <f t="shared" si="85"/>
        <v>B003V639</v>
      </c>
      <c r="BR5244" s="69"/>
    </row>
    <row r="5245" spans="54:70">
      <c r="BB5245">
        <v>210611001</v>
      </c>
      <c r="BO5245" s="67" t="s">
        <v>871</v>
      </c>
      <c r="BP5245" s="67" t="s">
        <v>3030</v>
      </c>
      <c r="BQ5245" s="46" t="str">
        <f t="shared" si="85"/>
        <v>B003V640</v>
      </c>
      <c r="BR5245" s="69"/>
    </row>
    <row r="5246" spans="54:70">
      <c r="BB5246">
        <v>210611002</v>
      </c>
      <c r="BO5246" s="67" t="s">
        <v>871</v>
      </c>
      <c r="BP5246" s="67" t="s">
        <v>3031</v>
      </c>
      <c r="BQ5246" s="46" t="str">
        <f t="shared" si="85"/>
        <v>B003V641</v>
      </c>
      <c r="BR5246" s="69"/>
    </row>
    <row r="5247" spans="54:70">
      <c r="BB5247">
        <v>210611003</v>
      </c>
      <c r="BO5247" s="67" t="s">
        <v>871</v>
      </c>
      <c r="BP5247" s="67" t="s">
        <v>3032</v>
      </c>
      <c r="BQ5247" s="46" t="str">
        <f t="shared" si="85"/>
        <v>B003V643</v>
      </c>
      <c r="BR5247" s="69"/>
    </row>
    <row r="5248" spans="54:70">
      <c r="BB5248">
        <v>210612001</v>
      </c>
      <c r="BO5248" s="67" t="s">
        <v>871</v>
      </c>
      <c r="BP5248" s="67" t="s">
        <v>3033</v>
      </c>
      <c r="BQ5248" s="46" t="str">
        <f t="shared" si="85"/>
        <v>B003V644</v>
      </c>
      <c r="BR5248" s="69"/>
    </row>
    <row r="5249" spans="54:70">
      <c r="BB5249">
        <v>210612002</v>
      </c>
      <c r="BO5249" s="67" t="s">
        <v>871</v>
      </c>
      <c r="BP5249" s="67" t="s">
        <v>3034</v>
      </c>
      <c r="BQ5249" s="46" t="str">
        <f t="shared" si="85"/>
        <v>B003V645</v>
      </c>
      <c r="BR5249" s="69"/>
    </row>
    <row r="5250" spans="54:70">
      <c r="BB5250">
        <v>210612003</v>
      </c>
      <c r="BO5250" s="67" t="s">
        <v>871</v>
      </c>
      <c r="BP5250" s="67" t="s">
        <v>3035</v>
      </c>
      <c r="BQ5250" s="46" t="str">
        <f t="shared" si="85"/>
        <v>B003V646</v>
      </c>
      <c r="BR5250" s="69"/>
    </row>
    <row r="5251" spans="54:70">
      <c r="BB5251">
        <v>210613001</v>
      </c>
      <c r="BO5251" s="67" t="s">
        <v>871</v>
      </c>
      <c r="BP5251" s="67" t="s">
        <v>3036</v>
      </c>
      <c r="BQ5251" s="46" t="str">
        <f t="shared" si="85"/>
        <v>B003V647</v>
      </c>
      <c r="BR5251" s="69"/>
    </row>
    <row r="5252" spans="54:70">
      <c r="BB5252">
        <v>210614001</v>
      </c>
      <c r="BO5252" s="67" t="s">
        <v>871</v>
      </c>
      <c r="BP5252" s="67" t="s">
        <v>3037</v>
      </c>
      <c r="BQ5252" s="46" t="str">
        <f t="shared" si="85"/>
        <v>B003V648</v>
      </c>
      <c r="BR5252" s="69"/>
    </row>
    <row r="5253" spans="54:70">
      <c r="BB5253">
        <v>210614002</v>
      </c>
      <c r="BO5253" s="67" t="s">
        <v>871</v>
      </c>
      <c r="BP5253" s="67" t="s">
        <v>3038</v>
      </c>
      <c r="BQ5253" s="46" t="str">
        <f t="shared" si="85"/>
        <v>B003V649</v>
      </c>
      <c r="BR5253" s="69"/>
    </row>
    <row r="5254" spans="54:70">
      <c r="BB5254">
        <v>210614003</v>
      </c>
      <c r="BO5254" s="67" t="s">
        <v>871</v>
      </c>
      <c r="BP5254" s="67" t="s">
        <v>3039</v>
      </c>
      <c r="BQ5254" s="46" t="str">
        <f t="shared" si="85"/>
        <v>B003V651</v>
      </c>
      <c r="BR5254" s="69"/>
    </row>
    <row r="5255" spans="54:70">
      <c r="BB5255">
        <v>210614004</v>
      </c>
      <c r="BO5255" s="67" t="s">
        <v>871</v>
      </c>
      <c r="BP5255" s="67" t="s">
        <v>3040</v>
      </c>
      <c r="BQ5255" s="46" t="str">
        <f t="shared" ref="BQ5255:BQ5318" si="86">CONCATENATE(BO5255,BP5255)</f>
        <v>B003V652</v>
      </c>
      <c r="BR5255" s="69"/>
    </row>
    <row r="5256" spans="54:70">
      <c r="BB5256">
        <v>210615001</v>
      </c>
      <c r="BO5256" s="67" t="s">
        <v>871</v>
      </c>
      <c r="BP5256" s="67" t="s">
        <v>3041</v>
      </c>
      <c r="BQ5256" s="46" t="str">
        <f t="shared" si="86"/>
        <v>B003V653</v>
      </c>
      <c r="BR5256" s="69"/>
    </row>
    <row r="5257" spans="54:70">
      <c r="BB5257">
        <v>210615002</v>
      </c>
      <c r="BO5257" s="67" t="s">
        <v>871</v>
      </c>
      <c r="BP5257" s="67" t="s">
        <v>3042</v>
      </c>
      <c r="BQ5257" s="46" t="str">
        <f t="shared" si="86"/>
        <v>B003V655</v>
      </c>
      <c r="BR5257" s="69"/>
    </row>
    <row r="5258" spans="54:70">
      <c r="BB5258">
        <v>210615003</v>
      </c>
      <c r="BO5258" s="67" t="s">
        <v>871</v>
      </c>
      <c r="BP5258" s="67" t="s">
        <v>3043</v>
      </c>
      <c r="BQ5258" s="46" t="str">
        <f t="shared" si="86"/>
        <v>B003V656</v>
      </c>
      <c r="BR5258" s="69"/>
    </row>
    <row r="5259" spans="54:70">
      <c r="BB5259">
        <v>210615004</v>
      </c>
      <c r="BO5259" s="67" t="s">
        <v>871</v>
      </c>
      <c r="BP5259" s="67" t="s">
        <v>3044</v>
      </c>
      <c r="BQ5259" s="46" t="str">
        <f t="shared" si="86"/>
        <v>B003V657</v>
      </c>
      <c r="BR5259" s="69"/>
    </row>
    <row r="5260" spans="54:70">
      <c r="BB5260">
        <v>210615005</v>
      </c>
      <c r="BO5260" s="67" t="s">
        <v>871</v>
      </c>
      <c r="BP5260" s="67" t="s">
        <v>3045</v>
      </c>
      <c r="BQ5260" s="46" t="str">
        <f t="shared" si="86"/>
        <v>B003V658</v>
      </c>
      <c r="BR5260" s="69"/>
    </row>
    <row r="5261" spans="54:70">
      <c r="BB5261">
        <v>210616001</v>
      </c>
      <c r="BO5261" s="67" t="s">
        <v>871</v>
      </c>
      <c r="BP5261" s="67" t="s">
        <v>3046</v>
      </c>
      <c r="BQ5261" s="46" t="str">
        <f t="shared" si="86"/>
        <v>B003V660</v>
      </c>
      <c r="BR5261" s="69"/>
    </row>
    <row r="5262" spans="54:70">
      <c r="BB5262">
        <v>210616002</v>
      </c>
      <c r="BO5262" s="67" t="s">
        <v>871</v>
      </c>
      <c r="BP5262" s="67" t="s">
        <v>3047</v>
      </c>
      <c r="BQ5262" s="46" t="str">
        <f t="shared" si="86"/>
        <v>B003V661</v>
      </c>
      <c r="BR5262" s="69"/>
    </row>
    <row r="5263" spans="54:70">
      <c r="BB5263">
        <v>210616003</v>
      </c>
      <c r="BO5263" s="67" t="s">
        <v>871</v>
      </c>
      <c r="BP5263" s="67" t="s">
        <v>3048</v>
      </c>
      <c r="BQ5263" s="46" t="str">
        <f t="shared" si="86"/>
        <v>B003V662</v>
      </c>
      <c r="BR5263" s="69"/>
    </row>
    <row r="5264" spans="54:70">
      <c r="BB5264">
        <v>210617001</v>
      </c>
      <c r="BO5264" s="67" t="s">
        <v>871</v>
      </c>
      <c r="BP5264" s="67" t="s">
        <v>3049</v>
      </c>
      <c r="BQ5264" s="46" t="str">
        <f t="shared" si="86"/>
        <v>B003V687</v>
      </c>
      <c r="BR5264" s="69"/>
    </row>
    <row r="5265" spans="54:70">
      <c r="BB5265">
        <v>210617002</v>
      </c>
      <c r="BO5265" s="67" t="s">
        <v>871</v>
      </c>
      <c r="BP5265" s="67" t="s">
        <v>3050</v>
      </c>
      <c r="BQ5265" s="46" t="str">
        <f t="shared" si="86"/>
        <v>B003W005</v>
      </c>
      <c r="BR5265" s="69"/>
    </row>
    <row r="5266" spans="54:70">
      <c r="BB5266">
        <v>210617003</v>
      </c>
      <c r="BO5266" s="67" t="s">
        <v>871</v>
      </c>
      <c r="BP5266" s="67" t="s">
        <v>4524</v>
      </c>
      <c r="BQ5266" s="46" t="str">
        <f t="shared" si="86"/>
        <v>B003W039</v>
      </c>
      <c r="BR5266" s="69"/>
    </row>
    <row r="5267" spans="54:70">
      <c r="BB5267">
        <v>210617004</v>
      </c>
      <c r="BO5267" s="67" t="s">
        <v>871</v>
      </c>
      <c r="BP5267" s="67" t="s">
        <v>3051</v>
      </c>
      <c r="BQ5267" s="46" t="str">
        <f t="shared" si="86"/>
        <v>B003W102</v>
      </c>
      <c r="BR5267" s="69"/>
    </row>
    <row r="5268" spans="54:70">
      <c r="BB5268">
        <v>210617005</v>
      </c>
      <c r="BO5268" s="67" t="s">
        <v>871</v>
      </c>
      <c r="BP5268" s="67" t="s">
        <v>3052</v>
      </c>
      <c r="BQ5268" s="46" t="str">
        <f t="shared" si="86"/>
        <v>B003W127</v>
      </c>
      <c r="BR5268" s="69"/>
    </row>
    <row r="5269" spans="54:70">
      <c r="BB5269">
        <v>210617006</v>
      </c>
      <c r="BO5269" s="67" t="s">
        <v>871</v>
      </c>
      <c r="BP5269" s="67" t="s">
        <v>3053</v>
      </c>
      <c r="BQ5269" s="46" t="str">
        <f t="shared" si="86"/>
        <v>B003W129</v>
      </c>
      <c r="BR5269" s="69"/>
    </row>
    <row r="5270" spans="54:70">
      <c r="BB5270">
        <v>210617007</v>
      </c>
      <c r="BO5270" s="67" t="s">
        <v>871</v>
      </c>
      <c r="BP5270" s="67" t="s">
        <v>3054</v>
      </c>
      <c r="BQ5270" s="46" t="str">
        <f t="shared" si="86"/>
        <v>B003W144</v>
      </c>
      <c r="BR5270" s="69"/>
    </row>
    <row r="5271" spans="54:70">
      <c r="BB5271">
        <v>210617008</v>
      </c>
      <c r="BO5271" s="67" t="s">
        <v>871</v>
      </c>
      <c r="BP5271" s="67" t="s">
        <v>3055</v>
      </c>
      <c r="BQ5271" s="46" t="str">
        <f t="shared" si="86"/>
        <v>B003W158</v>
      </c>
      <c r="BR5271" s="69"/>
    </row>
    <row r="5272" spans="54:70">
      <c r="BB5272">
        <v>210617009</v>
      </c>
      <c r="BO5272" s="67" t="s">
        <v>871</v>
      </c>
      <c r="BP5272" s="67" t="s">
        <v>3056</v>
      </c>
      <c r="BQ5272" s="46" t="str">
        <f t="shared" si="86"/>
        <v>B003W160</v>
      </c>
      <c r="BR5272" s="69"/>
    </row>
    <row r="5273" spans="54:70">
      <c r="BB5273">
        <v>210617010</v>
      </c>
      <c r="BO5273" s="67" t="s">
        <v>871</v>
      </c>
      <c r="BP5273" s="67" t="s">
        <v>3057</v>
      </c>
      <c r="BQ5273" s="46" t="str">
        <f t="shared" si="86"/>
        <v>B003W161</v>
      </c>
      <c r="BR5273" s="69"/>
    </row>
    <row r="5274" spans="54:70">
      <c r="BB5274">
        <v>210617011</v>
      </c>
      <c r="BO5274" s="67" t="s">
        <v>871</v>
      </c>
      <c r="BP5274" s="67" t="s">
        <v>3058</v>
      </c>
      <c r="BQ5274" s="46" t="str">
        <f t="shared" si="86"/>
        <v>B003W162</v>
      </c>
      <c r="BR5274" s="69"/>
    </row>
    <row r="5275" spans="54:70">
      <c r="BB5275">
        <v>210618001</v>
      </c>
      <c r="BO5275" s="67" t="s">
        <v>871</v>
      </c>
      <c r="BP5275" s="67" t="s">
        <v>3059</v>
      </c>
      <c r="BQ5275" s="46" t="str">
        <f t="shared" si="86"/>
        <v>B003W163</v>
      </c>
      <c r="BR5275" s="69"/>
    </row>
    <row r="5276" spans="54:70">
      <c r="BB5276">
        <v>210618002</v>
      </c>
      <c r="BO5276" s="67" t="s">
        <v>871</v>
      </c>
      <c r="BP5276" s="67" t="s">
        <v>3060</v>
      </c>
      <c r="BQ5276" s="46" t="str">
        <f t="shared" si="86"/>
        <v>B003W164</v>
      </c>
      <c r="BR5276" s="69"/>
    </row>
    <row r="5277" spans="54:70">
      <c r="BB5277">
        <v>210618003</v>
      </c>
      <c r="BO5277" s="67" t="s">
        <v>871</v>
      </c>
      <c r="BP5277" s="67" t="s">
        <v>3061</v>
      </c>
      <c r="BQ5277" s="46" t="str">
        <f t="shared" si="86"/>
        <v>B003W165</v>
      </c>
      <c r="BR5277" s="69"/>
    </row>
    <row r="5278" spans="54:70">
      <c r="BB5278">
        <v>210618004</v>
      </c>
      <c r="BO5278" s="67" t="s">
        <v>871</v>
      </c>
      <c r="BP5278" s="67" t="s">
        <v>3062</v>
      </c>
      <c r="BQ5278" s="46" t="str">
        <f t="shared" si="86"/>
        <v>B003W166</v>
      </c>
      <c r="BR5278" s="69"/>
    </row>
    <row r="5279" spans="54:70">
      <c r="BB5279">
        <v>210701001</v>
      </c>
      <c r="BO5279" s="67" t="s">
        <v>871</v>
      </c>
      <c r="BP5279" s="67" t="s">
        <v>3063</v>
      </c>
      <c r="BQ5279" s="46" t="str">
        <f t="shared" si="86"/>
        <v>B003W167</v>
      </c>
      <c r="BR5279" s="69"/>
    </row>
    <row r="5280" spans="54:70">
      <c r="BB5280">
        <v>210702001</v>
      </c>
      <c r="BO5280" s="67" t="s">
        <v>871</v>
      </c>
      <c r="BP5280" s="67" t="s">
        <v>3064</v>
      </c>
      <c r="BQ5280" s="46" t="str">
        <f t="shared" si="86"/>
        <v>B003W168</v>
      </c>
      <c r="BR5280" s="69"/>
    </row>
    <row r="5281" spans="54:70">
      <c r="BB5281">
        <v>210702002</v>
      </c>
      <c r="BO5281" s="67" t="s">
        <v>871</v>
      </c>
      <c r="BP5281" s="67" t="s">
        <v>3065</v>
      </c>
      <c r="BQ5281" s="46" t="str">
        <f t="shared" si="86"/>
        <v>B003W169</v>
      </c>
      <c r="BR5281" s="69"/>
    </row>
    <row r="5282" spans="54:70">
      <c r="BB5282">
        <v>210702003</v>
      </c>
      <c r="BO5282" s="67" t="s">
        <v>871</v>
      </c>
      <c r="BP5282" s="67" t="s">
        <v>3066</v>
      </c>
      <c r="BQ5282" s="46" t="str">
        <f t="shared" si="86"/>
        <v>B003W170</v>
      </c>
      <c r="BR5282" s="69"/>
    </row>
    <row r="5283" spans="54:70">
      <c r="BB5283">
        <v>210702004</v>
      </c>
      <c r="BO5283" s="67" t="s">
        <v>871</v>
      </c>
      <c r="BP5283" s="67" t="s">
        <v>3067</v>
      </c>
      <c r="BQ5283" s="46" t="str">
        <f t="shared" si="86"/>
        <v>B003W171</v>
      </c>
      <c r="BR5283" s="69"/>
    </row>
    <row r="5284" spans="54:70">
      <c r="BB5284">
        <v>210702005</v>
      </c>
      <c r="BO5284" s="67" t="s">
        <v>871</v>
      </c>
      <c r="BP5284" s="67" t="s">
        <v>3068</v>
      </c>
      <c r="BQ5284" s="46" t="str">
        <f t="shared" si="86"/>
        <v>B003W172</v>
      </c>
      <c r="BR5284" s="69"/>
    </row>
    <row r="5285" spans="54:70">
      <c r="BB5285">
        <v>210702006</v>
      </c>
      <c r="BO5285" s="67" t="s">
        <v>871</v>
      </c>
      <c r="BP5285" s="67" t="s">
        <v>3069</v>
      </c>
      <c r="BQ5285" s="46" t="str">
        <f t="shared" si="86"/>
        <v>B003W173</v>
      </c>
      <c r="BR5285" s="69"/>
    </row>
    <row r="5286" spans="54:70">
      <c r="BB5286">
        <v>210703001</v>
      </c>
      <c r="BO5286" s="67" t="s">
        <v>871</v>
      </c>
      <c r="BP5286" s="67" t="s">
        <v>3070</v>
      </c>
      <c r="BQ5286" s="46" t="str">
        <f t="shared" si="86"/>
        <v>B003W174</v>
      </c>
      <c r="BR5286" s="69"/>
    </row>
    <row r="5287" spans="54:70">
      <c r="BB5287">
        <v>210703002</v>
      </c>
      <c r="BO5287" s="67" t="s">
        <v>871</v>
      </c>
      <c r="BP5287" s="67" t="s">
        <v>3071</v>
      </c>
      <c r="BQ5287" s="46" t="str">
        <f t="shared" si="86"/>
        <v>B003W175</v>
      </c>
      <c r="BR5287" s="69"/>
    </row>
    <row r="5288" spans="54:70">
      <c r="BB5288">
        <v>210703003</v>
      </c>
      <c r="BO5288" s="67" t="s">
        <v>871</v>
      </c>
      <c r="BP5288" s="67" t="s">
        <v>3072</v>
      </c>
      <c r="BQ5288" s="46" t="str">
        <f t="shared" si="86"/>
        <v>B003W176</v>
      </c>
      <c r="BR5288" s="69"/>
    </row>
    <row r="5289" spans="54:70">
      <c r="BB5289">
        <v>210703004</v>
      </c>
      <c r="BO5289" s="67" t="s">
        <v>871</v>
      </c>
      <c r="BP5289" s="67" t="s">
        <v>3073</v>
      </c>
      <c r="BQ5289" s="46" t="str">
        <f t="shared" si="86"/>
        <v>B003W177</v>
      </c>
      <c r="BR5289" s="69"/>
    </row>
    <row r="5290" spans="54:70">
      <c r="BB5290">
        <v>210704001</v>
      </c>
      <c r="BO5290" s="67" t="s">
        <v>871</v>
      </c>
      <c r="BP5290" s="67" t="s">
        <v>3074</v>
      </c>
      <c r="BQ5290" s="46" t="str">
        <f t="shared" si="86"/>
        <v>B003W199</v>
      </c>
      <c r="BR5290" s="69"/>
    </row>
    <row r="5291" spans="54:70">
      <c r="BB5291">
        <v>210704002</v>
      </c>
      <c r="BO5291" s="67" t="s">
        <v>871</v>
      </c>
      <c r="BP5291" s="67" t="s">
        <v>3075</v>
      </c>
      <c r="BQ5291" s="46" t="str">
        <f t="shared" si="86"/>
        <v>B003W200</v>
      </c>
      <c r="BR5291" s="69"/>
    </row>
    <row r="5292" spans="54:70">
      <c r="BB5292">
        <v>210704003</v>
      </c>
      <c r="BO5292" s="67" t="s">
        <v>871</v>
      </c>
      <c r="BP5292" s="67" t="s">
        <v>3076</v>
      </c>
      <c r="BQ5292" s="46" t="str">
        <f t="shared" si="86"/>
        <v>B003W201</v>
      </c>
      <c r="BR5292" s="69"/>
    </row>
    <row r="5293" spans="54:70">
      <c r="BB5293">
        <v>210704004</v>
      </c>
      <c r="BO5293" s="67" t="s">
        <v>871</v>
      </c>
      <c r="BP5293" s="67" t="s">
        <v>3077</v>
      </c>
      <c r="BQ5293" s="46" t="str">
        <f t="shared" si="86"/>
        <v>B003W202</v>
      </c>
      <c r="BR5293" s="69"/>
    </row>
    <row r="5294" spans="54:70">
      <c r="BB5294">
        <v>210704005</v>
      </c>
      <c r="BO5294" s="67" t="s">
        <v>871</v>
      </c>
      <c r="BP5294" s="67" t="s">
        <v>3078</v>
      </c>
      <c r="BQ5294" s="46" t="str">
        <f t="shared" si="86"/>
        <v>B003W203</v>
      </c>
      <c r="BR5294" s="69"/>
    </row>
    <row r="5295" spans="54:70">
      <c r="BB5295">
        <v>210704006</v>
      </c>
      <c r="BO5295" s="67" t="s">
        <v>871</v>
      </c>
      <c r="BP5295" s="67" t="s">
        <v>3079</v>
      </c>
      <c r="BQ5295" s="46" t="str">
        <f t="shared" si="86"/>
        <v>B003W204</v>
      </c>
      <c r="BR5295" s="69"/>
    </row>
    <row r="5296" spans="54:70">
      <c r="BB5296">
        <v>210704007</v>
      </c>
      <c r="BO5296" s="67" t="s">
        <v>871</v>
      </c>
      <c r="BP5296" s="67" t="s">
        <v>3080</v>
      </c>
      <c r="BQ5296" s="46" t="str">
        <f t="shared" si="86"/>
        <v>B003W205</v>
      </c>
      <c r="BR5296" s="69"/>
    </row>
    <row r="5297" spans="54:70">
      <c r="BB5297">
        <v>210704008</v>
      </c>
      <c r="BO5297" s="67" t="s">
        <v>871</v>
      </c>
      <c r="BP5297" s="67" t="s">
        <v>3081</v>
      </c>
      <c r="BQ5297" s="46" t="str">
        <f t="shared" si="86"/>
        <v>B003W206</v>
      </c>
      <c r="BR5297" s="69"/>
    </row>
    <row r="5298" spans="54:70">
      <c r="BB5298">
        <v>210704009</v>
      </c>
      <c r="BO5298" s="67" t="s">
        <v>871</v>
      </c>
      <c r="BP5298" s="67" t="s">
        <v>3082</v>
      </c>
      <c r="BQ5298" s="46" t="str">
        <f t="shared" si="86"/>
        <v>B003W207</v>
      </c>
      <c r="BR5298" s="69"/>
    </row>
    <row r="5299" spans="54:70">
      <c r="BB5299">
        <v>210704010</v>
      </c>
      <c r="BO5299" s="67" t="s">
        <v>871</v>
      </c>
      <c r="BP5299" s="67" t="s">
        <v>3083</v>
      </c>
      <c r="BQ5299" s="46" t="str">
        <f t="shared" si="86"/>
        <v>B003W208</v>
      </c>
      <c r="BR5299" s="69"/>
    </row>
    <row r="5300" spans="54:70">
      <c r="BB5300">
        <v>210704011</v>
      </c>
      <c r="BO5300" s="67" t="s">
        <v>871</v>
      </c>
      <c r="BP5300" s="67" t="s">
        <v>3084</v>
      </c>
      <c r="BQ5300" s="46" t="str">
        <f t="shared" si="86"/>
        <v>B003W209</v>
      </c>
      <c r="BR5300" s="69"/>
    </row>
    <row r="5301" spans="54:70">
      <c r="BB5301">
        <v>210704012</v>
      </c>
      <c r="BO5301" s="67" t="s">
        <v>871</v>
      </c>
      <c r="BP5301" s="67" t="s">
        <v>3085</v>
      </c>
      <c r="BQ5301" s="46" t="str">
        <f t="shared" si="86"/>
        <v>B003W210</v>
      </c>
      <c r="BR5301" s="69"/>
    </row>
    <row r="5302" spans="54:70">
      <c r="BB5302">
        <v>210704013</v>
      </c>
      <c r="BO5302" s="67" t="s">
        <v>871</v>
      </c>
      <c r="BP5302" s="67" t="s">
        <v>3086</v>
      </c>
      <c r="BQ5302" s="46" t="str">
        <f t="shared" si="86"/>
        <v>B003W211</v>
      </c>
      <c r="BR5302" s="69"/>
    </row>
    <row r="5303" spans="54:70">
      <c r="BB5303">
        <v>210704014</v>
      </c>
      <c r="BO5303" s="67" t="s">
        <v>871</v>
      </c>
      <c r="BP5303" s="67" t="s">
        <v>3087</v>
      </c>
      <c r="BQ5303" s="46" t="str">
        <f t="shared" si="86"/>
        <v>B003W212</v>
      </c>
      <c r="BR5303" s="69"/>
    </row>
    <row r="5304" spans="54:70">
      <c r="BB5304">
        <v>210704015</v>
      </c>
      <c r="BO5304" s="67" t="s">
        <v>871</v>
      </c>
      <c r="BP5304" s="67" t="s">
        <v>3088</v>
      </c>
      <c r="BQ5304" s="46" t="str">
        <f t="shared" si="86"/>
        <v>B003W213</v>
      </c>
      <c r="BR5304" s="69"/>
    </row>
    <row r="5305" spans="54:70">
      <c r="BB5305">
        <v>210704016</v>
      </c>
      <c r="BO5305" s="67" t="s">
        <v>871</v>
      </c>
      <c r="BP5305" s="67" t="s">
        <v>3089</v>
      </c>
      <c r="BQ5305" s="46" t="str">
        <f t="shared" si="86"/>
        <v>B003W214</v>
      </c>
      <c r="BR5305" s="69"/>
    </row>
    <row r="5306" spans="54:70">
      <c r="BB5306">
        <v>210704017</v>
      </c>
      <c r="BO5306" s="67" t="s">
        <v>871</v>
      </c>
      <c r="BP5306" s="67" t="s">
        <v>3090</v>
      </c>
      <c r="BQ5306" s="46" t="str">
        <f t="shared" si="86"/>
        <v>B003W215</v>
      </c>
      <c r="BR5306" s="69"/>
    </row>
    <row r="5307" spans="54:70">
      <c r="BB5307">
        <v>210704018</v>
      </c>
      <c r="BO5307" s="67" t="s">
        <v>871</v>
      </c>
      <c r="BP5307" s="67" t="s">
        <v>3091</v>
      </c>
      <c r="BQ5307" s="46" t="str">
        <f t="shared" si="86"/>
        <v>B003W216</v>
      </c>
      <c r="BR5307" s="69"/>
    </row>
    <row r="5308" spans="54:70">
      <c r="BB5308">
        <v>210705001</v>
      </c>
      <c r="BO5308" s="67" t="s">
        <v>871</v>
      </c>
      <c r="BP5308" s="67" t="s">
        <v>3092</v>
      </c>
      <c r="BQ5308" s="46" t="str">
        <f t="shared" si="86"/>
        <v>B003W217</v>
      </c>
      <c r="BR5308" s="69"/>
    </row>
    <row r="5309" spans="54:70">
      <c r="BB5309">
        <v>210705002</v>
      </c>
      <c r="BO5309" s="67" t="s">
        <v>871</v>
      </c>
      <c r="BP5309" s="67" t="s">
        <v>3093</v>
      </c>
      <c r="BQ5309" s="46" t="str">
        <f t="shared" si="86"/>
        <v>B003W218</v>
      </c>
      <c r="BR5309" s="69"/>
    </row>
    <row r="5310" spans="54:70">
      <c r="BB5310">
        <v>210705003</v>
      </c>
      <c r="BO5310" s="67" t="s">
        <v>871</v>
      </c>
      <c r="BP5310" s="67" t="s">
        <v>3094</v>
      </c>
      <c r="BQ5310" s="46" t="str">
        <f t="shared" si="86"/>
        <v>B003W219</v>
      </c>
      <c r="BR5310" s="69"/>
    </row>
    <row r="5311" spans="54:70">
      <c r="BB5311">
        <v>210705004</v>
      </c>
      <c r="BO5311" s="67" t="s">
        <v>871</v>
      </c>
      <c r="BP5311" s="67" t="s">
        <v>3095</v>
      </c>
      <c r="BQ5311" s="46" t="str">
        <f t="shared" si="86"/>
        <v>B003W220</v>
      </c>
      <c r="BR5311" s="69"/>
    </row>
    <row r="5312" spans="54:70">
      <c r="BB5312">
        <v>210705005</v>
      </c>
      <c r="BO5312" s="67" t="s">
        <v>871</v>
      </c>
      <c r="BP5312" s="67" t="s">
        <v>3096</v>
      </c>
      <c r="BQ5312" s="46" t="str">
        <f t="shared" si="86"/>
        <v>B003W221</v>
      </c>
      <c r="BR5312" s="69"/>
    </row>
    <row r="5313" spans="54:70">
      <c r="BB5313">
        <v>210705006</v>
      </c>
      <c r="BO5313" s="67" t="s">
        <v>871</v>
      </c>
      <c r="BP5313" s="67" t="s">
        <v>3097</v>
      </c>
      <c r="BQ5313" s="46" t="str">
        <f t="shared" si="86"/>
        <v>B003W222</v>
      </c>
      <c r="BR5313" s="69"/>
    </row>
    <row r="5314" spans="54:70">
      <c r="BB5314">
        <v>210705007</v>
      </c>
      <c r="BO5314" s="67" t="s">
        <v>871</v>
      </c>
      <c r="BP5314" s="67" t="s">
        <v>3098</v>
      </c>
      <c r="BQ5314" s="46" t="str">
        <f t="shared" si="86"/>
        <v>B003W223</v>
      </c>
      <c r="BR5314" s="69"/>
    </row>
    <row r="5315" spans="54:70">
      <c r="BB5315">
        <v>210705008</v>
      </c>
      <c r="BO5315" s="67" t="s">
        <v>871</v>
      </c>
      <c r="BP5315" s="67" t="s">
        <v>3099</v>
      </c>
      <c r="BQ5315" s="46" t="str">
        <f t="shared" si="86"/>
        <v>B003W224</v>
      </c>
      <c r="BR5315" s="69"/>
    </row>
    <row r="5316" spans="54:70">
      <c r="BB5316">
        <v>210705009</v>
      </c>
      <c r="BO5316" s="67" t="s">
        <v>871</v>
      </c>
      <c r="BP5316" s="67" t="s">
        <v>3100</v>
      </c>
      <c r="BQ5316" s="46" t="str">
        <f t="shared" si="86"/>
        <v>B003W225</v>
      </c>
      <c r="BR5316" s="69"/>
    </row>
    <row r="5317" spans="54:70">
      <c r="BB5317">
        <v>210705010</v>
      </c>
      <c r="BO5317" s="67" t="s">
        <v>871</v>
      </c>
      <c r="BP5317" s="67" t="s">
        <v>3101</v>
      </c>
      <c r="BQ5317" s="46" t="str">
        <f t="shared" si="86"/>
        <v>B003W226</v>
      </c>
      <c r="BR5317" s="69"/>
    </row>
    <row r="5318" spans="54:70">
      <c r="BB5318">
        <v>210705011</v>
      </c>
      <c r="BO5318" s="67" t="s">
        <v>871</v>
      </c>
      <c r="BP5318" s="67" t="s">
        <v>3102</v>
      </c>
      <c r="BQ5318" s="46" t="str">
        <f t="shared" si="86"/>
        <v>B003W227</v>
      </c>
      <c r="BR5318" s="69"/>
    </row>
    <row r="5319" spans="54:70">
      <c r="BB5319">
        <v>210706001</v>
      </c>
      <c r="BO5319" s="67" t="s">
        <v>871</v>
      </c>
      <c r="BP5319" s="67" t="s">
        <v>3103</v>
      </c>
      <c r="BQ5319" s="46" t="str">
        <f t="shared" ref="BQ5319:BQ5382" si="87">CONCATENATE(BO5319,BP5319)</f>
        <v>B003W228</v>
      </c>
      <c r="BR5319" s="69"/>
    </row>
    <row r="5320" spans="54:70">
      <c r="BB5320">
        <v>210706002</v>
      </c>
      <c r="BO5320" s="67" t="s">
        <v>871</v>
      </c>
      <c r="BP5320" s="67" t="s">
        <v>3104</v>
      </c>
      <c r="BQ5320" s="46" t="str">
        <f t="shared" si="87"/>
        <v>B003W229</v>
      </c>
      <c r="BR5320" s="69"/>
    </row>
    <row r="5321" spans="54:70">
      <c r="BB5321">
        <v>210706003</v>
      </c>
      <c r="BO5321" s="67" t="s">
        <v>871</v>
      </c>
      <c r="BP5321" s="67" t="s">
        <v>3105</v>
      </c>
      <c r="BQ5321" s="46" t="str">
        <f t="shared" si="87"/>
        <v>B003W230</v>
      </c>
      <c r="BR5321" s="69"/>
    </row>
    <row r="5322" spans="54:70">
      <c r="BB5322">
        <v>210706004</v>
      </c>
      <c r="BO5322" s="67" t="s">
        <v>871</v>
      </c>
      <c r="BP5322" s="67" t="s">
        <v>3106</v>
      </c>
      <c r="BQ5322" s="46" t="str">
        <f t="shared" si="87"/>
        <v>B003W231</v>
      </c>
      <c r="BR5322" s="69"/>
    </row>
    <row r="5323" spans="54:70">
      <c r="BB5323">
        <v>210706005</v>
      </c>
      <c r="BO5323" s="67" t="s">
        <v>871</v>
      </c>
      <c r="BP5323" s="67" t="s">
        <v>3107</v>
      </c>
      <c r="BQ5323" s="46" t="str">
        <f t="shared" si="87"/>
        <v>B003W232</v>
      </c>
      <c r="BR5323" s="69"/>
    </row>
    <row r="5324" spans="54:70">
      <c r="BB5324">
        <v>210707001</v>
      </c>
      <c r="BO5324" s="67" t="s">
        <v>871</v>
      </c>
      <c r="BP5324" s="67" t="s">
        <v>3108</v>
      </c>
      <c r="BQ5324" s="46" t="str">
        <f t="shared" si="87"/>
        <v>B003W233</v>
      </c>
      <c r="BR5324" s="69"/>
    </row>
    <row r="5325" spans="54:70">
      <c r="BB5325">
        <v>210707002</v>
      </c>
      <c r="BO5325" s="67" t="s">
        <v>871</v>
      </c>
      <c r="BP5325" s="67" t="s">
        <v>3109</v>
      </c>
      <c r="BQ5325" s="46" t="str">
        <f t="shared" si="87"/>
        <v>B003W234</v>
      </c>
      <c r="BR5325" s="69"/>
    </row>
    <row r="5326" spans="54:70">
      <c r="BB5326">
        <v>210707003</v>
      </c>
      <c r="BO5326" s="67" t="s">
        <v>871</v>
      </c>
      <c r="BP5326" s="67" t="s">
        <v>3110</v>
      </c>
      <c r="BQ5326" s="46" t="str">
        <f t="shared" si="87"/>
        <v>B003W235</v>
      </c>
      <c r="BR5326" s="69"/>
    </row>
    <row r="5327" spans="54:70">
      <c r="BB5327">
        <v>210707004</v>
      </c>
      <c r="BO5327" s="67" t="s">
        <v>871</v>
      </c>
      <c r="BP5327" s="67" t="s">
        <v>3111</v>
      </c>
      <c r="BQ5327" s="46" t="str">
        <f t="shared" si="87"/>
        <v>B003W236</v>
      </c>
      <c r="BR5327" s="69"/>
    </row>
    <row r="5328" spans="54:70">
      <c r="BB5328">
        <v>210707005</v>
      </c>
      <c r="BO5328" s="67" t="s">
        <v>871</v>
      </c>
      <c r="BP5328" s="67" t="s">
        <v>3112</v>
      </c>
      <c r="BQ5328" s="46" t="str">
        <f t="shared" si="87"/>
        <v>B003W237</v>
      </c>
      <c r="BR5328" s="69"/>
    </row>
    <row r="5329" spans="54:70">
      <c r="BB5329">
        <v>210707006</v>
      </c>
      <c r="BO5329" s="67" t="s">
        <v>871</v>
      </c>
      <c r="BP5329" s="67" t="s">
        <v>3113</v>
      </c>
      <c r="BQ5329" s="46" t="str">
        <f t="shared" si="87"/>
        <v>B003W238</v>
      </c>
      <c r="BR5329" s="69"/>
    </row>
    <row r="5330" spans="54:70">
      <c r="BB5330">
        <v>210707007</v>
      </c>
      <c r="BO5330" s="67" t="s">
        <v>871</v>
      </c>
      <c r="BP5330" s="67" t="s">
        <v>3114</v>
      </c>
      <c r="BQ5330" s="46" t="str">
        <f t="shared" si="87"/>
        <v>B003W239</v>
      </c>
      <c r="BR5330" s="69"/>
    </row>
    <row r="5331" spans="54:70">
      <c r="BB5331">
        <v>210707008</v>
      </c>
      <c r="BO5331" s="67" t="s">
        <v>871</v>
      </c>
      <c r="BP5331" s="67" t="s">
        <v>3115</v>
      </c>
      <c r="BQ5331" s="46" t="str">
        <f t="shared" si="87"/>
        <v>B003W240</v>
      </c>
      <c r="BR5331" s="69"/>
    </row>
    <row r="5332" spans="54:70">
      <c r="BB5332">
        <v>210707009</v>
      </c>
      <c r="BO5332" s="67" t="s">
        <v>871</v>
      </c>
      <c r="BP5332" s="67" t="s">
        <v>3116</v>
      </c>
      <c r="BQ5332" s="46" t="str">
        <f t="shared" si="87"/>
        <v>B003W241</v>
      </c>
      <c r="BR5332" s="69"/>
    </row>
    <row r="5333" spans="54:70">
      <c r="BB5333">
        <v>210707010</v>
      </c>
      <c r="BO5333" s="67" t="s">
        <v>871</v>
      </c>
      <c r="BP5333" s="67" t="s">
        <v>3117</v>
      </c>
      <c r="BQ5333" s="46" t="str">
        <f t="shared" si="87"/>
        <v>B003W242</v>
      </c>
      <c r="BR5333" s="69"/>
    </row>
    <row r="5334" spans="54:70">
      <c r="BB5334">
        <v>210707011</v>
      </c>
      <c r="BO5334" s="67" t="s">
        <v>871</v>
      </c>
      <c r="BP5334" s="67" t="s">
        <v>3118</v>
      </c>
      <c r="BQ5334" s="46" t="str">
        <f t="shared" si="87"/>
        <v>B003W243</v>
      </c>
      <c r="BR5334" s="69"/>
    </row>
    <row r="5335" spans="54:70">
      <c r="BB5335">
        <v>210707012</v>
      </c>
      <c r="BO5335" s="67" t="s">
        <v>871</v>
      </c>
      <c r="BP5335" s="67" t="s">
        <v>3119</v>
      </c>
      <c r="BQ5335" s="46" t="str">
        <f t="shared" si="87"/>
        <v>B003W244</v>
      </c>
      <c r="BR5335" s="69"/>
    </row>
    <row r="5336" spans="54:70">
      <c r="BB5336">
        <v>210708001</v>
      </c>
      <c r="BO5336" s="67" t="s">
        <v>871</v>
      </c>
      <c r="BP5336" s="67" t="s">
        <v>3120</v>
      </c>
      <c r="BQ5336" s="46" t="str">
        <f t="shared" si="87"/>
        <v>B003W245</v>
      </c>
      <c r="BR5336" s="69"/>
    </row>
    <row r="5337" spans="54:70">
      <c r="BB5337">
        <v>210708002</v>
      </c>
      <c r="BO5337" s="67" t="s">
        <v>871</v>
      </c>
      <c r="BP5337" s="67" t="s">
        <v>3121</v>
      </c>
      <c r="BQ5337" s="46" t="str">
        <f t="shared" si="87"/>
        <v>B003W246</v>
      </c>
      <c r="BR5337" s="69"/>
    </row>
    <row r="5338" spans="54:70">
      <c r="BB5338">
        <v>210708003</v>
      </c>
      <c r="BO5338" s="67" t="s">
        <v>871</v>
      </c>
      <c r="BP5338" s="67" t="s">
        <v>3122</v>
      </c>
      <c r="BQ5338" s="46" t="str">
        <f t="shared" si="87"/>
        <v>B003W247</v>
      </c>
      <c r="BR5338" s="69"/>
    </row>
    <row r="5339" spans="54:70">
      <c r="BB5339">
        <v>210708004</v>
      </c>
      <c r="BO5339" s="67" t="s">
        <v>871</v>
      </c>
      <c r="BP5339" s="67" t="s">
        <v>3123</v>
      </c>
      <c r="BQ5339" s="46" t="str">
        <f t="shared" si="87"/>
        <v>B003W248</v>
      </c>
      <c r="BR5339" s="69"/>
    </row>
    <row r="5340" spans="54:70">
      <c r="BB5340">
        <v>210708005</v>
      </c>
      <c r="BO5340" s="67" t="s">
        <v>871</v>
      </c>
      <c r="BP5340" s="67" t="s">
        <v>3124</v>
      </c>
      <c r="BQ5340" s="46" t="str">
        <f t="shared" si="87"/>
        <v>B003W249</v>
      </c>
      <c r="BR5340" s="69"/>
    </row>
    <row r="5341" spans="54:70">
      <c r="BB5341">
        <v>210708006</v>
      </c>
      <c r="BO5341" s="67" t="s">
        <v>871</v>
      </c>
      <c r="BP5341" s="67" t="s">
        <v>3125</v>
      </c>
      <c r="BQ5341" s="46" t="str">
        <f t="shared" si="87"/>
        <v>B003W250</v>
      </c>
      <c r="BR5341" s="69"/>
    </row>
    <row r="5342" spans="54:70">
      <c r="BB5342">
        <v>210708007</v>
      </c>
      <c r="BO5342" s="67" t="s">
        <v>871</v>
      </c>
      <c r="BP5342" s="67" t="s">
        <v>3126</v>
      </c>
      <c r="BQ5342" s="46" t="str">
        <f t="shared" si="87"/>
        <v>B003W251</v>
      </c>
      <c r="BR5342" s="69"/>
    </row>
    <row r="5343" spans="54:70">
      <c r="BB5343">
        <v>210708008</v>
      </c>
      <c r="BO5343" s="67" t="s">
        <v>871</v>
      </c>
      <c r="BP5343" s="67" t="s">
        <v>3127</v>
      </c>
      <c r="BQ5343" s="46" t="str">
        <f t="shared" si="87"/>
        <v>B003W252</v>
      </c>
      <c r="BR5343" s="69"/>
    </row>
    <row r="5344" spans="54:70">
      <c r="BB5344">
        <v>210708009</v>
      </c>
      <c r="BO5344" s="67" t="s">
        <v>871</v>
      </c>
      <c r="BP5344" s="67" t="s">
        <v>3128</v>
      </c>
      <c r="BQ5344" s="46" t="str">
        <f t="shared" si="87"/>
        <v>B003W253</v>
      </c>
      <c r="BR5344" s="69"/>
    </row>
    <row r="5345" spans="54:70">
      <c r="BB5345">
        <v>210708010</v>
      </c>
      <c r="BO5345" s="67" t="s">
        <v>871</v>
      </c>
      <c r="BP5345" s="67" t="s">
        <v>3129</v>
      </c>
      <c r="BQ5345" s="46" t="str">
        <f t="shared" si="87"/>
        <v>B003W254</v>
      </c>
      <c r="BR5345" s="69"/>
    </row>
    <row r="5346" spans="54:70">
      <c r="BB5346">
        <v>210708011</v>
      </c>
      <c r="BO5346" s="67" t="s">
        <v>871</v>
      </c>
      <c r="BP5346" s="67" t="s">
        <v>4525</v>
      </c>
      <c r="BQ5346" s="46" t="str">
        <f t="shared" si="87"/>
        <v>B003W255</v>
      </c>
      <c r="BR5346" s="69"/>
    </row>
    <row r="5347" spans="54:70">
      <c r="BB5347">
        <v>210708012</v>
      </c>
      <c r="BO5347" s="67" t="s">
        <v>871</v>
      </c>
      <c r="BP5347" s="67" t="s">
        <v>3130</v>
      </c>
      <c r="BQ5347" s="46" t="str">
        <f t="shared" si="87"/>
        <v>B003W400</v>
      </c>
      <c r="BR5347" s="69"/>
    </row>
    <row r="5348" spans="54:70">
      <c r="BB5348">
        <v>210709001</v>
      </c>
      <c r="BO5348" s="67" t="s">
        <v>871</v>
      </c>
      <c r="BP5348" s="67" t="s">
        <v>3131</v>
      </c>
      <c r="BQ5348" s="46" t="str">
        <f t="shared" si="87"/>
        <v>B003X400</v>
      </c>
      <c r="BR5348" s="69"/>
    </row>
    <row r="5349" spans="54:70">
      <c r="BB5349">
        <v>210710001</v>
      </c>
      <c r="BO5349" s="67" t="s">
        <v>871</v>
      </c>
      <c r="BP5349" s="67" t="s">
        <v>3132</v>
      </c>
      <c r="BQ5349" s="46" t="str">
        <f t="shared" si="87"/>
        <v>B003X702</v>
      </c>
      <c r="BR5349" s="69"/>
    </row>
    <row r="5350" spans="54:70">
      <c r="BB5350">
        <v>210710002</v>
      </c>
      <c r="BO5350" s="67" t="s">
        <v>871</v>
      </c>
      <c r="BP5350" s="67" t="s">
        <v>3133</v>
      </c>
      <c r="BQ5350" s="46" t="str">
        <f t="shared" si="87"/>
        <v>B003X703</v>
      </c>
      <c r="BR5350" s="69"/>
    </row>
    <row r="5351" spans="54:70">
      <c r="BB5351">
        <v>210710003</v>
      </c>
      <c r="BO5351" s="67" t="s">
        <v>871</v>
      </c>
      <c r="BP5351" s="67" t="s">
        <v>3134</v>
      </c>
      <c r="BQ5351" s="46" t="str">
        <f t="shared" si="87"/>
        <v>B003X704</v>
      </c>
      <c r="BR5351" s="69"/>
    </row>
    <row r="5352" spans="54:70">
      <c r="BB5352">
        <v>210710004</v>
      </c>
      <c r="BO5352" s="67" t="s">
        <v>871</v>
      </c>
      <c r="BP5352" s="67" t="s">
        <v>3135</v>
      </c>
      <c r="BQ5352" s="46" t="str">
        <f t="shared" si="87"/>
        <v>B003X705</v>
      </c>
      <c r="BR5352" s="69"/>
    </row>
    <row r="5353" spans="54:70">
      <c r="BB5353">
        <v>210710005</v>
      </c>
      <c r="BO5353" s="67" t="s">
        <v>871</v>
      </c>
      <c r="BP5353" s="67" t="s">
        <v>3136</v>
      </c>
      <c r="BQ5353" s="46" t="str">
        <f t="shared" si="87"/>
        <v>B003X706</v>
      </c>
      <c r="BR5353" s="69"/>
    </row>
    <row r="5354" spans="54:70">
      <c r="BB5354">
        <v>210710006</v>
      </c>
      <c r="BO5354" s="67" t="s">
        <v>871</v>
      </c>
      <c r="BP5354" s="67" t="s">
        <v>3137</v>
      </c>
      <c r="BQ5354" s="46" t="str">
        <f t="shared" si="87"/>
        <v>B003X707</v>
      </c>
      <c r="BR5354" s="69"/>
    </row>
    <row r="5355" spans="54:70">
      <c r="BB5355">
        <v>210710007</v>
      </c>
      <c r="BO5355" s="67" t="s">
        <v>871</v>
      </c>
      <c r="BP5355" s="67" t="s">
        <v>3138</v>
      </c>
      <c r="BQ5355" s="46" t="str">
        <f t="shared" si="87"/>
        <v>B003X708</v>
      </c>
      <c r="BR5355" s="69"/>
    </row>
    <row r="5356" spans="54:70">
      <c r="BB5356">
        <v>210711001</v>
      </c>
      <c r="BO5356" s="67" t="s">
        <v>871</v>
      </c>
      <c r="BP5356" s="67" t="s">
        <v>3139</v>
      </c>
      <c r="BQ5356" s="46" t="str">
        <f t="shared" si="87"/>
        <v>B003X709</v>
      </c>
      <c r="BR5356" s="69"/>
    </row>
    <row r="5357" spans="54:70">
      <c r="BB5357">
        <v>210711002</v>
      </c>
      <c r="BO5357" s="67" t="s">
        <v>871</v>
      </c>
      <c r="BP5357" s="67" t="s">
        <v>3140</v>
      </c>
      <c r="BQ5357" s="46" t="str">
        <f t="shared" si="87"/>
        <v>B003X710</v>
      </c>
      <c r="BR5357" s="69"/>
    </row>
    <row r="5358" spans="54:70">
      <c r="BB5358">
        <v>210711003</v>
      </c>
      <c r="BO5358" s="67" t="s">
        <v>871</v>
      </c>
      <c r="BP5358" s="67" t="s">
        <v>3141</v>
      </c>
      <c r="BQ5358" s="46" t="str">
        <f t="shared" si="87"/>
        <v>B003X711</v>
      </c>
      <c r="BR5358" s="69"/>
    </row>
    <row r="5359" spans="54:70">
      <c r="BB5359">
        <v>210712001</v>
      </c>
      <c r="BO5359" s="67" t="s">
        <v>871</v>
      </c>
      <c r="BP5359" s="67" t="s">
        <v>3142</v>
      </c>
      <c r="BQ5359" s="46" t="str">
        <f t="shared" si="87"/>
        <v>B003X712</v>
      </c>
      <c r="BR5359" s="69"/>
    </row>
    <row r="5360" spans="54:70">
      <c r="BB5360">
        <v>210712002</v>
      </c>
      <c r="BO5360" s="67" t="s">
        <v>871</v>
      </c>
      <c r="BP5360" s="67" t="s">
        <v>3143</v>
      </c>
      <c r="BQ5360" s="46" t="str">
        <f t="shared" si="87"/>
        <v>B003X713</v>
      </c>
      <c r="BR5360" s="69"/>
    </row>
    <row r="5361" spans="54:70">
      <c r="BB5361">
        <v>210712003</v>
      </c>
      <c r="BO5361" s="67" t="s">
        <v>871</v>
      </c>
      <c r="BP5361" s="67" t="s">
        <v>3144</v>
      </c>
      <c r="BQ5361" s="46" t="str">
        <f t="shared" si="87"/>
        <v>B003X714</v>
      </c>
      <c r="BR5361" s="69"/>
    </row>
    <row r="5362" spans="54:70">
      <c r="BB5362">
        <v>210713001</v>
      </c>
      <c r="BO5362" s="67" t="s">
        <v>871</v>
      </c>
      <c r="BP5362" s="67" t="s">
        <v>3145</v>
      </c>
      <c r="BQ5362" s="46" t="str">
        <f t="shared" si="87"/>
        <v>B003X715</v>
      </c>
      <c r="BR5362" s="69"/>
    </row>
    <row r="5363" spans="54:70">
      <c r="BB5363">
        <v>210714001</v>
      </c>
      <c r="BO5363" s="67" t="s">
        <v>871</v>
      </c>
      <c r="BP5363" s="67" t="s">
        <v>3146</v>
      </c>
      <c r="BQ5363" s="46" t="str">
        <f t="shared" si="87"/>
        <v>B003X716</v>
      </c>
      <c r="BR5363" s="69"/>
    </row>
    <row r="5364" spans="54:70">
      <c r="BB5364">
        <v>210714002</v>
      </c>
      <c r="BO5364" s="67" t="s">
        <v>871</v>
      </c>
      <c r="BP5364" s="67" t="s">
        <v>3147</v>
      </c>
      <c r="BQ5364" s="46" t="str">
        <f t="shared" si="87"/>
        <v>B003X717</v>
      </c>
      <c r="BR5364" s="69"/>
    </row>
    <row r="5365" spans="54:70">
      <c r="BB5365">
        <v>210714003</v>
      </c>
      <c r="BO5365" s="67" t="s">
        <v>871</v>
      </c>
      <c r="BP5365" s="67" t="s">
        <v>3148</v>
      </c>
      <c r="BQ5365" s="46" t="str">
        <f t="shared" si="87"/>
        <v>B003X718</v>
      </c>
      <c r="BR5365" s="69"/>
    </row>
    <row r="5366" spans="54:70">
      <c r="BB5366">
        <v>210714004</v>
      </c>
      <c r="BO5366" s="67" t="s">
        <v>871</v>
      </c>
      <c r="BP5366" s="67" t="s">
        <v>3149</v>
      </c>
      <c r="BQ5366" s="46" t="str">
        <f t="shared" si="87"/>
        <v>B003X719</v>
      </c>
      <c r="BR5366" s="69"/>
    </row>
    <row r="5367" spans="54:70">
      <c r="BB5367">
        <v>210714005</v>
      </c>
      <c r="BO5367" s="67" t="s">
        <v>871</v>
      </c>
      <c r="BP5367" s="67" t="s">
        <v>3150</v>
      </c>
      <c r="BQ5367" s="46" t="str">
        <f t="shared" si="87"/>
        <v>B003X720</v>
      </c>
      <c r="BR5367" s="69"/>
    </row>
    <row r="5368" spans="54:70">
      <c r="BB5368">
        <v>210715001</v>
      </c>
      <c r="BO5368" s="67" t="s">
        <v>871</v>
      </c>
      <c r="BP5368" s="67" t="s">
        <v>3151</v>
      </c>
      <c r="BQ5368" s="46" t="str">
        <f t="shared" si="87"/>
        <v>B003X721</v>
      </c>
      <c r="BR5368" s="69"/>
    </row>
    <row r="5369" spans="54:70">
      <c r="BB5369">
        <v>210715002</v>
      </c>
      <c r="BO5369" s="67" t="s">
        <v>871</v>
      </c>
      <c r="BP5369" s="67" t="s">
        <v>3152</v>
      </c>
      <c r="BQ5369" s="46" t="str">
        <f t="shared" si="87"/>
        <v>B003X722</v>
      </c>
      <c r="BR5369" s="69"/>
    </row>
    <row r="5370" spans="54:70">
      <c r="BB5370">
        <v>210715003</v>
      </c>
      <c r="BO5370" s="67" t="s">
        <v>871</v>
      </c>
      <c r="BP5370" s="67" t="s">
        <v>3153</v>
      </c>
      <c r="BQ5370" s="46" t="str">
        <f t="shared" si="87"/>
        <v>B003X723</v>
      </c>
      <c r="BR5370" s="69"/>
    </row>
    <row r="5371" spans="54:70">
      <c r="BB5371">
        <v>210716001</v>
      </c>
      <c r="BO5371" s="67" t="s">
        <v>871</v>
      </c>
      <c r="BP5371" s="67" t="s">
        <v>3154</v>
      </c>
      <c r="BQ5371" s="46" t="str">
        <f t="shared" si="87"/>
        <v>B003X724</v>
      </c>
      <c r="BR5371" s="69"/>
    </row>
    <row r="5372" spans="54:70">
      <c r="BB5372">
        <v>210716002</v>
      </c>
      <c r="BO5372" s="67" t="s">
        <v>871</v>
      </c>
      <c r="BP5372" s="67" t="s">
        <v>3155</v>
      </c>
      <c r="BQ5372" s="46" t="str">
        <f t="shared" si="87"/>
        <v>B003X725</v>
      </c>
      <c r="BR5372" s="69"/>
    </row>
    <row r="5373" spans="54:70">
      <c r="BB5373">
        <v>210716003</v>
      </c>
      <c r="BO5373" s="67" t="s">
        <v>871</v>
      </c>
      <c r="BP5373" s="67" t="s">
        <v>3156</v>
      </c>
      <c r="BQ5373" s="46" t="str">
        <f t="shared" si="87"/>
        <v>B003X726</v>
      </c>
      <c r="BR5373" s="69"/>
    </row>
    <row r="5374" spans="54:70">
      <c r="BB5374">
        <v>210716004</v>
      </c>
      <c r="BO5374" s="67" t="s">
        <v>871</v>
      </c>
      <c r="BP5374" s="67" t="s">
        <v>3157</v>
      </c>
      <c r="BQ5374" s="46" t="str">
        <f t="shared" si="87"/>
        <v>B003X728</v>
      </c>
      <c r="BR5374" s="69"/>
    </row>
    <row r="5375" spans="54:70">
      <c r="BB5375">
        <v>210716005</v>
      </c>
      <c r="BO5375" s="67" t="s">
        <v>871</v>
      </c>
      <c r="BP5375" s="67" t="s">
        <v>3158</v>
      </c>
      <c r="BQ5375" s="46" t="str">
        <f t="shared" si="87"/>
        <v>B003X729</v>
      </c>
      <c r="BR5375" s="69"/>
    </row>
    <row r="5376" spans="54:70">
      <c r="BB5376">
        <v>210716006</v>
      </c>
      <c r="BO5376" s="67" t="s">
        <v>871</v>
      </c>
      <c r="BP5376" s="67" t="s">
        <v>3159</v>
      </c>
      <c r="BQ5376" s="46" t="str">
        <f t="shared" si="87"/>
        <v>B003X730</v>
      </c>
      <c r="BR5376" s="69"/>
    </row>
    <row r="5377" spans="54:70">
      <c r="BB5377">
        <v>210716007</v>
      </c>
      <c r="BO5377" s="67" t="s">
        <v>871</v>
      </c>
      <c r="BP5377" s="67" t="s">
        <v>3160</v>
      </c>
      <c r="BQ5377" s="46" t="str">
        <f t="shared" si="87"/>
        <v>B003X731</v>
      </c>
      <c r="BR5377" s="69"/>
    </row>
    <row r="5378" spans="54:70">
      <c r="BB5378">
        <v>210716008</v>
      </c>
      <c r="BO5378" s="67" t="s">
        <v>871</v>
      </c>
      <c r="BP5378" s="67" t="s">
        <v>3161</v>
      </c>
      <c r="BQ5378" s="46" t="str">
        <f t="shared" si="87"/>
        <v>B003X732</v>
      </c>
      <c r="BR5378" s="69"/>
    </row>
    <row r="5379" spans="54:70">
      <c r="BB5379">
        <v>210716009</v>
      </c>
      <c r="BO5379" s="67" t="s">
        <v>871</v>
      </c>
      <c r="BP5379" s="67" t="s">
        <v>3162</v>
      </c>
      <c r="BQ5379" s="46" t="str">
        <f t="shared" si="87"/>
        <v>B003X733</v>
      </c>
      <c r="BR5379" s="69"/>
    </row>
    <row r="5380" spans="54:70">
      <c r="BB5380">
        <v>210716010</v>
      </c>
      <c r="BO5380" s="67" t="s">
        <v>871</v>
      </c>
      <c r="BP5380" s="67" t="s">
        <v>3163</v>
      </c>
      <c r="BQ5380" s="46" t="str">
        <f t="shared" si="87"/>
        <v>B003X734</v>
      </c>
      <c r="BR5380" s="69"/>
    </row>
    <row r="5381" spans="54:70">
      <c r="BB5381">
        <v>210716011</v>
      </c>
      <c r="BO5381" s="67" t="s">
        <v>871</v>
      </c>
      <c r="BP5381" s="67" t="s">
        <v>3164</v>
      </c>
      <c r="BQ5381" s="46" t="str">
        <f t="shared" si="87"/>
        <v>B003Y400</v>
      </c>
      <c r="BR5381" s="69"/>
    </row>
    <row r="5382" spans="54:70">
      <c r="BB5382">
        <v>210801001</v>
      </c>
      <c r="BO5382" s="67" t="s">
        <v>871</v>
      </c>
      <c r="BP5382" s="67" t="s">
        <v>3165</v>
      </c>
      <c r="BQ5382" s="46" t="str">
        <f t="shared" si="87"/>
        <v>B003Y501</v>
      </c>
      <c r="BR5382" s="69"/>
    </row>
    <row r="5383" spans="54:70">
      <c r="BB5383">
        <v>210801002</v>
      </c>
      <c r="BO5383" s="67" t="s">
        <v>871</v>
      </c>
      <c r="BP5383" s="67" t="s">
        <v>3166</v>
      </c>
      <c r="BQ5383" s="46" t="str">
        <f t="shared" ref="BQ5383:BQ5446" si="88">CONCATENATE(BO5383,BP5383)</f>
        <v>B003Y502</v>
      </c>
      <c r="BR5383" s="69"/>
    </row>
    <row r="5384" spans="54:70">
      <c r="BB5384">
        <v>210801003</v>
      </c>
      <c r="BO5384" s="67" t="s">
        <v>871</v>
      </c>
      <c r="BP5384" s="67" t="s">
        <v>3167</v>
      </c>
      <c r="BQ5384" s="46" t="str">
        <f t="shared" si="88"/>
        <v>B003Y503</v>
      </c>
      <c r="BR5384" s="69"/>
    </row>
    <row r="5385" spans="54:70">
      <c r="BB5385">
        <v>210801004</v>
      </c>
      <c r="BO5385" s="67" t="s">
        <v>871</v>
      </c>
      <c r="BP5385" s="67" t="s">
        <v>3168</v>
      </c>
      <c r="BQ5385" s="46" t="str">
        <f t="shared" si="88"/>
        <v>B003Y505</v>
      </c>
      <c r="BR5385" s="69"/>
    </row>
    <row r="5386" spans="54:70">
      <c r="BB5386">
        <v>210801005</v>
      </c>
      <c r="BO5386" s="67" t="s">
        <v>871</v>
      </c>
      <c r="BP5386" s="67" t="s">
        <v>3169</v>
      </c>
      <c r="BQ5386" s="46" t="str">
        <f t="shared" si="88"/>
        <v>B003Y506</v>
      </c>
      <c r="BR5386" s="69"/>
    </row>
    <row r="5387" spans="54:70">
      <c r="BB5387">
        <v>210901001</v>
      </c>
      <c r="BO5387" s="67" t="s">
        <v>871</v>
      </c>
      <c r="BP5387" s="67" t="s">
        <v>3170</v>
      </c>
      <c r="BQ5387" s="46" t="str">
        <f t="shared" si="88"/>
        <v>B003Y507</v>
      </c>
      <c r="BR5387" s="69"/>
    </row>
    <row r="5388" spans="54:70">
      <c r="BB5388">
        <v>210902001</v>
      </c>
      <c r="BO5388" s="67" t="s">
        <v>871</v>
      </c>
      <c r="BP5388" s="67" t="s">
        <v>3171</v>
      </c>
      <c r="BQ5388" s="46" t="str">
        <f t="shared" si="88"/>
        <v>B003Y508</v>
      </c>
      <c r="BR5388" s="69"/>
    </row>
    <row r="5389" spans="54:70">
      <c r="BB5389">
        <v>210902002</v>
      </c>
      <c r="BO5389" s="67" t="s">
        <v>871</v>
      </c>
      <c r="BP5389" s="67" t="s">
        <v>3172</v>
      </c>
      <c r="BQ5389" s="46" t="str">
        <f t="shared" si="88"/>
        <v>B003Y509</v>
      </c>
      <c r="BR5389" s="69"/>
    </row>
    <row r="5390" spans="54:70">
      <c r="BB5390">
        <v>210902003</v>
      </c>
      <c r="BO5390" s="67" t="s">
        <v>871</v>
      </c>
      <c r="BP5390" s="67" t="s">
        <v>3173</v>
      </c>
      <c r="BQ5390" s="46" t="str">
        <f t="shared" si="88"/>
        <v>B003Y510</v>
      </c>
      <c r="BR5390" s="69"/>
    </row>
    <row r="5391" spans="54:70">
      <c r="BB5391">
        <v>210902004</v>
      </c>
      <c r="BO5391" s="67" t="s">
        <v>871</v>
      </c>
      <c r="BP5391" s="67" t="s">
        <v>3174</v>
      </c>
      <c r="BQ5391" s="46" t="str">
        <f t="shared" si="88"/>
        <v>B003Y511</v>
      </c>
      <c r="BR5391" s="69"/>
    </row>
    <row r="5392" spans="54:70">
      <c r="BB5392">
        <v>210903001</v>
      </c>
      <c r="BO5392" s="67" t="s">
        <v>871</v>
      </c>
      <c r="BP5392" s="67" t="s">
        <v>3175</v>
      </c>
      <c r="BQ5392" s="46" t="str">
        <f t="shared" si="88"/>
        <v>B003Y512</v>
      </c>
      <c r="BR5392" s="69"/>
    </row>
    <row r="5393" spans="54:70">
      <c r="BB5393">
        <v>210903002</v>
      </c>
      <c r="BO5393" s="67" t="s">
        <v>871</v>
      </c>
      <c r="BP5393" s="67" t="s">
        <v>3176</v>
      </c>
      <c r="BQ5393" s="46" t="str">
        <f t="shared" si="88"/>
        <v>B003Y513</v>
      </c>
      <c r="BR5393" s="69"/>
    </row>
    <row r="5394" spans="54:70">
      <c r="BB5394">
        <v>210903003</v>
      </c>
      <c r="BO5394" s="67" t="s">
        <v>871</v>
      </c>
      <c r="BP5394" s="67" t="s">
        <v>3177</v>
      </c>
      <c r="BQ5394" s="46" t="str">
        <f t="shared" si="88"/>
        <v>B003Y514</v>
      </c>
      <c r="BR5394" s="69"/>
    </row>
    <row r="5395" spans="54:70">
      <c r="BB5395">
        <v>210903004</v>
      </c>
      <c r="BO5395" s="67" t="s">
        <v>871</v>
      </c>
      <c r="BP5395" s="67" t="s">
        <v>3178</v>
      </c>
      <c r="BQ5395" s="46" t="str">
        <f t="shared" si="88"/>
        <v>B003Y515</v>
      </c>
      <c r="BR5395" s="69"/>
    </row>
    <row r="5396" spans="54:70">
      <c r="BB5396">
        <v>210903005</v>
      </c>
      <c r="BO5396" s="67" t="s">
        <v>871</v>
      </c>
      <c r="BP5396" s="67" t="s">
        <v>3179</v>
      </c>
      <c r="BQ5396" s="46" t="str">
        <f t="shared" si="88"/>
        <v>B003Y516</v>
      </c>
      <c r="BR5396" s="69"/>
    </row>
    <row r="5397" spans="54:70">
      <c r="BB5397">
        <v>210903006</v>
      </c>
      <c r="BO5397" s="67" t="s">
        <v>871</v>
      </c>
      <c r="BP5397" s="67" t="s">
        <v>3180</v>
      </c>
      <c r="BQ5397" s="46" t="str">
        <f t="shared" si="88"/>
        <v>B003Y518</v>
      </c>
      <c r="BR5397" s="69"/>
    </row>
    <row r="5398" spans="54:70">
      <c r="BB5398">
        <v>210904001</v>
      </c>
      <c r="BO5398" s="67" t="s">
        <v>871</v>
      </c>
      <c r="BP5398" s="67" t="s">
        <v>3181</v>
      </c>
      <c r="BQ5398" s="46" t="str">
        <f t="shared" si="88"/>
        <v>B003Y519</v>
      </c>
      <c r="BR5398" s="69"/>
    </row>
    <row r="5399" spans="54:70">
      <c r="BB5399">
        <v>210905001</v>
      </c>
      <c r="BO5399" s="67" t="s">
        <v>871</v>
      </c>
      <c r="BP5399" s="67" t="s">
        <v>3182</v>
      </c>
      <c r="BQ5399" s="46" t="str">
        <f t="shared" si="88"/>
        <v>B003Y520</v>
      </c>
      <c r="BR5399" s="69"/>
    </row>
    <row r="5400" spans="54:70">
      <c r="BB5400">
        <v>210906001</v>
      </c>
      <c r="BO5400" s="67" t="s">
        <v>871</v>
      </c>
      <c r="BP5400" s="67" t="s">
        <v>3183</v>
      </c>
      <c r="BQ5400" s="46" t="str">
        <f t="shared" si="88"/>
        <v>B003Y521</v>
      </c>
      <c r="BR5400" s="69"/>
    </row>
    <row r="5401" spans="54:70">
      <c r="BB5401">
        <v>210906002</v>
      </c>
      <c r="BO5401" s="67" t="s">
        <v>871</v>
      </c>
      <c r="BP5401" s="67" t="s">
        <v>3184</v>
      </c>
      <c r="BQ5401" s="46" t="str">
        <f t="shared" si="88"/>
        <v>B003Y522</v>
      </c>
      <c r="BR5401" s="69"/>
    </row>
    <row r="5402" spans="54:70">
      <c r="BB5402">
        <v>211001001</v>
      </c>
      <c r="BO5402" s="67" t="s">
        <v>871</v>
      </c>
      <c r="BP5402" s="67" t="s">
        <v>3185</v>
      </c>
      <c r="BQ5402" s="46" t="str">
        <f t="shared" si="88"/>
        <v>B003Y523</v>
      </c>
      <c r="BR5402" s="69"/>
    </row>
    <row r="5403" spans="54:70">
      <c r="BB5403">
        <v>211001002</v>
      </c>
      <c r="BO5403" s="67" t="s">
        <v>871</v>
      </c>
      <c r="BP5403" s="67" t="s">
        <v>3186</v>
      </c>
      <c r="BQ5403" s="46" t="str">
        <f t="shared" si="88"/>
        <v>B003Y524</v>
      </c>
      <c r="BR5403" s="69"/>
    </row>
    <row r="5404" spans="54:70">
      <c r="BB5404">
        <v>211001003</v>
      </c>
      <c r="BO5404" s="67" t="s">
        <v>871</v>
      </c>
      <c r="BP5404" s="67" t="s">
        <v>3187</v>
      </c>
      <c r="BQ5404" s="46" t="str">
        <f t="shared" si="88"/>
        <v>B003Y525</v>
      </c>
      <c r="BR5404" s="69"/>
    </row>
    <row r="5405" spans="54:70">
      <c r="BB5405">
        <v>211001004</v>
      </c>
      <c r="BO5405" s="67" t="s">
        <v>871</v>
      </c>
      <c r="BP5405" s="67" t="s">
        <v>3188</v>
      </c>
      <c r="BQ5405" s="46" t="str">
        <f t="shared" si="88"/>
        <v>B003Y526</v>
      </c>
      <c r="BR5405" s="69"/>
    </row>
    <row r="5406" spans="54:70">
      <c r="BB5406">
        <v>211001005</v>
      </c>
      <c r="BO5406" s="67" t="s">
        <v>871</v>
      </c>
      <c r="BP5406" s="67" t="s">
        <v>3189</v>
      </c>
      <c r="BQ5406" s="46" t="str">
        <f t="shared" si="88"/>
        <v>B003Y527</v>
      </c>
      <c r="BR5406" s="69"/>
    </row>
    <row r="5407" spans="54:70">
      <c r="BB5407">
        <v>211001006</v>
      </c>
      <c r="BO5407" s="67" t="s">
        <v>871</v>
      </c>
      <c r="BP5407" s="67" t="s">
        <v>3190</v>
      </c>
      <c r="BQ5407" s="46" t="str">
        <f t="shared" si="88"/>
        <v>B003Y530</v>
      </c>
      <c r="BR5407" s="69"/>
    </row>
    <row r="5408" spans="54:70">
      <c r="BB5408">
        <v>211101001</v>
      </c>
      <c r="BO5408" s="67" t="s">
        <v>871</v>
      </c>
      <c r="BP5408" s="67" t="s">
        <v>3191</v>
      </c>
      <c r="BQ5408" s="46" t="str">
        <f t="shared" si="88"/>
        <v>B003Y531</v>
      </c>
      <c r="BR5408" s="69"/>
    </row>
    <row r="5409" spans="54:70">
      <c r="BB5409">
        <v>220101001</v>
      </c>
      <c r="BO5409" s="67" t="s">
        <v>871</v>
      </c>
      <c r="BP5409" s="67" t="s">
        <v>3192</v>
      </c>
      <c r="BQ5409" s="46" t="str">
        <f t="shared" si="88"/>
        <v>B003Y532</v>
      </c>
      <c r="BR5409" s="69"/>
    </row>
    <row r="5410" spans="54:70">
      <c r="BB5410">
        <v>220101002</v>
      </c>
      <c r="BO5410" s="67" t="s">
        <v>871</v>
      </c>
      <c r="BP5410" s="67" t="s">
        <v>3193</v>
      </c>
      <c r="BQ5410" s="46" t="str">
        <f t="shared" si="88"/>
        <v>B003Y533</v>
      </c>
      <c r="BR5410" s="69"/>
    </row>
    <row r="5411" spans="54:70">
      <c r="BB5411">
        <v>220101003</v>
      </c>
      <c r="BO5411" s="67" t="s">
        <v>871</v>
      </c>
      <c r="BP5411" s="67" t="s">
        <v>3194</v>
      </c>
      <c r="BQ5411" s="46" t="str">
        <f t="shared" si="88"/>
        <v>B003Y534</v>
      </c>
      <c r="BR5411" s="69"/>
    </row>
    <row r="5412" spans="54:70">
      <c r="BB5412">
        <v>220101004</v>
      </c>
      <c r="BO5412" s="67" t="s">
        <v>871</v>
      </c>
      <c r="BP5412" s="67" t="s">
        <v>3195</v>
      </c>
      <c r="BQ5412" s="46" t="str">
        <f t="shared" si="88"/>
        <v>B003Y535</v>
      </c>
      <c r="BR5412" s="69"/>
    </row>
    <row r="5413" spans="54:70">
      <c r="BB5413">
        <v>220101005</v>
      </c>
      <c r="BO5413" s="67" t="s">
        <v>871</v>
      </c>
      <c r="BP5413" s="67" t="s">
        <v>3196</v>
      </c>
      <c r="BQ5413" s="46" t="str">
        <f t="shared" si="88"/>
        <v>B003Y536</v>
      </c>
      <c r="BR5413" s="69"/>
    </row>
    <row r="5414" spans="54:70">
      <c r="BB5414">
        <v>220101006</v>
      </c>
      <c r="BO5414" s="67" t="s">
        <v>871</v>
      </c>
      <c r="BP5414" s="67" t="s">
        <v>3197</v>
      </c>
      <c r="BQ5414" s="46" t="str">
        <f t="shared" si="88"/>
        <v>B003Y537</v>
      </c>
      <c r="BR5414" s="69"/>
    </row>
    <row r="5415" spans="54:70">
      <c r="BB5415">
        <v>220101007</v>
      </c>
      <c r="BO5415" s="67" t="s">
        <v>871</v>
      </c>
      <c r="BP5415" s="67" t="s">
        <v>3198</v>
      </c>
      <c r="BQ5415" s="46" t="str">
        <f t="shared" si="88"/>
        <v>B003Y538</v>
      </c>
      <c r="BR5415" s="69"/>
    </row>
    <row r="5416" spans="54:70">
      <c r="BB5416">
        <v>220101008</v>
      </c>
      <c r="BO5416" s="67" t="s">
        <v>871</v>
      </c>
      <c r="BP5416" s="67" t="s">
        <v>3199</v>
      </c>
      <c r="BQ5416" s="46" t="str">
        <f t="shared" si="88"/>
        <v>B003Y539</v>
      </c>
      <c r="BR5416" s="69"/>
    </row>
    <row r="5417" spans="54:70">
      <c r="BB5417">
        <v>220101009</v>
      </c>
      <c r="BO5417" s="67" t="s">
        <v>871</v>
      </c>
      <c r="BP5417" s="67" t="s">
        <v>3200</v>
      </c>
      <c r="BQ5417" s="46" t="str">
        <f t="shared" si="88"/>
        <v>B003Y540</v>
      </c>
      <c r="BR5417" s="69"/>
    </row>
    <row r="5418" spans="54:70">
      <c r="BB5418">
        <v>220101010</v>
      </c>
      <c r="BO5418" s="67" t="s">
        <v>871</v>
      </c>
      <c r="BP5418" s="67" t="s">
        <v>3201</v>
      </c>
      <c r="BQ5418" s="46" t="str">
        <f t="shared" si="88"/>
        <v>B003Y541</v>
      </c>
      <c r="BR5418" s="69"/>
    </row>
    <row r="5419" spans="54:70">
      <c r="BB5419">
        <v>220101011</v>
      </c>
      <c r="BO5419" s="67" t="s">
        <v>871</v>
      </c>
      <c r="BP5419" s="67" t="s">
        <v>3202</v>
      </c>
      <c r="BQ5419" s="46" t="str">
        <f t="shared" si="88"/>
        <v>B003Y542</v>
      </c>
      <c r="BR5419" s="69"/>
    </row>
    <row r="5420" spans="54:70">
      <c r="BB5420">
        <v>220101012</v>
      </c>
      <c r="BO5420" s="67" t="s">
        <v>871</v>
      </c>
      <c r="BP5420" s="67" t="s">
        <v>3203</v>
      </c>
      <c r="BQ5420" s="46" t="str">
        <f t="shared" si="88"/>
        <v>B003Y544</v>
      </c>
      <c r="BR5420" s="69"/>
    </row>
    <row r="5421" spans="54:70">
      <c r="BB5421">
        <v>220101013</v>
      </c>
      <c r="BO5421" s="67" t="s">
        <v>871</v>
      </c>
      <c r="BP5421" s="67" t="s">
        <v>3204</v>
      </c>
      <c r="BQ5421" s="46" t="str">
        <f t="shared" si="88"/>
        <v>B003Y545</v>
      </c>
      <c r="BR5421" s="69"/>
    </row>
    <row r="5422" spans="54:70">
      <c r="BB5422">
        <v>220101014</v>
      </c>
      <c r="BO5422" s="67" t="s">
        <v>871</v>
      </c>
      <c r="BP5422" s="67" t="s">
        <v>3205</v>
      </c>
      <c r="BQ5422" s="46" t="str">
        <f t="shared" si="88"/>
        <v>B003Y546</v>
      </c>
      <c r="BR5422" s="69"/>
    </row>
    <row r="5423" spans="54:70">
      <c r="BB5423">
        <v>220101015</v>
      </c>
      <c r="BO5423" s="67" t="s">
        <v>871</v>
      </c>
      <c r="BP5423" s="67" t="s">
        <v>3206</v>
      </c>
      <c r="BQ5423" s="46" t="str">
        <f t="shared" si="88"/>
        <v>B003Y548</v>
      </c>
      <c r="BR5423" s="69"/>
    </row>
    <row r="5424" spans="54:70">
      <c r="BB5424">
        <v>220102001</v>
      </c>
      <c r="BO5424" s="67" t="s">
        <v>871</v>
      </c>
      <c r="BP5424" s="67" t="s">
        <v>3207</v>
      </c>
      <c r="BQ5424" s="46" t="str">
        <f t="shared" si="88"/>
        <v>B003Y549</v>
      </c>
      <c r="BR5424" s="69"/>
    </row>
    <row r="5425" spans="54:70">
      <c r="BB5425">
        <v>220102002</v>
      </c>
      <c r="BO5425" s="67" t="s">
        <v>871</v>
      </c>
      <c r="BP5425" s="67" t="s">
        <v>3208</v>
      </c>
      <c r="BQ5425" s="46" t="str">
        <f t="shared" si="88"/>
        <v>B003Y550</v>
      </c>
      <c r="BR5425" s="69"/>
    </row>
    <row r="5426" spans="54:70">
      <c r="BB5426">
        <v>220102003</v>
      </c>
      <c r="BO5426" s="67" t="s">
        <v>871</v>
      </c>
      <c r="BP5426" s="67" t="s">
        <v>3209</v>
      </c>
      <c r="BQ5426" s="46" t="str">
        <f t="shared" si="88"/>
        <v>B003Y551</v>
      </c>
      <c r="BR5426" s="69"/>
    </row>
    <row r="5427" spans="54:70">
      <c r="BB5427">
        <v>220102004</v>
      </c>
      <c r="BO5427" s="67" t="s">
        <v>871</v>
      </c>
      <c r="BP5427" s="67" t="s">
        <v>3210</v>
      </c>
      <c r="BQ5427" s="46" t="str">
        <f t="shared" si="88"/>
        <v>B003Y553</v>
      </c>
      <c r="BR5427" s="69"/>
    </row>
    <row r="5428" spans="54:70">
      <c r="BB5428">
        <v>220102006</v>
      </c>
      <c r="BO5428" s="67" t="s">
        <v>871</v>
      </c>
      <c r="BP5428" s="67" t="s">
        <v>3211</v>
      </c>
      <c r="BQ5428" s="46" t="str">
        <f t="shared" si="88"/>
        <v>B003Y554</v>
      </c>
      <c r="BR5428" s="69"/>
    </row>
    <row r="5429" spans="54:70">
      <c r="BB5429">
        <v>220102007</v>
      </c>
      <c r="BO5429" s="67" t="s">
        <v>871</v>
      </c>
      <c r="BP5429" s="67" t="s">
        <v>3212</v>
      </c>
      <c r="BQ5429" s="46" t="str">
        <f t="shared" si="88"/>
        <v>B003Y555</v>
      </c>
      <c r="BR5429" s="69"/>
    </row>
    <row r="5430" spans="54:70">
      <c r="BB5430">
        <v>220103001</v>
      </c>
      <c r="BO5430" s="67" t="s">
        <v>871</v>
      </c>
      <c r="BP5430" s="67" t="s">
        <v>3213</v>
      </c>
      <c r="BQ5430" s="46" t="str">
        <f t="shared" si="88"/>
        <v>B003Y556</v>
      </c>
      <c r="BR5430" s="69"/>
    </row>
    <row r="5431" spans="54:70">
      <c r="BB5431">
        <v>220103002</v>
      </c>
      <c r="BO5431" s="67" t="s">
        <v>871</v>
      </c>
      <c r="BP5431" s="67" t="s">
        <v>3214</v>
      </c>
      <c r="BQ5431" s="46" t="str">
        <f t="shared" si="88"/>
        <v>B003Y557</v>
      </c>
      <c r="BR5431" s="69"/>
    </row>
    <row r="5432" spans="54:70">
      <c r="BB5432">
        <v>220104001</v>
      </c>
      <c r="BO5432" s="67" t="s">
        <v>871</v>
      </c>
      <c r="BP5432" s="67" t="s">
        <v>3215</v>
      </c>
      <c r="BQ5432" s="46" t="str">
        <f t="shared" si="88"/>
        <v>B003Y558</v>
      </c>
      <c r="BR5432" s="69"/>
    </row>
    <row r="5433" spans="54:70">
      <c r="BB5433">
        <v>220201001</v>
      </c>
      <c r="BO5433" s="67" t="s">
        <v>871</v>
      </c>
      <c r="BP5433" s="67" t="s">
        <v>3216</v>
      </c>
      <c r="BQ5433" s="46" t="str">
        <f t="shared" si="88"/>
        <v>B003Y562</v>
      </c>
      <c r="BR5433" s="69"/>
    </row>
    <row r="5434" spans="54:70">
      <c r="BB5434">
        <v>220201002</v>
      </c>
      <c r="BO5434" s="67" t="s">
        <v>871</v>
      </c>
      <c r="BP5434" s="67" t="s">
        <v>3217</v>
      </c>
      <c r="BQ5434" s="46" t="str">
        <f t="shared" si="88"/>
        <v>B003Y575</v>
      </c>
      <c r="BR5434" s="69"/>
    </row>
    <row r="5435" spans="54:70">
      <c r="BB5435">
        <v>220201003</v>
      </c>
      <c r="BO5435" s="67" t="s">
        <v>871</v>
      </c>
      <c r="BP5435" s="67" t="s">
        <v>3218</v>
      </c>
      <c r="BQ5435" s="46" t="str">
        <f t="shared" si="88"/>
        <v>B003Y578</v>
      </c>
      <c r="BR5435" s="69"/>
    </row>
    <row r="5436" spans="54:70">
      <c r="BB5436">
        <v>220201004</v>
      </c>
      <c r="BO5436" s="67" t="s">
        <v>871</v>
      </c>
      <c r="BP5436" s="67" t="s">
        <v>3219</v>
      </c>
      <c r="BQ5436" s="46" t="str">
        <f t="shared" si="88"/>
        <v>B003Y579</v>
      </c>
      <c r="BR5436" s="69"/>
    </row>
    <row r="5437" spans="54:70">
      <c r="BB5437">
        <v>220201005</v>
      </c>
      <c r="BO5437" s="67" t="s">
        <v>871</v>
      </c>
      <c r="BP5437" s="67" t="s">
        <v>3220</v>
      </c>
      <c r="BQ5437" s="46" t="str">
        <f t="shared" si="88"/>
        <v>B003Y580</v>
      </c>
      <c r="BR5437" s="69"/>
    </row>
    <row r="5438" spans="54:70">
      <c r="BB5438">
        <v>220201006</v>
      </c>
      <c r="BO5438" s="67" t="s">
        <v>871</v>
      </c>
      <c r="BP5438" s="67" t="s">
        <v>3221</v>
      </c>
      <c r="BQ5438" s="46" t="str">
        <f t="shared" si="88"/>
        <v>B003Y581</v>
      </c>
      <c r="BR5438" s="69"/>
    </row>
    <row r="5439" spans="54:70">
      <c r="BB5439">
        <v>220201007</v>
      </c>
      <c r="BO5439" s="67" t="s">
        <v>871</v>
      </c>
      <c r="BP5439" s="67" t="s">
        <v>3222</v>
      </c>
      <c r="BQ5439" s="46" t="str">
        <f t="shared" si="88"/>
        <v>B003Y611</v>
      </c>
      <c r="BR5439" s="69"/>
    </row>
    <row r="5440" spans="54:70">
      <c r="BB5440">
        <v>220201008</v>
      </c>
      <c r="BO5440" s="67" t="s">
        <v>871</v>
      </c>
      <c r="BP5440" s="67" t="s">
        <v>3223</v>
      </c>
      <c r="BQ5440" s="46" t="str">
        <f t="shared" si="88"/>
        <v>B003Y612</v>
      </c>
      <c r="BR5440" s="69"/>
    </row>
    <row r="5441" spans="54:70">
      <c r="BB5441">
        <v>220201009</v>
      </c>
      <c r="BO5441" s="67" t="s">
        <v>871</v>
      </c>
      <c r="BP5441" s="67" t="s">
        <v>3224</v>
      </c>
      <c r="BQ5441" s="46" t="str">
        <f t="shared" si="88"/>
        <v>B003Y613</v>
      </c>
      <c r="BR5441" s="69"/>
    </row>
    <row r="5442" spans="54:70">
      <c r="BB5442">
        <v>220201010</v>
      </c>
      <c r="BO5442" s="67" t="s">
        <v>871</v>
      </c>
      <c r="BP5442" s="67" t="s">
        <v>3225</v>
      </c>
      <c r="BQ5442" s="46" t="str">
        <f t="shared" si="88"/>
        <v>B003Y614</v>
      </c>
      <c r="BR5442" s="69"/>
    </row>
    <row r="5443" spans="54:70">
      <c r="BB5443">
        <v>220201011</v>
      </c>
      <c r="BO5443" s="67" t="s">
        <v>871</v>
      </c>
      <c r="BP5443" s="67" t="s">
        <v>3226</v>
      </c>
      <c r="BQ5443" s="46" t="str">
        <f t="shared" si="88"/>
        <v>B003Y615</v>
      </c>
      <c r="BR5443" s="69"/>
    </row>
    <row r="5444" spans="54:70">
      <c r="BB5444">
        <v>220202001</v>
      </c>
      <c r="BO5444" s="67" t="s">
        <v>871</v>
      </c>
      <c r="BP5444" s="67" t="s">
        <v>3227</v>
      </c>
      <c r="BQ5444" s="46" t="str">
        <f t="shared" si="88"/>
        <v>B003Y616</v>
      </c>
      <c r="BR5444" s="69"/>
    </row>
    <row r="5445" spans="54:70">
      <c r="BB5445">
        <v>220202002</v>
      </c>
      <c r="BO5445" s="67" t="s">
        <v>871</v>
      </c>
      <c r="BP5445" s="67" t="s">
        <v>3228</v>
      </c>
      <c r="BQ5445" s="46" t="str">
        <f t="shared" si="88"/>
        <v>B003Y617</v>
      </c>
      <c r="BR5445" s="69"/>
    </row>
    <row r="5446" spans="54:70">
      <c r="BB5446">
        <v>220202003</v>
      </c>
      <c r="BO5446" s="67" t="s">
        <v>871</v>
      </c>
      <c r="BP5446" s="67" t="s">
        <v>3229</v>
      </c>
      <c r="BQ5446" s="46" t="str">
        <f t="shared" si="88"/>
        <v>B003Y618</v>
      </c>
      <c r="BR5446" s="69"/>
    </row>
    <row r="5447" spans="54:70">
      <c r="BB5447">
        <v>220202004</v>
      </c>
      <c r="BO5447" s="67" t="s">
        <v>871</v>
      </c>
      <c r="BP5447" s="67" t="s">
        <v>3230</v>
      </c>
      <c r="BQ5447" s="46" t="str">
        <f t="shared" ref="BQ5447:BQ5510" si="89">CONCATENATE(BO5447,BP5447)</f>
        <v>B003Y619</v>
      </c>
      <c r="BR5447" s="69"/>
    </row>
    <row r="5448" spans="54:70">
      <c r="BB5448">
        <v>220202005</v>
      </c>
      <c r="BO5448" s="67" t="s">
        <v>871</v>
      </c>
      <c r="BP5448" s="67" t="s">
        <v>3231</v>
      </c>
      <c r="BQ5448" s="46" t="str">
        <f t="shared" si="89"/>
        <v>B003Y620</v>
      </c>
      <c r="BR5448" s="69"/>
    </row>
    <row r="5449" spans="54:70">
      <c r="BB5449">
        <v>220203001</v>
      </c>
      <c r="BO5449" s="67" t="s">
        <v>871</v>
      </c>
      <c r="BP5449" s="67" t="s">
        <v>3232</v>
      </c>
      <c r="BQ5449" s="46" t="str">
        <f t="shared" si="89"/>
        <v>B003Y621</v>
      </c>
      <c r="BR5449" s="69"/>
    </row>
    <row r="5450" spans="54:70">
      <c r="BB5450">
        <v>220203002</v>
      </c>
      <c r="BO5450" s="67" t="s">
        <v>871</v>
      </c>
      <c r="BP5450" s="67" t="s">
        <v>3233</v>
      </c>
      <c r="BQ5450" s="46" t="str">
        <f t="shared" si="89"/>
        <v>B003Y622</v>
      </c>
      <c r="BR5450" s="69"/>
    </row>
    <row r="5451" spans="54:70">
      <c r="BB5451">
        <v>220301001</v>
      </c>
      <c r="BO5451" s="67" t="s">
        <v>871</v>
      </c>
      <c r="BP5451" s="67" t="s">
        <v>3234</v>
      </c>
      <c r="BQ5451" s="46" t="str">
        <f t="shared" si="89"/>
        <v>B003Y623</v>
      </c>
      <c r="BR5451" s="69"/>
    </row>
    <row r="5452" spans="54:70">
      <c r="BB5452">
        <v>220301002</v>
      </c>
      <c r="BO5452" s="67" t="s">
        <v>871</v>
      </c>
      <c r="BP5452" s="67" t="s">
        <v>3235</v>
      </c>
      <c r="BQ5452" s="46" t="str">
        <f t="shared" si="89"/>
        <v>B003Y624</v>
      </c>
      <c r="BR5452" s="69"/>
    </row>
    <row r="5453" spans="54:70">
      <c r="BB5453">
        <v>220301003</v>
      </c>
      <c r="BO5453" s="67" t="s">
        <v>871</v>
      </c>
      <c r="BP5453" s="67" t="s">
        <v>3236</v>
      </c>
      <c r="BQ5453" s="46" t="str">
        <f t="shared" si="89"/>
        <v>B003Y625</v>
      </c>
      <c r="BR5453" s="69"/>
    </row>
    <row r="5454" spans="54:70">
      <c r="BB5454">
        <v>220301004</v>
      </c>
      <c r="BO5454" s="67" t="s">
        <v>871</v>
      </c>
      <c r="BP5454" s="67" t="s">
        <v>3237</v>
      </c>
      <c r="BQ5454" s="46" t="str">
        <f t="shared" si="89"/>
        <v>B003Y627</v>
      </c>
      <c r="BR5454" s="69"/>
    </row>
    <row r="5455" spans="54:70">
      <c r="BB5455">
        <v>220301005</v>
      </c>
      <c r="BO5455" s="67" t="s">
        <v>871</v>
      </c>
      <c r="BP5455" s="67" t="s">
        <v>3238</v>
      </c>
      <c r="BQ5455" s="46" t="str">
        <f t="shared" si="89"/>
        <v>B003Y628</v>
      </c>
      <c r="BR5455" s="69"/>
    </row>
    <row r="5456" spans="54:70">
      <c r="BB5456">
        <v>220301006</v>
      </c>
      <c r="BO5456" s="67" t="s">
        <v>871</v>
      </c>
      <c r="BP5456" s="67" t="s">
        <v>3239</v>
      </c>
      <c r="BQ5456" s="46" t="str">
        <f t="shared" si="89"/>
        <v>B003Y629</v>
      </c>
      <c r="BR5456" s="69"/>
    </row>
    <row r="5457" spans="54:70">
      <c r="BB5457">
        <v>220301007</v>
      </c>
      <c r="BO5457" s="67" t="s">
        <v>871</v>
      </c>
      <c r="BP5457" s="67" t="s">
        <v>3240</v>
      </c>
      <c r="BQ5457" s="46" t="str">
        <f t="shared" si="89"/>
        <v>B003Y631</v>
      </c>
      <c r="BR5457" s="69"/>
    </row>
    <row r="5458" spans="54:70">
      <c r="BB5458">
        <v>220301008</v>
      </c>
      <c r="BO5458" s="67" t="s">
        <v>871</v>
      </c>
      <c r="BP5458" s="67" t="s">
        <v>3241</v>
      </c>
      <c r="BQ5458" s="46" t="str">
        <f t="shared" si="89"/>
        <v>B003Y632</v>
      </c>
      <c r="BR5458" s="69"/>
    </row>
    <row r="5459" spans="54:70">
      <c r="BB5459">
        <v>220301009</v>
      </c>
      <c r="BO5459" s="67" t="s">
        <v>871</v>
      </c>
      <c r="BP5459" s="67" t="s">
        <v>3242</v>
      </c>
      <c r="BQ5459" s="46" t="str">
        <f t="shared" si="89"/>
        <v>B003Y633</v>
      </c>
      <c r="BR5459" s="69"/>
    </row>
    <row r="5460" spans="54:70">
      <c r="BB5460">
        <v>220301010</v>
      </c>
      <c r="BO5460" s="67" t="s">
        <v>871</v>
      </c>
      <c r="BP5460" s="67" t="s">
        <v>3243</v>
      </c>
      <c r="BQ5460" s="46" t="str">
        <f t="shared" si="89"/>
        <v>B003Y634</v>
      </c>
      <c r="BR5460" s="69"/>
    </row>
    <row r="5461" spans="54:70">
      <c r="BB5461">
        <v>220301011</v>
      </c>
      <c r="BO5461" s="67" t="s">
        <v>871</v>
      </c>
      <c r="BP5461" s="67" t="s">
        <v>3244</v>
      </c>
      <c r="BQ5461" s="46" t="str">
        <f t="shared" si="89"/>
        <v>B003Y635</v>
      </c>
      <c r="BR5461" s="69"/>
    </row>
    <row r="5462" spans="54:70">
      <c r="BB5462">
        <v>220302003</v>
      </c>
      <c r="BO5462" s="67" t="s">
        <v>871</v>
      </c>
      <c r="BP5462" s="67" t="s">
        <v>3245</v>
      </c>
      <c r="BQ5462" s="46" t="str">
        <f t="shared" si="89"/>
        <v>B003Y636</v>
      </c>
      <c r="BR5462" s="69"/>
    </row>
    <row r="5463" spans="54:70">
      <c r="BB5463">
        <v>220401001</v>
      </c>
      <c r="BO5463" s="67" t="s">
        <v>871</v>
      </c>
      <c r="BP5463" s="67" t="s">
        <v>3246</v>
      </c>
      <c r="BQ5463" s="46" t="str">
        <f t="shared" si="89"/>
        <v>B003Y638</v>
      </c>
      <c r="BR5463" s="69"/>
    </row>
    <row r="5464" spans="54:70">
      <c r="BB5464">
        <v>220501001</v>
      </c>
      <c r="BO5464" s="67" t="s">
        <v>871</v>
      </c>
      <c r="BP5464" s="67" t="s">
        <v>3247</v>
      </c>
      <c r="BQ5464" s="46" t="str">
        <f t="shared" si="89"/>
        <v>B003Y639</v>
      </c>
      <c r="BR5464" s="69"/>
    </row>
    <row r="5465" spans="54:70">
      <c r="BB5465">
        <v>220502001</v>
      </c>
      <c r="BO5465" s="67" t="s">
        <v>871</v>
      </c>
      <c r="BP5465" s="67" t="s">
        <v>3248</v>
      </c>
      <c r="BQ5465" s="46" t="str">
        <f t="shared" si="89"/>
        <v>B003Y640</v>
      </c>
      <c r="BR5465" s="69"/>
    </row>
    <row r="5466" spans="54:70">
      <c r="BB5466">
        <v>230101001</v>
      </c>
      <c r="BO5466" s="67" t="s">
        <v>871</v>
      </c>
      <c r="BP5466" s="67" t="s">
        <v>3249</v>
      </c>
      <c r="BQ5466" s="46" t="str">
        <f t="shared" si="89"/>
        <v>B003Y641</v>
      </c>
      <c r="BR5466" s="69"/>
    </row>
    <row r="5467" spans="54:70">
      <c r="BB5467">
        <v>230101002</v>
      </c>
      <c r="BO5467" s="67" t="s">
        <v>871</v>
      </c>
      <c r="BP5467" s="67" t="s">
        <v>3250</v>
      </c>
      <c r="BQ5467" s="46" t="str">
        <f t="shared" si="89"/>
        <v>B003Y644</v>
      </c>
      <c r="BR5467" s="69"/>
    </row>
    <row r="5468" spans="54:70">
      <c r="BB5468">
        <v>230101003</v>
      </c>
      <c r="BO5468" s="67" t="s">
        <v>871</v>
      </c>
      <c r="BP5468" s="67" t="s">
        <v>3251</v>
      </c>
      <c r="BQ5468" s="46" t="str">
        <f t="shared" si="89"/>
        <v>B003Y645</v>
      </c>
      <c r="BR5468" s="69"/>
    </row>
    <row r="5469" spans="54:70">
      <c r="BB5469">
        <v>230101004</v>
      </c>
      <c r="BO5469" s="67" t="s">
        <v>871</v>
      </c>
      <c r="BP5469" s="67" t="s">
        <v>3252</v>
      </c>
      <c r="BQ5469" s="46" t="str">
        <f t="shared" si="89"/>
        <v>B003Y646</v>
      </c>
      <c r="BR5469" s="69"/>
    </row>
    <row r="5470" spans="54:70">
      <c r="BB5470">
        <v>230102001</v>
      </c>
      <c r="BO5470" s="67" t="s">
        <v>871</v>
      </c>
      <c r="BP5470" s="67" t="s">
        <v>3253</v>
      </c>
      <c r="BQ5470" s="46" t="str">
        <f t="shared" si="89"/>
        <v>B003Y647</v>
      </c>
      <c r="BR5470" s="69"/>
    </row>
    <row r="5471" spans="54:70">
      <c r="BB5471">
        <v>230102002</v>
      </c>
      <c r="BO5471" s="67" t="s">
        <v>871</v>
      </c>
      <c r="BP5471" s="67" t="s">
        <v>3254</v>
      </c>
      <c r="BQ5471" s="46" t="str">
        <f t="shared" si="89"/>
        <v>B003Y648</v>
      </c>
      <c r="BR5471" s="69"/>
    </row>
    <row r="5472" spans="54:70">
      <c r="BB5472">
        <v>230102003</v>
      </c>
      <c r="BO5472" s="67" t="s">
        <v>871</v>
      </c>
      <c r="BP5472" s="67" t="s">
        <v>3255</v>
      </c>
      <c r="BQ5472" s="46" t="str">
        <f t="shared" si="89"/>
        <v>B003Y649</v>
      </c>
      <c r="BR5472" s="69"/>
    </row>
    <row r="5473" spans="54:70">
      <c r="BB5473">
        <v>230102004</v>
      </c>
      <c r="BO5473" s="67" t="s">
        <v>871</v>
      </c>
      <c r="BP5473" s="67" t="s">
        <v>3256</v>
      </c>
      <c r="BQ5473" s="46" t="str">
        <f t="shared" si="89"/>
        <v>B003Y651</v>
      </c>
      <c r="BR5473" s="69"/>
    </row>
    <row r="5474" spans="54:70">
      <c r="BB5474">
        <v>230103001</v>
      </c>
      <c r="BO5474" s="67" t="s">
        <v>871</v>
      </c>
      <c r="BP5474" s="67" t="s">
        <v>3257</v>
      </c>
      <c r="BQ5474" s="46" t="str">
        <f t="shared" si="89"/>
        <v>B003Y652</v>
      </c>
      <c r="BR5474" s="69"/>
    </row>
    <row r="5475" spans="54:70">
      <c r="BB5475">
        <v>230103002</v>
      </c>
      <c r="BO5475" s="67" t="s">
        <v>871</v>
      </c>
      <c r="BP5475" s="67" t="s">
        <v>3258</v>
      </c>
      <c r="BQ5475" s="46" t="str">
        <f t="shared" si="89"/>
        <v>B003Y653</v>
      </c>
      <c r="BR5475" s="69"/>
    </row>
    <row r="5476" spans="54:70">
      <c r="BB5476">
        <v>230103003</v>
      </c>
      <c r="BO5476" s="67" t="s">
        <v>871</v>
      </c>
      <c r="BP5476" s="67" t="s">
        <v>3259</v>
      </c>
      <c r="BQ5476" s="46" t="str">
        <f t="shared" si="89"/>
        <v>B003Y655</v>
      </c>
      <c r="BR5476" s="69"/>
    </row>
    <row r="5477" spans="54:70">
      <c r="BB5477">
        <v>230103004</v>
      </c>
      <c r="BO5477" s="67" t="s">
        <v>871</v>
      </c>
      <c r="BP5477" s="67" t="s">
        <v>3260</v>
      </c>
      <c r="BQ5477" s="46" t="str">
        <f t="shared" si="89"/>
        <v>B003Y656</v>
      </c>
      <c r="BR5477" s="69"/>
    </row>
    <row r="5478" spans="54:70">
      <c r="BB5478">
        <v>230103005</v>
      </c>
      <c r="BO5478" s="67" t="s">
        <v>871</v>
      </c>
      <c r="BP5478" s="67" t="s">
        <v>3261</v>
      </c>
      <c r="BQ5478" s="46" t="str">
        <f t="shared" si="89"/>
        <v>B003Y657</v>
      </c>
      <c r="BR5478" s="69"/>
    </row>
    <row r="5479" spans="54:70">
      <c r="BB5479">
        <v>230103006</v>
      </c>
      <c r="BO5479" s="67" t="s">
        <v>871</v>
      </c>
      <c r="BP5479" s="67" t="s">
        <v>3262</v>
      </c>
      <c r="BQ5479" s="46" t="str">
        <f t="shared" si="89"/>
        <v>B003Y658</v>
      </c>
      <c r="BR5479" s="69"/>
    </row>
    <row r="5480" spans="54:70">
      <c r="BB5480">
        <v>230104001</v>
      </c>
      <c r="BO5480" s="67" t="s">
        <v>871</v>
      </c>
      <c r="BP5480" s="67" t="s">
        <v>3263</v>
      </c>
      <c r="BQ5480" s="46" t="str">
        <f t="shared" si="89"/>
        <v>B003Y660</v>
      </c>
      <c r="BR5480" s="69"/>
    </row>
    <row r="5481" spans="54:70">
      <c r="BB5481">
        <v>230104002</v>
      </c>
      <c r="BO5481" s="67" t="s">
        <v>871</v>
      </c>
      <c r="BP5481" s="67" t="s">
        <v>3264</v>
      </c>
      <c r="BQ5481" s="46" t="str">
        <f t="shared" si="89"/>
        <v>B003Y661</v>
      </c>
      <c r="BR5481" s="69"/>
    </row>
    <row r="5482" spans="54:70">
      <c r="BB5482">
        <v>230104003</v>
      </c>
      <c r="BO5482" s="67" t="s">
        <v>871</v>
      </c>
      <c r="BP5482" s="67" t="s">
        <v>3265</v>
      </c>
      <c r="BQ5482" s="46" t="str">
        <f t="shared" si="89"/>
        <v>B003Y662</v>
      </c>
      <c r="BR5482" s="69"/>
    </row>
    <row r="5483" spans="54:70">
      <c r="BB5483">
        <v>230104004</v>
      </c>
      <c r="BO5483" s="67" t="s">
        <v>871</v>
      </c>
      <c r="BP5483" s="67" t="s">
        <v>3266</v>
      </c>
      <c r="BQ5483" s="46" t="str">
        <f t="shared" si="89"/>
        <v>B003Y687</v>
      </c>
      <c r="BR5483" s="69"/>
    </row>
    <row r="5484" spans="54:70">
      <c r="BB5484">
        <v>230104005</v>
      </c>
      <c r="BO5484" s="67" t="s">
        <v>871</v>
      </c>
      <c r="BP5484" s="67" t="s">
        <v>3267</v>
      </c>
      <c r="BQ5484" s="46" t="str">
        <f t="shared" si="89"/>
        <v>B003Z400</v>
      </c>
      <c r="BR5484" s="69"/>
    </row>
    <row r="5485" spans="54:70">
      <c r="BB5485">
        <v>230105001</v>
      </c>
      <c r="BO5485" s="67" t="s">
        <v>871</v>
      </c>
      <c r="BP5485" s="67" t="s">
        <v>3268</v>
      </c>
      <c r="BQ5485" s="46" t="str">
        <f t="shared" si="89"/>
        <v>B003Z559</v>
      </c>
      <c r="BR5485" s="69"/>
    </row>
    <row r="5486" spans="54:70">
      <c r="BB5486">
        <v>230105002</v>
      </c>
      <c r="BO5486" s="67" t="s">
        <v>871</v>
      </c>
      <c r="BP5486" s="67" t="s">
        <v>3269</v>
      </c>
      <c r="BQ5486" s="46" t="str">
        <f t="shared" si="89"/>
        <v>B003Z561</v>
      </c>
      <c r="BR5486" s="69"/>
    </row>
    <row r="5487" spans="54:70">
      <c r="BB5487">
        <v>230105003</v>
      </c>
      <c r="BO5487" s="67" t="s">
        <v>871</v>
      </c>
      <c r="BP5487" s="67" t="s">
        <v>3270</v>
      </c>
      <c r="BQ5487" s="46" t="str">
        <f t="shared" si="89"/>
        <v>B003Z563</v>
      </c>
      <c r="BR5487" s="69"/>
    </row>
    <row r="5488" spans="54:70">
      <c r="BB5488">
        <v>230105004</v>
      </c>
      <c r="BO5488" s="67" t="s">
        <v>871</v>
      </c>
      <c r="BP5488" s="67" t="s">
        <v>3271</v>
      </c>
      <c r="BQ5488" s="46" t="str">
        <f t="shared" si="89"/>
        <v>B003Z564</v>
      </c>
      <c r="BR5488" s="69"/>
    </row>
    <row r="5489" spans="54:70">
      <c r="BB5489">
        <v>230105005</v>
      </c>
      <c r="BO5489" s="67" t="s">
        <v>871</v>
      </c>
      <c r="BP5489" s="67" t="s">
        <v>3272</v>
      </c>
      <c r="BQ5489" s="46" t="str">
        <f t="shared" si="89"/>
        <v>B003Z566</v>
      </c>
      <c r="BR5489" s="69"/>
    </row>
    <row r="5490" spans="54:70">
      <c r="BB5490">
        <v>230106001</v>
      </c>
      <c r="BO5490" s="67" t="s">
        <v>871</v>
      </c>
      <c r="BP5490" s="67" t="s">
        <v>3273</v>
      </c>
      <c r="BQ5490" s="46" t="str">
        <f t="shared" si="89"/>
        <v>B003Z568</v>
      </c>
      <c r="BR5490" s="69"/>
    </row>
    <row r="5491" spans="54:70">
      <c r="BB5491">
        <v>230106002</v>
      </c>
      <c r="BO5491" s="67" t="s">
        <v>871</v>
      </c>
      <c r="BP5491" s="67" t="s">
        <v>3274</v>
      </c>
      <c r="BQ5491" s="46" t="str">
        <f t="shared" si="89"/>
        <v>B003Z569</v>
      </c>
      <c r="BR5491" s="69"/>
    </row>
    <row r="5492" spans="54:70">
      <c r="BB5492">
        <v>230106003</v>
      </c>
      <c r="BO5492" s="67" t="s">
        <v>871</v>
      </c>
      <c r="BP5492" s="67" t="s">
        <v>3275</v>
      </c>
      <c r="BQ5492" s="46" t="str">
        <f t="shared" si="89"/>
        <v>B003Z570</v>
      </c>
      <c r="BR5492" s="69"/>
    </row>
    <row r="5493" spans="54:70">
      <c r="BB5493">
        <v>230106004</v>
      </c>
      <c r="BO5493" s="67" t="s">
        <v>871</v>
      </c>
      <c r="BP5493" s="67" t="s">
        <v>3276</v>
      </c>
      <c r="BQ5493" s="46" t="str">
        <f t="shared" si="89"/>
        <v>B003Z572</v>
      </c>
      <c r="BR5493" s="69"/>
    </row>
    <row r="5494" spans="54:70">
      <c r="BB5494">
        <v>230107001</v>
      </c>
      <c r="BO5494" s="67" t="s">
        <v>871</v>
      </c>
      <c r="BP5494" s="67" t="s">
        <v>3277</v>
      </c>
      <c r="BQ5494" s="46" t="str">
        <f t="shared" si="89"/>
        <v>B003Z573</v>
      </c>
      <c r="BR5494" s="69"/>
    </row>
    <row r="5495" spans="54:70">
      <c r="BB5495">
        <v>230108001</v>
      </c>
      <c r="BO5495" s="67" t="s">
        <v>871</v>
      </c>
      <c r="BP5495" s="67" t="s">
        <v>3278</v>
      </c>
      <c r="BQ5495" s="46" t="str">
        <f t="shared" si="89"/>
        <v>B003Z598</v>
      </c>
      <c r="BR5495" s="69"/>
    </row>
    <row r="5496" spans="54:70">
      <c r="BB5496">
        <v>230108002</v>
      </c>
      <c r="BO5496" s="67" t="s">
        <v>871</v>
      </c>
      <c r="BP5496" s="67" t="s">
        <v>3279</v>
      </c>
      <c r="BQ5496" s="46" t="str">
        <f t="shared" si="89"/>
        <v>B003Z626</v>
      </c>
      <c r="BR5496" s="69"/>
    </row>
    <row r="5497" spans="54:70">
      <c r="BB5497">
        <v>230108003</v>
      </c>
      <c r="BO5497" s="67" t="s">
        <v>871</v>
      </c>
      <c r="BP5497" s="67" t="s">
        <v>3280</v>
      </c>
      <c r="BQ5497" s="46" t="str">
        <f t="shared" si="89"/>
        <v>B003Z643</v>
      </c>
      <c r="BR5497" s="69"/>
    </row>
    <row r="5498" spans="54:70">
      <c r="BB5498">
        <v>230109001</v>
      </c>
      <c r="BO5498" s="67" t="s">
        <v>877</v>
      </c>
      <c r="BP5498" s="67" t="s">
        <v>3293</v>
      </c>
      <c r="BQ5498" s="46" t="str">
        <f t="shared" si="89"/>
        <v>B004G402</v>
      </c>
      <c r="BR5498" s="69"/>
    </row>
    <row r="5499" spans="54:70">
      <c r="BB5499">
        <v>230109002</v>
      </c>
      <c r="BO5499" s="67" t="s">
        <v>877</v>
      </c>
      <c r="BP5499" s="67" t="s">
        <v>3294</v>
      </c>
      <c r="BQ5499" s="46" t="str">
        <f t="shared" si="89"/>
        <v>B004L861</v>
      </c>
      <c r="BR5499" s="69"/>
    </row>
    <row r="5500" spans="54:70">
      <c r="BB5500">
        <v>230109003</v>
      </c>
      <c r="BO5500" s="67" t="s">
        <v>877</v>
      </c>
      <c r="BP5500" s="67" t="s">
        <v>3295</v>
      </c>
      <c r="BQ5500" s="46" t="str">
        <f t="shared" si="89"/>
        <v>B004P400</v>
      </c>
      <c r="BR5500" s="69"/>
    </row>
    <row r="5501" spans="54:70">
      <c r="BB5501">
        <v>230109004</v>
      </c>
      <c r="BO5501" s="67" t="s">
        <v>877</v>
      </c>
      <c r="BP5501" s="67" t="s">
        <v>3296</v>
      </c>
      <c r="BQ5501" s="46" t="str">
        <f t="shared" si="89"/>
        <v>B004P850</v>
      </c>
      <c r="BR5501" s="69"/>
    </row>
    <row r="5502" spans="54:70">
      <c r="BB5502">
        <v>230110001</v>
      </c>
      <c r="BO5502" s="67" t="s">
        <v>877</v>
      </c>
      <c r="BP5502" s="67" t="s">
        <v>3297</v>
      </c>
      <c r="BQ5502" s="46" t="str">
        <f t="shared" si="89"/>
        <v>B004P855</v>
      </c>
      <c r="BR5502" s="69"/>
    </row>
    <row r="5503" spans="54:70">
      <c r="BB5503">
        <v>230110002</v>
      </c>
      <c r="BO5503" s="67" t="s">
        <v>877</v>
      </c>
      <c r="BP5503" s="67" t="s">
        <v>3298</v>
      </c>
      <c r="BQ5503" s="46" t="str">
        <f t="shared" si="89"/>
        <v>B004P857</v>
      </c>
      <c r="BR5503" s="69"/>
    </row>
    <row r="5504" spans="54:70">
      <c r="BB5504">
        <v>230111001</v>
      </c>
      <c r="BO5504" s="67" t="s">
        <v>877</v>
      </c>
      <c r="BP5504" s="67" t="s">
        <v>3299</v>
      </c>
      <c r="BQ5504" s="46" t="str">
        <f t="shared" si="89"/>
        <v>B004P859</v>
      </c>
      <c r="BR5504" s="69"/>
    </row>
    <row r="5505" spans="54:70">
      <c r="BB5505">
        <v>230111002</v>
      </c>
      <c r="BO5505" s="67" t="s">
        <v>877</v>
      </c>
      <c r="BP5505" s="67" t="s">
        <v>3300</v>
      </c>
      <c r="BQ5505" s="46" t="str">
        <f t="shared" si="89"/>
        <v>B004P860</v>
      </c>
      <c r="BR5505" s="69"/>
    </row>
    <row r="5506" spans="54:70">
      <c r="BB5506">
        <v>230111003</v>
      </c>
      <c r="BO5506" s="67" t="s">
        <v>877</v>
      </c>
      <c r="BP5506" s="67" t="s">
        <v>3301</v>
      </c>
      <c r="BQ5506" s="46" t="str">
        <f t="shared" si="89"/>
        <v>B004P862</v>
      </c>
      <c r="BR5506" s="69"/>
    </row>
    <row r="5507" spans="54:70">
      <c r="BB5507">
        <v>230111004</v>
      </c>
      <c r="BO5507" s="67" t="s">
        <v>877</v>
      </c>
      <c r="BP5507" s="67" t="s">
        <v>3302</v>
      </c>
      <c r="BQ5507" s="46" t="str">
        <f t="shared" si="89"/>
        <v>B004P863</v>
      </c>
      <c r="BR5507" s="69"/>
    </row>
    <row r="5508" spans="54:70">
      <c r="BB5508">
        <v>230112001</v>
      </c>
      <c r="BO5508" s="67" t="s">
        <v>877</v>
      </c>
      <c r="BP5508" s="67" t="s">
        <v>3303</v>
      </c>
      <c r="BQ5508" s="46" t="str">
        <f t="shared" si="89"/>
        <v>B004P864</v>
      </c>
      <c r="BR5508" s="69"/>
    </row>
    <row r="5509" spans="54:70">
      <c r="BB5509">
        <v>230112002</v>
      </c>
      <c r="BO5509" s="67" t="s">
        <v>877</v>
      </c>
      <c r="BP5509" s="67" t="s">
        <v>3304</v>
      </c>
      <c r="BQ5509" s="46" t="str">
        <f t="shared" si="89"/>
        <v>B004P865</v>
      </c>
      <c r="BR5509" s="69"/>
    </row>
    <row r="5510" spans="54:70">
      <c r="BB5510">
        <v>230112003</v>
      </c>
      <c r="BO5510" s="67" t="s">
        <v>877</v>
      </c>
      <c r="BP5510" s="67" t="s">
        <v>3305</v>
      </c>
      <c r="BQ5510" s="46" t="str">
        <f t="shared" si="89"/>
        <v>B004P867</v>
      </c>
      <c r="BR5510" s="69"/>
    </row>
    <row r="5511" spans="54:70">
      <c r="BB5511">
        <v>230112004</v>
      </c>
      <c r="BO5511" s="67" t="s">
        <v>877</v>
      </c>
      <c r="BP5511" s="67" t="s">
        <v>3306</v>
      </c>
      <c r="BQ5511" s="46" t="str">
        <f t="shared" ref="BQ5511:BQ5574" si="90">CONCATENATE(BO5511,BP5511)</f>
        <v>B004P868</v>
      </c>
      <c r="BR5511" s="69"/>
    </row>
    <row r="5512" spans="54:70">
      <c r="BB5512">
        <v>230112005</v>
      </c>
      <c r="BO5512" s="67" t="s">
        <v>877</v>
      </c>
      <c r="BP5512" s="67" t="s">
        <v>3307</v>
      </c>
      <c r="BQ5512" s="46" t="str">
        <f t="shared" si="90"/>
        <v>B004P870</v>
      </c>
      <c r="BR5512" s="69"/>
    </row>
    <row r="5513" spans="54:70">
      <c r="BB5513">
        <v>230112006</v>
      </c>
      <c r="BO5513" s="67" t="s">
        <v>877</v>
      </c>
      <c r="BP5513" s="67" t="s">
        <v>3308</v>
      </c>
      <c r="BQ5513" s="46" t="str">
        <f t="shared" si="90"/>
        <v>B004V402</v>
      </c>
      <c r="BR5513" s="69"/>
    </row>
    <row r="5514" spans="54:70">
      <c r="BB5514">
        <v>230112007</v>
      </c>
      <c r="BO5514" s="67" t="s">
        <v>882</v>
      </c>
      <c r="BP5514" s="67" t="s">
        <v>3309</v>
      </c>
      <c r="BQ5514" s="46" t="str">
        <f t="shared" si="90"/>
        <v>CEPEG200</v>
      </c>
      <c r="BR5514" s="69"/>
    </row>
    <row r="5515" spans="54:70">
      <c r="BB5515">
        <v>230112008</v>
      </c>
      <c r="BO5515" s="67" t="s">
        <v>882</v>
      </c>
      <c r="BP5515" s="67" t="s">
        <v>3310</v>
      </c>
      <c r="BQ5515" s="46" t="str">
        <f t="shared" si="90"/>
        <v>CEPEG201</v>
      </c>
      <c r="BR5515" s="69"/>
    </row>
    <row r="5516" spans="54:70">
      <c r="BB5516">
        <v>230112009</v>
      </c>
      <c r="BO5516" s="67" t="s">
        <v>882</v>
      </c>
      <c r="BP5516" s="67" t="s">
        <v>3311</v>
      </c>
      <c r="BQ5516" s="46" t="str">
        <f t="shared" si="90"/>
        <v>CEPEG202</v>
      </c>
      <c r="BR5516" s="69"/>
    </row>
    <row r="5517" spans="54:70">
      <c r="BB5517">
        <v>230112010</v>
      </c>
      <c r="BO5517" s="67" t="s">
        <v>882</v>
      </c>
      <c r="BP5517" s="67" t="s">
        <v>3312</v>
      </c>
      <c r="BQ5517" s="46" t="str">
        <f t="shared" si="90"/>
        <v>CEPEG205</v>
      </c>
      <c r="BR5517" s="69"/>
    </row>
    <row r="5518" spans="54:70">
      <c r="BB5518">
        <v>230112011</v>
      </c>
      <c r="BO5518" s="67" t="s">
        <v>882</v>
      </c>
      <c r="BP5518" s="67" t="s">
        <v>3313</v>
      </c>
      <c r="BQ5518" s="46" t="str">
        <f t="shared" si="90"/>
        <v>CEPEG219</v>
      </c>
      <c r="BR5518" s="69"/>
    </row>
    <row r="5519" spans="54:70">
      <c r="BB5519">
        <v>230113001</v>
      </c>
      <c r="BO5519" s="67" t="s">
        <v>882</v>
      </c>
      <c r="BP5519" s="67" t="s">
        <v>3314</v>
      </c>
      <c r="BQ5519" s="46" t="str">
        <f t="shared" si="90"/>
        <v>CEPEG220</v>
      </c>
      <c r="BR5519" s="69"/>
    </row>
    <row r="5520" spans="54:70">
      <c r="BB5520">
        <v>230113002</v>
      </c>
      <c r="BO5520" s="67" t="s">
        <v>882</v>
      </c>
      <c r="BP5520" s="67" t="s">
        <v>3315</v>
      </c>
      <c r="BQ5520" s="46" t="str">
        <f t="shared" si="90"/>
        <v>CEPEG221</v>
      </c>
      <c r="BR5520" s="69"/>
    </row>
    <row r="5521" spans="54:70">
      <c r="BB5521">
        <v>230113003</v>
      </c>
      <c r="BO5521" s="67" t="s">
        <v>882</v>
      </c>
      <c r="BP5521" s="67" t="s">
        <v>3316</v>
      </c>
      <c r="BQ5521" s="46" t="str">
        <f t="shared" si="90"/>
        <v>CEPEG222</v>
      </c>
      <c r="BR5521" s="69"/>
    </row>
    <row r="5522" spans="54:70">
      <c r="BB5522">
        <v>230113004</v>
      </c>
      <c r="BO5522" s="67" t="s">
        <v>887</v>
      </c>
      <c r="BP5522" s="67" t="s">
        <v>3317</v>
      </c>
      <c r="BQ5522" s="46" t="str">
        <f t="shared" si="90"/>
        <v>I3PAG203</v>
      </c>
      <c r="BR5522" s="69"/>
    </row>
    <row r="5523" spans="54:70">
      <c r="BB5523">
        <v>230114001</v>
      </c>
      <c r="BO5523" s="67" t="s">
        <v>887</v>
      </c>
      <c r="BP5523" s="67" t="s">
        <v>3318</v>
      </c>
      <c r="BQ5523" s="46" t="str">
        <f t="shared" si="90"/>
        <v>I3PAG211</v>
      </c>
      <c r="BR5523" s="69"/>
    </row>
    <row r="5524" spans="54:70">
      <c r="BB5524">
        <v>230114002</v>
      </c>
      <c r="BO5524" s="67" t="s">
        <v>887</v>
      </c>
      <c r="BP5524" s="67" t="s">
        <v>3319</v>
      </c>
      <c r="BQ5524" s="46" t="str">
        <f t="shared" si="90"/>
        <v>I3PAG214</v>
      </c>
      <c r="BR5524" s="69"/>
    </row>
    <row r="5525" spans="54:70">
      <c r="BB5525">
        <v>230114003</v>
      </c>
      <c r="BO5525" s="67" t="s">
        <v>887</v>
      </c>
      <c r="BP5525" s="67" t="s">
        <v>3317</v>
      </c>
      <c r="BQ5525" s="46" t="str">
        <f t="shared" si="90"/>
        <v>I3PAG203</v>
      </c>
      <c r="BR5525" s="69"/>
    </row>
    <row r="5526" spans="54:70">
      <c r="BB5526">
        <v>230114004</v>
      </c>
      <c r="BO5526" s="67" t="s">
        <v>887</v>
      </c>
      <c r="BP5526" s="67" t="s">
        <v>3318</v>
      </c>
      <c r="BQ5526" s="46" t="str">
        <f t="shared" si="90"/>
        <v>I3PAG211</v>
      </c>
      <c r="BR5526" s="69"/>
    </row>
    <row r="5527" spans="54:70">
      <c r="BB5527">
        <v>230115001</v>
      </c>
      <c r="BO5527" s="67" t="s">
        <v>887</v>
      </c>
      <c r="BP5527" s="67" t="s">
        <v>3319</v>
      </c>
      <c r="BQ5527" s="46" t="str">
        <f t="shared" si="90"/>
        <v>I3PAG214</v>
      </c>
      <c r="BR5527" s="69"/>
    </row>
    <row r="5528" spans="54:70">
      <c r="BB5528">
        <v>230115002</v>
      </c>
      <c r="BO5528" s="67" t="s">
        <v>890</v>
      </c>
      <c r="BP5528" s="67" t="s">
        <v>3320</v>
      </c>
      <c r="BQ5528" s="46" t="str">
        <f t="shared" si="90"/>
        <v>I5ROG204</v>
      </c>
      <c r="BR5528" s="69"/>
    </row>
    <row r="5529" spans="54:70">
      <c r="BB5529">
        <v>230115003</v>
      </c>
      <c r="BO5529" s="67" t="s">
        <v>890</v>
      </c>
      <c r="BP5529" s="67" t="s">
        <v>3321</v>
      </c>
      <c r="BQ5529" s="46" t="str">
        <f t="shared" si="90"/>
        <v>I5ROG212</v>
      </c>
      <c r="BR5529" s="69"/>
    </row>
    <row r="5530" spans="54:70">
      <c r="BB5530">
        <v>230115004</v>
      </c>
      <c r="BO5530" s="67" t="s">
        <v>890</v>
      </c>
      <c r="BP5530" s="67" t="s">
        <v>3322</v>
      </c>
      <c r="BQ5530" s="46" t="str">
        <f t="shared" si="90"/>
        <v>I5ROG215</v>
      </c>
      <c r="BR5530" s="69"/>
    </row>
    <row r="5531" spans="54:70">
      <c r="BB5531">
        <v>230115005</v>
      </c>
      <c r="BO5531" s="67" t="s">
        <v>899</v>
      </c>
      <c r="BP5531" s="67" t="s">
        <v>3323</v>
      </c>
      <c r="BQ5531" s="46" t="str">
        <f t="shared" si="90"/>
        <v>METCD098</v>
      </c>
      <c r="BR5531" s="69"/>
    </row>
    <row r="5532" spans="54:70">
      <c r="BB5532">
        <v>230115006</v>
      </c>
      <c r="BO5532" s="67" t="s">
        <v>899</v>
      </c>
      <c r="BP5532" s="67" t="s">
        <v>3324</v>
      </c>
      <c r="BQ5532" s="46" t="str">
        <f t="shared" si="90"/>
        <v>METCD100</v>
      </c>
      <c r="BR5532" s="69"/>
    </row>
    <row r="5533" spans="54:70">
      <c r="BB5533">
        <v>230115007</v>
      </c>
      <c r="BO5533" s="67" t="s">
        <v>899</v>
      </c>
      <c r="BP5533" s="67" t="s">
        <v>3325</v>
      </c>
      <c r="BQ5533" s="46" t="str">
        <f t="shared" si="90"/>
        <v>METCD127</v>
      </c>
      <c r="BR5533" s="69"/>
    </row>
    <row r="5534" spans="54:70">
      <c r="BB5534">
        <v>230115008</v>
      </c>
      <c r="BO5534" s="67" t="s">
        <v>899</v>
      </c>
      <c r="BP5534" s="67" t="s">
        <v>3326</v>
      </c>
      <c r="BQ5534" s="46" t="str">
        <f t="shared" si="90"/>
        <v>METCD128</v>
      </c>
      <c r="BR5534" s="69"/>
    </row>
    <row r="5535" spans="54:70">
      <c r="BB5535">
        <v>230115009</v>
      </c>
      <c r="BO5535" s="67" t="s">
        <v>899</v>
      </c>
      <c r="BP5535" s="67" t="s">
        <v>3327</v>
      </c>
      <c r="BQ5535" s="46" t="str">
        <f t="shared" si="90"/>
        <v>METCD129</v>
      </c>
      <c r="BR5535" s="69"/>
    </row>
    <row r="5536" spans="54:70">
      <c r="BB5536">
        <v>230115010</v>
      </c>
      <c r="BO5536" s="67" t="s">
        <v>899</v>
      </c>
      <c r="BP5536" s="67" t="s">
        <v>3328</v>
      </c>
      <c r="BQ5536" s="46" t="str">
        <f t="shared" si="90"/>
        <v>METCD130</v>
      </c>
      <c r="BR5536" s="69"/>
    </row>
    <row r="5537" spans="54:70">
      <c r="BB5537">
        <v>230115011</v>
      </c>
      <c r="BO5537" s="67" t="s">
        <v>899</v>
      </c>
      <c r="BP5537" s="67" t="s">
        <v>3329</v>
      </c>
      <c r="BQ5537" s="46" t="str">
        <f t="shared" si="90"/>
        <v>METCD131</v>
      </c>
      <c r="BR5537" s="69"/>
    </row>
    <row r="5538" spans="54:70">
      <c r="BB5538">
        <v>230115012</v>
      </c>
      <c r="BO5538" s="67" t="s">
        <v>899</v>
      </c>
      <c r="BP5538" s="67" t="s">
        <v>3330</v>
      </c>
      <c r="BQ5538" s="46" t="str">
        <f t="shared" si="90"/>
        <v>METCD132</v>
      </c>
      <c r="BR5538" s="69"/>
    </row>
    <row r="5539" spans="54:70">
      <c r="BB5539">
        <v>230115013</v>
      </c>
      <c r="BO5539" s="67" t="s">
        <v>899</v>
      </c>
      <c r="BP5539" s="67" t="s">
        <v>3331</v>
      </c>
      <c r="BQ5539" s="46" t="str">
        <f t="shared" si="90"/>
        <v>METCD166</v>
      </c>
      <c r="BR5539" s="69"/>
    </row>
    <row r="5540" spans="54:70">
      <c r="BB5540">
        <v>230115014</v>
      </c>
      <c r="BO5540" s="67" t="s">
        <v>899</v>
      </c>
      <c r="BP5540" s="67" t="s">
        <v>3332</v>
      </c>
      <c r="BQ5540" s="46" t="str">
        <f t="shared" si="90"/>
        <v>METCD178</v>
      </c>
      <c r="BR5540" s="69"/>
    </row>
    <row r="5541" spans="54:70">
      <c r="BB5541">
        <v>230115015</v>
      </c>
      <c r="BO5541" s="67" t="s">
        <v>899</v>
      </c>
      <c r="BP5541" s="67" t="s">
        <v>3333</v>
      </c>
      <c r="BQ5541" s="46" t="str">
        <f t="shared" si="90"/>
        <v>METCD197</v>
      </c>
      <c r="BR5541" s="69"/>
    </row>
    <row r="5542" spans="54:70">
      <c r="BB5542">
        <v>230116001</v>
      </c>
      <c r="BO5542" s="67" t="s">
        <v>899</v>
      </c>
      <c r="BP5542" s="67" t="s">
        <v>3334</v>
      </c>
      <c r="BQ5542" s="46" t="str">
        <f t="shared" si="90"/>
        <v>METCD200</v>
      </c>
      <c r="BR5542" s="69"/>
    </row>
    <row r="5543" spans="54:70">
      <c r="BB5543">
        <v>230116002</v>
      </c>
      <c r="BO5543" s="67" t="s">
        <v>899</v>
      </c>
      <c r="BP5543" s="67" t="s">
        <v>3335</v>
      </c>
      <c r="BQ5543" s="46" t="str">
        <f t="shared" si="90"/>
        <v>METCD208</v>
      </c>
      <c r="BR5543" s="69"/>
    </row>
    <row r="5544" spans="54:70">
      <c r="BB5544">
        <v>230116003</v>
      </c>
      <c r="BO5544" s="67" t="s">
        <v>899</v>
      </c>
      <c r="BP5544" s="67" t="s">
        <v>3336</v>
      </c>
      <c r="BQ5544" s="46" t="str">
        <f t="shared" si="90"/>
        <v>METCD226</v>
      </c>
      <c r="BR5544" s="69"/>
    </row>
    <row r="5545" spans="54:70">
      <c r="BB5545">
        <v>230116004</v>
      </c>
      <c r="BO5545" s="67" t="s">
        <v>899</v>
      </c>
      <c r="BP5545" s="67" t="s">
        <v>3337</v>
      </c>
      <c r="BQ5545" s="46" t="str">
        <f t="shared" si="90"/>
        <v>METCD229</v>
      </c>
      <c r="BR5545" s="69"/>
    </row>
    <row r="5546" spans="54:70">
      <c r="BB5546">
        <v>230116005</v>
      </c>
      <c r="BO5546" s="67" t="s">
        <v>899</v>
      </c>
      <c r="BP5546" s="67" t="s">
        <v>3338</v>
      </c>
      <c r="BQ5546" s="46" t="str">
        <f t="shared" si="90"/>
        <v>METCD235</v>
      </c>
      <c r="BR5546" s="69"/>
    </row>
    <row r="5547" spans="54:70">
      <c r="BB5547">
        <v>230116006</v>
      </c>
      <c r="BO5547" s="67" t="s">
        <v>899</v>
      </c>
      <c r="BP5547" s="67" t="s">
        <v>3339</v>
      </c>
      <c r="BQ5547" s="46" t="str">
        <f t="shared" si="90"/>
        <v>METCD236</v>
      </c>
      <c r="BR5547" s="69"/>
    </row>
    <row r="5548" spans="54:70">
      <c r="BB5548">
        <v>230116007</v>
      </c>
      <c r="BO5548" s="67" t="s">
        <v>899</v>
      </c>
      <c r="BP5548" s="67" t="s">
        <v>3340</v>
      </c>
      <c r="BQ5548" s="46" t="str">
        <f t="shared" si="90"/>
        <v>METCD237</v>
      </c>
      <c r="BR5548" s="69"/>
    </row>
    <row r="5549" spans="54:70">
      <c r="BB5549">
        <v>230117001</v>
      </c>
      <c r="BO5549" s="67" t="s">
        <v>899</v>
      </c>
      <c r="BP5549" s="67" t="s">
        <v>3341</v>
      </c>
      <c r="BQ5549" s="46" t="str">
        <f t="shared" si="90"/>
        <v>METCD264</v>
      </c>
      <c r="BR5549" s="69"/>
    </row>
    <row r="5550" spans="54:70">
      <c r="BB5550">
        <v>230117002</v>
      </c>
      <c r="BO5550" s="67" t="s">
        <v>899</v>
      </c>
      <c r="BP5550" s="67" t="s">
        <v>3342</v>
      </c>
      <c r="BQ5550" s="46" t="str">
        <f t="shared" si="90"/>
        <v>METCD273</v>
      </c>
      <c r="BR5550" s="69"/>
    </row>
    <row r="5551" spans="54:70">
      <c r="BB5551">
        <v>230117003</v>
      </c>
      <c r="BO5551" s="67" t="s">
        <v>899</v>
      </c>
      <c r="BP5551" s="67" t="s">
        <v>3343</v>
      </c>
      <c r="BQ5551" s="46" t="str">
        <f t="shared" si="90"/>
        <v>METCD278</v>
      </c>
      <c r="BR5551" s="69"/>
    </row>
    <row r="5552" spans="54:70">
      <c r="BB5552">
        <v>230117004</v>
      </c>
      <c r="BO5552" s="67" t="s">
        <v>899</v>
      </c>
      <c r="BP5552" s="67" t="s">
        <v>3344</v>
      </c>
      <c r="BQ5552" s="46" t="str">
        <f t="shared" si="90"/>
        <v>METCD279</v>
      </c>
      <c r="BR5552" s="69"/>
    </row>
    <row r="5553" spans="54:70">
      <c r="BB5553">
        <v>230117005</v>
      </c>
      <c r="BO5553" s="67" t="s">
        <v>899</v>
      </c>
      <c r="BP5553" s="67" t="s">
        <v>3345</v>
      </c>
      <c r="BQ5553" s="46" t="str">
        <f t="shared" si="90"/>
        <v>METCD280</v>
      </c>
      <c r="BR5553" s="69"/>
    </row>
    <row r="5554" spans="54:70">
      <c r="BB5554">
        <v>230117006</v>
      </c>
      <c r="BO5554" s="67" t="s">
        <v>899</v>
      </c>
      <c r="BP5554" s="67" t="s">
        <v>3346</v>
      </c>
      <c r="BQ5554" s="46" t="str">
        <f t="shared" si="90"/>
        <v>METCD281</v>
      </c>
      <c r="BR5554" s="69"/>
    </row>
    <row r="5555" spans="54:70">
      <c r="BB5555">
        <v>230117007</v>
      </c>
      <c r="BO5555" s="67" t="s">
        <v>899</v>
      </c>
      <c r="BP5555" s="67" t="s">
        <v>3347</v>
      </c>
      <c r="BQ5555" s="46" t="str">
        <f t="shared" si="90"/>
        <v>METCD282</v>
      </c>
      <c r="BR5555" s="69"/>
    </row>
    <row r="5556" spans="54:70">
      <c r="BB5556">
        <v>230118001</v>
      </c>
      <c r="BO5556" s="67" t="s">
        <v>899</v>
      </c>
      <c r="BP5556" s="67" t="s">
        <v>3348</v>
      </c>
      <c r="BQ5556" s="46" t="str">
        <f t="shared" si="90"/>
        <v>METCD283</v>
      </c>
      <c r="BR5556" s="69"/>
    </row>
    <row r="5557" spans="54:70">
      <c r="BB5557">
        <v>230118002</v>
      </c>
      <c r="BO5557" s="67" t="s">
        <v>899</v>
      </c>
      <c r="BP5557" s="67" t="s">
        <v>3349</v>
      </c>
      <c r="BQ5557" s="46" t="str">
        <f t="shared" si="90"/>
        <v>METCD284</v>
      </c>
      <c r="BR5557" s="69"/>
    </row>
    <row r="5558" spans="54:70">
      <c r="BB5558">
        <v>230118003</v>
      </c>
      <c r="BO5558" s="67" t="s">
        <v>899</v>
      </c>
      <c r="BP5558" s="67" t="s">
        <v>3350</v>
      </c>
      <c r="BQ5558" s="46" t="str">
        <f t="shared" si="90"/>
        <v>METCD285</v>
      </c>
      <c r="BR5558" s="69"/>
    </row>
    <row r="5559" spans="54:70">
      <c r="BB5559">
        <v>230119001</v>
      </c>
      <c r="BO5559" s="67" t="s">
        <v>899</v>
      </c>
      <c r="BP5559" s="67" t="s">
        <v>3351</v>
      </c>
      <c r="BQ5559" s="46" t="str">
        <f t="shared" si="90"/>
        <v>METCD286</v>
      </c>
      <c r="BR5559" s="69"/>
    </row>
    <row r="5560" spans="54:70">
      <c r="BB5560">
        <v>230119002</v>
      </c>
      <c r="BO5560" s="67" t="s">
        <v>899</v>
      </c>
      <c r="BP5560" s="67" t="s">
        <v>3352</v>
      </c>
      <c r="BQ5560" s="46" t="str">
        <f t="shared" si="90"/>
        <v>METCD287</v>
      </c>
      <c r="BR5560" s="69"/>
    </row>
    <row r="5561" spans="54:70">
      <c r="BB5561">
        <v>230120001</v>
      </c>
      <c r="BO5561" s="67" t="s">
        <v>899</v>
      </c>
      <c r="BP5561" s="67" t="s">
        <v>3353</v>
      </c>
      <c r="BQ5561" s="46" t="str">
        <f t="shared" si="90"/>
        <v>METCD288</v>
      </c>
      <c r="BR5561" s="69"/>
    </row>
    <row r="5562" spans="54:70">
      <c r="BB5562">
        <v>230121001</v>
      </c>
      <c r="BO5562" s="67" t="s">
        <v>899</v>
      </c>
      <c r="BP5562" s="67" t="s">
        <v>3354</v>
      </c>
      <c r="BQ5562" s="46" t="str">
        <f t="shared" si="90"/>
        <v>METCD289</v>
      </c>
      <c r="BR5562" s="69"/>
    </row>
    <row r="5563" spans="54:70">
      <c r="BB5563">
        <v>230201001</v>
      </c>
      <c r="BO5563" s="67" t="s">
        <v>899</v>
      </c>
      <c r="BP5563" s="67" t="s">
        <v>3355</v>
      </c>
      <c r="BQ5563" s="46" t="str">
        <f t="shared" si="90"/>
        <v>METCD290</v>
      </c>
      <c r="BR5563" s="69"/>
    </row>
    <row r="5564" spans="54:70">
      <c r="BB5564">
        <v>230201002</v>
      </c>
      <c r="BO5564" s="67" t="s">
        <v>899</v>
      </c>
      <c r="BP5564" s="67" t="s">
        <v>3356</v>
      </c>
      <c r="BQ5564" s="46" t="str">
        <f t="shared" si="90"/>
        <v>METCD291</v>
      </c>
      <c r="BR5564" s="69"/>
    </row>
    <row r="5565" spans="54:70">
      <c r="BB5565">
        <v>230201003</v>
      </c>
      <c r="BO5565" s="67" t="s">
        <v>899</v>
      </c>
      <c r="BP5565" s="67" t="s">
        <v>3357</v>
      </c>
      <c r="BQ5565" s="46" t="str">
        <f t="shared" si="90"/>
        <v>METCD292</v>
      </c>
      <c r="BR5565" s="69"/>
    </row>
    <row r="5566" spans="54:70">
      <c r="BB5566">
        <v>230201004</v>
      </c>
      <c r="BO5566" s="67" t="s">
        <v>899</v>
      </c>
      <c r="BP5566" s="67" t="s">
        <v>3358</v>
      </c>
      <c r="BQ5566" s="46" t="str">
        <f t="shared" si="90"/>
        <v>METCD293</v>
      </c>
      <c r="BR5566" s="69"/>
    </row>
    <row r="5567" spans="54:70">
      <c r="BB5567">
        <v>230201005</v>
      </c>
      <c r="BO5567" s="67" t="s">
        <v>899</v>
      </c>
      <c r="BP5567" s="67" t="s">
        <v>3359</v>
      </c>
      <c r="BQ5567" s="46" t="str">
        <f t="shared" si="90"/>
        <v>METCD294</v>
      </c>
      <c r="BR5567" s="69"/>
    </row>
    <row r="5568" spans="54:70">
      <c r="BB5568">
        <v>230201006</v>
      </c>
      <c r="BO5568" s="67" t="s">
        <v>899</v>
      </c>
      <c r="BP5568" s="67" t="s">
        <v>3360</v>
      </c>
      <c r="BQ5568" s="46" t="str">
        <f t="shared" si="90"/>
        <v>METCD295</v>
      </c>
      <c r="BR5568" s="69"/>
    </row>
    <row r="5569" spans="54:70">
      <c r="BB5569">
        <v>230202001</v>
      </c>
      <c r="BO5569" s="67" t="s">
        <v>899</v>
      </c>
      <c r="BP5569" s="67" t="s">
        <v>3361</v>
      </c>
      <c r="BQ5569" s="46" t="str">
        <f t="shared" si="90"/>
        <v>METCD296</v>
      </c>
      <c r="BR5569" s="69"/>
    </row>
    <row r="5570" spans="54:70">
      <c r="BB5570">
        <v>230202002</v>
      </c>
      <c r="BO5570" s="67" t="s">
        <v>899</v>
      </c>
      <c r="BP5570" s="67" t="s">
        <v>3362</v>
      </c>
      <c r="BQ5570" s="46" t="str">
        <f t="shared" si="90"/>
        <v>METCD297</v>
      </c>
      <c r="BR5570" s="69"/>
    </row>
    <row r="5571" spans="54:70">
      <c r="BB5571">
        <v>230202003</v>
      </c>
      <c r="BO5571" s="67" t="s">
        <v>899</v>
      </c>
      <c r="BP5571" s="67" t="s">
        <v>3363</v>
      </c>
      <c r="BQ5571" s="46" t="str">
        <f t="shared" si="90"/>
        <v>METCD300</v>
      </c>
      <c r="BR5571" s="69"/>
    </row>
    <row r="5572" spans="54:70">
      <c r="BB5572">
        <v>230203001</v>
      </c>
      <c r="BO5572" s="67" t="s">
        <v>899</v>
      </c>
      <c r="BP5572" s="67" t="s">
        <v>3364</v>
      </c>
      <c r="BQ5572" s="46" t="str">
        <f t="shared" si="90"/>
        <v>METCD305</v>
      </c>
      <c r="BR5572" s="69"/>
    </row>
    <row r="5573" spans="54:70">
      <c r="BB5573">
        <v>230203002</v>
      </c>
      <c r="BO5573" s="67" t="s">
        <v>899</v>
      </c>
      <c r="BP5573" s="67" t="s">
        <v>3365</v>
      </c>
      <c r="BQ5573" s="46" t="str">
        <f t="shared" si="90"/>
        <v>METCD307</v>
      </c>
      <c r="BR5573" s="69"/>
    </row>
    <row r="5574" spans="54:70">
      <c r="BB5574">
        <v>230203003</v>
      </c>
      <c r="BO5574" s="67" t="s">
        <v>899</v>
      </c>
      <c r="BP5574" s="67" t="s">
        <v>3366</v>
      </c>
      <c r="BQ5574" s="46" t="str">
        <f t="shared" si="90"/>
        <v>METCD310</v>
      </c>
      <c r="BR5574" s="69"/>
    </row>
    <row r="5575" spans="54:70">
      <c r="BB5575">
        <v>230203004</v>
      </c>
      <c r="BO5575" s="67" t="s">
        <v>899</v>
      </c>
      <c r="BP5575" s="67" t="s">
        <v>4432</v>
      </c>
      <c r="BQ5575" s="46" t="str">
        <f t="shared" ref="BQ5575:BQ5638" si="91">CONCATENATE(BO5575,BP5575)</f>
        <v>METCD320</v>
      </c>
      <c r="BR5575" s="69"/>
    </row>
    <row r="5576" spans="54:70">
      <c r="BB5576">
        <v>230203005</v>
      </c>
      <c r="BO5576" s="67" t="s">
        <v>899</v>
      </c>
      <c r="BP5576" s="67" t="s">
        <v>3367</v>
      </c>
      <c r="BQ5576" s="46" t="str">
        <f t="shared" si="91"/>
        <v>METCD321</v>
      </c>
      <c r="BR5576" s="69"/>
    </row>
    <row r="5577" spans="54:70">
      <c r="BB5577">
        <v>230301001</v>
      </c>
      <c r="BO5577" s="67" t="s">
        <v>899</v>
      </c>
      <c r="BP5577" s="67" t="s">
        <v>3368</v>
      </c>
      <c r="BQ5577" s="46" t="str">
        <f t="shared" si="91"/>
        <v>METCD325</v>
      </c>
      <c r="BR5577" s="69"/>
    </row>
    <row r="5578" spans="54:70">
      <c r="BB5578">
        <v>230301002</v>
      </c>
      <c r="BO5578" s="67" t="s">
        <v>899</v>
      </c>
      <c r="BP5578" s="67" t="s">
        <v>3369</v>
      </c>
      <c r="BQ5578" s="46" t="str">
        <f t="shared" si="91"/>
        <v>METCD999</v>
      </c>
      <c r="BR5578" s="69"/>
    </row>
    <row r="5579" spans="54:70">
      <c r="BB5579">
        <v>230301003</v>
      </c>
      <c r="BO5579" s="67" t="s">
        <v>899</v>
      </c>
      <c r="BP5579" s="67" t="s">
        <v>3370</v>
      </c>
      <c r="BQ5579" s="46" t="str">
        <f t="shared" si="91"/>
        <v>METCG207</v>
      </c>
      <c r="BR5579" s="69"/>
    </row>
    <row r="5580" spans="54:70">
      <c r="BB5580">
        <v>230302001</v>
      </c>
      <c r="BO5580" s="67" t="s">
        <v>899</v>
      </c>
      <c r="BP5580" s="67" t="s">
        <v>3371</v>
      </c>
      <c r="BQ5580" s="46" t="str">
        <f t="shared" si="91"/>
        <v>METCG208</v>
      </c>
      <c r="BR5580" s="69"/>
    </row>
    <row r="5581" spans="54:70">
      <c r="BB5581">
        <v>230302002</v>
      </c>
      <c r="BO5581" s="67" t="s">
        <v>899</v>
      </c>
      <c r="BP5581" s="67" t="s">
        <v>3372</v>
      </c>
      <c r="BQ5581" s="46" t="str">
        <f t="shared" si="91"/>
        <v>METCG213</v>
      </c>
      <c r="BR5581" s="69"/>
    </row>
    <row r="5582" spans="54:70">
      <c r="BB5582">
        <v>230302003</v>
      </c>
      <c r="BO5582" s="67" t="s">
        <v>899</v>
      </c>
      <c r="BP5582" s="67" t="s">
        <v>3373</v>
      </c>
      <c r="BQ5582" s="46" t="str">
        <f t="shared" si="91"/>
        <v>METCG218</v>
      </c>
      <c r="BR5582" s="69"/>
    </row>
    <row r="5583" spans="54:70">
      <c r="BB5583">
        <v>230302004</v>
      </c>
      <c r="BO5583" s="67" t="s">
        <v>899</v>
      </c>
      <c r="BP5583" s="67" t="s">
        <v>4483</v>
      </c>
      <c r="BQ5583" s="46" t="str">
        <f t="shared" si="91"/>
        <v>METCS198</v>
      </c>
      <c r="BR5583" s="69"/>
    </row>
    <row r="5584" spans="54:70">
      <c r="BB5584">
        <v>230302005</v>
      </c>
      <c r="BO5584" s="67" t="s">
        <v>899</v>
      </c>
      <c r="BP5584" s="67" t="s">
        <v>4484</v>
      </c>
      <c r="BQ5584" s="46" t="str">
        <f t="shared" si="91"/>
        <v>METCS199</v>
      </c>
      <c r="BR5584" s="69"/>
    </row>
    <row r="5585" spans="54:70">
      <c r="BB5585">
        <v>230303001</v>
      </c>
      <c r="BO5585" s="67" t="s">
        <v>899</v>
      </c>
      <c r="BP5585" s="67" t="s">
        <v>4521</v>
      </c>
      <c r="BQ5585" s="46" t="str">
        <f t="shared" si="91"/>
        <v>METCS993</v>
      </c>
      <c r="BR5585" s="69"/>
    </row>
    <row r="5586" spans="54:70">
      <c r="BB5586">
        <v>230303002</v>
      </c>
      <c r="BO5586" s="67" t="s">
        <v>899</v>
      </c>
      <c r="BP5586" s="67" t="s">
        <v>3323</v>
      </c>
      <c r="BQ5586" s="46" t="str">
        <f t="shared" si="91"/>
        <v>METCD098</v>
      </c>
      <c r="BR5586" s="69"/>
    </row>
    <row r="5587" spans="54:70">
      <c r="BB5587">
        <v>230303003</v>
      </c>
      <c r="BO5587" s="67" t="s">
        <v>899</v>
      </c>
      <c r="BP5587" s="67" t="s">
        <v>3324</v>
      </c>
      <c r="BQ5587" s="46" t="str">
        <f t="shared" si="91"/>
        <v>METCD100</v>
      </c>
      <c r="BR5587" s="69"/>
    </row>
    <row r="5588" spans="54:70">
      <c r="BB5588">
        <v>230303004</v>
      </c>
      <c r="BO5588" s="67" t="s">
        <v>899</v>
      </c>
      <c r="BP5588" s="67" t="s">
        <v>3374</v>
      </c>
      <c r="BQ5588" s="46" t="str">
        <f t="shared" si="91"/>
        <v>METCD101</v>
      </c>
      <c r="BR5588" s="69"/>
    </row>
    <row r="5589" spans="54:70">
      <c r="BB5589">
        <v>230401001</v>
      </c>
      <c r="BO5589" s="67" t="s">
        <v>899</v>
      </c>
      <c r="BP5589" s="67" t="s">
        <v>3325</v>
      </c>
      <c r="BQ5589" s="46" t="str">
        <f t="shared" si="91"/>
        <v>METCD127</v>
      </c>
      <c r="BR5589" s="69"/>
    </row>
    <row r="5590" spans="54:70">
      <c r="BB5590">
        <v>230401002</v>
      </c>
      <c r="BO5590" s="67" t="s">
        <v>899</v>
      </c>
      <c r="BP5590" s="67" t="s">
        <v>3326</v>
      </c>
      <c r="BQ5590" s="46" t="str">
        <f t="shared" si="91"/>
        <v>METCD128</v>
      </c>
      <c r="BR5590" s="69"/>
    </row>
    <row r="5591" spans="54:70">
      <c r="BB5591">
        <v>230401003</v>
      </c>
      <c r="BO5591" s="67" t="s">
        <v>899</v>
      </c>
      <c r="BP5591" s="67" t="s">
        <v>3327</v>
      </c>
      <c r="BQ5591" s="46" t="str">
        <f t="shared" si="91"/>
        <v>METCD129</v>
      </c>
      <c r="BR5591" s="69"/>
    </row>
    <row r="5592" spans="54:70">
      <c r="BB5592">
        <v>230401004</v>
      </c>
      <c r="BO5592" s="67" t="s">
        <v>899</v>
      </c>
      <c r="BP5592" s="67" t="s">
        <v>3328</v>
      </c>
      <c r="BQ5592" s="46" t="str">
        <f t="shared" si="91"/>
        <v>METCD130</v>
      </c>
      <c r="BR5592" s="69"/>
    </row>
    <row r="5593" spans="54:70">
      <c r="BB5593">
        <v>230401005</v>
      </c>
      <c r="BO5593" s="67" t="s">
        <v>899</v>
      </c>
      <c r="BP5593" s="67" t="s">
        <v>3329</v>
      </c>
      <c r="BQ5593" s="46" t="str">
        <f t="shared" si="91"/>
        <v>METCD131</v>
      </c>
      <c r="BR5593" s="69"/>
    </row>
    <row r="5594" spans="54:70">
      <c r="BB5594">
        <v>230402001</v>
      </c>
      <c r="BO5594" s="67" t="s">
        <v>899</v>
      </c>
      <c r="BP5594" s="67" t="s">
        <v>3330</v>
      </c>
      <c r="BQ5594" s="46" t="str">
        <f t="shared" si="91"/>
        <v>METCD132</v>
      </c>
      <c r="BR5594" s="69"/>
    </row>
    <row r="5595" spans="54:70">
      <c r="BB5595">
        <v>230402002</v>
      </c>
      <c r="BO5595" s="67" t="s">
        <v>899</v>
      </c>
      <c r="BP5595" s="67" t="s">
        <v>3331</v>
      </c>
      <c r="BQ5595" s="46" t="str">
        <f t="shared" si="91"/>
        <v>METCD166</v>
      </c>
      <c r="BR5595" s="69"/>
    </row>
    <row r="5596" spans="54:70">
      <c r="BB5596">
        <v>230402003</v>
      </c>
      <c r="BO5596" s="67" t="s">
        <v>899</v>
      </c>
      <c r="BP5596" s="67" t="s">
        <v>3332</v>
      </c>
      <c r="BQ5596" s="46" t="str">
        <f t="shared" si="91"/>
        <v>METCD178</v>
      </c>
      <c r="BR5596" s="69"/>
    </row>
    <row r="5597" spans="54:70">
      <c r="BB5597">
        <v>230402004</v>
      </c>
      <c r="BO5597" s="67" t="s">
        <v>899</v>
      </c>
      <c r="BP5597" s="67" t="s">
        <v>3333</v>
      </c>
      <c r="BQ5597" s="46" t="str">
        <f t="shared" si="91"/>
        <v>METCD197</v>
      </c>
      <c r="BR5597" s="69"/>
    </row>
    <row r="5598" spans="54:70">
      <c r="BB5598">
        <v>230402005</v>
      </c>
      <c r="BO5598" s="67" t="s">
        <v>899</v>
      </c>
      <c r="BP5598" s="67" t="s">
        <v>3334</v>
      </c>
      <c r="BQ5598" s="46" t="str">
        <f t="shared" si="91"/>
        <v>METCD200</v>
      </c>
      <c r="BR5598" s="69"/>
    </row>
    <row r="5599" spans="54:70">
      <c r="BB5599">
        <v>230402006</v>
      </c>
      <c r="BO5599" s="67" t="s">
        <v>899</v>
      </c>
      <c r="BP5599" s="67" t="s">
        <v>3335</v>
      </c>
      <c r="BQ5599" s="46" t="str">
        <f t="shared" si="91"/>
        <v>METCD208</v>
      </c>
      <c r="BR5599" s="69"/>
    </row>
    <row r="5600" spans="54:70">
      <c r="BB5600">
        <v>230402007</v>
      </c>
      <c r="BO5600" s="67" t="s">
        <v>899</v>
      </c>
      <c r="BP5600" s="67" t="s">
        <v>3336</v>
      </c>
      <c r="BQ5600" s="46" t="str">
        <f t="shared" si="91"/>
        <v>METCD226</v>
      </c>
      <c r="BR5600" s="69"/>
    </row>
    <row r="5601" spans="54:70">
      <c r="BB5601">
        <v>230402008</v>
      </c>
      <c r="BO5601" s="67" t="s">
        <v>899</v>
      </c>
      <c r="BP5601" s="67" t="s">
        <v>3337</v>
      </c>
      <c r="BQ5601" s="46" t="str">
        <f t="shared" si="91"/>
        <v>METCD229</v>
      </c>
      <c r="BR5601" s="69"/>
    </row>
    <row r="5602" spans="54:70">
      <c r="BB5602">
        <v>230402009</v>
      </c>
      <c r="BO5602" s="67" t="s">
        <v>899</v>
      </c>
      <c r="BP5602" s="67" t="s">
        <v>3339</v>
      </c>
      <c r="BQ5602" s="46" t="str">
        <f t="shared" si="91"/>
        <v>METCD236</v>
      </c>
      <c r="BR5602" s="69"/>
    </row>
    <row r="5603" spans="54:70">
      <c r="BB5603">
        <v>230402010</v>
      </c>
      <c r="BO5603" s="67" t="s">
        <v>899</v>
      </c>
      <c r="BP5603" s="67" t="s">
        <v>3340</v>
      </c>
      <c r="BQ5603" s="46" t="str">
        <f t="shared" si="91"/>
        <v>METCD237</v>
      </c>
      <c r="BR5603" s="69"/>
    </row>
    <row r="5604" spans="54:70">
      <c r="BB5604">
        <v>230402011</v>
      </c>
      <c r="BO5604" s="67" t="s">
        <v>899</v>
      </c>
      <c r="BP5604" s="67" t="s">
        <v>3341</v>
      </c>
      <c r="BQ5604" s="46" t="str">
        <f t="shared" si="91"/>
        <v>METCD264</v>
      </c>
      <c r="BR5604" s="69"/>
    </row>
    <row r="5605" spans="54:70">
      <c r="BB5605">
        <v>230402012</v>
      </c>
      <c r="BO5605" s="67" t="s">
        <v>899</v>
      </c>
      <c r="BP5605" s="67" t="s">
        <v>3342</v>
      </c>
      <c r="BQ5605" s="46" t="str">
        <f t="shared" si="91"/>
        <v>METCD273</v>
      </c>
      <c r="BR5605" s="69"/>
    </row>
    <row r="5606" spans="54:70">
      <c r="BB5606">
        <v>230402013</v>
      </c>
      <c r="BO5606" s="67" t="s">
        <v>899</v>
      </c>
      <c r="BP5606" s="67" t="s">
        <v>3343</v>
      </c>
      <c r="BQ5606" s="46" t="str">
        <f t="shared" si="91"/>
        <v>METCD278</v>
      </c>
      <c r="BR5606" s="69"/>
    </row>
    <row r="5607" spans="54:70">
      <c r="BB5607">
        <v>230403001</v>
      </c>
      <c r="BO5607" s="67" t="s">
        <v>899</v>
      </c>
      <c r="BP5607" s="67" t="s">
        <v>3344</v>
      </c>
      <c r="BQ5607" s="46" t="str">
        <f t="shared" si="91"/>
        <v>METCD279</v>
      </c>
      <c r="BR5607" s="69"/>
    </row>
    <row r="5608" spans="54:70">
      <c r="BB5608">
        <v>230403002</v>
      </c>
      <c r="BO5608" s="67" t="s">
        <v>899</v>
      </c>
      <c r="BP5608" s="67" t="s">
        <v>3345</v>
      </c>
      <c r="BQ5608" s="46" t="str">
        <f t="shared" si="91"/>
        <v>METCD280</v>
      </c>
      <c r="BR5608" s="69"/>
    </row>
    <row r="5609" spans="54:70">
      <c r="BB5609">
        <v>230403003</v>
      </c>
      <c r="BO5609" s="67" t="s">
        <v>899</v>
      </c>
      <c r="BP5609" s="67" t="s">
        <v>3346</v>
      </c>
      <c r="BQ5609" s="46" t="str">
        <f t="shared" si="91"/>
        <v>METCD281</v>
      </c>
      <c r="BR5609" s="69"/>
    </row>
    <row r="5610" spans="54:70">
      <c r="BB5610">
        <v>230403004</v>
      </c>
      <c r="BO5610" s="67" t="s">
        <v>899</v>
      </c>
      <c r="BP5610" s="67" t="s">
        <v>3347</v>
      </c>
      <c r="BQ5610" s="46" t="str">
        <f t="shared" si="91"/>
        <v>METCD282</v>
      </c>
      <c r="BR5610" s="69"/>
    </row>
    <row r="5611" spans="54:70">
      <c r="BB5611">
        <v>230403005</v>
      </c>
      <c r="BO5611" s="67" t="s">
        <v>899</v>
      </c>
      <c r="BP5611" s="67" t="s">
        <v>3348</v>
      </c>
      <c r="BQ5611" s="46" t="str">
        <f t="shared" si="91"/>
        <v>METCD283</v>
      </c>
      <c r="BR5611" s="69"/>
    </row>
    <row r="5612" spans="54:70">
      <c r="BB5612">
        <v>230403006</v>
      </c>
      <c r="BO5612" s="67" t="s">
        <v>899</v>
      </c>
      <c r="BP5612" s="67" t="s">
        <v>3349</v>
      </c>
      <c r="BQ5612" s="46" t="str">
        <f t="shared" si="91"/>
        <v>METCD284</v>
      </c>
      <c r="BR5612" s="69"/>
    </row>
    <row r="5613" spans="54:70">
      <c r="BB5613">
        <v>230403007</v>
      </c>
      <c r="BO5613" s="67" t="s">
        <v>899</v>
      </c>
      <c r="BP5613" s="67" t="s">
        <v>3350</v>
      </c>
      <c r="BQ5613" s="46" t="str">
        <f t="shared" si="91"/>
        <v>METCD285</v>
      </c>
      <c r="BR5613" s="69"/>
    </row>
    <row r="5614" spans="54:70">
      <c r="BB5614">
        <v>230404001</v>
      </c>
      <c r="BO5614" s="67" t="s">
        <v>899</v>
      </c>
      <c r="BP5614" s="67" t="s">
        <v>3351</v>
      </c>
      <c r="BQ5614" s="46" t="str">
        <f t="shared" si="91"/>
        <v>METCD286</v>
      </c>
      <c r="BR5614" s="69"/>
    </row>
    <row r="5615" spans="54:70">
      <c r="BB5615">
        <v>230404002</v>
      </c>
      <c r="BO5615" s="67" t="s">
        <v>899</v>
      </c>
      <c r="BP5615" s="67" t="s">
        <v>3352</v>
      </c>
      <c r="BQ5615" s="46" t="str">
        <f t="shared" si="91"/>
        <v>METCD287</v>
      </c>
      <c r="BR5615" s="69"/>
    </row>
    <row r="5616" spans="54:70">
      <c r="BB5616">
        <v>230404003</v>
      </c>
      <c r="BO5616" s="67" t="s">
        <v>899</v>
      </c>
      <c r="BP5616" s="67" t="s">
        <v>3353</v>
      </c>
      <c r="BQ5616" s="46" t="str">
        <f t="shared" si="91"/>
        <v>METCD288</v>
      </c>
      <c r="BR5616" s="69"/>
    </row>
    <row r="5617" spans="54:70">
      <c r="BB5617">
        <v>230404004</v>
      </c>
      <c r="BO5617" s="67" t="s">
        <v>899</v>
      </c>
      <c r="BP5617" s="67" t="s">
        <v>3354</v>
      </c>
      <c r="BQ5617" s="46" t="str">
        <f t="shared" si="91"/>
        <v>METCD289</v>
      </c>
      <c r="BR5617" s="69"/>
    </row>
    <row r="5618" spans="54:70">
      <c r="BB5618">
        <v>230404005</v>
      </c>
      <c r="BO5618" s="67" t="s">
        <v>899</v>
      </c>
      <c r="BP5618" s="67" t="s">
        <v>3355</v>
      </c>
      <c r="BQ5618" s="46" t="str">
        <f t="shared" si="91"/>
        <v>METCD290</v>
      </c>
      <c r="BR5618" s="69"/>
    </row>
    <row r="5619" spans="54:70">
      <c r="BB5619">
        <v>230404006</v>
      </c>
      <c r="BO5619" s="67" t="s">
        <v>899</v>
      </c>
      <c r="BP5619" s="67" t="s">
        <v>3356</v>
      </c>
      <c r="BQ5619" s="46" t="str">
        <f t="shared" si="91"/>
        <v>METCD291</v>
      </c>
      <c r="BR5619" s="69"/>
    </row>
    <row r="5620" spans="54:70">
      <c r="BB5620">
        <v>230404007</v>
      </c>
      <c r="BO5620" s="67" t="s">
        <v>899</v>
      </c>
      <c r="BP5620" s="67" t="s">
        <v>3357</v>
      </c>
      <c r="BQ5620" s="46" t="str">
        <f t="shared" si="91"/>
        <v>METCD292</v>
      </c>
      <c r="BR5620" s="69"/>
    </row>
    <row r="5621" spans="54:70">
      <c r="BB5621">
        <v>230404008</v>
      </c>
      <c r="BO5621" s="67" t="s">
        <v>899</v>
      </c>
      <c r="BP5621" s="67" t="s">
        <v>3358</v>
      </c>
      <c r="BQ5621" s="46" t="str">
        <f t="shared" si="91"/>
        <v>METCD293</v>
      </c>
      <c r="BR5621" s="69"/>
    </row>
    <row r="5622" spans="54:70">
      <c r="BB5622">
        <v>230404009</v>
      </c>
      <c r="BO5622" s="67" t="s">
        <v>899</v>
      </c>
      <c r="BP5622" s="67" t="s">
        <v>3359</v>
      </c>
      <c r="BQ5622" s="46" t="str">
        <f t="shared" si="91"/>
        <v>METCD294</v>
      </c>
      <c r="BR5622" s="69"/>
    </row>
    <row r="5623" spans="54:70">
      <c r="BB5623">
        <v>230404010</v>
      </c>
      <c r="BO5623" s="67" t="s">
        <v>899</v>
      </c>
      <c r="BP5623" s="67" t="s">
        <v>3360</v>
      </c>
      <c r="BQ5623" s="46" t="str">
        <f t="shared" si="91"/>
        <v>METCD295</v>
      </c>
      <c r="BR5623" s="69"/>
    </row>
    <row r="5624" spans="54:70">
      <c r="BB5624">
        <v>230404011</v>
      </c>
      <c r="BO5624" s="67" t="s">
        <v>899</v>
      </c>
      <c r="BP5624" s="67" t="s">
        <v>3361</v>
      </c>
      <c r="BQ5624" s="46" t="str">
        <f t="shared" si="91"/>
        <v>METCD296</v>
      </c>
      <c r="BR5624" s="69"/>
    </row>
    <row r="5625" spans="54:70">
      <c r="BB5625">
        <v>230404012</v>
      </c>
      <c r="BO5625" s="67" t="s">
        <v>899</v>
      </c>
      <c r="BP5625" s="67" t="s">
        <v>3362</v>
      </c>
      <c r="BQ5625" s="46" t="str">
        <f t="shared" si="91"/>
        <v>METCD297</v>
      </c>
      <c r="BR5625" s="69"/>
    </row>
    <row r="5626" spans="54:70">
      <c r="BB5626">
        <v>230404013</v>
      </c>
      <c r="BO5626" s="67" t="s">
        <v>899</v>
      </c>
      <c r="BP5626" s="67" t="s">
        <v>3363</v>
      </c>
      <c r="BQ5626" s="46" t="str">
        <f t="shared" si="91"/>
        <v>METCD300</v>
      </c>
      <c r="BR5626" s="69"/>
    </row>
    <row r="5627" spans="54:70">
      <c r="BB5627">
        <v>230405001</v>
      </c>
      <c r="BO5627" s="67" t="s">
        <v>899</v>
      </c>
      <c r="BP5627" s="67" t="s">
        <v>3364</v>
      </c>
      <c r="BQ5627" s="46" t="str">
        <f t="shared" si="91"/>
        <v>METCD305</v>
      </c>
      <c r="BR5627" s="69"/>
    </row>
    <row r="5628" spans="54:70">
      <c r="BB5628">
        <v>230405002</v>
      </c>
      <c r="BO5628" s="67" t="s">
        <v>899</v>
      </c>
      <c r="BP5628" s="67" t="s">
        <v>3365</v>
      </c>
      <c r="BQ5628" s="46" t="str">
        <f t="shared" si="91"/>
        <v>METCD307</v>
      </c>
      <c r="BR5628" s="69"/>
    </row>
    <row r="5629" spans="54:70">
      <c r="BB5629">
        <v>230406001</v>
      </c>
      <c r="BO5629" s="67" t="s">
        <v>899</v>
      </c>
      <c r="BP5629" s="67" t="s">
        <v>3366</v>
      </c>
      <c r="BQ5629" s="46" t="str">
        <f t="shared" si="91"/>
        <v>METCD310</v>
      </c>
      <c r="BR5629" s="69"/>
    </row>
    <row r="5630" spans="54:70">
      <c r="BB5630">
        <v>230406002</v>
      </c>
      <c r="BO5630" s="67" t="s">
        <v>899</v>
      </c>
      <c r="BP5630" s="67" t="s">
        <v>4432</v>
      </c>
      <c r="BQ5630" s="46" t="str">
        <f t="shared" si="91"/>
        <v>METCD320</v>
      </c>
      <c r="BR5630" s="69"/>
    </row>
    <row r="5631" spans="54:70">
      <c r="BB5631">
        <v>230406003</v>
      </c>
      <c r="BO5631" s="67" t="s">
        <v>899</v>
      </c>
      <c r="BP5631" s="67" t="s">
        <v>3367</v>
      </c>
      <c r="BQ5631" s="46" t="str">
        <f t="shared" si="91"/>
        <v>METCD321</v>
      </c>
      <c r="BR5631" s="69"/>
    </row>
    <row r="5632" spans="54:70">
      <c r="BB5632">
        <v>230406004</v>
      </c>
      <c r="BO5632" s="67" t="s">
        <v>899</v>
      </c>
      <c r="BP5632" s="67" t="s">
        <v>3369</v>
      </c>
      <c r="BQ5632" s="46" t="str">
        <f t="shared" si="91"/>
        <v>METCD999</v>
      </c>
      <c r="BR5632" s="69"/>
    </row>
    <row r="5633" spans="54:70">
      <c r="BB5633">
        <v>230406005</v>
      </c>
      <c r="BO5633" s="67" t="s">
        <v>899</v>
      </c>
      <c r="BP5633" s="67" t="s">
        <v>3370</v>
      </c>
      <c r="BQ5633" s="46" t="str">
        <f t="shared" si="91"/>
        <v>METCG207</v>
      </c>
      <c r="BR5633" s="69"/>
    </row>
    <row r="5634" spans="54:70">
      <c r="BB5634">
        <v>230406006</v>
      </c>
      <c r="BO5634" s="67" t="s">
        <v>899</v>
      </c>
      <c r="BP5634" s="67" t="s">
        <v>3371</v>
      </c>
      <c r="BQ5634" s="46" t="str">
        <f t="shared" si="91"/>
        <v>METCG208</v>
      </c>
      <c r="BR5634" s="69"/>
    </row>
    <row r="5635" spans="54:70">
      <c r="BB5635">
        <v>230406007</v>
      </c>
      <c r="BO5635" s="67" t="s">
        <v>899</v>
      </c>
      <c r="BP5635" s="67" t="s">
        <v>3372</v>
      </c>
      <c r="BQ5635" s="46" t="str">
        <f t="shared" si="91"/>
        <v>METCG213</v>
      </c>
      <c r="BR5635" s="69"/>
    </row>
    <row r="5636" spans="54:70">
      <c r="BB5636">
        <v>230406008</v>
      </c>
      <c r="BO5636" s="67" t="s">
        <v>899</v>
      </c>
      <c r="BP5636" s="67" t="s">
        <v>3373</v>
      </c>
      <c r="BQ5636" s="46" t="str">
        <f t="shared" si="91"/>
        <v>METCG218</v>
      </c>
      <c r="BR5636" s="69"/>
    </row>
    <row r="5637" spans="54:70">
      <c r="BB5637">
        <v>230406009</v>
      </c>
      <c r="BO5637" s="67" t="s">
        <v>899</v>
      </c>
      <c r="BP5637" s="67" t="s">
        <v>4483</v>
      </c>
      <c r="BQ5637" s="46" t="str">
        <f t="shared" si="91"/>
        <v>METCS198</v>
      </c>
      <c r="BR5637" s="69"/>
    </row>
    <row r="5638" spans="54:70">
      <c r="BB5638">
        <v>230406010</v>
      </c>
      <c r="BO5638" s="67" t="s">
        <v>899</v>
      </c>
      <c r="BP5638" s="67" t="s">
        <v>4484</v>
      </c>
      <c r="BQ5638" s="46" t="str">
        <f t="shared" si="91"/>
        <v>METCS199</v>
      </c>
      <c r="BR5638" s="69"/>
    </row>
    <row r="5639" spans="54:70">
      <c r="BB5639">
        <v>230406011</v>
      </c>
      <c r="BO5639" s="67" t="s">
        <v>899</v>
      </c>
      <c r="BP5639" s="67" t="s">
        <v>4521</v>
      </c>
      <c r="BQ5639" s="46" t="str">
        <f t="shared" ref="BQ5639:BQ5702" si="92">CONCATENATE(BO5639,BP5639)</f>
        <v>METCS993</v>
      </c>
      <c r="BR5639" s="69"/>
    </row>
    <row r="5640" spans="54:70">
      <c r="BB5640">
        <v>230406012</v>
      </c>
      <c r="BO5640" s="67" t="s">
        <v>903</v>
      </c>
      <c r="BP5640" s="67" t="s">
        <v>3324</v>
      </c>
      <c r="BQ5640" s="46" t="str">
        <f t="shared" si="92"/>
        <v>METHD100</v>
      </c>
      <c r="BR5640" s="69"/>
    </row>
    <row r="5641" spans="54:70">
      <c r="BB5641">
        <v>230407001</v>
      </c>
      <c r="BO5641" s="67" t="s">
        <v>903</v>
      </c>
      <c r="BP5641" s="67" t="s">
        <v>3375</v>
      </c>
      <c r="BQ5641" s="46" t="str">
        <f t="shared" si="92"/>
        <v>METHD227</v>
      </c>
      <c r="BR5641" s="69"/>
    </row>
    <row r="5642" spans="54:70">
      <c r="BB5642">
        <v>230408001</v>
      </c>
      <c r="BO5642" s="67" t="s">
        <v>903</v>
      </c>
      <c r="BP5642" s="67" t="s">
        <v>3376</v>
      </c>
      <c r="BQ5642" s="46" t="str">
        <f t="shared" si="92"/>
        <v>METHD248</v>
      </c>
      <c r="BR5642" s="69"/>
    </row>
    <row r="5643" spans="54:70">
      <c r="BB5643">
        <v>230409001</v>
      </c>
      <c r="BO5643" s="67" t="s">
        <v>903</v>
      </c>
      <c r="BP5643" s="67" t="s">
        <v>3369</v>
      </c>
      <c r="BQ5643" s="46" t="str">
        <f t="shared" si="92"/>
        <v>METHD999</v>
      </c>
      <c r="BR5643" s="69"/>
    </row>
    <row r="5644" spans="54:70">
      <c r="BB5644">
        <v>230410001</v>
      </c>
      <c r="BO5644" s="67" t="s">
        <v>903</v>
      </c>
      <c r="BP5644" s="67" t="s">
        <v>3370</v>
      </c>
      <c r="BQ5644" s="46" t="str">
        <f t="shared" si="92"/>
        <v>METHG207</v>
      </c>
      <c r="BR5644" s="69"/>
    </row>
    <row r="5645" spans="54:70">
      <c r="BB5645">
        <v>230411001</v>
      </c>
      <c r="BO5645" s="67" t="s">
        <v>903</v>
      </c>
      <c r="BP5645" s="67" t="s">
        <v>3372</v>
      </c>
      <c r="BQ5645" s="46" t="str">
        <f t="shared" si="92"/>
        <v>METHG213</v>
      </c>
      <c r="BR5645" s="69"/>
    </row>
    <row r="5646" spans="54:70">
      <c r="BB5646">
        <v>230501001</v>
      </c>
      <c r="BO5646" s="67" t="s">
        <v>903</v>
      </c>
      <c r="BP5646" s="67" t="s">
        <v>3373</v>
      </c>
      <c r="BQ5646" s="46" t="str">
        <f t="shared" si="92"/>
        <v>METHG218</v>
      </c>
      <c r="BR5646" s="69"/>
    </row>
    <row r="5647" spans="54:70">
      <c r="BB5647">
        <v>230501002</v>
      </c>
      <c r="BO5647" s="67" t="s">
        <v>903</v>
      </c>
      <c r="BP5647" s="67" t="s">
        <v>4483</v>
      </c>
      <c r="BQ5647" s="46" t="str">
        <f t="shared" si="92"/>
        <v>METHS198</v>
      </c>
      <c r="BR5647" s="69"/>
    </row>
    <row r="5648" spans="54:70">
      <c r="BB5648">
        <v>230502001</v>
      </c>
      <c r="BO5648" s="67" t="s">
        <v>903</v>
      </c>
      <c r="BP5648" s="67" t="s">
        <v>4484</v>
      </c>
      <c r="BQ5648" s="46" t="str">
        <f t="shared" si="92"/>
        <v>METHS199</v>
      </c>
      <c r="BR5648" s="69"/>
    </row>
    <row r="5649" spans="54:70">
      <c r="BB5649">
        <v>230502002</v>
      </c>
      <c r="BO5649" s="67" t="s">
        <v>903</v>
      </c>
      <c r="BP5649" s="67" t="s">
        <v>4521</v>
      </c>
      <c r="BQ5649" s="46" t="str">
        <f t="shared" si="92"/>
        <v>METHS993</v>
      </c>
      <c r="BR5649" s="69"/>
    </row>
    <row r="5650" spans="54:70">
      <c r="BB5650">
        <v>230502003</v>
      </c>
      <c r="BO5650" s="67" t="s">
        <v>906</v>
      </c>
      <c r="BP5650" s="67" t="s">
        <v>3323</v>
      </c>
      <c r="BQ5650" s="46" t="str">
        <f t="shared" si="92"/>
        <v>METMD098</v>
      </c>
      <c r="BR5650" s="69"/>
    </row>
    <row r="5651" spans="54:70">
      <c r="BB5651">
        <v>230502004</v>
      </c>
      <c r="BO5651" s="67" t="s">
        <v>906</v>
      </c>
      <c r="BP5651" s="67" t="s">
        <v>3324</v>
      </c>
      <c r="BQ5651" s="46" t="str">
        <f t="shared" si="92"/>
        <v>METMD100</v>
      </c>
      <c r="BR5651" s="69"/>
    </row>
    <row r="5652" spans="54:70">
      <c r="BB5652">
        <v>230503001</v>
      </c>
      <c r="BO5652" s="67" t="s">
        <v>906</v>
      </c>
      <c r="BP5652" s="67" t="s">
        <v>3369</v>
      </c>
      <c r="BQ5652" s="46" t="str">
        <f t="shared" si="92"/>
        <v>METMD999</v>
      </c>
      <c r="BR5652" s="69"/>
    </row>
    <row r="5653" spans="54:70">
      <c r="BB5653">
        <v>230503002</v>
      </c>
      <c r="BO5653" s="67" t="s">
        <v>906</v>
      </c>
      <c r="BP5653" s="67" t="s">
        <v>3370</v>
      </c>
      <c r="BQ5653" s="46" t="str">
        <f t="shared" si="92"/>
        <v>METMG207</v>
      </c>
      <c r="BR5653" s="69"/>
    </row>
    <row r="5654" spans="54:70">
      <c r="BB5654">
        <v>230503003</v>
      </c>
      <c r="BO5654" s="67" t="s">
        <v>906</v>
      </c>
      <c r="BP5654" s="67" t="s">
        <v>3371</v>
      </c>
      <c r="BQ5654" s="46" t="str">
        <f t="shared" si="92"/>
        <v>METMG208</v>
      </c>
      <c r="BR5654" s="69"/>
    </row>
    <row r="5655" spans="54:70">
      <c r="BB5655">
        <v>230503004</v>
      </c>
      <c r="BO5655" s="67" t="s">
        <v>906</v>
      </c>
      <c r="BP5655" s="67" t="s">
        <v>3372</v>
      </c>
      <c r="BQ5655" s="46" t="str">
        <f t="shared" si="92"/>
        <v>METMG213</v>
      </c>
      <c r="BR5655" s="69"/>
    </row>
    <row r="5656" spans="54:70">
      <c r="BB5656">
        <v>230503005</v>
      </c>
      <c r="BO5656" s="67" t="s">
        <v>906</v>
      </c>
      <c r="BP5656" s="67" t="s">
        <v>3373</v>
      </c>
      <c r="BQ5656" s="46" t="str">
        <f t="shared" si="92"/>
        <v>METMG218</v>
      </c>
      <c r="BR5656" s="69"/>
    </row>
    <row r="5657" spans="54:70">
      <c r="BB5657">
        <v>230503006</v>
      </c>
      <c r="BO5657" s="67" t="s">
        <v>906</v>
      </c>
      <c r="BP5657" s="67" t="s">
        <v>4483</v>
      </c>
      <c r="BQ5657" s="46" t="str">
        <f t="shared" si="92"/>
        <v>METMS198</v>
      </c>
      <c r="BR5657" s="69"/>
    </row>
    <row r="5658" spans="54:70">
      <c r="BB5658">
        <v>230503007</v>
      </c>
      <c r="BO5658" s="67" t="s">
        <v>906</v>
      </c>
      <c r="BP5658" s="67" t="s">
        <v>4484</v>
      </c>
      <c r="BQ5658" s="46" t="str">
        <f t="shared" si="92"/>
        <v>METMS199</v>
      </c>
      <c r="BR5658" s="69"/>
    </row>
    <row r="5659" spans="54:70">
      <c r="BB5659">
        <v>230503008</v>
      </c>
      <c r="BO5659" s="67" t="s">
        <v>906</v>
      </c>
      <c r="BP5659" s="67" t="s">
        <v>4521</v>
      </c>
      <c r="BQ5659" s="46" t="str">
        <f t="shared" si="92"/>
        <v>METMS993</v>
      </c>
      <c r="BR5659" s="69"/>
    </row>
    <row r="5660" spans="54:70">
      <c r="BB5660">
        <v>230503009</v>
      </c>
      <c r="BO5660" s="67" t="s">
        <v>909</v>
      </c>
      <c r="BP5660" s="67" t="s">
        <v>3323</v>
      </c>
      <c r="BQ5660" s="46" t="str">
        <f t="shared" si="92"/>
        <v>METND098</v>
      </c>
      <c r="BR5660" s="69"/>
    </row>
    <row r="5661" spans="54:70">
      <c r="BB5661">
        <v>230503010</v>
      </c>
      <c r="BO5661" s="67" t="s">
        <v>909</v>
      </c>
      <c r="BP5661" s="67" t="s">
        <v>3324</v>
      </c>
      <c r="BQ5661" s="46" t="str">
        <f t="shared" si="92"/>
        <v>METND100</v>
      </c>
      <c r="BR5661" s="69"/>
    </row>
    <row r="5662" spans="54:70">
      <c r="BB5662">
        <v>230504001</v>
      </c>
      <c r="BO5662" s="67" t="s">
        <v>909</v>
      </c>
      <c r="BP5662" s="67" t="s">
        <v>3377</v>
      </c>
      <c r="BQ5662" s="46" t="str">
        <f t="shared" si="92"/>
        <v>METND124</v>
      </c>
      <c r="BR5662" s="69"/>
    </row>
    <row r="5663" spans="54:70">
      <c r="BB5663">
        <v>230504002</v>
      </c>
      <c r="BO5663" s="67" t="s">
        <v>909</v>
      </c>
      <c r="BP5663" s="67" t="s">
        <v>3378</v>
      </c>
      <c r="BQ5663" s="46" t="str">
        <f t="shared" si="92"/>
        <v>METND125</v>
      </c>
      <c r="BR5663" s="69"/>
    </row>
    <row r="5664" spans="54:70">
      <c r="BB5664">
        <v>230505001</v>
      </c>
      <c r="BO5664" s="67" t="s">
        <v>909</v>
      </c>
      <c r="BP5664" s="67" t="s">
        <v>3379</v>
      </c>
      <c r="BQ5664" s="46" t="str">
        <f t="shared" si="92"/>
        <v>METND168</v>
      </c>
      <c r="BR5664" s="69"/>
    </row>
    <row r="5665" spans="54:70">
      <c r="BB5665">
        <v>230506001</v>
      </c>
      <c r="BO5665" s="67" t="s">
        <v>909</v>
      </c>
      <c r="BP5665" s="67" t="s">
        <v>3380</v>
      </c>
      <c r="BQ5665" s="46" t="str">
        <f t="shared" si="92"/>
        <v>METND176</v>
      </c>
      <c r="BR5665" s="69"/>
    </row>
    <row r="5666" spans="54:70">
      <c r="BB5666">
        <v>230506002</v>
      </c>
      <c r="BO5666" s="67" t="s">
        <v>909</v>
      </c>
      <c r="BP5666" s="67" t="s">
        <v>3381</v>
      </c>
      <c r="BQ5666" s="46" t="str">
        <f t="shared" si="92"/>
        <v>METND177</v>
      </c>
      <c r="BR5666" s="69"/>
    </row>
    <row r="5667" spans="54:70">
      <c r="BB5667">
        <v>230506003</v>
      </c>
      <c r="BO5667" s="67" t="s">
        <v>909</v>
      </c>
      <c r="BP5667" s="67" t="s">
        <v>3382</v>
      </c>
      <c r="BQ5667" s="46" t="str">
        <f t="shared" si="92"/>
        <v>METND192</v>
      </c>
      <c r="BR5667" s="69"/>
    </row>
    <row r="5668" spans="54:70">
      <c r="BB5668">
        <v>230506004</v>
      </c>
      <c r="BO5668" s="67" t="s">
        <v>909</v>
      </c>
      <c r="BP5668" s="67" t="s">
        <v>3383</v>
      </c>
      <c r="BQ5668" s="46" t="str">
        <f t="shared" si="92"/>
        <v>METND196</v>
      </c>
      <c r="BR5668" s="69"/>
    </row>
    <row r="5669" spans="54:70">
      <c r="BB5669">
        <v>230507001</v>
      </c>
      <c r="BO5669" s="67" t="s">
        <v>909</v>
      </c>
      <c r="BP5669" s="67" t="s">
        <v>3384</v>
      </c>
      <c r="BQ5669" s="46" t="str">
        <f t="shared" si="92"/>
        <v>METND205</v>
      </c>
      <c r="BR5669" s="69"/>
    </row>
    <row r="5670" spans="54:70">
      <c r="BB5670">
        <v>230601001</v>
      </c>
      <c r="BO5670" s="67" t="s">
        <v>909</v>
      </c>
      <c r="BP5670" s="67" t="s">
        <v>3385</v>
      </c>
      <c r="BQ5670" s="46" t="str">
        <f t="shared" si="92"/>
        <v>METND212</v>
      </c>
      <c r="BR5670" s="69"/>
    </row>
    <row r="5671" spans="54:70">
      <c r="BB5671">
        <v>230601002</v>
      </c>
      <c r="BO5671" s="67" t="s">
        <v>909</v>
      </c>
      <c r="BP5671" s="67" t="s">
        <v>3386</v>
      </c>
      <c r="BQ5671" s="46" t="str">
        <f t="shared" si="92"/>
        <v>METND232</v>
      </c>
      <c r="BR5671" s="69"/>
    </row>
    <row r="5672" spans="54:70">
      <c r="BB5672">
        <v>230602001</v>
      </c>
      <c r="BO5672" s="67" t="s">
        <v>909</v>
      </c>
      <c r="BP5672" s="67" t="s">
        <v>3341</v>
      </c>
      <c r="BQ5672" s="46" t="str">
        <f t="shared" si="92"/>
        <v>METND264</v>
      </c>
      <c r="BR5672" s="69"/>
    </row>
    <row r="5673" spans="54:70">
      <c r="BB5673">
        <v>230602002</v>
      </c>
      <c r="BO5673" s="67" t="s">
        <v>909</v>
      </c>
      <c r="BP5673" s="67" t="s">
        <v>3342</v>
      </c>
      <c r="BQ5673" s="46" t="str">
        <f t="shared" si="92"/>
        <v>METND273</v>
      </c>
      <c r="BR5673" s="69"/>
    </row>
    <row r="5674" spans="54:70">
      <c r="BB5674">
        <v>230602003</v>
      </c>
      <c r="BO5674" s="67" t="s">
        <v>909</v>
      </c>
      <c r="BP5674" s="67" t="s">
        <v>3343</v>
      </c>
      <c r="BQ5674" s="46" t="str">
        <f t="shared" si="92"/>
        <v>METND278</v>
      </c>
      <c r="BR5674" s="69"/>
    </row>
    <row r="5675" spans="54:70">
      <c r="BB5675">
        <v>230602004</v>
      </c>
      <c r="BO5675" s="67" t="s">
        <v>909</v>
      </c>
      <c r="BP5675" s="67" t="s">
        <v>3344</v>
      </c>
      <c r="BQ5675" s="46" t="str">
        <f t="shared" si="92"/>
        <v>METND279</v>
      </c>
      <c r="BR5675" s="69"/>
    </row>
    <row r="5676" spans="54:70">
      <c r="BB5676">
        <v>230602005</v>
      </c>
      <c r="BO5676" s="67" t="s">
        <v>909</v>
      </c>
      <c r="BP5676" s="67" t="s">
        <v>3345</v>
      </c>
      <c r="BQ5676" s="46" t="str">
        <f t="shared" si="92"/>
        <v>METND280</v>
      </c>
      <c r="BR5676" s="69"/>
    </row>
    <row r="5677" spans="54:70">
      <c r="BB5677">
        <v>230602006</v>
      </c>
      <c r="BO5677" s="67" t="s">
        <v>909</v>
      </c>
      <c r="BP5677" s="67" t="s">
        <v>3346</v>
      </c>
      <c r="BQ5677" s="46" t="str">
        <f t="shared" si="92"/>
        <v>METND281</v>
      </c>
      <c r="BR5677" s="69"/>
    </row>
    <row r="5678" spans="54:70">
      <c r="BB5678">
        <v>230603001</v>
      </c>
      <c r="BO5678" s="67" t="s">
        <v>909</v>
      </c>
      <c r="BP5678" s="67" t="s">
        <v>3347</v>
      </c>
      <c r="BQ5678" s="46" t="str">
        <f t="shared" si="92"/>
        <v>METND282</v>
      </c>
      <c r="BR5678" s="69"/>
    </row>
    <row r="5679" spans="54:70">
      <c r="BB5679">
        <v>230604001</v>
      </c>
      <c r="BO5679" s="67" t="s">
        <v>909</v>
      </c>
      <c r="BP5679" s="67" t="s">
        <v>3348</v>
      </c>
      <c r="BQ5679" s="46" t="str">
        <f t="shared" si="92"/>
        <v>METND283</v>
      </c>
      <c r="BR5679" s="69"/>
    </row>
    <row r="5680" spans="54:70">
      <c r="BB5680">
        <v>230604002</v>
      </c>
      <c r="BO5680" s="67" t="s">
        <v>909</v>
      </c>
      <c r="BP5680" s="67" t="s">
        <v>3349</v>
      </c>
      <c r="BQ5680" s="46" t="str">
        <f t="shared" si="92"/>
        <v>METND284</v>
      </c>
      <c r="BR5680" s="69"/>
    </row>
    <row r="5681" spans="54:70">
      <c r="BB5681">
        <v>230605001</v>
      </c>
      <c r="BO5681" s="67" t="s">
        <v>909</v>
      </c>
      <c r="BP5681" s="67" t="s">
        <v>3350</v>
      </c>
      <c r="BQ5681" s="46" t="str">
        <f t="shared" si="92"/>
        <v>METND285</v>
      </c>
      <c r="BR5681" s="69"/>
    </row>
    <row r="5682" spans="54:70">
      <c r="BB5682">
        <v>230605002</v>
      </c>
      <c r="BO5682" s="67" t="s">
        <v>909</v>
      </c>
      <c r="BP5682" s="67" t="s">
        <v>3351</v>
      </c>
      <c r="BQ5682" s="46" t="str">
        <f t="shared" si="92"/>
        <v>METND286</v>
      </c>
      <c r="BR5682" s="69"/>
    </row>
    <row r="5683" spans="54:70">
      <c r="BB5683">
        <v>230605003</v>
      </c>
      <c r="BO5683" s="67" t="s">
        <v>909</v>
      </c>
      <c r="BP5683" s="67" t="s">
        <v>3352</v>
      </c>
      <c r="BQ5683" s="46" t="str">
        <f t="shared" si="92"/>
        <v>METND287</v>
      </c>
      <c r="BR5683" s="69"/>
    </row>
    <row r="5684" spans="54:70">
      <c r="BB5684">
        <v>230605004</v>
      </c>
      <c r="BO5684" s="67" t="s">
        <v>909</v>
      </c>
      <c r="BP5684" s="67" t="s">
        <v>3353</v>
      </c>
      <c r="BQ5684" s="46" t="str">
        <f t="shared" si="92"/>
        <v>METND288</v>
      </c>
      <c r="BR5684" s="69"/>
    </row>
    <row r="5685" spans="54:70">
      <c r="BB5685">
        <v>230606001</v>
      </c>
      <c r="BO5685" s="67" t="s">
        <v>909</v>
      </c>
      <c r="BP5685" s="67" t="s">
        <v>3354</v>
      </c>
      <c r="BQ5685" s="46" t="str">
        <f t="shared" si="92"/>
        <v>METND289</v>
      </c>
      <c r="BR5685" s="69"/>
    </row>
    <row r="5686" spans="54:70">
      <c r="BB5686">
        <v>230606002</v>
      </c>
      <c r="BO5686" s="67" t="s">
        <v>909</v>
      </c>
      <c r="BP5686" s="67" t="s">
        <v>3355</v>
      </c>
      <c r="BQ5686" s="46" t="str">
        <f t="shared" si="92"/>
        <v>METND290</v>
      </c>
      <c r="BR5686" s="69"/>
    </row>
    <row r="5687" spans="54:70">
      <c r="BB5687">
        <v>230606004</v>
      </c>
      <c r="BO5687" s="67" t="s">
        <v>909</v>
      </c>
      <c r="BP5687" s="67" t="s">
        <v>3356</v>
      </c>
      <c r="BQ5687" s="46" t="str">
        <f t="shared" si="92"/>
        <v>METND291</v>
      </c>
      <c r="BR5687" s="69"/>
    </row>
    <row r="5688" spans="54:70">
      <c r="BB5688">
        <v>230606005</v>
      </c>
      <c r="BO5688" s="67" t="s">
        <v>909</v>
      </c>
      <c r="BP5688" s="67" t="s">
        <v>3357</v>
      </c>
      <c r="BQ5688" s="46" t="str">
        <f t="shared" si="92"/>
        <v>METND292</v>
      </c>
      <c r="BR5688" s="69"/>
    </row>
    <row r="5689" spans="54:70">
      <c r="BB5689">
        <v>230606006</v>
      </c>
      <c r="BO5689" s="67" t="s">
        <v>909</v>
      </c>
      <c r="BP5689" s="67" t="s">
        <v>3358</v>
      </c>
      <c r="BQ5689" s="46" t="str">
        <f t="shared" si="92"/>
        <v>METND293</v>
      </c>
      <c r="BR5689" s="69"/>
    </row>
    <row r="5690" spans="54:70">
      <c r="BB5690">
        <v>230607003</v>
      </c>
      <c r="BO5690" s="67" t="s">
        <v>909</v>
      </c>
      <c r="BP5690" s="67" t="s">
        <v>3359</v>
      </c>
      <c r="BQ5690" s="46" t="str">
        <f t="shared" si="92"/>
        <v>METND294</v>
      </c>
      <c r="BR5690" s="69"/>
    </row>
    <row r="5691" spans="54:70">
      <c r="BB5691">
        <v>230608001</v>
      </c>
      <c r="BO5691" s="67" t="s">
        <v>909</v>
      </c>
      <c r="BP5691" s="67" t="s">
        <v>3360</v>
      </c>
      <c r="BQ5691" s="46" t="str">
        <f t="shared" si="92"/>
        <v>METND295</v>
      </c>
      <c r="BR5691" s="69"/>
    </row>
    <row r="5692" spans="54:70">
      <c r="BB5692">
        <v>230609001</v>
      </c>
      <c r="BO5692" s="67" t="s">
        <v>909</v>
      </c>
      <c r="BP5692" s="67" t="s">
        <v>3361</v>
      </c>
      <c r="BQ5692" s="46" t="str">
        <f t="shared" si="92"/>
        <v>METND296</v>
      </c>
      <c r="BR5692" s="69"/>
    </row>
    <row r="5693" spans="54:70">
      <c r="BB5693">
        <v>230609002</v>
      </c>
      <c r="BO5693" s="67" t="s">
        <v>909</v>
      </c>
      <c r="BP5693" s="67" t="s">
        <v>3362</v>
      </c>
      <c r="BQ5693" s="46" t="str">
        <f t="shared" si="92"/>
        <v>METND297</v>
      </c>
      <c r="BR5693" s="69"/>
    </row>
    <row r="5694" spans="54:70">
      <c r="BB5694">
        <v>230609003</v>
      </c>
      <c r="BO5694" s="67" t="s">
        <v>909</v>
      </c>
      <c r="BP5694" s="67" t="s">
        <v>3363</v>
      </c>
      <c r="BQ5694" s="46" t="str">
        <f t="shared" si="92"/>
        <v>METND300</v>
      </c>
      <c r="BR5694" s="69"/>
    </row>
    <row r="5695" spans="54:70">
      <c r="BB5695">
        <v>230701001</v>
      </c>
      <c r="BO5695" s="67" t="s">
        <v>909</v>
      </c>
      <c r="BP5695" s="67" t="s">
        <v>3364</v>
      </c>
      <c r="BQ5695" s="46" t="str">
        <f t="shared" si="92"/>
        <v>METND305</v>
      </c>
      <c r="BR5695" s="69"/>
    </row>
    <row r="5696" spans="54:70">
      <c r="BB5696">
        <v>230701002</v>
      </c>
      <c r="BO5696" s="67" t="s">
        <v>909</v>
      </c>
      <c r="BP5696" s="67" t="s">
        <v>3365</v>
      </c>
      <c r="BQ5696" s="46" t="str">
        <f t="shared" si="92"/>
        <v>METND307</v>
      </c>
      <c r="BR5696" s="69"/>
    </row>
    <row r="5697" spans="54:70">
      <c r="BB5697">
        <v>230701003</v>
      </c>
      <c r="BO5697" s="67" t="s">
        <v>909</v>
      </c>
      <c r="BP5697" s="67" t="s">
        <v>4432</v>
      </c>
      <c r="BQ5697" s="46" t="str">
        <f t="shared" si="92"/>
        <v>METND320</v>
      </c>
      <c r="BR5697" s="69"/>
    </row>
    <row r="5698" spans="54:70">
      <c r="BB5698">
        <v>230702001</v>
      </c>
      <c r="BO5698" s="67" t="s">
        <v>909</v>
      </c>
      <c r="BP5698" s="67" t="s">
        <v>3367</v>
      </c>
      <c r="BQ5698" s="46" t="str">
        <f t="shared" si="92"/>
        <v>METND321</v>
      </c>
      <c r="BR5698" s="69"/>
    </row>
    <row r="5699" spans="54:70">
      <c r="BB5699">
        <v>230702002</v>
      </c>
      <c r="BO5699" s="67" t="s">
        <v>909</v>
      </c>
      <c r="BP5699" s="67" t="s">
        <v>3369</v>
      </c>
      <c r="BQ5699" s="46" t="str">
        <f t="shared" si="92"/>
        <v>METND999</v>
      </c>
      <c r="BR5699" s="69"/>
    </row>
    <row r="5700" spans="54:70">
      <c r="BB5700">
        <v>230702003</v>
      </c>
      <c r="BO5700" s="67" t="s">
        <v>909</v>
      </c>
      <c r="BP5700" s="67" t="s">
        <v>3370</v>
      </c>
      <c r="BQ5700" s="46" t="str">
        <f t="shared" si="92"/>
        <v>METNG207</v>
      </c>
      <c r="BR5700" s="69"/>
    </row>
    <row r="5701" spans="54:70">
      <c r="BB5701">
        <v>230702004</v>
      </c>
      <c r="BO5701" s="67" t="s">
        <v>909</v>
      </c>
      <c r="BP5701" s="67" t="s">
        <v>3371</v>
      </c>
      <c r="BQ5701" s="46" t="str">
        <f t="shared" si="92"/>
        <v>METNG208</v>
      </c>
      <c r="BR5701" s="69"/>
    </row>
    <row r="5702" spans="54:70">
      <c r="BB5702">
        <v>230702005</v>
      </c>
      <c r="BO5702" s="67" t="s">
        <v>909</v>
      </c>
      <c r="BP5702" s="67" t="s">
        <v>3372</v>
      </c>
      <c r="BQ5702" s="46" t="str">
        <f t="shared" si="92"/>
        <v>METNG213</v>
      </c>
      <c r="BR5702" s="69"/>
    </row>
    <row r="5703" spans="54:70">
      <c r="BB5703">
        <v>230702006</v>
      </c>
      <c r="BO5703" s="67" t="s">
        <v>909</v>
      </c>
      <c r="BP5703" s="67" t="s">
        <v>3373</v>
      </c>
      <c r="BQ5703" s="46" t="str">
        <f t="shared" ref="BQ5703:BQ5766" si="93">CONCATENATE(BO5703,BP5703)</f>
        <v>METNG218</v>
      </c>
      <c r="BR5703" s="69"/>
    </row>
    <row r="5704" spans="54:70">
      <c r="BB5704">
        <v>230703001</v>
      </c>
      <c r="BO5704" s="67" t="s">
        <v>909</v>
      </c>
      <c r="BP5704" s="67" t="s">
        <v>4483</v>
      </c>
      <c r="BQ5704" s="46" t="str">
        <f t="shared" si="93"/>
        <v>METNS198</v>
      </c>
      <c r="BR5704" s="69"/>
    </row>
    <row r="5705" spans="54:70">
      <c r="BB5705">
        <v>230703002</v>
      </c>
      <c r="BO5705" s="67" t="s">
        <v>909</v>
      </c>
      <c r="BP5705" s="67" t="s">
        <v>4484</v>
      </c>
      <c r="BQ5705" s="46" t="str">
        <f t="shared" si="93"/>
        <v>METNS199</v>
      </c>
      <c r="BR5705" s="69"/>
    </row>
    <row r="5706" spans="54:70">
      <c r="BB5706">
        <v>230703003</v>
      </c>
      <c r="BO5706" s="67" t="s">
        <v>909</v>
      </c>
      <c r="BP5706" s="67" t="s">
        <v>4521</v>
      </c>
      <c r="BQ5706" s="46" t="str">
        <f t="shared" si="93"/>
        <v>METNS993</v>
      </c>
      <c r="BR5706" s="69"/>
    </row>
    <row r="5707" spans="54:70">
      <c r="BB5707">
        <v>230704001</v>
      </c>
      <c r="BO5707" s="67" t="s">
        <v>909</v>
      </c>
      <c r="BP5707" s="67" t="s">
        <v>3324</v>
      </c>
      <c r="BQ5707" s="46" t="str">
        <f t="shared" si="93"/>
        <v>METND100</v>
      </c>
      <c r="BR5707" s="69"/>
    </row>
    <row r="5708" spans="54:70">
      <c r="BB5708">
        <v>230704002</v>
      </c>
      <c r="BO5708" s="67" t="s">
        <v>909</v>
      </c>
      <c r="BP5708" s="67" t="s">
        <v>3377</v>
      </c>
      <c r="BQ5708" s="46" t="str">
        <f t="shared" si="93"/>
        <v>METND124</v>
      </c>
      <c r="BR5708" s="69"/>
    </row>
    <row r="5709" spans="54:70">
      <c r="BB5709">
        <v>230704003</v>
      </c>
      <c r="BO5709" s="67" t="s">
        <v>909</v>
      </c>
      <c r="BP5709" s="67" t="s">
        <v>3378</v>
      </c>
      <c r="BQ5709" s="46" t="str">
        <f t="shared" si="93"/>
        <v>METND125</v>
      </c>
      <c r="BR5709" s="69"/>
    </row>
    <row r="5710" spans="54:70">
      <c r="BB5710">
        <v>230704004</v>
      </c>
      <c r="BO5710" s="67" t="s">
        <v>909</v>
      </c>
      <c r="BP5710" s="67" t="s">
        <v>3379</v>
      </c>
      <c r="BQ5710" s="46" t="str">
        <f t="shared" si="93"/>
        <v>METND168</v>
      </c>
      <c r="BR5710" s="69"/>
    </row>
    <row r="5711" spans="54:70">
      <c r="BB5711">
        <v>230704005</v>
      </c>
      <c r="BO5711" s="67" t="s">
        <v>909</v>
      </c>
      <c r="BP5711" s="67" t="s">
        <v>3380</v>
      </c>
      <c r="BQ5711" s="46" t="str">
        <f t="shared" si="93"/>
        <v>METND176</v>
      </c>
      <c r="BR5711" s="69"/>
    </row>
    <row r="5712" spans="54:70">
      <c r="BB5712">
        <v>230704006</v>
      </c>
      <c r="BO5712" s="67" t="s">
        <v>909</v>
      </c>
      <c r="BP5712" s="67" t="s">
        <v>3381</v>
      </c>
      <c r="BQ5712" s="46" t="str">
        <f t="shared" si="93"/>
        <v>METND177</v>
      </c>
      <c r="BR5712" s="69"/>
    </row>
    <row r="5713" spans="54:70">
      <c r="BB5713">
        <v>230704007</v>
      </c>
      <c r="BO5713" s="67" t="s">
        <v>909</v>
      </c>
      <c r="BP5713" s="67" t="s">
        <v>3382</v>
      </c>
      <c r="BQ5713" s="46" t="str">
        <f t="shared" si="93"/>
        <v>METND192</v>
      </c>
      <c r="BR5713" s="69"/>
    </row>
    <row r="5714" spans="54:70">
      <c r="BB5714">
        <v>230704008</v>
      </c>
      <c r="BO5714" s="67" t="s">
        <v>909</v>
      </c>
      <c r="BP5714" s="67" t="s">
        <v>3383</v>
      </c>
      <c r="BQ5714" s="46" t="str">
        <f t="shared" si="93"/>
        <v>METND196</v>
      </c>
      <c r="BR5714" s="69"/>
    </row>
    <row r="5715" spans="54:70">
      <c r="BB5715">
        <v>230705001</v>
      </c>
      <c r="BO5715" s="67" t="s">
        <v>909</v>
      </c>
      <c r="BP5715" s="67" t="s">
        <v>3384</v>
      </c>
      <c r="BQ5715" s="46" t="str">
        <f t="shared" si="93"/>
        <v>METND205</v>
      </c>
      <c r="BR5715" s="69"/>
    </row>
    <row r="5716" spans="54:70">
      <c r="BB5716">
        <v>230705002</v>
      </c>
      <c r="BO5716" s="67" t="s">
        <v>909</v>
      </c>
      <c r="BP5716" s="67" t="s">
        <v>3385</v>
      </c>
      <c r="BQ5716" s="46" t="str">
        <f t="shared" si="93"/>
        <v>METND212</v>
      </c>
      <c r="BR5716" s="69"/>
    </row>
    <row r="5717" spans="54:70">
      <c r="BB5717">
        <v>230705003</v>
      </c>
      <c r="BO5717" s="67" t="s">
        <v>909</v>
      </c>
      <c r="BP5717" s="67" t="s">
        <v>3386</v>
      </c>
      <c r="BQ5717" s="46" t="str">
        <f t="shared" si="93"/>
        <v>METND232</v>
      </c>
      <c r="BR5717" s="69"/>
    </row>
    <row r="5718" spans="54:70">
      <c r="BB5718">
        <v>230706001</v>
      </c>
      <c r="BO5718" s="67" t="s">
        <v>909</v>
      </c>
      <c r="BP5718" s="67" t="s">
        <v>3341</v>
      </c>
      <c r="BQ5718" s="46" t="str">
        <f t="shared" si="93"/>
        <v>METND264</v>
      </c>
      <c r="BR5718" s="69"/>
    </row>
    <row r="5719" spans="54:70">
      <c r="BB5719">
        <v>230707001</v>
      </c>
      <c r="BO5719" s="67" t="s">
        <v>909</v>
      </c>
      <c r="BP5719" s="67" t="s">
        <v>3342</v>
      </c>
      <c r="BQ5719" s="46" t="str">
        <f t="shared" si="93"/>
        <v>METND273</v>
      </c>
      <c r="BR5719" s="69"/>
    </row>
    <row r="5720" spans="54:70">
      <c r="BB5720">
        <v>230707002</v>
      </c>
      <c r="BO5720" s="67" t="s">
        <v>909</v>
      </c>
      <c r="BP5720" s="67" t="s">
        <v>3343</v>
      </c>
      <c r="BQ5720" s="46" t="str">
        <f t="shared" si="93"/>
        <v>METND278</v>
      </c>
      <c r="BR5720" s="69"/>
    </row>
    <row r="5721" spans="54:70">
      <c r="BB5721">
        <v>230707003</v>
      </c>
      <c r="BO5721" s="67" t="s">
        <v>909</v>
      </c>
      <c r="BP5721" s="67" t="s">
        <v>3344</v>
      </c>
      <c r="BQ5721" s="46" t="str">
        <f t="shared" si="93"/>
        <v>METND279</v>
      </c>
      <c r="BR5721" s="69"/>
    </row>
    <row r="5722" spans="54:70">
      <c r="BB5722">
        <v>230707004</v>
      </c>
      <c r="BO5722" s="67" t="s">
        <v>909</v>
      </c>
      <c r="BP5722" s="67" t="s">
        <v>3345</v>
      </c>
      <c r="BQ5722" s="46" t="str">
        <f t="shared" si="93"/>
        <v>METND280</v>
      </c>
      <c r="BR5722" s="69"/>
    </row>
    <row r="5723" spans="54:70">
      <c r="BB5723">
        <v>230707005</v>
      </c>
      <c r="BO5723" s="67" t="s">
        <v>909</v>
      </c>
      <c r="BP5723" s="67" t="s">
        <v>3346</v>
      </c>
      <c r="BQ5723" s="46" t="str">
        <f t="shared" si="93"/>
        <v>METND281</v>
      </c>
      <c r="BR5723" s="69"/>
    </row>
    <row r="5724" spans="54:70">
      <c r="BB5724">
        <v>230707006</v>
      </c>
      <c r="BO5724" s="67" t="s">
        <v>909</v>
      </c>
      <c r="BP5724" s="67" t="s">
        <v>3347</v>
      </c>
      <c r="BQ5724" s="46" t="str">
        <f t="shared" si="93"/>
        <v>METND282</v>
      </c>
      <c r="BR5724" s="69"/>
    </row>
    <row r="5725" spans="54:70">
      <c r="BB5725">
        <v>230707007</v>
      </c>
      <c r="BO5725" s="67" t="s">
        <v>909</v>
      </c>
      <c r="BP5725" s="67" t="s">
        <v>3348</v>
      </c>
      <c r="BQ5725" s="46" t="str">
        <f t="shared" si="93"/>
        <v>METND283</v>
      </c>
      <c r="BR5725" s="69"/>
    </row>
    <row r="5726" spans="54:70">
      <c r="BB5726">
        <v>230707008</v>
      </c>
      <c r="BO5726" s="67" t="s">
        <v>909</v>
      </c>
      <c r="BP5726" s="67" t="s">
        <v>3349</v>
      </c>
      <c r="BQ5726" s="46" t="str">
        <f t="shared" si="93"/>
        <v>METND284</v>
      </c>
      <c r="BR5726" s="69"/>
    </row>
    <row r="5727" spans="54:70">
      <c r="BB5727">
        <v>230707009</v>
      </c>
      <c r="BO5727" s="67" t="s">
        <v>909</v>
      </c>
      <c r="BP5727" s="67" t="s">
        <v>3350</v>
      </c>
      <c r="BQ5727" s="46" t="str">
        <f t="shared" si="93"/>
        <v>METND285</v>
      </c>
      <c r="BR5727" s="69"/>
    </row>
    <row r="5728" spans="54:70">
      <c r="BB5728">
        <v>230708001</v>
      </c>
      <c r="BO5728" s="67" t="s">
        <v>909</v>
      </c>
      <c r="BP5728" s="67" t="s">
        <v>3351</v>
      </c>
      <c r="BQ5728" s="46" t="str">
        <f t="shared" si="93"/>
        <v>METND286</v>
      </c>
      <c r="BR5728" s="69"/>
    </row>
    <row r="5729" spans="54:70">
      <c r="BB5729">
        <v>230708002</v>
      </c>
      <c r="BO5729" s="67" t="s">
        <v>909</v>
      </c>
      <c r="BP5729" s="67" t="s">
        <v>3352</v>
      </c>
      <c r="BQ5729" s="46" t="str">
        <f t="shared" si="93"/>
        <v>METND287</v>
      </c>
      <c r="BR5729" s="69"/>
    </row>
    <row r="5730" spans="54:70">
      <c r="BB5730">
        <v>230708003</v>
      </c>
      <c r="BO5730" s="67" t="s">
        <v>909</v>
      </c>
      <c r="BP5730" s="67" t="s">
        <v>3353</v>
      </c>
      <c r="BQ5730" s="46" t="str">
        <f t="shared" si="93"/>
        <v>METND288</v>
      </c>
      <c r="BR5730" s="69"/>
    </row>
    <row r="5731" spans="54:70">
      <c r="BB5731">
        <v>230708004</v>
      </c>
      <c r="BO5731" s="67" t="s">
        <v>909</v>
      </c>
      <c r="BP5731" s="67" t="s">
        <v>3354</v>
      </c>
      <c r="BQ5731" s="46" t="str">
        <f t="shared" si="93"/>
        <v>METND289</v>
      </c>
      <c r="BR5731" s="69"/>
    </row>
    <row r="5732" spans="54:70">
      <c r="BB5732">
        <v>230708005</v>
      </c>
      <c r="BO5732" s="67" t="s">
        <v>909</v>
      </c>
      <c r="BP5732" s="67" t="s">
        <v>3355</v>
      </c>
      <c r="BQ5732" s="46" t="str">
        <f t="shared" si="93"/>
        <v>METND290</v>
      </c>
      <c r="BR5732" s="69"/>
    </row>
    <row r="5733" spans="54:70">
      <c r="BB5733">
        <v>230708006</v>
      </c>
      <c r="BO5733" s="67" t="s">
        <v>909</v>
      </c>
      <c r="BP5733" s="67" t="s">
        <v>3356</v>
      </c>
      <c r="BQ5733" s="46" t="str">
        <f t="shared" si="93"/>
        <v>METND291</v>
      </c>
      <c r="BR5733" s="69"/>
    </row>
    <row r="5734" spans="54:70">
      <c r="BB5734">
        <v>230708007</v>
      </c>
      <c r="BO5734" s="67" t="s">
        <v>909</v>
      </c>
      <c r="BP5734" s="67" t="s">
        <v>3357</v>
      </c>
      <c r="BQ5734" s="46" t="str">
        <f t="shared" si="93"/>
        <v>METND292</v>
      </c>
      <c r="BR5734" s="69"/>
    </row>
    <row r="5735" spans="54:70">
      <c r="BB5735">
        <v>230708008</v>
      </c>
      <c r="BO5735" s="67" t="s">
        <v>909</v>
      </c>
      <c r="BP5735" s="67" t="s">
        <v>3358</v>
      </c>
      <c r="BQ5735" s="46" t="str">
        <f t="shared" si="93"/>
        <v>METND293</v>
      </c>
      <c r="BR5735" s="69"/>
    </row>
    <row r="5736" spans="54:70">
      <c r="BB5736">
        <v>230709001</v>
      </c>
      <c r="BO5736" s="67" t="s">
        <v>909</v>
      </c>
      <c r="BP5736" s="67" t="s">
        <v>3359</v>
      </c>
      <c r="BQ5736" s="46" t="str">
        <f t="shared" si="93"/>
        <v>METND294</v>
      </c>
      <c r="BR5736" s="69"/>
    </row>
    <row r="5737" spans="54:70">
      <c r="BB5737">
        <v>230709002</v>
      </c>
      <c r="BO5737" s="67" t="s">
        <v>909</v>
      </c>
      <c r="BP5737" s="67" t="s">
        <v>3360</v>
      </c>
      <c r="BQ5737" s="46" t="str">
        <f t="shared" si="93"/>
        <v>METND295</v>
      </c>
      <c r="BR5737" s="69"/>
    </row>
    <row r="5738" spans="54:70">
      <c r="BB5738">
        <v>230709003</v>
      </c>
      <c r="BO5738" s="67" t="s">
        <v>909</v>
      </c>
      <c r="BP5738" s="67" t="s">
        <v>3361</v>
      </c>
      <c r="BQ5738" s="46" t="str">
        <f t="shared" si="93"/>
        <v>METND296</v>
      </c>
      <c r="BR5738" s="69"/>
    </row>
    <row r="5739" spans="54:70">
      <c r="BB5739">
        <v>230709004</v>
      </c>
      <c r="BO5739" s="67" t="s">
        <v>909</v>
      </c>
      <c r="BP5739" s="67" t="s">
        <v>3362</v>
      </c>
      <c r="BQ5739" s="46" t="str">
        <f t="shared" si="93"/>
        <v>METND297</v>
      </c>
      <c r="BR5739" s="69"/>
    </row>
    <row r="5740" spans="54:70">
      <c r="BB5740">
        <v>230709005</v>
      </c>
      <c r="BO5740" s="67" t="s">
        <v>909</v>
      </c>
      <c r="BP5740" s="67" t="s">
        <v>3363</v>
      </c>
      <c r="BQ5740" s="46" t="str">
        <f t="shared" si="93"/>
        <v>METND300</v>
      </c>
      <c r="BR5740" s="69"/>
    </row>
    <row r="5741" spans="54:70">
      <c r="BB5741">
        <v>230710001</v>
      </c>
      <c r="BO5741" s="67" t="s">
        <v>909</v>
      </c>
      <c r="BP5741" s="67" t="s">
        <v>3364</v>
      </c>
      <c r="BQ5741" s="46" t="str">
        <f t="shared" si="93"/>
        <v>METND305</v>
      </c>
      <c r="BR5741" s="69"/>
    </row>
    <row r="5742" spans="54:70">
      <c r="BB5742">
        <v>230710002</v>
      </c>
      <c r="BO5742" s="67" t="s">
        <v>909</v>
      </c>
      <c r="BP5742" s="67" t="s">
        <v>3365</v>
      </c>
      <c r="BQ5742" s="46" t="str">
        <f t="shared" si="93"/>
        <v>METND307</v>
      </c>
      <c r="BR5742" s="69"/>
    </row>
    <row r="5743" spans="54:70">
      <c r="BB5743">
        <v>230710003</v>
      </c>
      <c r="BO5743" s="67" t="s">
        <v>909</v>
      </c>
      <c r="BP5743" s="67" t="s">
        <v>4432</v>
      </c>
      <c r="BQ5743" s="46" t="str">
        <f t="shared" si="93"/>
        <v>METND320</v>
      </c>
      <c r="BR5743" s="69"/>
    </row>
    <row r="5744" spans="54:70">
      <c r="BB5744">
        <v>230710004</v>
      </c>
      <c r="BO5744" s="67" t="s">
        <v>909</v>
      </c>
      <c r="BP5744" s="67" t="s">
        <v>3367</v>
      </c>
      <c r="BQ5744" s="46" t="str">
        <f t="shared" si="93"/>
        <v>METND321</v>
      </c>
      <c r="BR5744" s="69"/>
    </row>
    <row r="5745" spans="54:70">
      <c r="BB5745">
        <v>230710005</v>
      </c>
      <c r="BO5745" s="67" t="s">
        <v>909</v>
      </c>
      <c r="BP5745" s="67" t="s">
        <v>3369</v>
      </c>
      <c r="BQ5745" s="46" t="str">
        <f t="shared" si="93"/>
        <v>METND999</v>
      </c>
      <c r="BR5745" s="69"/>
    </row>
    <row r="5746" spans="54:70">
      <c r="BB5746">
        <v>230710006</v>
      </c>
      <c r="BO5746" s="67" t="s">
        <v>909</v>
      </c>
      <c r="BP5746" s="67" t="s">
        <v>3370</v>
      </c>
      <c r="BQ5746" s="46" t="str">
        <f t="shared" si="93"/>
        <v>METNG207</v>
      </c>
      <c r="BR5746" s="69"/>
    </row>
    <row r="5747" spans="54:70">
      <c r="BB5747">
        <v>230711001</v>
      </c>
      <c r="BO5747" s="67" t="s">
        <v>909</v>
      </c>
      <c r="BP5747" s="67" t="s">
        <v>3372</v>
      </c>
      <c r="BQ5747" s="46" t="str">
        <f t="shared" si="93"/>
        <v>METNG213</v>
      </c>
      <c r="BR5747" s="69"/>
    </row>
    <row r="5748" spans="54:70">
      <c r="BB5748">
        <v>230711002</v>
      </c>
      <c r="BO5748" s="67" t="s">
        <v>909</v>
      </c>
      <c r="BP5748" s="67" t="s">
        <v>3373</v>
      </c>
      <c r="BQ5748" s="46" t="str">
        <f t="shared" si="93"/>
        <v>METNG218</v>
      </c>
      <c r="BR5748" s="69"/>
    </row>
    <row r="5749" spans="54:70">
      <c r="BB5749">
        <v>230712001</v>
      </c>
      <c r="BO5749" s="67" t="s">
        <v>909</v>
      </c>
      <c r="BP5749" s="67" t="s">
        <v>4483</v>
      </c>
      <c r="BQ5749" s="46" t="str">
        <f t="shared" si="93"/>
        <v>METNS198</v>
      </c>
      <c r="BR5749" s="69"/>
    </row>
    <row r="5750" spans="54:70">
      <c r="BB5750">
        <v>230713001</v>
      </c>
      <c r="BO5750" s="67" t="s">
        <v>909</v>
      </c>
      <c r="BP5750" s="67" t="s">
        <v>4484</v>
      </c>
      <c r="BQ5750" s="46" t="str">
        <f t="shared" si="93"/>
        <v>METNS199</v>
      </c>
      <c r="BR5750" s="69"/>
    </row>
    <row r="5751" spans="54:70">
      <c r="BB5751">
        <v>230713002</v>
      </c>
      <c r="BO5751" s="67" t="s">
        <v>909</v>
      </c>
      <c r="BP5751" s="67" t="s">
        <v>4521</v>
      </c>
      <c r="BQ5751" s="46" t="str">
        <f t="shared" si="93"/>
        <v>METNS993</v>
      </c>
      <c r="BR5751" s="69"/>
    </row>
    <row r="5752" spans="54:70">
      <c r="BB5752">
        <v>240101001</v>
      </c>
      <c r="BO5752" s="67" t="s">
        <v>912</v>
      </c>
      <c r="BP5752" s="67" t="s">
        <v>3323</v>
      </c>
      <c r="BQ5752" s="46" t="str">
        <f t="shared" si="93"/>
        <v>METRD098</v>
      </c>
      <c r="BR5752" s="69"/>
    </row>
    <row r="5753" spans="54:70">
      <c r="BB5753">
        <v>240101002</v>
      </c>
      <c r="BO5753" s="67" t="s">
        <v>912</v>
      </c>
      <c r="BP5753" s="67" t="s">
        <v>3324</v>
      </c>
      <c r="BQ5753" s="46" t="str">
        <f t="shared" si="93"/>
        <v>METRD100</v>
      </c>
      <c r="BR5753" s="69"/>
    </row>
    <row r="5754" spans="54:70">
      <c r="BB5754">
        <v>240101003</v>
      </c>
      <c r="BO5754" s="67" t="s">
        <v>912</v>
      </c>
      <c r="BP5754" s="67" t="s">
        <v>3374</v>
      </c>
      <c r="BQ5754" s="46" t="str">
        <f t="shared" si="93"/>
        <v>METRD101</v>
      </c>
      <c r="BR5754" s="69"/>
    </row>
    <row r="5755" spans="54:70">
      <c r="BB5755">
        <v>240101004</v>
      </c>
      <c r="BO5755" s="67" t="s">
        <v>912</v>
      </c>
      <c r="BP5755" s="67" t="s">
        <v>3387</v>
      </c>
      <c r="BQ5755" s="46" t="str">
        <f t="shared" si="93"/>
        <v>METRD102</v>
      </c>
      <c r="BR5755" s="69"/>
    </row>
    <row r="5756" spans="54:70">
      <c r="BB5756">
        <v>240101005</v>
      </c>
      <c r="BO5756" s="67" t="s">
        <v>912</v>
      </c>
      <c r="BP5756" s="67" t="s">
        <v>3388</v>
      </c>
      <c r="BQ5756" s="46" t="str">
        <f t="shared" si="93"/>
        <v>METRD103</v>
      </c>
      <c r="BR5756" s="69"/>
    </row>
    <row r="5757" spans="54:70">
      <c r="BB5757">
        <v>240101006</v>
      </c>
      <c r="BO5757" s="67" t="s">
        <v>912</v>
      </c>
      <c r="BP5757" s="67" t="s">
        <v>3389</v>
      </c>
      <c r="BQ5757" s="46" t="str">
        <f t="shared" si="93"/>
        <v>METRD104</v>
      </c>
      <c r="BR5757" s="69"/>
    </row>
    <row r="5758" spans="54:70">
      <c r="BB5758">
        <v>240101007</v>
      </c>
      <c r="BO5758" s="67" t="s">
        <v>912</v>
      </c>
      <c r="BP5758" s="67" t="s">
        <v>3390</v>
      </c>
      <c r="BQ5758" s="46" t="str">
        <f t="shared" si="93"/>
        <v>METRD105</v>
      </c>
      <c r="BR5758" s="69"/>
    </row>
    <row r="5759" spans="54:70">
      <c r="BB5759">
        <v>240103001</v>
      </c>
      <c r="BO5759" s="67" t="s">
        <v>912</v>
      </c>
      <c r="BP5759" s="67" t="s">
        <v>3391</v>
      </c>
      <c r="BQ5759" s="46" t="str">
        <f t="shared" si="93"/>
        <v>METRD106</v>
      </c>
      <c r="BR5759" s="69"/>
    </row>
    <row r="5760" spans="54:70">
      <c r="BB5760">
        <v>240103002</v>
      </c>
      <c r="BO5760" s="67" t="s">
        <v>912</v>
      </c>
      <c r="BP5760" s="67" t="s">
        <v>3392</v>
      </c>
      <c r="BQ5760" s="46" t="str">
        <f t="shared" si="93"/>
        <v>METRD107</v>
      </c>
      <c r="BR5760" s="69"/>
    </row>
    <row r="5761" spans="54:70">
      <c r="BB5761">
        <v>240103003</v>
      </c>
      <c r="BO5761" s="67" t="s">
        <v>912</v>
      </c>
      <c r="BP5761" s="67" t="s">
        <v>3393</v>
      </c>
      <c r="BQ5761" s="46" t="str">
        <f t="shared" si="93"/>
        <v>METRD108</v>
      </c>
      <c r="BR5761" s="69"/>
    </row>
    <row r="5762" spans="54:70">
      <c r="BB5762">
        <v>240104001</v>
      </c>
      <c r="BO5762" s="67" t="s">
        <v>912</v>
      </c>
      <c r="BP5762" s="67" t="s">
        <v>3394</v>
      </c>
      <c r="BQ5762" s="46" t="str">
        <f t="shared" si="93"/>
        <v>METRD109</v>
      </c>
      <c r="BR5762" s="69"/>
    </row>
    <row r="5763" spans="54:70">
      <c r="BB5763">
        <v>240104002</v>
      </c>
      <c r="BO5763" s="67" t="s">
        <v>912</v>
      </c>
      <c r="BP5763" s="67" t="s">
        <v>3395</v>
      </c>
      <c r="BQ5763" s="46" t="str">
        <f t="shared" si="93"/>
        <v>METRD110</v>
      </c>
      <c r="BR5763" s="69"/>
    </row>
    <row r="5764" spans="54:70">
      <c r="BB5764">
        <v>240104003</v>
      </c>
      <c r="BO5764" s="67" t="s">
        <v>912</v>
      </c>
      <c r="BP5764" s="67" t="s">
        <v>3396</v>
      </c>
      <c r="BQ5764" s="46" t="str">
        <f t="shared" si="93"/>
        <v>METRD112</v>
      </c>
      <c r="BR5764" s="69"/>
    </row>
    <row r="5765" spans="54:70">
      <c r="BB5765">
        <v>240104004</v>
      </c>
      <c r="BO5765" s="67" t="s">
        <v>912</v>
      </c>
      <c r="BP5765" s="67" t="s">
        <v>3397</v>
      </c>
      <c r="BQ5765" s="46" t="str">
        <f t="shared" si="93"/>
        <v>METRD113</v>
      </c>
      <c r="BR5765" s="69"/>
    </row>
    <row r="5766" spans="54:70">
      <c r="BB5766">
        <v>240104005</v>
      </c>
      <c r="BO5766" s="67" t="s">
        <v>912</v>
      </c>
      <c r="BP5766" s="67" t="s">
        <v>3398</v>
      </c>
      <c r="BQ5766" s="46" t="str">
        <f t="shared" si="93"/>
        <v>METRD114</v>
      </c>
      <c r="BR5766" s="69"/>
    </row>
    <row r="5767" spans="54:70">
      <c r="BB5767">
        <v>240104006</v>
      </c>
      <c r="BO5767" s="67" t="s">
        <v>912</v>
      </c>
      <c r="BP5767" s="67" t="s">
        <v>3399</v>
      </c>
      <c r="BQ5767" s="46" t="str">
        <f t="shared" ref="BQ5767:BQ5830" si="94">CONCATENATE(BO5767,BP5767)</f>
        <v>METRD115</v>
      </c>
      <c r="BR5767" s="69"/>
    </row>
    <row r="5768" spans="54:70">
      <c r="BB5768">
        <v>240104007</v>
      </c>
      <c r="BO5768" s="67" t="s">
        <v>912</v>
      </c>
      <c r="BP5768" s="67" t="s">
        <v>3400</v>
      </c>
      <c r="BQ5768" s="46" t="str">
        <f t="shared" si="94"/>
        <v>METRD116</v>
      </c>
      <c r="BR5768" s="69"/>
    </row>
    <row r="5769" spans="54:70">
      <c r="BB5769">
        <v>240105001</v>
      </c>
      <c r="BO5769" s="67" t="s">
        <v>912</v>
      </c>
      <c r="BP5769" s="67" t="s">
        <v>3401</v>
      </c>
      <c r="BQ5769" s="46" t="str">
        <f t="shared" si="94"/>
        <v>METRD117</v>
      </c>
      <c r="BR5769" s="69"/>
    </row>
    <row r="5770" spans="54:70">
      <c r="BB5770">
        <v>240106001</v>
      </c>
      <c r="BO5770" s="67" t="s">
        <v>912</v>
      </c>
      <c r="BP5770" s="67" t="s">
        <v>3402</v>
      </c>
      <c r="BQ5770" s="46" t="str">
        <f t="shared" si="94"/>
        <v>METRD118</v>
      </c>
      <c r="BR5770" s="69"/>
    </row>
    <row r="5771" spans="54:70">
      <c r="BB5771">
        <v>240106002</v>
      </c>
      <c r="BO5771" s="67" t="s">
        <v>912</v>
      </c>
      <c r="BP5771" s="67" t="s">
        <v>3403</v>
      </c>
      <c r="BQ5771" s="46" t="str">
        <f t="shared" si="94"/>
        <v>METRD119</v>
      </c>
      <c r="BR5771" s="69"/>
    </row>
    <row r="5772" spans="54:70">
      <c r="BB5772">
        <v>240201001</v>
      </c>
      <c r="BO5772" s="67" t="s">
        <v>912</v>
      </c>
      <c r="BP5772" s="67" t="s">
        <v>3404</v>
      </c>
      <c r="BQ5772" s="46" t="str">
        <f t="shared" si="94"/>
        <v>METRD120</v>
      </c>
      <c r="BR5772" s="69"/>
    </row>
    <row r="5773" spans="54:70">
      <c r="BB5773">
        <v>240201002</v>
      </c>
      <c r="BO5773" s="67" t="s">
        <v>912</v>
      </c>
      <c r="BP5773" s="67" t="s">
        <v>3405</v>
      </c>
      <c r="BQ5773" s="46" t="str">
        <f t="shared" si="94"/>
        <v>METRD121</v>
      </c>
      <c r="BR5773" s="69"/>
    </row>
    <row r="5774" spans="54:70">
      <c r="BB5774">
        <v>240201003</v>
      </c>
      <c r="BO5774" s="67" t="s">
        <v>912</v>
      </c>
      <c r="BP5774" s="67" t="s">
        <v>3406</v>
      </c>
      <c r="BQ5774" s="46" t="str">
        <f t="shared" si="94"/>
        <v>METRD122</v>
      </c>
      <c r="BR5774" s="69"/>
    </row>
    <row r="5775" spans="54:70">
      <c r="BB5775">
        <v>240201004</v>
      </c>
      <c r="BO5775" s="67" t="s">
        <v>912</v>
      </c>
      <c r="BP5775" s="67" t="s">
        <v>3407</v>
      </c>
      <c r="BQ5775" s="46" t="str">
        <f t="shared" si="94"/>
        <v>METRD123</v>
      </c>
      <c r="BR5775" s="69"/>
    </row>
    <row r="5776" spans="54:70">
      <c r="BB5776">
        <v>240202001</v>
      </c>
      <c r="BO5776" s="67" t="s">
        <v>912</v>
      </c>
      <c r="BP5776" s="67" t="s">
        <v>3408</v>
      </c>
      <c r="BQ5776" s="46" t="str">
        <f t="shared" si="94"/>
        <v>METRD126</v>
      </c>
      <c r="BR5776" s="69"/>
    </row>
    <row r="5777" spans="54:70">
      <c r="BB5777">
        <v>240202002</v>
      </c>
      <c r="BO5777" s="67" t="s">
        <v>912</v>
      </c>
      <c r="BP5777" s="67" t="s">
        <v>3325</v>
      </c>
      <c r="BQ5777" s="46" t="str">
        <f t="shared" si="94"/>
        <v>METRD127</v>
      </c>
      <c r="BR5777" s="69"/>
    </row>
    <row r="5778" spans="54:70">
      <c r="BB5778">
        <v>240203001</v>
      </c>
      <c r="BO5778" s="67" t="s">
        <v>912</v>
      </c>
      <c r="BP5778" s="67" t="s">
        <v>3326</v>
      </c>
      <c r="BQ5778" s="46" t="str">
        <f t="shared" si="94"/>
        <v>METRD128</v>
      </c>
      <c r="BR5778" s="69"/>
    </row>
    <row r="5779" spans="54:70">
      <c r="BB5779">
        <v>240204001</v>
      </c>
      <c r="BO5779" s="67" t="s">
        <v>912</v>
      </c>
      <c r="BP5779" s="67" t="s">
        <v>3327</v>
      </c>
      <c r="BQ5779" s="46" t="str">
        <f t="shared" si="94"/>
        <v>METRD129</v>
      </c>
      <c r="BR5779" s="69"/>
    </row>
    <row r="5780" spans="54:70">
      <c r="BB5780">
        <v>240204002</v>
      </c>
      <c r="BO5780" s="67" t="s">
        <v>912</v>
      </c>
      <c r="BP5780" s="67" t="s">
        <v>3328</v>
      </c>
      <c r="BQ5780" s="46" t="str">
        <f t="shared" si="94"/>
        <v>METRD130</v>
      </c>
      <c r="BR5780" s="69"/>
    </row>
    <row r="5781" spans="54:70">
      <c r="BB5781">
        <v>240204003</v>
      </c>
      <c r="BO5781" s="67" t="s">
        <v>912</v>
      </c>
      <c r="BP5781" s="67" t="s">
        <v>3329</v>
      </c>
      <c r="BQ5781" s="46" t="str">
        <f t="shared" si="94"/>
        <v>METRD131</v>
      </c>
      <c r="BR5781" s="69"/>
    </row>
    <row r="5782" spans="54:70">
      <c r="BB5782">
        <v>240204004</v>
      </c>
      <c r="BO5782" s="67" t="s">
        <v>912</v>
      </c>
      <c r="BP5782" s="67" t="s">
        <v>3330</v>
      </c>
      <c r="BQ5782" s="46" t="str">
        <f t="shared" si="94"/>
        <v>METRD132</v>
      </c>
      <c r="BR5782" s="69"/>
    </row>
    <row r="5783" spans="54:70">
      <c r="BB5783">
        <v>250101001</v>
      </c>
      <c r="BO5783" s="67" t="s">
        <v>912</v>
      </c>
      <c r="BP5783" s="67" t="s">
        <v>3409</v>
      </c>
      <c r="BQ5783" s="46" t="str">
        <f t="shared" si="94"/>
        <v>METRD134</v>
      </c>
      <c r="BR5783" s="69"/>
    </row>
    <row r="5784" spans="54:70">
      <c r="BB5784">
        <v>250101002</v>
      </c>
      <c r="BO5784" s="67" t="s">
        <v>912</v>
      </c>
      <c r="BP5784" s="67" t="s">
        <v>3410</v>
      </c>
      <c r="BQ5784" s="46" t="str">
        <f t="shared" si="94"/>
        <v>METRD135</v>
      </c>
      <c r="BR5784" s="69"/>
    </row>
    <row r="5785" spans="54:70">
      <c r="BB5785">
        <v>250102001</v>
      </c>
      <c r="BO5785" s="67" t="s">
        <v>912</v>
      </c>
      <c r="BP5785" s="67" t="s">
        <v>3411</v>
      </c>
      <c r="BQ5785" s="46" t="str">
        <f t="shared" si="94"/>
        <v>METRD136</v>
      </c>
      <c r="BR5785" s="69"/>
    </row>
    <row r="5786" spans="54:70">
      <c r="BB5786">
        <v>250102002</v>
      </c>
      <c r="BO5786" s="67" t="s">
        <v>912</v>
      </c>
      <c r="BP5786" s="67" t="s">
        <v>3412</v>
      </c>
      <c r="BQ5786" s="46" t="str">
        <f t="shared" si="94"/>
        <v>METRD137</v>
      </c>
      <c r="BR5786" s="69"/>
    </row>
    <row r="5787" spans="54:70">
      <c r="BB5787">
        <v>250201001</v>
      </c>
      <c r="BO5787" s="67" t="s">
        <v>912</v>
      </c>
      <c r="BP5787" s="67" t="s">
        <v>3413</v>
      </c>
      <c r="BQ5787" s="46" t="str">
        <f t="shared" si="94"/>
        <v>METRD138</v>
      </c>
      <c r="BR5787" s="69"/>
    </row>
    <row r="5788" spans="54:70">
      <c r="BB5788">
        <v>250201002</v>
      </c>
      <c r="BO5788" s="67" t="s">
        <v>912</v>
      </c>
      <c r="BP5788" s="67" t="s">
        <v>3414</v>
      </c>
      <c r="BQ5788" s="46" t="str">
        <f t="shared" si="94"/>
        <v>METRD139</v>
      </c>
      <c r="BR5788" s="69"/>
    </row>
    <row r="5789" spans="54:70">
      <c r="BB5789">
        <v>250202001</v>
      </c>
      <c r="BO5789" s="67" t="s">
        <v>912</v>
      </c>
      <c r="BP5789" s="67" t="s">
        <v>3415</v>
      </c>
      <c r="BQ5789" s="46" t="str">
        <f t="shared" si="94"/>
        <v>METRD140</v>
      </c>
      <c r="BR5789" s="69"/>
    </row>
    <row r="5790" spans="54:70">
      <c r="BB5790">
        <v>250202002</v>
      </c>
      <c r="BO5790" s="67" t="s">
        <v>912</v>
      </c>
      <c r="BP5790" s="67" t="s">
        <v>3416</v>
      </c>
      <c r="BQ5790" s="46" t="str">
        <f t="shared" si="94"/>
        <v>METRD159</v>
      </c>
      <c r="BR5790" s="69"/>
    </row>
    <row r="5791" spans="54:70">
      <c r="BB5791">
        <v>250301001</v>
      </c>
      <c r="BO5791" s="67" t="s">
        <v>912</v>
      </c>
      <c r="BP5791" s="67" t="s">
        <v>3417</v>
      </c>
      <c r="BQ5791" s="46" t="str">
        <f t="shared" si="94"/>
        <v>METRD162</v>
      </c>
      <c r="BR5791" s="69"/>
    </row>
    <row r="5792" spans="54:70">
      <c r="BB5792">
        <v>250302001</v>
      </c>
      <c r="BO5792" s="67" t="s">
        <v>912</v>
      </c>
      <c r="BP5792" s="67" t="s">
        <v>3418</v>
      </c>
      <c r="BQ5792" s="46" t="str">
        <f t="shared" si="94"/>
        <v>METRD164</v>
      </c>
      <c r="BR5792" s="69"/>
    </row>
    <row r="5793" spans="54:70">
      <c r="BB5793">
        <v>250303001</v>
      </c>
      <c r="BO5793" s="67" t="s">
        <v>912</v>
      </c>
      <c r="BP5793" s="67" t="s">
        <v>3419</v>
      </c>
      <c r="BQ5793" s="46" t="str">
        <f t="shared" si="94"/>
        <v>METRD165</v>
      </c>
      <c r="BR5793" s="69"/>
    </row>
    <row r="5794" spans="54:70">
      <c r="BB5794">
        <v>250303002</v>
      </c>
      <c r="BO5794" s="67" t="s">
        <v>912</v>
      </c>
      <c r="BP5794" s="67" t="s">
        <v>3420</v>
      </c>
      <c r="BQ5794" s="46" t="str">
        <f t="shared" si="94"/>
        <v>METRD167</v>
      </c>
      <c r="BR5794" s="69"/>
    </row>
    <row r="5795" spans="54:70">
      <c r="BB5795">
        <v>250304001</v>
      </c>
      <c r="BO5795" s="67" t="s">
        <v>912</v>
      </c>
      <c r="BP5795" s="67" t="s">
        <v>3379</v>
      </c>
      <c r="BQ5795" s="46" t="str">
        <f t="shared" si="94"/>
        <v>METRD168</v>
      </c>
      <c r="BR5795" s="69"/>
    </row>
    <row r="5796" spans="54:70">
      <c r="BB5796">
        <v>250304002</v>
      </c>
      <c r="BO5796" s="67" t="s">
        <v>912</v>
      </c>
      <c r="BP5796" s="67" t="s">
        <v>3421</v>
      </c>
      <c r="BQ5796" s="46" t="str">
        <f t="shared" si="94"/>
        <v>METRD180</v>
      </c>
      <c r="BR5796" s="69"/>
    </row>
    <row r="5797" spans="54:70">
      <c r="BB5797">
        <v>250305001</v>
      </c>
      <c r="BO5797" s="67" t="s">
        <v>912</v>
      </c>
      <c r="BP5797" s="67" t="s">
        <v>3422</v>
      </c>
      <c r="BQ5797" s="46" t="str">
        <f t="shared" si="94"/>
        <v>METRD181</v>
      </c>
      <c r="BR5797" s="69"/>
    </row>
    <row r="5798" spans="54:70">
      <c r="BB5798">
        <v>250401001</v>
      </c>
      <c r="BO5798" s="67" t="s">
        <v>912</v>
      </c>
      <c r="BP5798" s="67" t="s">
        <v>3423</v>
      </c>
      <c r="BQ5798" s="46" t="str">
        <f t="shared" si="94"/>
        <v>METRD185</v>
      </c>
      <c r="BR5798" s="69"/>
    </row>
    <row r="5799" spans="54:70">
      <c r="BB5799">
        <v>250401002</v>
      </c>
      <c r="BO5799" s="67" t="s">
        <v>912</v>
      </c>
      <c r="BP5799" s="67" t="s">
        <v>3424</v>
      </c>
      <c r="BQ5799" s="46" t="str">
        <f t="shared" si="94"/>
        <v>METRD186</v>
      </c>
      <c r="BR5799" s="69"/>
    </row>
    <row r="5800" spans="54:70">
      <c r="BB5800">
        <v>250401003</v>
      </c>
      <c r="BO5800" s="67" t="s">
        <v>912</v>
      </c>
      <c r="BP5800" s="67" t="s">
        <v>3425</v>
      </c>
      <c r="BQ5800" s="46" t="str">
        <f t="shared" si="94"/>
        <v>METRD187</v>
      </c>
      <c r="BR5800" s="69"/>
    </row>
    <row r="5801" spans="54:70">
      <c r="BB5801">
        <v>250402001</v>
      </c>
      <c r="BO5801" s="67" t="s">
        <v>912</v>
      </c>
      <c r="BP5801" s="67" t="s">
        <v>3426</v>
      </c>
      <c r="BQ5801" s="46" t="str">
        <f t="shared" si="94"/>
        <v>METRD188</v>
      </c>
      <c r="BR5801" s="69"/>
    </row>
    <row r="5802" spans="54:70">
      <c r="BB5802">
        <v>250402002</v>
      </c>
      <c r="BO5802" s="67" t="s">
        <v>912</v>
      </c>
      <c r="BP5802" s="67" t="s">
        <v>3427</v>
      </c>
      <c r="BQ5802" s="46" t="str">
        <f t="shared" si="94"/>
        <v>METRD190</v>
      </c>
      <c r="BR5802" s="69"/>
    </row>
    <row r="5803" spans="54:70">
      <c r="BB5803">
        <v>250402003</v>
      </c>
      <c r="BO5803" s="67" t="s">
        <v>912</v>
      </c>
      <c r="BP5803" s="67" t="s">
        <v>3428</v>
      </c>
      <c r="BQ5803" s="46" t="str">
        <f t="shared" si="94"/>
        <v>METRD193</v>
      </c>
      <c r="BR5803" s="69"/>
    </row>
    <row r="5804" spans="54:70">
      <c r="BB5804">
        <v>250402004</v>
      </c>
      <c r="BO5804" s="67" t="s">
        <v>912</v>
      </c>
      <c r="BP5804" s="67" t="s">
        <v>3429</v>
      </c>
      <c r="BQ5804" s="46" t="str">
        <f t="shared" si="94"/>
        <v>METRD195</v>
      </c>
      <c r="BR5804" s="69"/>
    </row>
    <row r="5805" spans="54:70">
      <c r="BB5805">
        <v>250402005</v>
      </c>
      <c r="BO5805" s="67" t="s">
        <v>912</v>
      </c>
      <c r="BP5805" s="67" t="s">
        <v>3430</v>
      </c>
      <c r="BQ5805" s="46" t="str">
        <f t="shared" si="94"/>
        <v>METRD198</v>
      </c>
      <c r="BR5805" s="69"/>
    </row>
    <row r="5806" spans="54:70">
      <c r="BB5806">
        <v>250403001</v>
      </c>
      <c r="BO5806" s="67" t="s">
        <v>912</v>
      </c>
      <c r="BP5806" s="67" t="s">
        <v>3431</v>
      </c>
      <c r="BQ5806" s="46" t="str">
        <f t="shared" si="94"/>
        <v>METRD201</v>
      </c>
      <c r="BR5806" s="69"/>
    </row>
    <row r="5807" spans="54:70">
      <c r="BB5807">
        <v>250404001</v>
      </c>
      <c r="BO5807" s="67" t="s">
        <v>912</v>
      </c>
      <c r="BP5807" s="67" t="s">
        <v>3432</v>
      </c>
      <c r="BQ5807" s="46" t="str">
        <f t="shared" si="94"/>
        <v>METRD202</v>
      </c>
      <c r="BR5807" s="69"/>
    </row>
    <row r="5808" spans="54:70">
      <c r="BB5808">
        <v>250404002</v>
      </c>
      <c r="BO5808" s="67" t="s">
        <v>912</v>
      </c>
      <c r="BP5808" s="67" t="s">
        <v>3433</v>
      </c>
      <c r="BQ5808" s="46" t="str">
        <f t="shared" si="94"/>
        <v>METRD204</v>
      </c>
      <c r="BR5808" s="69"/>
    </row>
    <row r="5809" spans="54:70">
      <c r="BB5809">
        <v>250404003</v>
      </c>
      <c r="BO5809" s="67" t="s">
        <v>912</v>
      </c>
      <c r="BP5809" s="67" t="s">
        <v>3434</v>
      </c>
      <c r="BQ5809" s="46" t="str">
        <f t="shared" si="94"/>
        <v>METRD207</v>
      </c>
      <c r="BR5809" s="69"/>
    </row>
    <row r="5810" spans="54:70">
      <c r="BB5810">
        <v>250501001</v>
      </c>
      <c r="BO5810" s="67" t="s">
        <v>912</v>
      </c>
      <c r="BP5810" s="67" t="s">
        <v>3435</v>
      </c>
      <c r="BQ5810" s="46" t="str">
        <f t="shared" si="94"/>
        <v>METRD209</v>
      </c>
      <c r="BR5810" s="69"/>
    </row>
    <row r="5811" spans="54:70">
      <c r="BB5811">
        <v>250501002</v>
      </c>
      <c r="BO5811" s="67" t="s">
        <v>912</v>
      </c>
      <c r="BP5811" s="67" t="s">
        <v>3436</v>
      </c>
      <c r="BQ5811" s="46" t="str">
        <f t="shared" si="94"/>
        <v>METRD214</v>
      </c>
      <c r="BR5811" s="69"/>
    </row>
    <row r="5812" spans="54:70">
      <c r="BB5812">
        <v>250502001</v>
      </c>
      <c r="BO5812" s="67" t="s">
        <v>912</v>
      </c>
      <c r="BP5812" s="67" t="s">
        <v>3437</v>
      </c>
      <c r="BQ5812" s="46" t="str">
        <f t="shared" si="94"/>
        <v>METRD215</v>
      </c>
      <c r="BR5812" s="69"/>
    </row>
    <row r="5813" spans="54:70">
      <c r="BB5813">
        <v>250502002</v>
      </c>
      <c r="BO5813" s="67" t="s">
        <v>912</v>
      </c>
      <c r="BP5813" s="67" t="s">
        <v>3438</v>
      </c>
      <c r="BQ5813" s="46" t="str">
        <f t="shared" si="94"/>
        <v>METRD216</v>
      </c>
      <c r="BR5813" s="69"/>
    </row>
    <row r="5814" spans="54:70">
      <c r="BB5814">
        <v>250601001</v>
      </c>
      <c r="BO5814" s="67" t="s">
        <v>912</v>
      </c>
      <c r="BP5814" s="67" t="s">
        <v>3439</v>
      </c>
      <c r="BQ5814" s="46" t="str">
        <f t="shared" si="94"/>
        <v>METRD218</v>
      </c>
      <c r="BR5814" s="69"/>
    </row>
    <row r="5815" spans="54:70">
      <c r="BB5815">
        <v>250602001</v>
      </c>
      <c r="BO5815" s="67" t="s">
        <v>912</v>
      </c>
      <c r="BP5815" s="67" t="s">
        <v>3440</v>
      </c>
      <c r="BQ5815" s="46" t="str">
        <f t="shared" si="94"/>
        <v>METRD219</v>
      </c>
      <c r="BR5815" s="69"/>
    </row>
    <row r="5816" spans="54:70">
      <c r="BB5816">
        <v>250602002</v>
      </c>
      <c r="BO5816" s="67" t="s">
        <v>912</v>
      </c>
      <c r="BP5816" s="67" t="s">
        <v>3441</v>
      </c>
      <c r="BQ5816" s="46" t="str">
        <f t="shared" si="94"/>
        <v>METRD224</v>
      </c>
      <c r="BR5816" s="69"/>
    </row>
    <row r="5817" spans="54:70">
      <c r="BB5817">
        <v>250602003</v>
      </c>
      <c r="BO5817" s="67" t="s">
        <v>912</v>
      </c>
      <c r="BP5817" s="67" t="s">
        <v>3442</v>
      </c>
      <c r="BQ5817" s="46" t="str">
        <f t="shared" si="94"/>
        <v>METRD225</v>
      </c>
      <c r="BR5817" s="69"/>
    </row>
    <row r="5818" spans="54:70">
      <c r="BB5818">
        <v>250603001</v>
      </c>
      <c r="BO5818" s="67" t="s">
        <v>912</v>
      </c>
      <c r="BP5818" s="67" t="s">
        <v>3375</v>
      </c>
      <c r="BQ5818" s="46" t="str">
        <f t="shared" si="94"/>
        <v>METRD227</v>
      </c>
      <c r="BR5818" s="69"/>
    </row>
    <row r="5819" spans="54:70">
      <c r="BB5819">
        <v>250603002</v>
      </c>
      <c r="BO5819" s="67" t="s">
        <v>912</v>
      </c>
      <c r="BP5819" s="67" t="s">
        <v>3443</v>
      </c>
      <c r="BQ5819" s="46" t="str">
        <f t="shared" si="94"/>
        <v>METRD228</v>
      </c>
      <c r="BR5819" s="69"/>
    </row>
    <row r="5820" spans="54:70">
      <c r="BB5820">
        <v>250603003</v>
      </c>
      <c r="BO5820" s="67" t="s">
        <v>912</v>
      </c>
      <c r="BP5820" s="67" t="s">
        <v>3444</v>
      </c>
      <c r="BQ5820" s="46" t="str">
        <f t="shared" si="94"/>
        <v>METRD230</v>
      </c>
      <c r="BR5820" s="69"/>
    </row>
    <row r="5821" spans="54:70">
      <c r="BB5821">
        <v>250701001</v>
      </c>
      <c r="BO5821" s="67" t="s">
        <v>912</v>
      </c>
      <c r="BP5821" s="67" t="s">
        <v>3445</v>
      </c>
      <c r="BQ5821" s="46" t="str">
        <f t="shared" si="94"/>
        <v>METRD233</v>
      </c>
      <c r="BR5821" s="69"/>
    </row>
    <row r="5822" spans="54:70">
      <c r="BB5822">
        <v>250701002</v>
      </c>
      <c r="BO5822" s="67" t="s">
        <v>912</v>
      </c>
      <c r="BP5822" s="67" t="s">
        <v>3446</v>
      </c>
      <c r="BQ5822" s="46" t="str">
        <f t="shared" si="94"/>
        <v>METRD234</v>
      </c>
      <c r="BR5822" s="69"/>
    </row>
    <row r="5823" spans="54:70">
      <c r="BB5823">
        <v>250702001</v>
      </c>
      <c r="BO5823" s="67" t="s">
        <v>912</v>
      </c>
      <c r="BP5823" s="67" t="s">
        <v>3338</v>
      </c>
      <c r="BQ5823" s="46" t="str">
        <f t="shared" si="94"/>
        <v>METRD235</v>
      </c>
      <c r="BR5823" s="69"/>
    </row>
    <row r="5824" spans="54:70">
      <c r="BB5824">
        <v>250703001</v>
      </c>
      <c r="BO5824" s="67" t="s">
        <v>912</v>
      </c>
      <c r="BP5824" s="67" t="s">
        <v>3447</v>
      </c>
      <c r="BQ5824" s="46" t="str">
        <f t="shared" si="94"/>
        <v>METRD238</v>
      </c>
      <c r="BR5824" s="69"/>
    </row>
    <row r="5825" spans="54:70">
      <c r="BB5825">
        <v>250704001</v>
      </c>
      <c r="BO5825" s="67" t="s">
        <v>912</v>
      </c>
      <c r="BP5825" s="67" t="s">
        <v>3448</v>
      </c>
      <c r="BQ5825" s="46" t="str">
        <f t="shared" si="94"/>
        <v>METRD239</v>
      </c>
      <c r="BR5825" s="69"/>
    </row>
    <row r="5826" spans="54:70">
      <c r="BB5826">
        <v>250705001</v>
      </c>
      <c r="BO5826" s="67" t="s">
        <v>912</v>
      </c>
      <c r="BP5826" s="67" t="s">
        <v>3449</v>
      </c>
      <c r="BQ5826" s="46" t="str">
        <f t="shared" si="94"/>
        <v>METRD242</v>
      </c>
      <c r="BR5826" s="69"/>
    </row>
    <row r="5827" spans="54:70">
      <c r="BB5827">
        <v>250801001</v>
      </c>
      <c r="BO5827" s="67" t="s">
        <v>912</v>
      </c>
      <c r="BP5827" s="67" t="s">
        <v>3450</v>
      </c>
      <c r="BQ5827" s="46" t="str">
        <f t="shared" si="94"/>
        <v>METRD244</v>
      </c>
      <c r="BR5827" s="69"/>
    </row>
    <row r="5828" spans="54:70">
      <c r="BB5828">
        <v>250801002</v>
      </c>
      <c r="BO5828" s="67" t="s">
        <v>912</v>
      </c>
      <c r="BP5828" s="67" t="s">
        <v>3451</v>
      </c>
      <c r="BQ5828" s="46" t="str">
        <f t="shared" si="94"/>
        <v>METRD245</v>
      </c>
      <c r="BR5828" s="69"/>
    </row>
    <row r="5829" spans="54:70">
      <c r="BB5829">
        <v>250802001</v>
      </c>
      <c r="BO5829" s="67" t="s">
        <v>912</v>
      </c>
      <c r="BP5829" s="67" t="s">
        <v>3452</v>
      </c>
      <c r="BQ5829" s="46" t="str">
        <f t="shared" si="94"/>
        <v>METRD246</v>
      </c>
      <c r="BR5829" s="69"/>
    </row>
    <row r="5830" spans="54:70">
      <c r="BB5830">
        <v>250802002</v>
      </c>
      <c r="BO5830" s="67" t="s">
        <v>912</v>
      </c>
      <c r="BP5830" s="67" t="s">
        <v>3453</v>
      </c>
      <c r="BQ5830" s="46" t="str">
        <f t="shared" si="94"/>
        <v>METRD247</v>
      </c>
      <c r="BR5830" s="69"/>
    </row>
    <row r="5831" spans="54:70">
      <c r="BB5831">
        <v>250803001</v>
      </c>
      <c r="BO5831" s="67" t="s">
        <v>912</v>
      </c>
      <c r="BP5831" s="67" t="s">
        <v>3454</v>
      </c>
      <c r="BQ5831" s="46" t="str">
        <f t="shared" ref="BQ5831:BQ5894" si="95">CONCATENATE(BO5831,BP5831)</f>
        <v>METRD250</v>
      </c>
      <c r="BR5831" s="69"/>
    </row>
    <row r="5832" spans="54:70">
      <c r="BB5832">
        <v>250803002</v>
      </c>
      <c r="BO5832" s="67" t="s">
        <v>912</v>
      </c>
      <c r="BP5832" s="67" t="s">
        <v>3455</v>
      </c>
      <c r="BQ5832" s="46" t="str">
        <f t="shared" si="95"/>
        <v>METRD251</v>
      </c>
      <c r="BR5832" s="69"/>
    </row>
    <row r="5833" spans="54:70">
      <c r="BB5833">
        <v>250804001</v>
      </c>
      <c r="BO5833" s="67" t="s">
        <v>912</v>
      </c>
      <c r="BP5833" s="67" t="s">
        <v>3456</v>
      </c>
      <c r="BQ5833" s="46" t="str">
        <f t="shared" si="95"/>
        <v>METRD253</v>
      </c>
      <c r="BR5833" s="69"/>
    </row>
    <row r="5834" spans="54:70">
      <c r="BB5834">
        <v>250804002</v>
      </c>
      <c r="BO5834" s="67" t="s">
        <v>912</v>
      </c>
      <c r="BP5834" s="67" t="s">
        <v>3341</v>
      </c>
      <c r="BQ5834" s="46" t="str">
        <f t="shared" si="95"/>
        <v>METRD264</v>
      </c>
      <c r="BR5834" s="69"/>
    </row>
    <row r="5835" spans="54:70">
      <c r="BB5835">
        <v>250805001</v>
      </c>
      <c r="BO5835" s="67" t="s">
        <v>912</v>
      </c>
      <c r="BP5835" s="67" t="s">
        <v>3342</v>
      </c>
      <c r="BQ5835" s="46" t="str">
        <f t="shared" si="95"/>
        <v>METRD273</v>
      </c>
      <c r="BR5835" s="69"/>
    </row>
    <row r="5836" spans="54:70">
      <c r="BB5836">
        <v>250806001</v>
      </c>
      <c r="BO5836" s="67" t="s">
        <v>912</v>
      </c>
      <c r="BP5836" s="67" t="s">
        <v>3343</v>
      </c>
      <c r="BQ5836" s="46" t="str">
        <f t="shared" si="95"/>
        <v>METRD278</v>
      </c>
      <c r="BR5836" s="69"/>
    </row>
    <row r="5837" spans="54:70">
      <c r="BB5837">
        <v>250806002</v>
      </c>
      <c r="BO5837" s="67" t="s">
        <v>912</v>
      </c>
      <c r="BP5837" s="67" t="s">
        <v>3344</v>
      </c>
      <c r="BQ5837" s="46" t="str">
        <f t="shared" si="95"/>
        <v>METRD279</v>
      </c>
      <c r="BR5837" s="69"/>
    </row>
    <row r="5838" spans="54:70">
      <c r="BB5838">
        <v>250806003</v>
      </c>
      <c r="BO5838" s="67" t="s">
        <v>912</v>
      </c>
      <c r="BP5838" s="67" t="s">
        <v>3345</v>
      </c>
      <c r="BQ5838" s="46" t="str">
        <f t="shared" si="95"/>
        <v>METRD280</v>
      </c>
      <c r="BR5838" s="69"/>
    </row>
    <row r="5839" spans="54:70">
      <c r="BB5839">
        <v>250807001</v>
      </c>
      <c r="BO5839" s="67" t="s">
        <v>912</v>
      </c>
      <c r="BP5839" s="67" t="s">
        <v>3346</v>
      </c>
      <c r="BQ5839" s="46" t="str">
        <f t="shared" si="95"/>
        <v>METRD281</v>
      </c>
      <c r="BR5839" s="69"/>
    </row>
    <row r="5840" spans="54:70">
      <c r="BB5840">
        <v>250807002</v>
      </c>
      <c r="BO5840" s="67" t="s">
        <v>912</v>
      </c>
      <c r="BP5840" s="67" t="s">
        <v>3347</v>
      </c>
      <c r="BQ5840" s="46" t="str">
        <f t="shared" si="95"/>
        <v>METRD282</v>
      </c>
      <c r="BR5840" s="69"/>
    </row>
    <row r="5841" spans="54:70">
      <c r="BB5841">
        <v>250807003</v>
      </c>
      <c r="BO5841" s="67" t="s">
        <v>912</v>
      </c>
      <c r="BP5841" s="67" t="s">
        <v>3348</v>
      </c>
      <c r="BQ5841" s="46" t="str">
        <f t="shared" si="95"/>
        <v>METRD283</v>
      </c>
      <c r="BR5841" s="69"/>
    </row>
    <row r="5842" spans="54:70">
      <c r="BB5842">
        <v>250808001</v>
      </c>
      <c r="BO5842" s="67" t="s">
        <v>912</v>
      </c>
      <c r="BP5842" s="67" t="s">
        <v>3349</v>
      </c>
      <c r="BQ5842" s="46" t="str">
        <f t="shared" si="95"/>
        <v>METRD284</v>
      </c>
      <c r="BR5842" s="69"/>
    </row>
    <row r="5843" spans="54:70">
      <c r="BB5843">
        <v>250808002</v>
      </c>
      <c r="BO5843" s="67" t="s">
        <v>912</v>
      </c>
      <c r="BP5843" s="67" t="s">
        <v>3350</v>
      </c>
      <c r="BQ5843" s="46" t="str">
        <f t="shared" si="95"/>
        <v>METRD285</v>
      </c>
      <c r="BR5843" s="69"/>
    </row>
    <row r="5844" spans="54:70">
      <c r="BB5844">
        <v>250809001</v>
      </c>
      <c r="BO5844" s="67" t="s">
        <v>912</v>
      </c>
      <c r="BP5844" s="67" t="s">
        <v>3351</v>
      </c>
      <c r="BQ5844" s="46" t="str">
        <f t="shared" si="95"/>
        <v>METRD286</v>
      </c>
      <c r="BR5844" s="69"/>
    </row>
    <row r="5845" spans="54:70">
      <c r="BB5845">
        <v>250809002</v>
      </c>
      <c r="BO5845" s="67" t="s">
        <v>912</v>
      </c>
      <c r="BP5845" s="67" t="s">
        <v>3352</v>
      </c>
      <c r="BQ5845" s="46" t="str">
        <f t="shared" si="95"/>
        <v>METRD287</v>
      </c>
      <c r="BR5845" s="69"/>
    </row>
    <row r="5846" spans="54:70">
      <c r="BB5846">
        <v>250810001</v>
      </c>
      <c r="BO5846" s="67" t="s">
        <v>912</v>
      </c>
      <c r="BP5846" s="67" t="s">
        <v>3353</v>
      </c>
      <c r="BQ5846" s="46" t="str">
        <f t="shared" si="95"/>
        <v>METRD288</v>
      </c>
      <c r="BR5846" s="69"/>
    </row>
    <row r="5847" spans="54:70">
      <c r="BB5847">
        <v>250811001</v>
      </c>
      <c r="BO5847" s="67" t="s">
        <v>912</v>
      </c>
      <c r="BP5847" s="67" t="s">
        <v>3354</v>
      </c>
      <c r="BQ5847" s="46" t="str">
        <f t="shared" si="95"/>
        <v>METRD289</v>
      </c>
      <c r="BR5847" s="69"/>
    </row>
    <row r="5848" spans="54:70">
      <c r="BB5848">
        <v>250811002</v>
      </c>
      <c r="BO5848" s="67" t="s">
        <v>912</v>
      </c>
      <c r="BP5848" s="67" t="s">
        <v>3355</v>
      </c>
      <c r="BQ5848" s="46" t="str">
        <f t="shared" si="95"/>
        <v>METRD290</v>
      </c>
      <c r="BR5848" s="69"/>
    </row>
    <row r="5849" spans="54:70">
      <c r="BB5849">
        <v>250812001</v>
      </c>
      <c r="BO5849" s="67" t="s">
        <v>912</v>
      </c>
      <c r="BP5849" s="67" t="s">
        <v>3356</v>
      </c>
      <c r="BQ5849" s="46" t="str">
        <f t="shared" si="95"/>
        <v>METRD291</v>
      </c>
      <c r="BR5849" s="69"/>
    </row>
    <row r="5850" spans="54:70">
      <c r="BB5850">
        <v>250812002</v>
      </c>
      <c r="BO5850" s="67" t="s">
        <v>912</v>
      </c>
      <c r="BP5850" s="67" t="s">
        <v>3357</v>
      </c>
      <c r="BQ5850" s="46" t="str">
        <f t="shared" si="95"/>
        <v>METRD292</v>
      </c>
      <c r="BR5850" s="69"/>
    </row>
    <row r="5851" spans="54:70">
      <c r="BB5851">
        <v>250812003</v>
      </c>
      <c r="BO5851" s="67" t="s">
        <v>912</v>
      </c>
      <c r="BP5851" s="67" t="s">
        <v>3358</v>
      </c>
      <c r="BQ5851" s="46" t="str">
        <f t="shared" si="95"/>
        <v>METRD293</v>
      </c>
      <c r="BR5851" s="69"/>
    </row>
    <row r="5852" spans="54:70">
      <c r="BB5852">
        <v>250812004</v>
      </c>
      <c r="BO5852" s="67" t="s">
        <v>912</v>
      </c>
      <c r="BP5852" s="67" t="s">
        <v>3359</v>
      </c>
      <c r="BQ5852" s="46" t="str">
        <f t="shared" si="95"/>
        <v>METRD294</v>
      </c>
      <c r="BR5852" s="69"/>
    </row>
    <row r="5853" spans="54:70">
      <c r="BB5853">
        <v>250812005</v>
      </c>
      <c r="BO5853" s="67" t="s">
        <v>912</v>
      </c>
      <c r="BP5853" s="67" t="s">
        <v>3360</v>
      </c>
      <c r="BQ5853" s="46" t="str">
        <f t="shared" si="95"/>
        <v>METRD295</v>
      </c>
      <c r="BR5853" s="69"/>
    </row>
    <row r="5854" spans="54:70">
      <c r="BB5854">
        <v>250813001</v>
      </c>
      <c r="BO5854" s="67" t="s">
        <v>912</v>
      </c>
      <c r="BP5854" s="67" t="s">
        <v>3361</v>
      </c>
      <c r="BQ5854" s="46" t="str">
        <f t="shared" si="95"/>
        <v>METRD296</v>
      </c>
      <c r="BR5854" s="69"/>
    </row>
    <row r="5855" spans="54:70">
      <c r="BB5855">
        <v>250813002</v>
      </c>
      <c r="BO5855" s="67" t="s">
        <v>912</v>
      </c>
      <c r="BP5855" s="67" t="s">
        <v>3362</v>
      </c>
      <c r="BQ5855" s="46" t="str">
        <f t="shared" si="95"/>
        <v>METRD297</v>
      </c>
      <c r="BR5855" s="69"/>
    </row>
    <row r="5856" spans="54:70">
      <c r="BB5856">
        <v>250813003</v>
      </c>
      <c r="BO5856" s="67" t="s">
        <v>912</v>
      </c>
      <c r="BP5856" s="67" t="s">
        <v>3363</v>
      </c>
      <c r="BQ5856" s="46" t="str">
        <f t="shared" si="95"/>
        <v>METRD300</v>
      </c>
      <c r="BR5856" s="69"/>
    </row>
    <row r="5857" spans="54:70">
      <c r="BB5857">
        <v>250813004</v>
      </c>
      <c r="BO5857" s="67" t="s">
        <v>912</v>
      </c>
      <c r="BP5857" s="67" t="s">
        <v>3364</v>
      </c>
      <c r="BQ5857" s="46" t="str">
        <f t="shared" si="95"/>
        <v>METRD305</v>
      </c>
      <c r="BR5857" s="69"/>
    </row>
    <row r="5858" spans="54:70">
      <c r="BB5858">
        <v>250813005</v>
      </c>
      <c r="BO5858" s="67" t="s">
        <v>912</v>
      </c>
      <c r="BP5858" s="67" t="s">
        <v>3365</v>
      </c>
      <c r="BQ5858" s="46" t="str">
        <f t="shared" si="95"/>
        <v>METRD307</v>
      </c>
      <c r="BR5858" s="69"/>
    </row>
    <row r="5859" spans="54:70">
      <c r="BB5859">
        <v>250814001</v>
      </c>
      <c r="BO5859" s="67" t="s">
        <v>912</v>
      </c>
      <c r="BP5859" s="67" t="s">
        <v>4432</v>
      </c>
      <c r="BQ5859" s="46" t="str">
        <f t="shared" si="95"/>
        <v>METRD320</v>
      </c>
      <c r="BR5859" s="69"/>
    </row>
    <row r="5860" spans="54:70">
      <c r="BB5860">
        <v>250814002</v>
      </c>
      <c r="BO5860" s="67" t="s">
        <v>912</v>
      </c>
      <c r="BP5860" s="67" t="s">
        <v>3367</v>
      </c>
      <c r="BQ5860" s="46" t="str">
        <f t="shared" si="95"/>
        <v>METRD321</v>
      </c>
      <c r="BR5860" s="69"/>
    </row>
    <row r="5861" spans="54:70">
      <c r="BB5861">
        <v>250814003</v>
      </c>
      <c r="BO5861" s="67" t="s">
        <v>912</v>
      </c>
      <c r="BP5861" s="67" t="s">
        <v>3457</v>
      </c>
      <c r="BQ5861" s="46" t="str">
        <f t="shared" si="95"/>
        <v>METRD911</v>
      </c>
      <c r="BR5861" s="69"/>
    </row>
    <row r="5862" spans="54:70">
      <c r="BB5862">
        <v>250815001</v>
      </c>
      <c r="BO5862" s="67" t="s">
        <v>912</v>
      </c>
      <c r="BP5862" s="67" t="s">
        <v>3369</v>
      </c>
      <c r="BQ5862" s="46" t="str">
        <f t="shared" si="95"/>
        <v>METRD999</v>
      </c>
      <c r="BR5862" s="69"/>
    </row>
    <row r="5863" spans="54:70">
      <c r="BB5863">
        <v>250815002</v>
      </c>
      <c r="BO5863" s="67" t="s">
        <v>912</v>
      </c>
      <c r="BP5863" s="67" t="s">
        <v>3370</v>
      </c>
      <c r="BQ5863" s="46" t="str">
        <f t="shared" si="95"/>
        <v>METRG207</v>
      </c>
      <c r="BR5863" s="69"/>
    </row>
    <row r="5864" spans="54:70">
      <c r="BB5864">
        <v>250816001</v>
      </c>
      <c r="BO5864" s="67" t="s">
        <v>912</v>
      </c>
      <c r="BP5864" s="67" t="s">
        <v>3371</v>
      </c>
      <c r="BQ5864" s="46" t="str">
        <f t="shared" si="95"/>
        <v>METRG208</v>
      </c>
      <c r="BR5864" s="69"/>
    </row>
    <row r="5865" spans="54:70">
      <c r="BB5865">
        <v>250816002</v>
      </c>
      <c r="BO5865" s="67" t="s">
        <v>912</v>
      </c>
      <c r="BP5865" s="67" t="s">
        <v>3372</v>
      </c>
      <c r="BQ5865" s="46" t="str">
        <f t="shared" si="95"/>
        <v>METRG213</v>
      </c>
      <c r="BR5865" s="69"/>
    </row>
    <row r="5866" spans="54:70">
      <c r="BB5866">
        <v>250817001</v>
      </c>
      <c r="BO5866" s="67" t="s">
        <v>912</v>
      </c>
      <c r="BP5866" s="67" t="s">
        <v>3373</v>
      </c>
      <c r="BQ5866" s="46" t="str">
        <f t="shared" si="95"/>
        <v>METRG218</v>
      </c>
      <c r="BR5866" s="69"/>
    </row>
    <row r="5867" spans="54:70">
      <c r="BB5867">
        <v>250818001</v>
      </c>
      <c r="BO5867" s="67" t="s">
        <v>912</v>
      </c>
      <c r="BP5867" s="67" t="s">
        <v>3458</v>
      </c>
      <c r="BQ5867" s="46" t="str">
        <f t="shared" si="95"/>
        <v>METRP183</v>
      </c>
      <c r="BR5867" s="69"/>
    </row>
    <row r="5868" spans="54:70">
      <c r="BB5868">
        <v>250901001</v>
      </c>
      <c r="BO5868" s="67" t="s">
        <v>912</v>
      </c>
      <c r="BP5868" s="67" t="s">
        <v>4483</v>
      </c>
      <c r="BQ5868" s="46" t="str">
        <f t="shared" si="95"/>
        <v>METRS198</v>
      </c>
      <c r="BR5868" s="69"/>
    </row>
    <row r="5869" spans="54:70">
      <c r="BB5869">
        <v>250901002</v>
      </c>
      <c r="BO5869" s="67" t="s">
        <v>912</v>
      </c>
      <c r="BP5869" s="67" t="s">
        <v>4484</v>
      </c>
      <c r="BQ5869" s="46" t="str">
        <f t="shared" si="95"/>
        <v>METRS199</v>
      </c>
      <c r="BR5869" s="69"/>
    </row>
    <row r="5870" spans="54:70">
      <c r="BB5870">
        <v>260101001</v>
      </c>
      <c r="BO5870" s="67" t="s">
        <v>912</v>
      </c>
      <c r="BP5870" s="67" t="s">
        <v>4521</v>
      </c>
      <c r="BQ5870" s="46" t="str">
        <f t="shared" si="95"/>
        <v>METRS993</v>
      </c>
      <c r="BR5870" s="69"/>
    </row>
    <row r="5871" spans="54:70">
      <c r="BB5871">
        <v>260101002</v>
      </c>
      <c r="BO5871" s="67" t="s">
        <v>912</v>
      </c>
      <c r="BP5871" s="67" t="s">
        <v>3459</v>
      </c>
      <c r="BQ5871" s="46" t="str">
        <f t="shared" si="95"/>
        <v>METRD099</v>
      </c>
      <c r="BR5871" s="69"/>
    </row>
    <row r="5872" spans="54:70">
      <c r="BB5872">
        <v>260101003</v>
      </c>
      <c r="BO5872" s="67" t="s">
        <v>912</v>
      </c>
      <c r="BP5872" s="67" t="s">
        <v>3324</v>
      </c>
      <c r="BQ5872" s="46" t="str">
        <f t="shared" si="95"/>
        <v>METRD100</v>
      </c>
      <c r="BR5872" s="69"/>
    </row>
    <row r="5873" spans="54:70">
      <c r="BB5873">
        <v>260102001</v>
      </c>
      <c r="BO5873" s="67" t="s">
        <v>912</v>
      </c>
      <c r="BP5873" s="67" t="s">
        <v>3460</v>
      </c>
      <c r="BQ5873" s="46" t="str">
        <f t="shared" si="95"/>
        <v>METRD133</v>
      </c>
      <c r="BR5873" s="69"/>
    </row>
    <row r="5874" spans="54:70">
      <c r="BB5874">
        <v>260102002</v>
      </c>
      <c r="BO5874" s="67" t="s">
        <v>912</v>
      </c>
      <c r="BP5874" s="67" t="s">
        <v>3461</v>
      </c>
      <c r="BQ5874" s="46" t="str">
        <f t="shared" si="95"/>
        <v>METRD156</v>
      </c>
      <c r="BR5874" s="69"/>
    </row>
    <row r="5875" spans="54:70">
      <c r="BB5875">
        <v>260102003</v>
      </c>
      <c r="BO5875" s="67" t="s">
        <v>912</v>
      </c>
      <c r="BP5875" s="67" t="s">
        <v>3462</v>
      </c>
      <c r="BQ5875" s="46" t="str">
        <f t="shared" si="95"/>
        <v>METRD158</v>
      </c>
      <c r="BR5875" s="69"/>
    </row>
    <row r="5876" spans="54:70">
      <c r="BB5876">
        <v>260103001</v>
      </c>
      <c r="BO5876" s="67" t="s">
        <v>912</v>
      </c>
      <c r="BP5876" s="67" t="s">
        <v>3463</v>
      </c>
      <c r="BQ5876" s="46" t="str">
        <f t="shared" si="95"/>
        <v>METRD163</v>
      </c>
      <c r="BR5876" s="69"/>
    </row>
    <row r="5877" spans="54:70">
      <c r="BB5877">
        <v>260103002</v>
      </c>
      <c r="BO5877" s="67" t="s">
        <v>912</v>
      </c>
      <c r="BP5877" s="67" t="s">
        <v>3464</v>
      </c>
      <c r="BQ5877" s="46" t="str">
        <f t="shared" si="95"/>
        <v>METRD191</v>
      </c>
      <c r="BR5877" s="69"/>
    </row>
    <row r="5878" spans="54:70">
      <c r="BB5878">
        <v>260103003</v>
      </c>
      <c r="BO5878" s="67" t="s">
        <v>912</v>
      </c>
      <c r="BP5878" s="67" t="s">
        <v>3465</v>
      </c>
      <c r="BQ5878" s="46" t="str">
        <f t="shared" si="95"/>
        <v>METRD255</v>
      </c>
      <c r="BR5878" s="69"/>
    </row>
    <row r="5879" spans="54:70">
      <c r="BB5879">
        <v>260104001</v>
      </c>
      <c r="BO5879" s="67" t="s">
        <v>912</v>
      </c>
      <c r="BP5879" s="67" t="s">
        <v>3353</v>
      </c>
      <c r="BQ5879" s="46" t="str">
        <f t="shared" si="95"/>
        <v>METRD288</v>
      </c>
      <c r="BR5879" s="69"/>
    </row>
    <row r="5880" spans="54:70">
      <c r="BB5880">
        <v>260104002</v>
      </c>
      <c r="BO5880" s="67" t="s">
        <v>912</v>
      </c>
      <c r="BP5880" s="67" t="s">
        <v>3354</v>
      </c>
      <c r="BQ5880" s="46" t="str">
        <f t="shared" si="95"/>
        <v>METRD289</v>
      </c>
      <c r="BR5880" s="69"/>
    </row>
    <row r="5881" spans="54:70">
      <c r="BB5881">
        <v>260104003</v>
      </c>
      <c r="BO5881" s="67" t="s">
        <v>912</v>
      </c>
      <c r="BP5881" s="67" t="s">
        <v>3466</v>
      </c>
      <c r="BQ5881" s="46" t="str">
        <f t="shared" si="95"/>
        <v>METRD298</v>
      </c>
      <c r="BR5881" s="69"/>
    </row>
    <row r="5882" spans="54:70">
      <c r="BB5882">
        <v>260105001</v>
      </c>
      <c r="BO5882" s="67" t="s">
        <v>912</v>
      </c>
      <c r="BP5882" s="67" t="s">
        <v>3467</v>
      </c>
      <c r="BQ5882" s="46" t="str">
        <f t="shared" si="95"/>
        <v>METRD299</v>
      </c>
      <c r="BR5882" s="69"/>
    </row>
    <row r="5883" spans="54:70">
      <c r="BB5883">
        <v>260105002</v>
      </c>
      <c r="BO5883" s="67" t="s">
        <v>912</v>
      </c>
      <c r="BP5883" s="67" t="s">
        <v>3468</v>
      </c>
      <c r="BQ5883" s="46" t="str">
        <f t="shared" si="95"/>
        <v>METRD308</v>
      </c>
      <c r="BR5883" s="69"/>
    </row>
    <row r="5884" spans="54:70">
      <c r="BB5884">
        <v>260105003</v>
      </c>
      <c r="BO5884" s="67" t="s">
        <v>912</v>
      </c>
      <c r="BP5884" s="67" t="s">
        <v>3469</v>
      </c>
      <c r="BQ5884" s="46" t="str">
        <f t="shared" si="95"/>
        <v>METRD309</v>
      </c>
      <c r="BR5884" s="69"/>
    </row>
    <row r="5885" spans="54:70">
      <c r="BB5885">
        <v>260201001</v>
      </c>
      <c r="BO5885" s="67" t="s">
        <v>912</v>
      </c>
      <c r="BP5885" s="67" t="s">
        <v>3470</v>
      </c>
      <c r="BQ5885" s="46" t="str">
        <f t="shared" si="95"/>
        <v>METRD318</v>
      </c>
      <c r="BR5885" s="69"/>
    </row>
    <row r="5886" spans="54:70">
      <c r="BB5886">
        <v>260201002</v>
      </c>
      <c r="BO5886" s="67" t="s">
        <v>912</v>
      </c>
      <c r="BP5886" s="67" t="s">
        <v>3471</v>
      </c>
      <c r="BQ5886" s="46" t="str">
        <f t="shared" si="95"/>
        <v>METRD322</v>
      </c>
      <c r="BR5886" s="69"/>
    </row>
    <row r="5887" spans="54:70">
      <c r="BB5887">
        <v>260201003</v>
      </c>
      <c r="BO5887" s="67" t="s">
        <v>912</v>
      </c>
      <c r="BP5887" s="67" t="s">
        <v>3472</v>
      </c>
      <c r="BQ5887" s="46" t="str">
        <f t="shared" si="95"/>
        <v>METRD324</v>
      </c>
      <c r="BR5887" s="69"/>
    </row>
    <row r="5888" spans="54:70">
      <c r="BB5888">
        <v>260202001</v>
      </c>
      <c r="BO5888" s="67" t="s">
        <v>912</v>
      </c>
      <c r="BP5888" s="67" t="s">
        <v>3473</v>
      </c>
      <c r="BQ5888" s="46" t="str">
        <f t="shared" si="95"/>
        <v>METRD330</v>
      </c>
      <c r="BR5888" s="69"/>
    </row>
    <row r="5889" spans="54:70">
      <c r="BB5889">
        <v>260202002</v>
      </c>
      <c r="BO5889" s="67" t="s">
        <v>912</v>
      </c>
      <c r="BP5889" s="67" t="s">
        <v>3474</v>
      </c>
      <c r="BQ5889" s="46" t="str">
        <f t="shared" si="95"/>
        <v>METRD901</v>
      </c>
      <c r="BR5889" s="69"/>
    </row>
    <row r="5890" spans="54:70">
      <c r="BB5890">
        <v>260202003</v>
      </c>
      <c r="BO5890" s="67" t="s">
        <v>912</v>
      </c>
      <c r="BP5890" s="67" t="s">
        <v>3475</v>
      </c>
      <c r="BQ5890" s="46" t="str">
        <f t="shared" si="95"/>
        <v>METRD902</v>
      </c>
      <c r="BR5890" s="69"/>
    </row>
    <row r="5891" spans="54:70">
      <c r="BB5891">
        <v>260203001</v>
      </c>
      <c r="BO5891" s="67" t="s">
        <v>912</v>
      </c>
      <c r="BP5891" s="67" t="s">
        <v>3476</v>
      </c>
      <c r="BQ5891" s="46" t="str">
        <f t="shared" si="95"/>
        <v>METRD904</v>
      </c>
      <c r="BR5891" s="69"/>
    </row>
    <row r="5892" spans="54:70">
      <c r="BB5892">
        <v>260203002</v>
      </c>
      <c r="BO5892" s="67" t="s">
        <v>912</v>
      </c>
      <c r="BP5892" s="67" t="s">
        <v>3477</v>
      </c>
      <c r="BQ5892" s="46" t="str">
        <f t="shared" si="95"/>
        <v>METRD905</v>
      </c>
      <c r="BR5892" s="69"/>
    </row>
    <row r="5893" spans="54:70">
      <c r="BB5893">
        <v>260203003</v>
      </c>
      <c r="BO5893" s="67" t="s">
        <v>912</v>
      </c>
      <c r="BP5893" s="67" t="s">
        <v>3478</v>
      </c>
      <c r="BQ5893" s="46" t="str">
        <f t="shared" si="95"/>
        <v>METRD906</v>
      </c>
      <c r="BR5893" s="69"/>
    </row>
    <row r="5894" spans="54:70">
      <c r="BB5894">
        <v>260204001</v>
      </c>
      <c r="BO5894" s="67" t="s">
        <v>912</v>
      </c>
      <c r="BP5894" s="67" t="s">
        <v>3479</v>
      </c>
      <c r="BQ5894" s="46" t="str">
        <f t="shared" si="95"/>
        <v>METRD908</v>
      </c>
      <c r="BR5894" s="69"/>
    </row>
    <row r="5895" spans="54:70">
      <c r="BB5895">
        <v>260204002</v>
      </c>
      <c r="BO5895" s="67" t="s">
        <v>912</v>
      </c>
      <c r="BP5895" s="67" t="s">
        <v>3480</v>
      </c>
      <c r="BQ5895" s="46" t="str">
        <f t="shared" ref="BQ5895:BQ5958" si="96">CONCATENATE(BO5895,BP5895)</f>
        <v>METRD909</v>
      </c>
      <c r="BR5895" s="69"/>
    </row>
    <row r="5896" spans="54:70">
      <c r="BB5896">
        <v>260204003</v>
      </c>
      <c r="BO5896" s="67" t="s">
        <v>912</v>
      </c>
      <c r="BP5896" s="67" t="s">
        <v>3481</v>
      </c>
      <c r="BQ5896" s="46" t="str">
        <f t="shared" si="96"/>
        <v>METRD910</v>
      </c>
      <c r="BR5896" s="69"/>
    </row>
    <row r="5897" spans="54:70">
      <c r="BB5897">
        <v>260205001</v>
      </c>
      <c r="BO5897" s="67" t="s">
        <v>912</v>
      </c>
      <c r="BP5897" s="67" t="s">
        <v>3457</v>
      </c>
      <c r="BQ5897" s="46" t="str">
        <f t="shared" si="96"/>
        <v>METRD911</v>
      </c>
      <c r="BR5897" s="69"/>
    </row>
    <row r="5898" spans="54:70">
      <c r="BB5898">
        <v>260205002</v>
      </c>
      <c r="BO5898" s="67" t="s">
        <v>912</v>
      </c>
      <c r="BP5898" s="67" t="s">
        <v>3482</v>
      </c>
      <c r="BQ5898" s="46" t="str">
        <f t="shared" si="96"/>
        <v>METRD912</v>
      </c>
      <c r="BR5898" s="69"/>
    </row>
    <row r="5899" spans="54:70">
      <c r="BB5899">
        <v>260205003</v>
      </c>
      <c r="BO5899" s="67" t="s">
        <v>912</v>
      </c>
      <c r="BP5899" s="67" t="s">
        <v>3483</v>
      </c>
      <c r="BQ5899" s="46" t="str">
        <f t="shared" si="96"/>
        <v>METRD913</v>
      </c>
      <c r="BR5899" s="69"/>
    </row>
    <row r="5900" spans="54:70">
      <c r="BB5900">
        <v>260205004</v>
      </c>
      <c r="BO5900" s="67" t="s">
        <v>912</v>
      </c>
      <c r="BP5900" s="67" t="s">
        <v>3369</v>
      </c>
      <c r="BQ5900" s="46" t="str">
        <f t="shared" si="96"/>
        <v>METRD999</v>
      </c>
      <c r="BR5900" s="69"/>
    </row>
    <row r="5901" spans="54:70">
      <c r="BB5901">
        <v>260205005</v>
      </c>
      <c r="BO5901" s="67" t="s">
        <v>912</v>
      </c>
      <c r="BP5901" s="67" t="s">
        <v>3370</v>
      </c>
      <c r="BQ5901" s="46" t="str">
        <f t="shared" si="96"/>
        <v>METRG207</v>
      </c>
      <c r="BR5901" s="69"/>
    </row>
    <row r="5902" spans="54:70">
      <c r="BB5902">
        <v>260205006</v>
      </c>
      <c r="BO5902" s="67" t="s">
        <v>912</v>
      </c>
      <c r="BP5902" s="67" t="s">
        <v>3372</v>
      </c>
      <c r="BQ5902" s="46" t="str">
        <f t="shared" si="96"/>
        <v>METRG213</v>
      </c>
      <c r="BR5902" s="69"/>
    </row>
    <row r="5903" spans="54:70">
      <c r="BB5903">
        <v>260206001</v>
      </c>
      <c r="BO5903" s="67" t="s">
        <v>912</v>
      </c>
      <c r="BP5903" s="67" t="s">
        <v>3484</v>
      </c>
      <c r="BQ5903" s="46" t="str">
        <f t="shared" si="96"/>
        <v>METRG217</v>
      </c>
      <c r="BR5903" s="69"/>
    </row>
    <row r="5904" spans="54:70">
      <c r="BB5904">
        <v>260206002</v>
      </c>
      <c r="BO5904" s="67" t="s">
        <v>912</v>
      </c>
      <c r="BP5904" s="67" t="s">
        <v>3373</v>
      </c>
      <c r="BQ5904" s="46" t="str">
        <f t="shared" si="96"/>
        <v>METRG218</v>
      </c>
      <c r="BR5904" s="69"/>
    </row>
    <row r="5905" spans="54:70">
      <c r="BB5905">
        <v>260206003</v>
      </c>
      <c r="BO5905" s="67" t="s">
        <v>912</v>
      </c>
      <c r="BP5905" s="67" t="s">
        <v>3485</v>
      </c>
      <c r="BQ5905" s="46" t="str">
        <f t="shared" si="96"/>
        <v>METRG223</v>
      </c>
      <c r="BR5905" s="69"/>
    </row>
    <row r="5906" spans="54:70">
      <c r="BB5906">
        <v>260207001</v>
      </c>
      <c r="BO5906" s="67" t="s">
        <v>912</v>
      </c>
      <c r="BP5906" s="67" t="s">
        <v>3486</v>
      </c>
      <c r="BQ5906" s="46" t="str">
        <f t="shared" si="96"/>
        <v>METRG263</v>
      </c>
      <c r="BR5906" s="69"/>
    </row>
    <row r="5907" spans="54:70">
      <c r="BB5907">
        <v>260207002</v>
      </c>
      <c r="BO5907" s="67" t="s">
        <v>912</v>
      </c>
      <c r="BP5907" s="67" t="s">
        <v>3487</v>
      </c>
      <c r="BQ5907" s="46" t="str">
        <f t="shared" si="96"/>
        <v>METRP163</v>
      </c>
      <c r="BR5907" s="69"/>
    </row>
    <row r="5908" spans="54:70">
      <c r="BB5908">
        <v>260207003</v>
      </c>
      <c r="BO5908" s="67" t="s">
        <v>912</v>
      </c>
      <c r="BP5908" s="67" t="s">
        <v>4483</v>
      </c>
      <c r="BQ5908" s="46" t="str">
        <f t="shared" si="96"/>
        <v>METRS198</v>
      </c>
      <c r="BR5908" s="69"/>
    </row>
    <row r="5909" spans="54:70">
      <c r="BB5909">
        <v>260208001</v>
      </c>
      <c r="BO5909" s="67" t="s">
        <v>912</v>
      </c>
      <c r="BP5909" s="67" t="s">
        <v>4484</v>
      </c>
      <c r="BQ5909" s="46" t="str">
        <f t="shared" si="96"/>
        <v>METRS199</v>
      </c>
      <c r="BR5909" s="69"/>
    </row>
    <row r="5910" spans="54:70">
      <c r="BB5910">
        <v>260208002</v>
      </c>
      <c r="BO5910" s="67" t="s">
        <v>912</v>
      </c>
      <c r="BP5910" s="67" t="s">
        <v>3488</v>
      </c>
      <c r="BQ5910" s="46" t="str">
        <f t="shared" si="96"/>
        <v>METRS201</v>
      </c>
      <c r="BR5910" s="69"/>
    </row>
    <row r="5911" spans="54:70">
      <c r="BB5911">
        <v>260209001</v>
      </c>
      <c r="BO5911" s="67" t="s">
        <v>912</v>
      </c>
      <c r="BP5911" s="67" t="s">
        <v>4521</v>
      </c>
      <c r="BQ5911" s="46" t="str">
        <f t="shared" si="96"/>
        <v>METRS993</v>
      </c>
      <c r="BR5911" s="69"/>
    </row>
    <row r="5912" spans="54:70">
      <c r="BB5912">
        <v>260210001</v>
      </c>
      <c r="BO5912" s="67" t="s">
        <v>912</v>
      </c>
      <c r="BP5912" s="67" t="s">
        <v>3374</v>
      </c>
      <c r="BQ5912" s="46" t="str">
        <f t="shared" si="96"/>
        <v>METRD101</v>
      </c>
      <c r="BR5912" s="69"/>
    </row>
    <row r="5913" spans="54:70">
      <c r="BB5913">
        <v>260210002</v>
      </c>
      <c r="BO5913" s="67" t="s">
        <v>912</v>
      </c>
      <c r="BP5913" s="67" t="s">
        <v>3387</v>
      </c>
      <c r="BQ5913" s="46" t="str">
        <f t="shared" si="96"/>
        <v>METRD102</v>
      </c>
      <c r="BR5913" s="69"/>
    </row>
    <row r="5914" spans="54:70">
      <c r="BB5914">
        <v>260210003</v>
      </c>
      <c r="BO5914" s="67" t="s">
        <v>912</v>
      </c>
      <c r="BP5914" s="67" t="s">
        <v>3388</v>
      </c>
      <c r="BQ5914" s="46" t="str">
        <f t="shared" si="96"/>
        <v>METRD103</v>
      </c>
      <c r="BR5914" s="69"/>
    </row>
    <row r="5915" spans="54:70">
      <c r="BB5915">
        <v>260211001</v>
      </c>
      <c r="BO5915" s="67" t="s">
        <v>912</v>
      </c>
      <c r="BP5915" s="67" t="s">
        <v>3389</v>
      </c>
      <c r="BQ5915" s="46" t="str">
        <f t="shared" si="96"/>
        <v>METRD104</v>
      </c>
      <c r="BR5915" s="69"/>
    </row>
    <row r="5916" spans="54:70">
      <c r="BB5916">
        <v>260211002</v>
      </c>
      <c r="BO5916" s="67" t="s">
        <v>912</v>
      </c>
      <c r="BP5916" s="67" t="s">
        <v>3390</v>
      </c>
      <c r="BQ5916" s="46" t="str">
        <f t="shared" si="96"/>
        <v>METRD105</v>
      </c>
      <c r="BR5916" s="69"/>
    </row>
    <row r="5917" spans="54:70">
      <c r="BB5917">
        <v>260211003</v>
      </c>
      <c r="BO5917" s="67" t="s">
        <v>912</v>
      </c>
      <c r="BP5917" s="67" t="s">
        <v>3391</v>
      </c>
      <c r="BQ5917" s="46" t="str">
        <f t="shared" si="96"/>
        <v>METRD106</v>
      </c>
      <c r="BR5917" s="69"/>
    </row>
    <row r="5918" spans="54:70">
      <c r="BB5918">
        <v>260212001</v>
      </c>
      <c r="BO5918" s="67" t="s">
        <v>912</v>
      </c>
      <c r="BP5918" s="67" t="s">
        <v>3392</v>
      </c>
      <c r="BQ5918" s="46" t="str">
        <f t="shared" si="96"/>
        <v>METRD107</v>
      </c>
      <c r="BR5918" s="69"/>
    </row>
    <row r="5919" spans="54:70">
      <c r="BB5919">
        <v>260212002</v>
      </c>
      <c r="BO5919" s="67" t="s">
        <v>912</v>
      </c>
      <c r="BP5919" s="67" t="s">
        <v>3393</v>
      </c>
      <c r="BQ5919" s="46" t="str">
        <f t="shared" si="96"/>
        <v>METRD108</v>
      </c>
      <c r="BR5919" s="69"/>
    </row>
    <row r="5920" spans="54:70">
      <c r="BB5920">
        <v>260213001</v>
      </c>
      <c r="BO5920" s="67" t="s">
        <v>912</v>
      </c>
      <c r="BP5920" s="67" t="s">
        <v>3394</v>
      </c>
      <c r="BQ5920" s="46" t="str">
        <f t="shared" si="96"/>
        <v>METRD109</v>
      </c>
      <c r="BR5920" s="69"/>
    </row>
    <row r="5921" spans="54:70">
      <c r="BB5921">
        <v>260214001</v>
      </c>
      <c r="BO5921" s="67" t="s">
        <v>912</v>
      </c>
      <c r="BP5921" s="67" t="s">
        <v>3395</v>
      </c>
      <c r="BQ5921" s="46" t="str">
        <f t="shared" si="96"/>
        <v>METRD110</v>
      </c>
      <c r="BR5921" s="69"/>
    </row>
    <row r="5922" spans="54:70">
      <c r="BB5922">
        <v>260216001</v>
      </c>
      <c r="BO5922" s="67" t="s">
        <v>912</v>
      </c>
      <c r="BP5922" s="67" t="s">
        <v>3396</v>
      </c>
      <c r="BQ5922" s="46" t="str">
        <f t="shared" si="96"/>
        <v>METRD112</v>
      </c>
      <c r="BR5922" s="69"/>
    </row>
    <row r="5923" spans="54:70">
      <c r="BB5923">
        <v>260301001</v>
      </c>
      <c r="BO5923" s="67" t="s">
        <v>912</v>
      </c>
      <c r="BP5923" s="67" t="s">
        <v>3397</v>
      </c>
      <c r="BQ5923" s="46" t="str">
        <f t="shared" si="96"/>
        <v>METRD113</v>
      </c>
      <c r="BR5923" s="69"/>
    </row>
    <row r="5924" spans="54:70">
      <c r="BB5924">
        <v>260301002</v>
      </c>
      <c r="BO5924" s="67" t="s">
        <v>912</v>
      </c>
      <c r="BP5924" s="67" t="s">
        <v>3398</v>
      </c>
      <c r="BQ5924" s="46" t="str">
        <f t="shared" si="96"/>
        <v>METRD114</v>
      </c>
      <c r="BR5924" s="69"/>
    </row>
    <row r="5925" spans="54:70">
      <c r="BB5925">
        <v>260301003</v>
      </c>
      <c r="BO5925" s="67" t="s">
        <v>912</v>
      </c>
      <c r="BP5925" s="67" t="s">
        <v>3399</v>
      </c>
      <c r="BQ5925" s="46" t="str">
        <f t="shared" si="96"/>
        <v>METRD115</v>
      </c>
      <c r="BR5925" s="69"/>
    </row>
    <row r="5926" spans="54:70">
      <c r="BB5926">
        <v>260302001</v>
      </c>
      <c r="BO5926" s="67" t="s">
        <v>912</v>
      </c>
      <c r="BP5926" s="67" t="s">
        <v>3400</v>
      </c>
      <c r="BQ5926" s="46" t="str">
        <f t="shared" si="96"/>
        <v>METRD116</v>
      </c>
      <c r="BR5926" s="69"/>
    </row>
    <row r="5927" spans="54:70">
      <c r="BB5927">
        <v>260302002</v>
      </c>
      <c r="BO5927" s="67" t="s">
        <v>912</v>
      </c>
      <c r="BP5927" s="67" t="s">
        <v>3401</v>
      </c>
      <c r="BQ5927" s="46" t="str">
        <f t="shared" si="96"/>
        <v>METRD117</v>
      </c>
      <c r="BR5927" s="69"/>
    </row>
    <row r="5928" spans="54:70">
      <c r="BB5928">
        <v>260302003</v>
      </c>
      <c r="BO5928" s="67" t="s">
        <v>912</v>
      </c>
      <c r="BP5928" s="67" t="s">
        <v>3402</v>
      </c>
      <c r="BQ5928" s="46" t="str">
        <f t="shared" si="96"/>
        <v>METRD118</v>
      </c>
      <c r="BR5928" s="69"/>
    </row>
    <row r="5929" spans="54:70">
      <c r="BB5929">
        <v>260303001</v>
      </c>
      <c r="BO5929" s="67" t="s">
        <v>912</v>
      </c>
      <c r="BP5929" s="67" t="s">
        <v>3403</v>
      </c>
      <c r="BQ5929" s="46" t="str">
        <f t="shared" si="96"/>
        <v>METRD119</v>
      </c>
      <c r="BR5929" s="69"/>
    </row>
    <row r="5930" spans="54:70">
      <c r="BB5930">
        <v>260303002</v>
      </c>
      <c r="BO5930" s="67" t="s">
        <v>912</v>
      </c>
      <c r="BP5930" s="67" t="s">
        <v>3404</v>
      </c>
      <c r="BQ5930" s="46" t="str">
        <f t="shared" si="96"/>
        <v>METRD120</v>
      </c>
      <c r="BR5930" s="69"/>
    </row>
    <row r="5931" spans="54:70">
      <c r="BB5931">
        <v>260303003</v>
      </c>
      <c r="BO5931" s="67" t="s">
        <v>912</v>
      </c>
      <c r="BP5931" s="67" t="s">
        <v>3405</v>
      </c>
      <c r="BQ5931" s="46" t="str">
        <f t="shared" si="96"/>
        <v>METRD121</v>
      </c>
      <c r="BR5931" s="69"/>
    </row>
    <row r="5932" spans="54:70">
      <c r="BB5932">
        <v>260304001</v>
      </c>
      <c r="BO5932" s="67" t="s">
        <v>912</v>
      </c>
      <c r="BP5932" s="67" t="s">
        <v>3406</v>
      </c>
      <c r="BQ5932" s="46" t="str">
        <f t="shared" si="96"/>
        <v>METRD122</v>
      </c>
      <c r="BR5932" s="69"/>
    </row>
    <row r="5933" spans="54:70">
      <c r="BB5933">
        <v>260304002</v>
      </c>
      <c r="BO5933" s="67" t="s">
        <v>912</v>
      </c>
      <c r="BP5933" s="67" t="s">
        <v>3407</v>
      </c>
      <c r="BQ5933" s="46" t="str">
        <f t="shared" si="96"/>
        <v>METRD123</v>
      </c>
      <c r="BR5933" s="69"/>
    </row>
    <row r="5934" spans="54:70">
      <c r="BB5934">
        <v>260304003</v>
      </c>
      <c r="BO5934" s="67" t="s">
        <v>912</v>
      </c>
      <c r="BP5934" s="67" t="s">
        <v>3408</v>
      </c>
      <c r="BQ5934" s="46" t="str">
        <f t="shared" si="96"/>
        <v>METRD126</v>
      </c>
      <c r="BR5934" s="69"/>
    </row>
    <row r="5935" spans="54:70">
      <c r="BB5935">
        <v>260305001</v>
      </c>
      <c r="BO5935" s="67" t="s">
        <v>912</v>
      </c>
      <c r="BP5935" s="67" t="s">
        <v>3409</v>
      </c>
      <c r="BQ5935" s="46" t="str">
        <f t="shared" si="96"/>
        <v>METRD134</v>
      </c>
      <c r="BR5935" s="69"/>
    </row>
    <row r="5936" spans="54:70">
      <c r="BB5936">
        <v>260306001</v>
      </c>
      <c r="BO5936" s="67" t="s">
        <v>912</v>
      </c>
      <c r="BP5936" s="67" t="s">
        <v>3410</v>
      </c>
      <c r="BQ5936" s="46" t="str">
        <f t="shared" si="96"/>
        <v>METRD135</v>
      </c>
      <c r="BR5936" s="69"/>
    </row>
    <row r="5937" spans="54:70">
      <c r="BB5937">
        <v>260307001</v>
      </c>
      <c r="BO5937" s="67" t="s">
        <v>912</v>
      </c>
      <c r="BP5937" s="67" t="s">
        <v>3411</v>
      </c>
      <c r="BQ5937" s="46" t="str">
        <f t="shared" si="96"/>
        <v>METRD136</v>
      </c>
      <c r="BR5937" s="69"/>
    </row>
    <row r="5938" spans="54:70">
      <c r="BB5938">
        <v>260307002</v>
      </c>
      <c r="BO5938" s="67" t="s">
        <v>912</v>
      </c>
      <c r="BP5938" s="67" t="s">
        <v>3412</v>
      </c>
      <c r="BQ5938" s="46" t="str">
        <f t="shared" si="96"/>
        <v>METRD137</v>
      </c>
      <c r="BR5938" s="69"/>
    </row>
    <row r="5939" spans="54:70">
      <c r="BB5939">
        <v>260307003</v>
      </c>
      <c r="BO5939" s="67" t="s">
        <v>912</v>
      </c>
      <c r="BP5939" s="67" t="s">
        <v>3413</v>
      </c>
      <c r="BQ5939" s="46" t="str">
        <f t="shared" si="96"/>
        <v>METRD138</v>
      </c>
      <c r="BR5939" s="69"/>
    </row>
    <row r="5940" spans="54:70">
      <c r="BB5940">
        <v>260401001</v>
      </c>
      <c r="BO5940" s="67" t="s">
        <v>912</v>
      </c>
      <c r="BP5940" s="67" t="s">
        <v>3414</v>
      </c>
      <c r="BQ5940" s="46" t="str">
        <f t="shared" si="96"/>
        <v>METRD139</v>
      </c>
      <c r="BR5940" s="69"/>
    </row>
    <row r="5941" spans="54:70">
      <c r="BB5941">
        <v>260401002</v>
      </c>
      <c r="BO5941" s="67" t="s">
        <v>912</v>
      </c>
      <c r="BP5941" s="67" t="s">
        <v>3415</v>
      </c>
      <c r="BQ5941" s="46" t="str">
        <f t="shared" si="96"/>
        <v>METRD140</v>
      </c>
      <c r="BR5941" s="69"/>
    </row>
    <row r="5942" spans="54:70">
      <c r="BB5942">
        <v>260401003</v>
      </c>
      <c r="BO5942" s="67" t="s">
        <v>912</v>
      </c>
      <c r="BP5942" s="67" t="s">
        <v>3416</v>
      </c>
      <c r="BQ5942" s="46" t="str">
        <f t="shared" si="96"/>
        <v>METRD159</v>
      </c>
      <c r="BR5942" s="69"/>
    </row>
    <row r="5943" spans="54:70">
      <c r="BB5943">
        <v>260401004</v>
      </c>
      <c r="BO5943" s="67" t="s">
        <v>912</v>
      </c>
      <c r="BP5943" s="67" t="s">
        <v>3417</v>
      </c>
      <c r="BQ5943" s="46" t="str">
        <f t="shared" si="96"/>
        <v>METRD162</v>
      </c>
      <c r="BR5943" s="69"/>
    </row>
    <row r="5944" spans="54:70">
      <c r="BB5944">
        <v>260401005</v>
      </c>
      <c r="BO5944" s="67" t="s">
        <v>912</v>
      </c>
      <c r="BP5944" s="67" t="s">
        <v>3418</v>
      </c>
      <c r="BQ5944" s="46" t="str">
        <f t="shared" si="96"/>
        <v>METRD164</v>
      </c>
      <c r="BR5944" s="69"/>
    </row>
    <row r="5945" spans="54:70">
      <c r="BB5945">
        <v>260401006</v>
      </c>
      <c r="BO5945" s="67" t="s">
        <v>912</v>
      </c>
      <c r="BP5945" s="67" t="s">
        <v>3419</v>
      </c>
      <c r="BQ5945" s="46" t="str">
        <f t="shared" si="96"/>
        <v>METRD165</v>
      </c>
      <c r="BR5945" s="69"/>
    </row>
    <row r="5946" spans="54:70">
      <c r="BB5946">
        <v>260402001</v>
      </c>
      <c r="BO5946" s="67" t="s">
        <v>912</v>
      </c>
      <c r="BP5946" s="67" t="s">
        <v>3420</v>
      </c>
      <c r="BQ5946" s="46" t="str">
        <f t="shared" si="96"/>
        <v>METRD167</v>
      </c>
      <c r="BR5946" s="69"/>
    </row>
    <row r="5947" spans="54:70">
      <c r="BB5947">
        <v>260402002</v>
      </c>
      <c r="BO5947" s="67" t="s">
        <v>912</v>
      </c>
      <c r="BP5947" s="67" t="s">
        <v>3421</v>
      </c>
      <c r="BQ5947" s="46" t="str">
        <f t="shared" si="96"/>
        <v>METRD180</v>
      </c>
      <c r="BR5947" s="69"/>
    </row>
    <row r="5948" spans="54:70">
      <c r="BB5948">
        <v>260402003</v>
      </c>
      <c r="BO5948" s="67" t="s">
        <v>912</v>
      </c>
      <c r="BP5948" s="67" t="s">
        <v>3422</v>
      </c>
      <c r="BQ5948" s="46" t="str">
        <f t="shared" si="96"/>
        <v>METRD181</v>
      </c>
      <c r="BR5948" s="69"/>
    </row>
    <row r="5949" spans="54:70">
      <c r="BB5949">
        <v>260402004</v>
      </c>
      <c r="BO5949" s="67" t="s">
        <v>912</v>
      </c>
      <c r="BP5949" s="67" t="s">
        <v>3423</v>
      </c>
      <c r="BQ5949" s="46" t="str">
        <f t="shared" si="96"/>
        <v>METRD185</v>
      </c>
      <c r="BR5949" s="69"/>
    </row>
    <row r="5950" spans="54:70">
      <c r="BB5950">
        <v>260402005</v>
      </c>
      <c r="BO5950" s="67" t="s">
        <v>912</v>
      </c>
      <c r="BP5950" s="67" t="s">
        <v>3424</v>
      </c>
      <c r="BQ5950" s="46" t="str">
        <f t="shared" si="96"/>
        <v>METRD186</v>
      </c>
      <c r="BR5950" s="69"/>
    </row>
    <row r="5951" spans="54:70">
      <c r="BB5951">
        <v>260403001</v>
      </c>
      <c r="BO5951" s="67" t="s">
        <v>912</v>
      </c>
      <c r="BP5951" s="67" t="s">
        <v>3425</v>
      </c>
      <c r="BQ5951" s="46" t="str">
        <f t="shared" si="96"/>
        <v>METRD187</v>
      </c>
      <c r="BR5951" s="69"/>
    </row>
    <row r="5952" spans="54:70">
      <c r="BB5952">
        <v>260404001</v>
      </c>
      <c r="BO5952" s="67" t="s">
        <v>912</v>
      </c>
      <c r="BP5952" s="67" t="s">
        <v>3426</v>
      </c>
      <c r="BQ5952" s="46" t="str">
        <f t="shared" si="96"/>
        <v>METRD188</v>
      </c>
      <c r="BR5952" s="69"/>
    </row>
    <row r="5953" spans="54:70">
      <c r="BB5953">
        <v>260404002</v>
      </c>
      <c r="BO5953" s="67" t="s">
        <v>912</v>
      </c>
      <c r="BP5953" s="67" t="s">
        <v>3427</v>
      </c>
      <c r="BQ5953" s="46" t="str">
        <f t="shared" si="96"/>
        <v>METRD190</v>
      </c>
      <c r="BR5953" s="69"/>
    </row>
    <row r="5954" spans="54:70">
      <c r="BB5954">
        <v>260405001</v>
      </c>
      <c r="BO5954" s="67" t="s">
        <v>912</v>
      </c>
      <c r="BP5954" s="67" t="s">
        <v>3428</v>
      </c>
      <c r="BQ5954" s="46" t="str">
        <f t="shared" si="96"/>
        <v>METRD193</v>
      </c>
      <c r="BR5954" s="69"/>
    </row>
    <row r="5955" spans="54:70">
      <c r="BB5955">
        <v>260405002</v>
      </c>
      <c r="BO5955" s="67" t="s">
        <v>912</v>
      </c>
      <c r="BP5955" s="67" t="s">
        <v>3429</v>
      </c>
      <c r="BQ5955" s="46" t="str">
        <f t="shared" si="96"/>
        <v>METRD195</v>
      </c>
      <c r="BR5955" s="69"/>
    </row>
    <row r="5956" spans="54:70">
      <c r="BB5956">
        <v>260406001</v>
      </c>
      <c r="BO5956" s="67" t="s">
        <v>912</v>
      </c>
      <c r="BP5956" s="67" t="s">
        <v>3383</v>
      </c>
      <c r="BQ5956" s="46" t="str">
        <f t="shared" si="96"/>
        <v>METRD196</v>
      </c>
      <c r="BR5956" s="69"/>
    </row>
    <row r="5957" spans="54:70">
      <c r="BB5957">
        <v>260406002</v>
      </c>
      <c r="BO5957" s="67" t="s">
        <v>912</v>
      </c>
      <c r="BP5957" s="67" t="s">
        <v>3430</v>
      </c>
      <c r="BQ5957" s="46" t="str">
        <f t="shared" si="96"/>
        <v>METRD198</v>
      </c>
      <c r="BR5957" s="69"/>
    </row>
    <row r="5958" spans="54:70">
      <c r="BB5958">
        <v>260406003</v>
      </c>
      <c r="BO5958" s="67" t="s">
        <v>912</v>
      </c>
      <c r="BP5958" s="67" t="s">
        <v>3431</v>
      </c>
      <c r="BQ5958" s="46" t="str">
        <f t="shared" si="96"/>
        <v>METRD201</v>
      </c>
      <c r="BR5958" s="69"/>
    </row>
    <row r="5959" spans="54:70">
      <c r="BB5959">
        <v>260406004</v>
      </c>
      <c r="BO5959" s="67" t="s">
        <v>912</v>
      </c>
      <c r="BP5959" s="67" t="s">
        <v>3432</v>
      </c>
      <c r="BQ5959" s="46" t="str">
        <f t="shared" ref="BQ5959:BQ6022" si="97">CONCATENATE(BO5959,BP5959)</f>
        <v>METRD202</v>
      </c>
      <c r="BR5959" s="69"/>
    </row>
    <row r="5960" spans="54:70">
      <c r="BB5960">
        <v>260406005</v>
      </c>
      <c r="BO5960" s="67" t="s">
        <v>912</v>
      </c>
      <c r="BP5960" s="67" t="s">
        <v>3433</v>
      </c>
      <c r="BQ5960" s="46" t="str">
        <f t="shared" si="97"/>
        <v>METRD204</v>
      </c>
      <c r="BR5960" s="69"/>
    </row>
    <row r="5961" spans="54:70">
      <c r="BB5961">
        <v>260501001</v>
      </c>
      <c r="BO5961" s="67" t="s">
        <v>912</v>
      </c>
      <c r="BP5961" s="67" t="s">
        <v>3434</v>
      </c>
      <c r="BQ5961" s="46" t="str">
        <f t="shared" si="97"/>
        <v>METRD207</v>
      </c>
      <c r="BR5961" s="69"/>
    </row>
    <row r="5962" spans="54:70">
      <c r="BB5962">
        <v>260502001</v>
      </c>
      <c r="BO5962" s="67" t="s">
        <v>912</v>
      </c>
      <c r="BP5962" s="67" t="s">
        <v>3435</v>
      </c>
      <c r="BQ5962" s="46" t="str">
        <f t="shared" si="97"/>
        <v>METRD209</v>
      </c>
      <c r="BR5962" s="69"/>
    </row>
    <row r="5963" spans="54:70">
      <c r="BB5963">
        <v>260503001</v>
      </c>
      <c r="BO5963" s="67" t="s">
        <v>912</v>
      </c>
      <c r="BP5963" s="67" t="s">
        <v>3436</v>
      </c>
      <c r="BQ5963" s="46" t="str">
        <f t="shared" si="97"/>
        <v>METRD214</v>
      </c>
      <c r="BR5963" s="69"/>
    </row>
    <row r="5964" spans="54:70">
      <c r="BB5964">
        <v>260504001</v>
      </c>
      <c r="BO5964" s="67" t="s">
        <v>912</v>
      </c>
      <c r="BP5964" s="67" t="s">
        <v>3437</v>
      </c>
      <c r="BQ5964" s="46" t="str">
        <f t="shared" si="97"/>
        <v>METRD215</v>
      </c>
      <c r="BR5964" s="69"/>
    </row>
    <row r="5965" spans="54:70">
      <c r="BB5965">
        <v>260504002</v>
      </c>
      <c r="BO5965" s="67" t="s">
        <v>912</v>
      </c>
      <c r="BP5965" s="67" t="s">
        <v>3438</v>
      </c>
      <c r="BQ5965" s="46" t="str">
        <f t="shared" si="97"/>
        <v>METRD216</v>
      </c>
      <c r="BR5965" s="69"/>
    </row>
    <row r="5966" spans="54:70">
      <c r="BB5966">
        <v>260504003</v>
      </c>
      <c r="BO5966" s="67" t="s">
        <v>912</v>
      </c>
      <c r="BP5966" s="67" t="s">
        <v>3439</v>
      </c>
      <c r="BQ5966" s="46" t="str">
        <f t="shared" si="97"/>
        <v>METRD218</v>
      </c>
      <c r="BR5966" s="69"/>
    </row>
    <row r="5967" spans="54:70">
      <c r="BB5967">
        <v>260504004</v>
      </c>
      <c r="BO5967" s="67" t="s">
        <v>912</v>
      </c>
      <c r="BP5967" s="67" t="s">
        <v>3440</v>
      </c>
      <c r="BQ5967" s="46" t="str">
        <f t="shared" si="97"/>
        <v>METRD219</v>
      </c>
      <c r="BR5967" s="69"/>
    </row>
    <row r="5968" spans="54:70">
      <c r="BB5968">
        <v>260601001</v>
      </c>
      <c r="BO5968" s="67" t="s">
        <v>912</v>
      </c>
      <c r="BP5968" s="67" t="s">
        <v>3441</v>
      </c>
      <c r="BQ5968" s="46" t="str">
        <f t="shared" si="97"/>
        <v>METRD224</v>
      </c>
      <c r="BR5968" s="69"/>
    </row>
    <row r="5969" spans="54:70">
      <c r="BB5969">
        <v>260602001</v>
      </c>
      <c r="BO5969" s="67" t="s">
        <v>912</v>
      </c>
      <c r="BP5969" s="67" t="s">
        <v>3442</v>
      </c>
      <c r="BQ5969" s="46" t="str">
        <f t="shared" si="97"/>
        <v>METRD225</v>
      </c>
      <c r="BR5969" s="69"/>
    </row>
    <row r="5970" spans="54:70">
      <c r="BB5970">
        <v>260602002</v>
      </c>
      <c r="BO5970" s="67" t="s">
        <v>912</v>
      </c>
      <c r="BP5970" s="67" t="s">
        <v>3375</v>
      </c>
      <c r="BQ5970" s="46" t="str">
        <f t="shared" si="97"/>
        <v>METRD227</v>
      </c>
      <c r="BR5970" s="69"/>
    </row>
    <row r="5971" spans="54:70">
      <c r="BB5971">
        <v>260603001</v>
      </c>
      <c r="BO5971" s="67" t="s">
        <v>912</v>
      </c>
      <c r="BP5971" s="67" t="s">
        <v>3443</v>
      </c>
      <c r="BQ5971" s="46" t="str">
        <f t="shared" si="97"/>
        <v>METRD228</v>
      </c>
      <c r="BR5971" s="69"/>
    </row>
    <row r="5972" spans="54:70">
      <c r="BB5972">
        <v>260701001</v>
      </c>
      <c r="BO5972" s="67" t="s">
        <v>912</v>
      </c>
      <c r="BP5972" s="67" t="s">
        <v>3444</v>
      </c>
      <c r="BQ5972" s="46" t="str">
        <f t="shared" si="97"/>
        <v>METRD230</v>
      </c>
      <c r="BR5972" s="69"/>
    </row>
    <row r="5973" spans="54:70">
      <c r="BB5973">
        <v>260701002</v>
      </c>
      <c r="BO5973" s="67" t="s">
        <v>912</v>
      </c>
      <c r="BP5973" s="67" t="s">
        <v>3446</v>
      </c>
      <c r="BQ5973" s="46" t="str">
        <f t="shared" si="97"/>
        <v>METRD234</v>
      </c>
      <c r="BR5973" s="69"/>
    </row>
    <row r="5974" spans="54:70">
      <c r="BB5974">
        <v>260801001</v>
      </c>
      <c r="BO5974" s="67" t="s">
        <v>912</v>
      </c>
      <c r="BP5974" s="67" t="s">
        <v>3338</v>
      </c>
      <c r="BQ5974" s="46" t="str">
        <f t="shared" si="97"/>
        <v>METRD235</v>
      </c>
      <c r="BR5974" s="69"/>
    </row>
    <row r="5975" spans="54:70">
      <c r="BB5975">
        <v>260901001</v>
      </c>
      <c r="BO5975" s="67" t="s">
        <v>912</v>
      </c>
      <c r="BP5975" s="67" t="s">
        <v>3447</v>
      </c>
      <c r="BQ5975" s="46" t="str">
        <f t="shared" si="97"/>
        <v>METRD238</v>
      </c>
      <c r="BR5975" s="69"/>
    </row>
    <row r="5976" spans="54:70">
      <c r="BB5976">
        <v>261001001</v>
      </c>
      <c r="BO5976" s="67" t="s">
        <v>912</v>
      </c>
      <c r="BP5976" s="67" t="s">
        <v>3448</v>
      </c>
      <c r="BQ5976" s="46" t="str">
        <f t="shared" si="97"/>
        <v>METRD239</v>
      </c>
      <c r="BR5976" s="69"/>
    </row>
    <row r="5977" spans="54:70">
      <c r="BB5977">
        <v>261001002</v>
      </c>
      <c r="BO5977" s="67" t="s">
        <v>912</v>
      </c>
      <c r="BP5977" s="67" t="s">
        <v>3449</v>
      </c>
      <c r="BQ5977" s="46" t="str">
        <f t="shared" si="97"/>
        <v>METRD242</v>
      </c>
      <c r="BR5977" s="69"/>
    </row>
    <row r="5978" spans="54:70">
      <c r="BB5978">
        <v>270101001</v>
      </c>
      <c r="BO5978" s="67" t="s">
        <v>912</v>
      </c>
      <c r="BP5978" s="67" t="s">
        <v>3451</v>
      </c>
      <c r="BQ5978" s="46" t="str">
        <f t="shared" si="97"/>
        <v>METRD245</v>
      </c>
      <c r="BR5978" s="69"/>
    </row>
    <row r="5979" spans="54:70">
      <c r="BB5979">
        <v>270101002</v>
      </c>
      <c r="BO5979" s="67" t="s">
        <v>912</v>
      </c>
      <c r="BP5979" s="67" t="s">
        <v>3452</v>
      </c>
      <c r="BQ5979" s="46" t="str">
        <f t="shared" si="97"/>
        <v>METRD246</v>
      </c>
      <c r="BR5979" s="69"/>
    </row>
    <row r="5980" spans="54:70">
      <c r="BB5980">
        <v>270101003</v>
      </c>
      <c r="BO5980" s="67" t="s">
        <v>912</v>
      </c>
      <c r="BP5980" s="67" t="s">
        <v>3454</v>
      </c>
      <c r="BQ5980" s="46" t="str">
        <f t="shared" si="97"/>
        <v>METRD250</v>
      </c>
      <c r="BR5980" s="69"/>
    </row>
    <row r="5981" spans="54:70">
      <c r="BB5981">
        <v>270101004</v>
      </c>
      <c r="BO5981" s="67" t="s">
        <v>912</v>
      </c>
      <c r="BP5981" s="67" t="s">
        <v>3341</v>
      </c>
      <c r="BQ5981" s="46" t="str">
        <f t="shared" si="97"/>
        <v>METRD264</v>
      </c>
      <c r="BR5981" s="69"/>
    </row>
    <row r="5982" spans="54:70">
      <c r="BB5982">
        <v>270101005</v>
      </c>
      <c r="BO5982" s="67" t="s">
        <v>912</v>
      </c>
      <c r="BP5982" s="67" t="s">
        <v>3342</v>
      </c>
      <c r="BQ5982" s="46" t="str">
        <f t="shared" si="97"/>
        <v>METRD273</v>
      </c>
      <c r="BR5982" s="69"/>
    </row>
    <row r="5983" spans="54:70">
      <c r="BB5983">
        <v>270101006</v>
      </c>
      <c r="BO5983" s="67" t="s">
        <v>912</v>
      </c>
      <c r="BP5983" s="67" t="s">
        <v>3343</v>
      </c>
      <c r="BQ5983" s="46" t="str">
        <f t="shared" si="97"/>
        <v>METRD278</v>
      </c>
      <c r="BR5983" s="69"/>
    </row>
    <row r="5984" spans="54:70">
      <c r="BB5984">
        <v>270101007</v>
      </c>
      <c r="BO5984" s="67" t="s">
        <v>912</v>
      </c>
      <c r="BP5984" s="67" t="s">
        <v>3344</v>
      </c>
      <c r="BQ5984" s="46" t="str">
        <f t="shared" si="97"/>
        <v>METRD279</v>
      </c>
      <c r="BR5984" s="69"/>
    </row>
    <row r="5985" spans="54:70">
      <c r="BB5985">
        <v>270101008</v>
      </c>
      <c r="BO5985" s="67" t="s">
        <v>912</v>
      </c>
      <c r="BP5985" s="67" t="s">
        <v>3345</v>
      </c>
      <c r="BQ5985" s="46" t="str">
        <f t="shared" si="97"/>
        <v>METRD280</v>
      </c>
      <c r="BR5985" s="69"/>
    </row>
    <row r="5986" spans="54:70">
      <c r="BB5986">
        <v>270102001</v>
      </c>
      <c r="BO5986" s="67" t="s">
        <v>912</v>
      </c>
      <c r="BP5986" s="67" t="s">
        <v>3346</v>
      </c>
      <c r="BQ5986" s="46" t="str">
        <f t="shared" si="97"/>
        <v>METRD281</v>
      </c>
      <c r="BR5986" s="69"/>
    </row>
    <row r="5987" spans="54:70">
      <c r="BB5987">
        <v>270102002</v>
      </c>
      <c r="BO5987" s="67" t="s">
        <v>912</v>
      </c>
      <c r="BP5987" s="67" t="s">
        <v>3347</v>
      </c>
      <c r="BQ5987" s="46" t="str">
        <f t="shared" si="97"/>
        <v>METRD282</v>
      </c>
      <c r="BR5987" s="69"/>
    </row>
    <row r="5988" spans="54:70">
      <c r="BB5988">
        <v>270102003</v>
      </c>
      <c r="BO5988" s="67" t="s">
        <v>912</v>
      </c>
      <c r="BP5988" s="67" t="s">
        <v>3348</v>
      </c>
      <c r="BQ5988" s="46" t="str">
        <f t="shared" si="97"/>
        <v>METRD283</v>
      </c>
      <c r="BR5988" s="69"/>
    </row>
    <row r="5989" spans="54:70">
      <c r="BB5989">
        <v>270102004</v>
      </c>
      <c r="BO5989" s="67" t="s">
        <v>912</v>
      </c>
      <c r="BP5989" s="67" t="s">
        <v>3349</v>
      </c>
      <c r="BQ5989" s="46" t="str">
        <f t="shared" si="97"/>
        <v>METRD284</v>
      </c>
      <c r="BR5989" s="69"/>
    </row>
    <row r="5990" spans="54:70">
      <c r="BB5990">
        <v>270102005</v>
      </c>
      <c r="BO5990" s="67" t="s">
        <v>912</v>
      </c>
      <c r="BP5990" s="67" t="s">
        <v>3350</v>
      </c>
      <c r="BQ5990" s="46" t="str">
        <f t="shared" si="97"/>
        <v>METRD285</v>
      </c>
      <c r="BR5990" s="69"/>
    </row>
    <row r="5991" spans="54:70">
      <c r="BB5991">
        <v>270102006</v>
      </c>
      <c r="BO5991" s="67" t="s">
        <v>912</v>
      </c>
      <c r="BP5991" s="67" t="s">
        <v>3351</v>
      </c>
      <c r="BQ5991" s="46" t="str">
        <f t="shared" si="97"/>
        <v>METRD286</v>
      </c>
      <c r="BR5991" s="69"/>
    </row>
    <row r="5992" spans="54:70">
      <c r="BB5992">
        <v>270102007</v>
      </c>
      <c r="BO5992" s="67" t="s">
        <v>912</v>
      </c>
      <c r="BP5992" s="67" t="s">
        <v>3352</v>
      </c>
      <c r="BQ5992" s="46" t="str">
        <f t="shared" si="97"/>
        <v>METRD287</v>
      </c>
      <c r="BR5992" s="69"/>
    </row>
    <row r="5993" spans="54:70">
      <c r="BB5993">
        <v>270102008</v>
      </c>
      <c r="BO5993" s="67" t="s">
        <v>912</v>
      </c>
      <c r="BP5993" s="67" t="s">
        <v>3353</v>
      </c>
      <c r="BQ5993" s="46" t="str">
        <f t="shared" si="97"/>
        <v>METRD288</v>
      </c>
      <c r="BR5993" s="69"/>
    </row>
    <row r="5994" spans="54:70">
      <c r="BB5994">
        <v>270102009</v>
      </c>
      <c r="BO5994" s="67" t="s">
        <v>912</v>
      </c>
      <c r="BP5994" s="67" t="s">
        <v>3354</v>
      </c>
      <c r="BQ5994" s="46" t="str">
        <f t="shared" si="97"/>
        <v>METRD289</v>
      </c>
      <c r="BR5994" s="69"/>
    </row>
    <row r="5995" spans="54:70">
      <c r="BB5995">
        <v>270102010</v>
      </c>
      <c r="BO5995" s="67" t="s">
        <v>912</v>
      </c>
      <c r="BP5995" s="67" t="s">
        <v>3355</v>
      </c>
      <c r="BQ5995" s="46" t="str">
        <f t="shared" si="97"/>
        <v>METRD290</v>
      </c>
      <c r="BR5995" s="69"/>
    </row>
    <row r="5996" spans="54:70">
      <c r="BB5996">
        <v>270102011</v>
      </c>
      <c r="BO5996" s="67" t="s">
        <v>912</v>
      </c>
      <c r="BP5996" s="67" t="s">
        <v>3356</v>
      </c>
      <c r="BQ5996" s="46" t="str">
        <f t="shared" si="97"/>
        <v>METRD291</v>
      </c>
      <c r="BR5996" s="69"/>
    </row>
    <row r="5997" spans="54:70">
      <c r="BB5997">
        <v>270102012</v>
      </c>
      <c r="BO5997" s="67" t="s">
        <v>912</v>
      </c>
      <c r="BP5997" s="67" t="s">
        <v>3357</v>
      </c>
      <c r="BQ5997" s="46" t="str">
        <f t="shared" si="97"/>
        <v>METRD292</v>
      </c>
      <c r="BR5997" s="69"/>
    </row>
    <row r="5998" spans="54:70">
      <c r="BB5998">
        <v>270102013</v>
      </c>
      <c r="BO5998" s="67" t="s">
        <v>912</v>
      </c>
      <c r="BP5998" s="67" t="s">
        <v>3358</v>
      </c>
      <c r="BQ5998" s="46" t="str">
        <f t="shared" si="97"/>
        <v>METRD293</v>
      </c>
      <c r="BR5998" s="69"/>
    </row>
    <row r="5999" spans="54:70">
      <c r="BB5999">
        <v>270102014</v>
      </c>
      <c r="BO5999" s="67" t="s">
        <v>912</v>
      </c>
      <c r="BP5999" s="67" t="s">
        <v>3359</v>
      </c>
      <c r="BQ5999" s="46" t="str">
        <f t="shared" si="97"/>
        <v>METRD294</v>
      </c>
      <c r="BR5999" s="69"/>
    </row>
    <row r="6000" spans="54:70">
      <c r="BB6000">
        <v>270102015</v>
      </c>
      <c r="BO6000" s="67" t="s">
        <v>912</v>
      </c>
      <c r="BP6000" s="67" t="s">
        <v>3360</v>
      </c>
      <c r="BQ6000" s="46" t="str">
        <f t="shared" si="97"/>
        <v>METRD295</v>
      </c>
      <c r="BR6000" s="69"/>
    </row>
    <row r="6001" spans="54:70">
      <c r="BB6001">
        <v>270102016</v>
      </c>
      <c r="BO6001" s="67" t="s">
        <v>912</v>
      </c>
      <c r="BP6001" s="67" t="s">
        <v>3361</v>
      </c>
      <c r="BQ6001" s="46" t="str">
        <f t="shared" si="97"/>
        <v>METRD296</v>
      </c>
      <c r="BR6001" s="69"/>
    </row>
    <row r="6002" spans="54:70">
      <c r="BB6002">
        <v>270102017</v>
      </c>
      <c r="BO6002" s="67" t="s">
        <v>912</v>
      </c>
      <c r="BP6002" s="67" t="s">
        <v>3362</v>
      </c>
      <c r="BQ6002" s="46" t="str">
        <f t="shared" si="97"/>
        <v>METRD297</v>
      </c>
      <c r="BR6002" s="69"/>
    </row>
    <row r="6003" spans="54:70">
      <c r="BB6003">
        <v>270103001</v>
      </c>
      <c r="BO6003" s="67" t="s">
        <v>912</v>
      </c>
      <c r="BP6003" s="67" t="s">
        <v>3363</v>
      </c>
      <c r="BQ6003" s="46" t="str">
        <f t="shared" si="97"/>
        <v>METRD300</v>
      </c>
      <c r="BR6003" s="69"/>
    </row>
    <row r="6004" spans="54:70">
      <c r="BB6004">
        <v>270103002</v>
      </c>
      <c r="BO6004" s="67" t="s">
        <v>912</v>
      </c>
      <c r="BP6004" s="67" t="s">
        <v>3364</v>
      </c>
      <c r="BQ6004" s="46" t="str">
        <f t="shared" si="97"/>
        <v>METRD305</v>
      </c>
      <c r="BR6004" s="69"/>
    </row>
    <row r="6005" spans="54:70">
      <c r="BB6005">
        <v>270103003</v>
      </c>
      <c r="BO6005" s="67" t="s">
        <v>912</v>
      </c>
      <c r="BP6005" s="67" t="s">
        <v>3365</v>
      </c>
      <c r="BQ6005" s="46" t="str">
        <f t="shared" si="97"/>
        <v>METRD307</v>
      </c>
      <c r="BR6005" s="69"/>
    </row>
    <row r="6006" spans="54:70">
      <c r="BB6006">
        <v>270103004</v>
      </c>
      <c r="BO6006" s="67" t="s">
        <v>912</v>
      </c>
      <c r="BP6006" s="67" t="s">
        <v>4432</v>
      </c>
      <c r="BQ6006" s="46" t="str">
        <f t="shared" si="97"/>
        <v>METRD320</v>
      </c>
      <c r="BR6006" s="69"/>
    </row>
    <row r="6007" spans="54:70">
      <c r="BB6007">
        <v>270103005</v>
      </c>
      <c r="BO6007" s="67" t="s">
        <v>912</v>
      </c>
      <c r="BP6007" s="67" t="s">
        <v>3367</v>
      </c>
      <c r="BQ6007" s="46" t="str">
        <f t="shared" si="97"/>
        <v>METRD321</v>
      </c>
      <c r="BR6007" s="69"/>
    </row>
    <row r="6008" spans="54:70">
      <c r="BB6008">
        <v>270103006</v>
      </c>
      <c r="BO6008" s="67" t="s">
        <v>916</v>
      </c>
      <c r="BP6008" s="67" t="s">
        <v>3324</v>
      </c>
      <c r="BQ6008" s="46" t="str">
        <f t="shared" si="97"/>
        <v>METSD100</v>
      </c>
      <c r="BR6008" s="69"/>
    </row>
    <row r="6009" spans="54:70">
      <c r="BB6009">
        <v>270103007</v>
      </c>
      <c r="BO6009" s="67" t="s">
        <v>916</v>
      </c>
      <c r="BP6009" s="67" t="s">
        <v>3489</v>
      </c>
      <c r="BQ6009" s="46" t="str">
        <f t="shared" si="97"/>
        <v>METSD183</v>
      </c>
      <c r="BR6009" s="69"/>
    </row>
    <row r="6010" spans="54:70">
      <c r="BB6010">
        <v>270103008</v>
      </c>
      <c r="BO6010" s="67" t="s">
        <v>916</v>
      </c>
      <c r="BP6010" s="67" t="s">
        <v>3490</v>
      </c>
      <c r="BQ6010" s="46" t="str">
        <f t="shared" si="97"/>
        <v>METSD211</v>
      </c>
      <c r="BR6010" s="69"/>
    </row>
    <row r="6011" spans="54:70">
      <c r="BB6011">
        <v>270103009</v>
      </c>
      <c r="BO6011" s="67" t="s">
        <v>916</v>
      </c>
      <c r="BP6011" s="67" t="s">
        <v>3491</v>
      </c>
      <c r="BQ6011" s="46" t="str">
        <f t="shared" si="97"/>
        <v>METSD223</v>
      </c>
      <c r="BR6011" s="69"/>
    </row>
    <row r="6012" spans="54:70">
      <c r="BB6012">
        <v>270103010</v>
      </c>
      <c r="BO6012" s="67" t="s">
        <v>916</v>
      </c>
      <c r="BP6012" s="67" t="s">
        <v>3492</v>
      </c>
      <c r="BQ6012" s="46" t="str">
        <f t="shared" si="97"/>
        <v>METSD240</v>
      </c>
      <c r="BR6012" s="69"/>
    </row>
    <row r="6013" spans="54:70">
      <c r="BB6013">
        <v>270103011</v>
      </c>
      <c r="BO6013" s="67" t="s">
        <v>916</v>
      </c>
      <c r="BP6013" s="67" t="s">
        <v>3493</v>
      </c>
      <c r="BQ6013" s="46" t="str">
        <f t="shared" si="97"/>
        <v>METSD241</v>
      </c>
      <c r="BR6013" s="69"/>
    </row>
    <row r="6014" spans="54:70">
      <c r="BB6014">
        <v>270104001</v>
      </c>
      <c r="BO6014" s="67" t="s">
        <v>916</v>
      </c>
      <c r="BP6014" s="67" t="s">
        <v>3494</v>
      </c>
      <c r="BQ6014" s="46" t="str">
        <f t="shared" si="97"/>
        <v>METSD243</v>
      </c>
      <c r="BR6014" s="69"/>
    </row>
    <row r="6015" spans="54:70">
      <c r="BB6015">
        <v>270104002</v>
      </c>
      <c r="BO6015" s="67" t="s">
        <v>916</v>
      </c>
      <c r="BP6015" s="67" t="s">
        <v>3369</v>
      </c>
      <c r="BQ6015" s="46" t="str">
        <f t="shared" si="97"/>
        <v>METSD999</v>
      </c>
      <c r="BR6015" s="69"/>
    </row>
    <row r="6016" spans="54:70">
      <c r="BB6016">
        <v>270105001</v>
      </c>
      <c r="BO6016" s="67" t="s">
        <v>916</v>
      </c>
      <c r="BP6016" s="67" t="s">
        <v>3370</v>
      </c>
      <c r="BQ6016" s="46" t="str">
        <f t="shared" si="97"/>
        <v>METSG207</v>
      </c>
      <c r="BR6016" s="69"/>
    </row>
    <row r="6017" spans="54:70">
      <c r="BB6017">
        <v>270105002</v>
      </c>
      <c r="BO6017" s="67" t="s">
        <v>916</v>
      </c>
      <c r="BP6017" s="67" t="s">
        <v>3372</v>
      </c>
      <c r="BQ6017" s="46" t="str">
        <f t="shared" si="97"/>
        <v>METSG213</v>
      </c>
      <c r="BR6017" s="69"/>
    </row>
    <row r="6018" spans="54:70">
      <c r="BB6018">
        <v>270105003</v>
      </c>
      <c r="BO6018" s="67" t="s">
        <v>916</v>
      </c>
      <c r="BP6018" s="67" t="s">
        <v>3373</v>
      </c>
      <c r="BQ6018" s="46" t="str">
        <f t="shared" si="97"/>
        <v>METSG218</v>
      </c>
      <c r="BR6018" s="69"/>
    </row>
    <row r="6019" spans="54:70">
      <c r="BB6019">
        <v>270105004</v>
      </c>
      <c r="BO6019" s="67" t="s">
        <v>916</v>
      </c>
      <c r="BP6019" s="67" t="s">
        <v>4481</v>
      </c>
      <c r="BQ6019" s="46" t="str">
        <f t="shared" si="97"/>
        <v>METSS183</v>
      </c>
      <c r="BR6019" s="69"/>
    </row>
    <row r="6020" spans="54:70">
      <c r="BB6020">
        <v>270105005</v>
      </c>
      <c r="BO6020" s="67" t="s">
        <v>916</v>
      </c>
      <c r="BP6020" s="67" t="s">
        <v>4483</v>
      </c>
      <c r="BQ6020" s="46" t="str">
        <f t="shared" si="97"/>
        <v>METSS198</v>
      </c>
      <c r="BR6020" s="69"/>
    </row>
    <row r="6021" spans="54:70">
      <c r="BB6021">
        <v>270105006</v>
      </c>
      <c r="BO6021" s="67" t="s">
        <v>916</v>
      </c>
      <c r="BP6021" s="67" t="s">
        <v>4484</v>
      </c>
      <c r="BQ6021" s="46" t="str">
        <f t="shared" si="97"/>
        <v>METSS199</v>
      </c>
      <c r="BR6021" s="69"/>
    </row>
    <row r="6022" spans="54:70">
      <c r="BB6022">
        <v>270201001</v>
      </c>
      <c r="BO6022" s="67" t="s">
        <v>916</v>
      </c>
      <c r="BP6022" s="67" t="s">
        <v>4521</v>
      </c>
      <c r="BQ6022" s="46" t="str">
        <f t="shared" si="97"/>
        <v>METSS993</v>
      </c>
      <c r="BR6022" s="69"/>
    </row>
    <row r="6023" spans="54:70">
      <c r="BB6023">
        <v>270201002</v>
      </c>
      <c r="BO6023" s="67" t="s">
        <v>916</v>
      </c>
      <c r="BP6023" s="67" t="s">
        <v>3324</v>
      </c>
      <c r="BQ6023" s="46" t="str">
        <f t="shared" ref="BQ6023:BQ6086" si="98">CONCATENATE(BO6023,BP6023)</f>
        <v>METSD100</v>
      </c>
      <c r="BR6023" s="69"/>
    </row>
    <row r="6024" spans="54:70">
      <c r="BB6024">
        <v>270201003</v>
      </c>
      <c r="BO6024" s="67" t="s">
        <v>916</v>
      </c>
      <c r="BP6024" s="67" t="s">
        <v>3489</v>
      </c>
      <c r="BQ6024" s="46" t="str">
        <f t="shared" si="98"/>
        <v>METSD183</v>
      </c>
      <c r="BR6024" s="69"/>
    </row>
    <row r="6025" spans="54:70">
      <c r="BB6025">
        <v>270201004</v>
      </c>
      <c r="BO6025" s="67" t="s">
        <v>916</v>
      </c>
      <c r="BP6025" s="67" t="s">
        <v>3490</v>
      </c>
      <c r="BQ6025" s="46" t="str">
        <f t="shared" si="98"/>
        <v>METSD211</v>
      </c>
      <c r="BR6025" s="69"/>
    </row>
    <row r="6026" spans="54:70">
      <c r="BB6026">
        <v>270201005</v>
      </c>
      <c r="BO6026" s="67" t="s">
        <v>916</v>
      </c>
      <c r="BP6026" s="67" t="s">
        <v>3492</v>
      </c>
      <c r="BQ6026" s="46" t="str">
        <f t="shared" si="98"/>
        <v>METSD240</v>
      </c>
      <c r="BR6026" s="69"/>
    </row>
    <row r="6027" spans="54:70">
      <c r="BB6027">
        <v>270201006</v>
      </c>
      <c r="BO6027" s="67" t="s">
        <v>916</v>
      </c>
      <c r="BP6027" s="67" t="s">
        <v>3493</v>
      </c>
      <c r="BQ6027" s="46" t="str">
        <f t="shared" si="98"/>
        <v>METSD241</v>
      </c>
      <c r="BR6027" s="69"/>
    </row>
    <row r="6028" spans="54:70">
      <c r="BB6028">
        <v>270201007</v>
      </c>
      <c r="BO6028" s="67" t="s">
        <v>916</v>
      </c>
      <c r="BP6028" s="67" t="s">
        <v>3494</v>
      </c>
      <c r="BQ6028" s="46" t="str">
        <f t="shared" si="98"/>
        <v>METSD243</v>
      </c>
      <c r="BR6028" s="69"/>
    </row>
    <row r="6029" spans="54:70">
      <c r="BB6029">
        <v>270201008</v>
      </c>
      <c r="BO6029" s="67" t="s">
        <v>916</v>
      </c>
      <c r="BP6029" s="67" t="s">
        <v>3341</v>
      </c>
      <c r="BQ6029" s="46" t="str">
        <f t="shared" si="98"/>
        <v>METSD264</v>
      </c>
      <c r="BR6029" s="69"/>
    </row>
    <row r="6030" spans="54:70">
      <c r="BB6030">
        <v>270201009</v>
      </c>
      <c r="BO6030" s="67" t="s">
        <v>916</v>
      </c>
      <c r="BP6030" s="67" t="s">
        <v>3342</v>
      </c>
      <c r="BQ6030" s="46" t="str">
        <f t="shared" si="98"/>
        <v>METSD273</v>
      </c>
      <c r="BR6030" s="69"/>
    </row>
    <row r="6031" spans="54:70">
      <c r="BB6031">
        <v>270201010</v>
      </c>
      <c r="BO6031" s="67" t="s">
        <v>916</v>
      </c>
      <c r="BP6031" s="67" t="s">
        <v>3343</v>
      </c>
      <c r="BQ6031" s="46" t="str">
        <f t="shared" si="98"/>
        <v>METSD278</v>
      </c>
      <c r="BR6031" s="69"/>
    </row>
    <row r="6032" spans="54:70">
      <c r="BB6032">
        <v>270201011</v>
      </c>
      <c r="BO6032" s="67" t="s">
        <v>916</v>
      </c>
      <c r="BP6032" s="67" t="s">
        <v>3344</v>
      </c>
      <c r="BQ6032" s="46" t="str">
        <f t="shared" si="98"/>
        <v>METSD279</v>
      </c>
      <c r="BR6032" s="69"/>
    </row>
    <row r="6033" spans="54:70">
      <c r="BB6033">
        <v>270201012</v>
      </c>
      <c r="BO6033" s="67" t="s">
        <v>916</v>
      </c>
      <c r="BP6033" s="67" t="s">
        <v>3345</v>
      </c>
      <c r="BQ6033" s="46" t="str">
        <f t="shared" si="98"/>
        <v>METSD280</v>
      </c>
      <c r="BR6033" s="69"/>
    </row>
    <row r="6034" spans="54:70">
      <c r="BB6034">
        <v>270201013</v>
      </c>
      <c r="BO6034" s="67" t="s">
        <v>916</v>
      </c>
      <c r="BP6034" s="67" t="s">
        <v>3346</v>
      </c>
      <c r="BQ6034" s="46" t="str">
        <f t="shared" si="98"/>
        <v>METSD281</v>
      </c>
      <c r="BR6034" s="69"/>
    </row>
    <row r="6035" spans="54:70">
      <c r="BB6035">
        <v>270201014</v>
      </c>
      <c r="BO6035" s="67" t="s">
        <v>916</v>
      </c>
      <c r="BP6035" s="67" t="s">
        <v>3347</v>
      </c>
      <c r="BQ6035" s="46" t="str">
        <f t="shared" si="98"/>
        <v>METSD282</v>
      </c>
      <c r="BR6035" s="69"/>
    </row>
    <row r="6036" spans="54:70">
      <c r="BB6036">
        <v>270201015</v>
      </c>
      <c r="BO6036" s="67" t="s">
        <v>916</v>
      </c>
      <c r="BP6036" s="67" t="s">
        <v>3348</v>
      </c>
      <c r="BQ6036" s="46" t="str">
        <f t="shared" si="98"/>
        <v>METSD283</v>
      </c>
      <c r="BR6036" s="69"/>
    </row>
    <row r="6037" spans="54:70">
      <c r="BB6037">
        <v>270201016</v>
      </c>
      <c r="BO6037" s="67" t="s">
        <v>916</v>
      </c>
      <c r="BP6037" s="67" t="s">
        <v>3349</v>
      </c>
      <c r="BQ6037" s="46" t="str">
        <f t="shared" si="98"/>
        <v>METSD284</v>
      </c>
      <c r="BR6037" s="69"/>
    </row>
    <row r="6038" spans="54:70">
      <c r="BB6038">
        <v>270201017</v>
      </c>
      <c r="BO6038" s="67" t="s">
        <v>916</v>
      </c>
      <c r="BP6038" s="67" t="s">
        <v>3350</v>
      </c>
      <c r="BQ6038" s="46" t="str">
        <f t="shared" si="98"/>
        <v>METSD285</v>
      </c>
      <c r="BR6038" s="69"/>
    </row>
    <row r="6039" spans="54:70">
      <c r="BB6039">
        <v>270201018</v>
      </c>
      <c r="BO6039" s="67" t="s">
        <v>916</v>
      </c>
      <c r="BP6039" s="67" t="s">
        <v>3351</v>
      </c>
      <c r="BQ6039" s="46" t="str">
        <f t="shared" si="98"/>
        <v>METSD286</v>
      </c>
      <c r="BR6039" s="69"/>
    </row>
    <row r="6040" spans="54:70">
      <c r="BB6040">
        <v>270201019</v>
      </c>
      <c r="BO6040" s="67" t="s">
        <v>916</v>
      </c>
      <c r="BP6040" s="67" t="s">
        <v>3352</v>
      </c>
      <c r="BQ6040" s="46" t="str">
        <f t="shared" si="98"/>
        <v>METSD287</v>
      </c>
      <c r="BR6040" s="69"/>
    </row>
    <row r="6041" spans="54:70">
      <c r="BB6041">
        <v>270201020</v>
      </c>
      <c r="BO6041" s="67" t="s">
        <v>916</v>
      </c>
      <c r="BP6041" s="67" t="s">
        <v>3353</v>
      </c>
      <c r="BQ6041" s="46" t="str">
        <f t="shared" si="98"/>
        <v>METSD288</v>
      </c>
      <c r="BR6041" s="69"/>
    </row>
    <row r="6042" spans="54:70">
      <c r="BB6042">
        <v>270201021</v>
      </c>
      <c r="BO6042" s="67" t="s">
        <v>916</v>
      </c>
      <c r="BP6042" s="67" t="s">
        <v>3354</v>
      </c>
      <c r="BQ6042" s="46" t="str">
        <f t="shared" si="98"/>
        <v>METSD289</v>
      </c>
      <c r="BR6042" s="69"/>
    </row>
    <row r="6043" spans="54:70">
      <c r="BB6043">
        <v>270201022</v>
      </c>
      <c r="BO6043" s="67" t="s">
        <v>916</v>
      </c>
      <c r="BP6043" s="67" t="s">
        <v>3355</v>
      </c>
      <c r="BQ6043" s="46" t="str">
        <f t="shared" si="98"/>
        <v>METSD290</v>
      </c>
      <c r="BR6043" s="69"/>
    </row>
    <row r="6044" spans="54:70">
      <c r="BB6044">
        <v>270201023</v>
      </c>
      <c r="BO6044" s="67" t="s">
        <v>916</v>
      </c>
      <c r="BP6044" s="67" t="s">
        <v>3356</v>
      </c>
      <c r="BQ6044" s="46" t="str">
        <f t="shared" si="98"/>
        <v>METSD291</v>
      </c>
      <c r="BR6044" s="69"/>
    </row>
    <row r="6045" spans="54:70">
      <c r="BB6045">
        <v>270201024</v>
      </c>
      <c r="BO6045" s="67" t="s">
        <v>916</v>
      </c>
      <c r="BP6045" s="67" t="s">
        <v>3357</v>
      </c>
      <c r="BQ6045" s="46" t="str">
        <f t="shared" si="98"/>
        <v>METSD292</v>
      </c>
      <c r="BR6045" s="69"/>
    </row>
    <row r="6046" spans="54:70">
      <c r="BB6046">
        <v>270201025</v>
      </c>
      <c r="BO6046" s="67" t="s">
        <v>916</v>
      </c>
      <c r="BP6046" s="67" t="s">
        <v>3358</v>
      </c>
      <c r="BQ6046" s="46" t="str">
        <f t="shared" si="98"/>
        <v>METSD293</v>
      </c>
      <c r="BR6046" s="69"/>
    </row>
    <row r="6047" spans="54:70">
      <c r="BB6047">
        <v>270202001</v>
      </c>
      <c r="BO6047" s="67" t="s">
        <v>916</v>
      </c>
      <c r="BP6047" s="67" t="s">
        <v>3359</v>
      </c>
      <c r="BQ6047" s="46" t="str">
        <f t="shared" si="98"/>
        <v>METSD294</v>
      </c>
      <c r="BR6047" s="69"/>
    </row>
    <row r="6048" spans="54:70">
      <c r="BB6048">
        <v>270202002</v>
      </c>
      <c r="BO6048" s="67" t="s">
        <v>916</v>
      </c>
      <c r="BP6048" s="67" t="s">
        <v>3360</v>
      </c>
      <c r="BQ6048" s="46" t="str">
        <f t="shared" si="98"/>
        <v>METSD295</v>
      </c>
      <c r="BR6048" s="69"/>
    </row>
    <row r="6049" spans="54:70">
      <c r="BB6049">
        <v>270202003</v>
      </c>
      <c r="BO6049" s="67" t="s">
        <v>916</v>
      </c>
      <c r="BP6049" s="67" t="s">
        <v>3361</v>
      </c>
      <c r="BQ6049" s="46" t="str">
        <f t="shared" si="98"/>
        <v>METSD296</v>
      </c>
      <c r="BR6049" s="69"/>
    </row>
    <row r="6050" spans="54:70">
      <c r="BB6050">
        <v>270202004</v>
      </c>
      <c r="BO6050" s="67" t="s">
        <v>916</v>
      </c>
      <c r="BP6050" s="67" t="s">
        <v>3362</v>
      </c>
      <c r="BQ6050" s="46" t="str">
        <f t="shared" si="98"/>
        <v>METSD297</v>
      </c>
      <c r="BR6050" s="69"/>
    </row>
    <row r="6051" spans="54:70">
      <c r="BB6051">
        <v>270202005</v>
      </c>
      <c r="BO6051" s="67" t="s">
        <v>916</v>
      </c>
      <c r="BP6051" s="67" t="s">
        <v>3363</v>
      </c>
      <c r="BQ6051" s="46" t="str">
        <f t="shared" si="98"/>
        <v>METSD300</v>
      </c>
      <c r="BR6051" s="69"/>
    </row>
    <row r="6052" spans="54:70">
      <c r="BB6052">
        <v>270202006</v>
      </c>
      <c r="BO6052" s="67" t="s">
        <v>916</v>
      </c>
      <c r="BP6052" s="67" t="s">
        <v>3364</v>
      </c>
      <c r="BQ6052" s="46" t="str">
        <f t="shared" si="98"/>
        <v>METSD305</v>
      </c>
      <c r="BR6052" s="69"/>
    </row>
    <row r="6053" spans="54:70">
      <c r="BB6053">
        <v>270202007</v>
      </c>
      <c r="BO6053" s="67" t="s">
        <v>916</v>
      </c>
      <c r="BP6053" s="67" t="s">
        <v>3365</v>
      </c>
      <c r="BQ6053" s="46" t="str">
        <f t="shared" si="98"/>
        <v>METSD307</v>
      </c>
      <c r="BR6053" s="69"/>
    </row>
    <row r="6054" spans="54:70">
      <c r="BB6054">
        <v>270202008</v>
      </c>
      <c r="BO6054" s="67" t="s">
        <v>916</v>
      </c>
      <c r="BP6054" s="67" t="s">
        <v>4432</v>
      </c>
      <c r="BQ6054" s="46" t="str">
        <f t="shared" si="98"/>
        <v>METSD320</v>
      </c>
      <c r="BR6054" s="69"/>
    </row>
    <row r="6055" spans="54:70">
      <c r="BB6055">
        <v>270202009</v>
      </c>
      <c r="BO6055" s="67" t="s">
        <v>916</v>
      </c>
      <c r="BP6055" s="67" t="s">
        <v>3367</v>
      </c>
      <c r="BQ6055" s="46" t="str">
        <f t="shared" si="98"/>
        <v>METSD321</v>
      </c>
      <c r="BR6055" s="69"/>
    </row>
    <row r="6056" spans="54:70">
      <c r="BB6056">
        <v>270202010</v>
      </c>
      <c r="BO6056" s="67" t="s">
        <v>916</v>
      </c>
      <c r="BP6056" s="67" t="s">
        <v>3369</v>
      </c>
      <c r="BQ6056" s="46" t="str">
        <f t="shared" si="98"/>
        <v>METSD999</v>
      </c>
      <c r="BR6056" s="69"/>
    </row>
    <row r="6057" spans="54:70">
      <c r="BB6057">
        <v>270202011</v>
      </c>
      <c r="BO6057" s="67" t="s">
        <v>916</v>
      </c>
      <c r="BP6057" s="67" t="s">
        <v>3370</v>
      </c>
      <c r="BQ6057" s="46" t="str">
        <f t="shared" si="98"/>
        <v>METSG207</v>
      </c>
      <c r="BR6057" s="69"/>
    </row>
    <row r="6058" spans="54:70">
      <c r="BB6058">
        <v>270202012</v>
      </c>
      <c r="BO6058" s="67" t="s">
        <v>916</v>
      </c>
      <c r="BP6058" s="67" t="s">
        <v>3372</v>
      </c>
      <c r="BQ6058" s="46" t="str">
        <f t="shared" si="98"/>
        <v>METSG213</v>
      </c>
      <c r="BR6058" s="69"/>
    </row>
    <row r="6059" spans="54:70">
      <c r="BB6059">
        <v>270202013</v>
      </c>
      <c r="BO6059" s="67" t="s">
        <v>916</v>
      </c>
      <c r="BP6059" s="67" t="s">
        <v>3373</v>
      </c>
      <c r="BQ6059" s="46" t="str">
        <f t="shared" si="98"/>
        <v>METSG218</v>
      </c>
      <c r="BR6059" s="69"/>
    </row>
    <row r="6060" spans="54:70">
      <c r="BB6060">
        <v>270202014</v>
      </c>
      <c r="BO6060" s="67" t="s">
        <v>916</v>
      </c>
      <c r="BP6060" s="67" t="s">
        <v>4481</v>
      </c>
      <c r="BQ6060" s="46" t="str">
        <f t="shared" si="98"/>
        <v>METSS183</v>
      </c>
      <c r="BR6060" s="69"/>
    </row>
    <row r="6061" spans="54:70">
      <c r="BB6061">
        <v>270202015</v>
      </c>
      <c r="BO6061" s="67" t="s">
        <v>916</v>
      </c>
      <c r="BP6061" s="67" t="s">
        <v>4483</v>
      </c>
      <c r="BQ6061" s="46" t="str">
        <f t="shared" si="98"/>
        <v>METSS198</v>
      </c>
      <c r="BR6061" s="69"/>
    </row>
    <row r="6062" spans="54:70">
      <c r="BB6062">
        <v>270202016</v>
      </c>
      <c r="BO6062" s="67" t="s">
        <v>916</v>
      </c>
      <c r="BP6062" s="67" t="s">
        <v>4484</v>
      </c>
      <c r="BQ6062" s="46" t="str">
        <f t="shared" si="98"/>
        <v>METSS199</v>
      </c>
      <c r="BR6062" s="69"/>
    </row>
    <row r="6063" spans="54:70">
      <c r="BB6063">
        <v>270202017</v>
      </c>
      <c r="BO6063" s="67" t="s">
        <v>916</v>
      </c>
      <c r="BP6063" s="67" t="s">
        <v>4521</v>
      </c>
      <c r="BQ6063" s="46" t="str">
        <f t="shared" si="98"/>
        <v>METSS993</v>
      </c>
      <c r="BR6063" s="69"/>
    </row>
    <row r="6064" spans="54:70">
      <c r="BB6064">
        <v>270202018</v>
      </c>
      <c r="BO6064" s="67" t="s">
        <v>919</v>
      </c>
      <c r="BP6064" s="67" t="s">
        <v>3495</v>
      </c>
      <c r="BQ6064" s="46" t="str">
        <f t="shared" si="98"/>
        <v>MTCCS001</v>
      </c>
      <c r="BR6064" s="69"/>
    </row>
    <row r="6065" spans="54:70">
      <c r="BB6065">
        <v>270202019</v>
      </c>
      <c r="BO6065" s="67" t="s">
        <v>919</v>
      </c>
      <c r="BP6065" s="67" t="s">
        <v>4479</v>
      </c>
      <c r="BQ6065" s="46" t="str">
        <f t="shared" si="98"/>
        <v>MTCCS147</v>
      </c>
      <c r="BR6065" s="69"/>
    </row>
    <row r="6066" spans="54:70">
      <c r="BB6066">
        <v>270202020</v>
      </c>
      <c r="BO6066" s="67" t="s">
        <v>919</v>
      </c>
      <c r="BP6066" s="67" t="s">
        <v>4482</v>
      </c>
      <c r="BQ6066" s="46" t="str">
        <f t="shared" si="98"/>
        <v>MTCCS184</v>
      </c>
      <c r="BR6066" s="69"/>
    </row>
    <row r="6067" spans="54:70">
      <c r="BB6067">
        <v>270202021</v>
      </c>
      <c r="BO6067" s="67" t="s">
        <v>919</v>
      </c>
      <c r="BP6067" s="67" t="s">
        <v>3488</v>
      </c>
      <c r="BQ6067" s="46" t="str">
        <f t="shared" si="98"/>
        <v>MTCCS201</v>
      </c>
      <c r="BR6067" s="69"/>
    </row>
    <row r="6068" spans="54:70">
      <c r="BB6068">
        <v>270202022</v>
      </c>
      <c r="BO6068" s="67" t="s">
        <v>919</v>
      </c>
      <c r="BP6068" s="67" t="s">
        <v>4485</v>
      </c>
      <c r="BQ6068" s="46" t="str">
        <f t="shared" si="98"/>
        <v>MTCCS307</v>
      </c>
      <c r="BR6068" s="69"/>
    </row>
    <row r="6069" spans="54:70">
      <c r="BB6069">
        <v>270202023</v>
      </c>
      <c r="BO6069" s="67" t="s">
        <v>919</v>
      </c>
      <c r="BP6069" s="67" t="s">
        <v>3495</v>
      </c>
      <c r="BQ6069" s="46" t="str">
        <f t="shared" si="98"/>
        <v>MTCCS001</v>
      </c>
      <c r="BR6069" s="69"/>
    </row>
    <row r="6070" spans="54:70">
      <c r="BB6070">
        <v>270202024</v>
      </c>
      <c r="BO6070" s="67" t="s">
        <v>919</v>
      </c>
      <c r="BP6070" s="67" t="s">
        <v>4479</v>
      </c>
      <c r="BQ6070" s="46" t="str">
        <f t="shared" si="98"/>
        <v>MTCCS147</v>
      </c>
      <c r="BR6070" s="69"/>
    </row>
    <row r="6071" spans="54:70">
      <c r="BB6071">
        <v>270202025</v>
      </c>
      <c r="BO6071" s="67" t="s">
        <v>919</v>
      </c>
      <c r="BP6071" s="67" t="s">
        <v>4482</v>
      </c>
      <c r="BQ6071" s="46" t="str">
        <f t="shared" si="98"/>
        <v>MTCCS184</v>
      </c>
      <c r="BR6071" s="69"/>
    </row>
    <row r="6072" spans="54:70">
      <c r="BB6072">
        <v>270202026</v>
      </c>
      <c r="BO6072" s="67" t="s">
        <v>919</v>
      </c>
      <c r="BP6072" s="67" t="s">
        <v>4485</v>
      </c>
      <c r="BQ6072" s="46" t="str">
        <f t="shared" si="98"/>
        <v>MTCCS307</v>
      </c>
      <c r="BR6072" s="69"/>
    </row>
    <row r="6073" spans="54:70">
      <c r="BB6073">
        <v>270202027</v>
      </c>
      <c r="BO6073" s="67" t="s">
        <v>4534</v>
      </c>
      <c r="BP6073" s="67" t="s">
        <v>4114</v>
      </c>
      <c r="BQ6073" s="46" t="str">
        <f t="shared" si="98"/>
        <v>P016S076</v>
      </c>
      <c r="BR6073" s="69"/>
    </row>
    <row r="6074" spans="54:70">
      <c r="BB6074">
        <v>270202028</v>
      </c>
      <c r="BO6074" s="67" t="s">
        <v>4534</v>
      </c>
      <c r="BP6074" s="67" t="s">
        <v>4480</v>
      </c>
      <c r="BQ6074" s="46" t="str">
        <f t="shared" si="98"/>
        <v>P016S148</v>
      </c>
      <c r="BR6074" s="69"/>
    </row>
    <row r="6075" spans="54:70">
      <c r="BB6075">
        <v>270203001</v>
      </c>
      <c r="BO6075" s="67" t="s">
        <v>4534</v>
      </c>
      <c r="BP6075" s="67" t="s">
        <v>4481</v>
      </c>
      <c r="BQ6075" s="46" t="str">
        <f t="shared" si="98"/>
        <v>P016S183</v>
      </c>
      <c r="BR6075" s="69"/>
    </row>
    <row r="6076" spans="54:70">
      <c r="BB6076">
        <v>270203002</v>
      </c>
      <c r="BO6076" s="67" t="s">
        <v>4534</v>
      </c>
      <c r="BP6076" s="67" t="s">
        <v>4484</v>
      </c>
      <c r="BQ6076" s="46" t="str">
        <f t="shared" si="98"/>
        <v>P016S199</v>
      </c>
      <c r="BR6076" s="69"/>
    </row>
    <row r="6077" spans="54:70">
      <c r="BB6077">
        <v>270203003</v>
      </c>
      <c r="BO6077" s="67" t="s">
        <v>4534</v>
      </c>
      <c r="BP6077" s="67" t="s">
        <v>4114</v>
      </c>
      <c r="BQ6077" s="46" t="str">
        <f t="shared" si="98"/>
        <v>P016S076</v>
      </c>
      <c r="BR6077" s="69"/>
    </row>
    <row r="6078" spans="54:70">
      <c r="BB6078">
        <v>270203004</v>
      </c>
      <c r="BO6078" s="67" t="s">
        <v>4534</v>
      </c>
      <c r="BP6078" s="67" t="s">
        <v>4480</v>
      </c>
      <c r="BQ6078" s="46" t="str">
        <f t="shared" si="98"/>
        <v>P016S148</v>
      </c>
      <c r="BR6078" s="69"/>
    </row>
    <row r="6079" spans="54:70">
      <c r="BB6079">
        <v>270203005</v>
      </c>
      <c r="BO6079" s="67" t="s">
        <v>4534</v>
      </c>
      <c r="BP6079" s="67" t="s">
        <v>4481</v>
      </c>
      <c r="BQ6079" s="46" t="str">
        <f t="shared" si="98"/>
        <v>P016S183</v>
      </c>
      <c r="BR6079" s="69"/>
    </row>
    <row r="6080" spans="54:70">
      <c r="BB6080">
        <v>270203006</v>
      </c>
      <c r="BO6080" s="67" t="s">
        <v>4534</v>
      </c>
      <c r="BP6080" s="67" t="s">
        <v>4484</v>
      </c>
      <c r="BQ6080" s="46" t="str">
        <f t="shared" si="98"/>
        <v>P016S199</v>
      </c>
      <c r="BR6080" s="69"/>
    </row>
    <row r="6081" spans="54:70">
      <c r="BB6081">
        <v>270203007</v>
      </c>
      <c r="BO6081" s="67" t="s">
        <v>922</v>
      </c>
      <c r="BP6081" s="67" t="s">
        <v>3496</v>
      </c>
      <c r="BQ6081" s="46" t="str">
        <f t="shared" si="98"/>
        <v>PPE1P090</v>
      </c>
      <c r="BR6081" s="69"/>
    </row>
    <row r="6082" spans="54:70">
      <c r="BB6082">
        <v>270203008</v>
      </c>
      <c r="BO6082" s="67" t="s">
        <v>922</v>
      </c>
      <c r="BP6082" s="67" t="s">
        <v>3497</v>
      </c>
      <c r="BQ6082" s="46" t="str">
        <f t="shared" si="98"/>
        <v>PPE1U090</v>
      </c>
      <c r="BR6082" s="69"/>
    </row>
    <row r="6083" spans="54:70">
      <c r="BB6083">
        <v>270203009</v>
      </c>
      <c r="BO6083" s="67" t="s">
        <v>922</v>
      </c>
      <c r="BP6083" s="67" t="s">
        <v>3498</v>
      </c>
      <c r="BQ6083" s="46" t="str">
        <f t="shared" si="98"/>
        <v>PPE1U910</v>
      </c>
      <c r="BR6083" s="69"/>
    </row>
    <row r="6084" spans="54:70">
      <c r="BB6084">
        <v>270204001</v>
      </c>
      <c r="BO6084" s="67" t="s">
        <v>922</v>
      </c>
      <c r="BP6084" s="67" t="s">
        <v>3499</v>
      </c>
      <c r="BQ6084" s="46" t="str">
        <f t="shared" si="98"/>
        <v>PPE1U911</v>
      </c>
      <c r="BR6084" s="69"/>
    </row>
    <row r="6085" spans="54:70">
      <c r="BB6085">
        <v>270204002</v>
      </c>
      <c r="BO6085" s="67" t="s">
        <v>922</v>
      </c>
      <c r="BP6085" s="67" t="s">
        <v>3324</v>
      </c>
      <c r="BQ6085" s="46" t="str">
        <f t="shared" si="98"/>
        <v>PPE1D100</v>
      </c>
      <c r="BR6085" s="69"/>
    </row>
    <row r="6086" spans="54:70">
      <c r="BB6086">
        <v>270204003</v>
      </c>
      <c r="BO6086" s="67" t="s">
        <v>922</v>
      </c>
      <c r="BP6086" s="67" t="s">
        <v>3369</v>
      </c>
      <c r="BQ6086" s="46" t="str">
        <f t="shared" si="98"/>
        <v>PPE1D999</v>
      </c>
      <c r="BR6086" s="69"/>
    </row>
    <row r="6087" spans="54:70">
      <c r="BB6087">
        <v>270204004</v>
      </c>
      <c r="BO6087" s="67" t="s">
        <v>922</v>
      </c>
      <c r="BP6087" s="67" t="s">
        <v>3370</v>
      </c>
      <c r="BQ6087" s="46" t="str">
        <f t="shared" ref="BQ6087:BQ6150" si="99">CONCATENATE(BO6087,BP6087)</f>
        <v>PPE1G207</v>
      </c>
      <c r="BR6087" s="69"/>
    </row>
    <row r="6088" spans="54:70">
      <c r="BB6088">
        <v>270204005</v>
      </c>
      <c r="BO6088" s="67" t="s">
        <v>922</v>
      </c>
      <c r="BP6088" s="67" t="s">
        <v>3372</v>
      </c>
      <c r="BQ6088" s="46" t="str">
        <f t="shared" si="99"/>
        <v>PPE1G213</v>
      </c>
      <c r="BR6088" s="69"/>
    </row>
    <row r="6089" spans="54:70">
      <c r="BB6089">
        <v>270204006</v>
      </c>
      <c r="BO6089" s="67" t="s">
        <v>922</v>
      </c>
      <c r="BP6089" s="67" t="s">
        <v>3373</v>
      </c>
      <c r="BQ6089" s="46" t="str">
        <f t="shared" si="99"/>
        <v>PPE1G218</v>
      </c>
      <c r="BR6089" s="69"/>
    </row>
    <row r="6090" spans="54:70">
      <c r="BB6090">
        <v>270204007</v>
      </c>
      <c r="BO6090" s="67" t="s">
        <v>922</v>
      </c>
      <c r="BP6090" s="67" t="s">
        <v>3500</v>
      </c>
      <c r="BQ6090" s="46" t="str">
        <f t="shared" si="99"/>
        <v>PPE1P100</v>
      </c>
      <c r="BR6090" s="69"/>
    </row>
    <row r="6091" spans="54:70">
      <c r="BB6091">
        <v>270301001</v>
      </c>
      <c r="BO6091" s="67" t="s">
        <v>922</v>
      </c>
      <c r="BP6091" s="67" t="s">
        <v>3501</v>
      </c>
      <c r="BQ6091" s="46" t="str">
        <f t="shared" si="99"/>
        <v>PPE1P132</v>
      </c>
      <c r="BR6091" s="69"/>
    </row>
    <row r="6092" spans="54:70">
      <c r="BB6092">
        <v>270301002</v>
      </c>
      <c r="BO6092" s="67" t="s">
        <v>922</v>
      </c>
      <c r="BP6092" s="67" t="s">
        <v>3502</v>
      </c>
      <c r="BQ6092" s="46" t="str">
        <f t="shared" si="99"/>
        <v>PPE1P162</v>
      </c>
      <c r="BR6092" s="69"/>
    </row>
    <row r="6093" spans="54:70">
      <c r="BB6093">
        <v>270301003</v>
      </c>
      <c r="BO6093" s="67" t="s">
        <v>922</v>
      </c>
      <c r="BP6093" s="67" t="s">
        <v>3458</v>
      </c>
      <c r="BQ6093" s="46" t="str">
        <f t="shared" si="99"/>
        <v>PPE1P183</v>
      </c>
      <c r="BR6093" s="69"/>
    </row>
    <row r="6094" spans="54:70">
      <c r="BB6094">
        <v>270301004</v>
      </c>
      <c r="BO6094" s="67" t="s">
        <v>922</v>
      </c>
      <c r="BP6094" s="67" t="s">
        <v>3503</v>
      </c>
      <c r="BQ6094" s="46" t="str">
        <f t="shared" si="99"/>
        <v>PPE1P226</v>
      </c>
      <c r="BR6094" s="69"/>
    </row>
    <row r="6095" spans="54:70">
      <c r="BB6095">
        <v>270301005</v>
      </c>
      <c r="BO6095" s="67" t="s">
        <v>922</v>
      </c>
      <c r="BP6095" s="67" t="s">
        <v>3504</v>
      </c>
      <c r="BQ6095" s="46" t="str">
        <f t="shared" si="99"/>
        <v>PPE1P234</v>
      </c>
      <c r="BR6095" s="69"/>
    </row>
    <row r="6096" spans="54:70">
      <c r="BB6096">
        <v>270301006</v>
      </c>
      <c r="BO6096" s="67" t="s">
        <v>922</v>
      </c>
      <c r="BP6096" s="67" t="s">
        <v>4483</v>
      </c>
      <c r="BQ6096" s="46" t="str">
        <f t="shared" si="99"/>
        <v>PPE1S198</v>
      </c>
      <c r="BR6096" s="69"/>
    </row>
    <row r="6097" spans="54:70">
      <c r="BB6097">
        <v>270301007</v>
      </c>
      <c r="BO6097" s="67" t="s">
        <v>922</v>
      </c>
      <c r="BP6097" s="67" t="s">
        <v>4484</v>
      </c>
      <c r="BQ6097" s="46" t="str">
        <f t="shared" si="99"/>
        <v>PPE1S199</v>
      </c>
      <c r="BR6097" s="69"/>
    </row>
    <row r="6098" spans="54:70">
      <c r="BB6098">
        <v>270301008</v>
      </c>
      <c r="BO6098" s="67" t="s">
        <v>922</v>
      </c>
      <c r="BP6098" s="67" t="s">
        <v>4521</v>
      </c>
      <c r="BQ6098" s="46" t="str">
        <f t="shared" si="99"/>
        <v>PPE1S993</v>
      </c>
      <c r="BR6098" s="69"/>
    </row>
    <row r="6099" spans="54:70">
      <c r="BB6099">
        <v>270301009</v>
      </c>
      <c r="BO6099" s="67" t="s">
        <v>922</v>
      </c>
      <c r="BP6099" s="67" t="s">
        <v>3505</v>
      </c>
      <c r="BQ6099" s="46" t="str">
        <f t="shared" si="99"/>
        <v>PPE1U100</v>
      </c>
      <c r="BR6099" s="69"/>
    </row>
    <row r="6100" spans="54:70">
      <c r="BB6100">
        <v>270301010</v>
      </c>
      <c r="BO6100" s="67" t="s">
        <v>925</v>
      </c>
      <c r="BP6100" s="67" t="s">
        <v>3506</v>
      </c>
      <c r="BQ6100" s="46" t="str">
        <f t="shared" si="99"/>
        <v>TELEG209</v>
      </c>
      <c r="BR6100" s="69"/>
    </row>
    <row r="6101" spans="54:70">
      <c r="BB6101">
        <v>270301011</v>
      </c>
      <c r="BO6101" s="67" t="s">
        <v>929</v>
      </c>
      <c r="BP6101" s="67" t="s">
        <v>3370</v>
      </c>
      <c r="BQ6101" s="46" t="str">
        <f t="shared" si="99"/>
        <v>UPE1G207</v>
      </c>
      <c r="BR6101" s="69"/>
    </row>
    <row r="6102" spans="54:70">
      <c r="BB6102">
        <v>270301012</v>
      </c>
      <c r="BO6102" s="67" t="s">
        <v>929</v>
      </c>
      <c r="BP6102" s="67" t="s">
        <v>3507</v>
      </c>
      <c r="BQ6102" s="46" t="str">
        <f t="shared" si="99"/>
        <v>UPE1U900</v>
      </c>
      <c r="BR6102" s="69"/>
    </row>
    <row r="6103" spans="54:70">
      <c r="BB6103">
        <v>270301013</v>
      </c>
      <c r="BO6103" s="67" t="s">
        <v>929</v>
      </c>
      <c r="BP6103" s="67" t="s">
        <v>3508</v>
      </c>
      <c r="BQ6103" s="46" t="str">
        <f t="shared" si="99"/>
        <v>UPE1U901</v>
      </c>
      <c r="BR6103" s="69"/>
    </row>
    <row r="6104" spans="54:70">
      <c r="BB6104">
        <v>270301014</v>
      </c>
      <c r="BO6104" s="67" t="s">
        <v>929</v>
      </c>
      <c r="BP6104" s="67" t="s">
        <v>3509</v>
      </c>
      <c r="BQ6104" s="46" t="str">
        <f t="shared" si="99"/>
        <v>UPE1U902</v>
      </c>
      <c r="BR6104" s="69"/>
    </row>
    <row r="6105" spans="54:70">
      <c r="BB6105">
        <v>270301015</v>
      </c>
      <c r="BO6105" s="67" t="s">
        <v>929</v>
      </c>
      <c r="BP6105" s="67" t="s">
        <v>3510</v>
      </c>
      <c r="BQ6105" s="46" t="str">
        <f t="shared" si="99"/>
        <v>UPE1U903</v>
      </c>
      <c r="BR6105" s="69"/>
    </row>
    <row r="6106" spans="54:70">
      <c r="BB6106">
        <v>270301016</v>
      </c>
      <c r="BO6106" s="67" t="s">
        <v>929</v>
      </c>
      <c r="BP6106" s="67" t="s">
        <v>3511</v>
      </c>
      <c r="BQ6106" s="46" t="str">
        <f t="shared" si="99"/>
        <v>UPE1U904</v>
      </c>
      <c r="BR6106" s="69"/>
    </row>
    <row r="6107" spans="54:70">
      <c r="BB6107">
        <v>270301017</v>
      </c>
      <c r="BO6107" s="67" t="s">
        <v>932</v>
      </c>
      <c r="BP6107" s="67" t="s">
        <v>3324</v>
      </c>
      <c r="BQ6107" s="46" t="str">
        <f t="shared" si="99"/>
        <v>WNG1D100</v>
      </c>
      <c r="BR6107" s="69"/>
    </row>
    <row r="6108" spans="54:70">
      <c r="BB6108">
        <v>270301018</v>
      </c>
      <c r="BO6108" s="67" t="s">
        <v>932</v>
      </c>
      <c r="BP6108" s="67" t="s">
        <v>3341</v>
      </c>
      <c r="BQ6108" s="46" t="str">
        <f t="shared" si="99"/>
        <v>WNG1D264</v>
      </c>
      <c r="BR6108" s="69"/>
    </row>
    <row r="6109" spans="54:70">
      <c r="BB6109">
        <v>270301019</v>
      </c>
      <c r="BO6109" s="67" t="s">
        <v>932</v>
      </c>
      <c r="BP6109" s="67" t="s">
        <v>3343</v>
      </c>
      <c r="BQ6109" s="46" t="str">
        <f t="shared" si="99"/>
        <v>WNG1D278</v>
      </c>
      <c r="BR6109" s="69"/>
    </row>
    <row r="6110" spans="54:70">
      <c r="BB6110">
        <v>270301020</v>
      </c>
      <c r="BO6110" s="67" t="s">
        <v>932</v>
      </c>
      <c r="BP6110" s="67" t="s">
        <v>3344</v>
      </c>
      <c r="BQ6110" s="46" t="str">
        <f t="shared" si="99"/>
        <v>WNG1D279</v>
      </c>
      <c r="BR6110" s="69"/>
    </row>
    <row r="6111" spans="54:70">
      <c r="BB6111">
        <v>270302001</v>
      </c>
      <c r="BO6111" s="67" t="s">
        <v>932</v>
      </c>
      <c r="BP6111" s="67" t="s">
        <v>3345</v>
      </c>
      <c r="BQ6111" s="46" t="str">
        <f t="shared" si="99"/>
        <v>WNG1D280</v>
      </c>
      <c r="BR6111" s="69"/>
    </row>
    <row r="6112" spans="54:70">
      <c r="BB6112">
        <v>270302002</v>
      </c>
      <c r="BO6112" s="67" t="s">
        <v>932</v>
      </c>
      <c r="BP6112" s="67" t="s">
        <v>3346</v>
      </c>
      <c r="BQ6112" s="46" t="str">
        <f t="shared" si="99"/>
        <v>WNG1D281</v>
      </c>
      <c r="BR6112" s="69"/>
    </row>
    <row r="6113" spans="54:70">
      <c r="BB6113">
        <v>270302003</v>
      </c>
      <c r="BO6113" s="67" t="s">
        <v>932</v>
      </c>
      <c r="BP6113" s="67" t="s">
        <v>3347</v>
      </c>
      <c r="BQ6113" s="46" t="str">
        <f t="shared" si="99"/>
        <v>WNG1D282</v>
      </c>
      <c r="BR6113" s="69"/>
    </row>
    <row r="6114" spans="54:70">
      <c r="BB6114">
        <v>270302004</v>
      </c>
      <c r="BO6114" s="67" t="s">
        <v>932</v>
      </c>
      <c r="BP6114" s="67" t="s">
        <v>3348</v>
      </c>
      <c r="BQ6114" s="46" t="str">
        <f t="shared" si="99"/>
        <v>WNG1D283</v>
      </c>
      <c r="BR6114" s="69"/>
    </row>
    <row r="6115" spans="54:70">
      <c r="BB6115">
        <v>270302005</v>
      </c>
      <c r="BO6115" s="67" t="s">
        <v>932</v>
      </c>
      <c r="BP6115" s="67" t="s">
        <v>3349</v>
      </c>
      <c r="BQ6115" s="46" t="str">
        <f t="shared" si="99"/>
        <v>WNG1D284</v>
      </c>
      <c r="BR6115" s="69"/>
    </row>
    <row r="6116" spans="54:70">
      <c r="BB6116">
        <v>270302006</v>
      </c>
      <c r="BO6116" s="67" t="s">
        <v>932</v>
      </c>
      <c r="BP6116" s="67" t="s">
        <v>3350</v>
      </c>
      <c r="BQ6116" s="46" t="str">
        <f t="shared" si="99"/>
        <v>WNG1D285</v>
      </c>
      <c r="BR6116" s="69"/>
    </row>
    <row r="6117" spans="54:70">
      <c r="BB6117">
        <v>270302007</v>
      </c>
      <c r="BO6117" s="67" t="s">
        <v>932</v>
      </c>
      <c r="BP6117" s="67" t="s">
        <v>3351</v>
      </c>
      <c r="BQ6117" s="46" t="str">
        <f t="shared" si="99"/>
        <v>WNG1D286</v>
      </c>
      <c r="BR6117" s="69"/>
    </row>
    <row r="6118" spans="54:70">
      <c r="BB6118">
        <v>270302008</v>
      </c>
      <c r="BO6118" s="67" t="s">
        <v>932</v>
      </c>
      <c r="BP6118" s="67" t="s">
        <v>3352</v>
      </c>
      <c r="BQ6118" s="46" t="str">
        <f t="shared" si="99"/>
        <v>WNG1D287</v>
      </c>
      <c r="BR6118" s="69"/>
    </row>
    <row r="6119" spans="54:70">
      <c r="BB6119">
        <v>270302009</v>
      </c>
      <c r="BO6119" s="67" t="s">
        <v>932</v>
      </c>
      <c r="BP6119" s="67" t="s">
        <v>3353</v>
      </c>
      <c r="BQ6119" s="46" t="str">
        <f t="shared" si="99"/>
        <v>WNG1D288</v>
      </c>
      <c r="BR6119" s="69"/>
    </row>
    <row r="6120" spans="54:70">
      <c r="BB6120">
        <v>270302010</v>
      </c>
      <c r="BO6120" s="67" t="s">
        <v>932</v>
      </c>
      <c r="BP6120" s="67" t="s">
        <v>3354</v>
      </c>
      <c r="BQ6120" s="46" t="str">
        <f t="shared" si="99"/>
        <v>WNG1D289</v>
      </c>
      <c r="BR6120" s="69"/>
    </row>
    <row r="6121" spans="54:70">
      <c r="BB6121">
        <v>270302011</v>
      </c>
      <c r="BO6121" s="67" t="s">
        <v>932</v>
      </c>
      <c r="BP6121" s="67" t="s">
        <v>3357</v>
      </c>
      <c r="BQ6121" s="46" t="str">
        <f t="shared" si="99"/>
        <v>WNG1D292</v>
      </c>
      <c r="BR6121" s="69"/>
    </row>
    <row r="6122" spans="54:70">
      <c r="BB6122">
        <v>270302012</v>
      </c>
      <c r="BO6122" t="s">
        <v>932</v>
      </c>
      <c r="BP6122" t="s">
        <v>3358</v>
      </c>
      <c r="BQ6122" s="46" t="str">
        <f t="shared" si="99"/>
        <v>WNG1D293</v>
      </c>
    </row>
    <row r="6123" spans="54:70">
      <c r="BB6123">
        <v>270302013</v>
      </c>
      <c r="BO6123" t="s">
        <v>932</v>
      </c>
      <c r="BP6123" t="s">
        <v>3359</v>
      </c>
      <c r="BQ6123" s="46" t="str">
        <f t="shared" si="99"/>
        <v>WNG1D294</v>
      </c>
    </row>
    <row r="6124" spans="54:70">
      <c r="BB6124">
        <v>270302014</v>
      </c>
      <c r="BO6124" t="s">
        <v>932</v>
      </c>
      <c r="BP6124" t="s">
        <v>3361</v>
      </c>
      <c r="BQ6124" s="46" t="str">
        <f t="shared" si="99"/>
        <v>WNG1D296</v>
      </c>
    </row>
    <row r="6125" spans="54:70">
      <c r="BB6125">
        <v>270302015</v>
      </c>
      <c r="BO6125" t="s">
        <v>932</v>
      </c>
      <c r="BP6125" t="s">
        <v>3362</v>
      </c>
      <c r="BQ6125" s="46" t="str">
        <f t="shared" si="99"/>
        <v>WNG1D297</v>
      </c>
    </row>
    <row r="6126" spans="54:70">
      <c r="BB6126">
        <v>270302016</v>
      </c>
      <c r="BO6126" t="s">
        <v>932</v>
      </c>
      <c r="BP6126" t="s">
        <v>3364</v>
      </c>
      <c r="BQ6126" s="46" t="str">
        <f t="shared" si="99"/>
        <v>WNG1D305</v>
      </c>
    </row>
    <row r="6127" spans="54:70">
      <c r="BB6127">
        <v>270302017</v>
      </c>
      <c r="BO6127" t="s">
        <v>932</v>
      </c>
      <c r="BP6127" t="s">
        <v>3365</v>
      </c>
      <c r="BQ6127" s="46" t="str">
        <f t="shared" si="99"/>
        <v>WNG1D307</v>
      </c>
    </row>
    <row r="6128" spans="54:70">
      <c r="BB6128">
        <v>270302018</v>
      </c>
      <c r="BO6128" t="s">
        <v>932</v>
      </c>
      <c r="BP6128" t="s">
        <v>3369</v>
      </c>
      <c r="BQ6128" s="46" t="str">
        <f t="shared" si="99"/>
        <v>WNG1D999</v>
      </c>
    </row>
    <row r="6129" spans="54:69">
      <c r="BB6129">
        <v>270302019</v>
      </c>
      <c r="BO6129" t="s">
        <v>932</v>
      </c>
      <c r="BP6129" t="s">
        <v>3370</v>
      </c>
      <c r="BQ6129" s="46" t="str">
        <f t="shared" si="99"/>
        <v>WNG1G207</v>
      </c>
    </row>
    <row r="6130" spans="54:69">
      <c r="BB6130">
        <v>270302020</v>
      </c>
      <c r="BO6130" t="s">
        <v>932</v>
      </c>
      <c r="BP6130" t="s">
        <v>3512</v>
      </c>
      <c r="BQ6130" s="46" t="str">
        <f t="shared" si="99"/>
        <v>WNG1G210</v>
      </c>
    </row>
    <row r="6131" spans="54:69">
      <c r="BB6131">
        <v>270302021</v>
      </c>
      <c r="BO6131" t="s">
        <v>932</v>
      </c>
      <c r="BP6131" t="s">
        <v>3372</v>
      </c>
      <c r="BQ6131" s="46" t="str">
        <f t="shared" si="99"/>
        <v>WNG1G213</v>
      </c>
    </row>
    <row r="6132" spans="54:69">
      <c r="BB6132">
        <v>270302022</v>
      </c>
      <c r="BO6132" t="s">
        <v>932</v>
      </c>
      <c r="BP6132" t="s">
        <v>3373</v>
      </c>
      <c r="BQ6132" s="46" t="str">
        <f t="shared" si="99"/>
        <v>WNG1G218</v>
      </c>
    </row>
    <row r="6133" spans="54:69">
      <c r="BB6133">
        <v>270302023</v>
      </c>
      <c r="BO6133" t="s">
        <v>932</v>
      </c>
      <c r="BP6133" t="s">
        <v>4483</v>
      </c>
      <c r="BQ6133" s="46" t="str">
        <f t="shared" si="99"/>
        <v>WNG1S198</v>
      </c>
    </row>
    <row r="6134" spans="54:69">
      <c r="BB6134">
        <v>270302024</v>
      </c>
      <c r="BO6134" t="s">
        <v>932</v>
      </c>
      <c r="BP6134" t="s">
        <v>4484</v>
      </c>
      <c r="BQ6134" s="46" t="str">
        <f t="shared" si="99"/>
        <v>WNG1S199</v>
      </c>
    </row>
    <row r="6135" spans="54:69">
      <c r="BB6135">
        <v>270302025</v>
      </c>
      <c r="BO6135" t="s">
        <v>932</v>
      </c>
      <c r="BP6135" t="s">
        <v>4521</v>
      </c>
      <c r="BQ6135" s="46" t="str">
        <f t="shared" si="99"/>
        <v>WNG1S993</v>
      </c>
    </row>
    <row r="6136" spans="54:69">
      <c r="BB6136">
        <v>270302026</v>
      </c>
      <c r="BO6136" t="s">
        <v>932</v>
      </c>
      <c r="BP6136" t="s">
        <v>3346</v>
      </c>
      <c r="BQ6136" s="46" t="str">
        <f t="shared" si="99"/>
        <v>WNG1D281</v>
      </c>
    </row>
    <row r="6137" spans="54:69">
      <c r="BB6137">
        <v>270302027</v>
      </c>
      <c r="BO6137" t="s">
        <v>932</v>
      </c>
      <c r="BP6137" t="s">
        <v>3467</v>
      </c>
      <c r="BQ6137" s="46" t="str">
        <f t="shared" si="99"/>
        <v>WNG1D299</v>
      </c>
    </row>
    <row r="6138" spans="54:69">
      <c r="BB6138">
        <v>270302028</v>
      </c>
      <c r="BO6138" t="s">
        <v>932</v>
      </c>
      <c r="BP6138" t="s">
        <v>3324</v>
      </c>
      <c r="BQ6138" s="46" t="str">
        <f t="shared" si="99"/>
        <v>WNG1D100</v>
      </c>
    </row>
    <row r="6139" spans="54:69">
      <c r="BB6139">
        <v>270302029</v>
      </c>
      <c r="BO6139" t="s">
        <v>932</v>
      </c>
      <c r="BP6139" t="s">
        <v>3341</v>
      </c>
      <c r="BQ6139" s="46" t="str">
        <f t="shared" si="99"/>
        <v>WNG1D264</v>
      </c>
    </row>
    <row r="6140" spans="54:69">
      <c r="BB6140">
        <v>270303001</v>
      </c>
      <c r="BO6140" t="s">
        <v>932</v>
      </c>
      <c r="BP6140" t="s">
        <v>3343</v>
      </c>
      <c r="BQ6140" s="46" t="str">
        <f t="shared" si="99"/>
        <v>WNG1D278</v>
      </c>
    </row>
    <row r="6141" spans="54:69">
      <c r="BB6141">
        <v>270303002</v>
      </c>
      <c r="BO6141" t="s">
        <v>932</v>
      </c>
      <c r="BP6141" t="s">
        <v>3344</v>
      </c>
      <c r="BQ6141" s="46" t="str">
        <f t="shared" si="99"/>
        <v>WNG1D279</v>
      </c>
    </row>
    <row r="6142" spans="54:69">
      <c r="BB6142">
        <v>270303003</v>
      </c>
      <c r="BO6142" t="s">
        <v>932</v>
      </c>
      <c r="BP6142" t="s">
        <v>3345</v>
      </c>
      <c r="BQ6142" s="46" t="str">
        <f t="shared" si="99"/>
        <v>WNG1D280</v>
      </c>
    </row>
    <row r="6143" spans="54:69">
      <c r="BB6143">
        <v>270303004</v>
      </c>
      <c r="BO6143" t="s">
        <v>932</v>
      </c>
      <c r="BP6143" t="s">
        <v>3346</v>
      </c>
      <c r="BQ6143" s="46" t="str">
        <f t="shared" si="99"/>
        <v>WNG1D281</v>
      </c>
    </row>
    <row r="6144" spans="54:69">
      <c r="BB6144">
        <v>270303005</v>
      </c>
      <c r="BO6144" t="s">
        <v>932</v>
      </c>
      <c r="BP6144" t="s">
        <v>3347</v>
      </c>
      <c r="BQ6144" s="46" t="str">
        <f t="shared" si="99"/>
        <v>WNG1D282</v>
      </c>
    </row>
    <row r="6145" spans="54:69">
      <c r="BB6145">
        <v>270303006</v>
      </c>
      <c r="BO6145" t="s">
        <v>932</v>
      </c>
      <c r="BP6145" t="s">
        <v>3348</v>
      </c>
      <c r="BQ6145" s="46" t="str">
        <f t="shared" si="99"/>
        <v>WNG1D283</v>
      </c>
    </row>
    <row r="6146" spans="54:69">
      <c r="BB6146">
        <v>270303007</v>
      </c>
      <c r="BO6146" t="s">
        <v>932</v>
      </c>
      <c r="BP6146" t="s">
        <v>3349</v>
      </c>
      <c r="BQ6146" s="46" t="str">
        <f t="shared" si="99"/>
        <v>WNG1D284</v>
      </c>
    </row>
    <row r="6147" spans="54:69">
      <c r="BB6147">
        <v>270303008</v>
      </c>
      <c r="BO6147" t="s">
        <v>932</v>
      </c>
      <c r="BP6147" t="s">
        <v>3350</v>
      </c>
      <c r="BQ6147" s="46" t="str">
        <f t="shared" si="99"/>
        <v>WNG1D285</v>
      </c>
    </row>
    <row r="6148" spans="54:69">
      <c r="BB6148">
        <v>270303009</v>
      </c>
      <c r="BO6148" t="s">
        <v>932</v>
      </c>
      <c r="BP6148" t="s">
        <v>3351</v>
      </c>
      <c r="BQ6148" s="46" t="str">
        <f t="shared" si="99"/>
        <v>WNG1D286</v>
      </c>
    </row>
    <row r="6149" spans="54:69">
      <c r="BB6149">
        <v>270304001</v>
      </c>
      <c r="BO6149" t="s">
        <v>932</v>
      </c>
      <c r="BP6149" t="s">
        <v>3352</v>
      </c>
      <c r="BQ6149" s="46" t="str">
        <f t="shared" si="99"/>
        <v>WNG1D287</v>
      </c>
    </row>
    <row r="6150" spans="54:69">
      <c r="BB6150">
        <v>270304002</v>
      </c>
      <c r="BO6150" t="s">
        <v>932</v>
      </c>
      <c r="BP6150" t="s">
        <v>3353</v>
      </c>
      <c r="BQ6150" s="46" t="str">
        <f t="shared" si="99"/>
        <v>WNG1D288</v>
      </c>
    </row>
    <row r="6151" spans="54:69">
      <c r="BB6151">
        <v>270304003</v>
      </c>
      <c r="BO6151" t="s">
        <v>932</v>
      </c>
      <c r="BP6151" t="s">
        <v>3354</v>
      </c>
      <c r="BQ6151" s="46" t="str">
        <f t="shared" ref="BQ6151:BQ6214" si="100">CONCATENATE(BO6151,BP6151)</f>
        <v>WNG1D289</v>
      </c>
    </row>
    <row r="6152" spans="54:69">
      <c r="BB6152">
        <v>270304004</v>
      </c>
      <c r="BO6152" t="s">
        <v>932</v>
      </c>
      <c r="BP6152" t="s">
        <v>3357</v>
      </c>
      <c r="BQ6152" s="46" t="str">
        <f t="shared" si="100"/>
        <v>WNG1D292</v>
      </c>
    </row>
    <row r="6153" spans="54:69">
      <c r="BB6153">
        <v>270304005</v>
      </c>
      <c r="BO6153" t="s">
        <v>932</v>
      </c>
      <c r="BP6153" t="s">
        <v>3358</v>
      </c>
      <c r="BQ6153" s="46" t="str">
        <f t="shared" si="100"/>
        <v>WNG1D293</v>
      </c>
    </row>
    <row r="6154" spans="54:69">
      <c r="BB6154">
        <v>270304006</v>
      </c>
      <c r="BO6154" t="s">
        <v>932</v>
      </c>
      <c r="BP6154" t="s">
        <v>3359</v>
      </c>
      <c r="BQ6154" s="46" t="str">
        <f t="shared" si="100"/>
        <v>WNG1D294</v>
      </c>
    </row>
    <row r="6155" spans="54:69">
      <c r="BB6155">
        <v>270304007</v>
      </c>
      <c r="BO6155" t="s">
        <v>932</v>
      </c>
      <c r="BP6155" t="s">
        <v>3361</v>
      </c>
      <c r="BQ6155" s="46" t="str">
        <f t="shared" si="100"/>
        <v>WNG1D296</v>
      </c>
    </row>
    <row r="6156" spans="54:69">
      <c r="BB6156">
        <v>270304008</v>
      </c>
      <c r="BO6156" t="s">
        <v>932</v>
      </c>
      <c r="BP6156" t="s">
        <v>3362</v>
      </c>
      <c r="BQ6156" s="46" t="str">
        <f t="shared" si="100"/>
        <v>WNG1D297</v>
      </c>
    </row>
    <row r="6157" spans="54:69">
      <c r="BB6157">
        <v>270304009</v>
      </c>
      <c r="BO6157" t="s">
        <v>932</v>
      </c>
      <c r="BP6157" t="s">
        <v>3364</v>
      </c>
      <c r="BQ6157" s="46" t="str">
        <f t="shared" si="100"/>
        <v>WNG1D305</v>
      </c>
    </row>
    <row r="6158" spans="54:69">
      <c r="BB6158">
        <v>270401001</v>
      </c>
      <c r="BO6158" t="s">
        <v>932</v>
      </c>
      <c r="BP6158" t="s">
        <v>3365</v>
      </c>
      <c r="BQ6158" s="46" t="str">
        <f t="shared" si="100"/>
        <v>WNG1D307</v>
      </c>
    </row>
    <row r="6159" spans="54:69">
      <c r="BB6159">
        <v>270401002</v>
      </c>
      <c r="BO6159" t="s">
        <v>932</v>
      </c>
      <c r="BP6159" t="s">
        <v>3369</v>
      </c>
      <c r="BQ6159" s="46" t="str">
        <f t="shared" si="100"/>
        <v>WNG1D999</v>
      </c>
    </row>
    <row r="6160" spans="54:69">
      <c r="BB6160">
        <v>270401003</v>
      </c>
      <c r="BO6160" t="s">
        <v>932</v>
      </c>
      <c r="BP6160" t="s">
        <v>3370</v>
      </c>
      <c r="BQ6160" s="46" t="str">
        <f t="shared" si="100"/>
        <v>WNG1G207</v>
      </c>
    </row>
    <row r="6161" spans="54:69">
      <c r="BB6161">
        <v>270401004</v>
      </c>
      <c r="BO6161" t="s">
        <v>932</v>
      </c>
      <c r="BP6161" t="s">
        <v>3512</v>
      </c>
      <c r="BQ6161" s="46" t="str">
        <f t="shared" si="100"/>
        <v>WNG1G210</v>
      </c>
    </row>
    <row r="6162" spans="54:69">
      <c r="BB6162">
        <v>270401005</v>
      </c>
      <c r="BO6162" t="s">
        <v>932</v>
      </c>
      <c r="BP6162" t="s">
        <v>3372</v>
      </c>
      <c r="BQ6162" s="46" t="str">
        <f t="shared" si="100"/>
        <v>WNG1G213</v>
      </c>
    </row>
    <row r="6163" spans="54:69">
      <c r="BB6163">
        <v>270401006</v>
      </c>
      <c r="BO6163" t="s">
        <v>932</v>
      </c>
      <c r="BP6163" t="s">
        <v>3373</v>
      </c>
      <c r="BQ6163" s="46" t="str">
        <f t="shared" si="100"/>
        <v>WNG1G218</v>
      </c>
    </row>
    <row r="6164" spans="54:69">
      <c r="BB6164">
        <v>270401007</v>
      </c>
      <c r="BO6164" t="s">
        <v>932</v>
      </c>
      <c r="BP6164" t="s">
        <v>4483</v>
      </c>
      <c r="BQ6164" s="46" t="str">
        <f t="shared" si="100"/>
        <v>WNG1S198</v>
      </c>
    </row>
    <row r="6165" spans="54:69">
      <c r="BB6165">
        <v>270401008</v>
      </c>
      <c r="BO6165" t="s">
        <v>932</v>
      </c>
      <c r="BP6165" t="s">
        <v>4484</v>
      </c>
      <c r="BQ6165" s="46" t="str">
        <f t="shared" si="100"/>
        <v>WNG1S199</v>
      </c>
    </row>
    <row r="6166" spans="54:69">
      <c r="BB6166">
        <v>270401009</v>
      </c>
      <c r="BO6166" t="s">
        <v>932</v>
      </c>
      <c r="BP6166" t="s">
        <v>4521</v>
      </c>
      <c r="BQ6166" s="46" t="str">
        <f t="shared" si="100"/>
        <v>WNG1S993</v>
      </c>
    </row>
    <row r="6167" spans="54:69">
      <c r="BB6167">
        <v>270401010</v>
      </c>
      <c r="BO6167" t="s">
        <v>938</v>
      </c>
      <c r="BP6167" t="s">
        <v>3324</v>
      </c>
      <c r="BQ6167" s="46" t="str">
        <f t="shared" si="100"/>
        <v>WNH1D100</v>
      </c>
    </row>
    <row r="6168" spans="54:69">
      <c r="BB6168">
        <v>270401011</v>
      </c>
      <c r="BO6168" t="s">
        <v>938</v>
      </c>
      <c r="BP6168" t="s">
        <v>3360</v>
      </c>
      <c r="BQ6168" s="46" t="str">
        <f t="shared" si="100"/>
        <v>WNH1D295</v>
      </c>
    </row>
    <row r="6169" spans="54:69">
      <c r="BB6169">
        <v>270401012</v>
      </c>
      <c r="BO6169" t="s">
        <v>938</v>
      </c>
      <c r="BP6169" t="s">
        <v>3369</v>
      </c>
      <c r="BQ6169" s="46" t="str">
        <f t="shared" si="100"/>
        <v>WNH1D999</v>
      </c>
    </row>
    <row r="6170" spans="54:69">
      <c r="BB6170">
        <v>270401013</v>
      </c>
      <c r="BO6170" t="s">
        <v>938</v>
      </c>
      <c r="BP6170" t="s">
        <v>3370</v>
      </c>
      <c r="BQ6170" s="46" t="str">
        <f t="shared" si="100"/>
        <v>WNH1G207</v>
      </c>
    </row>
    <row r="6171" spans="54:69">
      <c r="BB6171">
        <v>270401014</v>
      </c>
      <c r="BO6171" t="s">
        <v>938</v>
      </c>
      <c r="BP6171" t="s">
        <v>3512</v>
      </c>
      <c r="BQ6171" s="46" t="str">
        <f t="shared" si="100"/>
        <v>WNH1G210</v>
      </c>
    </row>
    <row r="6172" spans="54:69">
      <c r="BB6172">
        <v>270401015</v>
      </c>
      <c r="BO6172" t="s">
        <v>938</v>
      </c>
      <c r="BP6172" t="s">
        <v>3372</v>
      </c>
      <c r="BQ6172" s="46" t="str">
        <f t="shared" si="100"/>
        <v>WNH1G213</v>
      </c>
    </row>
    <row r="6173" spans="54:69">
      <c r="BB6173">
        <v>270401016</v>
      </c>
      <c r="BO6173" t="s">
        <v>938</v>
      </c>
      <c r="BP6173" t="s">
        <v>3373</v>
      </c>
      <c r="BQ6173" s="46" t="str">
        <f t="shared" si="100"/>
        <v>WNH1G218</v>
      </c>
    </row>
    <row r="6174" spans="54:69">
      <c r="BB6174">
        <v>270401017</v>
      </c>
      <c r="BO6174" t="s">
        <v>938</v>
      </c>
      <c r="BP6174" t="s">
        <v>4483</v>
      </c>
      <c r="BQ6174" s="46" t="str">
        <f t="shared" si="100"/>
        <v>WNH1S198</v>
      </c>
    </row>
    <row r="6175" spans="54:69">
      <c r="BB6175">
        <v>270401018</v>
      </c>
      <c r="BO6175" t="s">
        <v>938</v>
      </c>
      <c r="BP6175" t="s">
        <v>4484</v>
      </c>
      <c r="BQ6175" s="46" t="str">
        <f t="shared" si="100"/>
        <v>WNH1S199</v>
      </c>
    </row>
    <row r="6176" spans="54:69">
      <c r="BB6176">
        <v>270401019</v>
      </c>
      <c r="BO6176" t="s">
        <v>938</v>
      </c>
      <c r="BP6176" t="s">
        <v>4521</v>
      </c>
      <c r="BQ6176" s="46" t="str">
        <f t="shared" si="100"/>
        <v>WNH1S993</v>
      </c>
    </row>
    <row r="6177" spans="54:69">
      <c r="BB6177">
        <v>270401020</v>
      </c>
      <c r="BO6177" t="s">
        <v>938</v>
      </c>
      <c r="BP6177" t="s">
        <v>3324</v>
      </c>
      <c r="BQ6177" s="46" t="str">
        <f t="shared" si="100"/>
        <v>WNH1D100</v>
      </c>
    </row>
    <row r="6178" spans="54:69">
      <c r="BB6178">
        <v>270401021</v>
      </c>
      <c r="BO6178" t="s">
        <v>938</v>
      </c>
      <c r="BP6178" t="s">
        <v>3360</v>
      </c>
      <c r="BQ6178" s="46" t="str">
        <f t="shared" si="100"/>
        <v>WNH1D295</v>
      </c>
    </row>
    <row r="6179" spans="54:69">
      <c r="BB6179">
        <v>270401022</v>
      </c>
      <c r="BO6179" t="s">
        <v>938</v>
      </c>
      <c r="BP6179" t="s">
        <v>3369</v>
      </c>
      <c r="BQ6179" s="46" t="str">
        <f t="shared" si="100"/>
        <v>WNH1D999</v>
      </c>
    </row>
    <row r="6180" spans="54:69">
      <c r="BB6180">
        <v>270401023</v>
      </c>
      <c r="BO6180" t="s">
        <v>938</v>
      </c>
      <c r="BP6180" t="s">
        <v>3370</v>
      </c>
      <c r="BQ6180" s="46" t="str">
        <f t="shared" si="100"/>
        <v>WNH1G207</v>
      </c>
    </row>
    <row r="6181" spans="54:69">
      <c r="BB6181">
        <v>270401024</v>
      </c>
      <c r="BO6181" t="s">
        <v>938</v>
      </c>
      <c r="BP6181" t="s">
        <v>3512</v>
      </c>
      <c r="BQ6181" s="46" t="str">
        <f t="shared" si="100"/>
        <v>WNH1G210</v>
      </c>
    </row>
    <row r="6182" spans="54:69">
      <c r="BB6182">
        <v>270401025</v>
      </c>
      <c r="BO6182" t="s">
        <v>938</v>
      </c>
      <c r="BP6182" t="s">
        <v>3372</v>
      </c>
      <c r="BQ6182" s="46" t="str">
        <f t="shared" si="100"/>
        <v>WNH1G213</v>
      </c>
    </row>
    <row r="6183" spans="54:69">
      <c r="BB6183">
        <v>270401026</v>
      </c>
      <c r="BO6183" t="s">
        <v>938</v>
      </c>
      <c r="BP6183" t="s">
        <v>3373</v>
      </c>
      <c r="BQ6183" s="46" t="str">
        <f t="shared" si="100"/>
        <v>WNH1G218</v>
      </c>
    </row>
    <row r="6184" spans="54:69">
      <c r="BB6184">
        <v>270401027</v>
      </c>
      <c r="BO6184" t="s">
        <v>938</v>
      </c>
      <c r="BP6184" t="s">
        <v>4483</v>
      </c>
      <c r="BQ6184" s="46" t="str">
        <f t="shared" si="100"/>
        <v>WNH1S198</v>
      </c>
    </row>
    <row r="6185" spans="54:69">
      <c r="BB6185">
        <v>270402001</v>
      </c>
      <c r="BO6185" t="s">
        <v>938</v>
      </c>
      <c r="BP6185" t="s">
        <v>4484</v>
      </c>
      <c r="BQ6185" s="46" t="str">
        <f t="shared" si="100"/>
        <v>WNH1S199</v>
      </c>
    </row>
    <row r="6186" spans="54:69">
      <c r="BB6186">
        <v>270402002</v>
      </c>
      <c r="BO6186" t="s">
        <v>938</v>
      </c>
      <c r="BP6186" t="s">
        <v>4521</v>
      </c>
      <c r="BQ6186" s="46" t="str">
        <f t="shared" si="100"/>
        <v>WNH1S993</v>
      </c>
    </row>
    <row r="6187" spans="54:69">
      <c r="BB6187">
        <v>270402003</v>
      </c>
      <c r="BO6187" t="s">
        <v>941</v>
      </c>
      <c r="BP6187" t="s">
        <v>3324</v>
      </c>
      <c r="BQ6187" s="46" t="str">
        <f t="shared" si="100"/>
        <v>WNN1D100</v>
      </c>
    </row>
    <row r="6188" spans="54:69">
      <c r="BB6188">
        <v>270402004</v>
      </c>
      <c r="BO6188" t="s">
        <v>941</v>
      </c>
      <c r="BP6188" t="s">
        <v>3355</v>
      </c>
      <c r="BQ6188" s="46" t="str">
        <f t="shared" si="100"/>
        <v>WNN1D290</v>
      </c>
    </row>
    <row r="6189" spans="54:69">
      <c r="BB6189">
        <v>270402005</v>
      </c>
      <c r="BO6189" t="s">
        <v>941</v>
      </c>
      <c r="BP6189" t="s">
        <v>3356</v>
      </c>
      <c r="BQ6189" s="46" t="str">
        <f t="shared" si="100"/>
        <v>WNN1D291</v>
      </c>
    </row>
    <row r="6190" spans="54:69">
      <c r="BB6190">
        <v>270402006</v>
      </c>
      <c r="BO6190" t="s">
        <v>941</v>
      </c>
      <c r="BP6190" t="s">
        <v>3369</v>
      </c>
      <c r="BQ6190" s="46" t="str">
        <f t="shared" si="100"/>
        <v>WNN1D999</v>
      </c>
    </row>
    <row r="6191" spans="54:69">
      <c r="BB6191">
        <v>270402007</v>
      </c>
      <c r="BO6191" t="s">
        <v>941</v>
      </c>
      <c r="BP6191" t="s">
        <v>3370</v>
      </c>
      <c r="BQ6191" s="46" t="str">
        <f t="shared" si="100"/>
        <v>WNN1G207</v>
      </c>
    </row>
    <row r="6192" spans="54:69">
      <c r="BB6192">
        <v>270402008</v>
      </c>
      <c r="BO6192" t="s">
        <v>941</v>
      </c>
      <c r="BP6192" t="s">
        <v>3512</v>
      </c>
      <c r="BQ6192" s="46" t="str">
        <f t="shared" si="100"/>
        <v>WNN1G210</v>
      </c>
    </row>
    <row r="6193" spans="54:69">
      <c r="BB6193">
        <v>270402009</v>
      </c>
      <c r="BO6193" t="s">
        <v>941</v>
      </c>
      <c r="BP6193" t="s">
        <v>3372</v>
      </c>
      <c r="BQ6193" s="46" t="str">
        <f t="shared" si="100"/>
        <v>WNN1G213</v>
      </c>
    </row>
    <row r="6194" spans="54:69">
      <c r="BB6194">
        <v>270402010</v>
      </c>
      <c r="BO6194" t="s">
        <v>941</v>
      </c>
      <c r="BP6194" t="s">
        <v>3373</v>
      </c>
      <c r="BQ6194" s="46" t="str">
        <f t="shared" si="100"/>
        <v>WNN1G218</v>
      </c>
    </row>
    <row r="6195" spans="54:69">
      <c r="BB6195">
        <v>270402011</v>
      </c>
      <c r="BO6195" t="s">
        <v>941</v>
      </c>
      <c r="BP6195" t="s">
        <v>4483</v>
      </c>
      <c r="BQ6195" s="46" t="str">
        <f t="shared" si="100"/>
        <v>WNN1S198</v>
      </c>
    </row>
    <row r="6196" spans="54:69">
      <c r="BB6196">
        <v>270402012</v>
      </c>
      <c r="BO6196" t="s">
        <v>941</v>
      </c>
      <c r="BP6196" t="s">
        <v>4484</v>
      </c>
      <c r="BQ6196" s="46" t="str">
        <f t="shared" si="100"/>
        <v>WNN1S199</v>
      </c>
    </row>
    <row r="6197" spans="54:69">
      <c r="BB6197">
        <v>270402013</v>
      </c>
      <c r="BO6197" t="s">
        <v>941</v>
      </c>
      <c r="BP6197" t="s">
        <v>4521</v>
      </c>
      <c r="BQ6197" s="46" t="str">
        <f t="shared" si="100"/>
        <v>WNN1S993</v>
      </c>
    </row>
    <row r="6198" spans="54:69">
      <c r="BB6198">
        <v>270402014</v>
      </c>
      <c r="BO6198" t="s">
        <v>941</v>
      </c>
      <c r="BP6198" t="s">
        <v>3324</v>
      </c>
      <c r="BQ6198" s="46" t="str">
        <f t="shared" si="100"/>
        <v>WNN1D100</v>
      </c>
    </row>
    <row r="6199" spans="54:69">
      <c r="BB6199">
        <v>270402015</v>
      </c>
      <c r="BO6199" t="s">
        <v>941</v>
      </c>
      <c r="BP6199" t="s">
        <v>3355</v>
      </c>
      <c r="BQ6199" s="46" t="str">
        <f t="shared" si="100"/>
        <v>WNN1D290</v>
      </c>
    </row>
    <row r="6200" spans="54:69">
      <c r="BB6200">
        <v>270402016</v>
      </c>
      <c r="BO6200" t="s">
        <v>941</v>
      </c>
      <c r="BP6200" t="s">
        <v>3356</v>
      </c>
      <c r="BQ6200" s="46" t="str">
        <f t="shared" si="100"/>
        <v>WNN1D291</v>
      </c>
    </row>
    <row r="6201" spans="54:69">
      <c r="BB6201">
        <v>270402017</v>
      </c>
      <c r="BO6201" t="s">
        <v>941</v>
      </c>
      <c r="BP6201" t="s">
        <v>3369</v>
      </c>
      <c r="BQ6201" s="46" t="str">
        <f t="shared" si="100"/>
        <v>WNN1D999</v>
      </c>
    </row>
    <row r="6202" spans="54:69">
      <c r="BB6202">
        <v>270402018</v>
      </c>
      <c r="BO6202" t="s">
        <v>941</v>
      </c>
      <c r="BP6202" t="s">
        <v>3370</v>
      </c>
      <c r="BQ6202" s="46" t="str">
        <f t="shared" si="100"/>
        <v>WNN1G207</v>
      </c>
    </row>
    <row r="6203" spans="54:69">
      <c r="BB6203">
        <v>270402019</v>
      </c>
      <c r="BO6203" t="s">
        <v>941</v>
      </c>
      <c r="BP6203" t="s">
        <v>3512</v>
      </c>
      <c r="BQ6203" s="46" t="str">
        <f t="shared" si="100"/>
        <v>WNN1G210</v>
      </c>
    </row>
    <row r="6204" spans="54:69">
      <c r="BB6204">
        <v>270402020</v>
      </c>
      <c r="BO6204" t="s">
        <v>941</v>
      </c>
      <c r="BP6204" t="s">
        <v>3372</v>
      </c>
      <c r="BQ6204" s="46" t="str">
        <f t="shared" si="100"/>
        <v>WNN1G213</v>
      </c>
    </row>
    <row r="6205" spans="54:69">
      <c r="BB6205">
        <v>270402021</v>
      </c>
      <c r="BO6205" t="s">
        <v>941</v>
      </c>
      <c r="BP6205" t="s">
        <v>3373</v>
      </c>
      <c r="BQ6205" s="46" t="str">
        <f t="shared" si="100"/>
        <v>WNN1G218</v>
      </c>
    </row>
    <row r="6206" spans="54:69">
      <c r="BB6206">
        <v>270402022</v>
      </c>
      <c r="BO6206" t="s">
        <v>941</v>
      </c>
      <c r="BP6206" t="s">
        <v>4483</v>
      </c>
      <c r="BQ6206" s="46" t="str">
        <f t="shared" si="100"/>
        <v>WNN1S198</v>
      </c>
    </row>
    <row r="6207" spans="54:69">
      <c r="BB6207">
        <v>270402023</v>
      </c>
      <c r="BO6207" t="s">
        <v>941</v>
      </c>
      <c r="BP6207" t="s">
        <v>4484</v>
      </c>
      <c r="BQ6207" s="46" t="str">
        <f t="shared" si="100"/>
        <v>WNN1S199</v>
      </c>
    </row>
    <row r="6208" spans="54:69">
      <c r="BB6208">
        <v>270402024</v>
      </c>
      <c r="BO6208" t="s">
        <v>941</v>
      </c>
      <c r="BP6208" t="s">
        <v>4521</v>
      </c>
      <c r="BQ6208" s="46" t="str">
        <f t="shared" si="100"/>
        <v>WNN1S993</v>
      </c>
    </row>
    <row r="6209" spans="54:69">
      <c r="BB6209">
        <v>270403001</v>
      </c>
      <c r="BO6209" t="s">
        <v>944</v>
      </c>
      <c r="BP6209" t="s">
        <v>3513</v>
      </c>
      <c r="BQ6209" s="46" t="str">
        <f t="shared" si="100"/>
        <v>WONGD142</v>
      </c>
    </row>
    <row r="6210" spans="54:69">
      <c r="BB6210">
        <v>270403002</v>
      </c>
      <c r="BO6210" t="s">
        <v>944</v>
      </c>
      <c r="BP6210" t="s">
        <v>3514</v>
      </c>
      <c r="BQ6210" s="46" t="str">
        <f t="shared" si="100"/>
        <v>WONGD143</v>
      </c>
    </row>
    <row r="6211" spans="54:69">
      <c r="BB6211">
        <v>270403003</v>
      </c>
      <c r="BO6211" t="s">
        <v>944</v>
      </c>
      <c r="BP6211" t="s">
        <v>3515</v>
      </c>
      <c r="BQ6211" s="46" t="str">
        <f t="shared" si="100"/>
        <v>WONGD144</v>
      </c>
    </row>
    <row r="6212" spans="54:69">
      <c r="BB6212">
        <v>270403004</v>
      </c>
      <c r="BO6212" t="s">
        <v>944</v>
      </c>
      <c r="BP6212" t="s">
        <v>3516</v>
      </c>
      <c r="BQ6212" s="46" t="str">
        <f t="shared" si="100"/>
        <v>WONGD145</v>
      </c>
    </row>
    <row r="6213" spans="54:69">
      <c r="BB6213">
        <v>270403005</v>
      </c>
      <c r="BO6213" t="s">
        <v>944</v>
      </c>
      <c r="BP6213" t="s">
        <v>3517</v>
      </c>
      <c r="BQ6213" s="46" t="str">
        <f t="shared" si="100"/>
        <v>WONGD146</v>
      </c>
    </row>
    <row r="6214" spans="54:69">
      <c r="BB6214">
        <v>270403006</v>
      </c>
      <c r="BO6214" t="s">
        <v>944</v>
      </c>
      <c r="BP6214" t="s">
        <v>3518</v>
      </c>
      <c r="BQ6214" s="46" t="str">
        <f t="shared" si="100"/>
        <v>WONGD147</v>
      </c>
    </row>
    <row r="6215" spans="54:69">
      <c r="BB6215">
        <v>270403007</v>
      </c>
      <c r="BO6215" t="s">
        <v>944</v>
      </c>
      <c r="BP6215" t="s">
        <v>3519</v>
      </c>
      <c r="BQ6215" s="46" t="str">
        <f t="shared" ref="BQ6215:BQ6273" si="101">CONCATENATE(BO6215,BP6215)</f>
        <v>WONGD148</v>
      </c>
    </row>
    <row r="6216" spans="54:69">
      <c r="BB6216">
        <v>270501001</v>
      </c>
      <c r="BO6216" t="s">
        <v>944</v>
      </c>
      <c r="BP6216" t="s">
        <v>3520</v>
      </c>
      <c r="BQ6216" s="46" t="str">
        <f t="shared" si="101"/>
        <v>WONGD149</v>
      </c>
    </row>
    <row r="6217" spans="54:69">
      <c r="BB6217">
        <v>270501002</v>
      </c>
      <c r="BO6217" t="s">
        <v>944</v>
      </c>
      <c r="BP6217" t="s">
        <v>3521</v>
      </c>
      <c r="BQ6217" s="46" t="str">
        <f t="shared" si="101"/>
        <v>WONGD150</v>
      </c>
    </row>
    <row r="6218" spans="54:69">
      <c r="BB6218">
        <v>270501003</v>
      </c>
      <c r="BO6218" t="s">
        <v>944</v>
      </c>
      <c r="BP6218" t="s">
        <v>3522</v>
      </c>
      <c r="BQ6218" s="46" t="str">
        <f t="shared" si="101"/>
        <v>WONGD151</v>
      </c>
    </row>
    <row r="6219" spans="54:69">
      <c r="BB6219">
        <v>270501004</v>
      </c>
      <c r="BO6219" t="s">
        <v>944</v>
      </c>
      <c r="BP6219" t="s">
        <v>3523</v>
      </c>
      <c r="BQ6219" s="46" t="str">
        <f t="shared" si="101"/>
        <v>WONGD152</v>
      </c>
    </row>
    <row r="6220" spans="54:69">
      <c r="BB6220">
        <v>270501005</v>
      </c>
      <c r="BO6220" t="s">
        <v>944</v>
      </c>
      <c r="BP6220" t="s">
        <v>3524</v>
      </c>
      <c r="BQ6220" s="46" t="str">
        <f t="shared" si="101"/>
        <v>WONGD153</v>
      </c>
    </row>
    <row r="6221" spans="54:69">
      <c r="BB6221">
        <v>270501006</v>
      </c>
      <c r="BO6221" t="s">
        <v>944</v>
      </c>
      <c r="BP6221" t="s">
        <v>3525</v>
      </c>
      <c r="BQ6221" s="46" t="str">
        <f t="shared" si="101"/>
        <v>WONGD169</v>
      </c>
    </row>
    <row r="6222" spans="54:69">
      <c r="BB6222">
        <v>270501007</v>
      </c>
      <c r="BO6222" t="s">
        <v>944</v>
      </c>
      <c r="BP6222" t="s">
        <v>3526</v>
      </c>
      <c r="BQ6222" s="46" t="str">
        <f t="shared" si="101"/>
        <v>WONGD174</v>
      </c>
    </row>
    <row r="6223" spans="54:69">
      <c r="BB6223">
        <v>270502001</v>
      </c>
      <c r="BO6223" t="s">
        <v>944</v>
      </c>
      <c r="BP6223" t="s">
        <v>3527</v>
      </c>
      <c r="BQ6223" s="46" t="str">
        <f t="shared" si="101"/>
        <v>WONGD184</v>
      </c>
    </row>
    <row r="6224" spans="54:69">
      <c r="BB6224">
        <v>270502002</v>
      </c>
      <c r="BO6224" t="s">
        <v>944</v>
      </c>
      <c r="BP6224" t="s">
        <v>3528</v>
      </c>
      <c r="BQ6224" s="46" t="str">
        <f t="shared" si="101"/>
        <v>WONGD194</v>
      </c>
    </row>
    <row r="6225" spans="54:69">
      <c r="BB6225">
        <v>270502003</v>
      </c>
      <c r="BO6225" t="s">
        <v>944</v>
      </c>
      <c r="BP6225" t="s">
        <v>3529</v>
      </c>
      <c r="BQ6225" s="46" t="str">
        <f t="shared" si="101"/>
        <v>WONGD210</v>
      </c>
    </row>
    <row r="6226" spans="54:69">
      <c r="BB6226">
        <v>270502004</v>
      </c>
      <c r="BO6226" t="s">
        <v>944</v>
      </c>
      <c r="BP6226" t="s">
        <v>3530</v>
      </c>
      <c r="BQ6226" s="46" t="str">
        <f t="shared" si="101"/>
        <v>WONGD277</v>
      </c>
    </row>
    <row r="6227" spans="54:69">
      <c r="BB6227">
        <v>270502005</v>
      </c>
      <c r="BO6227" t="s">
        <v>944</v>
      </c>
      <c r="BP6227" t="s">
        <v>3474</v>
      </c>
      <c r="BQ6227" s="46" t="str">
        <f t="shared" si="101"/>
        <v>WONGD901</v>
      </c>
    </row>
    <row r="6228" spans="54:69">
      <c r="BB6228">
        <v>270502006</v>
      </c>
      <c r="BO6228" t="s">
        <v>944</v>
      </c>
      <c r="BP6228" t="s">
        <v>3531</v>
      </c>
      <c r="BQ6228" s="46" t="str">
        <f t="shared" si="101"/>
        <v>WONGD903</v>
      </c>
    </row>
    <row r="6229" spans="54:69">
      <c r="BB6229">
        <v>270502007</v>
      </c>
      <c r="BO6229" t="s">
        <v>944</v>
      </c>
      <c r="BP6229" t="s">
        <v>3512</v>
      </c>
      <c r="BQ6229" s="46" t="str">
        <f t="shared" si="101"/>
        <v>WONGG210</v>
      </c>
    </row>
    <row r="6230" spans="54:69">
      <c r="BB6230">
        <v>270502008</v>
      </c>
      <c r="BO6230" t="s">
        <v>944</v>
      </c>
      <c r="BP6230" t="s">
        <v>4480</v>
      </c>
      <c r="BQ6230" s="46" t="str">
        <f t="shared" si="101"/>
        <v>WONGS148</v>
      </c>
    </row>
    <row r="6231" spans="54:69">
      <c r="BB6231">
        <v>270502009</v>
      </c>
      <c r="BO6231" t="s">
        <v>944</v>
      </c>
      <c r="BP6231" t="s">
        <v>3516</v>
      </c>
      <c r="BQ6231" s="46" t="str">
        <f t="shared" si="101"/>
        <v>WONGD145</v>
      </c>
    </row>
    <row r="6232" spans="54:69">
      <c r="BB6232">
        <v>270502010</v>
      </c>
      <c r="BO6232" t="s">
        <v>944</v>
      </c>
      <c r="BP6232" t="s">
        <v>3532</v>
      </c>
      <c r="BQ6232" s="46" t="str">
        <f t="shared" si="101"/>
        <v>WONGD157</v>
      </c>
    </row>
    <row r="6233" spans="54:69">
      <c r="BB6233">
        <v>270502011</v>
      </c>
      <c r="BO6233" t="s">
        <v>944</v>
      </c>
      <c r="BP6233" t="s">
        <v>3533</v>
      </c>
      <c r="BQ6233" s="46" t="str">
        <f t="shared" si="101"/>
        <v>WONGD907</v>
      </c>
    </row>
    <row r="6234" spans="54:69">
      <c r="BB6234">
        <v>270502012</v>
      </c>
      <c r="BO6234" t="s">
        <v>944</v>
      </c>
      <c r="BP6234" t="s">
        <v>3534</v>
      </c>
      <c r="BQ6234" s="46" t="str">
        <f t="shared" si="101"/>
        <v>WONGD111</v>
      </c>
    </row>
    <row r="6235" spans="54:69">
      <c r="BB6235">
        <v>270502013</v>
      </c>
      <c r="BO6235" t="s">
        <v>944</v>
      </c>
      <c r="BP6235" t="s">
        <v>3513</v>
      </c>
      <c r="BQ6235" s="46" t="str">
        <f t="shared" si="101"/>
        <v>WONGD142</v>
      </c>
    </row>
    <row r="6236" spans="54:69">
      <c r="BB6236">
        <v>270502014</v>
      </c>
      <c r="BO6236" t="s">
        <v>944</v>
      </c>
      <c r="BP6236" t="s">
        <v>3514</v>
      </c>
      <c r="BQ6236" s="46" t="str">
        <f t="shared" si="101"/>
        <v>WONGD143</v>
      </c>
    </row>
    <row r="6237" spans="54:69">
      <c r="BB6237">
        <v>270502015</v>
      </c>
      <c r="BO6237" t="s">
        <v>944</v>
      </c>
      <c r="BP6237" t="s">
        <v>3515</v>
      </c>
      <c r="BQ6237" s="46" t="str">
        <f t="shared" si="101"/>
        <v>WONGD144</v>
      </c>
    </row>
    <row r="6238" spans="54:69">
      <c r="BB6238">
        <v>270502016</v>
      </c>
      <c r="BO6238" t="s">
        <v>944</v>
      </c>
      <c r="BP6238" t="s">
        <v>3516</v>
      </c>
      <c r="BQ6238" s="46" t="str">
        <f t="shared" si="101"/>
        <v>WONGD145</v>
      </c>
    </row>
    <row r="6239" spans="54:69">
      <c r="BB6239">
        <v>270502017</v>
      </c>
      <c r="BO6239" t="s">
        <v>944</v>
      </c>
      <c r="BP6239" t="s">
        <v>3517</v>
      </c>
      <c r="BQ6239" s="46" t="str">
        <f t="shared" si="101"/>
        <v>WONGD146</v>
      </c>
    </row>
    <row r="6240" spans="54:69">
      <c r="BB6240">
        <v>270502018</v>
      </c>
      <c r="BO6240" t="s">
        <v>944</v>
      </c>
      <c r="BP6240" t="s">
        <v>3518</v>
      </c>
      <c r="BQ6240" s="46" t="str">
        <f t="shared" si="101"/>
        <v>WONGD147</v>
      </c>
    </row>
    <row r="6241" spans="54:69">
      <c r="BB6241">
        <v>270502019</v>
      </c>
      <c r="BO6241" t="s">
        <v>944</v>
      </c>
      <c r="BP6241" t="s">
        <v>3519</v>
      </c>
      <c r="BQ6241" s="46" t="str">
        <f t="shared" si="101"/>
        <v>WONGD148</v>
      </c>
    </row>
    <row r="6242" spans="54:69">
      <c r="BB6242">
        <v>270502020</v>
      </c>
      <c r="BO6242" t="s">
        <v>944</v>
      </c>
      <c r="BP6242" t="s">
        <v>3520</v>
      </c>
      <c r="BQ6242" s="46" t="str">
        <f t="shared" si="101"/>
        <v>WONGD149</v>
      </c>
    </row>
    <row r="6243" spans="54:69">
      <c r="BB6243">
        <v>270502021</v>
      </c>
      <c r="BO6243" t="s">
        <v>944</v>
      </c>
      <c r="BP6243" t="s">
        <v>3521</v>
      </c>
      <c r="BQ6243" s="46" t="str">
        <f t="shared" si="101"/>
        <v>WONGD150</v>
      </c>
    </row>
    <row r="6244" spans="54:69">
      <c r="BB6244">
        <v>270502022</v>
      </c>
      <c r="BO6244" t="s">
        <v>944</v>
      </c>
      <c r="BP6244" t="s">
        <v>3522</v>
      </c>
      <c r="BQ6244" s="46" t="str">
        <f t="shared" si="101"/>
        <v>WONGD151</v>
      </c>
    </row>
    <row r="6245" spans="54:69">
      <c r="BB6245">
        <v>270502023</v>
      </c>
      <c r="BO6245" t="s">
        <v>944</v>
      </c>
      <c r="BP6245" t="s">
        <v>3523</v>
      </c>
      <c r="BQ6245" s="46" t="str">
        <f t="shared" si="101"/>
        <v>WONGD152</v>
      </c>
    </row>
    <row r="6246" spans="54:69">
      <c r="BB6246">
        <v>270502024</v>
      </c>
      <c r="BO6246" t="s">
        <v>944</v>
      </c>
      <c r="BP6246" t="s">
        <v>3524</v>
      </c>
      <c r="BQ6246" s="46" t="str">
        <f t="shared" si="101"/>
        <v>WONGD153</v>
      </c>
    </row>
    <row r="6247" spans="54:69">
      <c r="BB6247">
        <v>270502025</v>
      </c>
      <c r="BO6247" t="s">
        <v>944</v>
      </c>
      <c r="BP6247" t="s">
        <v>3525</v>
      </c>
      <c r="BQ6247" s="46" t="str">
        <f t="shared" si="101"/>
        <v>WONGD169</v>
      </c>
    </row>
    <row r="6248" spans="54:69">
      <c r="BB6248">
        <v>270503001</v>
      </c>
      <c r="BO6248" t="s">
        <v>944</v>
      </c>
      <c r="BP6248" t="s">
        <v>3526</v>
      </c>
      <c r="BQ6248" s="46" t="str">
        <f t="shared" si="101"/>
        <v>WONGD174</v>
      </c>
    </row>
    <row r="6249" spans="54:69">
      <c r="BB6249">
        <v>270503002</v>
      </c>
      <c r="BO6249" t="s">
        <v>944</v>
      </c>
      <c r="BP6249" t="s">
        <v>3527</v>
      </c>
      <c r="BQ6249" s="46" t="str">
        <f t="shared" si="101"/>
        <v>WONGD184</v>
      </c>
    </row>
    <row r="6250" spans="54:69">
      <c r="BB6250">
        <v>270503003</v>
      </c>
      <c r="BO6250" t="s">
        <v>944</v>
      </c>
      <c r="BP6250" t="s">
        <v>3528</v>
      </c>
      <c r="BQ6250" s="46" t="str">
        <f t="shared" si="101"/>
        <v>WONGD194</v>
      </c>
    </row>
    <row r="6251" spans="54:69">
      <c r="BB6251">
        <v>270503004</v>
      </c>
      <c r="BO6251" t="s">
        <v>944</v>
      </c>
      <c r="BP6251" t="s">
        <v>3529</v>
      </c>
      <c r="BQ6251" s="46" t="str">
        <f t="shared" si="101"/>
        <v>WONGD210</v>
      </c>
    </row>
    <row r="6252" spans="54:69">
      <c r="BB6252">
        <v>270503005</v>
      </c>
      <c r="BO6252" t="s">
        <v>944</v>
      </c>
      <c r="BP6252" t="s">
        <v>3530</v>
      </c>
      <c r="BQ6252" s="46" t="str">
        <f t="shared" si="101"/>
        <v>WONGD277</v>
      </c>
    </row>
    <row r="6253" spans="54:69">
      <c r="BB6253">
        <v>270503006</v>
      </c>
      <c r="BO6253" t="s">
        <v>944</v>
      </c>
      <c r="BP6253" t="s">
        <v>3512</v>
      </c>
      <c r="BQ6253" s="46" t="str">
        <f t="shared" si="101"/>
        <v>WONGG210</v>
      </c>
    </row>
    <row r="6254" spans="54:69">
      <c r="BB6254">
        <v>270503007</v>
      </c>
      <c r="BO6254" t="s">
        <v>944</v>
      </c>
      <c r="BP6254" t="s">
        <v>4480</v>
      </c>
      <c r="BQ6254" s="46" t="str">
        <f t="shared" si="101"/>
        <v>WONGS148</v>
      </c>
    </row>
    <row r="6255" spans="54:69">
      <c r="BB6255">
        <v>270503008</v>
      </c>
      <c r="BO6255" t="s">
        <v>949</v>
      </c>
      <c r="BP6255" t="s">
        <v>3534</v>
      </c>
      <c r="BQ6255" s="46" t="str">
        <f t="shared" si="101"/>
        <v>WONHD111</v>
      </c>
    </row>
    <row r="6256" spans="54:69">
      <c r="BB6256">
        <v>270503009</v>
      </c>
      <c r="BO6256" t="s">
        <v>949</v>
      </c>
      <c r="BP6256" t="s">
        <v>3512</v>
      </c>
      <c r="BQ6256" s="46" t="str">
        <f t="shared" si="101"/>
        <v>WONHG210</v>
      </c>
    </row>
    <row r="6257" spans="54:69">
      <c r="BB6257">
        <v>270503010</v>
      </c>
      <c r="BO6257" t="s">
        <v>949</v>
      </c>
      <c r="BP6257" t="s">
        <v>3534</v>
      </c>
      <c r="BQ6257" s="46" t="str">
        <f t="shared" si="101"/>
        <v>WONHD111</v>
      </c>
    </row>
    <row r="6258" spans="54:69">
      <c r="BB6258">
        <v>270503011</v>
      </c>
      <c r="BO6258" t="s">
        <v>949</v>
      </c>
      <c r="BP6258" t="s">
        <v>3512</v>
      </c>
      <c r="BQ6258" s="46" t="str">
        <f t="shared" si="101"/>
        <v>WONHG210</v>
      </c>
    </row>
    <row r="6259" spans="54:69">
      <c r="BB6259">
        <v>270503012</v>
      </c>
      <c r="BO6259" t="s">
        <v>952</v>
      </c>
      <c r="BP6259" t="s">
        <v>3535</v>
      </c>
      <c r="BQ6259" s="46" t="str">
        <f t="shared" si="101"/>
        <v>WONND141</v>
      </c>
    </row>
    <row r="6260" spans="54:69">
      <c r="BB6260">
        <v>270503013</v>
      </c>
      <c r="BO6260" t="s">
        <v>952</v>
      </c>
      <c r="BP6260" t="s">
        <v>3536</v>
      </c>
      <c r="BQ6260" s="46" t="str">
        <f t="shared" si="101"/>
        <v>WONND154</v>
      </c>
    </row>
    <row r="6261" spans="54:69">
      <c r="BB6261">
        <v>270503014</v>
      </c>
      <c r="BO6261" t="s">
        <v>952</v>
      </c>
      <c r="BP6261" t="s">
        <v>3537</v>
      </c>
      <c r="BQ6261" s="46" t="str">
        <f t="shared" si="101"/>
        <v>WONND217</v>
      </c>
    </row>
    <row r="6262" spans="54:69">
      <c r="BB6262">
        <v>270504001</v>
      </c>
      <c r="BO6262" t="s">
        <v>952</v>
      </c>
      <c r="BP6262" t="s">
        <v>3474</v>
      </c>
      <c r="BQ6262" s="46" t="str">
        <f t="shared" si="101"/>
        <v>WONND901</v>
      </c>
    </row>
    <row r="6263" spans="54:69">
      <c r="BB6263">
        <v>270504002</v>
      </c>
      <c r="BO6263" t="s">
        <v>952</v>
      </c>
      <c r="BP6263" t="s">
        <v>3512</v>
      </c>
      <c r="BQ6263" s="46" t="str">
        <f t="shared" si="101"/>
        <v>WONNG210</v>
      </c>
    </row>
    <row r="6264" spans="54:69">
      <c r="BB6264">
        <v>270504003</v>
      </c>
      <c r="BO6264" t="s">
        <v>952</v>
      </c>
      <c r="BP6264" t="s">
        <v>3535</v>
      </c>
      <c r="BQ6264" s="46" t="str">
        <f t="shared" si="101"/>
        <v>WONND141</v>
      </c>
    </row>
    <row r="6265" spans="54:69">
      <c r="BB6265">
        <v>270504004</v>
      </c>
      <c r="BO6265" t="s">
        <v>952</v>
      </c>
      <c r="BP6265" t="s">
        <v>3536</v>
      </c>
      <c r="BQ6265" s="46" t="str">
        <f t="shared" si="101"/>
        <v>WONND154</v>
      </c>
    </row>
    <row r="6266" spans="54:69">
      <c r="BB6266">
        <v>270504005</v>
      </c>
      <c r="BO6266" t="s">
        <v>952</v>
      </c>
      <c r="BP6266" t="s">
        <v>3537</v>
      </c>
      <c r="BQ6266" s="46" t="str">
        <f t="shared" si="101"/>
        <v>WONND217</v>
      </c>
    </row>
    <row r="6267" spans="54:69">
      <c r="BB6267">
        <v>270504006</v>
      </c>
      <c r="BO6267" t="s">
        <v>952</v>
      </c>
      <c r="BP6267" t="s">
        <v>3512</v>
      </c>
      <c r="BQ6267" s="46" t="str">
        <f t="shared" si="101"/>
        <v>WONNG210</v>
      </c>
    </row>
    <row r="6268" spans="54:69">
      <c r="BB6268">
        <v>270504007</v>
      </c>
      <c r="BO6268" t="s">
        <v>955</v>
      </c>
      <c r="BP6268" t="s">
        <v>3538</v>
      </c>
      <c r="BQ6268" s="46" t="str">
        <f t="shared" si="101"/>
        <v>WONSD199</v>
      </c>
    </row>
    <row r="6269" spans="54:69">
      <c r="BB6269">
        <v>270504008</v>
      </c>
      <c r="BO6269" t="s">
        <v>955</v>
      </c>
      <c r="BP6269" t="s">
        <v>3539</v>
      </c>
      <c r="BQ6269" s="46" t="str">
        <f t="shared" si="101"/>
        <v>WONSD206</v>
      </c>
    </row>
    <row r="6270" spans="54:69">
      <c r="BB6270">
        <v>270504009</v>
      </c>
      <c r="BO6270" t="s">
        <v>955</v>
      </c>
      <c r="BP6270" t="s">
        <v>3512</v>
      </c>
      <c r="BQ6270" s="46" t="str">
        <f t="shared" si="101"/>
        <v>WONSG210</v>
      </c>
    </row>
    <row r="6271" spans="54:69">
      <c r="BB6271">
        <v>270504010</v>
      </c>
      <c r="BO6271" t="s">
        <v>955</v>
      </c>
      <c r="BP6271" t="s">
        <v>3538</v>
      </c>
      <c r="BQ6271" s="46" t="str">
        <f t="shared" si="101"/>
        <v>WONSD199</v>
      </c>
    </row>
    <row r="6272" spans="54:69">
      <c r="BB6272">
        <v>270504011</v>
      </c>
      <c r="BO6272" t="s">
        <v>955</v>
      </c>
      <c r="BP6272" t="s">
        <v>3539</v>
      </c>
      <c r="BQ6272" s="46" t="str">
        <f t="shared" si="101"/>
        <v>WONSD206</v>
      </c>
    </row>
    <row r="6273" spans="54:69">
      <c r="BB6273">
        <v>270504012</v>
      </c>
      <c r="BO6273" t="s">
        <v>955</v>
      </c>
      <c r="BP6273" t="s">
        <v>3512</v>
      </c>
      <c r="BQ6273" s="46" t="str">
        <f t="shared" si="101"/>
        <v>WONSG210</v>
      </c>
    </row>
    <row r="6274" spans="54:69">
      <c r="BB6274">
        <v>270504013</v>
      </c>
    </row>
    <row r="6275" spans="54:69">
      <c r="BB6275">
        <v>270601001</v>
      </c>
    </row>
    <row r="6276" spans="54:69">
      <c r="BB6276">
        <v>270601002</v>
      </c>
    </row>
    <row r="6277" spans="54:69">
      <c r="BB6277">
        <v>270601003</v>
      </c>
    </row>
    <row r="6278" spans="54:69">
      <c r="BB6278">
        <v>270601004</v>
      </c>
    </row>
    <row r="6279" spans="54:69">
      <c r="BB6279">
        <v>270601005</v>
      </c>
    </row>
    <row r="6280" spans="54:69">
      <c r="BB6280">
        <v>270601006</v>
      </c>
    </row>
    <row r="6281" spans="54:69">
      <c r="BB6281">
        <v>270601007</v>
      </c>
    </row>
    <row r="6282" spans="54:69">
      <c r="BB6282">
        <v>270601008</v>
      </c>
    </row>
    <row r="6283" spans="54:69">
      <c r="BB6283">
        <v>270601009</v>
      </c>
    </row>
    <row r="6284" spans="54:69">
      <c r="BB6284">
        <v>270602001</v>
      </c>
    </row>
    <row r="6285" spans="54:69">
      <c r="BB6285">
        <v>270602002</v>
      </c>
    </row>
    <row r="6286" spans="54:69">
      <c r="BB6286">
        <v>270602003</v>
      </c>
    </row>
    <row r="6287" spans="54:69">
      <c r="BB6287">
        <v>270602004</v>
      </c>
    </row>
    <row r="6288" spans="54:69">
      <c r="BB6288">
        <v>270602005</v>
      </c>
    </row>
    <row r="6289" spans="54:54">
      <c r="BB6289">
        <v>270602006</v>
      </c>
    </row>
    <row r="6290" spans="54:54">
      <c r="BB6290">
        <v>270602007</v>
      </c>
    </row>
    <row r="6291" spans="54:54">
      <c r="BB6291">
        <v>270602008</v>
      </c>
    </row>
    <row r="6292" spans="54:54">
      <c r="BB6292">
        <v>270602009</v>
      </c>
    </row>
    <row r="6293" spans="54:54">
      <c r="BB6293">
        <v>270602010</v>
      </c>
    </row>
    <row r="6294" spans="54:54">
      <c r="BB6294">
        <v>270602011</v>
      </c>
    </row>
    <row r="6295" spans="54:54">
      <c r="BB6295">
        <v>270602012</v>
      </c>
    </row>
    <row r="6296" spans="54:54">
      <c r="BB6296">
        <v>270602013</v>
      </c>
    </row>
    <row r="6297" spans="54:54">
      <c r="BB6297">
        <v>270602014</v>
      </c>
    </row>
    <row r="6298" spans="54:54">
      <c r="BB6298">
        <v>270602015</v>
      </c>
    </row>
    <row r="6299" spans="54:54">
      <c r="BB6299">
        <v>270602016</v>
      </c>
    </row>
    <row r="6300" spans="54:54">
      <c r="BB6300">
        <v>270602017</v>
      </c>
    </row>
    <row r="6301" spans="54:54">
      <c r="BB6301">
        <v>270602018</v>
      </c>
    </row>
    <row r="6302" spans="54:54">
      <c r="BB6302">
        <v>270602019</v>
      </c>
    </row>
    <row r="6303" spans="54:54">
      <c r="BB6303">
        <v>270602020</v>
      </c>
    </row>
    <row r="6304" spans="54:54">
      <c r="BB6304">
        <v>270602021</v>
      </c>
    </row>
    <row r="6305" spans="54:54">
      <c r="BB6305">
        <v>270603001</v>
      </c>
    </row>
    <row r="6306" spans="54:54">
      <c r="BB6306">
        <v>270603002</v>
      </c>
    </row>
    <row r="6307" spans="54:54">
      <c r="BB6307">
        <v>270603003</v>
      </c>
    </row>
    <row r="6308" spans="54:54">
      <c r="BB6308">
        <v>270701001</v>
      </c>
    </row>
    <row r="6309" spans="54:54">
      <c r="BB6309">
        <v>270701002</v>
      </c>
    </row>
    <row r="6310" spans="54:54">
      <c r="BB6310">
        <v>270701003</v>
      </c>
    </row>
    <row r="6311" spans="54:54">
      <c r="BB6311">
        <v>270701004</v>
      </c>
    </row>
    <row r="6312" spans="54:54">
      <c r="BB6312">
        <v>270701005</v>
      </c>
    </row>
    <row r="6313" spans="54:54">
      <c r="BB6313">
        <v>270701006</v>
      </c>
    </row>
    <row r="6314" spans="54:54">
      <c r="BB6314">
        <v>270701007</v>
      </c>
    </row>
    <row r="6315" spans="54:54">
      <c r="BB6315">
        <v>270701008</v>
      </c>
    </row>
    <row r="6316" spans="54:54">
      <c r="BB6316">
        <v>270701009</v>
      </c>
    </row>
    <row r="6317" spans="54:54">
      <c r="BB6317">
        <v>270701010</v>
      </c>
    </row>
    <row r="6318" spans="54:54">
      <c r="BB6318">
        <v>270701011</v>
      </c>
    </row>
    <row r="6319" spans="54:54">
      <c r="BB6319">
        <v>270701012</v>
      </c>
    </row>
    <row r="6320" spans="54:54">
      <c r="BB6320">
        <v>270701013</v>
      </c>
    </row>
    <row r="6321" spans="54:54">
      <c r="BB6321">
        <v>270701014</v>
      </c>
    </row>
    <row r="6322" spans="54:54">
      <c r="BB6322">
        <v>270702001</v>
      </c>
    </row>
    <row r="6323" spans="54:54">
      <c r="BB6323">
        <v>270702002</v>
      </c>
    </row>
    <row r="6324" spans="54:54">
      <c r="BB6324">
        <v>270702003</v>
      </c>
    </row>
    <row r="6325" spans="54:54">
      <c r="BB6325">
        <v>270702004</v>
      </c>
    </row>
    <row r="6326" spans="54:54">
      <c r="BB6326">
        <v>270702005</v>
      </c>
    </row>
    <row r="6327" spans="54:54">
      <c r="BB6327">
        <v>270702006</v>
      </c>
    </row>
    <row r="6328" spans="54:54">
      <c r="BB6328">
        <v>270702007</v>
      </c>
    </row>
    <row r="6329" spans="54:54">
      <c r="BB6329">
        <v>270702008</v>
      </c>
    </row>
    <row r="6330" spans="54:54">
      <c r="BB6330">
        <v>270702009</v>
      </c>
    </row>
    <row r="6331" spans="54:54">
      <c r="BB6331">
        <v>270702010</v>
      </c>
    </row>
    <row r="6332" spans="54:54">
      <c r="BB6332">
        <v>270702011</v>
      </c>
    </row>
    <row r="6333" spans="54:54">
      <c r="BB6333">
        <v>270702012</v>
      </c>
    </row>
    <row r="6334" spans="54:54">
      <c r="BB6334">
        <v>270702013</v>
      </c>
    </row>
    <row r="6335" spans="54:54">
      <c r="BB6335">
        <v>270703001</v>
      </c>
    </row>
    <row r="6336" spans="54:54">
      <c r="BB6336">
        <v>270703002</v>
      </c>
    </row>
    <row r="6337" spans="54:54">
      <c r="BB6337">
        <v>270703003</v>
      </c>
    </row>
    <row r="6338" spans="54:54">
      <c r="BB6338">
        <v>270703004</v>
      </c>
    </row>
    <row r="6339" spans="54:54">
      <c r="BB6339">
        <v>270703005</v>
      </c>
    </row>
    <row r="6340" spans="54:54">
      <c r="BB6340">
        <v>270703006</v>
      </c>
    </row>
    <row r="6341" spans="54:54">
      <c r="BB6341">
        <v>270703007</v>
      </c>
    </row>
    <row r="6342" spans="54:54">
      <c r="BB6342">
        <v>270703008</v>
      </c>
    </row>
    <row r="6343" spans="54:54">
      <c r="BB6343">
        <v>270703009</v>
      </c>
    </row>
    <row r="6344" spans="54:54">
      <c r="BB6344">
        <v>270703010</v>
      </c>
    </row>
    <row r="6345" spans="54:54">
      <c r="BB6345">
        <v>270703011</v>
      </c>
    </row>
    <row r="6346" spans="54:54">
      <c r="BB6346">
        <v>270703012</v>
      </c>
    </row>
    <row r="6347" spans="54:54">
      <c r="BB6347">
        <v>270703013</v>
      </c>
    </row>
    <row r="6348" spans="54:54">
      <c r="BB6348">
        <v>270703014</v>
      </c>
    </row>
    <row r="6349" spans="54:54">
      <c r="BB6349">
        <v>270703015</v>
      </c>
    </row>
    <row r="6350" spans="54:54">
      <c r="BB6350">
        <v>270703016</v>
      </c>
    </row>
    <row r="6351" spans="54:54">
      <c r="BB6351">
        <v>270703017</v>
      </c>
    </row>
    <row r="6352" spans="54:54">
      <c r="BB6352">
        <v>270703018</v>
      </c>
    </row>
    <row r="6353" spans="54:54">
      <c r="BB6353">
        <v>270703019</v>
      </c>
    </row>
    <row r="6354" spans="54:54">
      <c r="BB6354">
        <v>270703020</v>
      </c>
    </row>
    <row r="6355" spans="54:54">
      <c r="BB6355">
        <v>270703021</v>
      </c>
    </row>
    <row r="6356" spans="54:54">
      <c r="BB6356">
        <v>270703022</v>
      </c>
    </row>
    <row r="6357" spans="54:54">
      <c r="BB6357">
        <v>270703023</v>
      </c>
    </row>
    <row r="6358" spans="54:54">
      <c r="BB6358">
        <v>270703024</v>
      </c>
    </row>
    <row r="6359" spans="54:54">
      <c r="BB6359">
        <v>270703025</v>
      </c>
    </row>
    <row r="6360" spans="54:54">
      <c r="BB6360">
        <v>270703026</v>
      </c>
    </row>
    <row r="6361" spans="54:54">
      <c r="BB6361">
        <v>270704001</v>
      </c>
    </row>
    <row r="6362" spans="54:54">
      <c r="BB6362">
        <v>270704002</v>
      </c>
    </row>
    <row r="6363" spans="54:54">
      <c r="BB6363">
        <v>270704003</v>
      </c>
    </row>
    <row r="6364" spans="54:54">
      <c r="BB6364">
        <v>270704004</v>
      </c>
    </row>
    <row r="6365" spans="54:54">
      <c r="BB6365">
        <v>270704005</v>
      </c>
    </row>
    <row r="6366" spans="54:54">
      <c r="BB6366">
        <v>270705001</v>
      </c>
    </row>
    <row r="6367" spans="54:54">
      <c r="BB6367">
        <v>270705002</v>
      </c>
    </row>
    <row r="6368" spans="54:54">
      <c r="BB6368">
        <v>270801001</v>
      </c>
    </row>
    <row r="6369" spans="54:54">
      <c r="BB6369">
        <v>270801002</v>
      </c>
    </row>
    <row r="6370" spans="54:54">
      <c r="BB6370">
        <v>270801003</v>
      </c>
    </row>
    <row r="6371" spans="54:54">
      <c r="BB6371">
        <v>270801004</v>
      </c>
    </row>
    <row r="6372" spans="54:54">
      <c r="BB6372">
        <v>270801005</v>
      </c>
    </row>
    <row r="6373" spans="54:54">
      <c r="BB6373">
        <v>270801006</v>
      </c>
    </row>
    <row r="6374" spans="54:54">
      <c r="BB6374">
        <v>270801007</v>
      </c>
    </row>
    <row r="6375" spans="54:54">
      <c r="BB6375">
        <v>270801008</v>
      </c>
    </row>
    <row r="6376" spans="54:54">
      <c r="BB6376">
        <v>270801009</v>
      </c>
    </row>
    <row r="6377" spans="54:54">
      <c r="BB6377">
        <v>270802001</v>
      </c>
    </row>
    <row r="6378" spans="54:54">
      <c r="BB6378">
        <v>270802002</v>
      </c>
    </row>
    <row r="6379" spans="54:54">
      <c r="BB6379">
        <v>270802003</v>
      </c>
    </row>
    <row r="6380" spans="54:54">
      <c r="BB6380">
        <v>270802004</v>
      </c>
    </row>
    <row r="6381" spans="54:54">
      <c r="BB6381">
        <v>270802005</v>
      </c>
    </row>
    <row r="6382" spans="54:54">
      <c r="BB6382">
        <v>270802006</v>
      </c>
    </row>
    <row r="6383" spans="54:54">
      <c r="BB6383">
        <v>270802007</v>
      </c>
    </row>
    <row r="6384" spans="54:54">
      <c r="BB6384">
        <v>270802008</v>
      </c>
    </row>
    <row r="6385" spans="54:54">
      <c r="BB6385">
        <v>270803001</v>
      </c>
    </row>
    <row r="6386" spans="54:54">
      <c r="BB6386">
        <v>270803002</v>
      </c>
    </row>
    <row r="6387" spans="54:54">
      <c r="BB6387">
        <v>270803003</v>
      </c>
    </row>
    <row r="6388" spans="54:54">
      <c r="BB6388">
        <v>270803004</v>
      </c>
    </row>
    <row r="6389" spans="54:54">
      <c r="BB6389">
        <v>270803005</v>
      </c>
    </row>
    <row r="6390" spans="54:54">
      <c r="BB6390">
        <v>270803006</v>
      </c>
    </row>
    <row r="6391" spans="54:54">
      <c r="BB6391">
        <v>270803007</v>
      </c>
    </row>
    <row r="6392" spans="54:54">
      <c r="BB6392">
        <v>270803008</v>
      </c>
    </row>
    <row r="6393" spans="54:54">
      <c r="BB6393">
        <v>270803009</v>
      </c>
    </row>
    <row r="6394" spans="54:54">
      <c r="BB6394">
        <v>270803010</v>
      </c>
    </row>
    <row r="6395" spans="54:54">
      <c r="BB6395">
        <v>270803011</v>
      </c>
    </row>
    <row r="6396" spans="54:54">
      <c r="BB6396">
        <v>270804001</v>
      </c>
    </row>
    <row r="6397" spans="54:54">
      <c r="BB6397">
        <v>270804002</v>
      </c>
    </row>
    <row r="6398" spans="54:54">
      <c r="BB6398">
        <v>270804003</v>
      </c>
    </row>
    <row r="6399" spans="54:54">
      <c r="BB6399">
        <v>270804004</v>
      </c>
    </row>
    <row r="6400" spans="54:54">
      <c r="BB6400">
        <v>270901001</v>
      </c>
    </row>
    <row r="6401" spans="54:54">
      <c r="BB6401">
        <v>270901002</v>
      </c>
    </row>
    <row r="6402" spans="54:54">
      <c r="BB6402">
        <v>270901003</v>
      </c>
    </row>
    <row r="6403" spans="54:54">
      <c r="BB6403">
        <v>270901004</v>
      </c>
    </row>
    <row r="6404" spans="54:54">
      <c r="BB6404">
        <v>270901005</v>
      </c>
    </row>
    <row r="6405" spans="54:54">
      <c r="BB6405">
        <v>270901006</v>
      </c>
    </row>
    <row r="6406" spans="54:54">
      <c r="BB6406">
        <v>270902001</v>
      </c>
    </row>
    <row r="6407" spans="54:54">
      <c r="BB6407">
        <v>270902002</v>
      </c>
    </row>
    <row r="6408" spans="54:54">
      <c r="BB6408">
        <v>270902003</v>
      </c>
    </row>
    <row r="6409" spans="54:54">
      <c r="BB6409">
        <v>270902004</v>
      </c>
    </row>
    <row r="6410" spans="54:54">
      <c r="BB6410">
        <v>270902005</v>
      </c>
    </row>
    <row r="6411" spans="54:54">
      <c r="BB6411">
        <v>270902006</v>
      </c>
    </row>
    <row r="6412" spans="54:54">
      <c r="BB6412">
        <v>270903001</v>
      </c>
    </row>
    <row r="6413" spans="54:54">
      <c r="BB6413">
        <v>270903002</v>
      </c>
    </row>
    <row r="6414" spans="54:54">
      <c r="BB6414">
        <v>270903003</v>
      </c>
    </row>
    <row r="6415" spans="54:54">
      <c r="BB6415">
        <v>270903004</v>
      </c>
    </row>
    <row r="6416" spans="54:54">
      <c r="BB6416">
        <v>270903005</v>
      </c>
    </row>
    <row r="6417" spans="54:54">
      <c r="BB6417">
        <v>270903006</v>
      </c>
    </row>
    <row r="6418" spans="54:54">
      <c r="BB6418">
        <v>270903007</v>
      </c>
    </row>
    <row r="6419" spans="54:54">
      <c r="BB6419">
        <v>270903008</v>
      </c>
    </row>
    <row r="6420" spans="54:54">
      <c r="BB6420">
        <v>270903009</v>
      </c>
    </row>
    <row r="6421" spans="54:54">
      <c r="BB6421">
        <v>270903010</v>
      </c>
    </row>
    <row r="6422" spans="54:54">
      <c r="BB6422">
        <v>270904001</v>
      </c>
    </row>
    <row r="6423" spans="54:54">
      <c r="BB6423">
        <v>270904002</v>
      </c>
    </row>
    <row r="6424" spans="54:54">
      <c r="BB6424">
        <v>270904003</v>
      </c>
    </row>
    <row r="6425" spans="54:54">
      <c r="BB6425">
        <v>270904004</v>
      </c>
    </row>
    <row r="6426" spans="54:54">
      <c r="BB6426">
        <v>270904005</v>
      </c>
    </row>
    <row r="6427" spans="54:54">
      <c r="BB6427">
        <v>270904006</v>
      </c>
    </row>
    <row r="6428" spans="54:54">
      <c r="BB6428">
        <v>270904007</v>
      </c>
    </row>
    <row r="6429" spans="54:54">
      <c r="BB6429">
        <v>270904008</v>
      </c>
    </row>
    <row r="6430" spans="54:54">
      <c r="BB6430">
        <v>270905001</v>
      </c>
    </row>
    <row r="6431" spans="54:54">
      <c r="BB6431">
        <v>270905002</v>
      </c>
    </row>
    <row r="6432" spans="54:54">
      <c r="BB6432">
        <v>270906001</v>
      </c>
    </row>
    <row r="6433" spans="54:54">
      <c r="BB6433">
        <v>270906002</v>
      </c>
    </row>
    <row r="6434" spans="54:54">
      <c r="BB6434">
        <v>270906003</v>
      </c>
    </row>
    <row r="6435" spans="54:54">
      <c r="BB6435">
        <v>271001001</v>
      </c>
    </row>
    <row r="6436" spans="54:54">
      <c r="BB6436">
        <v>271001002</v>
      </c>
    </row>
    <row r="6437" spans="54:54">
      <c r="BB6437">
        <v>271001003</v>
      </c>
    </row>
    <row r="6438" spans="54:54">
      <c r="BB6438">
        <v>271001004</v>
      </c>
    </row>
    <row r="6439" spans="54:54">
      <c r="BB6439">
        <v>271002001</v>
      </c>
    </row>
    <row r="6440" spans="54:54">
      <c r="BB6440">
        <v>271002002</v>
      </c>
    </row>
    <row r="6441" spans="54:54">
      <c r="BB6441">
        <v>271002003</v>
      </c>
    </row>
    <row r="6442" spans="54:54">
      <c r="BB6442">
        <v>271002004</v>
      </c>
    </row>
    <row r="6443" spans="54:54">
      <c r="BB6443">
        <v>271002005</v>
      </c>
    </row>
    <row r="6444" spans="54:54">
      <c r="BB6444">
        <v>271002006</v>
      </c>
    </row>
    <row r="6445" spans="54:54">
      <c r="BB6445">
        <v>271002007</v>
      </c>
    </row>
    <row r="6446" spans="54:54">
      <c r="BB6446">
        <v>271003001</v>
      </c>
    </row>
    <row r="6447" spans="54:54">
      <c r="BB6447">
        <v>271003002</v>
      </c>
    </row>
    <row r="6448" spans="54:54">
      <c r="BB6448">
        <v>271003003</v>
      </c>
    </row>
    <row r="6449" spans="54:54">
      <c r="BB6449">
        <v>271003004</v>
      </c>
    </row>
    <row r="6450" spans="54:54">
      <c r="BB6450">
        <v>271003005</v>
      </c>
    </row>
    <row r="6451" spans="54:54">
      <c r="BB6451">
        <v>271003006</v>
      </c>
    </row>
    <row r="6452" spans="54:54">
      <c r="BB6452">
        <v>271003007</v>
      </c>
    </row>
    <row r="6453" spans="54:54">
      <c r="BB6453">
        <v>271003008</v>
      </c>
    </row>
    <row r="6454" spans="54:54">
      <c r="BB6454">
        <v>271003009</v>
      </c>
    </row>
    <row r="6455" spans="54:54">
      <c r="BB6455">
        <v>271004001</v>
      </c>
    </row>
    <row r="6456" spans="54:54">
      <c r="BB6456">
        <v>271004002</v>
      </c>
    </row>
    <row r="6457" spans="54:54">
      <c r="BB6457">
        <v>271004003</v>
      </c>
    </row>
    <row r="6458" spans="54:54">
      <c r="BB6458">
        <v>271101001</v>
      </c>
    </row>
    <row r="6459" spans="54:54">
      <c r="BB6459">
        <v>271101002</v>
      </c>
    </row>
    <row r="6460" spans="54:54">
      <c r="BB6460">
        <v>271101003</v>
      </c>
    </row>
    <row r="6461" spans="54:54">
      <c r="BB6461">
        <v>271101004</v>
      </c>
    </row>
    <row r="6462" spans="54:54">
      <c r="BB6462">
        <v>271101005</v>
      </c>
    </row>
    <row r="6463" spans="54:54">
      <c r="BB6463">
        <v>271102001</v>
      </c>
    </row>
    <row r="6464" spans="54:54">
      <c r="BB6464">
        <v>271102002</v>
      </c>
    </row>
    <row r="6465" spans="54:54">
      <c r="BB6465">
        <v>271102003</v>
      </c>
    </row>
    <row r="6466" spans="54:54">
      <c r="BB6466">
        <v>271102004</v>
      </c>
    </row>
    <row r="6467" spans="54:54">
      <c r="BB6467">
        <v>271102005</v>
      </c>
    </row>
    <row r="6468" spans="54:54">
      <c r="BB6468">
        <v>271102006</v>
      </c>
    </row>
    <row r="6469" spans="54:54">
      <c r="BB6469">
        <v>271102007</v>
      </c>
    </row>
    <row r="6470" spans="54:54">
      <c r="BB6470">
        <v>271102008</v>
      </c>
    </row>
    <row r="6471" spans="54:54">
      <c r="BB6471">
        <v>271102009</v>
      </c>
    </row>
    <row r="6472" spans="54:54">
      <c r="BB6472">
        <v>271102010</v>
      </c>
    </row>
    <row r="6473" spans="54:54">
      <c r="BB6473">
        <v>271102011</v>
      </c>
    </row>
    <row r="6474" spans="54:54">
      <c r="BB6474">
        <v>271103001</v>
      </c>
    </row>
    <row r="6475" spans="54:54">
      <c r="BB6475">
        <v>271103002</v>
      </c>
    </row>
    <row r="6476" spans="54:54">
      <c r="BB6476">
        <v>271103003</v>
      </c>
    </row>
    <row r="6477" spans="54:54">
      <c r="BB6477">
        <v>271103004</v>
      </c>
    </row>
    <row r="6478" spans="54:54">
      <c r="BB6478">
        <v>271103005</v>
      </c>
    </row>
    <row r="6479" spans="54:54">
      <c r="BB6479">
        <v>271103006</v>
      </c>
    </row>
    <row r="6480" spans="54:54">
      <c r="BB6480">
        <v>271104001</v>
      </c>
    </row>
    <row r="6481" spans="54:54">
      <c r="BB6481">
        <v>271104002</v>
      </c>
    </row>
    <row r="6482" spans="54:54">
      <c r="BB6482">
        <v>271104003</v>
      </c>
    </row>
    <row r="6483" spans="54:54">
      <c r="BB6483">
        <v>271104004</v>
      </c>
    </row>
    <row r="6484" spans="54:54">
      <c r="BB6484">
        <v>271104005</v>
      </c>
    </row>
    <row r="6485" spans="54:54">
      <c r="BB6485">
        <v>271104006</v>
      </c>
    </row>
    <row r="6486" spans="54:54">
      <c r="BB6486">
        <v>271105001</v>
      </c>
    </row>
    <row r="6487" spans="54:54">
      <c r="BB6487">
        <v>271105002</v>
      </c>
    </row>
    <row r="6488" spans="54:54">
      <c r="BB6488">
        <v>271105003</v>
      </c>
    </row>
    <row r="6489" spans="54:54">
      <c r="BB6489">
        <v>271106001</v>
      </c>
    </row>
    <row r="6490" spans="54:54">
      <c r="BB6490">
        <v>271106002</v>
      </c>
    </row>
    <row r="6491" spans="54:54">
      <c r="BB6491">
        <v>271106003</v>
      </c>
    </row>
    <row r="6492" spans="54:54">
      <c r="BB6492">
        <v>271106004</v>
      </c>
    </row>
    <row r="6493" spans="54:54">
      <c r="BB6493">
        <v>271106005</v>
      </c>
    </row>
    <row r="6494" spans="54:54">
      <c r="BB6494">
        <v>271201001</v>
      </c>
    </row>
    <row r="6495" spans="54:54">
      <c r="BB6495">
        <v>271201002</v>
      </c>
    </row>
    <row r="6496" spans="54:54">
      <c r="BB6496">
        <v>271201003</v>
      </c>
    </row>
    <row r="6497" spans="54:54">
      <c r="BB6497">
        <v>271201004</v>
      </c>
    </row>
    <row r="6498" spans="54:54">
      <c r="BB6498">
        <v>271201005</v>
      </c>
    </row>
    <row r="6499" spans="54:54">
      <c r="BB6499">
        <v>271201006</v>
      </c>
    </row>
    <row r="6500" spans="54:54">
      <c r="BB6500">
        <v>271201007</v>
      </c>
    </row>
    <row r="6501" spans="54:54">
      <c r="BB6501">
        <v>271201008</v>
      </c>
    </row>
    <row r="6502" spans="54:54">
      <c r="BB6502">
        <v>271201009</v>
      </c>
    </row>
    <row r="6503" spans="54:54">
      <c r="BB6503">
        <v>271202001</v>
      </c>
    </row>
    <row r="6504" spans="54:54">
      <c r="BB6504">
        <v>271202002</v>
      </c>
    </row>
    <row r="6505" spans="54:54">
      <c r="BB6505">
        <v>271202003</v>
      </c>
    </row>
    <row r="6506" spans="54:54">
      <c r="BB6506">
        <v>271202004</v>
      </c>
    </row>
    <row r="6507" spans="54:54">
      <c r="BB6507">
        <v>271202005</v>
      </c>
    </row>
    <row r="6508" spans="54:54">
      <c r="BB6508">
        <v>271202006</v>
      </c>
    </row>
    <row r="6509" spans="54:54">
      <c r="BB6509">
        <v>271202007</v>
      </c>
    </row>
    <row r="6510" spans="54:54">
      <c r="BB6510">
        <v>280101001</v>
      </c>
    </row>
    <row r="6511" spans="54:54">
      <c r="BB6511">
        <v>280101002</v>
      </c>
    </row>
    <row r="6512" spans="54:54">
      <c r="BB6512">
        <v>280101003</v>
      </c>
    </row>
    <row r="6513" spans="54:54">
      <c r="BB6513">
        <v>280102001</v>
      </c>
    </row>
    <row r="6514" spans="54:54">
      <c r="BB6514">
        <v>280103001</v>
      </c>
    </row>
    <row r="6515" spans="54:54">
      <c r="BB6515">
        <v>280103002</v>
      </c>
    </row>
    <row r="6516" spans="54:54">
      <c r="BB6516">
        <v>280104001</v>
      </c>
    </row>
    <row r="6517" spans="54:54">
      <c r="BB6517">
        <v>280105001</v>
      </c>
    </row>
    <row r="6518" spans="54:54">
      <c r="BB6518">
        <v>280106001</v>
      </c>
    </row>
    <row r="6519" spans="54:54">
      <c r="BB6519">
        <v>280107001</v>
      </c>
    </row>
    <row r="6520" spans="54:54">
      <c r="BB6520">
        <v>280107002</v>
      </c>
    </row>
    <row r="6521" spans="54:54">
      <c r="BB6521">
        <v>280109001</v>
      </c>
    </row>
    <row r="6522" spans="54:54">
      <c r="BB6522">
        <v>280109002</v>
      </c>
    </row>
    <row r="6523" spans="54:54">
      <c r="BB6523">
        <v>280110001</v>
      </c>
    </row>
    <row r="6524" spans="54:54">
      <c r="BB6524">
        <v>280201001</v>
      </c>
    </row>
    <row r="6525" spans="54:54">
      <c r="BB6525">
        <v>280201002</v>
      </c>
    </row>
    <row r="6526" spans="54:54">
      <c r="BB6526">
        <v>280201003</v>
      </c>
    </row>
    <row r="6527" spans="54:54">
      <c r="BB6527">
        <v>280201004</v>
      </c>
    </row>
    <row r="6528" spans="54:54">
      <c r="BB6528">
        <v>280201005</v>
      </c>
    </row>
    <row r="6529" spans="54:54">
      <c r="BB6529">
        <v>280201006</v>
      </c>
    </row>
    <row r="6530" spans="54:54">
      <c r="BB6530">
        <v>280201007</v>
      </c>
    </row>
    <row r="6531" spans="54:54">
      <c r="BB6531">
        <v>280201008</v>
      </c>
    </row>
    <row r="6532" spans="54:54">
      <c r="BB6532">
        <v>280201009</v>
      </c>
    </row>
    <row r="6533" spans="54:54">
      <c r="BB6533">
        <v>280201010</v>
      </c>
    </row>
    <row r="6534" spans="54:54">
      <c r="BB6534">
        <v>280201011</v>
      </c>
    </row>
    <row r="6535" spans="54:54">
      <c r="BB6535">
        <v>280201012</v>
      </c>
    </row>
    <row r="6536" spans="54:54">
      <c r="BB6536">
        <v>280202001</v>
      </c>
    </row>
    <row r="6537" spans="54:54">
      <c r="BB6537">
        <v>280202002</v>
      </c>
    </row>
    <row r="6538" spans="54:54">
      <c r="BB6538">
        <v>280202003</v>
      </c>
    </row>
    <row r="6539" spans="54:54">
      <c r="BB6539">
        <v>280202004</v>
      </c>
    </row>
    <row r="6540" spans="54:54">
      <c r="BB6540">
        <v>280202005</v>
      </c>
    </row>
    <row r="6541" spans="54:54">
      <c r="BB6541">
        <v>280202006</v>
      </c>
    </row>
    <row r="6542" spans="54:54">
      <c r="BB6542">
        <v>280202007</v>
      </c>
    </row>
    <row r="6543" spans="54:54">
      <c r="BB6543">
        <v>280203001</v>
      </c>
    </row>
    <row r="6544" spans="54:54">
      <c r="BB6544">
        <v>280203002</v>
      </c>
    </row>
    <row r="6545" spans="54:54">
      <c r="BB6545">
        <v>280203003</v>
      </c>
    </row>
    <row r="6546" spans="54:54">
      <c r="BB6546">
        <v>280203004</v>
      </c>
    </row>
    <row r="6547" spans="54:54">
      <c r="BB6547">
        <v>280203005</v>
      </c>
    </row>
    <row r="6548" spans="54:54">
      <c r="BB6548">
        <v>280203006</v>
      </c>
    </row>
    <row r="6549" spans="54:54">
      <c r="BB6549">
        <v>280203007</v>
      </c>
    </row>
    <row r="6550" spans="54:54">
      <c r="BB6550">
        <v>280203008</v>
      </c>
    </row>
    <row r="6551" spans="54:54">
      <c r="BB6551">
        <v>280203009</v>
      </c>
    </row>
    <row r="6552" spans="54:54">
      <c r="BB6552">
        <v>280203010</v>
      </c>
    </row>
    <row r="6553" spans="54:54">
      <c r="BB6553">
        <v>280204001</v>
      </c>
    </row>
    <row r="6554" spans="54:54">
      <c r="BB6554">
        <v>280204002</v>
      </c>
    </row>
    <row r="6555" spans="54:54">
      <c r="BB6555">
        <v>280204003</v>
      </c>
    </row>
    <row r="6556" spans="54:54">
      <c r="BB6556">
        <v>280204004</v>
      </c>
    </row>
    <row r="6557" spans="54:54">
      <c r="BB6557">
        <v>280204005</v>
      </c>
    </row>
    <row r="6558" spans="54:54">
      <c r="BB6558">
        <v>280204006</v>
      </c>
    </row>
    <row r="6559" spans="54:54">
      <c r="BB6559">
        <v>280204007</v>
      </c>
    </row>
    <row r="6560" spans="54:54">
      <c r="BB6560">
        <v>280204008</v>
      </c>
    </row>
    <row r="6561" spans="54:54">
      <c r="BB6561">
        <v>280204009</v>
      </c>
    </row>
    <row r="6562" spans="54:54">
      <c r="BB6562">
        <v>280205001</v>
      </c>
    </row>
    <row r="6563" spans="54:54">
      <c r="BB6563">
        <v>280205002</v>
      </c>
    </row>
    <row r="6564" spans="54:54">
      <c r="BB6564">
        <v>280205003</v>
      </c>
    </row>
    <row r="6565" spans="54:54">
      <c r="BB6565">
        <v>280205004</v>
      </c>
    </row>
    <row r="6566" spans="54:54">
      <c r="BB6566">
        <v>280205005</v>
      </c>
    </row>
    <row r="6567" spans="54:54">
      <c r="BB6567">
        <v>280205006</v>
      </c>
    </row>
    <row r="6568" spans="54:54">
      <c r="BB6568">
        <v>280206001</v>
      </c>
    </row>
    <row r="6569" spans="54:54">
      <c r="BB6569">
        <v>280207001</v>
      </c>
    </row>
    <row r="6570" spans="54:54">
      <c r="BB6570">
        <v>280207002</v>
      </c>
    </row>
    <row r="6571" spans="54:54">
      <c r="BB6571">
        <v>280208001</v>
      </c>
    </row>
    <row r="6572" spans="54:54">
      <c r="BB6572">
        <v>280208002</v>
      </c>
    </row>
    <row r="6573" spans="54:54">
      <c r="BB6573">
        <v>280209001</v>
      </c>
    </row>
    <row r="6574" spans="54:54">
      <c r="BB6574">
        <v>280209002</v>
      </c>
    </row>
    <row r="6575" spans="54:54">
      <c r="BB6575">
        <v>280209003</v>
      </c>
    </row>
    <row r="6576" spans="54:54">
      <c r="BB6576">
        <v>280209004</v>
      </c>
    </row>
    <row r="6577" spans="54:54">
      <c r="BB6577">
        <v>280209005</v>
      </c>
    </row>
    <row r="6578" spans="54:54">
      <c r="BB6578">
        <v>280210001</v>
      </c>
    </row>
    <row r="6579" spans="54:54">
      <c r="BB6579">
        <v>280210002</v>
      </c>
    </row>
    <row r="6580" spans="54:54">
      <c r="BB6580">
        <v>280210003</v>
      </c>
    </row>
    <row r="6581" spans="54:54">
      <c r="BB6581">
        <v>280210004</v>
      </c>
    </row>
    <row r="6582" spans="54:54">
      <c r="BB6582">
        <v>280210005</v>
      </c>
    </row>
    <row r="6583" spans="54:54">
      <c r="BB6583">
        <v>280211001</v>
      </c>
    </row>
    <row r="6584" spans="54:54">
      <c r="BB6584">
        <v>280212001</v>
      </c>
    </row>
    <row r="6585" spans="54:54">
      <c r="BB6585">
        <v>280301001</v>
      </c>
    </row>
    <row r="6586" spans="54:54">
      <c r="BB6586">
        <v>280301002</v>
      </c>
    </row>
    <row r="6587" spans="54:54">
      <c r="BB6587">
        <v>280301003</v>
      </c>
    </row>
    <row r="6588" spans="54:54">
      <c r="BB6588">
        <v>280301004</v>
      </c>
    </row>
    <row r="6589" spans="54:54">
      <c r="BB6589">
        <v>280301005</v>
      </c>
    </row>
    <row r="6590" spans="54:54">
      <c r="BB6590">
        <v>280301006</v>
      </c>
    </row>
    <row r="6591" spans="54:54">
      <c r="BB6591">
        <v>280301007</v>
      </c>
    </row>
    <row r="6592" spans="54:54">
      <c r="BB6592">
        <v>280301008</v>
      </c>
    </row>
    <row r="6593" spans="54:54">
      <c r="BB6593">
        <v>280301009</v>
      </c>
    </row>
    <row r="6594" spans="54:54">
      <c r="BB6594">
        <v>280301010</v>
      </c>
    </row>
    <row r="6595" spans="54:54">
      <c r="BB6595">
        <v>280301011</v>
      </c>
    </row>
    <row r="6596" spans="54:54">
      <c r="BB6596">
        <v>280301012</v>
      </c>
    </row>
    <row r="6597" spans="54:54">
      <c r="BB6597">
        <v>280301013</v>
      </c>
    </row>
    <row r="6598" spans="54:54">
      <c r="BB6598">
        <v>280301014</v>
      </c>
    </row>
    <row r="6599" spans="54:54">
      <c r="BB6599">
        <v>280301015</v>
      </c>
    </row>
    <row r="6600" spans="54:54">
      <c r="BB6600">
        <v>280301016</v>
      </c>
    </row>
    <row r="6601" spans="54:54">
      <c r="BB6601">
        <v>280301017</v>
      </c>
    </row>
    <row r="6602" spans="54:54">
      <c r="BB6602">
        <v>280301018</v>
      </c>
    </row>
    <row r="6603" spans="54:54">
      <c r="BB6603">
        <v>280301019</v>
      </c>
    </row>
    <row r="6604" spans="54:54">
      <c r="BB6604">
        <v>280301020</v>
      </c>
    </row>
    <row r="6605" spans="54:54">
      <c r="BB6605">
        <v>280301021</v>
      </c>
    </row>
    <row r="6606" spans="54:54">
      <c r="BB6606">
        <v>280302001</v>
      </c>
    </row>
    <row r="6607" spans="54:54">
      <c r="BB6607">
        <v>280302002</v>
      </c>
    </row>
    <row r="6608" spans="54:54">
      <c r="BB6608">
        <v>280302003</v>
      </c>
    </row>
    <row r="6609" spans="54:54">
      <c r="BB6609">
        <v>280303001</v>
      </c>
    </row>
    <row r="6610" spans="54:54">
      <c r="BB6610">
        <v>280303002</v>
      </c>
    </row>
    <row r="6611" spans="54:54">
      <c r="BB6611">
        <v>280303003</v>
      </c>
    </row>
    <row r="6612" spans="54:54">
      <c r="BB6612">
        <v>280303004</v>
      </c>
    </row>
    <row r="6613" spans="54:54">
      <c r="BB6613">
        <v>280303005</v>
      </c>
    </row>
    <row r="6614" spans="54:54">
      <c r="BB6614">
        <v>280304001</v>
      </c>
    </row>
    <row r="6615" spans="54:54">
      <c r="BB6615">
        <v>280304002</v>
      </c>
    </row>
    <row r="6616" spans="54:54">
      <c r="BB6616">
        <v>280304003</v>
      </c>
    </row>
    <row r="6617" spans="54:54">
      <c r="BB6617">
        <v>280305001</v>
      </c>
    </row>
    <row r="6618" spans="54:54">
      <c r="BB6618">
        <v>280306001</v>
      </c>
    </row>
    <row r="6619" spans="54:54">
      <c r="BB6619">
        <v>280306002</v>
      </c>
    </row>
    <row r="6620" spans="54:54">
      <c r="BB6620">
        <v>280306003</v>
      </c>
    </row>
    <row r="6621" spans="54:54">
      <c r="BB6621">
        <v>280306004</v>
      </c>
    </row>
    <row r="6622" spans="54:54">
      <c r="BB6622">
        <v>280307001</v>
      </c>
    </row>
    <row r="6623" spans="54:54">
      <c r="BB6623">
        <v>280307002</v>
      </c>
    </row>
    <row r="6624" spans="54:54">
      <c r="BB6624">
        <v>280307003</v>
      </c>
    </row>
    <row r="6625" spans="54:54">
      <c r="BB6625">
        <v>280307004</v>
      </c>
    </row>
    <row r="6626" spans="54:54">
      <c r="BB6626">
        <v>280308001</v>
      </c>
    </row>
    <row r="6627" spans="54:54">
      <c r="BB6627">
        <v>280308002</v>
      </c>
    </row>
    <row r="6628" spans="54:54">
      <c r="BB6628">
        <v>280308003</v>
      </c>
    </row>
    <row r="6629" spans="54:54">
      <c r="BB6629">
        <v>280308004</v>
      </c>
    </row>
    <row r="6630" spans="54:54">
      <c r="BB6630">
        <v>280308005</v>
      </c>
    </row>
    <row r="6631" spans="54:54">
      <c r="BB6631">
        <v>280308006</v>
      </c>
    </row>
    <row r="6632" spans="54:54">
      <c r="BB6632">
        <v>280308007</v>
      </c>
    </row>
    <row r="6633" spans="54:54">
      <c r="BB6633">
        <v>280308008</v>
      </c>
    </row>
    <row r="6634" spans="54:54">
      <c r="BB6634">
        <v>280309001</v>
      </c>
    </row>
    <row r="6635" spans="54:54">
      <c r="BB6635">
        <v>280309002</v>
      </c>
    </row>
    <row r="6636" spans="54:54">
      <c r="BB6636">
        <v>280309003</v>
      </c>
    </row>
    <row r="6637" spans="54:54">
      <c r="BB6637">
        <v>280310001</v>
      </c>
    </row>
    <row r="6638" spans="54:54">
      <c r="BB6638">
        <v>280310002</v>
      </c>
    </row>
    <row r="6639" spans="54:54">
      <c r="BB6639">
        <v>280310003</v>
      </c>
    </row>
    <row r="6640" spans="54:54">
      <c r="BB6640">
        <v>280310004</v>
      </c>
    </row>
    <row r="6641" spans="54:54">
      <c r="BB6641">
        <v>280311001</v>
      </c>
    </row>
    <row r="6642" spans="54:54">
      <c r="BB6642">
        <v>280311002</v>
      </c>
    </row>
    <row r="6643" spans="54:54">
      <c r="BB6643">
        <v>280311003</v>
      </c>
    </row>
    <row r="6644" spans="54:54">
      <c r="BB6644">
        <v>280311004</v>
      </c>
    </row>
    <row r="6645" spans="54:54">
      <c r="BB6645">
        <v>280401001</v>
      </c>
    </row>
    <row r="6646" spans="54:54">
      <c r="BB6646">
        <v>280401002</v>
      </c>
    </row>
    <row r="6647" spans="54:54">
      <c r="BB6647">
        <v>280401003</v>
      </c>
    </row>
    <row r="6648" spans="54:54">
      <c r="BB6648">
        <v>280401004</v>
      </c>
    </row>
    <row r="6649" spans="54:54">
      <c r="BB6649">
        <v>280401005</v>
      </c>
    </row>
    <row r="6650" spans="54:54">
      <c r="BB6650">
        <v>280401006</v>
      </c>
    </row>
    <row r="6651" spans="54:54">
      <c r="BB6651">
        <v>280401007</v>
      </c>
    </row>
    <row r="6652" spans="54:54">
      <c r="BB6652">
        <v>280401008</v>
      </c>
    </row>
    <row r="6653" spans="54:54">
      <c r="BB6653">
        <v>280401009</v>
      </c>
    </row>
    <row r="6654" spans="54:54">
      <c r="BB6654">
        <v>280401010</v>
      </c>
    </row>
    <row r="6655" spans="54:54">
      <c r="BB6655">
        <v>280401011</v>
      </c>
    </row>
    <row r="6656" spans="54:54">
      <c r="BB6656">
        <v>280401012</v>
      </c>
    </row>
    <row r="6657" spans="54:54">
      <c r="BB6657">
        <v>280401013</v>
      </c>
    </row>
    <row r="6658" spans="54:54">
      <c r="BB6658">
        <v>280401014</v>
      </c>
    </row>
    <row r="6659" spans="54:54">
      <c r="BB6659">
        <v>280401016</v>
      </c>
    </row>
    <row r="6660" spans="54:54">
      <c r="BB6660">
        <v>280402001</v>
      </c>
    </row>
    <row r="6661" spans="54:54">
      <c r="BB6661">
        <v>280402002</v>
      </c>
    </row>
    <row r="6662" spans="54:54">
      <c r="BB6662">
        <v>280402003</v>
      </c>
    </row>
    <row r="6663" spans="54:54">
      <c r="BB6663">
        <v>280403001</v>
      </c>
    </row>
    <row r="6664" spans="54:54">
      <c r="BB6664">
        <v>280403002</v>
      </c>
    </row>
    <row r="6665" spans="54:54">
      <c r="BB6665">
        <v>280403003</v>
      </c>
    </row>
    <row r="6666" spans="54:54">
      <c r="BB6666">
        <v>280403004</v>
      </c>
    </row>
    <row r="6667" spans="54:54">
      <c r="BB6667">
        <v>280404001</v>
      </c>
    </row>
    <row r="6668" spans="54:54">
      <c r="BB6668">
        <v>280405001</v>
      </c>
    </row>
    <row r="6669" spans="54:54">
      <c r="BB6669">
        <v>280405002</v>
      </c>
    </row>
    <row r="6670" spans="54:54">
      <c r="BB6670">
        <v>280405003</v>
      </c>
    </row>
    <row r="6671" spans="54:54">
      <c r="BB6671">
        <v>280405004</v>
      </c>
    </row>
    <row r="6672" spans="54:54">
      <c r="BB6672">
        <v>280405005</v>
      </c>
    </row>
    <row r="6673" spans="54:54">
      <c r="BB6673">
        <v>280405006</v>
      </c>
    </row>
    <row r="6674" spans="54:54">
      <c r="BB6674">
        <v>280405007</v>
      </c>
    </row>
    <row r="6675" spans="54:54">
      <c r="BB6675">
        <v>280406001</v>
      </c>
    </row>
    <row r="6676" spans="54:54">
      <c r="BB6676">
        <v>280407001</v>
      </c>
    </row>
    <row r="6677" spans="54:54">
      <c r="BB6677">
        <v>280408001</v>
      </c>
    </row>
    <row r="6678" spans="54:54">
      <c r="BB6678">
        <v>280409001</v>
      </c>
    </row>
    <row r="6679" spans="54:54">
      <c r="BB6679">
        <v>280501001</v>
      </c>
    </row>
    <row r="6680" spans="54:54">
      <c r="BB6680">
        <v>280501002</v>
      </c>
    </row>
    <row r="6681" spans="54:54">
      <c r="BB6681">
        <v>280501003</v>
      </c>
    </row>
    <row r="6682" spans="54:54">
      <c r="BB6682">
        <v>280501004</v>
      </c>
    </row>
    <row r="6683" spans="54:54">
      <c r="BB6683">
        <v>280502001</v>
      </c>
    </row>
    <row r="6684" spans="54:54">
      <c r="BB6684">
        <v>280502002</v>
      </c>
    </row>
    <row r="6685" spans="54:54">
      <c r="BB6685">
        <v>280502003</v>
      </c>
    </row>
    <row r="6686" spans="54:54">
      <c r="BB6686">
        <v>280502004</v>
      </c>
    </row>
    <row r="6687" spans="54:54">
      <c r="BB6687">
        <v>280503001</v>
      </c>
    </row>
    <row r="6688" spans="54:54">
      <c r="BB6688">
        <v>280503002</v>
      </c>
    </row>
    <row r="6689" spans="54:54">
      <c r="BB6689">
        <v>280503003</v>
      </c>
    </row>
    <row r="6690" spans="54:54">
      <c r="BB6690">
        <v>280503004</v>
      </c>
    </row>
    <row r="6691" spans="54:54">
      <c r="BB6691">
        <v>280504001</v>
      </c>
    </row>
    <row r="6692" spans="54:54">
      <c r="BB6692">
        <v>280601001</v>
      </c>
    </row>
    <row r="6693" spans="54:54">
      <c r="BB6693">
        <v>280601002</v>
      </c>
    </row>
    <row r="6694" spans="54:54">
      <c r="BB6694">
        <v>280601003</v>
      </c>
    </row>
    <row r="6695" spans="54:54">
      <c r="BB6695">
        <v>280601004</v>
      </c>
    </row>
    <row r="6696" spans="54:54">
      <c r="BB6696">
        <v>280601005</v>
      </c>
    </row>
    <row r="6697" spans="54:54">
      <c r="BB6697">
        <v>280601006</v>
      </c>
    </row>
    <row r="6698" spans="54:54">
      <c r="BB6698">
        <v>280601007</v>
      </c>
    </row>
    <row r="6699" spans="54:54">
      <c r="BB6699">
        <v>280601008</v>
      </c>
    </row>
    <row r="6700" spans="54:54">
      <c r="BB6700">
        <v>280602001</v>
      </c>
    </row>
    <row r="6701" spans="54:54">
      <c r="BB6701">
        <v>280602002</v>
      </c>
    </row>
    <row r="6702" spans="54:54">
      <c r="BB6702">
        <v>280602003</v>
      </c>
    </row>
    <row r="6703" spans="54:54">
      <c r="BB6703">
        <v>280602004</v>
      </c>
    </row>
    <row r="6704" spans="54:54">
      <c r="BB6704">
        <v>280602005</v>
      </c>
    </row>
    <row r="6705" spans="54:54">
      <c r="BB6705">
        <v>280602006</v>
      </c>
    </row>
    <row r="6706" spans="54:54">
      <c r="BB6706">
        <v>280602007</v>
      </c>
    </row>
    <row r="6707" spans="54:54">
      <c r="BB6707">
        <v>280602008</v>
      </c>
    </row>
    <row r="6708" spans="54:54">
      <c r="BB6708">
        <v>280602009</v>
      </c>
    </row>
    <row r="6709" spans="54:54">
      <c r="BB6709">
        <v>280602010</v>
      </c>
    </row>
    <row r="6710" spans="54:54">
      <c r="BB6710">
        <v>280602011</v>
      </c>
    </row>
    <row r="6711" spans="54:54">
      <c r="BB6711">
        <v>280602012</v>
      </c>
    </row>
    <row r="6712" spans="54:54">
      <c r="BB6712">
        <v>280602013</v>
      </c>
    </row>
    <row r="6713" spans="54:54">
      <c r="BB6713">
        <v>280603001</v>
      </c>
    </row>
    <row r="6714" spans="54:54">
      <c r="BB6714">
        <v>280604001</v>
      </c>
    </row>
    <row r="6715" spans="54:54">
      <c r="BB6715">
        <v>280701001</v>
      </c>
    </row>
    <row r="6716" spans="54:54">
      <c r="BB6716">
        <v>280701002</v>
      </c>
    </row>
    <row r="6717" spans="54:54">
      <c r="BB6717">
        <v>280701003</v>
      </c>
    </row>
    <row r="6718" spans="54:54">
      <c r="BB6718">
        <v>280701004</v>
      </c>
    </row>
    <row r="6719" spans="54:54">
      <c r="BB6719">
        <v>280701005</v>
      </c>
    </row>
    <row r="6720" spans="54:54">
      <c r="BB6720">
        <v>280701006</v>
      </c>
    </row>
    <row r="6721" spans="54:54">
      <c r="BB6721">
        <v>280701007</v>
      </c>
    </row>
    <row r="6722" spans="54:54">
      <c r="BB6722">
        <v>280701008</v>
      </c>
    </row>
    <row r="6723" spans="54:54">
      <c r="BB6723">
        <v>280702001</v>
      </c>
    </row>
    <row r="6724" spans="54:54">
      <c r="BB6724">
        <v>280702002</v>
      </c>
    </row>
    <row r="6725" spans="54:54">
      <c r="BB6725">
        <v>280703001</v>
      </c>
    </row>
    <row r="6726" spans="54:54">
      <c r="BB6726">
        <v>280703002</v>
      </c>
    </row>
    <row r="6727" spans="54:54">
      <c r="BB6727">
        <v>280703003</v>
      </c>
    </row>
    <row r="6728" spans="54:54">
      <c r="BB6728">
        <v>280704001</v>
      </c>
    </row>
    <row r="6729" spans="54:54">
      <c r="BB6729">
        <v>280704002</v>
      </c>
    </row>
    <row r="6730" spans="54:54">
      <c r="BB6730">
        <v>280705001</v>
      </c>
    </row>
    <row r="6731" spans="54:54">
      <c r="BB6731">
        <v>280705002</v>
      </c>
    </row>
    <row r="6732" spans="54:54">
      <c r="BB6732">
        <v>280705003</v>
      </c>
    </row>
    <row r="6733" spans="54:54">
      <c r="BB6733">
        <v>280705004</v>
      </c>
    </row>
    <row r="6734" spans="54:54">
      <c r="BB6734">
        <v>280706001</v>
      </c>
    </row>
    <row r="6735" spans="54:54">
      <c r="BB6735">
        <v>280801001</v>
      </c>
    </row>
    <row r="6736" spans="54:54">
      <c r="BB6736">
        <v>280801002</v>
      </c>
    </row>
    <row r="6737" spans="54:54">
      <c r="BB6737">
        <v>280801003</v>
      </c>
    </row>
    <row r="6738" spans="54:54">
      <c r="BB6738">
        <v>280801004</v>
      </c>
    </row>
    <row r="6739" spans="54:54">
      <c r="BB6739">
        <v>280802001</v>
      </c>
    </row>
    <row r="6740" spans="54:54">
      <c r="BB6740">
        <v>280802002</v>
      </c>
    </row>
    <row r="6741" spans="54:54">
      <c r="BB6741">
        <v>280803001</v>
      </c>
    </row>
    <row r="6742" spans="54:54">
      <c r="BB6742">
        <v>280804001</v>
      </c>
    </row>
    <row r="6743" spans="54:54">
      <c r="BB6743">
        <v>280804003</v>
      </c>
    </row>
    <row r="6744" spans="54:54">
      <c r="BB6744">
        <v>280805001</v>
      </c>
    </row>
    <row r="6745" spans="54:54">
      <c r="BB6745">
        <v>280806001</v>
      </c>
    </row>
    <row r="6746" spans="54:54">
      <c r="BB6746">
        <v>280901001</v>
      </c>
    </row>
    <row r="6747" spans="54:54">
      <c r="BB6747">
        <v>280901002</v>
      </c>
    </row>
    <row r="6748" spans="54:54">
      <c r="BB6748">
        <v>280901003</v>
      </c>
    </row>
    <row r="6749" spans="54:54">
      <c r="BB6749">
        <v>280902001</v>
      </c>
    </row>
    <row r="6750" spans="54:54">
      <c r="BB6750">
        <v>280902002</v>
      </c>
    </row>
    <row r="6751" spans="54:54">
      <c r="BB6751">
        <v>280902003</v>
      </c>
    </row>
    <row r="6752" spans="54:54">
      <c r="BB6752">
        <v>280903001</v>
      </c>
    </row>
    <row r="6753" spans="54:54">
      <c r="BB6753">
        <v>280903002</v>
      </c>
    </row>
    <row r="6754" spans="54:54">
      <c r="BB6754">
        <v>280904001</v>
      </c>
    </row>
    <row r="6755" spans="54:54">
      <c r="BB6755">
        <v>280905001</v>
      </c>
    </row>
    <row r="6756" spans="54:54">
      <c r="BB6756">
        <v>280906001</v>
      </c>
    </row>
    <row r="6757" spans="54:54">
      <c r="BB6757">
        <v>280906002</v>
      </c>
    </row>
    <row r="6758" spans="54:54">
      <c r="BB6758">
        <v>280906003</v>
      </c>
    </row>
    <row r="6759" spans="54:54">
      <c r="BB6759">
        <v>280906004</v>
      </c>
    </row>
    <row r="6760" spans="54:54">
      <c r="BB6760">
        <v>281001001</v>
      </c>
    </row>
    <row r="6761" spans="54:54">
      <c r="BB6761">
        <v>281001002</v>
      </c>
    </row>
    <row r="6762" spans="54:54">
      <c r="BB6762">
        <v>281001003</v>
      </c>
    </row>
    <row r="6763" spans="54:54">
      <c r="BB6763">
        <v>281001004</v>
      </c>
    </row>
    <row r="6764" spans="54:54">
      <c r="BB6764">
        <v>281001005</v>
      </c>
    </row>
    <row r="6765" spans="54:54">
      <c r="BB6765">
        <v>281001006</v>
      </c>
    </row>
    <row r="6766" spans="54:54">
      <c r="BB6766">
        <v>281001007</v>
      </c>
    </row>
    <row r="6767" spans="54:54">
      <c r="BB6767">
        <v>281002001</v>
      </c>
    </row>
    <row r="6768" spans="54:54">
      <c r="BB6768">
        <v>281002002</v>
      </c>
    </row>
    <row r="6769" spans="54:54">
      <c r="BB6769">
        <v>281002003</v>
      </c>
    </row>
    <row r="6770" spans="54:54">
      <c r="BB6770">
        <v>281101001</v>
      </c>
    </row>
    <row r="6771" spans="54:54">
      <c r="BB6771">
        <v>281101002</v>
      </c>
    </row>
    <row r="6772" spans="54:54">
      <c r="BB6772">
        <v>281101003</v>
      </c>
    </row>
    <row r="6773" spans="54:54">
      <c r="BB6773">
        <v>281101004</v>
      </c>
    </row>
    <row r="6774" spans="54:54">
      <c r="BB6774">
        <v>281101005</v>
      </c>
    </row>
    <row r="6775" spans="54:54">
      <c r="BB6775">
        <v>281101006</v>
      </c>
    </row>
    <row r="6776" spans="54:54">
      <c r="BB6776">
        <v>281101007</v>
      </c>
    </row>
    <row r="6777" spans="54:54">
      <c r="BB6777">
        <v>281101008</v>
      </c>
    </row>
    <row r="6778" spans="54:54">
      <c r="BB6778">
        <v>281101009</v>
      </c>
    </row>
    <row r="6779" spans="54:54">
      <c r="BB6779">
        <v>281101010</v>
      </c>
    </row>
    <row r="6780" spans="54:54">
      <c r="BB6780">
        <v>281101011</v>
      </c>
    </row>
    <row r="6781" spans="54:54">
      <c r="BB6781">
        <v>281101012</v>
      </c>
    </row>
    <row r="6782" spans="54:54">
      <c r="BB6782">
        <v>281101013</v>
      </c>
    </row>
    <row r="6783" spans="54:54">
      <c r="BB6783">
        <v>281101014</v>
      </c>
    </row>
    <row r="6784" spans="54:54">
      <c r="BB6784">
        <v>281102001</v>
      </c>
    </row>
    <row r="6785" spans="54:54">
      <c r="BB6785">
        <v>281102002</v>
      </c>
    </row>
    <row r="6786" spans="54:54">
      <c r="BB6786">
        <v>281102003</v>
      </c>
    </row>
    <row r="6787" spans="54:54">
      <c r="BB6787">
        <v>281102004</v>
      </c>
    </row>
    <row r="6788" spans="54:54">
      <c r="BB6788">
        <v>281102005</v>
      </c>
    </row>
    <row r="6789" spans="54:54">
      <c r="BB6789">
        <v>281102006</v>
      </c>
    </row>
    <row r="6790" spans="54:54">
      <c r="BB6790">
        <v>281102007</v>
      </c>
    </row>
    <row r="6791" spans="54:54">
      <c r="BB6791">
        <v>281102008</v>
      </c>
    </row>
    <row r="6792" spans="54:54">
      <c r="BB6792">
        <v>281102009</v>
      </c>
    </row>
    <row r="6793" spans="54:54">
      <c r="BB6793">
        <v>281102010</v>
      </c>
    </row>
    <row r="6794" spans="54:54">
      <c r="BB6794">
        <v>281102011</v>
      </c>
    </row>
    <row r="6795" spans="54:54">
      <c r="BB6795">
        <v>281102012</v>
      </c>
    </row>
    <row r="6796" spans="54:54">
      <c r="BB6796">
        <v>281103001</v>
      </c>
    </row>
    <row r="6797" spans="54:54">
      <c r="BB6797">
        <v>281103002</v>
      </c>
    </row>
    <row r="6798" spans="54:54">
      <c r="BB6798">
        <v>281103003</v>
      </c>
    </row>
    <row r="6799" spans="54:54">
      <c r="BB6799">
        <v>281103004</v>
      </c>
    </row>
    <row r="6800" spans="54:54">
      <c r="BB6800">
        <v>281103005</v>
      </c>
    </row>
    <row r="6801" spans="54:54">
      <c r="BB6801">
        <v>281201001</v>
      </c>
    </row>
    <row r="6802" spans="54:54">
      <c r="BB6802">
        <v>281201002</v>
      </c>
    </row>
    <row r="6803" spans="54:54">
      <c r="BB6803">
        <v>281202001</v>
      </c>
    </row>
    <row r="6804" spans="54:54">
      <c r="BB6804">
        <v>281202002</v>
      </c>
    </row>
    <row r="6805" spans="54:54">
      <c r="BB6805">
        <v>281203001</v>
      </c>
    </row>
    <row r="6806" spans="54:54">
      <c r="BB6806">
        <v>281301001</v>
      </c>
    </row>
    <row r="6807" spans="54:54">
      <c r="BB6807">
        <v>281301002</v>
      </c>
    </row>
    <row r="6808" spans="54:54">
      <c r="BB6808">
        <v>281301003</v>
      </c>
    </row>
    <row r="6809" spans="54:54">
      <c r="BB6809">
        <v>281301004</v>
      </c>
    </row>
    <row r="6810" spans="54:54">
      <c r="BB6810">
        <v>281301005</v>
      </c>
    </row>
    <row r="6811" spans="54:54">
      <c r="BB6811">
        <v>281301007</v>
      </c>
    </row>
    <row r="6812" spans="54:54">
      <c r="BB6812">
        <v>281302001</v>
      </c>
    </row>
    <row r="6813" spans="54:54">
      <c r="BB6813">
        <v>281302002</v>
      </c>
    </row>
    <row r="6814" spans="54:54">
      <c r="BB6814">
        <v>281302003</v>
      </c>
    </row>
    <row r="6815" spans="54:54">
      <c r="BB6815">
        <v>281302004</v>
      </c>
    </row>
    <row r="6816" spans="54:54">
      <c r="BB6816">
        <v>281302005</v>
      </c>
    </row>
    <row r="6817" spans="54:54">
      <c r="BB6817">
        <v>281302006</v>
      </c>
    </row>
    <row r="6818" spans="54:54">
      <c r="BB6818">
        <v>281302007</v>
      </c>
    </row>
    <row r="6819" spans="54:54">
      <c r="BB6819">
        <v>281303001</v>
      </c>
    </row>
    <row r="6820" spans="54:54">
      <c r="BB6820">
        <v>281303002</v>
      </c>
    </row>
    <row r="6821" spans="54:54">
      <c r="BB6821">
        <v>281304001</v>
      </c>
    </row>
    <row r="6822" spans="54:54">
      <c r="BB6822">
        <v>281304002</v>
      </c>
    </row>
    <row r="6823" spans="54:54">
      <c r="BB6823">
        <v>281304003</v>
      </c>
    </row>
    <row r="6824" spans="54:54">
      <c r="BB6824">
        <v>281304004</v>
      </c>
    </row>
    <row r="6825" spans="54:54">
      <c r="BB6825">
        <v>281304005</v>
      </c>
    </row>
    <row r="6826" spans="54:54">
      <c r="BB6826">
        <v>281304006</v>
      </c>
    </row>
    <row r="6827" spans="54:54">
      <c r="BB6827">
        <v>281305001</v>
      </c>
    </row>
    <row r="6828" spans="54:54">
      <c r="BB6828">
        <v>281305002</v>
      </c>
    </row>
    <row r="6829" spans="54:54">
      <c r="BB6829">
        <v>281305003</v>
      </c>
    </row>
    <row r="6830" spans="54:54">
      <c r="BB6830">
        <v>281306001</v>
      </c>
    </row>
    <row r="6831" spans="54:54">
      <c r="BB6831">
        <v>281306002</v>
      </c>
    </row>
    <row r="6832" spans="54:54">
      <c r="BB6832">
        <v>281306003</v>
      </c>
    </row>
    <row r="6833" spans="54:54">
      <c r="BB6833">
        <v>281401001</v>
      </c>
    </row>
    <row r="6834" spans="54:54">
      <c r="BB6834">
        <v>281401002</v>
      </c>
    </row>
    <row r="6835" spans="54:54">
      <c r="BB6835">
        <v>281402002</v>
      </c>
    </row>
    <row r="6836" spans="54:54">
      <c r="BB6836">
        <v>281402003</v>
      </c>
    </row>
    <row r="6837" spans="54:54">
      <c r="BB6837">
        <v>281501001</v>
      </c>
    </row>
    <row r="6838" spans="54:54">
      <c r="BB6838">
        <v>281501002</v>
      </c>
    </row>
    <row r="6839" spans="54:54">
      <c r="BB6839">
        <v>290101001</v>
      </c>
    </row>
    <row r="6840" spans="54:54">
      <c r="BB6840">
        <v>290102001</v>
      </c>
    </row>
    <row r="6841" spans="54:54">
      <c r="BB6841">
        <v>290103001</v>
      </c>
    </row>
    <row r="6842" spans="54:54">
      <c r="BB6842">
        <v>290104001</v>
      </c>
    </row>
    <row r="6843" spans="54:54">
      <c r="BB6843">
        <v>290105001</v>
      </c>
    </row>
    <row r="6844" spans="54:54">
      <c r="BB6844">
        <v>290106001</v>
      </c>
    </row>
    <row r="6845" spans="54:54">
      <c r="BB6845">
        <v>290107001</v>
      </c>
    </row>
    <row r="6846" spans="54:54">
      <c r="BB6846">
        <v>290108001</v>
      </c>
    </row>
    <row r="6847" spans="54:54">
      <c r="BB6847">
        <v>290109001</v>
      </c>
    </row>
    <row r="6848" spans="54:54">
      <c r="BB6848">
        <v>290110001</v>
      </c>
    </row>
    <row r="6849" spans="54:54">
      <c r="BB6849">
        <v>290111001</v>
      </c>
    </row>
    <row r="6850" spans="54:54">
      <c r="BB6850">
        <v>290112001</v>
      </c>
    </row>
    <row r="6851" spans="54:54">
      <c r="BB6851">
        <v>290113001</v>
      </c>
    </row>
    <row r="6852" spans="54:54">
      <c r="BB6852">
        <v>290114001</v>
      </c>
    </row>
    <row r="6853" spans="54:54">
      <c r="BB6853">
        <v>290115001</v>
      </c>
    </row>
    <row r="6854" spans="54:54">
      <c r="BB6854">
        <v>290116001</v>
      </c>
    </row>
    <row r="6855" spans="54:54">
      <c r="BB6855">
        <v>290117001</v>
      </c>
    </row>
    <row r="6856" spans="54:54">
      <c r="BB6856">
        <v>290201001</v>
      </c>
    </row>
    <row r="6857" spans="54:54">
      <c r="BB6857">
        <v>290201002</v>
      </c>
    </row>
    <row r="6858" spans="54:54">
      <c r="BB6858">
        <v>290201003</v>
      </c>
    </row>
    <row r="6859" spans="54:54">
      <c r="BB6859">
        <v>290202001</v>
      </c>
    </row>
    <row r="6860" spans="54:54">
      <c r="BB6860">
        <v>290202002</v>
      </c>
    </row>
    <row r="6861" spans="54:54">
      <c r="BB6861">
        <v>290202003</v>
      </c>
    </row>
    <row r="6862" spans="54:54">
      <c r="BB6862">
        <v>290203001</v>
      </c>
    </row>
    <row r="6863" spans="54:54">
      <c r="BB6863">
        <v>290204001</v>
      </c>
    </row>
    <row r="6864" spans="54:54">
      <c r="BB6864">
        <v>290205001</v>
      </c>
    </row>
    <row r="6865" spans="54:54">
      <c r="BB6865">
        <v>290206001</v>
      </c>
    </row>
    <row r="6866" spans="54:54">
      <c r="BB6866">
        <v>290301001</v>
      </c>
    </row>
    <row r="6867" spans="54:54">
      <c r="BB6867">
        <v>290302001</v>
      </c>
    </row>
    <row r="6868" spans="54:54">
      <c r="BB6868">
        <v>290303001</v>
      </c>
    </row>
    <row r="6869" spans="54:54">
      <c r="BB6869">
        <v>290304001</v>
      </c>
    </row>
    <row r="6870" spans="54:54">
      <c r="BB6870">
        <v>290304002</v>
      </c>
    </row>
    <row r="6871" spans="54:54">
      <c r="BB6871">
        <v>290305001</v>
      </c>
    </row>
    <row r="6872" spans="54:54">
      <c r="BB6872">
        <v>290306001</v>
      </c>
    </row>
    <row r="6873" spans="54:54">
      <c r="BB6873">
        <v>290307001</v>
      </c>
    </row>
    <row r="6874" spans="54:54">
      <c r="BB6874">
        <v>290308001</v>
      </c>
    </row>
    <row r="6875" spans="54:54">
      <c r="BB6875">
        <v>290309001</v>
      </c>
    </row>
    <row r="6876" spans="54:54">
      <c r="BB6876">
        <v>290401001</v>
      </c>
    </row>
    <row r="6877" spans="54:54">
      <c r="BB6877">
        <v>290501001</v>
      </c>
    </row>
    <row r="6878" spans="54:54">
      <c r="BB6878">
        <v>290502001</v>
      </c>
    </row>
    <row r="6879" spans="54:54">
      <c r="BB6879">
        <v>290503001</v>
      </c>
    </row>
    <row r="6880" spans="54:54">
      <c r="BB6880">
        <v>290601001</v>
      </c>
    </row>
    <row r="6881" spans="54:54">
      <c r="BB6881">
        <v>290701001</v>
      </c>
    </row>
    <row r="6882" spans="54:54">
      <c r="BB6882">
        <v>290702001</v>
      </c>
    </row>
    <row r="6883" spans="54:54">
      <c r="BB6883">
        <v>290703001</v>
      </c>
    </row>
    <row r="6884" spans="54:54">
      <c r="BB6884">
        <v>290801001</v>
      </c>
    </row>
    <row r="6885" spans="54:54">
      <c r="BB6885">
        <v>310102001</v>
      </c>
    </row>
    <row r="6886" spans="54:54">
      <c r="BB6886">
        <v>311201001</v>
      </c>
    </row>
    <row r="6887" spans="54:54">
      <c r="BB6887">
        <v>311301001</v>
      </c>
    </row>
    <row r="6888" spans="54:54">
      <c r="BB6888">
        <v>311301002</v>
      </c>
    </row>
    <row r="6889" spans="54:54">
      <c r="BB6889">
        <v>311302001</v>
      </c>
    </row>
    <row r="6890" spans="54:54">
      <c r="BB6890">
        <v>311302002</v>
      </c>
    </row>
    <row r="6891" spans="54:54">
      <c r="BB6891">
        <v>311303001</v>
      </c>
    </row>
    <row r="6892" spans="54:54">
      <c r="BB6892">
        <v>311303003</v>
      </c>
    </row>
    <row r="6893" spans="54:54">
      <c r="BB6893">
        <v>311303005</v>
      </c>
    </row>
    <row r="6894" spans="54:54">
      <c r="BB6894">
        <v>311304001</v>
      </c>
    </row>
    <row r="6895" spans="54:54">
      <c r="BB6895">
        <v>311304002</v>
      </c>
    </row>
    <row r="6896" spans="54:54">
      <c r="BB6896">
        <v>311304003</v>
      </c>
    </row>
    <row r="6897" spans="54:54">
      <c r="BB6897">
        <v>311304004</v>
      </c>
    </row>
    <row r="6898" spans="54:54">
      <c r="BB6898">
        <v>311305001</v>
      </c>
    </row>
    <row r="6899" spans="54:54">
      <c r="BB6899">
        <v>311305002</v>
      </c>
    </row>
    <row r="6900" spans="54:54">
      <c r="BB6900">
        <v>311305003</v>
      </c>
    </row>
    <row r="6901" spans="54:54">
      <c r="BB6901">
        <v>311305004</v>
      </c>
    </row>
    <row r="6902" spans="54:54">
      <c r="BB6902">
        <v>311306001</v>
      </c>
    </row>
    <row r="6903" spans="54:54">
      <c r="BB6903">
        <v>311306002</v>
      </c>
    </row>
    <row r="6904" spans="54:54">
      <c r="BB6904">
        <v>311306003</v>
      </c>
    </row>
    <row r="6905" spans="54:54">
      <c r="BB6905">
        <v>311307001</v>
      </c>
    </row>
    <row r="6906" spans="54:54">
      <c r="BB6906">
        <v>311307002</v>
      </c>
    </row>
    <row r="6907" spans="54:54">
      <c r="BB6907">
        <v>311308001</v>
      </c>
    </row>
    <row r="6908" spans="54:54">
      <c r="BB6908">
        <v>311308002</v>
      </c>
    </row>
    <row r="6909" spans="54:54">
      <c r="BB6909">
        <v>311308003</v>
      </c>
    </row>
    <row r="6910" spans="54:54">
      <c r="BB6910">
        <v>311308004</v>
      </c>
    </row>
    <row r="6911" spans="54:54">
      <c r="BB6911">
        <v>311308005</v>
      </c>
    </row>
    <row r="6912" spans="54:54">
      <c r="BB6912">
        <v>311308006</v>
      </c>
    </row>
    <row r="6913" spans="54:54">
      <c r="BB6913">
        <v>311308008</v>
      </c>
    </row>
    <row r="6914" spans="54:54">
      <c r="BB6914">
        <v>311308009</v>
      </c>
    </row>
    <row r="6915" spans="54:54">
      <c r="BB6915">
        <v>311309001</v>
      </c>
    </row>
    <row r="6916" spans="54:54">
      <c r="BB6916">
        <v>311401001</v>
      </c>
    </row>
    <row r="6917" spans="54:54">
      <c r="BB6917">
        <v>311401002</v>
      </c>
    </row>
    <row r="6918" spans="54:54">
      <c r="BB6918">
        <v>311401003</v>
      </c>
    </row>
    <row r="6919" spans="54:54">
      <c r="BB6919">
        <v>311401004</v>
      </c>
    </row>
    <row r="6920" spans="54:54">
      <c r="BB6920">
        <v>311401005</v>
      </c>
    </row>
    <row r="6921" spans="54:54">
      <c r="BB6921">
        <v>311402002</v>
      </c>
    </row>
    <row r="6922" spans="54:54">
      <c r="BB6922">
        <v>311402003</v>
      </c>
    </row>
    <row r="6923" spans="54:54">
      <c r="BB6923">
        <v>311402004</v>
      </c>
    </row>
    <row r="6924" spans="54:54">
      <c r="BB6924">
        <v>311402005</v>
      </c>
    </row>
    <row r="6925" spans="54:54">
      <c r="BB6925">
        <v>311403001</v>
      </c>
    </row>
    <row r="6926" spans="54:54">
      <c r="BB6926">
        <v>311403002</v>
      </c>
    </row>
    <row r="6927" spans="54:54">
      <c r="BB6927">
        <v>311403003</v>
      </c>
    </row>
    <row r="6928" spans="54:54">
      <c r="BB6928">
        <v>311403004</v>
      </c>
    </row>
    <row r="6929" spans="54:54">
      <c r="BB6929">
        <v>311404001</v>
      </c>
    </row>
    <row r="6930" spans="54:54">
      <c r="BB6930">
        <v>311404003</v>
      </c>
    </row>
    <row r="6931" spans="54:54">
      <c r="BB6931">
        <v>311404004</v>
      </c>
    </row>
    <row r="6932" spans="54:54">
      <c r="BB6932">
        <v>311406001</v>
      </c>
    </row>
    <row r="6933" spans="54:54">
      <c r="BB6933">
        <v>311406002</v>
      </c>
    </row>
    <row r="6934" spans="54:54">
      <c r="BB6934">
        <v>311406006</v>
      </c>
    </row>
    <row r="6935" spans="54:54">
      <c r="BB6935">
        <v>311407004</v>
      </c>
    </row>
    <row r="6936" spans="54:54">
      <c r="BB6936">
        <v>311407008</v>
      </c>
    </row>
    <row r="6937" spans="54:54">
      <c r="BB6937">
        <v>311408001</v>
      </c>
    </row>
    <row r="6938" spans="54:54">
      <c r="BB6938">
        <v>311408002</v>
      </c>
    </row>
    <row r="6939" spans="54:54">
      <c r="BB6939">
        <v>311408003</v>
      </c>
    </row>
    <row r="6940" spans="54:54">
      <c r="BB6940">
        <v>311409002</v>
      </c>
    </row>
    <row r="6941" spans="54:54">
      <c r="BB6941">
        <v>311409007</v>
      </c>
    </row>
    <row r="6942" spans="54:54">
      <c r="BB6942">
        <v>311409008</v>
      </c>
    </row>
    <row r="6943" spans="54:54">
      <c r="BB6943">
        <v>311411001</v>
      </c>
    </row>
    <row r="6944" spans="54:54">
      <c r="BB6944">
        <v>311411002</v>
      </c>
    </row>
    <row r="6945" spans="54:54">
      <c r="BB6945">
        <v>311411003</v>
      </c>
    </row>
    <row r="6946" spans="54:54">
      <c r="BB6946">
        <v>320101001</v>
      </c>
    </row>
    <row r="6947" spans="54:54">
      <c r="BB6947">
        <v>320102001</v>
      </c>
    </row>
    <row r="6948" spans="54:54">
      <c r="BB6948">
        <v>320102002</v>
      </c>
    </row>
    <row r="6949" spans="54:54">
      <c r="BB6949">
        <v>320102003</v>
      </c>
    </row>
    <row r="6950" spans="54:54">
      <c r="BB6950">
        <v>320102004</v>
      </c>
    </row>
    <row r="6951" spans="54:54">
      <c r="BB6951">
        <v>320102005</v>
      </c>
    </row>
    <row r="6952" spans="54:54">
      <c r="BB6952">
        <v>320103001</v>
      </c>
    </row>
    <row r="6953" spans="54:54">
      <c r="BB6953">
        <v>320103002</v>
      </c>
    </row>
    <row r="6954" spans="54:54">
      <c r="BB6954">
        <v>320104001</v>
      </c>
    </row>
    <row r="6955" spans="54:54">
      <c r="BB6955">
        <v>320105001</v>
      </c>
    </row>
    <row r="6956" spans="54:54">
      <c r="BB6956">
        <v>320105002</v>
      </c>
    </row>
    <row r="6957" spans="54:54">
      <c r="BB6957">
        <v>320105003</v>
      </c>
    </row>
    <row r="6958" spans="54:54">
      <c r="BB6958">
        <v>320106001</v>
      </c>
    </row>
    <row r="6959" spans="54:54">
      <c r="BB6959">
        <v>320106002</v>
      </c>
    </row>
    <row r="6960" spans="54:54">
      <c r="BB6960">
        <v>320107001</v>
      </c>
    </row>
    <row r="6961" spans="54:54">
      <c r="BB6961">
        <v>320107002</v>
      </c>
    </row>
    <row r="6962" spans="54:54">
      <c r="BB6962">
        <v>320107003</v>
      </c>
    </row>
    <row r="6963" spans="54:54">
      <c r="BB6963">
        <v>320107004</v>
      </c>
    </row>
    <row r="6964" spans="54:54">
      <c r="BB6964">
        <v>320108001</v>
      </c>
    </row>
    <row r="6965" spans="54:54">
      <c r="BB6965">
        <v>320109001</v>
      </c>
    </row>
    <row r="6966" spans="54:54">
      <c r="BB6966">
        <v>320201001</v>
      </c>
    </row>
    <row r="6967" spans="54:54">
      <c r="BB6967">
        <v>320201002</v>
      </c>
    </row>
    <row r="6968" spans="54:54">
      <c r="BB6968">
        <v>320201003</v>
      </c>
    </row>
    <row r="6969" spans="54:54">
      <c r="BB6969">
        <v>320201004</v>
      </c>
    </row>
    <row r="6970" spans="54:54">
      <c r="BB6970">
        <v>320201005</v>
      </c>
    </row>
    <row r="6971" spans="54:54">
      <c r="BB6971">
        <v>320201006</v>
      </c>
    </row>
    <row r="6972" spans="54:54">
      <c r="BB6972">
        <v>320202001</v>
      </c>
    </row>
    <row r="6973" spans="54:54">
      <c r="BB6973">
        <v>320202002</v>
      </c>
    </row>
    <row r="6974" spans="54:54">
      <c r="BB6974">
        <v>320202003</v>
      </c>
    </row>
    <row r="6975" spans="54:54">
      <c r="BB6975">
        <v>320202004</v>
      </c>
    </row>
    <row r="6976" spans="54:54">
      <c r="BB6976">
        <v>320203001</v>
      </c>
    </row>
    <row r="6977" spans="54:54">
      <c r="BB6977">
        <v>320203002</v>
      </c>
    </row>
    <row r="6978" spans="54:54">
      <c r="BB6978">
        <v>320203003</v>
      </c>
    </row>
    <row r="6979" spans="54:54">
      <c r="BB6979">
        <v>320203004</v>
      </c>
    </row>
    <row r="6980" spans="54:54">
      <c r="BB6980">
        <v>320203005</v>
      </c>
    </row>
    <row r="6981" spans="54:54">
      <c r="BB6981">
        <v>320204001</v>
      </c>
    </row>
    <row r="6982" spans="54:54">
      <c r="BB6982">
        <v>320204002</v>
      </c>
    </row>
    <row r="6983" spans="54:54">
      <c r="BB6983">
        <v>320204003</v>
      </c>
    </row>
    <row r="6984" spans="54:54">
      <c r="BB6984">
        <v>320204004</v>
      </c>
    </row>
    <row r="6985" spans="54:54">
      <c r="BB6985">
        <v>320204005</v>
      </c>
    </row>
    <row r="6986" spans="54:54">
      <c r="BB6986">
        <v>320205001</v>
      </c>
    </row>
    <row r="6987" spans="54:54">
      <c r="BB6987">
        <v>320205002</v>
      </c>
    </row>
    <row r="6988" spans="54:54">
      <c r="BB6988">
        <v>320205003</v>
      </c>
    </row>
    <row r="6989" spans="54:54">
      <c r="BB6989">
        <v>320205004</v>
      </c>
    </row>
    <row r="6990" spans="54:54">
      <c r="BB6990">
        <v>320206001</v>
      </c>
    </row>
    <row r="6991" spans="54:54">
      <c r="BB6991">
        <v>320206002</v>
      </c>
    </row>
    <row r="6992" spans="54:54">
      <c r="BB6992">
        <v>320206003</v>
      </c>
    </row>
    <row r="6993" spans="54:54">
      <c r="BB6993">
        <v>320207001</v>
      </c>
    </row>
    <row r="6994" spans="54:54">
      <c r="BB6994">
        <v>320208001</v>
      </c>
    </row>
    <row r="6995" spans="54:54">
      <c r="BB6995">
        <v>320208002</v>
      </c>
    </row>
    <row r="6996" spans="54:54">
      <c r="BB6996">
        <v>320301001</v>
      </c>
    </row>
    <row r="6997" spans="54:54">
      <c r="BB6997">
        <v>320301002</v>
      </c>
    </row>
    <row r="6998" spans="54:54">
      <c r="BB6998">
        <v>320301003</v>
      </c>
    </row>
    <row r="6999" spans="54:54">
      <c r="BB6999">
        <v>320301004</v>
      </c>
    </row>
    <row r="7000" spans="54:54">
      <c r="BB7000">
        <v>320301005</v>
      </c>
    </row>
    <row r="7001" spans="54:54">
      <c r="BB7001">
        <v>320301006</v>
      </c>
    </row>
    <row r="7002" spans="54:54">
      <c r="BB7002">
        <v>320302001</v>
      </c>
    </row>
    <row r="7003" spans="54:54">
      <c r="BB7003">
        <v>320302002</v>
      </c>
    </row>
    <row r="7004" spans="54:54">
      <c r="BB7004">
        <v>320302003</v>
      </c>
    </row>
    <row r="7005" spans="54:54">
      <c r="BB7005">
        <v>320302004</v>
      </c>
    </row>
    <row r="7006" spans="54:54">
      <c r="BB7006">
        <v>320302005</v>
      </c>
    </row>
    <row r="7007" spans="54:54">
      <c r="BB7007">
        <v>320303001</v>
      </c>
    </row>
    <row r="7008" spans="54:54">
      <c r="BB7008">
        <v>320303002</v>
      </c>
    </row>
    <row r="7009" spans="54:54">
      <c r="BB7009">
        <v>320303003</v>
      </c>
    </row>
    <row r="7010" spans="54:54">
      <c r="BB7010">
        <v>320304001</v>
      </c>
    </row>
    <row r="7011" spans="54:54">
      <c r="BB7011">
        <v>320304002</v>
      </c>
    </row>
    <row r="7012" spans="54:54">
      <c r="BB7012">
        <v>320304003</v>
      </c>
    </row>
    <row r="7013" spans="54:54">
      <c r="BB7013">
        <v>320304004</v>
      </c>
    </row>
    <row r="7014" spans="54:54">
      <c r="BB7014">
        <v>320304005</v>
      </c>
    </row>
    <row r="7015" spans="54:54">
      <c r="BB7015">
        <v>320304006</v>
      </c>
    </row>
    <row r="7016" spans="54:54">
      <c r="BB7016">
        <v>320304007</v>
      </c>
    </row>
    <row r="7017" spans="54:54">
      <c r="BB7017">
        <v>320304008</v>
      </c>
    </row>
    <row r="7018" spans="54:54">
      <c r="BB7018">
        <v>320304009</v>
      </c>
    </row>
    <row r="7019" spans="54:54">
      <c r="BB7019">
        <v>320304010</v>
      </c>
    </row>
    <row r="7020" spans="54:54">
      <c r="BB7020">
        <v>320305001</v>
      </c>
    </row>
    <row r="7021" spans="54:54">
      <c r="BB7021">
        <v>320305002</v>
      </c>
    </row>
    <row r="7022" spans="54:54">
      <c r="BB7022">
        <v>320306001</v>
      </c>
    </row>
    <row r="7023" spans="54:54">
      <c r="BB7023">
        <v>320306002</v>
      </c>
    </row>
    <row r="7024" spans="54:54">
      <c r="BB7024">
        <v>320307001</v>
      </c>
    </row>
    <row r="7025" spans="54:54">
      <c r="BB7025">
        <v>320307002</v>
      </c>
    </row>
    <row r="7026" spans="54:54">
      <c r="BB7026">
        <v>320307003</v>
      </c>
    </row>
    <row r="7027" spans="54:54">
      <c r="BB7027">
        <v>320308001</v>
      </c>
    </row>
    <row r="7028" spans="54:54">
      <c r="BB7028">
        <v>320308002</v>
      </c>
    </row>
    <row r="7029" spans="54:54">
      <c r="BB7029">
        <v>320401001</v>
      </c>
    </row>
    <row r="7030" spans="54:54">
      <c r="BB7030">
        <v>320501001</v>
      </c>
    </row>
    <row r="7031" spans="54:54">
      <c r="BB7031">
        <v>320501002</v>
      </c>
    </row>
    <row r="7032" spans="54:54">
      <c r="BB7032">
        <v>320501003</v>
      </c>
    </row>
    <row r="7033" spans="54:54">
      <c r="BB7033">
        <v>320501004</v>
      </c>
    </row>
    <row r="7034" spans="54:54">
      <c r="BB7034">
        <v>320501005</v>
      </c>
    </row>
    <row r="7035" spans="54:54">
      <c r="BB7035">
        <v>320501006</v>
      </c>
    </row>
    <row r="7036" spans="54:54">
      <c r="BB7036">
        <v>320601001</v>
      </c>
    </row>
    <row r="7037" spans="54:54">
      <c r="BB7037">
        <v>320601002</v>
      </c>
    </row>
    <row r="7038" spans="54:54">
      <c r="BB7038">
        <v>320601003</v>
      </c>
    </row>
    <row r="7039" spans="54:54">
      <c r="BB7039">
        <v>320601004</v>
      </c>
    </row>
    <row r="7040" spans="54:54">
      <c r="BB7040">
        <v>320601005</v>
      </c>
    </row>
    <row r="7041" spans="54:54">
      <c r="BB7041">
        <v>320601007</v>
      </c>
    </row>
    <row r="7042" spans="54:54">
      <c r="BB7042">
        <v>320602001</v>
      </c>
    </row>
    <row r="7043" spans="54:54">
      <c r="BB7043">
        <v>320602002</v>
      </c>
    </row>
    <row r="7044" spans="54:54">
      <c r="BB7044">
        <v>320603001</v>
      </c>
    </row>
    <row r="7045" spans="54:54">
      <c r="BB7045">
        <v>320603002</v>
      </c>
    </row>
    <row r="7046" spans="54:54">
      <c r="BB7046">
        <v>320603003</v>
      </c>
    </row>
    <row r="7047" spans="54:54">
      <c r="BB7047">
        <v>320604001</v>
      </c>
    </row>
    <row r="7048" spans="54:54">
      <c r="BB7048">
        <v>320604002</v>
      </c>
    </row>
    <row r="7049" spans="54:54">
      <c r="BB7049">
        <v>320604003</v>
      </c>
    </row>
    <row r="7050" spans="54:54">
      <c r="BB7050">
        <v>320604004</v>
      </c>
    </row>
    <row r="7051" spans="54:54">
      <c r="BB7051">
        <v>320604005</v>
      </c>
    </row>
    <row r="7052" spans="54:54">
      <c r="BB7052">
        <v>320605001</v>
      </c>
    </row>
    <row r="7053" spans="54:54">
      <c r="BB7053">
        <v>320606001</v>
      </c>
    </row>
    <row r="7054" spans="54:54">
      <c r="BB7054">
        <v>320606002</v>
      </c>
    </row>
    <row r="7055" spans="54:54">
      <c r="BB7055">
        <v>330101001</v>
      </c>
    </row>
    <row r="7056" spans="54:54">
      <c r="BB7056">
        <v>330101002</v>
      </c>
    </row>
    <row r="7057" spans="54:54">
      <c r="BB7057">
        <v>330101003</v>
      </c>
    </row>
    <row r="7058" spans="54:54">
      <c r="BB7058">
        <v>330101004</v>
      </c>
    </row>
    <row r="7059" spans="54:54">
      <c r="BB7059">
        <v>330102001</v>
      </c>
    </row>
    <row r="7060" spans="54:54">
      <c r="BB7060">
        <v>330102002</v>
      </c>
    </row>
    <row r="7061" spans="54:54">
      <c r="BB7061">
        <v>330102003</v>
      </c>
    </row>
    <row r="7062" spans="54:54">
      <c r="BB7062">
        <v>330103001</v>
      </c>
    </row>
    <row r="7063" spans="54:54">
      <c r="BB7063">
        <v>330103002</v>
      </c>
    </row>
    <row r="7064" spans="54:54">
      <c r="BB7064">
        <v>330103003</v>
      </c>
    </row>
    <row r="7065" spans="54:54">
      <c r="BB7065">
        <v>330103004</v>
      </c>
    </row>
    <row r="7066" spans="54:54">
      <c r="BB7066">
        <v>330103005</v>
      </c>
    </row>
    <row r="7067" spans="54:54">
      <c r="BB7067">
        <v>330103006</v>
      </c>
    </row>
    <row r="7068" spans="54:54">
      <c r="BB7068">
        <v>330103007</v>
      </c>
    </row>
    <row r="7069" spans="54:54">
      <c r="BB7069">
        <v>330104001</v>
      </c>
    </row>
    <row r="7070" spans="54:54">
      <c r="BB7070">
        <v>330104002</v>
      </c>
    </row>
    <row r="7071" spans="54:54">
      <c r="BB7071">
        <v>330104003</v>
      </c>
    </row>
    <row r="7072" spans="54:54">
      <c r="BB7072">
        <v>330104004</v>
      </c>
    </row>
    <row r="7073" spans="54:54">
      <c r="BB7073">
        <v>330104005</v>
      </c>
    </row>
    <row r="7074" spans="54:54">
      <c r="BB7074">
        <v>330104006</v>
      </c>
    </row>
    <row r="7075" spans="54:54">
      <c r="BB7075">
        <v>330104007</v>
      </c>
    </row>
    <row r="7076" spans="54:54">
      <c r="BB7076">
        <v>330105001</v>
      </c>
    </row>
    <row r="7077" spans="54:54">
      <c r="BB7077">
        <v>330105002</v>
      </c>
    </row>
    <row r="7078" spans="54:54">
      <c r="BB7078">
        <v>330105003</v>
      </c>
    </row>
    <row r="7079" spans="54:54">
      <c r="BB7079">
        <v>330106001</v>
      </c>
    </row>
    <row r="7080" spans="54:54">
      <c r="BB7080">
        <v>330106002</v>
      </c>
    </row>
    <row r="7081" spans="54:54">
      <c r="BB7081">
        <v>330106003</v>
      </c>
    </row>
    <row r="7082" spans="54:54">
      <c r="BB7082">
        <v>330106004</v>
      </c>
    </row>
    <row r="7083" spans="54:54">
      <c r="BB7083">
        <v>330107001</v>
      </c>
    </row>
    <row r="7084" spans="54:54">
      <c r="BB7084">
        <v>330107002</v>
      </c>
    </row>
    <row r="7085" spans="54:54">
      <c r="BB7085">
        <v>330107003</v>
      </c>
    </row>
    <row r="7086" spans="54:54">
      <c r="BB7086">
        <v>330108001</v>
      </c>
    </row>
    <row r="7087" spans="54:54">
      <c r="BB7087">
        <v>330108002</v>
      </c>
    </row>
    <row r="7088" spans="54:54">
      <c r="BB7088">
        <v>330108003</v>
      </c>
    </row>
    <row r="7089" spans="54:54">
      <c r="BB7089">
        <v>330108004</v>
      </c>
    </row>
    <row r="7090" spans="54:54">
      <c r="BB7090">
        <v>330201001</v>
      </c>
    </row>
    <row r="7091" spans="54:54">
      <c r="BB7091">
        <v>330201002</v>
      </c>
    </row>
    <row r="7092" spans="54:54">
      <c r="BB7092">
        <v>330201003</v>
      </c>
    </row>
    <row r="7093" spans="54:54">
      <c r="BB7093">
        <v>330201004</v>
      </c>
    </row>
    <row r="7094" spans="54:54">
      <c r="BB7094">
        <v>330202001</v>
      </c>
    </row>
    <row r="7095" spans="54:54">
      <c r="BB7095">
        <v>330202002</v>
      </c>
    </row>
    <row r="7096" spans="54:54">
      <c r="BB7096">
        <v>330202003</v>
      </c>
    </row>
    <row r="7097" spans="54:54">
      <c r="BB7097">
        <v>330202004</v>
      </c>
    </row>
    <row r="7098" spans="54:54">
      <c r="BB7098">
        <v>330202005</v>
      </c>
    </row>
    <row r="7099" spans="54:54">
      <c r="BB7099">
        <v>330202006</v>
      </c>
    </row>
    <row r="7100" spans="54:54">
      <c r="BB7100">
        <v>330202007</v>
      </c>
    </row>
    <row r="7101" spans="54:54">
      <c r="BB7101">
        <v>330202008</v>
      </c>
    </row>
    <row r="7102" spans="54:54">
      <c r="BB7102">
        <v>330202009</v>
      </c>
    </row>
    <row r="7103" spans="54:54">
      <c r="BB7103">
        <v>330202010</v>
      </c>
    </row>
    <row r="7104" spans="54:54">
      <c r="BB7104">
        <v>330202011</v>
      </c>
    </row>
    <row r="7105" spans="54:54">
      <c r="BB7105">
        <v>330202012</v>
      </c>
    </row>
    <row r="7106" spans="54:54">
      <c r="BB7106">
        <v>330202013</v>
      </c>
    </row>
    <row r="7107" spans="54:54">
      <c r="BB7107">
        <v>330203001</v>
      </c>
    </row>
    <row r="7108" spans="54:54">
      <c r="BB7108">
        <v>330203002</v>
      </c>
    </row>
    <row r="7109" spans="54:54">
      <c r="BB7109">
        <v>330203003</v>
      </c>
    </row>
    <row r="7110" spans="54:54">
      <c r="BB7110">
        <v>330204001</v>
      </c>
    </row>
    <row r="7111" spans="54:54">
      <c r="BB7111">
        <v>330204002</v>
      </c>
    </row>
    <row r="7112" spans="54:54">
      <c r="BB7112">
        <v>330205001</v>
      </c>
    </row>
    <row r="7113" spans="54:54">
      <c r="BB7113">
        <v>330206001</v>
      </c>
    </row>
    <row r="7114" spans="54:54">
      <c r="BB7114">
        <v>330206002</v>
      </c>
    </row>
    <row r="7115" spans="54:54">
      <c r="BB7115">
        <v>330206003</v>
      </c>
    </row>
    <row r="7116" spans="54:54">
      <c r="BB7116">
        <v>330206004</v>
      </c>
    </row>
    <row r="7117" spans="54:54">
      <c r="BB7117">
        <v>330206005</v>
      </c>
    </row>
    <row r="7118" spans="54:54">
      <c r="BB7118">
        <v>330207001</v>
      </c>
    </row>
    <row r="7119" spans="54:54">
      <c r="BB7119">
        <v>330301001</v>
      </c>
    </row>
    <row r="7120" spans="54:54">
      <c r="BB7120">
        <v>330301002</v>
      </c>
    </row>
    <row r="7121" spans="54:54">
      <c r="BB7121">
        <v>330301003</v>
      </c>
    </row>
    <row r="7122" spans="54:54">
      <c r="BB7122">
        <v>330301004</v>
      </c>
    </row>
    <row r="7123" spans="54:54">
      <c r="BB7123">
        <v>330301005</v>
      </c>
    </row>
    <row r="7124" spans="54:54">
      <c r="BB7124">
        <v>330301006</v>
      </c>
    </row>
    <row r="7125" spans="54:54">
      <c r="BB7125">
        <v>330301007</v>
      </c>
    </row>
    <row r="7126" spans="54:54">
      <c r="BB7126">
        <v>330301008</v>
      </c>
    </row>
    <row r="7127" spans="54:54">
      <c r="BB7127">
        <v>330301009</v>
      </c>
    </row>
    <row r="7128" spans="54:54">
      <c r="BB7128">
        <v>330301010</v>
      </c>
    </row>
    <row r="7129" spans="54:54">
      <c r="BB7129">
        <v>330301011</v>
      </c>
    </row>
    <row r="7130" spans="54:54">
      <c r="BB7130">
        <v>330301012</v>
      </c>
    </row>
    <row r="7131" spans="54:54">
      <c r="BB7131">
        <v>330301013</v>
      </c>
    </row>
    <row r="7132" spans="54:54">
      <c r="BB7132">
        <v>330301014</v>
      </c>
    </row>
    <row r="7133" spans="54:54">
      <c r="BB7133">
        <v>330301015</v>
      </c>
    </row>
    <row r="7134" spans="54:54">
      <c r="BB7134">
        <v>330301016</v>
      </c>
    </row>
    <row r="7135" spans="54:54">
      <c r="BB7135">
        <v>330302001</v>
      </c>
    </row>
    <row r="7136" spans="54:54">
      <c r="BB7136">
        <v>330302002</v>
      </c>
    </row>
    <row r="7137" spans="54:54">
      <c r="BB7137">
        <v>330303001</v>
      </c>
    </row>
    <row r="7138" spans="54:54">
      <c r="BB7138">
        <v>330303002</v>
      </c>
    </row>
    <row r="7139" spans="54:54">
      <c r="BB7139">
        <v>330303003</v>
      </c>
    </row>
    <row r="7140" spans="54:54">
      <c r="BB7140">
        <v>330303004</v>
      </c>
    </row>
    <row r="7141" spans="54:54">
      <c r="BB7141">
        <v>330303005</v>
      </c>
    </row>
    <row r="7142" spans="54:54">
      <c r="BB7142">
        <v>330303006</v>
      </c>
    </row>
    <row r="7143" spans="54:54">
      <c r="BB7143">
        <v>330303007</v>
      </c>
    </row>
    <row r="7144" spans="54:54">
      <c r="BB7144">
        <v>330303008</v>
      </c>
    </row>
    <row r="7145" spans="54:54">
      <c r="BB7145">
        <v>330303009</v>
      </c>
    </row>
    <row r="7146" spans="54:54">
      <c r="BB7146">
        <v>330303010</v>
      </c>
    </row>
    <row r="7147" spans="54:54">
      <c r="BB7147">
        <v>330303011</v>
      </c>
    </row>
    <row r="7148" spans="54:54">
      <c r="BB7148">
        <v>330303012</v>
      </c>
    </row>
    <row r="7149" spans="54:54">
      <c r="BB7149">
        <v>330303013</v>
      </c>
    </row>
    <row r="7150" spans="54:54">
      <c r="BB7150">
        <v>330303014</v>
      </c>
    </row>
    <row r="7151" spans="54:54">
      <c r="BB7151">
        <v>330304001</v>
      </c>
    </row>
    <row r="7152" spans="54:54">
      <c r="BB7152">
        <v>330304002</v>
      </c>
    </row>
    <row r="7153" spans="54:54">
      <c r="BB7153">
        <v>330304003</v>
      </c>
    </row>
    <row r="7154" spans="54:54">
      <c r="BB7154">
        <v>330304004</v>
      </c>
    </row>
    <row r="7155" spans="54:54">
      <c r="BB7155">
        <v>330305001</v>
      </c>
    </row>
    <row r="7156" spans="54:54">
      <c r="BB7156">
        <v>330306001</v>
      </c>
    </row>
    <row r="7157" spans="54:54">
      <c r="BB7157">
        <v>330307001</v>
      </c>
    </row>
    <row r="7158" spans="54:54">
      <c r="BB7158">
        <v>330401001</v>
      </c>
    </row>
    <row r="7159" spans="54:54">
      <c r="BB7159">
        <v>330401002</v>
      </c>
    </row>
    <row r="7160" spans="54:54">
      <c r="BB7160">
        <v>330401003</v>
      </c>
    </row>
    <row r="7161" spans="54:54">
      <c r="BB7161">
        <v>330402001</v>
      </c>
    </row>
    <row r="7162" spans="54:54">
      <c r="BB7162">
        <v>330402002</v>
      </c>
    </row>
    <row r="7163" spans="54:54">
      <c r="BB7163">
        <v>330403001</v>
      </c>
    </row>
    <row r="7164" spans="54:54">
      <c r="BB7164">
        <v>330403002</v>
      </c>
    </row>
    <row r="7165" spans="54:54">
      <c r="BB7165">
        <v>330403003</v>
      </c>
    </row>
    <row r="7166" spans="54:54">
      <c r="BB7166">
        <v>330403004</v>
      </c>
    </row>
    <row r="7167" spans="54:54">
      <c r="BB7167">
        <v>330404001</v>
      </c>
    </row>
    <row r="7168" spans="54:54">
      <c r="BB7168">
        <v>330404002</v>
      </c>
    </row>
    <row r="7169" spans="54:54">
      <c r="BB7169">
        <v>330404003</v>
      </c>
    </row>
    <row r="7170" spans="54:54">
      <c r="BB7170">
        <v>330404004</v>
      </c>
    </row>
    <row r="7171" spans="54:54">
      <c r="BB7171">
        <v>330404006</v>
      </c>
    </row>
    <row r="7172" spans="54:54">
      <c r="BB7172">
        <v>330405001</v>
      </c>
    </row>
    <row r="7173" spans="54:54">
      <c r="BB7173">
        <v>330405002</v>
      </c>
    </row>
    <row r="7174" spans="54:54">
      <c r="BB7174">
        <v>330405003</v>
      </c>
    </row>
    <row r="7175" spans="54:54">
      <c r="BB7175">
        <v>330405004</v>
      </c>
    </row>
    <row r="7176" spans="54:54">
      <c r="BB7176">
        <v>330405005</v>
      </c>
    </row>
    <row r="7177" spans="54:54">
      <c r="BB7177">
        <v>330405006</v>
      </c>
    </row>
    <row r="7178" spans="54:54">
      <c r="BB7178">
        <v>330405007</v>
      </c>
    </row>
    <row r="7179" spans="54:54">
      <c r="BB7179">
        <v>330405008</v>
      </c>
    </row>
    <row r="7180" spans="54:54">
      <c r="BB7180">
        <v>330406001</v>
      </c>
    </row>
    <row r="7181" spans="54:54">
      <c r="BB7181">
        <v>330406002</v>
      </c>
    </row>
    <row r="7182" spans="54:54">
      <c r="BB7182">
        <v>330406003</v>
      </c>
    </row>
    <row r="7183" spans="54:54">
      <c r="BB7183">
        <v>330501001</v>
      </c>
    </row>
    <row r="7184" spans="54:54">
      <c r="BB7184">
        <v>330501002</v>
      </c>
    </row>
    <row r="7185" spans="54:54">
      <c r="BB7185">
        <v>330501003</v>
      </c>
    </row>
    <row r="7186" spans="54:54">
      <c r="BB7186">
        <v>330501004</v>
      </c>
    </row>
    <row r="7187" spans="54:54">
      <c r="BB7187">
        <v>330501005</v>
      </c>
    </row>
    <row r="7188" spans="54:54">
      <c r="BB7188">
        <v>330502001</v>
      </c>
    </row>
    <row r="7189" spans="54:54">
      <c r="BB7189">
        <v>330502002</v>
      </c>
    </row>
    <row r="7190" spans="54:54">
      <c r="BB7190">
        <v>330503001</v>
      </c>
    </row>
    <row r="7191" spans="54:54">
      <c r="BB7191">
        <v>330503002</v>
      </c>
    </row>
    <row r="7192" spans="54:54">
      <c r="BB7192">
        <v>330503003</v>
      </c>
    </row>
    <row r="7193" spans="54:54">
      <c r="BB7193">
        <v>330503004</v>
      </c>
    </row>
    <row r="7194" spans="54:54">
      <c r="BB7194">
        <v>330503005</v>
      </c>
    </row>
    <row r="7195" spans="54:54">
      <c r="BB7195">
        <v>330503006</v>
      </c>
    </row>
    <row r="7196" spans="54:54">
      <c r="BB7196">
        <v>330503007</v>
      </c>
    </row>
    <row r="7197" spans="54:54">
      <c r="BB7197">
        <v>330503008</v>
      </c>
    </row>
    <row r="7198" spans="54:54">
      <c r="BB7198">
        <v>330503009</v>
      </c>
    </row>
    <row r="7199" spans="54:54">
      <c r="BB7199">
        <v>330503010</v>
      </c>
    </row>
    <row r="7200" spans="54:54">
      <c r="BB7200">
        <v>330503011</v>
      </c>
    </row>
    <row r="7201" spans="54:54">
      <c r="BB7201">
        <v>330503012</v>
      </c>
    </row>
    <row r="7202" spans="54:54">
      <c r="BB7202">
        <v>330503013</v>
      </c>
    </row>
    <row r="7203" spans="54:54">
      <c r="BB7203">
        <v>330503014</v>
      </c>
    </row>
    <row r="7204" spans="54:54">
      <c r="BB7204">
        <v>330504001</v>
      </c>
    </row>
    <row r="7205" spans="54:54">
      <c r="BB7205">
        <v>330504002</v>
      </c>
    </row>
    <row r="7206" spans="54:54">
      <c r="BB7206">
        <v>330504003</v>
      </c>
    </row>
    <row r="7207" spans="54:54">
      <c r="BB7207">
        <v>330504004</v>
      </c>
    </row>
    <row r="7208" spans="54:54">
      <c r="BB7208">
        <v>330504005</v>
      </c>
    </row>
    <row r="7209" spans="54:54">
      <c r="BB7209">
        <v>330504006</v>
      </c>
    </row>
    <row r="7210" spans="54:54">
      <c r="BB7210">
        <v>330504007</v>
      </c>
    </row>
    <row r="7211" spans="54:54">
      <c r="BB7211">
        <v>330504008</v>
      </c>
    </row>
    <row r="7212" spans="54:54">
      <c r="BB7212">
        <v>330504009</v>
      </c>
    </row>
    <row r="7213" spans="54:54">
      <c r="BB7213">
        <v>330504010</v>
      </c>
    </row>
    <row r="7214" spans="54:54">
      <c r="BB7214">
        <v>330504011</v>
      </c>
    </row>
    <row r="7215" spans="54:54">
      <c r="BB7215">
        <v>330505001</v>
      </c>
    </row>
    <row r="7216" spans="54:54">
      <c r="BB7216">
        <v>330505002</v>
      </c>
    </row>
    <row r="7217" spans="54:54">
      <c r="BB7217">
        <v>330505003</v>
      </c>
    </row>
    <row r="7218" spans="54:54">
      <c r="BB7218">
        <v>330505004</v>
      </c>
    </row>
    <row r="7219" spans="54:54">
      <c r="BB7219">
        <v>330506001</v>
      </c>
    </row>
    <row r="7220" spans="54:54">
      <c r="BB7220">
        <v>330506002</v>
      </c>
    </row>
    <row r="7221" spans="54:54">
      <c r="BB7221">
        <v>330506003</v>
      </c>
    </row>
    <row r="7222" spans="54:54">
      <c r="BB7222">
        <v>330506004</v>
      </c>
    </row>
    <row r="7223" spans="54:54">
      <c r="BB7223">
        <v>330506005</v>
      </c>
    </row>
    <row r="7224" spans="54:54">
      <c r="BB7224">
        <v>330506006</v>
      </c>
    </row>
    <row r="7225" spans="54:54">
      <c r="BB7225">
        <v>330506007</v>
      </c>
    </row>
    <row r="7226" spans="54:54">
      <c r="BB7226">
        <v>330506008</v>
      </c>
    </row>
    <row r="7227" spans="54:54">
      <c r="BB7227">
        <v>330506009</v>
      </c>
    </row>
    <row r="7228" spans="54:54">
      <c r="BB7228">
        <v>330506010</v>
      </c>
    </row>
    <row r="7229" spans="54:54">
      <c r="BB7229">
        <v>330506011</v>
      </c>
    </row>
    <row r="7230" spans="54:54">
      <c r="BB7230">
        <v>330506012</v>
      </c>
    </row>
    <row r="7231" spans="54:54">
      <c r="BB7231">
        <v>330507001</v>
      </c>
    </row>
    <row r="7232" spans="54:54">
      <c r="BB7232">
        <v>330507002</v>
      </c>
    </row>
    <row r="7233" spans="54:54">
      <c r="BB7233">
        <v>330507003</v>
      </c>
    </row>
    <row r="7234" spans="54:54">
      <c r="BB7234">
        <v>330507004</v>
      </c>
    </row>
    <row r="7235" spans="54:54">
      <c r="BB7235">
        <v>330507005</v>
      </c>
    </row>
    <row r="7236" spans="54:54">
      <c r="BB7236">
        <v>330508001</v>
      </c>
    </row>
    <row r="7237" spans="54:54">
      <c r="BB7237">
        <v>330508002</v>
      </c>
    </row>
    <row r="7238" spans="54:54">
      <c r="BB7238">
        <v>330508003</v>
      </c>
    </row>
    <row r="7239" spans="54:54">
      <c r="BB7239">
        <v>330508004</v>
      </c>
    </row>
    <row r="7240" spans="54:54">
      <c r="BB7240">
        <v>330508005</v>
      </c>
    </row>
    <row r="7241" spans="54:54">
      <c r="BB7241">
        <v>330509001</v>
      </c>
    </row>
    <row r="7242" spans="54:54">
      <c r="BB7242">
        <v>330509002</v>
      </c>
    </row>
    <row r="7243" spans="54:54">
      <c r="BB7243">
        <v>330509003</v>
      </c>
    </row>
    <row r="7244" spans="54:54">
      <c r="BB7244">
        <v>330509004</v>
      </c>
    </row>
    <row r="7245" spans="54:54">
      <c r="BB7245">
        <v>330509005</v>
      </c>
    </row>
    <row r="7246" spans="54:54">
      <c r="BB7246">
        <v>330510001</v>
      </c>
    </row>
    <row r="7247" spans="54:54">
      <c r="BB7247">
        <v>330510002</v>
      </c>
    </row>
    <row r="7248" spans="54:54">
      <c r="BB7248">
        <v>330510004</v>
      </c>
    </row>
    <row r="7249" spans="54:54">
      <c r="BB7249">
        <v>330510005</v>
      </c>
    </row>
    <row r="7250" spans="54:54">
      <c r="BB7250">
        <v>330510007</v>
      </c>
    </row>
    <row r="7251" spans="54:54">
      <c r="BB7251">
        <v>330510008</v>
      </c>
    </row>
    <row r="7252" spans="54:54">
      <c r="BB7252">
        <v>330510009</v>
      </c>
    </row>
    <row r="7253" spans="54:54">
      <c r="BB7253">
        <v>330512001</v>
      </c>
    </row>
    <row r="7254" spans="54:54">
      <c r="BB7254">
        <v>330513001</v>
      </c>
    </row>
    <row r="7255" spans="54:54">
      <c r="BB7255">
        <v>330513002</v>
      </c>
    </row>
    <row r="7256" spans="54:54">
      <c r="BB7256">
        <v>330513003</v>
      </c>
    </row>
    <row r="7257" spans="54:54">
      <c r="BB7257">
        <v>330513004</v>
      </c>
    </row>
    <row r="7258" spans="54:54">
      <c r="BB7258">
        <v>330513005</v>
      </c>
    </row>
    <row r="7259" spans="54:54">
      <c r="BB7259">
        <v>330513006</v>
      </c>
    </row>
    <row r="7260" spans="54:54">
      <c r="BB7260">
        <v>330513007</v>
      </c>
    </row>
    <row r="7261" spans="54:54">
      <c r="BB7261">
        <v>330513008</v>
      </c>
    </row>
    <row r="7262" spans="54:54">
      <c r="BB7262">
        <v>330513009</v>
      </c>
    </row>
    <row r="7263" spans="54:54">
      <c r="BB7263">
        <v>330513011</v>
      </c>
    </row>
    <row r="7264" spans="54:54">
      <c r="BB7264">
        <v>330513012</v>
      </c>
    </row>
    <row r="7265" spans="54:54">
      <c r="BB7265">
        <v>330513013</v>
      </c>
    </row>
    <row r="7266" spans="54:54">
      <c r="BB7266">
        <v>330513014</v>
      </c>
    </row>
    <row r="7267" spans="54:54">
      <c r="BB7267">
        <v>330513015</v>
      </c>
    </row>
    <row r="7268" spans="54:54">
      <c r="BB7268">
        <v>330513016</v>
      </c>
    </row>
    <row r="7269" spans="54:54">
      <c r="BB7269">
        <v>330513017</v>
      </c>
    </row>
    <row r="7270" spans="54:54">
      <c r="BB7270">
        <v>330514001</v>
      </c>
    </row>
    <row r="7271" spans="54:54">
      <c r="BB7271">
        <v>330514002</v>
      </c>
    </row>
    <row r="7272" spans="54:54">
      <c r="BB7272">
        <v>330514003</v>
      </c>
    </row>
    <row r="7273" spans="54:54">
      <c r="BB7273">
        <v>330514004</v>
      </c>
    </row>
    <row r="7274" spans="54:54">
      <c r="BB7274">
        <v>330514005</v>
      </c>
    </row>
    <row r="7275" spans="54:54">
      <c r="BB7275">
        <v>330514006</v>
      </c>
    </row>
    <row r="7276" spans="54:54">
      <c r="BB7276">
        <v>330514007</v>
      </c>
    </row>
    <row r="7277" spans="54:54">
      <c r="BB7277">
        <v>330514008</v>
      </c>
    </row>
    <row r="7278" spans="54:54">
      <c r="BB7278">
        <v>330514009</v>
      </c>
    </row>
    <row r="7279" spans="54:54">
      <c r="BB7279">
        <v>330514010</v>
      </c>
    </row>
    <row r="7280" spans="54:54">
      <c r="BB7280">
        <v>330514011</v>
      </c>
    </row>
    <row r="7281" spans="54:54">
      <c r="BB7281">
        <v>330601001</v>
      </c>
    </row>
    <row r="7282" spans="54:54">
      <c r="BB7282">
        <v>330601002</v>
      </c>
    </row>
    <row r="7283" spans="54:54">
      <c r="BB7283">
        <v>330601003</v>
      </c>
    </row>
    <row r="7284" spans="54:54">
      <c r="BB7284">
        <v>330601004</v>
      </c>
    </row>
    <row r="7285" spans="54:54">
      <c r="BB7285">
        <v>330602001</v>
      </c>
    </row>
    <row r="7286" spans="54:54">
      <c r="BB7286">
        <v>330602002</v>
      </c>
    </row>
    <row r="7287" spans="54:54">
      <c r="BB7287">
        <v>330602003</v>
      </c>
    </row>
    <row r="7288" spans="54:54">
      <c r="BB7288">
        <v>330602004</v>
      </c>
    </row>
    <row r="7289" spans="54:54">
      <c r="BB7289">
        <v>330602005</v>
      </c>
    </row>
    <row r="7290" spans="54:54">
      <c r="BB7290">
        <v>330602006</v>
      </c>
    </row>
    <row r="7291" spans="54:54">
      <c r="BB7291">
        <v>330602007</v>
      </c>
    </row>
    <row r="7292" spans="54:54">
      <c r="BB7292">
        <v>330602008</v>
      </c>
    </row>
    <row r="7293" spans="54:54">
      <c r="BB7293">
        <v>330602009</v>
      </c>
    </row>
    <row r="7294" spans="54:54">
      <c r="BB7294">
        <v>330602010</v>
      </c>
    </row>
    <row r="7295" spans="54:54">
      <c r="BB7295">
        <v>330602011</v>
      </c>
    </row>
    <row r="7296" spans="54:54">
      <c r="BB7296">
        <v>330602012</v>
      </c>
    </row>
    <row r="7297" spans="54:54">
      <c r="BB7297">
        <v>330602013</v>
      </c>
    </row>
    <row r="7298" spans="54:54">
      <c r="BB7298">
        <v>330603001</v>
      </c>
    </row>
    <row r="7299" spans="54:54">
      <c r="BB7299">
        <v>330604001</v>
      </c>
    </row>
    <row r="7300" spans="54:54">
      <c r="BB7300">
        <v>330605001</v>
      </c>
    </row>
    <row r="7301" spans="54:54">
      <c r="BB7301">
        <v>330606001</v>
      </c>
    </row>
    <row r="7302" spans="54:54">
      <c r="BB7302">
        <v>330606002</v>
      </c>
    </row>
    <row r="7303" spans="54:54">
      <c r="BB7303">
        <v>330607001</v>
      </c>
    </row>
    <row r="7304" spans="54:54">
      <c r="BB7304">
        <v>330608001</v>
      </c>
    </row>
    <row r="7305" spans="54:54">
      <c r="BB7305">
        <v>330609001</v>
      </c>
    </row>
    <row r="7306" spans="54:54">
      <c r="BB7306">
        <v>330610001</v>
      </c>
    </row>
    <row r="7307" spans="54:54">
      <c r="BB7307">
        <v>330611001</v>
      </c>
    </row>
    <row r="7308" spans="54:54">
      <c r="BB7308">
        <v>330612001</v>
      </c>
    </row>
    <row r="7309" spans="54:54">
      <c r="BB7309">
        <v>330612002</v>
      </c>
    </row>
    <row r="7310" spans="54:54">
      <c r="BB7310">
        <v>330613001</v>
      </c>
    </row>
    <row r="7311" spans="54:54">
      <c r="BB7311">
        <v>330613002</v>
      </c>
    </row>
    <row r="7312" spans="54:54">
      <c r="BB7312">
        <v>330613003</v>
      </c>
    </row>
    <row r="7313" spans="54:54">
      <c r="BB7313">
        <v>330613004</v>
      </c>
    </row>
    <row r="7314" spans="54:54">
      <c r="BB7314">
        <v>330613005</v>
      </c>
    </row>
    <row r="7315" spans="54:54">
      <c r="BB7315">
        <v>330614001</v>
      </c>
    </row>
    <row r="7316" spans="54:54">
      <c r="BB7316">
        <v>330701001</v>
      </c>
    </row>
    <row r="7317" spans="54:54">
      <c r="BB7317">
        <v>330701002</v>
      </c>
    </row>
    <row r="7318" spans="54:54">
      <c r="BB7318">
        <v>330701003</v>
      </c>
    </row>
    <row r="7319" spans="54:54">
      <c r="BB7319">
        <v>330701004</v>
      </c>
    </row>
    <row r="7320" spans="54:54">
      <c r="BB7320">
        <v>330701005</v>
      </c>
    </row>
    <row r="7321" spans="54:54">
      <c r="BB7321">
        <v>330702001</v>
      </c>
    </row>
    <row r="7322" spans="54:54">
      <c r="BB7322">
        <v>330702002</v>
      </c>
    </row>
    <row r="7323" spans="54:54">
      <c r="BB7323">
        <v>330702003</v>
      </c>
    </row>
    <row r="7324" spans="54:54">
      <c r="BB7324">
        <v>330702004</v>
      </c>
    </row>
    <row r="7325" spans="54:54">
      <c r="BB7325">
        <v>330702005</v>
      </c>
    </row>
    <row r="7326" spans="54:54">
      <c r="BB7326">
        <v>330702006</v>
      </c>
    </row>
    <row r="7327" spans="54:54">
      <c r="BB7327">
        <v>330702007</v>
      </c>
    </row>
    <row r="7328" spans="54:54">
      <c r="BB7328">
        <v>330703001</v>
      </c>
    </row>
    <row r="7329" spans="54:54">
      <c r="BB7329">
        <v>330703002</v>
      </c>
    </row>
    <row r="7330" spans="54:54">
      <c r="BB7330">
        <v>330703003</v>
      </c>
    </row>
    <row r="7331" spans="54:54">
      <c r="BB7331">
        <v>330703004</v>
      </c>
    </row>
    <row r="7332" spans="54:54">
      <c r="BB7332">
        <v>330703005</v>
      </c>
    </row>
    <row r="7333" spans="54:54">
      <c r="BB7333">
        <v>330704001</v>
      </c>
    </row>
    <row r="7334" spans="54:54">
      <c r="BB7334">
        <v>330704002</v>
      </c>
    </row>
    <row r="7335" spans="54:54">
      <c r="BB7335">
        <v>330704003</v>
      </c>
    </row>
    <row r="7336" spans="54:54">
      <c r="BB7336">
        <v>330704004</v>
      </c>
    </row>
    <row r="7337" spans="54:54">
      <c r="BB7337">
        <v>330704005</v>
      </c>
    </row>
    <row r="7338" spans="54:54">
      <c r="BB7338">
        <v>330704006</v>
      </c>
    </row>
    <row r="7339" spans="54:54">
      <c r="BB7339">
        <v>330704007</v>
      </c>
    </row>
    <row r="7340" spans="54:54">
      <c r="BB7340">
        <v>330705001</v>
      </c>
    </row>
    <row r="7341" spans="54:54">
      <c r="BB7341">
        <v>330705002</v>
      </c>
    </row>
    <row r="7342" spans="54:54">
      <c r="BB7342">
        <v>330705003</v>
      </c>
    </row>
    <row r="7343" spans="54:54">
      <c r="BB7343">
        <v>330705004</v>
      </c>
    </row>
    <row r="7344" spans="54:54">
      <c r="BB7344">
        <v>330705005</v>
      </c>
    </row>
    <row r="7345" spans="54:54">
      <c r="BB7345">
        <v>330706001</v>
      </c>
    </row>
    <row r="7346" spans="54:54">
      <c r="BB7346">
        <v>330706002</v>
      </c>
    </row>
    <row r="7347" spans="54:54">
      <c r="BB7347">
        <v>330706003</v>
      </c>
    </row>
    <row r="7348" spans="54:54">
      <c r="BB7348">
        <v>330706004</v>
      </c>
    </row>
    <row r="7349" spans="54:54">
      <c r="BB7349">
        <v>330707001</v>
      </c>
    </row>
    <row r="7350" spans="54:54">
      <c r="BB7350">
        <v>330707002</v>
      </c>
    </row>
    <row r="7351" spans="54:54">
      <c r="BB7351">
        <v>330707003</v>
      </c>
    </row>
    <row r="7352" spans="54:54">
      <c r="BB7352">
        <v>330708001</v>
      </c>
    </row>
    <row r="7353" spans="54:54">
      <c r="BB7353">
        <v>330801001</v>
      </c>
    </row>
    <row r="7354" spans="54:54">
      <c r="BB7354">
        <v>330801002</v>
      </c>
    </row>
    <row r="7355" spans="54:54">
      <c r="BB7355">
        <v>330801003</v>
      </c>
    </row>
    <row r="7356" spans="54:54">
      <c r="BB7356">
        <v>330801004</v>
      </c>
    </row>
    <row r="7357" spans="54:54">
      <c r="BB7357">
        <v>330801005</v>
      </c>
    </row>
    <row r="7358" spans="54:54">
      <c r="BB7358">
        <v>330801006</v>
      </c>
    </row>
    <row r="7359" spans="54:54">
      <c r="BB7359">
        <v>330802001</v>
      </c>
    </row>
    <row r="7360" spans="54:54">
      <c r="BB7360">
        <v>330802002</v>
      </c>
    </row>
    <row r="7361" spans="54:54">
      <c r="BB7361">
        <v>330802003</v>
      </c>
    </row>
    <row r="7362" spans="54:54">
      <c r="BB7362">
        <v>330802004</v>
      </c>
    </row>
    <row r="7363" spans="54:54">
      <c r="BB7363">
        <v>330802005</v>
      </c>
    </row>
    <row r="7364" spans="54:54">
      <c r="BB7364">
        <v>330802006</v>
      </c>
    </row>
    <row r="7365" spans="54:54">
      <c r="BB7365">
        <v>330802007</v>
      </c>
    </row>
    <row r="7366" spans="54:54">
      <c r="BB7366">
        <v>330802008</v>
      </c>
    </row>
    <row r="7367" spans="54:54">
      <c r="BB7367">
        <v>330803001</v>
      </c>
    </row>
    <row r="7368" spans="54:54">
      <c r="BB7368">
        <v>330901001</v>
      </c>
    </row>
    <row r="7369" spans="54:54">
      <c r="BB7369">
        <v>330901002</v>
      </c>
    </row>
    <row r="7370" spans="54:54">
      <c r="BB7370">
        <v>330902001</v>
      </c>
    </row>
    <row r="7371" spans="54:54">
      <c r="BB7371">
        <v>330902002</v>
      </c>
    </row>
    <row r="7372" spans="54:54">
      <c r="BB7372">
        <v>330902003</v>
      </c>
    </row>
    <row r="7373" spans="54:54">
      <c r="BB7373">
        <v>330903001</v>
      </c>
    </row>
    <row r="7374" spans="54:54">
      <c r="BB7374">
        <v>330904001</v>
      </c>
    </row>
    <row r="7375" spans="54:54">
      <c r="BB7375">
        <v>330904002</v>
      </c>
    </row>
    <row r="7376" spans="54:54">
      <c r="BB7376">
        <v>330904003</v>
      </c>
    </row>
    <row r="7377" spans="54:54">
      <c r="BB7377">
        <v>330904004</v>
      </c>
    </row>
    <row r="7378" spans="54:54">
      <c r="BB7378">
        <v>330905001</v>
      </c>
    </row>
    <row r="7379" spans="54:54">
      <c r="BB7379">
        <v>330905002</v>
      </c>
    </row>
    <row r="7380" spans="54:54">
      <c r="BB7380">
        <v>330905003</v>
      </c>
    </row>
    <row r="7381" spans="54:54">
      <c r="BB7381">
        <v>330905004</v>
      </c>
    </row>
    <row r="7382" spans="54:54">
      <c r="BB7382">
        <v>330905005</v>
      </c>
    </row>
    <row r="7383" spans="54:54">
      <c r="BB7383">
        <v>330905006</v>
      </c>
    </row>
    <row r="7384" spans="54:54">
      <c r="BB7384">
        <v>330905007</v>
      </c>
    </row>
    <row r="7385" spans="54:54">
      <c r="BB7385">
        <v>330905008</v>
      </c>
    </row>
    <row r="7386" spans="54:54">
      <c r="BB7386">
        <v>330905009</v>
      </c>
    </row>
    <row r="7387" spans="54:54">
      <c r="BB7387">
        <v>330906001</v>
      </c>
    </row>
    <row r="7388" spans="54:54">
      <c r="BB7388">
        <v>330906002</v>
      </c>
    </row>
    <row r="7389" spans="54:54">
      <c r="BB7389">
        <v>330906003</v>
      </c>
    </row>
    <row r="7390" spans="54:54">
      <c r="BB7390">
        <v>330907001</v>
      </c>
    </row>
    <row r="7391" spans="54:54">
      <c r="BB7391">
        <v>330908001</v>
      </c>
    </row>
    <row r="7392" spans="54:54">
      <c r="BB7392">
        <v>331001001</v>
      </c>
    </row>
    <row r="7393" spans="54:54">
      <c r="BB7393">
        <v>350101001</v>
      </c>
    </row>
    <row r="7394" spans="54:54">
      <c r="BB7394">
        <v>350101002</v>
      </c>
    </row>
    <row r="7395" spans="54:54">
      <c r="BB7395">
        <v>350101003</v>
      </c>
    </row>
    <row r="7396" spans="54:54">
      <c r="BB7396">
        <v>350101004</v>
      </c>
    </row>
    <row r="7397" spans="54:54">
      <c r="BB7397">
        <v>350102001</v>
      </c>
    </row>
    <row r="7398" spans="54:54">
      <c r="BB7398">
        <v>350102002</v>
      </c>
    </row>
    <row r="7399" spans="54:54">
      <c r="BB7399">
        <v>350102003</v>
      </c>
    </row>
    <row r="7400" spans="54:54">
      <c r="BB7400">
        <v>350103001</v>
      </c>
    </row>
    <row r="7401" spans="54:54">
      <c r="BB7401">
        <v>350103002</v>
      </c>
    </row>
    <row r="7402" spans="54:54">
      <c r="BB7402">
        <v>350103003</v>
      </c>
    </row>
    <row r="7403" spans="54:54">
      <c r="BB7403">
        <v>350104001</v>
      </c>
    </row>
    <row r="7404" spans="54:54">
      <c r="BB7404">
        <v>350104002</v>
      </c>
    </row>
    <row r="7405" spans="54:54">
      <c r="BB7405">
        <v>350105001</v>
      </c>
    </row>
    <row r="7406" spans="54:54">
      <c r="BB7406">
        <v>350106001</v>
      </c>
    </row>
    <row r="7407" spans="54:54">
      <c r="BB7407">
        <v>350106002</v>
      </c>
    </row>
    <row r="7408" spans="54:54">
      <c r="BB7408">
        <v>350106003</v>
      </c>
    </row>
    <row r="7409" spans="54:54">
      <c r="BB7409">
        <v>350107001</v>
      </c>
    </row>
    <row r="7410" spans="54:54">
      <c r="BB7410">
        <v>350107002</v>
      </c>
    </row>
    <row r="7411" spans="54:54">
      <c r="BB7411">
        <v>350108001</v>
      </c>
    </row>
    <row r="7412" spans="54:54">
      <c r="BB7412">
        <v>350108002</v>
      </c>
    </row>
    <row r="7413" spans="54:54">
      <c r="BB7413">
        <v>350109001</v>
      </c>
    </row>
    <row r="7414" spans="54:54">
      <c r="BB7414">
        <v>350109002</v>
      </c>
    </row>
    <row r="7415" spans="54:54">
      <c r="BB7415">
        <v>350109003</v>
      </c>
    </row>
    <row r="7416" spans="54:54">
      <c r="BB7416">
        <v>350110002</v>
      </c>
    </row>
    <row r="7417" spans="54:54">
      <c r="BB7417">
        <v>350111001</v>
      </c>
    </row>
    <row r="7418" spans="54:54">
      <c r="BB7418">
        <v>350112001</v>
      </c>
    </row>
    <row r="7419" spans="54:54">
      <c r="BB7419">
        <v>350112002</v>
      </c>
    </row>
    <row r="7420" spans="54:54">
      <c r="BB7420">
        <v>350112003</v>
      </c>
    </row>
    <row r="7421" spans="54:54">
      <c r="BB7421">
        <v>350112004</v>
      </c>
    </row>
    <row r="7422" spans="54:54">
      <c r="BB7422">
        <v>350112005</v>
      </c>
    </row>
    <row r="7423" spans="54:54">
      <c r="BB7423">
        <v>350113001</v>
      </c>
    </row>
    <row r="7424" spans="54:54">
      <c r="BB7424">
        <v>350113002</v>
      </c>
    </row>
    <row r="7425" spans="54:54">
      <c r="BB7425">
        <v>350113003</v>
      </c>
    </row>
    <row r="7426" spans="54:54">
      <c r="BB7426">
        <v>350113004</v>
      </c>
    </row>
    <row r="7427" spans="54:54">
      <c r="BB7427">
        <v>350114003</v>
      </c>
    </row>
    <row r="7428" spans="54:54">
      <c r="BB7428">
        <v>350115001</v>
      </c>
    </row>
    <row r="7429" spans="54:54">
      <c r="BB7429">
        <v>350115002</v>
      </c>
    </row>
    <row r="7430" spans="54:54">
      <c r="BB7430">
        <v>350115003</v>
      </c>
    </row>
    <row r="7431" spans="54:54">
      <c r="BB7431">
        <v>350115006</v>
      </c>
    </row>
    <row r="7432" spans="54:54">
      <c r="BB7432">
        <v>350115007</v>
      </c>
    </row>
    <row r="7433" spans="54:54">
      <c r="BB7433">
        <v>350115008</v>
      </c>
    </row>
    <row r="7434" spans="54:54">
      <c r="BB7434">
        <v>350115009</v>
      </c>
    </row>
    <row r="7435" spans="54:54">
      <c r="BB7435">
        <v>350117001</v>
      </c>
    </row>
    <row r="7436" spans="54:54">
      <c r="BB7436">
        <v>350117002</v>
      </c>
    </row>
    <row r="7437" spans="54:54">
      <c r="BB7437">
        <v>350201001</v>
      </c>
    </row>
    <row r="7438" spans="54:54">
      <c r="BB7438">
        <v>350202001</v>
      </c>
    </row>
    <row r="7439" spans="54:54">
      <c r="BB7439">
        <v>350203001</v>
      </c>
    </row>
    <row r="7440" spans="54:54">
      <c r="BB7440">
        <v>350204001</v>
      </c>
    </row>
    <row r="7441" spans="54:54">
      <c r="BB7441">
        <v>350301001</v>
      </c>
    </row>
    <row r="7442" spans="54:54">
      <c r="BB7442">
        <v>350301002</v>
      </c>
    </row>
    <row r="7443" spans="54:54">
      <c r="BB7443">
        <v>350301003</v>
      </c>
    </row>
    <row r="7444" spans="54:54">
      <c r="BB7444">
        <v>350301004</v>
      </c>
    </row>
    <row r="7445" spans="54:54">
      <c r="BB7445">
        <v>350302001</v>
      </c>
    </row>
    <row r="7446" spans="54:54">
      <c r="BB7446">
        <v>350302002</v>
      </c>
    </row>
    <row r="7447" spans="54:54">
      <c r="BB7447">
        <v>350302003</v>
      </c>
    </row>
    <row r="7448" spans="54:54">
      <c r="BB7448">
        <v>350302004</v>
      </c>
    </row>
    <row r="7449" spans="54:54">
      <c r="BB7449">
        <v>350302005</v>
      </c>
    </row>
    <row r="7450" spans="54:54">
      <c r="BB7450">
        <v>350302006</v>
      </c>
    </row>
    <row r="7451" spans="54:54">
      <c r="BB7451">
        <v>350303001</v>
      </c>
    </row>
    <row r="7452" spans="54:54">
      <c r="BB7452">
        <v>350303002</v>
      </c>
    </row>
    <row r="7453" spans="54:54">
      <c r="BB7453">
        <v>350304001</v>
      </c>
    </row>
    <row r="7454" spans="54:54">
      <c r="BB7454">
        <v>350305001</v>
      </c>
    </row>
    <row r="7455" spans="54:54">
      <c r="BB7455">
        <v>350305002</v>
      </c>
    </row>
    <row r="7456" spans="54:54">
      <c r="BB7456">
        <v>350305003</v>
      </c>
    </row>
    <row r="7457" spans="54:54">
      <c r="BB7457">
        <v>350306001</v>
      </c>
    </row>
    <row r="7458" spans="54:54">
      <c r="BB7458">
        <v>350306002</v>
      </c>
    </row>
    <row r="7459" spans="54:54">
      <c r="BB7459">
        <v>350306003</v>
      </c>
    </row>
    <row r="7460" spans="54:54">
      <c r="BB7460">
        <v>350307001</v>
      </c>
    </row>
    <row r="7461" spans="54:54">
      <c r="BB7461">
        <v>350307002</v>
      </c>
    </row>
    <row r="7462" spans="54:54">
      <c r="BB7462">
        <v>350307003</v>
      </c>
    </row>
    <row r="7463" spans="54:54">
      <c r="BB7463">
        <v>350307004</v>
      </c>
    </row>
    <row r="7464" spans="54:54">
      <c r="BB7464">
        <v>350308001</v>
      </c>
    </row>
    <row r="7465" spans="54:54">
      <c r="BB7465">
        <v>350308002</v>
      </c>
    </row>
    <row r="7466" spans="54:54">
      <c r="BB7466">
        <v>350308003</v>
      </c>
    </row>
    <row r="7467" spans="54:54">
      <c r="BB7467">
        <v>350401001</v>
      </c>
    </row>
    <row r="7468" spans="54:54">
      <c r="BB7468">
        <v>350401002</v>
      </c>
    </row>
    <row r="7469" spans="54:54">
      <c r="BB7469">
        <v>350402001</v>
      </c>
    </row>
    <row r="7470" spans="54:54">
      <c r="BB7470">
        <v>350403001</v>
      </c>
    </row>
    <row r="7471" spans="54:54">
      <c r="BB7471">
        <v>350404001</v>
      </c>
    </row>
    <row r="7472" spans="54:54">
      <c r="BB7472">
        <v>350404003</v>
      </c>
    </row>
    <row r="7473" spans="54:54">
      <c r="BB7473">
        <v>350405001</v>
      </c>
    </row>
    <row r="7474" spans="54:54">
      <c r="BB7474">
        <v>350406001</v>
      </c>
    </row>
    <row r="7475" spans="54:54">
      <c r="BB7475">
        <v>350406002</v>
      </c>
    </row>
    <row r="7476" spans="54:54">
      <c r="BB7476">
        <v>350407001</v>
      </c>
    </row>
    <row r="7477" spans="54:54">
      <c r="BB7477">
        <v>350407002</v>
      </c>
    </row>
    <row r="7478" spans="54:54">
      <c r="BB7478">
        <v>350407003</v>
      </c>
    </row>
    <row r="7479" spans="54:54">
      <c r="BB7479">
        <v>350408001</v>
      </c>
    </row>
    <row r="7480" spans="54:54">
      <c r="BB7480">
        <v>360101001</v>
      </c>
    </row>
    <row r="7481" spans="54:54">
      <c r="BB7481">
        <v>360101002</v>
      </c>
    </row>
    <row r="7482" spans="54:54">
      <c r="BB7482">
        <v>360101003</v>
      </c>
    </row>
    <row r="7483" spans="54:54">
      <c r="BB7483">
        <v>360102001</v>
      </c>
    </row>
    <row r="7484" spans="54:54">
      <c r="BB7484">
        <v>360102002</v>
      </c>
    </row>
    <row r="7485" spans="54:54">
      <c r="BB7485">
        <v>360102003</v>
      </c>
    </row>
    <row r="7486" spans="54:54">
      <c r="BB7486">
        <v>360102004</v>
      </c>
    </row>
    <row r="7487" spans="54:54">
      <c r="BB7487">
        <v>360102005</v>
      </c>
    </row>
    <row r="7488" spans="54:54">
      <c r="BB7488">
        <v>360103001</v>
      </c>
    </row>
    <row r="7489" spans="54:54">
      <c r="BB7489">
        <v>360103002</v>
      </c>
    </row>
    <row r="7490" spans="54:54">
      <c r="BB7490">
        <v>360103003</v>
      </c>
    </row>
    <row r="7491" spans="54:54">
      <c r="BB7491">
        <v>360104001</v>
      </c>
    </row>
    <row r="7492" spans="54:54">
      <c r="BB7492">
        <v>360106001</v>
      </c>
    </row>
    <row r="7493" spans="54:54">
      <c r="BB7493">
        <v>360201001</v>
      </c>
    </row>
    <row r="7494" spans="54:54">
      <c r="BB7494">
        <v>360401001</v>
      </c>
    </row>
    <row r="7495" spans="54:54">
      <c r="BB7495">
        <v>360402001</v>
      </c>
    </row>
    <row r="7496" spans="54:54">
      <c r="BB7496">
        <v>360402002</v>
      </c>
    </row>
    <row r="7497" spans="54:54">
      <c r="BB7497">
        <v>360403001</v>
      </c>
    </row>
    <row r="7498" spans="54:54">
      <c r="BB7498">
        <v>360404001</v>
      </c>
    </row>
    <row r="7499" spans="54:54">
      <c r="BB7499">
        <v>360405001</v>
      </c>
    </row>
    <row r="7500" spans="54:54">
      <c r="BB7500">
        <v>360501001</v>
      </c>
    </row>
    <row r="7501" spans="54:54">
      <c r="BB7501">
        <v>360501002</v>
      </c>
    </row>
    <row r="7502" spans="54:54">
      <c r="BB7502">
        <v>360501003</v>
      </c>
    </row>
    <row r="7503" spans="54:54">
      <c r="BB7503">
        <v>360501004</v>
      </c>
    </row>
    <row r="7504" spans="54:54">
      <c r="BB7504">
        <v>360503001</v>
      </c>
    </row>
    <row r="7505" spans="54:54">
      <c r="BB7505">
        <v>360503002</v>
      </c>
    </row>
    <row r="7506" spans="54:54">
      <c r="BB7506">
        <v>360504001</v>
      </c>
    </row>
    <row r="7507" spans="54:54">
      <c r="BB7507">
        <v>360504002</v>
      </c>
    </row>
    <row r="7508" spans="54:54">
      <c r="BB7508">
        <v>360504003</v>
      </c>
    </row>
    <row r="7509" spans="54:54">
      <c r="BB7509">
        <v>360505001</v>
      </c>
    </row>
    <row r="7510" spans="54:54">
      <c r="BB7510">
        <v>360505002</v>
      </c>
    </row>
    <row r="7511" spans="54:54">
      <c r="BB7511">
        <v>360506001</v>
      </c>
    </row>
    <row r="7512" spans="54:54">
      <c r="BB7512">
        <v>360703005</v>
      </c>
    </row>
    <row r="7513" spans="54:54">
      <c r="BB7513">
        <v>360703006</v>
      </c>
    </row>
    <row r="7514" spans="54:54">
      <c r="BB7514">
        <v>360706001</v>
      </c>
    </row>
    <row r="7515" spans="54:54">
      <c r="BB7515">
        <v>360706002</v>
      </c>
    </row>
    <row r="7516" spans="54:54">
      <c r="BB7516">
        <v>360707001</v>
      </c>
    </row>
    <row r="7517" spans="54:54">
      <c r="BB7517">
        <v>360708001</v>
      </c>
    </row>
    <row r="7518" spans="54:54">
      <c r="BB7518">
        <v>360710002</v>
      </c>
    </row>
    <row r="7519" spans="54:54">
      <c r="BB7519">
        <v>360801001</v>
      </c>
    </row>
    <row r="7520" spans="54:54">
      <c r="BB7520">
        <v>360801002</v>
      </c>
    </row>
    <row r="7521" spans="54:54">
      <c r="BB7521">
        <v>360801003</v>
      </c>
    </row>
    <row r="7522" spans="54:54">
      <c r="BB7522">
        <v>360802001</v>
      </c>
    </row>
    <row r="7523" spans="54:54">
      <c r="BB7523">
        <v>360802002</v>
      </c>
    </row>
    <row r="7524" spans="54:54">
      <c r="BB7524">
        <v>360803001</v>
      </c>
    </row>
    <row r="7525" spans="54:54">
      <c r="BB7525">
        <v>360804001</v>
      </c>
    </row>
    <row r="7526" spans="54:54">
      <c r="BB7526">
        <v>370101001</v>
      </c>
    </row>
    <row r="7527" spans="54:54">
      <c r="BB7527">
        <v>370101002</v>
      </c>
    </row>
    <row r="7528" spans="54:54">
      <c r="BB7528">
        <v>370101003</v>
      </c>
    </row>
    <row r="7529" spans="54:54">
      <c r="BB7529">
        <v>370101004</v>
      </c>
    </row>
    <row r="7530" spans="54:54">
      <c r="BB7530">
        <v>370101005</v>
      </c>
    </row>
    <row r="7531" spans="54:54">
      <c r="BB7531">
        <v>370101006</v>
      </c>
    </row>
    <row r="7532" spans="54:54">
      <c r="BB7532">
        <v>370101007</v>
      </c>
    </row>
    <row r="7533" spans="54:54">
      <c r="BB7533">
        <v>370101008</v>
      </c>
    </row>
    <row r="7534" spans="54:54">
      <c r="BB7534">
        <v>370101009</v>
      </c>
    </row>
    <row r="7535" spans="54:54">
      <c r="BB7535">
        <v>370101010</v>
      </c>
    </row>
    <row r="7536" spans="54:54">
      <c r="BB7536">
        <v>370101011</v>
      </c>
    </row>
    <row r="7537" spans="54:54">
      <c r="BB7537">
        <v>370101012</v>
      </c>
    </row>
    <row r="7538" spans="54:54">
      <c r="BB7538">
        <v>370101013</v>
      </c>
    </row>
    <row r="7539" spans="54:54">
      <c r="BB7539">
        <v>370101014</v>
      </c>
    </row>
    <row r="7540" spans="54:54">
      <c r="BB7540">
        <v>370101015</v>
      </c>
    </row>
    <row r="7541" spans="54:54">
      <c r="BB7541">
        <v>370101016</v>
      </c>
    </row>
    <row r="7542" spans="54:54">
      <c r="BB7542">
        <v>370101017</v>
      </c>
    </row>
    <row r="7543" spans="54:54">
      <c r="BB7543">
        <v>370101018</v>
      </c>
    </row>
    <row r="7544" spans="54:54">
      <c r="BB7544">
        <v>370101019</v>
      </c>
    </row>
    <row r="7545" spans="54:54">
      <c r="BB7545">
        <v>370101020</v>
      </c>
    </row>
    <row r="7546" spans="54:54">
      <c r="BB7546">
        <v>370201001</v>
      </c>
    </row>
    <row r="7547" spans="54:54">
      <c r="BB7547">
        <v>370201002</v>
      </c>
    </row>
    <row r="7548" spans="54:54">
      <c r="BB7548">
        <v>370201003</v>
      </c>
    </row>
    <row r="7549" spans="54:54">
      <c r="BB7549">
        <v>370201004</v>
      </c>
    </row>
    <row r="7550" spans="54:54">
      <c r="BB7550">
        <v>370201005</v>
      </c>
    </row>
    <row r="7551" spans="54:54">
      <c r="BB7551">
        <v>370201006</v>
      </c>
    </row>
    <row r="7552" spans="54:54">
      <c r="BB7552">
        <v>370201007</v>
      </c>
    </row>
    <row r="7553" spans="54:54">
      <c r="BB7553">
        <v>370301001</v>
      </c>
    </row>
    <row r="7554" spans="54:54">
      <c r="BB7554">
        <v>370301002</v>
      </c>
    </row>
    <row r="7555" spans="54:54">
      <c r="BB7555">
        <v>370301003</v>
      </c>
    </row>
    <row r="7556" spans="54:54">
      <c r="BB7556">
        <v>370301004</v>
      </c>
    </row>
    <row r="7557" spans="54:54">
      <c r="BB7557">
        <v>370401001</v>
      </c>
    </row>
    <row r="7558" spans="54:54">
      <c r="BB7558">
        <v>370401002</v>
      </c>
    </row>
    <row r="7559" spans="54:54">
      <c r="BB7559">
        <v>370401003</v>
      </c>
    </row>
    <row r="7560" spans="54:54">
      <c r="BB7560">
        <v>370401004</v>
      </c>
    </row>
    <row r="7561" spans="54:54">
      <c r="BB7561">
        <v>370401005</v>
      </c>
    </row>
    <row r="7562" spans="54:54">
      <c r="BB7562">
        <v>370601001</v>
      </c>
    </row>
    <row r="7563" spans="54:54">
      <c r="BB7563">
        <v>370601002</v>
      </c>
    </row>
    <row r="7564" spans="54:54">
      <c r="BB7564">
        <v>370601003</v>
      </c>
    </row>
    <row r="7565" spans="54:54">
      <c r="BB7565">
        <v>370601004</v>
      </c>
    </row>
    <row r="7566" spans="54:54">
      <c r="BB7566">
        <v>370601005</v>
      </c>
    </row>
    <row r="7567" spans="54:54">
      <c r="BB7567">
        <v>370602001</v>
      </c>
    </row>
    <row r="7568" spans="54:54">
      <c r="BB7568">
        <v>370701001</v>
      </c>
    </row>
    <row r="7569" spans="54:54">
      <c r="BB7569">
        <v>370701002</v>
      </c>
    </row>
    <row r="7570" spans="54:54">
      <c r="BB7570">
        <v>370701003</v>
      </c>
    </row>
    <row r="7571" spans="54:54">
      <c r="BB7571">
        <v>370701004</v>
      </c>
    </row>
    <row r="7572" spans="54:54">
      <c r="BB7572">
        <v>370701005</v>
      </c>
    </row>
    <row r="7573" spans="54:54">
      <c r="BB7573">
        <v>370702001</v>
      </c>
    </row>
    <row r="7574" spans="54:54">
      <c r="BB7574">
        <v>370703001</v>
      </c>
    </row>
    <row r="7575" spans="54:54">
      <c r="BB7575">
        <v>370704001</v>
      </c>
    </row>
    <row r="7576" spans="54:54">
      <c r="BB7576">
        <v>370705001</v>
      </c>
    </row>
    <row r="7577" spans="54:54">
      <c r="BB7577">
        <v>370706001</v>
      </c>
    </row>
    <row r="7578" spans="54:54">
      <c r="BB7578">
        <v>370802001</v>
      </c>
    </row>
    <row r="7579" spans="54:54">
      <c r="BB7579">
        <v>370901001</v>
      </c>
    </row>
    <row r="7580" spans="54:54">
      <c r="BB7580">
        <v>371001001</v>
      </c>
    </row>
    <row r="7581" spans="54:54">
      <c r="BB7581">
        <v>371001002</v>
      </c>
    </row>
    <row r="7582" spans="54:54">
      <c r="BB7582">
        <v>371101002</v>
      </c>
    </row>
    <row r="7583" spans="54:54">
      <c r="BB7583">
        <v>371101003</v>
      </c>
    </row>
    <row r="7584" spans="54:54">
      <c r="BB7584">
        <v>371101004</v>
      </c>
    </row>
    <row r="7585" spans="54:54">
      <c r="BB7585">
        <v>371101005</v>
      </c>
    </row>
    <row r="7586" spans="54:54">
      <c r="BB7586">
        <v>371101006</v>
      </c>
    </row>
    <row r="7587" spans="54:54">
      <c r="BB7587">
        <v>371102001</v>
      </c>
    </row>
    <row r="7588" spans="54:54">
      <c r="BB7588">
        <v>371102002</v>
      </c>
    </row>
    <row r="7589" spans="54:54">
      <c r="BB7589">
        <v>371301001</v>
      </c>
    </row>
    <row r="7590" spans="54:54">
      <c r="BB7590">
        <v>371301002</v>
      </c>
    </row>
    <row r="7591" spans="54:54">
      <c r="BB7591">
        <v>371301003</v>
      </c>
    </row>
    <row r="7592" spans="54:54">
      <c r="BB7592">
        <v>371301004</v>
      </c>
    </row>
    <row r="7593" spans="54:54">
      <c r="BB7593">
        <v>371302001</v>
      </c>
    </row>
    <row r="7594" spans="54:54">
      <c r="BB7594">
        <v>371302002</v>
      </c>
    </row>
    <row r="7595" spans="54:54">
      <c r="BB7595">
        <v>371302003</v>
      </c>
    </row>
    <row r="7596" spans="54:54">
      <c r="BB7596">
        <v>371302004</v>
      </c>
    </row>
    <row r="7597" spans="54:54">
      <c r="BB7597">
        <v>371303001</v>
      </c>
    </row>
    <row r="7598" spans="54:54">
      <c r="BB7598">
        <v>371304001</v>
      </c>
    </row>
    <row r="7599" spans="54:54">
      <c r="BB7599">
        <v>371304002</v>
      </c>
    </row>
    <row r="7600" spans="54:54">
      <c r="BB7600">
        <v>371305004</v>
      </c>
    </row>
    <row r="7601" spans="54:54">
      <c r="BB7601">
        <v>371306001</v>
      </c>
    </row>
    <row r="7602" spans="54:54">
      <c r="BB7602">
        <v>371306002</v>
      </c>
    </row>
    <row r="7603" spans="54:54">
      <c r="BB7603">
        <v>371307001</v>
      </c>
    </row>
    <row r="7604" spans="54:54">
      <c r="BB7604">
        <v>371307002</v>
      </c>
    </row>
    <row r="7605" spans="54:54">
      <c r="BB7605">
        <v>371308002</v>
      </c>
    </row>
    <row r="7606" spans="54:54">
      <c r="BB7606">
        <v>371401001</v>
      </c>
    </row>
    <row r="7607" spans="54:54">
      <c r="BB7607">
        <v>380101001</v>
      </c>
    </row>
    <row r="7608" spans="54:54">
      <c r="BB7608">
        <v>380101002</v>
      </c>
    </row>
    <row r="7609" spans="54:54">
      <c r="BB7609">
        <v>380101003</v>
      </c>
    </row>
    <row r="7610" spans="54:54">
      <c r="BB7610">
        <v>380101004</v>
      </c>
    </row>
    <row r="7611" spans="54:54">
      <c r="BB7611">
        <v>380101005</v>
      </c>
    </row>
    <row r="7612" spans="54:54">
      <c r="BB7612">
        <v>380102001</v>
      </c>
    </row>
    <row r="7613" spans="54:54">
      <c r="BB7613">
        <v>380102002</v>
      </c>
    </row>
    <row r="7614" spans="54:54">
      <c r="BB7614">
        <v>380103001</v>
      </c>
    </row>
    <row r="7615" spans="54:54">
      <c r="BB7615">
        <v>380103002</v>
      </c>
    </row>
    <row r="7616" spans="54:54">
      <c r="BB7616">
        <v>380103003</v>
      </c>
    </row>
    <row r="7617" spans="54:54">
      <c r="BB7617">
        <v>380103006</v>
      </c>
    </row>
    <row r="7618" spans="54:54">
      <c r="BB7618">
        <v>380103007</v>
      </c>
    </row>
    <row r="7619" spans="54:54">
      <c r="BB7619">
        <v>380201001</v>
      </c>
    </row>
    <row r="7620" spans="54:54">
      <c r="BB7620">
        <v>380201002</v>
      </c>
    </row>
    <row r="7621" spans="54:54">
      <c r="BB7621">
        <v>380201003</v>
      </c>
    </row>
    <row r="7622" spans="54:54">
      <c r="BB7622">
        <v>380201004</v>
      </c>
    </row>
    <row r="7623" spans="54:54">
      <c r="BB7623">
        <v>380202001</v>
      </c>
    </row>
    <row r="7624" spans="54:54">
      <c r="BB7624">
        <v>380202002</v>
      </c>
    </row>
    <row r="7625" spans="54:54">
      <c r="BB7625">
        <v>380203001</v>
      </c>
    </row>
    <row r="7626" spans="54:54">
      <c r="BB7626">
        <v>380203002</v>
      </c>
    </row>
    <row r="7627" spans="54:54">
      <c r="BB7627">
        <v>380301001</v>
      </c>
    </row>
    <row r="7628" spans="54:54">
      <c r="BB7628">
        <v>380301002</v>
      </c>
    </row>
    <row r="7629" spans="54:54">
      <c r="BB7629">
        <v>380301003</v>
      </c>
    </row>
    <row r="7630" spans="54:54">
      <c r="BB7630">
        <v>380301004</v>
      </c>
    </row>
    <row r="7631" spans="54:54">
      <c r="BB7631">
        <v>380401002</v>
      </c>
    </row>
    <row r="7632" spans="54:54">
      <c r="BB7632">
        <v>380501001</v>
      </c>
    </row>
    <row r="7633" spans="54:54">
      <c r="BB7633">
        <v>380501002</v>
      </c>
    </row>
    <row r="7634" spans="54:54">
      <c r="BB7634">
        <v>380501003</v>
      </c>
    </row>
    <row r="7635" spans="54:54">
      <c r="BB7635">
        <v>380501004</v>
      </c>
    </row>
    <row r="7636" spans="54:54">
      <c r="BB7636">
        <v>380501005</v>
      </c>
    </row>
    <row r="7637" spans="54:54">
      <c r="BB7637">
        <v>380501006</v>
      </c>
    </row>
    <row r="7638" spans="54:54">
      <c r="BB7638">
        <v>380501007</v>
      </c>
    </row>
    <row r="7639" spans="54:54">
      <c r="BB7639">
        <v>380502001</v>
      </c>
    </row>
    <row r="7640" spans="54:54">
      <c r="BB7640">
        <v>380502002</v>
      </c>
    </row>
    <row r="7641" spans="54:54">
      <c r="BB7641">
        <v>380502003</v>
      </c>
    </row>
    <row r="7642" spans="54:54">
      <c r="BB7642">
        <v>380503001</v>
      </c>
    </row>
    <row r="7643" spans="54:54">
      <c r="BB7643">
        <v>380503002</v>
      </c>
    </row>
    <row r="7644" spans="54:54">
      <c r="BB7644">
        <v>380503003</v>
      </c>
    </row>
    <row r="7645" spans="54:54">
      <c r="BB7645">
        <v>380503004</v>
      </c>
    </row>
    <row r="7646" spans="54:54">
      <c r="BB7646">
        <v>380503005</v>
      </c>
    </row>
    <row r="7647" spans="54:54">
      <c r="BB7647">
        <v>380503006</v>
      </c>
    </row>
    <row r="7648" spans="54:54">
      <c r="BB7648">
        <v>380503007</v>
      </c>
    </row>
    <row r="7649" spans="54:54">
      <c r="BB7649">
        <v>380503008</v>
      </c>
    </row>
    <row r="7650" spans="54:54">
      <c r="BB7650">
        <v>380504001</v>
      </c>
    </row>
    <row r="7651" spans="54:54">
      <c r="BB7651">
        <v>380504002</v>
      </c>
    </row>
    <row r="7652" spans="54:54">
      <c r="BB7652">
        <v>380504003</v>
      </c>
    </row>
    <row r="7653" spans="54:54">
      <c r="BB7653">
        <v>380504004</v>
      </c>
    </row>
    <row r="7654" spans="54:54">
      <c r="BB7654">
        <v>380505001</v>
      </c>
    </row>
    <row r="7655" spans="54:54">
      <c r="BB7655">
        <v>380505002</v>
      </c>
    </row>
    <row r="7656" spans="54:54">
      <c r="BB7656">
        <v>380601001</v>
      </c>
    </row>
    <row r="7657" spans="54:54">
      <c r="BB7657">
        <v>380601002</v>
      </c>
    </row>
    <row r="7658" spans="54:54">
      <c r="BB7658">
        <v>380602001</v>
      </c>
    </row>
    <row r="7659" spans="54:54">
      <c r="BB7659">
        <v>380602002</v>
      </c>
    </row>
    <row r="7660" spans="54:54">
      <c r="BB7660">
        <v>380603001</v>
      </c>
    </row>
    <row r="7661" spans="54:54">
      <c r="BB7661">
        <v>380603002</v>
      </c>
    </row>
    <row r="7662" spans="54:54">
      <c r="BB7662">
        <v>380603003</v>
      </c>
    </row>
    <row r="7663" spans="54:54">
      <c r="BB7663">
        <v>380603004</v>
      </c>
    </row>
    <row r="7664" spans="54:54">
      <c r="BB7664">
        <v>380604001</v>
      </c>
    </row>
    <row r="7665" spans="54:54">
      <c r="BB7665">
        <v>380604002</v>
      </c>
    </row>
    <row r="7666" spans="54:54">
      <c r="BB7666">
        <v>380604003</v>
      </c>
    </row>
    <row r="7667" spans="54:54">
      <c r="BB7667">
        <v>380604004</v>
      </c>
    </row>
    <row r="7668" spans="54:54">
      <c r="BB7668">
        <v>380605001</v>
      </c>
    </row>
    <row r="7669" spans="54:54">
      <c r="BB7669">
        <v>380605002</v>
      </c>
    </row>
    <row r="7670" spans="54:54">
      <c r="BB7670">
        <v>380605003</v>
      </c>
    </row>
    <row r="7671" spans="54:54">
      <c r="BB7671">
        <v>380605004</v>
      </c>
    </row>
    <row r="7672" spans="54:54">
      <c r="BB7672">
        <v>380606001</v>
      </c>
    </row>
    <row r="7673" spans="54:54">
      <c r="BB7673">
        <v>380606002</v>
      </c>
    </row>
    <row r="7674" spans="54:54">
      <c r="BB7674">
        <v>380606003</v>
      </c>
    </row>
    <row r="7675" spans="54:54">
      <c r="BB7675">
        <v>380606004</v>
      </c>
    </row>
    <row r="7676" spans="54:54">
      <c r="BB7676">
        <v>380606005</v>
      </c>
    </row>
    <row r="7677" spans="54:54">
      <c r="BB7677">
        <v>380607001</v>
      </c>
    </row>
    <row r="7678" spans="54:54">
      <c r="BB7678">
        <v>380607002</v>
      </c>
    </row>
    <row r="7679" spans="54:54">
      <c r="BB7679">
        <v>380607003</v>
      </c>
    </row>
    <row r="7680" spans="54:54">
      <c r="BB7680">
        <v>380607004</v>
      </c>
    </row>
    <row r="7681" spans="54:54">
      <c r="BB7681">
        <v>380608001</v>
      </c>
    </row>
    <row r="7682" spans="54:54">
      <c r="BB7682">
        <v>380701001</v>
      </c>
    </row>
    <row r="7683" spans="54:54">
      <c r="BB7683">
        <v>380701002</v>
      </c>
    </row>
    <row r="7684" spans="54:54">
      <c r="BB7684">
        <v>380702001</v>
      </c>
    </row>
    <row r="7685" spans="54:54">
      <c r="BB7685">
        <v>380702002</v>
      </c>
    </row>
    <row r="7686" spans="54:54">
      <c r="BB7686">
        <v>380703001</v>
      </c>
    </row>
    <row r="7687" spans="54:54">
      <c r="BB7687">
        <v>380703002</v>
      </c>
    </row>
    <row r="7688" spans="54:54">
      <c r="BB7688">
        <v>380703003</v>
      </c>
    </row>
    <row r="7689" spans="54:54">
      <c r="BB7689">
        <v>380704001</v>
      </c>
    </row>
    <row r="7690" spans="54:54">
      <c r="BB7690">
        <v>380704002</v>
      </c>
    </row>
    <row r="7691" spans="54:54">
      <c r="BB7691">
        <v>380704003</v>
      </c>
    </row>
    <row r="7692" spans="54:54">
      <c r="BB7692">
        <v>380705001</v>
      </c>
    </row>
    <row r="7693" spans="54:54">
      <c r="BB7693">
        <v>380705002</v>
      </c>
    </row>
    <row r="7694" spans="54:54">
      <c r="BB7694">
        <v>380705003</v>
      </c>
    </row>
    <row r="7695" spans="54:54">
      <c r="BB7695">
        <v>380706001</v>
      </c>
    </row>
    <row r="7696" spans="54:54">
      <c r="BB7696">
        <v>380801001</v>
      </c>
    </row>
    <row r="7697" spans="54:54">
      <c r="BB7697">
        <v>380802001</v>
      </c>
    </row>
    <row r="7698" spans="54:54">
      <c r="BB7698">
        <v>380802002</v>
      </c>
    </row>
    <row r="7699" spans="54:54">
      <c r="BB7699">
        <v>380803001</v>
      </c>
    </row>
    <row r="7700" spans="54:54">
      <c r="BB7700">
        <v>380804001</v>
      </c>
    </row>
    <row r="7701" spans="54:54">
      <c r="BB7701">
        <v>380901001</v>
      </c>
    </row>
    <row r="7702" spans="54:54">
      <c r="BB7702">
        <v>380902001</v>
      </c>
    </row>
    <row r="7703" spans="54:54">
      <c r="BB7703">
        <v>380903001</v>
      </c>
    </row>
    <row r="7704" spans="54:54">
      <c r="BB7704">
        <v>380903002</v>
      </c>
    </row>
    <row r="7705" spans="54:54">
      <c r="BB7705">
        <v>380904001</v>
      </c>
    </row>
    <row r="7706" spans="54:54">
      <c r="BB7706">
        <v>380904002</v>
      </c>
    </row>
    <row r="7707" spans="54:54">
      <c r="BB7707">
        <v>380904003</v>
      </c>
    </row>
    <row r="7708" spans="54:54">
      <c r="BB7708">
        <v>380904004</v>
      </c>
    </row>
    <row r="7709" spans="54:54">
      <c r="BB7709">
        <v>380905001</v>
      </c>
    </row>
    <row r="7710" spans="54:54">
      <c r="BB7710">
        <v>380905002</v>
      </c>
    </row>
    <row r="7711" spans="54:54">
      <c r="BB7711">
        <v>380905003</v>
      </c>
    </row>
    <row r="7712" spans="54:54">
      <c r="BB7712">
        <v>380905004</v>
      </c>
    </row>
    <row r="7713" spans="54:54">
      <c r="BB7713">
        <v>380905005</v>
      </c>
    </row>
    <row r="7714" spans="54:54">
      <c r="BB7714">
        <v>380906001</v>
      </c>
    </row>
    <row r="7715" spans="54:54">
      <c r="BB7715">
        <v>380906002</v>
      </c>
    </row>
    <row r="7716" spans="54:54">
      <c r="BB7716">
        <v>380906003</v>
      </c>
    </row>
    <row r="7717" spans="54:54">
      <c r="BB7717">
        <v>380906004</v>
      </c>
    </row>
    <row r="7718" spans="54:54">
      <c r="BB7718">
        <v>380906005</v>
      </c>
    </row>
    <row r="7719" spans="54:54">
      <c r="BB7719">
        <v>380907001</v>
      </c>
    </row>
    <row r="7720" spans="54:54">
      <c r="BB7720">
        <v>380907002</v>
      </c>
    </row>
    <row r="7721" spans="54:54">
      <c r="BB7721">
        <v>380908001</v>
      </c>
    </row>
    <row r="7722" spans="54:54">
      <c r="BB7722">
        <v>380909001</v>
      </c>
    </row>
    <row r="7723" spans="54:54">
      <c r="BB7723">
        <v>390101001</v>
      </c>
    </row>
    <row r="7724" spans="54:54">
      <c r="BB7724">
        <v>390101002</v>
      </c>
    </row>
    <row r="7725" spans="54:54">
      <c r="BB7725">
        <v>390101003</v>
      </c>
    </row>
    <row r="7726" spans="54:54">
      <c r="BB7726">
        <v>390101004</v>
      </c>
    </row>
    <row r="7727" spans="54:54">
      <c r="BB7727">
        <v>390101005</v>
      </c>
    </row>
    <row r="7728" spans="54:54">
      <c r="BB7728">
        <v>390101006</v>
      </c>
    </row>
    <row r="7729" spans="54:54">
      <c r="BB7729">
        <v>390101007</v>
      </c>
    </row>
    <row r="7730" spans="54:54">
      <c r="BB7730">
        <v>390102001</v>
      </c>
    </row>
    <row r="7731" spans="54:54">
      <c r="BB7731">
        <v>390102002</v>
      </c>
    </row>
    <row r="7732" spans="54:54">
      <c r="BB7732">
        <v>390103001</v>
      </c>
    </row>
    <row r="7733" spans="54:54">
      <c r="BB7733">
        <v>390103002</v>
      </c>
    </row>
    <row r="7734" spans="54:54">
      <c r="BB7734">
        <v>390103003</v>
      </c>
    </row>
    <row r="7735" spans="54:54">
      <c r="BB7735">
        <v>390103004</v>
      </c>
    </row>
    <row r="7736" spans="54:54">
      <c r="BB7736">
        <v>390103005</v>
      </c>
    </row>
    <row r="7737" spans="54:54">
      <c r="BB7737">
        <v>390103006</v>
      </c>
    </row>
    <row r="7738" spans="54:54">
      <c r="BB7738">
        <v>390103007</v>
      </c>
    </row>
    <row r="7739" spans="54:54">
      <c r="BB7739">
        <v>390104001</v>
      </c>
    </row>
    <row r="7740" spans="54:54">
      <c r="BB7740">
        <v>390104002</v>
      </c>
    </row>
    <row r="7741" spans="54:54">
      <c r="BB7741">
        <v>390104003</v>
      </c>
    </row>
    <row r="7742" spans="54:54">
      <c r="BB7742">
        <v>390104004</v>
      </c>
    </row>
    <row r="7743" spans="54:54">
      <c r="BB7743">
        <v>390105001</v>
      </c>
    </row>
    <row r="7744" spans="54:54">
      <c r="BB7744">
        <v>390105002</v>
      </c>
    </row>
    <row r="7745" spans="54:54">
      <c r="BB7745">
        <v>390105003</v>
      </c>
    </row>
    <row r="7746" spans="54:54">
      <c r="BB7746">
        <v>390105004</v>
      </c>
    </row>
    <row r="7747" spans="54:54">
      <c r="BB7747">
        <v>390106001</v>
      </c>
    </row>
    <row r="7748" spans="54:54">
      <c r="BB7748">
        <v>390106002</v>
      </c>
    </row>
    <row r="7749" spans="54:54">
      <c r="BB7749">
        <v>390107001</v>
      </c>
    </row>
    <row r="7750" spans="54:54">
      <c r="BB7750">
        <v>390107002</v>
      </c>
    </row>
    <row r="7751" spans="54:54">
      <c r="BB7751">
        <v>390107003</v>
      </c>
    </row>
    <row r="7752" spans="54:54">
      <c r="BB7752">
        <v>390108001</v>
      </c>
    </row>
    <row r="7753" spans="54:54">
      <c r="BB7753">
        <v>390109001</v>
      </c>
    </row>
    <row r="7754" spans="54:54">
      <c r="BB7754">
        <v>390110001</v>
      </c>
    </row>
    <row r="7755" spans="54:54">
      <c r="BB7755">
        <v>390110002</v>
      </c>
    </row>
    <row r="7756" spans="54:54">
      <c r="BB7756">
        <v>390111001</v>
      </c>
    </row>
    <row r="7757" spans="54:54">
      <c r="BB7757">
        <v>390201001</v>
      </c>
    </row>
    <row r="7758" spans="54:54">
      <c r="BB7758">
        <v>390201002</v>
      </c>
    </row>
    <row r="7759" spans="54:54">
      <c r="BB7759">
        <v>390201003</v>
      </c>
    </row>
    <row r="7760" spans="54:54">
      <c r="BB7760">
        <v>390202001</v>
      </c>
    </row>
    <row r="7761" spans="54:54">
      <c r="BB7761">
        <v>390202002</v>
      </c>
    </row>
    <row r="7762" spans="54:54">
      <c r="BB7762">
        <v>390203001</v>
      </c>
    </row>
    <row r="7763" spans="54:54">
      <c r="BB7763">
        <v>390203002</v>
      </c>
    </row>
    <row r="7764" spans="54:54">
      <c r="BB7764">
        <v>390204001</v>
      </c>
    </row>
    <row r="7765" spans="54:54">
      <c r="BB7765">
        <v>390205001</v>
      </c>
    </row>
    <row r="7766" spans="54:54">
      <c r="BB7766">
        <v>390205002</v>
      </c>
    </row>
    <row r="7767" spans="54:54">
      <c r="BB7767">
        <v>390206001</v>
      </c>
    </row>
    <row r="7768" spans="54:54">
      <c r="BB7768">
        <v>390206002</v>
      </c>
    </row>
    <row r="7769" spans="54:54">
      <c r="BB7769">
        <v>390207001</v>
      </c>
    </row>
    <row r="7770" spans="54:54">
      <c r="BB7770">
        <v>390208001</v>
      </c>
    </row>
    <row r="7771" spans="54:54">
      <c r="BB7771">
        <v>390209001</v>
      </c>
    </row>
    <row r="7772" spans="54:54">
      <c r="BB7772">
        <v>390210001</v>
      </c>
    </row>
    <row r="7773" spans="54:54">
      <c r="BB7773">
        <v>390211001</v>
      </c>
    </row>
    <row r="7774" spans="54:54">
      <c r="BB7774">
        <v>390212001</v>
      </c>
    </row>
    <row r="7775" spans="54:54">
      <c r="BB7775">
        <v>390213001</v>
      </c>
    </row>
    <row r="7776" spans="54:54">
      <c r="BB7776">
        <v>390214001</v>
      </c>
    </row>
    <row r="7777" spans="54:54">
      <c r="BB7777">
        <v>390214002</v>
      </c>
    </row>
    <row r="7778" spans="54:54">
      <c r="BB7778">
        <v>390215001</v>
      </c>
    </row>
    <row r="7779" spans="54:54">
      <c r="BB7779">
        <v>390217001</v>
      </c>
    </row>
    <row r="7780" spans="54:54">
      <c r="BB7780">
        <v>390217002</v>
      </c>
    </row>
    <row r="7781" spans="54:54">
      <c r="BB7781">
        <v>390218001</v>
      </c>
    </row>
    <row r="7782" spans="54:54">
      <c r="BB7782">
        <v>390219001</v>
      </c>
    </row>
    <row r="7783" spans="54:54">
      <c r="BB7783">
        <v>390219002</v>
      </c>
    </row>
    <row r="7784" spans="54:54">
      <c r="BB7784">
        <v>390219003</v>
      </c>
    </row>
    <row r="7785" spans="54:54">
      <c r="BB7785">
        <v>390219004</v>
      </c>
    </row>
    <row r="7786" spans="54:54">
      <c r="BB7786">
        <v>390219005</v>
      </c>
    </row>
    <row r="7787" spans="54:54">
      <c r="BB7787">
        <v>390219006</v>
      </c>
    </row>
    <row r="7788" spans="54:54">
      <c r="BB7788">
        <v>390219007</v>
      </c>
    </row>
    <row r="7789" spans="54:54">
      <c r="BB7789">
        <v>390219008</v>
      </c>
    </row>
    <row r="7790" spans="54:54">
      <c r="BB7790">
        <v>390220001</v>
      </c>
    </row>
    <row r="7791" spans="54:54">
      <c r="BB7791">
        <v>390221001</v>
      </c>
    </row>
    <row r="7792" spans="54:54">
      <c r="BB7792">
        <v>390221002</v>
      </c>
    </row>
    <row r="7793" spans="54:54">
      <c r="BB7793">
        <v>390221003</v>
      </c>
    </row>
    <row r="7794" spans="54:54">
      <c r="BB7794">
        <v>390221004</v>
      </c>
    </row>
    <row r="7795" spans="54:54">
      <c r="BB7795">
        <v>390221005</v>
      </c>
    </row>
    <row r="7796" spans="54:54">
      <c r="BB7796">
        <v>390221006</v>
      </c>
    </row>
    <row r="7797" spans="54:54">
      <c r="BB7797">
        <v>390221007</v>
      </c>
    </row>
    <row r="7798" spans="54:54">
      <c r="BB7798">
        <v>390222001</v>
      </c>
    </row>
    <row r="7799" spans="54:54">
      <c r="BB7799">
        <v>390223001</v>
      </c>
    </row>
    <row r="7800" spans="54:54">
      <c r="BB7800">
        <v>390224001</v>
      </c>
    </row>
    <row r="7801" spans="54:54">
      <c r="BB7801">
        <v>390225001</v>
      </c>
    </row>
    <row r="7802" spans="54:54">
      <c r="BB7802">
        <v>390226001</v>
      </c>
    </row>
    <row r="7803" spans="54:54">
      <c r="BB7803">
        <v>390227001</v>
      </c>
    </row>
    <row r="7804" spans="54:54">
      <c r="BB7804">
        <v>390228001</v>
      </c>
    </row>
    <row r="7805" spans="54:54">
      <c r="BB7805">
        <v>390229001</v>
      </c>
    </row>
    <row r="7806" spans="54:54">
      <c r="BB7806">
        <v>390230001</v>
      </c>
    </row>
    <row r="7807" spans="54:54">
      <c r="BB7807">
        <v>390230002</v>
      </c>
    </row>
    <row r="7808" spans="54:54">
      <c r="BB7808">
        <v>390230003</v>
      </c>
    </row>
    <row r="7809" spans="54:54">
      <c r="BB7809">
        <v>390231001</v>
      </c>
    </row>
    <row r="7810" spans="54:54">
      <c r="BB7810">
        <v>390232001</v>
      </c>
    </row>
    <row r="7811" spans="54:54">
      <c r="BB7811">
        <v>390233001</v>
      </c>
    </row>
    <row r="7812" spans="54:54">
      <c r="BB7812">
        <v>390234001</v>
      </c>
    </row>
    <row r="7813" spans="54:54">
      <c r="BB7813">
        <v>390235001</v>
      </c>
    </row>
    <row r="7814" spans="54:54">
      <c r="BB7814">
        <v>390236001</v>
      </c>
    </row>
    <row r="7815" spans="54:54">
      <c r="BB7815">
        <v>390237001</v>
      </c>
    </row>
    <row r="7816" spans="54:54">
      <c r="BB7816">
        <v>390301001</v>
      </c>
    </row>
    <row r="7817" spans="54:54">
      <c r="BB7817">
        <v>390301002</v>
      </c>
    </row>
    <row r="7818" spans="54:54">
      <c r="BB7818">
        <v>390302001</v>
      </c>
    </row>
    <row r="7819" spans="54:54">
      <c r="BB7819">
        <v>390302002</v>
      </c>
    </row>
    <row r="7820" spans="54:54">
      <c r="BB7820">
        <v>390302003</v>
      </c>
    </row>
    <row r="7821" spans="54:54">
      <c r="BB7821">
        <v>390302004</v>
      </c>
    </row>
    <row r="7822" spans="54:54">
      <c r="BB7822">
        <v>390302005</v>
      </c>
    </row>
    <row r="7823" spans="54:54">
      <c r="BB7823">
        <v>390302006</v>
      </c>
    </row>
    <row r="7824" spans="54:54">
      <c r="BB7824">
        <v>390302007</v>
      </c>
    </row>
    <row r="7825" spans="54:54">
      <c r="BB7825">
        <v>390302008</v>
      </c>
    </row>
    <row r="7826" spans="54:54">
      <c r="BB7826">
        <v>390302009</v>
      </c>
    </row>
    <row r="7827" spans="54:54">
      <c r="BB7827">
        <v>390303001</v>
      </c>
    </row>
    <row r="7828" spans="54:54">
      <c r="BB7828">
        <v>390303002</v>
      </c>
    </row>
    <row r="7829" spans="54:54">
      <c r="BB7829">
        <v>390304001</v>
      </c>
    </row>
    <row r="7830" spans="54:54">
      <c r="BB7830">
        <v>390304002</v>
      </c>
    </row>
    <row r="7831" spans="54:54">
      <c r="BB7831">
        <v>390304003</v>
      </c>
    </row>
    <row r="7832" spans="54:54">
      <c r="BB7832">
        <v>390305001</v>
      </c>
    </row>
    <row r="7833" spans="54:54">
      <c r="BB7833">
        <v>390306001</v>
      </c>
    </row>
    <row r="7834" spans="54:54">
      <c r="BB7834">
        <v>390401001</v>
      </c>
    </row>
    <row r="7835" spans="54:54">
      <c r="BB7835">
        <v>390401002</v>
      </c>
    </row>
    <row r="7836" spans="54:54">
      <c r="BB7836">
        <v>390401003</v>
      </c>
    </row>
    <row r="7837" spans="54:54">
      <c r="BB7837">
        <v>390401004</v>
      </c>
    </row>
    <row r="7838" spans="54:54">
      <c r="BB7838">
        <v>390401005</v>
      </c>
    </row>
    <row r="7839" spans="54:54">
      <c r="BB7839">
        <v>390402001</v>
      </c>
    </row>
    <row r="7840" spans="54:54">
      <c r="BB7840">
        <v>390402002</v>
      </c>
    </row>
    <row r="7841" spans="54:54">
      <c r="BB7841">
        <v>390402003</v>
      </c>
    </row>
    <row r="7842" spans="54:54">
      <c r="BB7842">
        <v>390403001</v>
      </c>
    </row>
    <row r="7843" spans="54:54">
      <c r="BB7843">
        <v>390403002</v>
      </c>
    </row>
    <row r="7844" spans="54:54">
      <c r="BB7844">
        <v>390403003</v>
      </c>
    </row>
    <row r="7845" spans="54:54">
      <c r="BB7845">
        <v>390701001</v>
      </c>
    </row>
    <row r="7846" spans="54:54">
      <c r="BB7846">
        <v>390701002</v>
      </c>
    </row>
    <row r="7847" spans="54:54">
      <c r="BB7847">
        <v>390701003</v>
      </c>
    </row>
    <row r="7848" spans="54:54">
      <c r="BB7848">
        <v>390701004</v>
      </c>
    </row>
    <row r="7849" spans="54:54">
      <c r="BB7849">
        <v>390701005</v>
      </c>
    </row>
    <row r="7850" spans="54:54">
      <c r="BB7850">
        <v>390702001</v>
      </c>
    </row>
    <row r="7851" spans="54:54">
      <c r="BB7851">
        <v>390702002</v>
      </c>
    </row>
    <row r="7852" spans="54:54">
      <c r="BB7852">
        <v>390702003</v>
      </c>
    </row>
    <row r="7853" spans="54:54">
      <c r="BB7853">
        <v>390702004</v>
      </c>
    </row>
    <row r="7854" spans="54:54">
      <c r="BB7854">
        <v>390702005</v>
      </c>
    </row>
    <row r="7855" spans="54:54">
      <c r="BB7855">
        <v>390702006</v>
      </c>
    </row>
    <row r="7856" spans="54:54">
      <c r="BB7856">
        <v>390702007</v>
      </c>
    </row>
    <row r="7857" spans="54:54">
      <c r="BB7857">
        <v>390703002</v>
      </c>
    </row>
    <row r="7858" spans="54:54">
      <c r="BB7858">
        <v>390704001</v>
      </c>
    </row>
    <row r="7859" spans="54:54">
      <c r="BB7859">
        <v>390704002</v>
      </c>
    </row>
    <row r="7860" spans="54:54">
      <c r="BB7860">
        <v>390704003</v>
      </c>
    </row>
    <row r="7861" spans="54:54">
      <c r="BB7861">
        <v>390704005</v>
      </c>
    </row>
    <row r="7862" spans="54:54">
      <c r="BB7862">
        <v>390704006</v>
      </c>
    </row>
    <row r="7863" spans="54:54">
      <c r="BB7863">
        <v>390705001</v>
      </c>
    </row>
    <row r="7864" spans="54:54">
      <c r="BB7864">
        <v>390705002</v>
      </c>
    </row>
    <row r="7865" spans="54:54">
      <c r="BB7865">
        <v>390706008</v>
      </c>
    </row>
    <row r="7866" spans="54:54">
      <c r="BB7866">
        <v>390706009</v>
      </c>
    </row>
    <row r="7867" spans="54:54">
      <c r="BB7867">
        <v>390707001</v>
      </c>
    </row>
    <row r="7868" spans="54:54">
      <c r="BB7868">
        <v>390707002</v>
      </c>
    </row>
    <row r="7869" spans="54:54">
      <c r="BB7869">
        <v>390707003</v>
      </c>
    </row>
    <row r="7870" spans="54:54">
      <c r="BB7870">
        <v>390707006</v>
      </c>
    </row>
    <row r="7871" spans="54:54">
      <c r="BB7871">
        <v>390707007</v>
      </c>
    </row>
    <row r="7872" spans="54:54">
      <c r="BB7872">
        <v>390707014</v>
      </c>
    </row>
    <row r="7873" spans="54:54">
      <c r="BB7873">
        <v>390708002</v>
      </c>
    </row>
    <row r="7874" spans="54:54">
      <c r="BB7874">
        <v>390708005</v>
      </c>
    </row>
    <row r="7875" spans="54:54">
      <c r="BB7875">
        <v>390801001</v>
      </c>
    </row>
    <row r="7876" spans="54:54">
      <c r="BB7876">
        <v>390801002</v>
      </c>
    </row>
    <row r="7877" spans="54:54">
      <c r="BB7877">
        <v>390801003</v>
      </c>
    </row>
    <row r="7878" spans="54:54">
      <c r="BB7878">
        <v>390802001</v>
      </c>
    </row>
    <row r="7879" spans="54:54">
      <c r="BB7879">
        <v>390802002</v>
      </c>
    </row>
    <row r="7880" spans="54:54">
      <c r="BB7880">
        <v>390802003</v>
      </c>
    </row>
    <row r="7881" spans="54:54">
      <c r="BB7881">
        <v>390802004</v>
      </c>
    </row>
    <row r="7882" spans="54:54">
      <c r="BB7882">
        <v>390803001</v>
      </c>
    </row>
    <row r="7883" spans="54:54">
      <c r="BB7883">
        <v>390803003</v>
      </c>
    </row>
    <row r="7884" spans="54:54">
      <c r="BB7884">
        <v>390804001</v>
      </c>
    </row>
    <row r="7885" spans="54:54">
      <c r="BB7885">
        <v>390805002</v>
      </c>
    </row>
    <row r="7886" spans="54:54">
      <c r="BB7886">
        <v>390805003</v>
      </c>
    </row>
    <row r="7887" spans="54:54">
      <c r="BB7887">
        <v>390901001</v>
      </c>
    </row>
    <row r="7888" spans="54:54">
      <c r="BB7888">
        <v>390901002</v>
      </c>
    </row>
    <row r="7889" spans="54:54">
      <c r="BB7889">
        <v>390901003</v>
      </c>
    </row>
    <row r="7890" spans="54:54">
      <c r="BB7890">
        <v>390902001</v>
      </c>
    </row>
    <row r="7891" spans="54:54">
      <c r="BB7891">
        <v>390902002</v>
      </c>
    </row>
    <row r="7892" spans="54:54">
      <c r="BB7892">
        <v>390902004</v>
      </c>
    </row>
    <row r="7893" spans="54:54">
      <c r="BB7893">
        <v>391001001</v>
      </c>
    </row>
    <row r="7894" spans="54:54">
      <c r="BB7894">
        <v>391001002</v>
      </c>
    </row>
    <row r="7895" spans="54:54">
      <c r="BB7895">
        <v>391001003</v>
      </c>
    </row>
    <row r="7896" spans="54:54">
      <c r="BB7896">
        <v>391001004</v>
      </c>
    </row>
    <row r="7897" spans="54:54">
      <c r="BB7897">
        <v>391001005</v>
      </c>
    </row>
    <row r="7898" spans="54:54">
      <c r="BB7898">
        <v>391001006</v>
      </c>
    </row>
    <row r="7899" spans="54:54">
      <c r="BB7899">
        <v>391001007</v>
      </c>
    </row>
    <row r="7900" spans="54:54">
      <c r="BB7900">
        <v>391001008</v>
      </c>
    </row>
    <row r="7901" spans="54:54">
      <c r="BB7901">
        <v>391001009</v>
      </c>
    </row>
    <row r="7902" spans="54:54">
      <c r="BB7902">
        <v>391001010</v>
      </c>
    </row>
    <row r="7903" spans="54:54">
      <c r="BB7903">
        <v>391002001</v>
      </c>
    </row>
    <row r="7904" spans="54:54">
      <c r="BB7904">
        <v>391002002</v>
      </c>
    </row>
    <row r="7905" spans="54:54">
      <c r="BB7905">
        <v>391002003</v>
      </c>
    </row>
    <row r="7906" spans="54:54">
      <c r="BB7906">
        <v>391002004</v>
      </c>
    </row>
    <row r="7907" spans="54:54">
      <c r="BB7907">
        <v>391002005</v>
      </c>
    </row>
    <row r="7908" spans="54:54">
      <c r="BB7908">
        <v>391003001</v>
      </c>
    </row>
    <row r="7909" spans="54:54">
      <c r="BB7909">
        <v>391003002</v>
      </c>
    </row>
    <row r="7910" spans="54:54">
      <c r="BB7910">
        <v>391004001</v>
      </c>
    </row>
    <row r="7911" spans="54:54">
      <c r="BB7911">
        <v>391004002</v>
      </c>
    </row>
    <row r="7912" spans="54:54">
      <c r="BB7912">
        <v>391004003</v>
      </c>
    </row>
    <row r="7913" spans="54:54">
      <c r="BB7913">
        <v>391004004</v>
      </c>
    </row>
    <row r="7914" spans="54:54">
      <c r="BB7914">
        <v>391005001</v>
      </c>
    </row>
    <row r="7915" spans="54:54">
      <c r="BB7915">
        <v>391005002</v>
      </c>
    </row>
    <row r="7916" spans="54:54">
      <c r="BB7916">
        <v>391005003</v>
      </c>
    </row>
    <row r="7917" spans="54:54">
      <c r="BB7917">
        <v>391006001</v>
      </c>
    </row>
    <row r="7918" spans="54:54">
      <c r="BB7918">
        <v>391007001</v>
      </c>
    </row>
    <row r="7919" spans="54:54">
      <c r="BB7919">
        <v>391008001</v>
      </c>
    </row>
    <row r="7920" spans="54:54">
      <c r="BB7920">
        <v>391008002</v>
      </c>
    </row>
    <row r="7921" spans="54:54">
      <c r="BB7921">
        <v>391009001</v>
      </c>
    </row>
    <row r="7922" spans="54:54">
      <c r="BB7922">
        <v>391010001</v>
      </c>
    </row>
    <row r="7923" spans="54:54">
      <c r="BB7923">
        <v>391010002</v>
      </c>
    </row>
    <row r="7924" spans="54:54">
      <c r="BB7924">
        <v>391011001</v>
      </c>
    </row>
    <row r="7925" spans="54:54">
      <c r="BB7925">
        <v>391012001</v>
      </c>
    </row>
    <row r="7926" spans="54:54">
      <c r="BB7926">
        <v>391013001</v>
      </c>
    </row>
    <row r="7927" spans="54:54">
      <c r="BB7927">
        <v>391014001</v>
      </c>
    </row>
    <row r="7928" spans="54:54">
      <c r="BB7928">
        <v>391015001</v>
      </c>
    </row>
    <row r="7929" spans="54:54">
      <c r="BB7929">
        <v>391015002</v>
      </c>
    </row>
    <row r="7930" spans="54:54">
      <c r="BB7930">
        <v>391016001</v>
      </c>
    </row>
    <row r="7931" spans="54:54">
      <c r="BB7931">
        <v>391016002</v>
      </c>
    </row>
    <row r="7932" spans="54:54">
      <c r="BB7932">
        <v>391017001</v>
      </c>
    </row>
    <row r="7933" spans="54:54">
      <c r="BB7933">
        <v>391018001</v>
      </c>
    </row>
    <row r="7934" spans="54:54">
      <c r="BB7934">
        <v>391018002</v>
      </c>
    </row>
    <row r="7935" spans="54:54">
      <c r="BB7935">
        <v>391019001</v>
      </c>
    </row>
    <row r="7936" spans="54:54">
      <c r="BB7936">
        <v>391019002</v>
      </c>
    </row>
    <row r="7937" spans="54:54">
      <c r="BB7937">
        <v>391020001</v>
      </c>
    </row>
    <row r="7938" spans="54:54">
      <c r="BB7938">
        <v>391020002</v>
      </c>
    </row>
    <row r="7939" spans="54:54">
      <c r="BB7939">
        <v>391021001</v>
      </c>
    </row>
    <row r="7940" spans="54:54">
      <c r="BB7940">
        <v>391022001</v>
      </c>
    </row>
    <row r="7941" spans="54:54">
      <c r="BB7941">
        <v>391023001</v>
      </c>
    </row>
    <row r="7942" spans="54:54">
      <c r="BB7942">
        <v>391023002</v>
      </c>
    </row>
    <row r="7943" spans="54:54">
      <c r="BB7943">
        <v>391024001</v>
      </c>
    </row>
    <row r="7944" spans="54:54">
      <c r="BB7944">
        <v>391025001</v>
      </c>
    </row>
    <row r="7945" spans="54:54">
      <c r="BB7945">
        <v>391026001</v>
      </c>
    </row>
    <row r="7946" spans="54:54">
      <c r="BB7946">
        <v>391026002</v>
      </c>
    </row>
    <row r="7947" spans="54:54">
      <c r="BB7947">
        <v>391026003</v>
      </c>
    </row>
    <row r="7948" spans="54:54">
      <c r="BB7948">
        <v>391027001</v>
      </c>
    </row>
    <row r="7949" spans="54:54">
      <c r="BB7949">
        <v>391028001</v>
      </c>
    </row>
    <row r="7950" spans="54:54">
      <c r="BB7950">
        <v>391029001</v>
      </c>
    </row>
    <row r="7951" spans="54:54">
      <c r="BB7951">
        <v>391030001</v>
      </c>
    </row>
    <row r="7952" spans="54:54">
      <c r="BB7952">
        <v>391030002</v>
      </c>
    </row>
    <row r="7953" spans="54:54">
      <c r="BB7953">
        <v>391031001</v>
      </c>
    </row>
    <row r="7954" spans="54:54">
      <c r="BB7954">
        <v>391032001</v>
      </c>
    </row>
    <row r="7955" spans="54:54">
      <c r="BB7955">
        <v>391033001</v>
      </c>
    </row>
    <row r="7956" spans="54:54">
      <c r="BB7956">
        <v>391034001</v>
      </c>
    </row>
    <row r="7957" spans="54:54">
      <c r="BB7957">
        <v>391102003</v>
      </c>
    </row>
    <row r="7958" spans="54:54">
      <c r="BB7958">
        <v>391102004</v>
      </c>
    </row>
    <row r="7959" spans="54:54">
      <c r="BB7959">
        <v>391102006</v>
      </c>
    </row>
    <row r="7960" spans="54:54">
      <c r="BB7960">
        <v>391201002</v>
      </c>
    </row>
    <row r="7961" spans="54:54">
      <c r="BB7961">
        <v>391202001</v>
      </c>
    </row>
    <row r="7962" spans="54:54">
      <c r="BB7962">
        <v>391301001</v>
      </c>
    </row>
    <row r="7963" spans="54:54">
      <c r="BB7963">
        <v>400101001</v>
      </c>
    </row>
    <row r="7964" spans="54:54">
      <c r="BB7964">
        <v>400101002</v>
      </c>
    </row>
    <row r="7965" spans="54:54">
      <c r="BB7965">
        <v>400101003</v>
      </c>
    </row>
    <row r="7966" spans="54:54">
      <c r="BB7966">
        <v>400101004</v>
      </c>
    </row>
    <row r="7967" spans="54:54">
      <c r="BB7967">
        <v>400101005</v>
      </c>
    </row>
    <row r="7968" spans="54:54">
      <c r="BB7968">
        <v>400201001</v>
      </c>
    </row>
    <row r="7969" spans="54:54">
      <c r="BB7969">
        <v>400201002</v>
      </c>
    </row>
    <row r="7970" spans="54:54">
      <c r="BB7970">
        <v>400201003</v>
      </c>
    </row>
    <row r="7971" spans="54:54">
      <c r="BB7971">
        <v>400201004</v>
      </c>
    </row>
    <row r="7972" spans="54:54">
      <c r="BB7972">
        <v>400201005</v>
      </c>
    </row>
    <row r="7973" spans="54:54">
      <c r="BB7973">
        <v>400201006</v>
      </c>
    </row>
    <row r="7974" spans="54:54">
      <c r="BB7974">
        <v>400201007</v>
      </c>
    </row>
    <row r="7975" spans="54:54">
      <c r="BB7975">
        <v>400201011</v>
      </c>
    </row>
    <row r="7976" spans="54:54">
      <c r="BB7976">
        <v>400301001</v>
      </c>
    </row>
    <row r="7977" spans="54:54">
      <c r="BB7977">
        <v>400301002</v>
      </c>
    </row>
    <row r="7978" spans="54:54">
      <c r="BB7978">
        <v>400302001</v>
      </c>
    </row>
    <row r="7979" spans="54:54">
      <c r="BB7979">
        <v>400302002</v>
      </c>
    </row>
    <row r="7980" spans="54:54">
      <c r="BB7980">
        <v>400302003</v>
      </c>
    </row>
    <row r="7981" spans="54:54">
      <c r="BB7981">
        <v>400303001</v>
      </c>
    </row>
    <row r="7982" spans="54:54">
      <c r="BB7982">
        <v>400304001</v>
      </c>
    </row>
    <row r="7983" spans="54:54">
      <c r="BB7983">
        <v>400305001</v>
      </c>
    </row>
    <row r="7984" spans="54:54">
      <c r="BB7984">
        <v>400305003</v>
      </c>
    </row>
    <row r="7985" spans="54:54">
      <c r="BB7985">
        <v>400306001</v>
      </c>
    </row>
    <row r="7986" spans="54:54">
      <c r="BB7986">
        <v>400401001</v>
      </c>
    </row>
    <row r="7987" spans="54:54">
      <c r="BB7987">
        <v>400403001</v>
      </c>
    </row>
    <row r="7988" spans="54:54">
      <c r="BB7988">
        <v>400501001</v>
      </c>
    </row>
    <row r="7989" spans="54:54">
      <c r="BB7989">
        <v>410101001</v>
      </c>
    </row>
    <row r="7990" spans="54:54">
      <c r="BB7990">
        <v>410101002</v>
      </c>
    </row>
    <row r="7991" spans="54:54">
      <c r="BB7991">
        <v>410101003</v>
      </c>
    </row>
    <row r="7992" spans="54:54">
      <c r="BB7992">
        <v>410101004</v>
      </c>
    </row>
    <row r="7993" spans="54:54">
      <c r="BB7993">
        <v>410101005</v>
      </c>
    </row>
    <row r="7994" spans="54:54">
      <c r="BB7994">
        <v>410102001</v>
      </c>
    </row>
    <row r="7995" spans="54:54">
      <c r="BB7995">
        <v>410102002</v>
      </c>
    </row>
    <row r="7996" spans="54:54">
      <c r="BB7996">
        <v>410102003</v>
      </c>
    </row>
    <row r="7997" spans="54:54">
      <c r="BB7997">
        <v>410102004</v>
      </c>
    </row>
    <row r="7998" spans="54:54">
      <c r="BB7998">
        <v>410102005</v>
      </c>
    </row>
    <row r="7999" spans="54:54">
      <c r="BB7999">
        <v>410102006</v>
      </c>
    </row>
    <row r="8000" spans="54:54">
      <c r="BB8000">
        <v>410102007</v>
      </c>
    </row>
    <row r="8001" spans="54:54">
      <c r="BB8001">
        <v>410102008</v>
      </c>
    </row>
    <row r="8002" spans="54:54">
      <c r="BB8002">
        <v>410103001</v>
      </c>
    </row>
    <row r="8003" spans="54:54">
      <c r="BB8003">
        <v>410103002</v>
      </c>
    </row>
    <row r="8004" spans="54:54">
      <c r="BB8004">
        <v>410103003</v>
      </c>
    </row>
    <row r="8005" spans="54:54">
      <c r="BB8005">
        <v>410103004</v>
      </c>
    </row>
    <row r="8006" spans="54:54">
      <c r="BB8006">
        <v>410104001</v>
      </c>
    </row>
    <row r="8007" spans="54:54">
      <c r="BB8007">
        <v>410104002</v>
      </c>
    </row>
    <row r="8008" spans="54:54">
      <c r="BB8008">
        <v>410104003</v>
      </c>
    </row>
    <row r="8009" spans="54:54">
      <c r="BB8009">
        <v>410104004</v>
      </c>
    </row>
    <row r="8010" spans="54:54">
      <c r="BB8010">
        <v>410104005</v>
      </c>
    </row>
    <row r="8011" spans="54:54">
      <c r="BB8011">
        <v>410104006</v>
      </c>
    </row>
    <row r="8012" spans="54:54">
      <c r="BB8012">
        <v>410104007</v>
      </c>
    </row>
    <row r="8013" spans="54:54">
      <c r="BB8013">
        <v>410104008</v>
      </c>
    </row>
    <row r="8014" spans="54:54">
      <c r="BB8014">
        <v>410104009</v>
      </c>
    </row>
    <row r="8015" spans="54:54">
      <c r="BB8015">
        <v>410104010</v>
      </c>
    </row>
    <row r="8016" spans="54:54">
      <c r="BB8016">
        <v>410104011</v>
      </c>
    </row>
    <row r="8017" spans="54:54">
      <c r="BB8017">
        <v>410104012</v>
      </c>
    </row>
    <row r="8018" spans="54:54">
      <c r="BB8018">
        <v>410104013</v>
      </c>
    </row>
    <row r="8019" spans="54:54">
      <c r="BB8019">
        <v>410104014</v>
      </c>
    </row>
    <row r="8020" spans="54:54">
      <c r="BB8020">
        <v>410105001</v>
      </c>
    </row>
    <row r="8021" spans="54:54">
      <c r="BB8021">
        <v>410105002</v>
      </c>
    </row>
    <row r="8022" spans="54:54">
      <c r="BB8022">
        <v>410105003</v>
      </c>
    </row>
    <row r="8023" spans="54:54">
      <c r="BB8023">
        <v>410105004</v>
      </c>
    </row>
    <row r="8024" spans="54:54">
      <c r="BB8024">
        <v>410105005</v>
      </c>
    </row>
    <row r="8025" spans="54:54">
      <c r="BB8025">
        <v>410105006</v>
      </c>
    </row>
    <row r="8026" spans="54:54">
      <c r="BB8026">
        <v>410105007</v>
      </c>
    </row>
    <row r="8027" spans="54:54">
      <c r="BB8027">
        <v>410105008</v>
      </c>
    </row>
    <row r="8028" spans="54:54">
      <c r="BB8028">
        <v>410106001</v>
      </c>
    </row>
    <row r="8029" spans="54:54">
      <c r="BB8029">
        <v>410106002</v>
      </c>
    </row>
    <row r="8030" spans="54:54">
      <c r="BB8030">
        <v>410106003</v>
      </c>
    </row>
    <row r="8031" spans="54:54">
      <c r="BB8031">
        <v>410106004</v>
      </c>
    </row>
    <row r="8032" spans="54:54">
      <c r="BB8032">
        <v>410106005</v>
      </c>
    </row>
    <row r="8033" spans="54:54">
      <c r="BB8033">
        <v>410106006</v>
      </c>
    </row>
    <row r="8034" spans="54:54">
      <c r="BB8034">
        <v>410106007</v>
      </c>
    </row>
    <row r="8035" spans="54:54">
      <c r="BB8035">
        <v>410106008</v>
      </c>
    </row>
    <row r="8036" spans="54:54">
      <c r="BB8036">
        <v>410106009</v>
      </c>
    </row>
    <row r="8037" spans="54:54">
      <c r="BB8037">
        <v>410106010</v>
      </c>
    </row>
    <row r="8038" spans="54:54">
      <c r="BB8038">
        <v>410107001</v>
      </c>
    </row>
    <row r="8039" spans="54:54">
      <c r="BB8039">
        <v>410107002</v>
      </c>
    </row>
    <row r="8040" spans="54:54">
      <c r="BB8040">
        <v>410107003</v>
      </c>
    </row>
    <row r="8041" spans="54:54">
      <c r="BB8041">
        <v>410107004</v>
      </c>
    </row>
    <row r="8042" spans="54:54">
      <c r="BB8042">
        <v>410107005</v>
      </c>
    </row>
    <row r="8043" spans="54:54">
      <c r="BB8043">
        <v>410107006</v>
      </c>
    </row>
    <row r="8044" spans="54:54">
      <c r="BB8044">
        <v>410107007</v>
      </c>
    </row>
    <row r="8045" spans="54:54">
      <c r="BB8045">
        <v>410107008</v>
      </c>
    </row>
    <row r="8046" spans="54:54">
      <c r="BB8046">
        <v>410107009</v>
      </c>
    </row>
    <row r="8047" spans="54:54">
      <c r="BB8047">
        <v>410108001</v>
      </c>
    </row>
    <row r="8048" spans="54:54">
      <c r="BB8048">
        <v>410108002</v>
      </c>
    </row>
    <row r="8049" spans="54:54">
      <c r="BB8049">
        <v>410108003</v>
      </c>
    </row>
    <row r="8050" spans="54:54">
      <c r="BB8050">
        <v>410108004</v>
      </c>
    </row>
    <row r="8051" spans="54:54">
      <c r="BB8051">
        <v>410108005</v>
      </c>
    </row>
    <row r="8052" spans="54:54">
      <c r="BB8052">
        <v>410108006</v>
      </c>
    </row>
    <row r="8053" spans="54:54">
      <c r="BB8053">
        <v>410109001</v>
      </c>
    </row>
    <row r="8054" spans="54:54">
      <c r="BB8054">
        <v>410109002</v>
      </c>
    </row>
    <row r="8055" spans="54:54">
      <c r="BB8055">
        <v>410109003</v>
      </c>
    </row>
    <row r="8056" spans="54:54">
      <c r="BB8056">
        <v>410109004</v>
      </c>
    </row>
    <row r="8057" spans="54:54">
      <c r="BB8057">
        <v>410109005</v>
      </c>
    </row>
    <row r="8058" spans="54:54">
      <c r="BB8058">
        <v>410109006</v>
      </c>
    </row>
    <row r="8059" spans="54:54">
      <c r="BB8059">
        <v>410109007</v>
      </c>
    </row>
    <row r="8060" spans="54:54">
      <c r="BB8060">
        <v>410109008</v>
      </c>
    </row>
    <row r="8061" spans="54:54">
      <c r="BB8061">
        <v>410110001</v>
      </c>
    </row>
    <row r="8062" spans="54:54">
      <c r="BB8062">
        <v>410110002</v>
      </c>
    </row>
    <row r="8063" spans="54:54">
      <c r="BB8063">
        <v>410110003</v>
      </c>
    </row>
    <row r="8064" spans="54:54">
      <c r="BB8064">
        <v>410110004</v>
      </c>
    </row>
    <row r="8065" spans="54:54">
      <c r="BB8065">
        <v>410110005</v>
      </c>
    </row>
    <row r="8066" spans="54:54">
      <c r="BB8066">
        <v>410110006</v>
      </c>
    </row>
    <row r="8067" spans="54:54">
      <c r="BB8067">
        <v>410110007</v>
      </c>
    </row>
    <row r="8068" spans="54:54">
      <c r="BB8068">
        <v>410110008</v>
      </c>
    </row>
    <row r="8069" spans="54:54">
      <c r="BB8069">
        <v>410110009</v>
      </c>
    </row>
    <row r="8070" spans="54:54">
      <c r="BB8070">
        <v>410110010</v>
      </c>
    </row>
    <row r="8071" spans="54:54">
      <c r="BB8071">
        <v>410110011</v>
      </c>
    </row>
    <row r="8072" spans="54:54">
      <c r="BB8072">
        <v>410110012</v>
      </c>
    </row>
    <row r="8073" spans="54:54">
      <c r="BB8073">
        <v>410111001</v>
      </c>
    </row>
    <row r="8074" spans="54:54">
      <c r="BB8074">
        <v>410111002</v>
      </c>
    </row>
    <row r="8075" spans="54:54">
      <c r="BB8075">
        <v>410111003</v>
      </c>
    </row>
    <row r="8076" spans="54:54">
      <c r="BB8076">
        <v>410111004</v>
      </c>
    </row>
    <row r="8077" spans="54:54">
      <c r="BB8077">
        <v>410111005</v>
      </c>
    </row>
    <row r="8078" spans="54:54">
      <c r="BB8078">
        <v>410111006</v>
      </c>
    </row>
    <row r="8079" spans="54:54">
      <c r="BB8079">
        <v>410111007</v>
      </c>
    </row>
    <row r="8080" spans="54:54">
      <c r="BB8080">
        <v>410111008</v>
      </c>
    </row>
    <row r="8081" spans="54:54">
      <c r="BB8081">
        <v>410111009</v>
      </c>
    </row>
    <row r="8082" spans="54:54">
      <c r="BB8082">
        <v>410201001</v>
      </c>
    </row>
    <row r="8083" spans="54:54">
      <c r="BB8083">
        <v>410201002</v>
      </c>
    </row>
    <row r="8084" spans="54:54">
      <c r="BB8084">
        <v>410201003</v>
      </c>
    </row>
    <row r="8085" spans="54:54">
      <c r="BB8085">
        <v>410201004</v>
      </c>
    </row>
    <row r="8086" spans="54:54">
      <c r="BB8086">
        <v>410202001</v>
      </c>
    </row>
    <row r="8087" spans="54:54">
      <c r="BB8087">
        <v>410202002</v>
      </c>
    </row>
    <row r="8088" spans="54:54">
      <c r="BB8088">
        <v>410202003</v>
      </c>
    </row>
    <row r="8089" spans="54:54">
      <c r="BB8089">
        <v>410202004</v>
      </c>
    </row>
    <row r="8090" spans="54:54">
      <c r="BB8090">
        <v>410202005</v>
      </c>
    </row>
    <row r="8091" spans="54:54">
      <c r="BB8091">
        <v>410203001</v>
      </c>
    </row>
    <row r="8092" spans="54:54">
      <c r="BB8092">
        <v>410203002</v>
      </c>
    </row>
    <row r="8093" spans="54:54">
      <c r="BB8093">
        <v>410301001</v>
      </c>
    </row>
    <row r="8094" spans="54:54">
      <c r="BB8094">
        <v>410301002</v>
      </c>
    </row>
    <row r="8095" spans="54:54">
      <c r="BB8095">
        <v>410301003</v>
      </c>
    </row>
    <row r="8096" spans="54:54">
      <c r="BB8096">
        <v>410301004</v>
      </c>
    </row>
    <row r="8097" spans="54:54">
      <c r="BB8097">
        <v>410301005</v>
      </c>
    </row>
    <row r="8098" spans="54:54">
      <c r="BB8098">
        <v>410301006</v>
      </c>
    </row>
    <row r="8099" spans="54:54">
      <c r="BB8099">
        <v>410302001</v>
      </c>
    </row>
    <row r="8100" spans="54:54">
      <c r="BB8100">
        <v>410302002</v>
      </c>
    </row>
    <row r="8101" spans="54:54">
      <c r="BB8101">
        <v>410302003</v>
      </c>
    </row>
    <row r="8102" spans="54:54">
      <c r="BB8102">
        <v>410302004</v>
      </c>
    </row>
    <row r="8103" spans="54:54">
      <c r="BB8103">
        <v>410401001</v>
      </c>
    </row>
    <row r="8104" spans="54:54">
      <c r="BB8104">
        <v>410402001</v>
      </c>
    </row>
    <row r="8105" spans="54:54">
      <c r="BB8105">
        <v>410402003</v>
      </c>
    </row>
    <row r="8106" spans="54:54">
      <c r="BB8106">
        <v>410405001</v>
      </c>
    </row>
    <row r="8107" spans="54:54">
      <c r="BB8107">
        <v>410601001</v>
      </c>
    </row>
    <row r="8108" spans="54:54">
      <c r="BB8108">
        <v>410601003</v>
      </c>
    </row>
    <row r="8109" spans="54:54">
      <c r="BB8109">
        <v>410601004</v>
      </c>
    </row>
    <row r="8110" spans="54:54">
      <c r="BB8110">
        <v>410601005</v>
      </c>
    </row>
    <row r="8111" spans="54:54">
      <c r="BB8111">
        <v>410602002</v>
      </c>
    </row>
    <row r="8112" spans="54:54">
      <c r="BB8112">
        <v>410603002</v>
      </c>
    </row>
    <row r="8113" spans="54:54">
      <c r="BB8113">
        <v>410604001</v>
      </c>
    </row>
    <row r="8114" spans="54:54">
      <c r="BB8114">
        <v>410604002</v>
      </c>
    </row>
    <row r="8115" spans="54:54">
      <c r="BB8115">
        <v>410604003</v>
      </c>
    </row>
    <row r="8116" spans="54:54">
      <c r="BB8116">
        <v>410604004</v>
      </c>
    </row>
    <row r="8117" spans="54:54">
      <c r="BB8117">
        <v>410604005</v>
      </c>
    </row>
    <row r="8118" spans="54:54">
      <c r="BB8118">
        <v>410605001</v>
      </c>
    </row>
    <row r="8119" spans="54:54">
      <c r="BB8119">
        <v>410605002</v>
      </c>
    </row>
    <row r="8120" spans="54:54">
      <c r="BB8120">
        <v>410605003</v>
      </c>
    </row>
    <row r="8121" spans="54:54">
      <c r="BB8121">
        <v>410605005</v>
      </c>
    </row>
    <row r="8122" spans="54:54">
      <c r="BB8122">
        <v>410606001</v>
      </c>
    </row>
    <row r="8123" spans="54:54">
      <c r="BB8123">
        <v>410606002</v>
      </c>
    </row>
    <row r="8124" spans="54:54">
      <c r="BB8124">
        <v>410606003</v>
      </c>
    </row>
    <row r="8125" spans="54:54">
      <c r="BB8125">
        <v>410607001</v>
      </c>
    </row>
    <row r="8126" spans="54:54">
      <c r="BB8126">
        <v>410607002</v>
      </c>
    </row>
    <row r="8127" spans="54:54">
      <c r="BB8127">
        <v>410607004</v>
      </c>
    </row>
    <row r="8128" spans="54:54">
      <c r="BB8128">
        <v>410607005</v>
      </c>
    </row>
    <row r="8129" spans="54:54">
      <c r="BB8129">
        <v>410608001</v>
      </c>
    </row>
    <row r="8130" spans="54:54">
      <c r="BB8130">
        <v>410608002</v>
      </c>
    </row>
    <row r="8131" spans="54:54">
      <c r="BB8131">
        <v>410609004</v>
      </c>
    </row>
    <row r="8132" spans="54:54">
      <c r="BB8132">
        <v>410609011</v>
      </c>
    </row>
    <row r="8133" spans="54:54">
      <c r="BB8133">
        <v>420101001</v>
      </c>
    </row>
    <row r="8134" spans="54:54">
      <c r="BB8134">
        <v>420101002</v>
      </c>
    </row>
    <row r="8135" spans="54:54">
      <c r="BB8135">
        <v>420101003</v>
      </c>
    </row>
    <row r="8136" spans="54:54">
      <c r="BB8136">
        <v>420101004</v>
      </c>
    </row>
    <row r="8137" spans="54:54">
      <c r="BB8137">
        <v>420101005</v>
      </c>
    </row>
    <row r="8138" spans="54:54">
      <c r="BB8138">
        <v>420102001</v>
      </c>
    </row>
    <row r="8139" spans="54:54">
      <c r="BB8139">
        <v>420102002</v>
      </c>
    </row>
    <row r="8140" spans="54:54">
      <c r="BB8140">
        <v>420102003</v>
      </c>
    </row>
    <row r="8141" spans="54:54">
      <c r="BB8141">
        <v>420102004</v>
      </c>
    </row>
    <row r="8142" spans="54:54">
      <c r="BB8142">
        <v>420102005</v>
      </c>
    </row>
    <row r="8143" spans="54:54">
      <c r="BB8143">
        <v>420102006</v>
      </c>
    </row>
    <row r="8144" spans="54:54">
      <c r="BB8144">
        <v>420102007</v>
      </c>
    </row>
    <row r="8145" spans="54:54">
      <c r="BB8145">
        <v>420102008</v>
      </c>
    </row>
    <row r="8146" spans="54:54">
      <c r="BB8146">
        <v>420102009</v>
      </c>
    </row>
    <row r="8147" spans="54:54">
      <c r="BB8147">
        <v>420103001</v>
      </c>
    </row>
    <row r="8148" spans="54:54">
      <c r="BB8148">
        <v>420103002</v>
      </c>
    </row>
    <row r="8149" spans="54:54">
      <c r="BB8149">
        <v>420103003</v>
      </c>
    </row>
    <row r="8150" spans="54:54">
      <c r="BB8150">
        <v>420104001</v>
      </c>
    </row>
    <row r="8151" spans="54:54">
      <c r="BB8151">
        <v>420104002</v>
      </c>
    </row>
    <row r="8152" spans="54:54">
      <c r="BB8152">
        <v>420104003</v>
      </c>
    </row>
    <row r="8153" spans="54:54">
      <c r="BB8153">
        <v>420104004</v>
      </c>
    </row>
    <row r="8154" spans="54:54">
      <c r="BB8154">
        <v>420104005</v>
      </c>
    </row>
    <row r="8155" spans="54:54">
      <c r="BB8155">
        <v>420104006</v>
      </c>
    </row>
    <row r="8156" spans="54:54">
      <c r="BB8156">
        <v>420104007</v>
      </c>
    </row>
    <row r="8157" spans="54:54">
      <c r="BB8157">
        <v>420104008</v>
      </c>
    </row>
    <row r="8158" spans="54:54">
      <c r="BB8158">
        <v>420104009</v>
      </c>
    </row>
    <row r="8159" spans="54:54">
      <c r="BB8159">
        <v>420104010</v>
      </c>
    </row>
    <row r="8160" spans="54:54">
      <c r="BB8160">
        <v>420104011</v>
      </c>
    </row>
    <row r="8161" spans="54:54">
      <c r="BB8161">
        <v>420105001</v>
      </c>
    </row>
    <row r="8162" spans="54:54">
      <c r="BB8162">
        <v>420105002</v>
      </c>
    </row>
    <row r="8163" spans="54:54">
      <c r="BB8163">
        <v>420105003</v>
      </c>
    </row>
    <row r="8164" spans="54:54">
      <c r="BB8164">
        <v>420105004</v>
      </c>
    </row>
    <row r="8165" spans="54:54">
      <c r="BB8165">
        <v>420105005</v>
      </c>
    </row>
    <row r="8166" spans="54:54">
      <c r="BB8166">
        <v>420106001</v>
      </c>
    </row>
    <row r="8167" spans="54:54">
      <c r="BB8167">
        <v>420106002</v>
      </c>
    </row>
    <row r="8168" spans="54:54">
      <c r="BB8168">
        <v>420106003</v>
      </c>
    </row>
    <row r="8169" spans="54:54">
      <c r="BB8169">
        <v>420106004</v>
      </c>
    </row>
    <row r="8170" spans="54:54">
      <c r="BB8170">
        <v>420106005</v>
      </c>
    </row>
    <row r="8171" spans="54:54">
      <c r="BB8171">
        <v>420106006</v>
      </c>
    </row>
    <row r="8172" spans="54:54">
      <c r="BB8172">
        <v>420106007</v>
      </c>
    </row>
    <row r="8173" spans="54:54">
      <c r="BB8173">
        <v>420106008</v>
      </c>
    </row>
    <row r="8174" spans="54:54">
      <c r="BB8174">
        <v>420106009</v>
      </c>
    </row>
    <row r="8175" spans="54:54">
      <c r="BB8175">
        <v>420107001</v>
      </c>
    </row>
    <row r="8176" spans="54:54">
      <c r="BB8176">
        <v>420107002</v>
      </c>
    </row>
    <row r="8177" spans="54:54">
      <c r="BB8177">
        <v>420107003</v>
      </c>
    </row>
    <row r="8178" spans="54:54">
      <c r="BB8178">
        <v>420107004</v>
      </c>
    </row>
    <row r="8179" spans="54:54">
      <c r="BB8179">
        <v>420107005</v>
      </c>
    </row>
    <row r="8180" spans="54:54">
      <c r="BB8180">
        <v>420107006</v>
      </c>
    </row>
    <row r="8181" spans="54:54">
      <c r="BB8181">
        <v>420107007</v>
      </c>
    </row>
    <row r="8182" spans="54:54">
      <c r="BB8182">
        <v>420107008</v>
      </c>
    </row>
    <row r="8183" spans="54:54">
      <c r="BB8183">
        <v>420107009</v>
      </c>
    </row>
    <row r="8184" spans="54:54">
      <c r="BB8184">
        <v>420107010</v>
      </c>
    </row>
    <row r="8185" spans="54:54">
      <c r="BB8185">
        <v>420108001</v>
      </c>
    </row>
    <row r="8186" spans="54:54">
      <c r="BB8186">
        <v>420108002</v>
      </c>
    </row>
    <row r="8187" spans="54:54">
      <c r="BB8187">
        <v>420108003</v>
      </c>
    </row>
    <row r="8188" spans="54:54">
      <c r="BB8188">
        <v>420108004</v>
      </c>
    </row>
    <row r="8189" spans="54:54">
      <c r="BB8189">
        <v>420108005</v>
      </c>
    </row>
    <row r="8190" spans="54:54">
      <c r="BB8190">
        <v>420113001</v>
      </c>
    </row>
    <row r="8191" spans="54:54">
      <c r="BB8191">
        <v>420201001</v>
      </c>
    </row>
    <row r="8192" spans="54:54">
      <c r="BB8192">
        <v>420201002</v>
      </c>
    </row>
    <row r="8193" spans="54:54">
      <c r="BB8193">
        <v>420201003</v>
      </c>
    </row>
    <row r="8194" spans="54:54">
      <c r="BB8194">
        <v>420201004</v>
      </c>
    </row>
    <row r="8195" spans="54:54">
      <c r="BB8195">
        <v>420201005</v>
      </c>
    </row>
    <row r="8196" spans="54:54">
      <c r="BB8196">
        <v>420201006</v>
      </c>
    </row>
    <row r="8197" spans="54:54">
      <c r="BB8197">
        <v>420201007</v>
      </c>
    </row>
    <row r="8198" spans="54:54">
      <c r="BB8198">
        <v>420201010</v>
      </c>
    </row>
    <row r="8199" spans="54:54">
      <c r="BB8199">
        <v>420201011</v>
      </c>
    </row>
    <row r="8200" spans="54:54">
      <c r="BB8200">
        <v>420202001</v>
      </c>
    </row>
    <row r="8201" spans="54:54">
      <c r="BB8201">
        <v>420202002</v>
      </c>
    </row>
    <row r="8202" spans="54:54">
      <c r="BB8202">
        <v>420202003</v>
      </c>
    </row>
    <row r="8203" spans="54:54">
      <c r="BB8203">
        <v>420202004</v>
      </c>
    </row>
    <row r="8204" spans="54:54">
      <c r="BB8204">
        <v>420202005</v>
      </c>
    </row>
    <row r="8205" spans="54:54">
      <c r="BB8205">
        <v>420202006</v>
      </c>
    </row>
    <row r="8206" spans="54:54">
      <c r="BB8206">
        <v>420202007</v>
      </c>
    </row>
    <row r="8207" spans="54:54">
      <c r="BB8207">
        <v>420202008</v>
      </c>
    </row>
    <row r="8208" spans="54:54">
      <c r="BB8208">
        <v>420202009</v>
      </c>
    </row>
    <row r="8209" spans="54:54">
      <c r="BB8209">
        <v>420202010</v>
      </c>
    </row>
    <row r="8210" spans="54:54">
      <c r="BB8210">
        <v>420202011</v>
      </c>
    </row>
    <row r="8211" spans="54:54">
      <c r="BB8211">
        <v>420202012</v>
      </c>
    </row>
    <row r="8212" spans="54:54">
      <c r="BB8212">
        <v>420202013</v>
      </c>
    </row>
    <row r="8213" spans="54:54">
      <c r="BB8213">
        <v>420203001</v>
      </c>
    </row>
    <row r="8214" spans="54:54">
      <c r="BB8214">
        <v>420203002</v>
      </c>
    </row>
    <row r="8215" spans="54:54">
      <c r="BB8215">
        <v>420203003</v>
      </c>
    </row>
    <row r="8216" spans="54:54">
      <c r="BB8216">
        <v>420203004</v>
      </c>
    </row>
    <row r="8217" spans="54:54">
      <c r="BB8217">
        <v>420203005</v>
      </c>
    </row>
    <row r="8218" spans="54:54">
      <c r="BB8218">
        <v>420203006</v>
      </c>
    </row>
    <row r="8219" spans="54:54">
      <c r="BB8219">
        <v>420203007</v>
      </c>
    </row>
    <row r="8220" spans="54:54">
      <c r="BB8220">
        <v>420203008</v>
      </c>
    </row>
    <row r="8221" spans="54:54">
      <c r="BB8221">
        <v>420203009</v>
      </c>
    </row>
    <row r="8222" spans="54:54">
      <c r="BB8222">
        <v>420203010</v>
      </c>
    </row>
    <row r="8223" spans="54:54">
      <c r="BB8223">
        <v>420203011</v>
      </c>
    </row>
    <row r="8224" spans="54:54">
      <c r="BB8224">
        <v>420203012</v>
      </c>
    </row>
    <row r="8225" spans="54:54">
      <c r="BB8225">
        <v>420203013</v>
      </c>
    </row>
    <row r="8226" spans="54:54">
      <c r="BB8226">
        <v>420203014</v>
      </c>
    </row>
    <row r="8227" spans="54:54">
      <c r="BB8227">
        <v>420203015</v>
      </c>
    </row>
    <row r="8228" spans="54:54">
      <c r="BB8228">
        <v>420203016</v>
      </c>
    </row>
    <row r="8229" spans="54:54">
      <c r="BB8229">
        <v>420203017</v>
      </c>
    </row>
    <row r="8230" spans="54:54">
      <c r="BB8230">
        <v>420203018</v>
      </c>
    </row>
    <row r="8231" spans="54:54">
      <c r="BB8231">
        <v>420203019</v>
      </c>
    </row>
    <row r="8232" spans="54:54">
      <c r="BB8232">
        <v>420204001</v>
      </c>
    </row>
    <row r="8233" spans="54:54">
      <c r="BB8233">
        <v>420204002</v>
      </c>
    </row>
    <row r="8234" spans="54:54">
      <c r="BB8234">
        <v>420204003</v>
      </c>
    </row>
    <row r="8235" spans="54:54">
      <c r="BB8235">
        <v>420205001</v>
      </c>
    </row>
    <row r="8236" spans="54:54">
      <c r="BB8236">
        <v>420205002</v>
      </c>
    </row>
    <row r="8237" spans="54:54">
      <c r="BB8237">
        <v>420206001</v>
      </c>
    </row>
    <row r="8238" spans="54:54">
      <c r="BB8238">
        <v>420206002</v>
      </c>
    </row>
    <row r="8239" spans="54:54">
      <c r="BB8239">
        <v>420207001</v>
      </c>
    </row>
    <row r="8240" spans="54:54">
      <c r="BB8240">
        <v>420207002</v>
      </c>
    </row>
    <row r="8241" spans="54:54">
      <c r="BB8241">
        <v>420207003</v>
      </c>
    </row>
    <row r="8242" spans="54:54">
      <c r="BB8242">
        <v>420207004</v>
      </c>
    </row>
    <row r="8243" spans="54:54">
      <c r="BB8243">
        <v>420207005</v>
      </c>
    </row>
    <row r="8244" spans="54:54">
      <c r="BB8244">
        <v>420207006</v>
      </c>
    </row>
    <row r="8245" spans="54:54">
      <c r="BB8245">
        <v>420207007</v>
      </c>
    </row>
    <row r="8246" spans="54:54">
      <c r="BB8246">
        <v>420207008</v>
      </c>
    </row>
    <row r="8247" spans="54:54">
      <c r="BB8247">
        <v>420207009</v>
      </c>
    </row>
    <row r="8248" spans="54:54">
      <c r="BB8248">
        <v>420207010</v>
      </c>
    </row>
    <row r="8249" spans="54:54">
      <c r="BB8249">
        <v>420207011</v>
      </c>
    </row>
    <row r="8250" spans="54:54">
      <c r="BB8250">
        <v>420301001</v>
      </c>
    </row>
    <row r="8251" spans="54:54">
      <c r="BB8251">
        <v>420301002</v>
      </c>
    </row>
    <row r="8252" spans="54:54">
      <c r="BB8252">
        <v>420301003</v>
      </c>
    </row>
    <row r="8253" spans="54:54">
      <c r="BB8253">
        <v>420301004</v>
      </c>
    </row>
    <row r="8254" spans="54:54">
      <c r="BB8254">
        <v>420302001</v>
      </c>
    </row>
    <row r="8255" spans="54:54">
      <c r="BB8255">
        <v>420302002</v>
      </c>
    </row>
    <row r="8256" spans="54:54">
      <c r="BB8256">
        <v>420302003</v>
      </c>
    </row>
    <row r="8257" spans="54:54">
      <c r="BB8257">
        <v>420303001</v>
      </c>
    </row>
    <row r="8258" spans="54:54">
      <c r="BB8258">
        <v>420303002</v>
      </c>
    </row>
    <row r="8259" spans="54:54">
      <c r="BB8259">
        <v>420304001</v>
      </c>
    </row>
    <row r="8260" spans="54:54">
      <c r="BB8260">
        <v>420304002</v>
      </c>
    </row>
    <row r="8261" spans="54:54">
      <c r="BB8261">
        <v>420304003</v>
      </c>
    </row>
    <row r="8262" spans="54:54">
      <c r="BB8262">
        <v>420304004</v>
      </c>
    </row>
    <row r="8263" spans="54:54">
      <c r="BB8263">
        <v>420304005</v>
      </c>
    </row>
    <row r="8264" spans="54:54">
      <c r="BB8264">
        <v>420304006</v>
      </c>
    </row>
    <row r="8265" spans="54:54">
      <c r="BB8265">
        <v>420305001</v>
      </c>
    </row>
    <row r="8266" spans="54:54">
      <c r="BB8266">
        <v>420305002</v>
      </c>
    </row>
    <row r="8267" spans="54:54">
      <c r="BB8267">
        <v>420305003</v>
      </c>
    </row>
    <row r="8268" spans="54:54">
      <c r="BB8268">
        <v>420305004</v>
      </c>
    </row>
    <row r="8269" spans="54:54">
      <c r="BB8269">
        <v>420305005</v>
      </c>
    </row>
    <row r="8270" spans="54:54">
      <c r="BB8270">
        <v>420305006</v>
      </c>
    </row>
    <row r="8271" spans="54:54">
      <c r="BB8271">
        <v>420305007</v>
      </c>
    </row>
    <row r="8272" spans="54:54">
      <c r="BB8272">
        <v>420306001</v>
      </c>
    </row>
    <row r="8273" spans="54:54">
      <c r="BB8273">
        <v>440101001</v>
      </c>
    </row>
    <row r="8274" spans="54:54">
      <c r="BB8274">
        <v>450101001</v>
      </c>
    </row>
    <row r="8275" spans="54:54">
      <c r="BB8275">
        <v>460101001</v>
      </c>
    </row>
    <row r="8276" spans="54:54">
      <c r="BB8276">
        <v>460102001</v>
      </c>
    </row>
    <row r="8277" spans="54:54">
      <c r="BB8277">
        <v>460102002</v>
      </c>
    </row>
    <row r="8278" spans="54:54">
      <c r="BB8278">
        <v>460102003</v>
      </c>
    </row>
    <row r="8279" spans="54:54">
      <c r="BB8279">
        <v>460102004</v>
      </c>
    </row>
    <row r="8280" spans="54:54">
      <c r="BB8280">
        <v>460201001</v>
      </c>
    </row>
    <row r="8281" spans="54:54">
      <c r="BB8281">
        <v>460202001</v>
      </c>
    </row>
    <row r="8282" spans="54:54">
      <c r="BB8282">
        <v>460202002</v>
      </c>
    </row>
    <row r="8283" spans="54:54">
      <c r="BB8283">
        <v>460301001</v>
      </c>
    </row>
    <row r="8284" spans="54:54">
      <c r="BB8284">
        <v>460301002</v>
      </c>
    </row>
    <row r="8285" spans="54:54">
      <c r="BB8285">
        <v>460301003</v>
      </c>
    </row>
    <row r="8286" spans="54:54">
      <c r="BB8286">
        <v>460302001</v>
      </c>
    </row>
    <row r="8287" spans="54:54">
      <c r="BB8287">
        <v>460302002</v>
      </c>
    </row>
    <row r="8288" spans="54:54">
      <c r="BB8288">
        <v>460302003</v>
      </c>
    </row>
    <row r="8289" spans="54:54">
      <c r="BB8289">
        <v>460302004</v>
      </c>
    </row>
    <row r="8290" spans="54:54">
      <c r="BB8290">
        <v>460303001</v>
      </c>
    </row>
    <row r="8291" spans="54:54">
      <c r="BB8291">
        <v>460303002</v>
      </c>
    </row>
    <row r="8292" spans="54:54">
      <c r="BB8292">
        <v>460303003</v>
      </c>
    </row>
    <row r="8293" spans="54:54">
      <c r="BB8293">
        <v>460303004</v>
      </c>
    </row>
    <row r="8294" spans="54:54">
      <c r="BB8294">
        <v>460303005</v>
      </c>
    </row>
    <row r="8295" spans="54:54">
      <c r="BB8295">
        <v>460303006</v>
      </c>
    </row>
    <row r="8296" spans="54:54">
      <c r="BB8296">
        <v>460303007</v>
      </c>
    </row>
    <row r="8297" spans="54:54">
      <c r="BB8297">
        <v>460304001</v>
      </c>
    </row>
    <row r="8298" spans="54:54">
      <c r="BB8298">
        <v>460304002</v>
      </c>
    </row>
    <row r="8299" spans="54:54">
      <c r="BB8299">
        <v>460304004</v>
      </c>
    </row>
    <row r="8300" spans="54:54">
      <c r="BB8300">
        <v>460305001</v>
      </c>
    </row>
    <row r="8301" spans="54:54">
      <c r="BB8301">
        <v>460306001</v>
      </c>
    </row>
    <row r="8302" spans="54:54">
      <c r="BB8302">
        <v>460401001</v>
      </c>
    </row>
    <row r="8303" spans="54:54">
      <c r="BB8303">
        <v>460402001</v>
      </c>
    </row>
    <row r="8304" spans="54:54">
      <c r="BB8304">
        <v>460402003</v>
      </c>
    </row>
    <row r="8305" spans="54:54">
      <c r="BB8305">
        <v>460403001</v>
      </c>
    </row>
    <row r="8306" spans="54:54">
      <c r="BB8306">
        <v>460404001</v>
      </c>
    </row>
    <row r="8307" spans="54:54">
      <c r="BB8307">
        <v>460501001</v>
      </c>
    </row>
    <row r="8308" spans="54:54">
      <c r="BB8308">
        <v>460501002</v>
      </c>
    </row>
    <row r="8309" spans="54:54">
      <c r="BB8309">
        <v>460501003</v>
      </c>
    </row>
    <row r="8310" spans="54:54">
      <c r="BB8310">
        <v>460501004</v>
      </c>
    </row>
    <row r="8311" spans="54:54">
      <c r="BB8311">
        <v>460501005</v>
      </c>
    </row>
    <row r="8312" spans="54:54">
      <c r="BB8312">
        <v>460502002</v>
      </c>
    </row>
    <row r="8313" spans="54:54">
      <c r="BB8313">
        <v>460601001</v>
      </c>
    </row>
    <row r="8314" spans="54:54">
      <c r="BB8314">
        <v>460601002</v>
      </c>
    </row>
    <row r="8315" spans="54:54">
      <c r="BB8315">
        <v>460602002</v>
      </c>
    </row>
    <row r="8316" spans="54:54">
      <c r="BB8316">
        <v>460602003</v>
      </c>
    </row>
    <row r="8317" spans="54:54">
      <c r="BB8317">
        <v>460602004</v>
      </c>
    </row>
    <row r="8318" spans="54:54">
      <c r="BB8318">
        <v>460602005</v>
      </c>
    </row>
    <row r="8319" spans="54:54">
      <c r="BB8319">
        <v>460602006</v>
      </c>
    </row>
    <row r="8320" spans="54:54">
      <c r="BB8320">
        <v>460602007</v>
      </c>
    </row>
    <row r="8321" spans="54:54">
      <c r="BB8321">
        <v>460701001</v>
      </c>
    </row>
    <row r="8322" spans="54:54">
      <c r="BB8322">
        <v>460702001</v>
      </c>
    </row>
    <row r="8323" spans="54:54">
      <c r="BB8323">
        <v>460703001</v>
      </c>
    </row>
    <row r="8324" spans="54:54">
      <c r="BB8324">
        <v>460704001</v>
      </c>
    </row>
    <row r="8325" spans="54:54">
      <c r="BB8325">
        <v>460705001</v>
      </c>
    </row>
    <row r="8326" spans="54:54">
      <c r="BB8326">
        <v>460801001</v>
      </c>
    </row>
    <row r="8327" spans="54:54">
      <c r="BB8327">
        <v>460801002</v>
      </c>
    </row>
    <row r="8328" spans="54:54">
      <c r="BB8328">
        <v>460801003</v>
      </c>
    </row>
    <row r="8329" spans="54:54">
      <c r="BB8329">
        <v>460801004</v>
      </c>
    </row>
    <row r="8330" spans="54:54">
      <c r="BB8330">
        <v>460802001</v>
      </c>
    </row>
    <row r="8331" spans="54:54">
      <c r="BB8331">
        <v>460802002</v>
      </c>
    </row>
    <row r="8332" spans="54:54">
      <c r="BB8332">
        <v>460802003</v>
      </c>
    </row>
    <row r="8333" spans="54:54">
      <c r="BB8333">
        <v>460802004</v>
      </c>
    </row>
    <row r="8334" spans="54:54">
      <c r="BB8334">
        <v>460802005</v>
      </c>
    </row>
    <row r="8335" spans="54:54">
      <c r="BB8335">
        <v>460802006</v>
      </c>
    </row>
    <row r="8336" spans="54:54">
      <c r="BB8336">
        <v>460802007</v>
      </c>
    </row>
    <row r="8337" spans="54:54">
      <c r="BB8337">
        <v>460802008</v>
      </c>
    </row>
    <row r="8338" spans="54:54">
      <c r="BB8338">
        <v>460802009</v>
      </c>
    </row>
    <row r="8339" spans="54:54">
      <c r="BB8339">
        <v>460802010</v>
      </c>
    </row>
    <row r="8340" spans="54:54">
      <c r="BB8340">
        <v>460802011</v>
      </c>
    </row>
    <row r="8341" spans="54:54">
      <c r="BB8341">
        <v>460802012</v>
      </c>
    </row>
    <row r="8342" spans="54:54">
      <c r="BB8342">
        <v>460802013</v>
      </c>
    </row>
    <row r="8343" spans="54:54">
      <c r="BB8343">
        <v>460804001</v>
      </c>
    </row>
    <row r="8344" spans="54:54">
      <c r="BB8344">
        <v>460901001</v>
      </c>
    </row>
    <row r="8345" spans="54:54">
      <c r="BB8345">
        <v>460901003</v>
      </c>
    </row>
    <row r="8346" spans="54:54">
      <c r="BB8346">
        <v>470101001</v>
      </c>
    </row>
    <row r="8347" spans="54:54">
      <c r="BB8347">
        <v>470101002</v>
      </c>
    </row>
    <row r="8348" spans="54:54">
      <c r="BB8348">
        <v>470101003</v>
      </c>
    </row>
    <row r="8349" spans="54:54">
      <c r="BB8349">
        <v>470102002</v>
      </c>
    </row>
    <row r="8350" spans="54:54">
      <c r="BB8350">
        <v>470102003</v>
      </c>
    </row>
    <row r="8351" spans="54:54">
      <c r="BB8351">
        <v>470102004</v>
      </c>
    </row>
    <row r="8352" spans="54:54">
      <c r="BB8352">
        <v>470102005</v>
      </c>
    </row>
    <row r="8353" spans="54:54">
      <c r="BB8353">
        <v>470103001</v>
      </c>
    </row>
    <row r="8354" spans="54:54">
      <c r="BB8354">
        <v>470103002</v>
      </c>
    </row>
    <row r="8355" spans="54:54">
      <c r="BB8355">
        <v>470103003</v>
      </c>
    </row>
    <row r="8356" spans="54:54">
      <c r="BB8356">
        <v>470103004</v>
      </c>
    </row>
    <row r="8357" spans="54:54">
      <c r="BB8357">
        <v>470103005</v>
      </c>
    </row>
    <row r="8358" spans="54:54">
      <c r="BB8358">
        <v>470105001</v>
      </c>
    </row>
    <row r="8359" spans="54:54">
      <c r="BB8359">
        <v>470105003</v>
      </c>
    </row>
    <row r="8360" spans="54:54">
      <c r="BB8360">
        <v>470105005</v>
      </c>
    </row>
    <row r="8361" spans="54:54">
      <c r="BB8361">
        <v>470106001</v>
      </c>
    </row>
    <row r="8362" spans="54:54">
      <c r="BB8362">
        <v>470106002</v>
      </c>
    </row>
    <row r="8363" spans="54:54">
      <c r="BB8363">
        <v>470106003</v>
      </c>
    </row>
    <row r="8364" spans="54:54">
      <c r="BB8364">
        <v>470107001</v>
      </c>
    </row>
    <row r="8365" spans="54:54">
      <c r="BB8365">
        <v>470107002</v>
      </c>
    </row>
    <row r="8366" spans="54:54">
      <c r="BB8366">
        <v>470107003</v>
      </c>
    </row>
    <row r="8367" spans="54:54">
      <c r="BB8367">
        <v>470107004</v>
      </c>
    </row>
    <row r="8368" spans="54:54">
      <c r="BB8368">
        <v>470108001</v>
      </c>
    </row>
    <row r="8369" spans="54:54">
      <c r="BB8369">
        <v>470108002</v>
      </c>
    </row>
    <row r="8370" spans="54:54">
      <c r="BB8370">
        <v>470108003</v>
      </c>
    </row>
    <row r="8371" spans="54:54">
      <c r="BB8371">
        <v>470108004</v>
      </c>
    </row>
    <row r="8372" spans="54:54">
      <c r="BB8372">
        <v>470108005</v>
      </c>
    </row>
    <row r="8373" spans="54:54">
      <c r="BB8373">
        <v>470108006</v>
      </c>
    </row>
    <row r="8374" spans="54:54">
      <c r="BB8374">
        <v>470108007</v>
      </c>
    </row>
    <row r="8375" spans="54:54">
      <c r="BB8375">
        <v>470108008</v>
      </c>
    </row>
    <row r="8376" spans="54:54">
      <c r="BB8376">
        <v>470201001</v>
      </c>
    </row>
    <row r="8377" spans="54:54">
      <c r="BB8377">
        <v>470201002</v>
      </c>
    </row>
    <row r="8378" spans="54:54">
      <c r="BB8378">
        <v>470201003</v>
      </c>
    </row>
    <row r="8379" spans="54:54">
      <c r="BB8379">
        <v>470202001</v>
      </c>
    </row>
    <row r="8380" spans="54:54">
      <c r="BB8380">
        <v>470202002</v>
      </c>
    </row>
    <row r="8381" spans="54:54">
      <c r="BB8381">
        <v>470202003</v>
      </c>
    </row>
    <row r="8382" spans="54:54">
      <c r="BB8382">
        <v>470203001</v>
      </c>
    </row>
    <row r="8383" spans="54:54">
      <c r="BB8383">
        <v>470204001</v>
      </c>
    </row>
    <row r="8384" spans="54:54">
      <c r="BB8384">
        <v>470204002</v>
      </c>
    </row>
    <row r="8385" spans="54:54">
      <c r="BB8385">
        <v>470204003</v>
      </c>
    </row>
    <row r="8386" spans="54:54">
      <c r="BB8386">
        <v>470204005</v>
      </c>
    </row>
    <row r="8387" spans="54:54">
      <c r="BB8387">
        <v>470204006</v>
      </c>
    </row>
    <row r="8388" spans="54:54">
      <c r="BB8388">
        <v>470204008</v>
      </c>
    </row>
    <row r="8389" spans="54:54">
      <c r="BB8389">
        <v>470204010</v>
      </c>
    </row>
    <row r="8390" spans="54:54">
      <c r="BB8390">
        <v>470206001</v>
      </c>
    </row>
    <row r="8391" spans="54:54">
      <c r="BB8391">
        <v>470206002</v>
      </c>
    </row>
    <row r="8392" spans="54:54">
      <c r="BB8392">
        <v>470206003</v>
      </c>
    </row>
    <row r="8393" spans="54:54">
      <c r="BB8393">
        <v>470206004</v>
      </c>
    </row>
    <row r="8394" spans="54:54">
      <c r="BB8394">
        <v>470206005</v>
      </c>
    </row>
    <row r="8395" spans="54:54">
      <c r="BB8395">
        <v>470206006</v>
      </c>
    </row>
    <row r="8396" spans="54:54">
      <c r="BB8396">
        <v>470206007</v>
      </c>
    </row>
    <row r="8397" spans="54:54">
      <c r="BB8397">
        <v>470206010</v>
      </c>
    </row>
    <row r="8398" spans="54:54">
      <c r="BB8398">
        <v>470207001</v>
      </c>
    </row>
    <row r="8399" spans="54:54">
      <c r="BB8399">
        <v>470207009</v>
      </c>
    </row>
    <row r="8400" spans="54:54">
      <c r="BB8400">
        <v>470208001</v>
      </c>
    </row>
    <row r="8401" spans="54:54">
      <c r="BB8401">
        <v>470208002</v>
      </c>
    </row>
    <row r="8402" spans="54:54">
      <c r="BB8402">
        <v>470208003</v>
      </c>
    </row>
    <row r="8403" spans="54:54">
      <c r="BB8403">
        <v>470208005</v>
      </c>
    </row>
    <row r="8404" spans="54:54">
      <c r="BB8404">
        <v>470208006</v>
      </c>
    </row>
    <row r="8405" spans="54:54">
      <c r="BB8405">
        <v>470208010</v>
      </c>
    </row>
    <row r="8406" spans="54:54">
      <c r="BB8406">
        <v>470209001</v>
      </c>
    </row>
    <row r="8407" spans="54:54">
      <c r="BB8407">
        <v>470209002</v>
      </c>
    </row>
    <row r="8408" spans="54:54">
      <c r="BB8408">
        <v>470210001</v>
      </c>
    </row>
    <row r="8409" spans="54:54">
      <c r="BB8409">
        <v>470210002</v>
      </c>
    </row>
    <row r="8410" spans="54:54">
      <c r="BB8410">
        <v>470210003</v>
      </c>
    </row>
    <row r="8411" spans="54:54">
      <c r="BB8411">
        <v>470210005</v>
      </c>
    </row>
    <row r="8412" spans="54:54">
      <c r="BB8412">
        <v>470210006</v>
      </c>
    </row>
    <row r="8413" spans="54:54">
      <c r="BB8413">
        <v>470210008</v>
      </c>
    </row>
    <row r="8414" spans="54:54">
      <c r="BB8414">
        <v>470212001</v>
      </c>
    </row>
    <row r="8415" spans="54:54">
      <c r="BB8415">
        <v>470213001</v>
      </c>
    </row>
    <row r="8416" spans="54:54">
      <c r="BB8416">
        <v>470213002</v>
      </c>
    </row>
    <row r="8417" spans="54:54">
      <c r="BB8417">
        <v>470214001</v>
      </c>
    </row>
    <row r="8418" spans="54:54">
      <c r="BB8418">
        <v>470303002</v>
      </c>
    </row>
    <row r="8419" spans="54:54">
      <c r="BB8419">
        <v>470401002</v>
      </c>
    </row>
    <row r="8420" spans="54:54">
      <c r="BB8420">
        <v>470404001</v>
      </c>
    </row>
    <row r="8421" spans="54:54">
      <c r="BB8421">
        <v>470404002</v>
      </c>
    </row>
    <row r="8422" spans="54:54">
      <c r="BB8422">
        <v>470602001</v>
      </c>
    </row>
    <row r="8423" spans="54:54">
      <c r="BB8423">
        <v>470602002</v>
      </c>
    </row>
    <row r="8424" spans="54:54">
      <c r="BB8424">
        <v>470603002</v>
      </c>
    </row>
    <row r="8425" spans="54:54">
      <c r="BB8425">
        <v>470604001</v>
      </c>
    </row>
    <row r="8426" spans="54:54">
      <c r="BB8426">
        <v>470605001</v>
      </c>
    </row>
    <row r="8427" spans="54:54">
      <c r="BB8427">
        <v>470605002</v>
      </c>
    </row>
    <row r="8428" spans="54:54">
      <c r="BB8428">
        <v>470702003</v>
      </c>
    </row>
    <row r="8429" spans="54:54">
      <c r="BB8429">
        <v>471002001</v>
      </c>
    </row>
    <row r="8430" spans="54:54">
      <c r="BB8430">
        <v>471202001</v>
      </c>
    </row>
    <row r="8431" spans="54:54">
      <c r="BB8431">
        <v>471301001</v>
      </c>
    </row>
    <row r="8432" spans="54:54">
      <c r="BB8432">
        <v>471302001</v>
      </c>
    </row>
    <row r="8433" spans="54:54">
      <c r="BB8433">
        <v>471303001</v>
      </c>
    </row>
    <row r="8434" spans="54:54">
      <c r="BB8434">
        <v>471303002</v>
      </c>
    </row>
    <row r="8435" spans="54:54">
      <c r="BB8435">
        <v>500101001</v>
      </c>
    </row>
    <row r="8436" spans="54:54">
      <c r="BB8436">
        <v>510101001</v>
      </c>
    </row>
    <row r="8437" spans="54:54">
      <c r="BB8437">
        <v>520101001</v>
      </c>
    </row>
    <row r="8438" spans="54:54">
      <c r="BB8438">
        <v>520101002</v>
      </c>
    </row>
    <row r="8439" spans="54:54">
      <c r="BB8439">
        <v>520101003</v>
      </c>
    </row>
    <row r="8440" spans="54:54">
      <c r="BB8440">
        <v>520101004</v>
      </c>
    </row>
    <row r="8441" spans="54:54">
      <c r="BB8441">
        <v>520102001</v>
      </c>
    </row>
    <row r="8442" spans="54:54">
      <c r="BB8442">
        <v>520102002</v>
      </c>
    </row>
    <row r="8443" spans="54:54">
      <c r="BB8443">
        <v>520102005</v>
      </c>
    </row>
    <row r="8444" spans="54:54">
      <c r="BB8444">
        <v>520201001</v>
      </c>
    </row>
    <row r="8445" spans="54:54">
      <c r="BB8445">
        <v>520201002</v>
      </c>
    </row>
    <row r="8446" spans="54:54">
      <c r="BB8446">
        <v>520201003</v>
      </c>
    </row>
    <row r="8447" spans="54:54">
      <c r="BB8447">
        <v>520201004</v>
      </c>
    </row>
    <row r="8448" spans="54:54">
      <c r="BB8448">
        <v>520201005</v>
      </c>
    </row>
    <row r="8449" spans="54:54">
      <c r="BB8449">
        <v>520301001</v>
      </c>
    </row>
    <row r="8450" spans="54:54">
      <c r="BB8450">
        <v>520301002</v>
      </c>
    </row>
    <row r="8451" spans="54:54">
      <c r="BB8451">
        <v>520302001</v>
      </c>
    </row>
    <row r="8452" spans="54:54">
      <c r="BB8452">
        <v>520302004</v>
      </c>
    </row>
    <row r="8453" spans="54:54">
      <c r="BB8453">
        <v>520303001</v>
      </c>
    </row>
    <row r="8454" spans="54:54">
      <c r="BB8454">
        <v>520303002</v>
      </c>
    </row>
    <row r="8455" spans="54:54">
      <c r="BB8455">
        <v>520303004</v>
      </c>
    </row>
    <row r="8456" spans="54:54">
      <c r="BB8456">
        <v>520303005</v>
      </c>
    </row>
    <row r="8457" spans="54:54">
      <c r="BB8457">
        <v>520303006</v>
      </c>
    </row>
    <row r="8458" spans="54:54">
      <c r="BB8458">
        <v>520303007</v>
      </c>
    </row>
    <row r="8459" spans="54:54">
      <c r="BB8459">
        <v>520303008</v>
      </c>
    </row>
    <row r="8460" spans="54:54">
      <c r="BB8460">
        <v>520304001</v>
      </c>
    </row>
    <row r="8461" spans="54:54">
      <c r="BB8461">
        <v>520304002</v>
      </c>
    </row>
    <row r="8462" spans="54:54">
      <c r="BB8462">
        <v>520304004</v>
      </c>
    </row>
    <row r="8463" spans="54:54">
      <c r="BB8463">
        <v>520304006</v>
      </c>
    </row>
    <row r="8464" spans="54:54">
      <c r="BB8464">
        <v>530101001</v>
      </c>
    </row>
    <row r="8465" spans="54:54">
      <c r="BB8465">
        <v>530101002</v>
      </c>
    </row>
    <row r="8466" spans="54:54">
      <c r="BB8466">
        <v>530101003</v>
      </c>
    </row>
    <row r="8467" spans="54:54">
      <c r="BB8467">
        <v>530101004</v>
      </c>
    </row>
    <row r="8468" spans="54:54">
      <c r="BB8468">
        <v>530101005</v>
      </c>
    </row>
    <row r="8469" spans="54:54">
      <c r="BB8469">
        <v>530102002</v>
      </c>
    </row>
    <row r="8470" spans="54:54">
      <c r="BB8470">
        <v>530201001</v>
      </c>
    </row>
    <row r="8471" spans="54:54">
      <c r="BB8471">
        <v>530201002</v>
      </c>
    </row>
    <row r="8472" spans="54:54">
      <c r="BB8472">
        <v>530201003</v>
      </c>
    </row>
    <row r="8473" spans="54:54">
      <c r="BB8473">
        <v>530201004</v>
      </c>
    </row>
    <row r="8474" spans="54:54">
      <c r="BB8474">
        <v>530201005</v>
      </c>
    </row>
    <row r="8475" spans="54:54">
      <c r="BB8475">
        <v>530201006</v>
      </c>
    </row>
    <row r="8476" spans="54:54">
      <c r="BB8476">
        <v>530202001</v>
      </c>
    </row>
    <row r="8477" spans="54:54">
      <c r="BB8477">
        <v>530202002</v>
      </c>
    </row>
    <row r="8478" spans="54:54">
      <c r="BB8478">
        <v>530202003</v>
      </c>
    </row>
    <row r="8479" spans="54:54">
      <c r="BB8479">
        <v>530202004</v>
      </c>
    </row>
    <row r="8480" spans="54:54">
      <c r="BB8480">
        <v>530203001</v>
      </c>
    </row>
    <row r="8481" spans="54:54">
      <c r="BB8481">
        <v>530203002</v>
      </c>
    </row>
    <row r="8482" spans="54:54">
      <c r="BB8482">
        <v>530203004</v>
      </c>
    </row>
    <row r="8483" spans="54:54">
      <c r="BB8483">
        <v>530301001</v>
      </c>
    </row>
    <row r="8484" spans="54:54">
      <c r="BB8484">
        <v>530302001</v>
      </c>
    </row>
    <row r="8485" spans="54:54">
      <c r="BB8485">
        <v>530302002</v>
      </c>
    </row>
    <row r="8486" spans="54:54">
      <c r="BB8486">
        <v>530302003</v>
      </c>
    </row>
    <row r="8487" spans="54:54">
      <c r="BB8487">
        <v>530303001</v>
      </c>
    </row>
    <row r="8488" spans="54:54">
      <c r="BB8488">
        <v>530304001</v>
      </c>
    </row>
    <row r="8489" spans="54:54">
      <c r="BB8489">
        <v>530305001</v>
      </c>
    </row>
    <row r="8490" spans="54:54">
      <c r="BB8490">
        <v>530306001</v>
      </c>
    </row>
    <row r="8491" spans="54:54">
      <c r="BB8491">
        <v>530306003</v>
      </c>
    </row>
    <row r="8492" spans="54:54">
      <c r="BB8492">
        <v>530307001</v>
      </c>
    </row>
    <row r="8493" spans="54:54">
      <c r="BB8493">
        <v>530308001</v>
      </c>
    </row>
    <row r="8494" spans="54:54">
      <c r="BB8494">
        <v>530309001</v>
      </c>
    </row>
    <row r="8495" spans="54:54">
      <c r="BB8495">
        <v>530310001</v>
      </c>
    </row>
    <row r="8496" spans="54:54">
      <c r="BB8496">
        <v>530401001</v>
      </c>
    </row>
    <row r="8497" spans="54:54">
      <c r="BB8497">
        <v>530401002</v>
      </c>
    </row>
    <row r="8498" spans="54:54">
      <c r="BB8498">
        <v>530401003</v>
      </c>
    </row>
    <row r="8499" spans="54:54">
      <c r="BB8499">
        <v>530401009</v>
      </c>
    </row>
    <row r="8500" spans="54:54">
      <c r="BB8500">
        <v>530402001</v>
      </c>
    </row>
    <row r="8501" spans="54:54">
      <c r="BB8501">
        <v>530402002</v>
      </c>
    </row>
    <row r="8502" spans="54:54">
      <c r="BB8502">
        <v>530402003</v>
      </c>
    </row>
    <row r="8503" spans="54:54">
      <c r="BB8503">
        <v>530402004</v>
      </c>
    </row>
    <row r="8504" spans="54:54">
      <c r="BB8504">
        <v>530402005</v>
      </c>
    </row>
    <row r="8505" spans="54:54">
      <c r="BB8505">
        <v>530402007</v>
      </c>
    </row>
    <row r="8506" spans="54:54">
      <c r="BB8506">
        <v>530402008</v>
      </c>
    </row>
    <row r="8507" spans="54:54">
      <c r="BB8507">
        <v>530403001</v>
      </c>
    </row>
    <row r="8508" spans="54:54">
      <c r="BB8508">
        <v>530403002</v>
      </c>
    </row>
    <row r="8509" spans="54:54">
      <c r="BB8509">
        <v>530501002</v>
      </c>
    </row>
    <row r="8510" spans="54:54">
      <c r="BB8510">
        <v>530501006</v>
      </c>
    </row>
    <row r="8511" spans="54:54">
      <c r="BB8511">
        <v>530502001</v>
      </c>
    </row>
    <row r="8512" spans="54:54">
      <c r="BB8512">
        <v>530502002</v>
      </c>
    </row>
    <row r="8513" spans="54:54">
      <c r="BB8513">
        <v>530502006</v>
      </c>
    </row>
    <row r="8514" spans="54:54">
      <c r="BB8514">
        <v>530503001</v>
      </c>
    </row>
    <row r="8515" spans="54:54">
      <c r="BB8515">
        <v>530503002</v>
      </c>
    </row>
    <row r="8516" spans="54:54">
      <c r="BB8516">
        <v>530503003</v>
      </c>
    </row>
    <row r="8517" spans="54:54">
      <c r="BB8517">
        <v>530503004</v>
      </c>
    </row>
    <row r="8518" spans="54:54">
      <c r="BB8518">
        <v>530503005</v>
      </c>
    </row>
    <row r="8519" spans="54:54">
      <c r="BB8519">
        <v>530503006</v>
      </c>
    </row>
    <row r="8520" spans="54:54">
      <c r="BB8520">
        <v>530503007</v>
      </c>
    </row>
    <row r="8521" spans="54:54">
      <c r="BB8521">
        <v>530504001</v>
      </c>
    </row>
    <row r="8522" spans="54:54">
      <c r="BB8522">
        <v>530504002</v>
      </c>
    </row>
    <row r="8523" spans="54:54">
      <c r="BB8523">
        <v>530504004</v>
      </c>
    </row>
    <row r="8524" spans="54:54">
      <c r="BB8524">
        <v>530504005</v>
      </c>
    </row>
    <row r="8525" spans="54:54">
      <c r="BB8525">
        <v>530504007</v>
      </c>
    </row>
    <row r="8526" spans="54:54">
      <c r="BB8526">
        <v>530506001</v>
      </c>
    </row>
    <row r="8527" spans="54:54">
      <c r="BB8527">
        <v>530506002</v>
      </c>
    </row>
    <row r="8528" spans="54:54">
      <c r="BB8528">
        <v>530601001</v>
      </c>
    </row>
    <row r="8529" spans="54:54">
      <c r="BB8529">
        <v>530601003</v>
      </c>
    </row>
    <row r="8530" spans="54:54">
      <c r="BB8530">
        <v>530601004</v>
      </c>
    </row>
    <row r="8531" spans="54:54">
      <c r="BB8531">
        <v>530601005</v>
      </c>
    </row>
    <row r="8532" spans="54:54">
      <c r="BB8532">
        <v>530601006</v>
      </c>
    </row>
    <row r="8533" spans="54:54">
      <c r="BB8533">
        <v>530601007</v>
      </c>
    </row>
    <row r="8534" spans="54:54">
      <c r="BB8534">
        <v>530601008</v>
      </c>
    </row>
    <row r="8535" spans="54:54">
      <c r="BB8535">
        <v>530602001</v>
      </c>
    </row>
    <row r="8536" spans="54:54">
      <c r="BB8536">
        <v>530603001</v>
      </c>
    </row>
    <row r="8537" spans="54:54">
      <c r="BB8537">
        <v>530603002</v>
      </c>
    </row>
    <row r="8538" spans="54:54">
      <c r="BB8538">
        <v>530604001</v>
      </c>
    </row>
    <row r="8539" spans="54:54">
      <c r="BB8539">
        <v>530604002</v>
      </c>
    </row>
    <row r="8540" spans="54:54">
      <c r="BB8540">
        <v>530604003</v>
      </c>
    </row>
    <row r="8541" spans="54:54">
      <c r="BB8541">
        <v>530604006</v>
      </c>
    </row>
    <row r="8542" spans="54:54">
      <c r="BB8542">
        <v>530605001</v>
      </c>
    </row>
    <row r="8543" spans="54:54">
      <c r="BB8543">
        <v>530605002</v>
      </c>
    </row>
    <row r="8544" spans="54:54">
      <c r="BB8544">
        <v>530605005</v>
      </c>
    </row>
    <row r="8545" spans="54:54">
      <c r="BB8545">
        <v>530605006</v>
      </c>
    </row>
    <row r="8546" spans="54:54">
      <c r="BB8546">
        <v>530701003</v>
      </c>
    </row>
    <row r="8547" spans="54:54">
      <c r="BB8547">
        <v>530701004</v>
      </c>
    </row>
    <row r="8548" spans="54:54">
      <c r="BB8548">
        <v>530702001</v>
      </c>
    </row>
    <row r="8549" spans="54:54">
      <c r="BB8549">
        <v>530703002</v>
      </c>
    </row>
    <row r="8550" spans="54:54">
      <c r="BB8550">
        <v>530704001</v>
      </c>
    </row>
    <row r="8551" spans="54:54">
      <c r="BB8551">
        <v>530704002</v>
      </c>
    </row>
    <row r="8552" spans="54:54">
      <c r="BB8552">
        <v>530705001</v>
      </c>
    </row>
    <row r="8553" spans="54:54">
      <c r="BB8553">
        <v>530705002</v>
      </c>
    </row>
    <row r="8554" spans="54:54">
      <c r="BB8554">
        <v>530705004</v>
      </c>
    </row>
    <row r="8555" spans="54:54">
      <c r="BB8555">
        <v>530706003</v>
      </c>
    </row>
    <row r="8556" spans="54:54">
      <c r="BB8556">
        <v>530707001</v>
      </c>
    </row>
    <row r="8557" spans="54:54">
      <c r="BB8557">
        <v>530707002</v>
      </c>
    </row>
    <row r="8558" spans="54:54">
      <c r="BB8558">
        <v>530707003</v>
      </c>
    </row>
    <row r="8559" spans="54:54">
      <c r="BB8559">
        <v>530707004</v>
      </c>
    </row>
    <row r="8560" spans="54:54">
      <c r="BB8560">
        <v>530708001</v>
      </c>
    </row>
    <row r="8561" spans="54:54">
      <c r="BB8561">
        <v>530708002</v>
      </c>
    </row>
    <row r="8562" spans="54:54">
      <c r="BB8562">
        <v>530801001</v>
      </c>
    </row>
    <row r="8563" spans="54:54">
      <c r="BB8563">
        <v>530901001</v>
      </c>
    </row>
    <row r="8564" spans="54:54">
      <c r="BB8564">
        <v>530901002</v>
      </c>
    </row>
    <row r="8565" spans="54:54">
      <c r="BB8565">
        <v>530901003</v>
      </c>
    </row>
    <row r="8566" spans="54:54">
      <c r="BB8566">
        <v>530901004</v>
      </c>
    </row>
    <row r="8567" spans="54:54">
      <c r="BB8567">
        <v>530904001</v>
      </c>
    </row>
    <row r="8568" spans="54:54">
      <c r="BB8568">
        <v>530904004</v>
      </c>
    </row>
    <row r="8569" spans="54:54">
      <c r="BB8569">
        <v>531001009</v>
      </c>
    </row>
    <row r="8570" spans="54:54">
      <c r="BB8570">
        <v>531002002</v>
      </c>
    </row>
    <row r="8571" spans="54:54">
      <c r="BB8571">
        <v>531004001</v>
      </c>
    </row>
    <row r="8572" spans="54:54">
      <c r="BB8572">
        <v>540101001</v>
      </c>
    </row>
    <row r="8573" spans="54:54">
      <c r="BB8573">
        <v>540101002</v>
      </c>
    </row>
    <row r="8574" spans="54:54">
      <c r="BB8574">
        <v>540101003</v>
      </c>
    </row>
    <row r="8575" spans="54:54">
      <c r="BB8575">
        <v>540101004</v>
      </c>
    </row>
    <row r="8576" spans="54:54">
      <c r="BB8576">
        <v>540102001</v>
      </c>
    </row>
    <row r="8577" spans="54:54">
      <c r="BB8577">
        <v>540102002</v>
      </c>
    </row>
    <row r="8578" spans="54:54">
      <c r="BB8578">
        <v>540103001</v>
      </c>
    </row>
    <row r="8579" spans="54:54">
      <c r="BB8579">
        <v>540103002</v>
      </c>
    </row>
    <row r="8580" spans="54:54">
      <c r="BB8580">
        <v>540104001</v>
      </c>
    </row>
    <row r="8581" spans="54:54">
      <c r="BB8581">
        <v>540105001</v>
      </c>
    </row>
    <row r="8582" spans="54:54">
      <c r="BB8582">
        <v>540105002</v>
      </c>
    </row>
    <row r="8583" spans="54:54">
      <c r="BB8583">
        <v>540106001</v>
      </c>
    </row>
    <row r="8584" spans="54:54">
      <c r="BB8584">
        <v>540106002</v>
      </c>
    </row>
    <row r="8585" spans="54:54">
      <c r="BB8585">
        <v>540107001</v>
      </c>
    </row>
    <row r="8586" spans="54:54">
      <c r="BB8586">
        <v>540108001</v>
      </c>
    </row>
    <row r="8587" spans="54:54">
      <c r="BB8587">
        <v>540109001</v>
      </c>
    </row>
    <row r="8588" spans="54:54">
      <c r="BB8588">
        <v>540110001</v>
      </c>
    </row>
    <row r="8589" spans="54:54">
      <c r="BB8589">
        <v>540111001</v>
      </c>
    </row>
    <row r="8590" spans="54:54">
      <c r="BB8590">
        <v>540113001</v>
      </c>
    </row>
    <row r="8591" spans="54:54">
      <c r="BB8591">
        <v>540114001</v>
      </c>
    </row>
    <row r="8592" spans="54:54">
      <c r="BB8592">
        <v>540115001</v>
      </c>
    </row>
    <row r="8593" spans="54:54">
      <c r="BB8593">
        <v>540115002</v>
      </c>
    </row>
    <row r="8594" spans="54:54">
      <c r="BB8594">
        <v>540116001</v>
      </c>
    </row>
    <row r="8595" spans="54:54">
      <c r="BB8595">
        <v>540117001</v>
      </c>
    </row>
    <row r="8596" spans="54:54">
      <c r="BB8596">
        <v>540117002</v>
      </c>
    </row>
    <row r="8597" spans="54:54">
      <c r="BB8597">
        <v>540118001</v>
      </c>
    </row>
    <row r="8598" spans="54:54">
      <c r="BB8598">
        <v>540119001</v>
      </c>
    </row>
    <row r="8599" spans="54:54">
      <c r="BB8599">
        <v>540119002</v>
      </c>
    </row>
    <row r="8600" spans="54:54">
      <c r="BB8600">
        <v>540119003</v>
      </c>
    </row>
    <row r="8601" spans="54:54">
      <c r="BB8601">
        <v>540119004</v>
      </c>
    </row>
    <row r="8602" spans="54:54">
      <c r="BB8602">
        <v>540119005</v>
      </c>
    </row>
    <row r="8603" spans="54:54">
      <c r="BB8603">
        <v>540119006</v>
      </c>
    </row>
    <row r="8604" spans="54:54">
      <c r="BB8604">
        <v>540119007</v>
      </c>
    </row>
    <row r="8605" spans="54:54">
      <c r="BB8605">
        <v>540119008</v>
      </c>
    </row>
    <row r="8606" spans="54:54">
      <c r="BB8606">
        <v>540120001</v>
      </c>
    </row>
    <row r="8607" spans="54:54">
      <c r="BB8607">
        <v>540121001</v>
      </c>
    </row>
    <row r="8608" spans="54:54">
      <c r="BB8608">
        <v>540121002</v>
      </c>
    </row>
    <row r="8609" spans="54:54">
      <c r="BB8609">
        <v>540121003</v>
      </c>
    </row>
    <row r="8610" spans="54:54">
      <c r="BB8610">
        <v>540121004</v>
      </c>
    </row>
    <row r="8611" spans="54:54">
      <c r="BB8611">
        <v>540121005</v>
      </c>
    </row>
    <row r="8612" spans="54:54">
      <c r="BB8612">
        <v>540121006</v>
      </c>
    </row>
    <row r="8613" spans="54:54">
      <c r="BB8613">
        <v>540121007</v>
      </c>
    </row>
    <row r="8614" spans="54:54">
      <c r="BB8614">
        <v>540122001</v>
      </c>
    </row>
    <row r="8615" spans="54:54">
      <c r="BB8615">
        <v>540123001</v>
      </c>
    </row>
    <row r="8616" spans="54:54">
      <c r="BB8616">
        <v>540124001</v>
      </c>
    </row>
    <row r="8617" spans="54:54">
      <c r="BB8617">
        <v>540125001</v>
      </c>
    </row>
    <row r="8618" spans="54:54">
      <c r="BB8618">
        <v>540126001</v>
      </c>
    </row>
    <row r="8619" spans="54:54">
      <c r="BB8619">
        <v>540127001</v>
      </c>
    </row>
    <row r="8620" spans="54:54">
      <c r="BB8620">
        <v>540128001</v>
      </c>
    </row>
    <row r="8621" spans="54:54">
      <c r="BB8621">
        <v>540129001</v>
      </c>
    </row>
    <row r="8622" spans="54:54">
      <c r="BB8622">
        <v>540129002</v>
      </c>
    </row>
    <row r="8623" spans="54:54">
      <c r="BB8623">
        <v>540129003</v>
      </c>
    </row>
    <row r="8624" spans="54:54">
      <c r="BB8624">
        <v>540129004</v>
      </c>
    </row>
    <row r="8625" spans="54:54">
      <c r="BB8625">
        <v>540129005</v>
      </c>
    </row>
    <row r="8626" spans="54:54">
      <c r="BB8626">
        <v>540130001</v>
      </c>
    </row>
    <row r="8627" spans="54:54">
      <c r="BB8627">
        <v>540131001</v>
      </c>
    </row>
    <row r="8628" spans="54:54">
      <c r="BB8628">
        <v>540132001</v>
      </c>
    </row>
    <row r="8629" spans="54:54">
      <c r="BB8629">
        <v>540133001</v>
      </c>
    </row>
    <row r="8630" spans="54:54">
      <c r="BB8630">
        <v>540134001</v>
      </c>
    </row>
    <row r="8631" spans="54:54">
      <c r="BB8631">
        <v>540135001</v>
      </c>
    </row>
    <row r="8632" spans="54:54">
      <c r="BB8632">
        <v>540136001</v>
      </c>
    </row>
    <row r="8633" spans="54:54">
      <c r="BB8633">
        <v>540201001</v>
      </c>
    </row>
    <row r="8634" spans="54:54">
      <c r="BB8634">
        <v>540201002</v>
      </c>
    </row>
    <row r="8635" spans="54:54">
      <c r="BB8635">
        <v>540201003</v>
      </c>
    </row>
    <row r="8636" spans="54:54">
      <c r="BB8636">
        <v>540202001</v>
      </c>
    </row>
    <row r="8637" spans="54:54">
      <c r="BB8637">
        <v>540202002</v>
      </c>
    </row>
    <row r="8638" spans="54:54">
      <c r="BB8638">
        <v>540202003</v>
      </c>
    </row>
    <row r="8639" spans="54:54">
      <c r="BB8639">
        <v>540203001</v>
      </c>
    </row>
    <row r="8640" spans="54:54">
      <c r="BB8640">
        <v>540203002</v>
      </c>
    </row>
    <row r="8641" spans="54:54">
      <c r="BB8641">
        <v>540301001</v>
      </c>
    </row>
    <row r="8642" spans="54:54">
      <c r="BB8642">
        <v>540301002</v>
      </c>
    </row>
    <row r="8643" spans="54:54">
      <c r="BB8643">
        <v>540301003</v>
      </c>
    </row>
    <row r="8644" spans="54:54">
      <c r="BB8644">
        <v>540302001</v>
      </c>
    </row>
    <row r="8645" spans="54:54">
      <c r="BB8645">
        <v>540302002</v>
      </c>
    </row>
    <row r="8646" spans="54:54">
      <c r="BB8646">
        <v>540302003</v>
      </c>
    </row>
    <row r="8647" spans="54:54">
      <c r="BB8647">
        <v>540401001</v>
      </c>
    </row>
    <row r="8648" spans="54:54">
      <c r="BB8648">
        <v>540401002</v>
      </c>
    </row>
    <row r="8649" spans="54:54">
      <c r="BB8649">
        <v>540401003</v>
      </c>
    </row>
    <row r="8650" spans="54:54">
      <c r="BB8650">
        <v>540402002</v>
      </c>
    </row>
    <row r="8651" spans="54:54">
      <c r="BB8651">
        <v>540501001</v>
      </c>
    </row>
    <row r="8652" spans="54:54">
      <c r="BB8652">
        <v>540502002</v>
      </c>
    </row>
    <row r="8653" spans="54:54">
      <c r="BB8653">
        <v>540502003</v>
      </c>
    </row>
    <row r="8654" spans="54:54">
      <c r="BB8654">
        <v>540601001</v>
      </c>
    </row>
    <row r="8655" spans="54:54">
      <c r="BB8655">
        <v>540701002</v>
      </c>
    </row>
    <row r="8656" spans="54:54">
      <c r="BB8656">
        <v>540701003</v>
      </c>
    </row>
    <row r="8657" spans="54:54">
      <c r="BB8657">
        <v>540801001</v>
      </c>
    </row>
    <row r="8658" spans="54:54">
      <c r="BB8658">
        <v>540801002</v>
      </c>
    </row>
    <row r="8659" spans="54:54">
      <c r="BB8659">
        <v>540802002</v>
      </c>
    </row>
    <row r="8660" spans="54:54">
      <c r="BB8660">
        <v>540803001</v>
      </c>
    </row>
    <row r="8661" spans="54:54">
      <c r="BB8661">
        <v>540803002</v>
      </c>
    </row>
    <row r="8662" spans="54:54">
      <c r="BB8662">
        <v>540901001</v>
      </c>
    </row>
    <row r="8663" spans="54:54">
      <c r="BB8663">
        <v>540901002</v>
      </c>
    </row>
    <row r="8664" spans="54:54">
      <c r="BB8664">
        <v>540901003</v>
      </c>
    </row>
    <row r="8665" spans="54:54">
      <c r="BB8665">
        <v>540902001</v>
      </c>
    </row>
    <row r="8666" spans="54:54">
      <c r="BB8666">
        <v>540902003</v>
      </c>
    </row>
    <row r="8667" spans="54:54">
      <c r="BB8667">
        <v>540903001</v>
      </c>
    </row>
    <row r="8668" spans="54:54">
      <c r="BB8668">
        <v>540904001</v>
      </c>
    </row>
    <row r="8669" spans="54:54">
      <c r="BB8669">
        <v>540904002</v>
      </c>
    </row>
    <row r="8670" spans="54:54">
      <c r="BB8670">
        <v>540904003</v>
      </c>
    </row>
    <row r="8671" spans="54:54">
      <c r="BB8671">
        <v>541001001</v>
      </c>
    </row>
    <row r="8672" spans="54:54">
      <c r="BB8672">
        <v>541001002</v>
      </c>
    </row>
    <row r="8673" spans="54:54">
      <c r="BB8673">
        <v>541001003</v>
      </c>
    </row>
    <row r="8674" spans="54:54">
      <c r="BB8674">
        <v>541102001</v>
      </c>
    </row>
    <row r="8675" spans="54:54">
      <c r="BB8675">
        <v>541201001</v>
      </c>
    </row>
    <row r="8676" spans="54:54">
      <c r="BB8676">
        <v>541201003</v>
      </c>
    </row>
    <row r="8677" spans="54:54">
      <c r="BB8677">
        <v>541202002</v>
      </c>
    </row>
    <row r="8678" spans="54:54">
      <c r="BB8678">
        <v>541501001</v>
      </c>
    </row>
    <row r="8679" spans="54:54">
      <c r="BB8679">
        <v>550101001</v>
      </c>
    </row>
    <row r="8680" spans="54:54">
      <c r="BB8680">
        <v>550101002</v>
      </c>
    </row>
    <row r="8681" spans="54:54">
      <c r="BB8681">
        <v>550101003</v>
      </c>
    </row>
    <row r="8682" spans="54:54">
      <c r="BB8682">
        <v>550101004</v>
      </c>
    </row>
    <row r="8683" spans="54:54">
      <c r="BB8683">
        <v>550101005</v>
      </c>
    </row>
    <row r="8684" spans="54:54">
      <c r="BB8684">
        <v>550101006</v>
      </c>
    </row>
    <row r="8685" spans="54:54">
      <c r="BB8685">
        <v>550101007</v>
      </c>
    </row>
    <row r="8686" spans="54:54">
      <c r="BB8686">
        <v>550101008</v>
      </c>
    </row>
    <row r="8687" spans="54:54">
      <c r="BB8687">
        <v>550101009</v>
      </c>
    </row>
    <row r="8688" spans="54:54">
      <c r="BB8688">
        <v>550101010</v>
      </c>
    </row>
    <row r="8689" spans="54:54">
      <c r="BB8689">
        <v>550102001</v>
      </c>
    </row>
    <row r="8690" spans="54:54">
      <c r="BB8690">
        <v>550102002</v>
      </c>
    </row>
    <row r="8691" spans="54:54">
      <c r="BB8691">
        <v>550102003</v>
      </c>
    </row>
    <row r="8692" spans="54:54">
      <c r="BB8692">
        <v>550102017</v>
      </c>
    </row>
    <row r="8693" spans="54:54">
      <c r="BB8693">
        <v>550102019</v>
      </c>
    </row>
    <row r="8694" spans="54:54">
      <c r="BB8694">
        <v>550102020</v>
      </c>
    </row>
    <row r="8695" spans="54:54">
      <c r="BB8695">
        <v>550103001</v>
      </c>
    </row>
    <row r="8696" spans="54:54">
      <c r="BB8696">
        <v>550103002</v>
      </c>
    </row>
    <row r="8697" spans="54:54">
      <c r="BB8697">
        <v>550103003</v>
      </c>
    </row>
    <row r="8698" spans="54:54">
      <c r="BB8698">
        <v>550104001</v>
      </c>
    </row>
    <row r="8699" spans="54:54">
      <c r="BB8699">
        <v>550104002</v>
      </c>
    </row>
    <row r="8700" spans="54:54">
      <c r="BB8700">
        <v>550104003</v>
      </c>
    </row>
    <row r="8701" spans="54:54">
      <c r="BB8701">
        <v>550105001</v>
      </c>
    </row>
    <row r="8702" spans="54:54">
      <c r="BB8702">
        <v>550105002</v>
      </c>
    </row>
    <row r="8703" spans="54:54">
      <c r="BB8703">
        <v>550105003</v>
      </c>
    </row>
    <row r="8704" spans="54:54">
      <c r="BB8704">
        <v>550105004</v>
      </c>
    </row>
    <row r="8705" spans="54:54">
      <c r="BB8705">
        <v>550105005</v>
      </c>
    </row>
    <row r="8706" spans="54:54">
      <c r="BB8706">
        <v>550105006</v>
      </c>
    </row>
    <row r="8707" spans="54:54">
      <c r="BB8707">
        <v>550106001</v>
      </c>
    </row>
    <row r="8708" spans="54:54">
      <c r="BB8708">
        <v>550107001</v>
      </c>
    </row>
    <row r="8709" spans="54:54">
      <c r="BB8709">
        <v>550108001</v>
      </c>
    </row>
    <row r="8710" spans="54:54">
      <c r="BB8710">
        <v>550109001</v>
      </c>
    </row>
    <row r="8711" spans="54:54">
      <c r="BB8711">
        <v>550110001</v>
      </c>
    </row>
    <row r="8712" spans="54:54">
      <c r="BB8712">
        <v>550110002</v>
      </c>
    </row>
    <row r="8713" spans="54:54">
      <c r="BB8713">
        <v>550110003</v>
      </c>
    </row>
    <row r="8714" spans="54:54">
      <c r="BB8714">
        <v>550110004</v>
      </c>
    </row>
    <row r="8715" spans="54:54">
      <c r="BB8715">
        <v>550110005</v>
      </c>
    </row>
    <row r="8716" spans="54:54">
      <c r="BB8716">
        <v>550110006</v>
      </c>
    </row>
    <row r="8717" spans="54:54">
      <c r="BB8717">
        <v>550110007</v>
      </c>
    </row>
    <row r="8718" spans="54:54">
      <c r="BB8718">
        <v>550110008</v>
      </c>
    </row>
    <row r="8719" spans="54:54">
      <c r="BB8719">
        <v>550110009</v>
      </c>
    </row>
    <row r="8720" spans="54:54">
      <c r="BB8720">
        <v>550110010</v>
      </c>
    </row>
    <row r="8721" spans="54:54">
      <c r="BB8721">
        <v>550110011</v>
      </c>
    </row>
    <row r="8722" spans="54:54">
      <c r="BB8722">
        <v>550110012</v>
      </c>
    </row>
    <row r="8723" spans="54:54">
      <c r="BB8723">
        <v>550110013</v>
      </c>
    </row>
    <row r="8724" spans="54:54">
      <c r="BB8724">
        <v>550110014</v>
      </c>
    </row>
    <row r="8725" spans="54:54">
      <c r="BB8725">
        <v>550110015</v>
      </c>
    </row>
    <row r="8726" spans="54:54">
      <c r="BB8726">
        <v>550110016</v>
      </c>
    </row>
    <row r="8727" spans="54:54">
      <c r="BB8727">
        <v>550110017</v>
      </c>
    </row>
    <row r="8728" spans="54:54">
      <c r="BB8728">
        <v>550111001</v>
      </c>
    </row>
    <row r="8729" spans="54:54">
      <c r="BB8729">
        <v>550112002</v>
      </c>
    </row>
    <row r="8730" spans="54:54">
      <c r="BB8730">
        <v>550113003</v>
      </c>
    </row>
    <row r="8731" spans="54:54">
      <c r="BB8731">
        <v>550114004</v>
      </c>
    </row>
    <row r="8732" spans="54:54">
      <c r="BB8732">
        <v>550115005</v>
      </c>
    </row>
    <row r="8733" spans="54:54">
      <c r="BB8733">
        <v>550116006</v>
      </c>
    </row>
    <row r="8734" spans="54:54">
      <c r="BB8734">
        <v>550117007</v>
      </c>
    </row>
    <row r="8735" spans="54:54">
      <c r="BB8735">
        <v>550118001</v>
      </c>
    </row>
    <row r="8736" spans="54:54">
      <c r="BB8736">
        <v>550118002</v>
      </c>
    </row>
    <row r="8737" spans="54:54">
      <c r="BB8737">
        <v>550118003</v>
      </c>
    </row>
    <row r="8738" spans="54:54">
      <c r="BB8738">
        <v>550118004</v>
      </c>
    </row>
    <row r="8739" spans="54:54">
      <c r="BB8739">
        <v>550118005</v>
      </c>
    </row>
    <row r="8740" spans="54:54">
      <c r="BB8740">
        <v>550118006</v>
      </c>
    </row>
    <row r="8741" spans="54:54">
      <c r="BB8741">
        <v>550119001</v>
      </c>
    </row>
    <row r="8742" spans="54:54">
      <c r="BB8742">
        <v>550119002</v>
      </c>
    </row>
    <row r="8743" spans="54:54">
      <c r="BB8743">
        <v>550120001</v>
      </c>
    </row>
    <row r="8744" spans="54:54">
      <c r="BB8744">
        <v>550120002</v>
      </c>
    </row>
    <row r="8745" spans="54:54">
      <c r="BB8745">
        <v>550120003</v>
      </c>
    </row>
    <row r="8746" spans="54:54">
      <c r="BB8746">
        <v>550120004</v>
      </c>
    </row>
    <row r="8747" spans="54:54">
      <c r="BB8747">
        <v>550120005</v>
      </c>
    </row>
    <row r="8748" spans="54:54">
      <c r="BB8748">
        <v>550120006</v>
      </c>
    </row>
    <row r="8749" spans="54:54">
      <c r="BB8749">
        <v>550121001</v>
      </c>
    </row>
    <row r="8750" spans="54:54">
      <c r="BB8750">
        <v>550122001</v>
      </c>
    </row>
    <row r="8751" spans="54:54">
      <c r="BB8751">
        <v>550122002</v>
      </c>
    </row>
    <row r="8752" spans="54:54">
      <c r="BB8752">
        <v>550122003</v>
      </c>
    </row>
    <row r="8753" spans="54:54">
      <c r="BB8753">
        <v>550201001</v>
      </c>
    </row>
    <row r="8754" spans="54:54">
      <c r="BB8754">
        <v>550201002</v>
      </c>
    </row>
    <row r="8755" spans="54:54">
      <c r="BB8755">
        <v>550202001</v>
      </c>
    </row>
    <row r="8756" spans="54:54">
      <c r="BB8756">
        <v>550202002</v>
      </c>
    </row>
    <row r="8757" spans="54:54">
      <c r="BB8757">
        <v>550203001</v>
      </c>
    </row>
    <row r="8758" spans="54:54">
      <c r="BB8758">
        <v>550203002</v>
      </c>
    </row>
    <row r="8759" spans="54:54">
      <c r="BB8759">
        <v>550203004</v>
      </c>
    </row>
    <row r="8760" spans="54:54">
      <c r="BB8760">
        <v>550204001</v>
      </c>
    </row>
    <row r="8761" spans="54:54">
      <c r="BB8761">
        <v>550204002</v>
      </c>
    </row>
    <row r="8762" spans="54:54">
      <c r="BB8762">
        <v>550204003</v>
      </c>
    </row>
    <row r="8763" spans="54:54">
      <c r="BB8763">
        <v>550204004</v>
      </c>
    </row>
    <row r="8764" spans="54:54">
      <c r="BB8764">
        <v>550205001</v>
      </c>
    </row>
    <row r="8765" spans="54:54">
      <c r="BB8765">
        <v>550205002</v>
      </c>
    </row>
    <row r="8766" spans="54:54">
      <c r="BB8766">
        <v>550205003</v>
      </c>
    </row>
    <row r="8767" spans="54:54">
      <c r="BB8767">
        <v>550205004</v>
      </c>
    </row>
    <row r="8768" spans="54:54">
      <c r="BB8768">
        <v>550205005</v>
      </c>
    </row>
    <row r="8769" spans="54:54">
      <c r="BB8769">
        <v>550205006</v>
      </c>
    </row>
    <row r="8770" spans="54:54">
      <c r="BB8770">
        <v>550206001</v>
      </c>
    </row>
    <row r="8771" spans="54:54">
      <c r="BB8771">
        <v>550206002</v>
      </c>
    </row>
    <row r="8772" spans="54:54">
      <c r="BB8772">
        <v>550206003</v>
      </c>
    </row>
    <row r="8773" spans="54:54">
      <c r="BB8773">
        <v>550206004</v>
      </c>
    </row>
    <row r="8774" spans="54:54">
      <c r="BB8774">
        <v>550206005</v>
      </c>
    </row>
    <row r="8775" spans="54:54">
      <c r="BB8775">
        <v>550207001</v>
      </c>
    </row>
    <row r="8776" spans="54:54">
      <c r="BB8776">
        <v>550207002</v>
      </c>
    </row>
    <row r="8777" spans="54:54">
      <c r="BB8777">
        <v>550207003</v>
      </c>
    </row>
    <row r="8778" spans="54:54">
      <c r="BB8778">
        <v>550207004</v>
      </c>
    </row>
    <row r="8779" spans="54:54">
      <c r="BB8779">
        <v>550207005</v>
      </c>
    </row>
    <row r="8780" spans="54:54">
      <c r="BB8780">
        <v>550207006</v>
      </c>
    </row>
    <row r="8781" spans="54:54">
      <c r="BB8781">
        <v>550207007</v>
      </c>
    </row>
    <row r="8782" spans="54:54">
      <c r="BB8782">
        <v>550208001</v>
      </c>
    </row>
    <row r="8783" spans="54:54">
      <c r="BB8783">
        <v>550208002</v>
      </c>
    </row>
    <row r="8784" spans="54:54">
      <c r="BB8784">
        <v>550301001</v>
      </c>
    </row>
    <row r="8785" spans="54:54">
      <c r="BB8785">
        <v>550301002</v>
      </c>
    </row>
    <row r="8786" spans="54:54">
      <c r="BB8786">
        <v>550301003</v>
      </c>
    </row>
    <row r="8787" spans="54:54">
      <c r="BB8787">
        <v>550302001</v>
      </c>
    </row>
    <row r="8788" spans="54:54">
      <c r="BB8788">
        <v>550302002</v>
      </c>
    </row>
    <row r="8789" spans="54:54">
      <c r="BB8789">
        <v>550302003</v>
      </c>
    </row>
    <row r="8790" spans="54:54">
      <c r="BB8790">
        <v>550303001</v>
      </c>
    </row>
    <row r="8791" spans="54:54">
      <c r="BB8791">
        <v>550303002</v>
      </c>
    </row>
    <row r="8792" spans="54:54">
      <c r="BB8792">
        <v>550303003</v>
      </c>
    </row>
    <row r="8793" spans="54:54">
      <c r="BB8793">
        <v>550304001</v>
      </c>
    </row>
    <row r="8794" spans="54:54">
      <c r="BB8794">
        <v>550304002</v>
      </c>
    </row>
    <row r="8795" spans="54:54">
      <c r="BB8795">
        <v>550305001</v>
      </c>
    </row>
    <row r="8796" spans="54:54">
      <c r="BB8796">
        <v>550305002</v>
      </c>
    </row>
    <row r="8797" spans="54:54">
      <c r="BB8797">
        <v>550305003</v>
      </c>
    </row>
    <row r="8798" spans="54:54">
      <c r="BB8798">
        <v>550305004</v>
      </c>
    </row>
    <row r="8799" spans="54:54">
      <c r="BB8799">
        <v>550305005</v>
      </c>
    </row>
    <row r="8800" spans="54:54">
      <c r="BB8800">
        <v>550305006</v>
      </c>
    </row>
    <row r="8801" spans="54:54">
      <c r="BB8801">
        <v>560101001</v>
      </c>
    </row>
    <row r="8802" spans="54:54">
      <c r="BB8802">
        <v>570101001</v>
      </c>
    </row>
    <row r="8803" spans="54:54">
      <c r="BB8803">
        <v>580101001</v>
      </c>
    </row>
    <row r="8804" spans="54:54">
      <c r="BB8804">
        <v>590101001</v>
      </c>
    </row>
    <row r="8805" spans="54:54">
      <c r="BB8805">
        <v>650101001</v>
      </c>
    </row>
    <row r="8806" spans="54:54">
      <c r="BB8806">
        <v>650101003</v>
      </c>
    </row>
    <row r="8807" spans="54:54">
      <c r="BB8807">
        <v>650201001</v>
      </c>
    </row>
    <row r="8808" spans="54:54">
      <c r="BB8808">
        <v>650201006</v>
      </c>
    </row>
    <row r="8809" spans="54:54">
      <c r="BB8809">
        <v>650202001</v>
      </c>
    </row>
    <row r="8810" spans="54:54">
      <c r="BB8810">
        <v>650202007</v>
      </c>
    </row>
    <row r="8811" spans="54:54">
      <c r="BB8811">
        <v>650202008</v>
      </c>
    </row>
    <row r="8812" spans="54:54">
      <c r="BB8812">
        <v>660101001</v>
      </c>
    </row>
    <row r="8813" spans="54:54">
      <c r="BB8813">
        <v>660102001</v>
      </c>
    </row>
    <row r="8814" spans="54:54">
      <c r="BB8814">
        <v>660103001</v>
      </c>
    </row>
    <row r="8815" spans="54:54">
      <c r="BB8815">
        <v>660401001</v>
      </c>
    </row>
    <row r="8816" spans="54:54">
      <c r="BB8816">
        <v>660401003</v>
      </c>
    </row>
    <row r="8817" spans="54:54">
      <c r="BB8817">
        <v>660401004</v>
      </c>
    </row>
    <row r="8818" spans="54:54">
      <c r="BB8818">
        <v>660401005</v>
      </c>
    </row>
    <row r="8819" spans="54:54">
      <c r="BB8819">
        <v>660401006</v>
      </c>
    </row>
    <row r="8820" spans="54:54">
      <c r="BB8820">
        <v>660401007</v>
      </c>
    </row>
    <row r="8821" spans="54:54">
      <c r="BB8821">
        <v>660401008</v>
      </c>
    </row>
    <row r="8822" spans="54:54">
      <c r="BB8822">
        <v>660401009</v>
      </c>
    </row>
    <row r="8823" spans="54:54">
      <c r="BB8823">
        <v>660401012</v>
      </c>
    </row>
    <row r="8824" spans="54:54">
      <c r="BB8824">
        <v>660401017</v>
      </c>
    </row>
    <row r="8825" spans="54:54">
      <c r="BB8825">
        <v>660401018</v>
      </c>
    </row>
    <row r="8826" spans="54:54">
      <c r="BB8826">
        <v>660401019</v>
      </c>
    </row>
    <row r="8827" spans="54:54">
      <c r="BB8827">
        <v>660401020</v>
      </c>
    </row>
    <row r="8828" spans="54:54">
      <c r="BB8828">
        <v>660401021</v>
      </c>
    </row>
    <row r="8829" spans="54:54">
      <c r="BB8829">
        <v>660401023</v>
      </c>
    </row>
    <row r="8830" spans="54:54">
      <c r="BB8830">
        <v>660401024</v>
      </c>
    </row>
    <row r="8831" spans="54:54">
      <c r="BB8831">
        <v>660401025</v>
      </c>
    </row>
    <row r="8832" spans="54:54">
      <c r="BB8832">
        <v>660401026</v>
      </c>
    </row>
    <row r="8833" spans="54:54">
      <c r="BB8833">
        <v>660401029</v>
      </c>
    </row>
    <row r="8834" spans="54:54">
      <c r="BB8834">
        <v>660401030</v>
      </c>
    </row>
    <row r="8835" spans="54:54">
      <c r="BB8835">
        <v>660401032</v>
      </c>
    </row>
    <row r="8836" spans="54:54">
      <c r="BB8836">
        <v>660401033</v>
      </c>
    </row>
    <row r="8837" spans="54:54">
      <c r="BB8837">
        <v>660401034</v>
      </c>
    </row>
    <row r="8838" spans="54:54">
      <c r="BB8838">
        <v>660401035</v>
      </c>
    </row>
    <row r="8839" spans="54:54">
      <c r="BB8839">
        <v>660402001</v>
      </c>
    </row>
    <row r="8840" spans="54:54">
      <c r="BB8840">
        <v>660402002</v>
      </c>
    </row>
    <row r="8841" spans="54:54">
      <c r="BB8841">
        <v>660402003</v>
      </c>
    </row>
    <row r="8842" spans="54:54">
      <c r="BB8842">
        <v>660402006</v>
      </c>
    </row>
    <row r="8843" spans="54:54">
      <c r="BB8843">
        <v>660402007</v>
      </c>
    </row>
    <row r="8844" spans="54:54">
      <c r="BB8844">
        <v>660402008</v>
      </c>
    </row>
    <row r="8845" spans="54:54">
      <c r="BB8845">
        <v>660402009</v>
      </c>
    </row>
    <row r="8846" spans="54:54">
      <c r="BB8846">
        <v>660402011</v>
      </c>
    </row>
    <row r="8847" spans="54:54">
      <c r="BB8847">
        <v>660402013</v>
      </c>
    </row>
    <row r="8848" spans="54:54">
      <c r="BB8848">
        <v>660402014</v>
      </c>
    </row>
    <row r="8849" spans="54:54">
      <c r="BB8849">
        <v>660402016</v>
      </c>
    </row>
    <row r="8850" spans="54:54">
      <c r="BB8850">
        <v>660402018</v>
      </c>
    </row>
    <row r="8851" spans="54:54">
      <c r="BB8851">
        <v>660402019</v>
      </c>
    </row>
    <row r="8852" spans="54:54">
      <c r="BB8852">
        <v>660402021</v>
      </c>
    </row>
    <row r="8853" spans="54:54">
      <c r="BB8853">
        <v>660402022</v>
      </c>
    </row>
    <row r="8854" spans="54:54">
      <c r="BB8854">
        <v>660402023</v>
      </c>
    </row>
    <row r="8855" spans="54:54">
      <c r="BB8855">
        <v>660402024</v>
      </c>
    </row>
    <row r="8856" spans="54:54">
      <c r="BB8856">
        <v>660402025</v>
      </c>
    </row>
    <row r="8857" spans="54:54">
      <c r="BB8857">
        <v>660402026</v>
      </c>
    </row>
    <row r="8858" spans="54:54">
      <c r="BB8858">
        <v>660402029</v>
      </c>
    </row>
    <row r="8859" spans="54:54">
      <c r="BB8859">
        <v>660402030</v>
      </c>
    </row>
    <row r="8860" spans="54:54">
      <c r="BB8860">
        <v>660402032</v>
      </c>
    </row>
    <row r="8861" spans="54:54">
      <c r="BB8861">
        <v>660402033</v>
      </c>
    </row>
    <row r="8862" spans="54:54">
      <c r="BB8862">
        <v>660402034</v>
      </c>
    </row>
    <row r="8863" spans="54:54">
      <c r="BB8863">
        <v>660403001</v>
      </c>
    </row>
    <row r="8864" spans="54:54">
      <c r="BB8864">
        <v>660403002</v>
      </c>
    </row>
    <row r="8865" spans="54:54">
      <c r="BB8865">
        <v>660403004</v>
      </c>
    </row>
    <row r="8866" spans="54:54">
      <c r="BB8866">
        <v>660403006</v>
      </c>
    </row>
    <row r="8867" spans="54:54">
      <c r="BB8867">
        <v>660403007</v>
      </c>
    </row>
    <row r="8868" spans="54:54">
      <c r="BB8868">
        <v>660403009</v>
      </c>
    </row>
    <row r="8869" spans="54:54">
      <c r="BB8869">
        <v>660403011</v>
      </c>
    </row>
    <row r="8870" spans="54:54">
      <c r="BB8870">
        <v>660403012</v>
      </c>
    </row>
    <row r="8871" spans="54:54">
      <c r="BB8871">
        <v>660403013</v>
      </c>
    </row>
    <row r="8872" spans="54:54">
      <c r="BB8872">
        <v>660403016</v>
      </c>
    </row>
    <row r="8873" spans="54:54">
      <c r="BB8873">
        <v>660403017</v>
      </c>
    </row>
    <row r="8874" spans="54:54">
      <c r="BB8874">
        <v>660403019</v>
      </c>
    </row>
    <row r="8875" spans="54:54">
      <c r="BB8875">
        <v>660403020</v>
      </c>
    </row>
    <row r="8876" spans="54:54">
      <c r="BB8876">
        <v>660403023</v>
      </c>
    </row>
    <row r="8877" spans="54:54">
      <c r="BB8877">
        <v>660403024</v>
      </c>
    </row>
    <row r="8878" spans="54:54">
      <c r="BB8878">
        <v>660403026</v>
      </c>
    </row>
    <row r="8879" spans="54:54">
      <c r="BB8879">
        <v>660403027</v>
      </c>
    </row>
    <row r="8880" spans="54:54">
      <c r="BB8880">
        <v>660403028</v>
      </c>
    </row>
    <row r="8881" spans="54:54">
      <c r="BB8881">
        <v>660403030</v>
      </c>
    </row>
    <row r="8882" spans="54:54">
      <c r="BB8882">
        <v>660403032</v>
      </c>
    </row>
    <row r="8883" spans="54:54">
      <c r="BB8883">
        <v>660403035</v>
      </c>
    </row>
    <row r="8884" spans="54:54">
      <c r="BB8884">
        <v>660405001</v>
      </c>
    </row>
    <row r="8885" spans="54:54">
      <c r="BB8885">
        <v>660405002</v>
      </c>
    </row>
    <row r="8886" spans="54:54">
      <c r="BB8886">
        <v>660405003</v>
      </c>
    </row>
    <row r="8887" spans="54:54">
      <c r="BB8887">
        <v>660405004</v>
      </c>
    </row>
    <row r="8888" spans="54:54">
      <c r="BB8888">
        <v>660405005</v>
      </c>
    </row>
    <row r="8889" spans="54:54">
      <c r="BB8889">
        <v>660405006</v>
      </c>
    </row>
    <row r="8890" spans="54:54">
      <c r="BB8890">
        <v>660405007</v>
      </c>
    </row>
    <row r="8891" spans="54:54">
      <c r="BB8891">
        <v>660405008</v>
      </c>
    </row>
    <row r="8892" spans="54:54">
      <c r="BB8892">
        <v>660405009</v>
      </c>
    </row>
    <row r="8893" spans="54:54">
      <c r="BB8893">
        <v>660405010</v>
      </c>
    </row>
    <row r="8894" spans="54:54">
      <c r="BB8894">
        <v>660405011</v>
      </c>
    </row>
    <row r="8895" spans="54:54">
      <c r="BB8895">
        <v>660405012</v>
      </c>
    </row>
    <row r="8896" spans="54:54">
      <c r="BB8896">
        <v>660405013</v>
      </c>
    </row>
    <row r="8897" spans="54:54">
      <c r="BB8897">
        <v>660405014</v>
      </c>
    </row>
    <row r="8898" spans="54:54">
      <c r="BB8898">
        <v>660405015</v>
      </c>
    </row>
    <row r="8899" spans="54:54">
      <c r="BB8899">
        <v>660405016</v>
      </c>
    </row>
    <row r="8900" spans="54:54">
      <c r="BB8900">
        <v>660405017</v>
      </c>
    </row>
    <row r="8901" spans="54:54">
      <c r="BB8901">
        <v>660405018</v>
      </c>
    </row>
    <row r="8902" spans="54:54">
      <c r="BB8902">
        <v>660405019</v>
      </c>
    </row>
    <row r="8903" spans="54:54">
      <c r="BB8903">
        <v>660405020</v>
      </c>
    </row>
    <row r="8904" spans="54:54">
      <c r="BB8904">
        <v>660407001</v>
      </c>
    </row>
    <row r="8905" spans="54:54">
      <c r="BB8905">
        <v>660407002</v>
      </c>
    </row>
    <row r="8906" spans="54:54">
      <c r="BB8906">
        <v>660407003</v>
      </c>
    </row>
    <row r="8907" spans="54:54">
      <c r="BB8907">
        <v>660407004</v>
      </c>
    </row>
    <row r="8908" spans="54:54">
      <c r="BB8908">
        <v>660407005</v>
      </c>
    </row>
    <row r="8909" spans="54:54">
      <c r="BB8909">
        <v>660407006</v>
      </c>
    </row>
    <row r="8910" spans="54:54">
      <c r="BB8910">
        <v>660407007</v>
      </c>
    </row>
    <row r="8911" spans="54:54">
      <c r="BB8911">
        <v>660407008</v>
      </c>
    </row>
    <row r="8912" spans="54:54">
      <c r="BB8912">
        <v>660407009</v>
      </c>
    </row>
    <row r="8913" spans="54:54">
      <c r="BB8913">
        <v>660407010</v>
      </c>
    </row>
    <row r="8914" spans="54:54">
      <c r="BB8914">
        <v>660407011</v>
      </c>
    </row>
    <row r="8915" spans="54:54">
      <c r="BB8915">
        <v>660407012</v>
      </c>
    </row>
    <row r="8916" spans="54:54">
      <c r="BB8916">
        <v>660407013</v>
      </c>
    </row>
    <row r="8917" spans="54:54">
      <c r="BB8917">
        <v>660407014</v>
      </c>
    </row>
    <row r="8918" spans="54:54">
      <c r="BB8918">
        <v>660407015</v>
      </c>
    </row>
    <row r="8919" spans="54:54">
      <c r="BB8919">
        <v>660407016</v>
      </c>
    </row>
    <row r="8920" spans="54:54">
      <c r="BB8920">
        <v>660407017</v>
      </c>
    </row>
    <row r="8921" spans="54:54">
      <c r="BB8921">
        <v>660407018</v>
      </c>
    </row>
    <row r="8922" spans="54:54">
      <c r="BB8922">
        <v>660407019</v>
      </c>
    </row>
    <row r="8923" spans="54:54">
      <c r="BB8923">
        <v>660407020</v>
      </c>
    </row>
    <row r="8924" spans="54:54">
      <c r="BB8924">
        <v>660407021</v>
      </c>
    </row>
    <row r="8925" spans="54:54">
      <c r="BB8925">
        <v>660407022</v>
      </c>
    </row>
    <row r="8926" spans="54:54">
      <c r="BB8926">
        <v>660407023</v>
      </c>
    </row>
    <row r="8927" spans="54:54">
      <c r="BB8927">
        <v>660407024</v>
      </c>
    </row>
    <row r="8928" spans="54:54">
      <c r="BB8928">
        <v>660407025</v>
      </c>
    </row>
    <row r="8929" spans="54:54">
      <c r="BB8929">
        <v>660407026</v>
      </c>
    </row>
    <row r="8930" spans="54:54">
      <c r="BB8930">
        <v>660407027</v>
      </c>
    </row>
    <row r="8931" spans="54:54">
      <c r="BB8931">
        <v>660407028</v>
      </c>
    </row>
    <row r="8932" spans="54:54">
      <c r="BB8932">
        <v>660407029</v>
      </c>
    </row>
    <row r="8933" spans="54:54">
      <c r="BB8933">
        <v>660407030</v>
      </c>
    </row>
    <row r="8934" spans="54:54">
      <c r="BB8934">
        <v>660408001</v>
      </c>
    </row>
    <row r="8935" spans="54:54">
      <c r="BB8935">
        <v>660408002</v>
      </c>
    </row>
    <row r="8936" spans="54:54">
      <c r="BB8936">
        <v>660408003</v>
      </c>
    </row>
    <row r="8937" spans="54:54">
      <c r="BB8937">
        <v>660408004</v>
      </c>
    </row>
    <row r="8938" spans="54:54">
      <c r="BB8938">
        <v>660408005</v>
      </c>
    </row>
    <row r="8939" spans="54:54">
      <c r="BB8939">
        <v>660408006</v>
      </c>
    </row>
    <row r="8940" spans="54:54">
      <c r="BB8940">
        <v>660408007</v>
      </c>
    </row>
    <row r="8941" spans="54:54">
      <c r="BB8941">
        <v>660408008</v>
      </c>
    </row>
    <row r="8942" spans="54:54">
      <c r="BB8942">
        <v>660408009</v>
      </c>
    </row>
    <row r="8943" spans="54:54">
      <c r="BB8943">
        <v>660408010</v>
      </c>
    </row>
    <row r="8944" spans="54:54">
      <c r="BB8944">
        <v>660408011</v>
      </c>
    </row>
    <row r="8945" spans="54:54">
      <c r="BB8945">
        <v>660408012</v>
      </c>
    </row>
    <row r="8946" spans="54:54">
      <c r="BB8946">
        <v>660408013</v>
      </c>
    </row>
    <row r="8947" spans="54:54">
      <c r="BB8947">
        <v>660408014</v>
      </c>
    </row>
    <row r="8948" spans="54:54">
      <c r="BB8948">
        <v>660408015</v>
      </c>
    </row>
    <row r="8949" spans="54:54">
      <c r="BB8949">
        <v>660408016</v>
      </c>
    </row>
    <row r="8950" spans="54:54">
      <c r="BB8950">
        <v>660408017</v>
      </c>
    </row>
    <row r="8951" spans="54:54">
      <c r="BB8951">
        <v>660408018</v>
      </c>
    </row>
    <row r="8952" spans="54:54">
      <c r="BB8952">
        <v>660408019</v>
      </c>
    </row>
    <row r="8953" spans="54:54">
      <c r="BB8953">
        <v>660408020</v>
      </c>
    </row>
    <row r="8954" spans="54:54">
      <c r="BB8954">
        <v>660408021</v>
      </c>
    </row>
    <row r="8955" spans="54:54">
      <c r="BB8955">
        <v>660408022</v>
      </c>
    </row>
    <row r="8956" spans="54:54">
      <c r="BB8956">
        <v>660408023</v>
      </c>
    </row>
    <row r="8957" spans="54:54">
      <c r="BB8957">
        <v>660408024</v>
      </c>
    </row>
    <row r="8958" spans="54:54">
      <c r="BB8958">
        <v>660408025</v>
      </c>
    </row>
    <row r="8959" spans="54:54">
      <c r="BB8959">
        <v>660408026</v>
      </c>
    </row>
    <row r="8960" spans="54:54">
      <c r="BB8960">
        <v>660408027</v>
      </c>
    </row>
    <row r="8961" spans="54:54">
      <c r="BB8961">
        <v>660408028</v>
      </c>
    </row>
    <row r="8962" spans="54:54">
      <c r="BB8962">
        <v>660408029</v>
      </c>
    </row>
    <row r="8963" spans="54:54">
      <c r="BB8963">
        <v>660409001</v>
      </c>
    </row>
    <row r="8964" spans="54:54">
      <c r="BB8964">
        <v>660409002</v>
      </c>
    </row>
    <row r="8965" spans="54:54">
      <c r="BB8965">
        <v>660409003</v>
      </c>
    </row>
    <row r="8966" spans="54:54">
      <c r="BB8966">
        <v>660409004</v>
      </c>
    </row>
    <row r="8967" spans="54:54">
      <c r="BB8967">
        <v>660409005</v>
      </c>
    </row>
    <row r="8968" spans="54:54">
      <c r="BB8968">
        <v>660409006</v>
      </c>
    </row>
    <row r="8969" spans="54:54">
      <c r="BB8969">
        <v>660409007</v>
      </c>
    </row>
    <row r="8970" spans="54:54">
      <c r="BB8970">
        <v>660409008</v>
      </c>
    </row>
    <row r="8971" spans="54:54">
      <c r="BB8971">
        <v>660409009</v>
      </c>
    </row>
    <row r="8972" spans="54:54">
      <c r="BB8972">
        <v>660409010</v>
      </c>
    </row>
    <row r="8973" spans="54:54">
      <c r="BB8973">
        <v>660409011</v>
      </c>
    </row>
    <row r="8974" spans="54:54">
      <c r="BB8974">
        <v>660409012</v>
      </c>
    </row>
    <row r="8975" spans="54:54">
      <c r="BB8975">
        <v>660409013</v>
      </c>
    </row>
    <row r="8976" spans="54:54">
      <c r="BB8976">
        <v>660409014</v>
      </c>
    </row>
    <row r="8977" spans="54:54">
      <c r="BB8977">
        <v>660409015</v>
      </c>
    </row>
    <row r="8978" spans="54:54">
      <c r="BB8978">
        <v>660409016</v>
      </c>
    </row>
    <row r="8979" spans="54:54">
      <c r="BB8979">
        <v>660409017</v>
      </c>
    </row>
    <row r="8980" spans="54:54">
      <c r="BB8980">
        <v>660409018</v>
      </c>
    </row>
    <row r="8981" spans="54:54">
      <c r="BB8981">
        <v>660409019</v>
      </c>
    </row>
    <row r="8982" spans="54:54">
      <c r="BB8982">
        <v>660409020</v>
      </c>
    </row>
    <row r="8983" spans="54:54">
      <c r="BB8983">
        <v>660409021</v>
      </c>
    </row>
    <row r="8984" spans="54:54">
      <c r="BB8984">
        <v>660409022</v>
      </c>
    </row>
    <row r="8985" spans="54:54">
      <c r="BB8985">
        <v>660409023</v>
      </c>
    </row>
    <row r="8986" spans="54:54">
      <c r="BB8986">
        <v>660409024</v>
      </c>
    </row>
    <row r="8987" spans="54:54">
      <c r="BB8987">
        <v>660409025</v>
      </c>
    </row>
    <row r="8988" spans="54:54">
      <c r="BB8988">
        <v>660409026</v>
      </c>
    </row>
    <row r="8989" spans="54:54">
      <c r="BB8989">
        <v>660409027</v>
      </c>
    </row>
    <row r="8990" spans="54:54">
      <c r="BB8990">
        <v>660409028</v>
      </c>
    </row>
    <row r="8991" spans="54:54">
      <c r="BB8991">
        <v>660409029</v>
      </c>
    </row>
    <row r="8992" spans="54:54">
      <c r="BB8992">
        <v>660801001</v>
      </c>
    </row>
    <row r="8993" spans="54:54">
      <c r="BB8993">
        <v>660801002</v>
      </c>
    </row>
    <row r="8994" spans="54:54">
      <c r="BB8994">
        <v>660801003</v>
      </c>
    </row>
    <row r="8995" spans="54:54">
      <c r="BB8995">
        <v>660801004</v>
      </c>
    </row>
    <row r="8996" spans="54:54">
      <c r="BB8996">
        <v>660801005</v>
      </c>
    </row>
    <row r="8997" spans="54:54">
      <c r="BB8997">
        <v>660801006</v>
      </c>
    </row>
    <row r="8998" spans="54:54">
      <c r="BB8998">
        <v>660801007</v>
      </c>
    </row>
    <row r="8999" spans="54:54">
      <c r="BB8999">
        <v>660801008</v>
      </c>
    </row>
    <row r="9000" spans="54:54">
      <c r="BB9000">
        <v>660801009</v>
      </c>
    </row>
    <row r="9001" spans="54:54">
      <c r="BB9001">
        <v>660801010</v>
      </c>
    </row>
    <row r="9002" spans="54:54">
      <c r="BB9002">
        <v>660801011</v>
      </c>
    </row>
    <row r="9003" spans="54:54">
      <c r="BB9003">
        <v>660801012</v>
      </c>
    </row>
    <row r="9004" spans="54:54">
      <c r="BB9004">
        <v>660801013</v>
      </c>
    </row>
    <row r="9005" spans="54:54">
      <c r="BB9005">
        <v>660801014</v>
      </c>
    </row>
    <row r="9006" spans="54:54">
      <c r="BB9006">
        <v>660801015</v>
      </c>
    </row>
    <row r="9007" spans="54:54">
      <c r="BB9007">
        <v>660801016</v>
      </c>
    </row>
    <row r="9008" spans="54:54">
      <c r="BB9008">
        <v>660801017</v>
      </c>
    </row>
    <row r="9009" spans="54:54">
      <c r="BB9009">
        <v>690101001</v>
      </c>
    </row>
    <row r="9010" spans="54:54">
      <c r="BB9010">
        <v>690201001</v>
      </c>
    </row>
    <row r="9011" spans="54:54">
      <c r="BB9011">
        <v>690202001</v>
      </c>
    </row>
    <row r="9012" spans="54:54">
      <c r="BB9012">
        <v>690202002</v>
      </c>
    </row>
    <row r="9013" spans="54:54">
      <c r="BB9013">
        <v>700101001</v>
      </c>
    </row>
    <row r="9014" spans="54:54">
      <c r="BB9014">
        <v>700102001</v>
      </c>
    </row>
    <row r="9015" spans="54:54">
      <c r="BB9015">
        <v>700102002</v>
      </c>
    </row>
    <row r="9016" spans="54:54">
      <c r="BB9016">
        <v>700201001</v>
      </c>
    </row>
    <row r="9017" spans="54:54">
      <c r="BB9017">
        <v>700201002</v>
      </c>
    </row>
    <row r="9018" spans="54:54">
      <c r="BB9018">
        <v>700202001</v>
      </c>
    </row>
    <row r="9019" spans="54:54">
      <c r="BB9019">
        <v>700202002</v>
      </c>
    </row>
    <row r="9020" spans="54:54">
      <c r="BB9020">
        <v>700202003</v>
      </c>
    </row>
    <row r="9021" spans="54:54">
      <c r="BB9021">
        <v>700301001</v>
      </c>
    </row>
    <row r="9022" spans="54:54">
      <c r="BB9022">
        <v>700301002</v>
      </c>
    </row>
    <row r="9023" spans="54:54">
      <c r="BB9023">
        <v>700302001</v>
      </c>
    </row>
    <row r="9024" spans="54:54">
      <c r="BB9024">
        <v>700302002</v>
      </c>
    </row>
    <row r="9025" spans="54:54">
      <c r="BB9025">
        <v>700401001</v>
      </c>
    </row>
    <row r="9026" spans="54:54">
      <c r="BB9026">
        <v>700401002</v>
      </c>
    </row>
    <row r="9027" spans="54:54">
      <c r="BB9027">
        <v>700402001</v>
      </c>
    </row>
    <row r="9028" spans="54:54">
      <c r="BB9028">
        <v>700501001</v>
      </c>
    </row>
    <row r="9029" spans="54:54">
      <c r="BB9029">
        <v>700501002</v>
      </c>
    </row>
    <row r="9030" spans="54:54">
      <c r="BB9030">
        <v>700501003</v>
      </c>
    </row>
    <row r="9031" spans="54:54">
      <c r="BB9031">
        <v>700501004</v>
      </c>
    </row>
    <row r="9032" spans="54:54">
      <c r="BB9032">
        <v>700502001</v>
      </c>
    </row>
    <row r="9033" spans="54:54">
      <c r="BB9033">
        <v>700502002</v>
      </c>
    </row>
    <row r="9034" spans="54:54">
      <c r="BB9034">
        <v>700503001</v>
      </c>
    </row>
    <row r="9035" spans="54:54">
      <c r="BB9035">
        <v>700504001</v>
      </c>
    </row>
    <row r="9036" spans="54:54">
      <c r="BB9036">
        <v>700505001</v>
      </c>
    </row>
    <row r="9037" spans="54:54">
      <c r="BB9037">
        <v>700506001</v>
      </c>
    </row>
    <row r="9038" spans="54:54">
      <c r="BB9038">
        <v>700506002</v>
      </c>
    </row>
    <row r="9039" spans="54:54">
      <c r="BB9039">
        <v>700506003</v>
      </c>
    </row>
    <row r="9040" spans="54:54">
      <c r="BB9040">
        <v>700507001</v>
      </c>
    </row>
    <row r="9041" spans="54:54">
      <c r="BB9041">
        <v>700601001</v>
      </c>
    </row>
    <row r="9042" spans="54:54">
      <c r="BB9042">
        <v>700701001</v>
      </c>
    </row>
    <row r="9043" spans="54:54">
      <c r="BB9043">
        <v>700702001</v>
      </c>
    </row>
    <row r="9044" spans="54:54">
      <c r="BB9044">
        <v>700703001</v>
      </c>
    </row>
    <row r="9045" spans="54:54">
      <c r="BB9045">
        <v>700704001</v>
      </c>
    </row>
    <row r="9046" spans="54:54">
      <c r="BB9046">
        <v>700705001</v>
      </c>
    </row>
    <row r="9047" spans="54:54">
      <c r="BB9047">
        <v>700801001</v>
      </c>
    </row>
    <row r="9048" spans="54:54">
      <c r="BB9048">
        <v>700801002</v>
      </c>
    </row>
    <row r="9049" spans="54:54">
      <c r="BB9049">
        <v>700801003</v>
      </c>
    </row>
    <row r="9050" spans="54:54">
      <c r="BB9050">
        <v>700801004</v>
      </c>
    </row>
    <row r="9051" spans="54:54">
      <c r="BB9051">
        <v>700802001</v>
      </c>
    </row>
    <row r="9052" spans="54:54">
      <c r="BB9052">
        <v>700803001</v>
      </c>
    </row>
    <row r="9053" spans="54:54">
      <c r="BB9053">
        <v>700804001</v>
      </c>
    </row>
    <row r="9054" spans="54:54">
      <c r="BB9054">
        <v>700805001</v>
      </c>
    </row>
    <row r="9055" spans="54:54">
      <c r="BB9055">
        <v>700806001</v>
      </c>
    </row>
    <row r="9056" spans="54:54">
      <c r="BB9056">
        <v>700807001</v>
      </c>
    </row>
    <row r="9057" spans="54:54">
      <c r="BB9057">
        <v>700808001</v>
      </c>
    </row>
    <row r="9058" spans="54:54">
      <c r="BB9058">
        <v>700901001</v>
      </c>
    </row>
    <row r="9059" spans="54:54">
      <c r="BB9059">
        <v>700901002</v>
      </c>
    </row>
    <row r="9060" spans="54:54">
      <c r="BB9060">
        <v>700901003</v>
      </c>
    </row>
    <row r="9061" spans="54:54">
      <c r="BB9061">
        <v>700901004</v>
      </c>
    </row>
    <row r="9062" spans="54:54">
      <c r="BB9062">
        <v>700902001</v>
      </c>
    </row>
    <row r="9063" spans="54:54">
      <c r="BB9063">
        <v>700903001</v>
      </c>
    </row>
    <row r="9064" spans="54:54">
      <c r="BB9064">
        <v>700904001</v>
      </c>
    </row>
    <row r="9065" spans="54:54">
      <c r="BB9065">
        <v>700905001</v>
      </c>
    </row>
    <row r="9066" spans="54:54">
      <c r="BB9066">
        <v>700906001</v>
      </c>
    </row>
    <row r="9067" spans="54:54">
      <c r="BB9067">
        <v>700907001</v>
      </c>
    </row>
    <row r="9068" spans="54:54">
      <c r="BB9068">
        <v>700908001</v>
      </c>
    </row>
    <row r="9069" spans="54:54">
      <c r="BB9069">
        <v>700909001</v>
      </c>
    </row>
    <row r="9070" spans="54:54">
      <c r="BB9070">
        <v>701001001</v>
      </c>
    </row>
    <row r="9071" spans="54:54">
      <c r="BB9071">
        <v>701002001</v>
      </c>
    </row>
    <row r="9072" spans="54:54">
      <c r="BB9072">
        <v>701003001</v>
      </c>
    </row>
    <row r="9073" spans="54:54">
      <c r="BB9073">
        <v>701101001</v>
      </c>
    </row>
    <row r="9074" spans="54:54">
      <c r="BB9074">
        <v>701101002</v>
      </c>
    </row>
    <row r="9075" spans="54:54">
      <c r="BB9075">
        <v>710101001</v>
      </c>
    </row>
    <row r="9076" spans="54:54">
      <c r="BB9076">
        <v>710101002</v>
      </c>
    </row>
    <row r="9077" spans="54:54">
      <c r="BB9077">
        <v>710101003</v>
      </c>
    </row>
    <row r="9078" spans="54:54">
      <c r="BB9078">
        <v>710101004</v>
      </c>
    </row>
    <row r="9079" spans="54:54">
      <c r="BB9079">
        <v>710102001</v>
      </c>
    </row>
    <row r="9080" spans="54:54">
      <c r="BB9080">
        <v>710102002</v>
      </c>
    </row>
    <row r="9081" spans="54:54">
      <c r="BB9081">
        <v>710103001</v>
      </c>
    </row>
    <row r="9082" spans="54:54">
      <c r="BB9082">
        <v>710103002</v>
      </c>
    </row>
    <row r="9083" spans="54:54">
      <c r="BB9083">
        <v>710201001</v>
      </c>
    </row>
    <row r="9084" spans="54:54">
      <c r="BB9084">
        <v>710201002</v>
      </c>
    </row>
    <row r="9085" spans="54:54">
      <c r="BB9085">
        <v>710202001</v>
      </c>
    </row>
    <row r="9086" spans="54:54">
      <c r="BB9086">
        <v>710203001</v>
      </c>
    </row>
    <row r="9087" spans="54:54">
      <c r="BB9087">
        <v>710203002</v>
      </c>
    </row>
    <row r="9088" spans="54:54">
      <c r="BB9088">
        <v>710203003</v>
      </c>
    </row>
    <row r="9089" spans="54:54">
      <c r="BB9089">
        <v>710204001</v>
      </c>
    </row>
    <row r="9090" spans="54:54">
      <c r="BB9090">
        <v>710204002</v>
      </c>
    </row>
    <row r="9091" spans="54:54">
      <c r="BB9091">
        <v>710204003</v>
      </c>
    </row>
    <row r="9092" spans="54:54">
      <c r="BB9092">
        <v>710204004</v>
      </c>
    </row>
    <row r="9093" spans="54:54">
      <c r="BB9093">
        <v>710205001</v>
      </c>
    </row>
    <row r="9094" spans="54:54">
      <c r="BB9094">
        <v>710205002</v>
      </c>
    </row>
    <row r="9095" spans="54:54">
      <c r="BB9095">
        <v>710205003</v>
      </c>
    </row>
    <row r="9096" spans="54:54">
      <c r="BB9096">
        <v>710206001</v>
      </c>
    </row>
    <row r="9097" spans="54:54">
      <c r="BB9097">
        <v>710301001</v>
      </c>
    </row>
    <row r="9098" spans="54:54">
      <c r="BB9098">
        <v>710301002</v>
      </c>
    </row>
    <row r="9099" spans="54:54">
      <c r="BB9099">
        <v>720101001</v>
      </c>
    </row>
    <row r="9100" spans="54:54">
      <c r="BB9100">
        <v>720102001</v>
      </c>
    </row>
    <row r="9101" spans="54:54">
      <c r="BB9101">
        <v>720103001</v>
      </c>
    </row>
    <row r="9102" spans="54:54">
      <c r="BB9102">
        <v>730101001</v>
      </c>
    </row>
    <row r="9103" spans="54:54">
      <c r="BB9103">
        <v>730101002</v>
      </c>
    </row>
    <row r="9104" spans="54:54">
      <c r="BB9104">
        <v>730102001</v>
      </c>
    </row>
    <row r="9105" spans="54:54">
      <c r="BB9105">
        <v>730103001</v>
      </c>
    </row>
    <row r="9106" spans="54:54">
      <c r="BB9106">
        <v>730104001</v>
      </c>
    </row>
    <row r="9107" spans="54:54">
      <c r="BB9107">
        <v>730104002</v>
      </c>
    </row>
    <row r="9108" spans="54:54">
      <c r="BB9108">
        <v>730104003</v>
      </c>
    </row>
    <row r="9109" spans="54:54">
      <c r="BB9109">
        <v>730201001</v>
      </c>
    </row>
    <row r="9110" spans="54:54">
      <c r="BB9110">
        <v>730201002</v>
      </c>
    </row>
    <row r="9111" spans="54:54">
      <c r="BB9111">
        <v>730202001</v>
      </c>
    </row>
    <row r="9112" spans="54:54">
      <c r="BB9112">
        <v>730202002</v>
      </c>
    </row>
    <row r="9113" spans="54:54">
      <c r="BB9113">
        <v>730202003</v>
      </c>
    </row>
    <row r="9114" spans="54:54">
      <c r="BB9114">
        <v>730301001</v>
      </c>
    </row>
    <row r="9115" spans="54:54">
      <c r="BB9115">
        <v>730301002</v>
      </c>
    </row>
    <row r="9116" spans="54:54">
      <c r="BB9116">
        <v>730401001</v>
      </c>
    </row>
    <row r="9117" spans="54:54">
      <c r="BB9117">
        <v>730401002</v>
      </c>
    </row>
    <row r="9118" spans="54:54">
      <c r="BB9118">
        <v>730402001</v>
      </c>
    </row>
    <row r="9119" spans="54:54">
      <c r="BB9119">
        <v>730402002</v>
      </c>
    </row>
    <row r="9120" spans="54:54">
      <c r="BB9120">
        <v>730403001</v>
      </c>
    </row>
    <row r="9121" spans="54:54">
      <c r="BB9121">
        <v>730403002</v>
      </c>
    </row>
    <row r="9122" spans="54:54">
      <c r="BB9122">
        <v>730501001</v>
      </c>
    </row>
    <row r="9123" spans="54:54">
      <c r="BB9123">
        <v>730501002</v>
      </c>
    </row>
    <row r="9124" spans="54:54">
      <c r="BB9124">
        <v>730501003</v>
      </c>
    </row>
    <row r="9125" spans="54:54">
      <c r="BB9125">
        <v>730501004</v>
      </c>
    </row>
    <row r="9126" spans="54:54">
      <c r="BB9126">
        <v>730502001</v>
      </c>
    </row>
    <row r="9127" spans="54:54">
      <c r="BB9127">
        <v>730601001</v>
      </c>
    </row>
    <row r="9128" spans="54:54">
      <c r="BB9128">
        <v>740101001</v>
      </c>
    </row>
    <row r="9129" spans="54:54">
      <c r="BB9129">
        <v>740101002</v>
      </c>
    </row>
    <row r="9130" spans="54:54">
      <c r="BB9130">
        <v>740101003</v>
      </c>
    </row>
    <row r="9131" spans="54:54">
      <c r="BB9131">
        <v>740201001</v>
      </c>
    </row>
    <row r="9132" spans="54:54">
      <c r="BB9132">
        <v>740301001</v>
      </c>
    </row>
    <row r="9133" spans="54:54">
      <c r="BB9133">
        <v>740401001</v>
      </c>
    </row>
    <row r="9134" spans="54:54">
      <c r="BB9134">
        <v>740501001</v>
      </c>
    </row>
    <row r="9135" spans="54:54">
      <c r="BB9135">
        <v>740501002</v>
      </c>
    </row>
    <row r="9136" spans="54:54">
      <c r="BB9136">
        <v>740501003</v>
      </c>
    </row>
    <row r="9137" spans="54:54">
      <c r="BB9137">
        <v>750101001</v>
      </c>
    </row>
    <row r="9138" spans="54:54">
      <c r="BB9138">
        <v>750101002</v>
      </c>
    </row>
    <row r="9139" spans="54:54">
      <c r="BB9139">
        <v>750101003</v>
      </c>
    </row>
    <row r="9140" spans="54:54">
      <c r="BB9140">
        <v>750101004</v>
      </c>
    </row>
    <row r="9141" spans="54:54">
      <c r="BB9141">
        <v>750201001</v>
      </c>
    </row>
    <row r="9142" spans="54:54">
      <c r="BB9142">
        <v>750201002</v>
      </c>
    </row>
    <row r="9143" spans="54:54">
      <c r="BB9143">
        <v>750201003</v>
      </c>
    </row>
    <row r="9144" spans="54:54">
      <c r="BB9144">
        <v>750201004</v>
      </c>
    </row>
    <row r="9145" spans="54:54">
      <c r="BB9145">
        <v>750201005</v>
      </c>
    </row>
    <row r="9146" spans="54:54">
      <c r="BB9146">
        <v>750201006</v>
      </c>
    </row>
    <row r="9147" spans="54:54">
      <c r="BB9147">
        <v>750201007</v>
      </c>
    </row>
    <row r="9148" spans="54:54">
      <c r="BB9148">
        <v>750201008</v>
      </c>
    </row>
    <row r="9149" spans="54:54">
      <c r="BB9149">
        <v>750201009</v>
      </c>
    </row>
    <row r="9150" spans="54:54">
      <c r="BB9150">
        <v>750201010</v>
      </c>
    </row>
    <row r="9151" spans="54:54">
      <c r="BB9151">
        <v>750201011</v>
      </c>
    </row>
    <row r="9152" spans="54:54">
      <c r="BB9152">
        <v>750201012</v>
      </c>
    </row>
    <row r="9153" spans="54:54">
      <c r="BB9153">
        <v>750201013</v>
      </c>
    </row>
    <row r="9154" spans="54:54">
      <c r="BB9154">
        <v>750201014</v>
      </c>
    </row>
    <row r="9155" spans="54:54">
      <c r="BB9155">
        <v>750201015</v>
      </c>
    </row>
    <row r="9156" spans="54:54">
      <c r="BB9156">
        <v>750201016</v>
      </c>
    </row>
    <row r="9157" spans="54:54">
      <c r="BB9157">
        <v>750201017</v>
      </c>
    </row>
    <row r="9158" spans="54:54">
      <c r="BB9158">
        <v>750201018</v>
      </c>
    </row>
    <row r="9159" spans="54:54">
      <c r="BB9159">
        <v>750202001</v>
      </c>
    </row>
    <row r="9160" spans="54:54">
      <c r="BB9160">
        <v>750202002</v>
      </c>
    </row>
    <row r="9161" spans="54:54">
      <c r="BB9161">
        <v>750202003</v>
      </c>
    </row>
    <row r="9162" spans="54:54">
      <c r="BB9162">
        <v>750202004</v>
      </c>
    </row>
    <row r="9163" spans="54:54">
      <c r="BB9163">
        <v>750202005</v>
      </c>
    </row>
    <row r="9164" spans="54:54">
      <c r="BB9164">
        <v>750202006</v>
      </c>
    </row>
    <row r="9165" spans="54:54">
      <c r="BB9165">
        <v>750202007</v>
      </c>
    </row>
    <row r="9166" spans="54:54">
      <c r="BB9166">
        <v>750202008</v>
      </c>
    </row>
    <row r="9167" spans="54:54">
      <c r="BB9167">
        <v>750202009</v>
      </c>
    </row>
    <row r="9168" spans="54:54">
      <c r="BB9168">
        <v>750202010</v>
      </c>
    </row>
    <row r="9169" spans="54:54">
      <c r="BB9169">
        <v>750202011</v>
      </c>
    </row>
    <row r="9170" spans="54:54">
      <c r="BB9170">
        <v>750202012</v>
      </c>
    </row>
    <row r="9171" spans="54:54">
      <c r="BB9171">
        <v>750202013</v>
      </c>
    </row>
    <row r="9172" spans="54:54">
      <c r="BB9172">
        <v>750202014</v>
      </c>
    </row>
    <row r="9173" spans="54:54">
      <c r="BB9173">
        <v>750202015</v>
      </c>
    </row>
    <row r="9174" spans="54:54">
      <c r="BB9174">
        <v>750202016</v>
      </c>
    </row>
    <row r="9175" spans="54:54">
      <c r="BB9175">
        <v>750202017</v>
      </c>
    </row>
    <row r="9176" spans="54:54">
      <c r="BB9176">
        <v>750202018</v>
      </c>
    </row>
    <row r="9177" spans="54:54">
      <c r="BB9177">
        <v>750203001</v>
      </c>
    </row>
    <row r="9178" spans="54:54">
      <c r="BB9178">
        <v>750203002</v>
      </c>
    </row>
    <row r="9179" spans="54:54">
      <c r="BB9179">
        <v>750203003</v>
      </c>
    </row>
    <row r="9180" spans="54:54">
      <c r="BB9180">
        <v>750203004</v>
      </c>
    </row>
    <row r="9181" spans="54:54">
      <c r="BB9181">
        <v>750203005</v>
      </c>
    </row>
    <row r="9182" spans="54:54">
      <c r="BB9182">
        <v>750203006</v>
      </c>
    </row>
    <row r="9183" spans="54:54">
      <c r="BB9183">
        <v>750203007</v>
      </c>
    </row>
    <row r="9184" spans="54:54">
      <c r="BB9184">
        <v>750501001</v>
      </c>
    </row>
    <row r="9185" spans="54:54">
      <c r="BB9185">
        <v>750601001</v>
      </c>
    </row>
    <row r="9186" spans="54:54">
      <c r="BB9186">
        <v>750701001</v>
      </c>
    </row>
    <row r="9187" spans="54:54">
      <c r="BB9187">
        <v>750801001</v>
      </c>
    </row>
    <row r="9188" spans="54:54">
      <c r="BB9188">
        <v>750901001</v>
      </c>
    </row>
    <row r="9189" spans="54:54">
      <c r="BB9189">
        <v>751001001</v>
      </c>
    </row>
    <row r="9190" spans="54:54">
      <c r="BB9190">
        <v>751101001</v>
      </c>
    </row>
    <row r="9191" spans="54:54">
      <c r="BB9191">
        <v>751102001</v>
      </c>
    </row>
    <row r="9192" spans="54:54">
      <c r="BB9192">
        <v>751102002</v>
      </c>
    </row>
    <row r="9193" spans="54:54">
      <c r="BB9193">
        <v>751102003</v>
      </c>
    </row>
    <row r="9194" spans="54:54">
      <c r="BB9194">
        <v>751103001</v>
      </c>
    </row>
    <row r="9195" spans="54:54">
      <c r="BB9195">
        <v>751103002</v>
      </c>
    </row>
    <row r="9196" spans="54:54">
      <c r="BB9196">
        <v>751103003</v>
      </c>
    </row>
    <row r="9197" spans="54:54">
      <c r="BB9197">
        <v>751103004</v>
      </c>
    </row>
    <row r="9198" spans="54:54">
      <c r="BB9198">
        <v>751103005</v>
      </c>
    </row>
    <row r="9199" spans="54:54">
      <c r="BB9199">
        <v>751201001</v>
      </c>
    </row>
    <row r="9200" spans="54:54">
      <c r="BB9200">
        <v>751301001</v>
      </c>
    </row>
    <row r="9201" spans="54:54">
      <c r="BB9201">
        <v>751401001</v>
      </c>
    </row>
    <row r="9202" spans="54:54">
      <c r="BB9202">
        <v>751501001</v>
      </c>
    </row>
    <row r="9203" spans="54:54">
      <c r="BB9203">
        <v>751601001</v>
      </c>
    </row>
    <row r="9204" spans="54:54">
      <c r="BB9204">
        <v>751701001</v>
      </c>
    </row>
    <row r="9205" spans="54:54">
      <c r="BB9205">
        <v>751801001</v>
      </c>
    </row>
    <row r="9206" spans="54:54">
      <c r="BB9206">
        <v>760101001</v>
      </c>
    </row>
    <row r="9207" spans="54:54">
      <c r="BB9207">
        <v>760101002</v>
      </c>
    </row>
    <row r="9208" spans="54:54">
      <c r="BB9208">
        <v>760101003</v>
      </c>
    </row>
    <row r="9209" spans="54:54">
      <c r="BB9209">
        <v>760101004</v>
      </c>
    </row>
    <row r="9210" spans="54:54">
      <c r="BB9210">
        <v>760101005</v>
      </c>
    </row>
    <row r="9211" spans="54:54">
      <c r="BB9211">
        <v>760101006</v>
      </c>
    </row>
    <row r="9212" spans="54:54">
      <c r="BB9212">
        <v>760101007</v>
      </c>
    </row>
    <row r="9213" spans="54:54">
      <c r="BB9213">
        <v>760101008</v>
      </c>
    </row>
    <row r="9214" spans="54:54">
      <c r="BB9214">
        <v>760102001</v>
      </c>
    </row>
    <row r="9215" spans="54:54">
      <c r="BB9215">
        <v>760102002</v>
      </c>
    </row>
    <row r="9216" spans="54:54">
      <c r="BB9216">
        <v>760102003</v>
      </c>
    </row>
    <row r="9217" spans="54:54">
      <c r="BB9217">
        <v>760102004</v>
      </c>
    </row>
    <row r="9218" spans="54:54">
      <c r="BB9218">
        <v>760102005</v>
      </c>
    </row>
    <row r="9219" spans="54:54">
      <c r="BB9219">
        <v>760102006</v>
      </c>
    </row>
    <row r="9220" spans="54:54">
      <c r="BB9220">
        <v>760102007</v>
      </c>
    </row>
    <row r="9221" spans="54:54">
      <c r="BB9221">
        <v>760102008</v>
      </c>
    </row>
    <row r="9222" spans="54:54">
      <c r="BB9222">
        <v>760103001</v>
      </c>
    </row>
    <row r="9223" spans="54:54">
      <c r="BB9223">
        <v>760103002</v>
      </c>
    </row>
    <row r="9224" spans="54:54">
      <c r="BB9224">
        <v>760103003</v>
      </c>
    </row>
    <row r="9225" spans="54:54">
      <c r="BB9225">
        <v>760103004</v>
      </c>
    </row>
    <row r="9226" spans="54:54">
      <c r="BB9226">
        <v>760103005</v>
      </c>
    </row>
    <row r="9227" spans="54:54">
      <c r="BB9227">
        <v>760103006</v>
      </c>
    </row>
    <row r="9228" spans="54:54">
      <c r="BB9228">
        <v>760103007</v>
      </c>
    </row>
    <row r="9229" spans="54:54">
      <c r="BB9229">
        <v>760103008</v>
      </c>
    </row>
    <row r="9230" spans="54:54">
      <c r="BB9230">
        <v>760104001</v>
      </c>
    </row>
    <row r="9231" spans="54:54">
      <c r="BB9231">
        <v>760104002</v>
      </c>
    </row>
    <row r="9232" spans="54:54">
      <c r="BB9232">
        <v>760104003</v>
      </c>
    </row>
    <row r="9233" spans="54:54">
      <c r="BB9233">
        <v>760104004</v>
      </c>
    </row>
    <row r="9234" spans="54:54">
      <c r="BB9234">
        <v>760104005</v>
      </c>
    </row>
    <row r="9235" spans="54:54">
      <c r="BB9235">
        <v>760104006</v>
      </c>
    </row>
    <row r="9236" spans="54:54">
      <c r="BB9236">
        <v>760104007</v>
      </c>
    </row>
    <row r="9237" spans="54:54">
      <c r="BB9237">
        <v>760104008</v>
      </c>
    </row>
    <row r="9238" spans="54:54">
      <c r="BB9238">
        <v>760105001</v>
      </c>
    </row>
    <row r="9239" spans="54:54">
      <c r="BB9239">
        <v>760105002</v>
      </c>
    </row>
    <row r="9240" spans="54:54">
      <c r="BB9240">
        <v>760105003</v>
      </c>
    </row>
    <row r="9241" spans="54:54">
      <c r="BB9241">
        <v>760105004</v>
      </c>
    </row>
    <row r="9242" spans="54:54">
      <c r="BB9242">
        <v>760105005</v>
      </c>
    </row>
    <row r="9243" spans="54:54">
      <c r="BB9243">
        <v>760105006</v>
      </c>
    </row>
    <row r="9244" spans="54:54">
      <c r="BB9244">
        <v>760105007</v>
      </c>
    </row>
    <row r="9245" spans="54:54">
      <c r="BB9245">
        <v>760105008</v>
      </c>
    </row>
    <row r="9246" spans="54:54">
      <c r="BB9246">
        <v>760106001</v>
      </c>
    </row>
    <row r="9247" spans="54:54">
      <c r="BB9247">
        <v>760106002</v>
      </c>
    </row>
    <row r="9248" spans="54:54">
      <c r="BB9248">
        <v>760106003</v>
      </c>
    </row>
    <row r="9249" spans="54:54">
      <c r="BB9249">
        <v>760106004</v>
      </c>
    </row>
    <row r="9250" spans="54:54">
      <c r="BB9250">
        <v>760106005</v>
      </c>
    </row>
    <row r="9251" spans="54:54">
      <c r="BB9251">
        <v>760106006</v>
      </c>
    </row>
    <row r="9252" spans="54:54">
      <c r="BB9252">
        <v>760106007</v>
      </c>
    </row>
    <row r="9253" spans="54:54">
      <c r="BB9253">
        <v>760106008</v>
      </c>
    </row>
    <row r="9254" spans="54:54">
      <c r="BB9254">
        <v>760107001</v>
      </c>
    </row>
    <row r="9255" spans="54:54">
      <c r="BB9255">
        <v>760107002</v>
      </c>
    </row>
    <row r="9256" spans="54:54">
      <c r="BB9256">
        <v>760107003</v>
      </c>
    </row>
    <row r="9257" spans="54:54">
      <c r="BB9257">
        <v>760107004</v>
      </c>
    </row>
    <row r="9258" spans="54:54">
      <c r="BB9258">
        <v>760107005</v>
      </c>
    </row>
    <row r="9259" spans="54:54">
      <c r="BB9259">
        <v>760107006</v>
      </c>
    </row>
    <row r="9260" spans="54:54">
      <c r="BB9260">
        <v>760107007</v>
      </c>
    </row>
    <row r="9261" spans="54:54">
      <c r="BB9261">
        <v>760107008</v>
      </c>
    </row>
    <row r="9262" spans="54:54">
      <c r="BB9262">
        <v>760108001</v>
      </c>
    </row>
    <row r="9263" spans="54:54">
      <c r="BB9263">
        <v>760108002</v>
      </c>
    </row>
    <row r="9264" spans="54:54">
      <c r="BB9264">
        <v>760108003</v>
      </c>
    </row>
    <row r="9265" spans="54:54">
      <c r="BB9265">
        <v>760108004</v>
      </c>
    </row>
    <row r="9266" spans="54:54">
      <c r="BB9266">
        <v>760108005</v>
      </c>
    </row>
    <row r="9267" spans="54:54">
      <c r="BB9267">
        <v>760108006</v>
      </c>
    </row>
    <row r="9268" spans="54:54">
      <c r="BB9268">
        <v>760108007</v>
      </c>
    </row>
    <row r="9269" spans="54:54">
      <c r="BB9269">
        <v>760108008</v>
      </c>
    </row>
    <row r="9270" spans="54:54">
      <c r="BB9270">
        <v>760109001</v>
      </c>
    </row>
    <row r="9271" spans="54:54">
      <c r="BB9271">
        <v>760109002</v>
      </c>
    </row>
    <row r="9272" spans="54:54">
      <c r="BB9272">
        <v>760109003</v>
      </c>
    </row>
    <row r="9273" spans="54:54">
      <c r="BB9273">
        <v>760109004</v>
      </c>
    </row>
    <row r="9274" spans="54:54">
      <c r="BB9274">
        <v>760109005</v>
      </c>
    </row>
    <row r="9275" spans="54:54">
      <c r="BB9275">
        <v>760109006</v>
      </c>
    </row>
    <row r="9276" spans="54:54">
      <c r="BB9276">
        <v>760109007</v>
      </c>
    </row>
    <row r="9277" spans="54:54">
      <c r="BB9277">
        <v>760109008</v>
      </c>
    </row>
    <row r="9278" spans="54:54">
      <c r="BB9278">
        <v>770101001</v>
      </c>
    </row>
    <row r="9279" spans="54:54">
      <c r="BB9279">
        <v>770101002</v>
      </c>
    </row>
    <row r="9280" spans="54:54">
      <c r="BB9280">
        <v>770101003</v>
      </c>
    </row>
    <row r="9281" spans="54:54">
      <c r="BB9281">
        <v>770101004</v>
      </c>
    </row>
    <row r="9282" spans="54:54">
      <c r="BB9282">
        <v>770101005</v>
      </c>
    </row>
    <row r="9283" spans="54:54">
      <c r="BB9283">
        <v>770101006</v>
      </c>
    </row>
    <row r="9284" spans="54:54">
      <c r="BB9284">
        <v>770101007</v>
      </c>
    </row>
    <row r="9285" spans="54:54">
      <c r="BB9285">
        <v>770101008</v>
      </c>
    </row>
    <row r="9286" spans="54:54">
      <c r="BB9286">
        <v>770101009</v>
      </c>
    </row>
    <row r="9287" spans="54:54">
      <c r="BB9287">
        <v>780101001</v>
      </c>
    </row>
    <row r="9288" spans="54:54">
      <c r="BB9288">
        <v>780101002</v>
      </c>
    </row>
    <row r="9289" spans="54:54">
      <c r="BB9289">
        <v>780101003</v>
      </c>
    </row>
    <row r="9290" spans="54:54">
      <c r="BB9290">
        <v>780101004</v>
      </c>
    </row>
    <row r="9291" spans="54:54">
      <c r="BB9291">
        <v>780101005</v>
      </c>
    </row>
    <row r="9292" spans="54:54">
      <c r="BB9292">
        <v>780101006</v>
      </c>
    </row>
    <row r="9293" spans="54:54">
      <c r="BB9293">
        <v>780101007</v>
      </c>
    </row>
    <row r="9294" spans="54:54">
      <c r="BB9294">
        <v>780101008</v>
      </c>
    </row>
    <row r="9295" spans="54:54">
      <c r="BB9295">
        <v>780101009</v>
      </c>
    </row>
    <row r="9296" spans="54:54">
      <c r="BB9296">
        <v>780101010</v>
      </c>
    </row>
    <row r="9297" spans="54:54">
      <c r="BB9297">
        <v>780101011</v>
      </c>
    </row>
    <row r="9298" spans="54:54">
      <c r="BB9298">
        <v>780102001</v>
      </c>
    </row>
    <row r="9299" spans="54:54">
      <c r="BB9299">
        <v>780102002</v>
      </c>
    </row>
    <row r="9300" spans="54:54">
      <c r="BB9300">
        <v>780102003</v>
      </c>
    </row>
    <row r="9301" spans="54:54">
      <c r="BB9301">
        <v>780102004</v>
      </c>
    </row>
    <row r="9302" spans="54:54">
      <c r="BB9302">
        <v>780102005</v>
      </c>
    </row>
    <row r="9303" spans="54:54">
      <c r="BB9303">
        <v>780102006</v>
      </c>
    </row>
    <row r="9304" spans="54:54">
      <c r="BB9304">
        <v>780102007</v>
      </c>
    </row>
    <row r="9305" spans="54:54">
      <c r="BB9305">
        <v>780103001</v>
      </c>
    </row>
    <row r="9306" spans="54:54">
      <c r="BB9306">
        <v>780103002</v>
      </c>
    </row>
    <row r="9307" spans="54:54">
      <c r="BB9307">
        <v>780103003</v>
      </c>
    </row>
    <row r="9308" spans="54:54">
      <c r="BB9308">
        <v>780103004</v>
      </c>
    </row>
    <row r="9309" spans="54:54">
      <c r="BB9309">
        <v>780103005</v>
      </c>
    </row>
    <row r="9310" spans="54:54">
      <c r="BB9310">
        <v>780104001</v>
      </c>
    </row>
    <row r="9311" spans="54:54">
      <c r="BB9311">
        <v>790101000</v>
      </c>
    </row>
    <row r="9312" spans="54:54">
      <c r="BB9312">
        <v>790101001</v>
      </c>
    </row>
    <row r="9313" spans="54:54">
      <c r="BB9313">
        <v>790101002</v>
      </c>
    </row>
    <row r="9314" spans="54:54">
      <c r="BB9314">
        <v>790201001</v>
      </c>
    </row>
    <row r="9315" spans="54:54">
      <c r="BB9315">
        <v>790201002</v>
      </c>
    </row>
    <row r="9316" spans="54:54">
      <c r="BB9316">
        <v>790201003</v>
      </c>
    </row>
    <row r="9317" spans="54:54">
      <c r="BB9317">
        <v>790201004</v>
      </c>
    </row>
    <row r="9318" spans="54:54">
      <c r="BB9318">
        <v>790201005</v>
      </c>
    </row>
    <row r="9319" spans="54:54">
      <c r="BB9319">
        <v>790201006</v>
      </c>
    </row>
    <row r="9320" spans="54:54">
      <c r="BB9320">
        <v>790202001</v>
      </c>
    </row>
    <row r="9321" spans="54:54">
      <c r="BB9321">
        <v>790202002</v>
      </c>
    </row>
    <row r="9322" spans="54:54">
      <c r="BB9322">
        <v>790202003</v>
      </c>
    </row>
    <row r="9323" spans="54:54">
      <c r="BB9323">
        <v>790202004</v>
      </c>
    </row>
    <row r="9324" spans="54:54">
      <c r="BB9324">
        <v>790202005</v>
      </c>
    </row>
    <row r="9325" spans="54:54">
      <c r="BB9325">
        <v>790202006</v>
      </c>
    </row>
    <row r="9326" spans="54:54">
      <c r="BB9326">
        <v>790203001</v>
      </c>
    </row>
    <row r="9327" spans="54:54">
      <c r="BB9327">
        <v>790203002</v>
      </c>
    </row>
    <row r="9328" spans="54:54">
      <c r="BB9328">
        <v>790203003</v>
      </c>
    </row>
    <row r="9329" spans="54:54">
      <c r="BB9329">
        <v>790204001</v>
      </c>
    </row>
    <row r="9330" spans="54:54">
      <c r="BB9330">
        <v>790204002</v>
      </c>
    </row>
    <row r="9331" spans="54:54">
      <c r="BB9331">
        <v>790204003</v>
      </c>
    </row>
    <row r="9332" spans="54:54">
      <c r="BB9332">
        <v>790204004</v>
      </c>
    </row>
    <row r="9333" spans="54:54">
      <c r="BB9333">
        <v>790204005</v>
      </c>
    </row>
    <row r="9334" spans="54:54">
      <c r="BB9334">
        <v>790204006</v>
      </c>
    </row>
    <row r="9335" spans="54:54">
      <c r="BB9335">
        <v>790204007</v>
      </c>
    </row>
    <row r="9336" spans="54:54">
      <c r="BB9336">
        <v>790204008</v>
      </c>
    </row>
    <row r="9337" spans="54:54">
      <c r="BB9337">
        <v>790204009</v>
      </c>
    </row>
    <row r="9338" spans="54:54">
      <c r="BB9338">
        <v>790205001</v>
      </c>
    </row>
    <row r="9339" spans="54:54">
      <c r="BB9339">
        <v>790205002</v>
      </c>
    </row>
    <row r="9340" spans="54:54">
      <c r="BB9340">
        <v>790205003</v>
      </c>
    </row>
    <row r="9341" spans="54:54">
      <c r="BB9341">
        <v>790206001</v>
      </c>
    </row>
    <row r="9342" spans="54:54">
      <c r="BB9342">
        <v>790206002</v>
      </c>
    </row>
    <row r="9343" spans="54:54">
      <c r="BB9343">
        <v>790206003</v>
      </c>
    </row>
    <row r="9344" spans="54:54">
      <c r="BB9344">
        <v>790206004</v>
      </c>
    </row>
    <row r="9345" spans="54:54">
      <c r="BB9345">
        <v>790206005</v>
      </c>
    </row>
    <row r="9346" spans="54:54">
      <c r="BB9346">
        <v>790206006</v>
      </c>
    </row>
    <row r="9347" spans="54:54">
      <c r="BB9347">
        <v>790206007</v>
      </c>
    </row>
    <row r="9348" spans="54:54">
      <c r="BB9348">
        <v>790206008</v>
      </c>
    </row>
    <row r="9349" spans="54:54">
      <c r="BB9349">
        <v>790206009</v>
      </c>
    </row>
    <row r="9350" spans="54:54">
      <c r="BB9350">
        <v>790206010</v>
      </c>
    </row>
    <row r="9351" spans="54:54">
      <c r="BB9351">
        <v>790206011</v>
      </c>
    </row>
    <row r="9352" spans="54:54">
      <c r="BB9352">
        <v>790206012</v>
      </c>
    </row>
    <row r="9353" spans="54:54">
      <c r="BB9353">
        <v>790206013</v>
      </c>
    </row>
    <row r="9354" spans="54:54">
      <c r="BB9354">
        <v>790301001</v>
      </c>
    </row>
    <row r="9355" spans="54:54">
      <c r="BB9355">
        <v>790301002</v>
      </c>
    </row>
    <row r="9356" spans="54:54">
      <c r="BB9356">
        <v>790301003</v>
      </c>
    </row>
    <row r="9357" spans="54:54">
      <c r="BB9357">
        <v>790301004</v>
      </c>
    </row>
    <row r="9358" spans="54:54">
      <c r="BB9358">
        <v>790301005</v>
      </c>
    </row>
    <row r="9359" spans="54:54">
      <c r="BB9359">
        <v>790301006</v>
      </c>
    </row>
    <row r="9360" spans="54:54">
      <c r="BB9360">
        <v>790301007</v>
      </c>
    </row>
    <row r="9361" spans="54:54">
      <c r="BB9361">
        <v>790301008</v>
      </c>
    </row>
    <row r="9362" spans="54:54">
      <c r="BB9362">
        <v>790301009</v>
      </c>
    </row>
    <row r="9363" spans="54:54">
      <c r="BB9363">
        <v>790302001</v>
      </c>
    </row>
    <row r="9364" spans="54:54">
      <c r="BB9364">
        <v>790302002</v>
      </c>
    </row>
    <row r="9365" spans="54:54">
      <c r="BB9365">
        <v>790302003</v>
      </c>
    </row>
    <row r="9366" spans="54:54">
      <c r="BB9366">
        <v>790401001</v>
      </c>
    </row>
    <row r="9367" spans="54:54">
      <c r="BB9367">
        <v>810101001</v>
      </c>
    </row>
    <row r="9368" spans="54:54">
      <c r="BB9368">
        <v>850101001</v>
      </c>
    </row>
    <row r="9369" spans="54:54">
      <c r="BB9369">
        <v>850101002</v>
      </c>
    </row>
    <row r="9370" spans="54:54">
      <c r="BB9370">
        <v>850101003</v>
      </c>
    </row>
    <row r="9371" spans="54:54">
      <c r="BB9371">
        <v>850102001</v>
      </c>
    </row>
    <row r="9372" spans="54:54">
      <c r="BB9372">
        <v>850103001</v>
      </c>
    </row>
    <row r="9373" spans="54:54">
      <c r="BB9373">
        <v>850103002</v>
      </c>
    </row>
    <row r="9374" spans="54:54">
      <c r="BB9374">
        <v>850103003</v>
      </c>
    </row>
    <row r="9375" spans="54:54">
      <c r="BB9375">
        <v>850103004</v>
      </c>
    </row>
    <row r="9376" spans="54:54">
      <c r="BB9376">
        <v>850104001</v>
      </c>
    </row>
    <row r="9377" spans="54:54">
      <c r="BB9377">
        <v>850104002</v>
      </c>
    </row>
    <row r="9378" spans="54:54">
      <c r="BB9378">
        <v>850104003</v>
      </c>
    </row>
    <row r="9379" spans="54:54">
      <c r="BB9379">
        <v>850104004</v>
      </c>
    </row>
    <row r="9380" spans="54:54">
      <c r="BB9380">
        <v>850104005</v>
      </c>
    </row>
    <row r="9381" spans="54:54">
      <c r="BB9381">
        <v>850104006</v>
      </c>
    </row>
    <row r="9382" spans="54:54">
      <c r="BB9382">
        <v>850104007</v>
      </c>
    </row>
    <row r="9383" spans="54:54">
      <c r="BB9383">
        <v>850104008</v>
      </c>
    </row>
    <row r="9384" spans="54:54">
      <c r="BB9384">
        <v>850105001</v>
      </c>
    </row>
    <row r="9385" spans="54:54">
      <c r="BB9385">
        <v>850105002</v>
      </c>
    </row>
    <row r="9386" spans="54:54">
      <c r="BB9386">
        <v>850106001</v>
      </c>
    </row>
    <row r="9387" spans="54:54">
      <c r="BB9387">
        <v>850106002</v>
      </c>
    </row>
    <row r="9388" spans="54:54">
      <c r="BB9388">
        <v>850106003</v>
      </c>
    </row>
    <row r="9389" spans="54:54">
      <c r="BB9389">
        <v>850107001</v>
      </c>
    </row>
    <row r="9390" spans="54:54">
      <c r="BB9390">
        <v>850107002</v>
      </c>
    </row>
    <row r="9391" spans="54:54">
      <c r="BB9391">
        <v>850107003</v>
      </c>
    </row>
    <row r="9392" spans="54:54">
      <c r="BB9392">
        <v>850108001</v>
      </c>
    </row>
    <row r="9393" spans="54:54">
      <c r="BB9393">
        <v>850109001</v>
      </c>
    </row>
    <row r="9394" spans="54:54">
      <c r="BB9394">
        <v>850109002</v>
      </c>
    </row>
    <row r="9395" spans="54:54">
      <c r="BB9395">
        <v>850109003</v>
      </c>
    </row>
    <row r="9396" spans="54:54">
      <c r="BB9396">
        <v>850109004</v>
      </c>
    </row>
    <row r="9397" spans="54:54">
      <c r="BB9397">
        <v>850201001</v>
      </c>
    </row>
    <row r="9398" spans="54:54">
      <c r="BB9398">
        <v>850301001</v>
      </c>
    </row>
    <row r="9399" spans="54:54">
      <c r="BB9399">
        <v>850401001</v>
      </c>
    </row>
    <row r="9400" spans="54:54">
      <c r="BB9400">
        <v>850401002</v>
      </c>
    </row>
    <row r="9401" spans="54:54">
      <c r="BB9401">
        <v>870101001</v>
      </c>
    </row>
    <row r="9402" spans="54:54">
      <c r="BB9402">
        <v>870101002</v>
      </c>
    </row>
    <row r="9403" spans="54:54">
      <c r="BB9403">
        <v>870201001</v>
      </c>
    </row>
    <row r="9404" spans="54:54">
      <c r="BB9404">
        <v>880101001</v>
      </c>
    </row>
    <row r="9405" spans="54:54">
      <c r="BB9405">
        <v>890101001</v>
      </c>
    </row>
    <row r="9406" spans="54:54">
      <c r="BB9406">
        <v>890101002</v>
      </c>
    </row>
    <row r="9407" spans="54:54">
      <c r="BB9407">
        <v>890101003</v>
      </c>
    </row>
    <row r="9408" spans="54:54">
      <c r="BB9408">
        <v>890101004</v>
      </c>
    </row>
    <row r="9409" spans="54:54">
      <c r="BB9409">
        <v>890101005</v>
      </c>
    </row>
    <row r="9410" spans="54:54">
      <c r="BB9410">
        <v>890102001</v>
      </c>
    </row>
    <row r="9411" spans="54:54">
      <c r="BB9411">
        <v>890102002</v>
      </c>
    </row>
    <row r="9412" spans="54:54">
      <c r="BB9412">
        <v>900101001</v>
      </c>
    </row>
    <row r="9413" spans="54:54">
      <c r="BB9413">
        <v>900101002</v>
      </c>
    </row>
    <row r="9414" spans="54:54">
      <c r="BB9414">
        <v>900202002</v>
      </c>
    </row>
    <row r="9415" spans="54:54">
      <c r="BB9415">
        <v>901201001</v>
      </c>
    </row>
    <row r="9416" spans="54:54">
      <c r="BB9416">
        <v>901202001</v>
      </c>
    </row>
    <row r="9417" spans="54:54">
      <c r="BB9417">
        <v>901213001</v>
      </c>
    </row>
    <row r="9418" spans="54:54">
      <c r="BB9418">
        <v>901301001</v>
      </c>
    </row>
    <row r="9419" spans="54:54">
      <c r="BB9419">
        <v>901302001</v>
      </c>
    </row>
    <row r="9420" spans="54:54">
      <c r="BB9420">
        <v>901303001</v>
      </c>
    </row>
    <row r="9421" spans="54:54">
      <c r="BB9421">
        <v>901505001</v>
      </c>
    </row>
    <row r="9422" spans="54:54">
      <c r="BB9422">
        <v>901511001</v>
      </c>
    </row>
    <row r="9423" spans="54:54">
      <c r="BB9423">
        <v>901601001</v>
      </c>
    </row>
    <row r="9424" spans="54:54">
      <c r="BB9424">
        <v>901602001</v>
      </c>
    </row>
    <row r="9425" spans="54:54">
      <c r="BB9425">
        <v>901603001</v>
      </c>
    </row>
    <row r="9426" spans="54:54">
      <c r="BB9426">
        <v>901604001</v>
      </c>
    </row>
    <row r="9427" spans="54:54">
      <c r="BB9427">
        <v>901605001</v>
      </c>
    </row>
    <row r="9428" spans="54:54">
      <c r="BB9428">
        <v>901606001</v>
      </c>
    </row>
    <row r="9429" spans="54:54">
      <c r="BB9429">
        <v>901609001</v>
      </c>
    </row>
    <row r="9430" spans="54:54">
      <c r="BB9430">
        <v>901611001</v>
      </c>
    </row>
    <row r="9431" spans="54:54">
      <c r="BB9431">
        <v>901804001</v>
      </c>
    </row>
    <row r="9432" spans="54:54">
      <c r="BB9432">
        <v>901805001</v>
      </c>
    </row>
    <row r="9433" spans="54:54">
      <c r="BB9433">
        <v>901811001</v>
      </c>
    </row>
    <row r="9434" spans="54:54">
      <c r="BB9434">
        <v>901812001</v>
      </c>
    </row>
    <row r="9435" spans="54:54">
      <c r="BB9435">
        <v>901902001</v>
      </c>
    </row>
    <row r="9436" spans="54:54">
      <c r="BB9436">
        <v>901909001</v>
      </c>
    </row>
    <row r="9437" spans="54:54">
      <c r="BB9437">
        <v>902304001</v>
      </c>
    </row>
    <row r="9438" spans="54:54">
      <c r="BB9438">
        <v>902306001</v>
      </c>
    </row>
    <row r="9439" spans="54:54">
      <c r="BB9439">
        <v>902401001</v>
      </c>
    </row>
    <row r="9440" spans="54:54">
      <c r="BB9440">
        <v>902402001</v>
      </c>
    </row>
    <row r="9441" spans="54:54">
      <c r="BB9441">
        <v>903805001</v>
      </c>
    </row>
    <row r="9442" spans="54:54">
      <c r="BB9442">
        <v>904202001</v>
      </c>
    </row>
    <row r="9443" spans="54:54">
      <c r="BB9443">
        <v>904501001</v>
      </c>
    </row>
    <row r="9444" spans="54:54">
      <c r="BB9444">
        <v>904603001</v>
      </c>
    </row>
    <row r="9445" spans="54:54">
      <c r="BB9445">
        <v>904606001</v>
      </c>
    </row>
    <row r="9446" spans="54:54">
      <c r="BB9446">
        <v>905303001</v>
      </c>
    </row>
    <row r="9447" spans="54:54">
      <c r="BB9447">
        <v>905305001</v>
      </c>
    </row>
    <row r="9448" spans="54:54">
      <c r="BB9448">
        <v>905306001</v>
      </c>
    </row>
    <row r="9449" spans="54:54">
      <c r="BB9449">
        <v>905704001</v>
      </c>
    </row>
    <row r="9450" spans="54:54">
      <c r="BB9450">
        <v>906401001</v>
      </c>
    </row>
    <row r="9451" spans="54:54">
      <c r="BB9451">
        <v>906402001</v>
      </c>
    </row>
    <row r="9452" spans="54:54">
      <c r="BB9452">
        <v>906404001</v>
      </c>
    </row>
    <row r="9453" spans="54:54">
      <c r="BB9453">
        <v>910101001</v>
      </c>
    </row>
    <row r="9454" spans="54:54">
      <c r="BB9454">
        <v>920101001</v>
      </c>
    </row>
    <row r="9455" spans="54:54">
      <c r="BB9455">
        <v>940101001</v>
      </c>
    </row>
    <row r="9456" spans="54:54">
      <c r="BB9456">
        <v>980101001</v>
      </c>
    </row>
    <row r="9457" spans="54:54">
      <c r="BB9457">
        <v>990101001</v>
      </c>
    </row>
    <row r="9458" spans="54:54">
      <c r="BB9458">
        <v>990101002</v>
      </c>
    </row>
    <row r="9459" spans="54:54">
      <c r="BB9459">
        <v>990102001</v>
      </c>
    </row>
    <row r="9460" spans="54:54">
      <c r="BB9460">
        <v>990201001</v>
      </c>
    </row>
  </sheetData>
  <sortState ref="V3:V390">
    <sortCondition ref="V3:V390"/>
  </sortState>
  <mergeCells count="3">
    <mergeCell ref="AI1:AV1"/>
    <mergeCell ref="BO2:BP2"/>
    <mergeCell ref="S1:AB1"/>
  </mergeCells>
  <dataValidations count="1">
    <dataValidation allowBlank="1" showInputMessage="1" sqref="AP3:AP316"/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3"/>
  <sheetViews>
    <sheetView workbookViewId="0">
      <selection activeCell="B2" sqref="B2"/>
    </sheetView>
  </sheetViews>
  <sheetFormatPr baseColWidth="10" defaultRowHeight="15"/>
  <cols>
    <col min="1" max="1" width="54.85546875" bestFit="1" customWidth="1"/>
    <col min="2" max="2" width="8" customWidth="1"/>
    <col min="3" max="3" width="7.85546875" customWidth="1"/>
    <col min="4" max="4" width="12.85546875" customWidth="1"/>
    <col min="5" max="5" width="13.7109375" customWidth="1"/>
    <col min="6" max="6" width="16" customWidth="1"/>
    <col min="7" max="7" width="17.85546875" bestFit="1" customWidth="1"/>
    <col min="8" max="8" width="18.140625" customWidth="1"/>
    <col min="9" max="9" width="38.28515625" bestFit="1" customWidth="1"/>
    <col min="10" max="10" width="24.140625" customWidth="1"/>
    <col min="11" max="11" width="16.85546875" customWidth="1"/>
    <col min="12" max="12" width="16.7109375" customWidth="1"/>
    <col min="13" max="13" width="21.7109375" customWidth="1"/>
    <col min="14" max="14" width="22.5703125" customWidth="1"/>
    <col min="15" max="15" width="21.85546875" customWidth="1"/>
  </cols>
  <sheetData>
    <row r="1" spans="1:15">
      <c r="A1" s="133" t="s">
        <v>4926</v>
      </c>
    </row>
    <row r="3" spans="1:15">
      <c r="B3" t="s">
        <v>3</v>
      </c>
      <c r="C3" t="s">
        <v>7</v>
      </c>
      <c r="D3" t="s">
        <v>5</v>
      </c>
      <c r="E3" t="s">
        <v>6</v>
      </c>
      <c r="F3" t="s">
        <v>4861</v>
      </c>
      <c r="G3" t="s">
        <v>4932</v>
      </c>
      <c r="H3" t="s">
        <v>10</v>
      </c>
      <c r="I3" t="s">
        <v>14</v>
      </c>
      <c r="J3" t="s">
        <v>4933</v>
      </c>
      <c r="K3" t="s">
        <v>4934</v>
      </c>
      <c r="L3" t="s">
        <v>4935</v>
      </c>
      <c r="M3" t="s">
        <v>4936</v>
      </c>
      <c r="N3" t="s">
        <v>4937</v>
      </c>
      <c r="O3" t="s">
        <v>4938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0" tint="-4.9989318521683403E-2"/>
  </sheetPr>
  <dimension ref="A1:XFD439"/>
  <sheetViews>
    <sheetView topLeftCell="A25" zoomScale="70" zoomScaleNormal="70" workbookViewId="0"/>
  </sheetViews>
  <sheetFormatPr baseColWidth="10" defaultRowHeight="15"/>
  <cols>
    <col min="1" max="1" width="26.42578125" customWidth="1"/>
    <col min="2" max="2" width="13.85546875" customWidth="1"/>
    <col min="3" max="3" width="22.85546875" customWidth="1"/>
    <col min="5" max="8" width="3.42578125" customWidth="1"/>
    <col min="9" max="9" width="16" customWidth="1"/>
    <col min="10" max="10" width="27.7109375" customWidth="1"/>
    <col min="11" max="11" width="11.42578125" bestFit="1" customWidth="1"/>
    <col min="12" max="12" width="20" bestFit="1" customWidth="1"/>
    <col min="13" max="13" width="7" customWidth="1"/>
    <col min="14" max="14" width="48" bestFit="1" customWidth="1"/>
    <col min="15" max="15" width="15.42578125" customWidth="1"/>
    <col min="16" max="16" width="22.5703125" bestFit="1" customWidth="1"/>
    <col min="17" max="17" width="9.28515625" customWidth="1"/>
    <col min="18" max="21" width="11.42578125" hidden="1" customWidth="1"/>
    <col min="22" max="22" width="8" hidden="1" customWidth="1"/>
    <col min="23" max="23" width="15" hidden="1" customWidth="1"/>
    <col min="24" max="30" width="0" hidden="1" customWidth="1"/>
    <col min="31" max="31" width="23.7109375" customWidth="1"/>
    <col min="32" max="32" width="15.42578125" bestFit="1" customWidth="1"/>
    <col min="16384" max="16384" width="20" bestFit="1" customWidth="1"/>
  </cols>
  <sheetData>
    <row r="1" spans="1:16 16382:16384">
      <c r="A1" s="134" t="s">
        <v>4925</v>
      </c>
      <c r="B1" s="134"/>
      <c r="C1" s="134"/>
      <c r="D1" s="134"/>
      <c r="E1" s="134"/>
      <c r="F1" s="134"/>
      <c r="G1" s="134"/>
      <c r="H1" s="134"/>
      <c r="I1" s="134"/>
      <c r="J1" s="133" t="s">
        <v>4927</v>
      </c>
      <c r="K1" s="134"/>
      <c r="L1" s="134"/>
      <c r="M1" s="134"/>
      <c r="N1" s="134"/>
      <c r="O1" s="134"/>
      <c r="P1" s="134"/>
      <c r="XFB1" s="131"/>
      <c r="XFC1" s="132" t="s">
        <v>4939</v>
      </c>
      <c r="XFD1" s="132" t="s">
        <v>4940</v>
      </c>
    </row>
    <row r="2" spans="1:16 16382:16384">
      <c r="J2" s="133" t="s">
        <v>4928</v>
      </c>
      <c r="K2" s="133"/>
      <c r="L2" s="133"/>
      <c r="M2" s="133"/>
      <c r="N2" s="133"/>
      <c r="O2" s="133"/>
      <c r="P2" s="133"/>
    </row>
    <row r="29" spans="9:32" ht="15.75" thickBot="1"/>
    <row r="30" spans="9:32">
      <c r="I30" s="125"/>
      <c r="J30" s="126" t="s">
        <v>4341</v>
      </c>
      <c r="K30" s="126" t="s">
        <v>1</v>
      </c>
      <c r="L30" s="126" t="s">
        <v>4868</v>
      </c>
      <c r="M30" s="126" t="s">
        <v>4861</v>
      </c>
      <c r="N30" s="126" t="s">
        <v>4867</v>
      </c>
      <c r="O30" s="126" t="s">
        <v>4872</v>
      </c>
      <c r="P30" s="127" t="s">
        <v>4862</v>
      </c>
      <c r="Q30" s="122"/>
      <c r="AE30" s="124" t="s">
        <v>4871</v>
      </c>
      <c r="AF30" s="124" t="s">
        <v>4863</v>
      </c>
    </row>
    <row r="31" spans="9:32">
      <c r="I31" s="108"/>
      <c r="J31" s="46" t="str">
        <f t="shared" ref="J31:J94" si="0">CONCATENATE(K31,L31,M31,N31,O31)</f>
        <v>CHILEPF0NOPLAZO DE ENTREGAMODIFICACION</v>
      </c>
      <c r="K31" s="46" t="s">
        <v>3</v>
      </c>
      <c r="L31" s="46" t="s">
        <v>4869</v>
      </c>
      <c r="M31" s="128" t="s">
        <v>4859</v>
      </c>
      <c r="N31" s="46" t="s">
        <v>4879</v>
      </c>
      <c r="O31" s="46" t="s">
        <v>4922</v>
      </c>
      <c r="P31" s="105" t="s">
        <v>4876</v>
      </c>
      <c r="W31" s="123"/>
      <c r="AE31" t="s">
        <v>4870</v>
      </c>
      <c r="AF31" t="str">
        <f>IFERROR(IF(VLOOKUP(CONCATENATE(AE31&amp;"SI"),I:I,1,0)&lt;&gt;"","TRUE","FALSE"),"FALSE")</f>
        <v>FALSE</v>
      </c>
    </row>
    <row r="32" spans="9:32">
      <c r="I32" s="108"/>
      <c r="J32" s="46" t="str">
        <f t="shared" si="0"/>
        <v>CHILEPF0NOIND PED.AUTOM.MODIFICACION</v>
      </c>
      <c r="K32" s="46" t="s">
        <v>3</v>
      </c>
      <c r="L32" s="46" t="s">
        <v>4869</v>
      </c>
      <c r="M32" s="128" t="s">
        <v>4859</v>
      </c>
      <c r="N32" s="46" t="s">
        <v>4880</v>
      </c>
      <c r="O32" s="46" t="s">
        <v>4922</v>
      </c>
      <c r="P32" s="105" t="s">
        <v>4875</v>
      </c>
      <c r="W32" s="123"/>
      <c r="AE32" t="s">
        <v>4875</v>
      </c>
      <c r="AF32" t="str">
        <f>IFERROR(IF(VLOOKUP(CONCATENATE(AE32&amp;"SI"),I:I,1,0)&lt;&gt;"","TRUE","FALSE"),"FALSE")</f>
        <v>FALSE</v>
      </c>
    </row>
    <row r="33" spans="9:32">
      <c r="I33" s="108"/>
      <c r="J33" s="46" t="str">
        <f t="shared" si="0"/>
        <v>CHILEPF0NODESCATALOGACIONMODIFICACION</v>
      </c>
      <c r="K33" s="46" t="s">
        <v>3</v>
      </c>
      <c r="L33" s="46" t="s">
        <v>4869</v>
      </c>
      <c r="M33" s="128" t="s">
        <v>4859</v>
      </c>
      <c r="N33" s="46" t="s">
        <v>4881</v>
      </c>
      <c r="O33" s="46" t="s">
        <v>4922</v>
      </c>
      <c r="P33" s="105" t="s">
        <v>4875</v>
      </c>
      <c r="AE33" t="s">
        <v>4930</v>
      </c>
      <c r="AF33" t="str">
        <f>IFERROR(IF(VLOOKUP(CONCATENATE(AE33&amp;"SI"),I:I,1,0)&lt;&gt;"","TRUE","FALSE"),"FALSE")</f>
        <v>FALSE</v>
      </c>
    </row>
    <row r="34" spans="9:32">
      <c r="I34" s="108"/>
      <c r="J34" s="46" t="str">
        <f t="shared" si="0"/>
        <v>CHILEPF0NOEXTENSION / CATALOGACION A CENTROSMODIFICACION</v>
      </c>
      <c r="K34" s="46" t="s">
        <v>3</v>
      </c>
      <c r="L34" s="46" t="s">
        <v>4869</v>
      </c>
      <c r="M34" s="128" t="s">
        <v>4859</v>
      </c>
      <c r="N34" s="46" t="s">
        <v>4882</v>
      </c>
      <c r="O34" s="46" t="s">
        <v>4922</v>
      </c>
      <c r="P34" s="105" t="s">
        <v>4875</v>
      </c>
      <c r="W34" s="123"/>
      <c r="AE34" t="s">
        <v>4931</v>
      </c>
      <c r="AF34" t="str">
        <f>IFERROR(IF(VLOOKUP(CONCATENATE(AE34&amp;"SI"),I:I,1,0)&lt;&gt;"","TRUE","FALSE"),"FALSE")</f>
        <v>FALSE</v>
      </c>
    </row>
    <row r="35" spans="9:32">
      <c r="I35" s="108"/>
      <c r="J35" s="46" t="str">
        <f t="shared" si="0"/>
        <v>CHILEPF0NOBLOQUEO A LA COMPRAMODIFICACION</v>
      </c>
      <c r="K35" s="46" t="s">
        <v>3</v>
      </c>
      <c r="L35" s="46" t="s">
        <v>4869</v>
      </c>
      <c r="M35" s="128" t="s">
        <v>4859</v>
      </c>
      <c r="N35" s="46" t="s">
        <v>4883</v>
      </c>
      <c r="O35" s="46" t="s">
        <v>4922</v>
      </c>
      <c r="P35" s="105" t="s">
        <v>4875</v>
      </c>
      <c r="W35" s="123"/>
      <c r="AE35" t="s">
        <v>4866</v>
      </c>
      <c r="AF35" t="str">
        <f>IFERROR(IF(VLOOKUP(CONCATENATE(AE35&amp;"SI"),I:I,1,0)&lt;&gt;"","TRUE","FALSE"),"FALSE")</f>
        <v>FALSE</v>
      </c>
    </row>
    <row r="36" spans="9:32">
      <c r="I36" s="108"/>
      <c r="J36" s="46" t="str">
        <f t="shared" si="0"/>
        <v>CHILEPF0NOCAMBIO DE SECTORMODIFICACION</v>
      </c>
      <c r="K36" s="46" t="s">
        <v>3</v>
      </c>
      <c r="L36" s="46" t="s">
        <v>4869</v>
      </c>
      <c r="M36" s="128" t="s">
        <v>4859</v>
      </c>
      <c r="N36" s="46" t="s">
        <v>4884</v>
      </c>
      <c r="O36" s="46" t="s">
        <v>4922</v>
      </c>
      <c r="P36" s="105" t="s">
        <v>4875</v>
      </c>
      <c r="W36" s="123"/>
    </row>
    <row r="37" spans="9:32">
      <c r="I37" s="108"/>
      <c r="J37" s="46" t="str">
        <f t="shared" si="0"/>
        <v>CHILEPF0NOACTIVACIÓN A LA COMPRAMODIFICACION</v>
      </c>
      <c r="K37" s="46" t="s">
        <v>3</v>
      </c>
      <c r="L37" s="46" t="s">
        <v>4869</v>
      </c>
      <c r="M37" s="128" t="s">
        <v>4859</v>
      </c>
      <c r="N37" s="46" t="s">
        <v>4885</v>
      </c>
      <c r="O37" s="46" t="s">
        <v>4922</v>
      </c>
      <c r="P37" s="105" t="s">
        <v>4875</v>
      </c>
      <c r="W37" s="123"/>
    </row>
    <row r="38" spans="9:32">
      <c r="I38" s="108"/>
      <c r="J38" s="46" t="str">
        <f t="shared" si="0"/>
        <v>CHILEPF0NOASIGNACIÓN DE SURTIDO PARCIALMODIFICACION</v>
      </c>
      <c r="K38" s="46" t="s">
        <v>3</v>
      </c>
      <c r="L38" s="46" t="s">
        <v>4869</v>
      </c>
      <c r="M38" s="128" t="s">
        <v>4859</v>
      </c>
      <c r="N38" s="46" t="s">
        <v>4886</v>
      </c>
      <c r="O38" s="46" t="s">
        <v>4922</v>
      </c>
      <c r="P38" s="105" t="s">
        <v>4875</v>
      </c>
      <c r="W38" s="123"/>
    </row>
    <row r="39" spans="9:32">
      <c r="I39" s="108"/>
      <c r="J39" s="46" t="str">
        <f t="shared" si="0"/>
        <v>CHILEPF0NOCATEGORÍA DE VALORACIÓNMODIFICACION</v>
      </c>
      <c r="K39" s="46" t="s">
        <v>3</v>
      </c>
      <c r="L39" s="46" t="s">
        <v>4869</v>
      </c>
      <c r="M39" s="128" t="s">
        <v>4859</v>
      </c>
      <c r="N39" s="46" t="s">
        <v>4864</v>
      </c>
      <c r="O39" s="46" t="s">
        <v>4922</v>
      </c>
      <c r="P39" s="105" t="s">
        <v>4875</v>
      </c>
      <c r="W39" s="123"/>
    </row>
    <row r="40" spans="9:32">
      <c r="I40" s="108"/>
      <c r="J40" s="46" t="str">
        <f t="shared" si="0"/>
        <v>CHILEPF0NOCÓDIGO DE REFERENCIA DEL PROVEEDORMODIFICACION</v>
      </c>
      <c r="K40" s="46" t="s">
        <v>3</v>
      </c>
      <c r="L40" s="46" t="s">
        <v>4869</v>
      </c>
      <c r="M40" s="128" t="s">
        <v>4859</v>
      </c>
      <c r="N40" s="46" t="s">
        <v>4887</v>
      </c>
      <c r="O40" s="46" t="s">
        <v>4922</v>
      </c>
      <c r="P40" s="105" t="s">
        <v>4875</v>
      </c>
      <c r="W40" s="123"/>
    </row>
    <row r="41" spans="9:32">
      <c r="I41" s="108"/>
      <c r="J41" s="46" t="str">
        <f t="shared" si="0"/>
        <v>CHILEPF0NODESCRIPCIÓN LARGAMODIFICACION</v>
      </c>
      <c r="K41" s="46" t="s">
        <v>3</v>
      </c>
      <c r="L41" s="46" t="s">
        <v>4869</v>
      </c>
      <c r="M41" s="128" t="s">
        <v>4859</v>
      </c>
      <c r="N41" s="46" t="s">
        <v>4888</v>
      </c>
      <c r="O41" s="46" t="s">
        <v>4922</v>
      </c>
      <c r="P41" s="105" t="s">
        <v>4875</v>
      </c>
      <c r="W41" s="123"/>
    </row>
    <row r="42" spans="9:32">
      <c r="I42" s="108"/>
      <c r="J42" s="46" t="str">
        <f t="shared" si="0"/>
        <v>CHILEPF0NOELIMINACIÓN DE EAN/DUNMODIFICACION</v>
      </c>
      <c r="K42" s="46" t="s">
        <v>3</v>
      </c>
      <c r="L42" s="46" t="s">
        <v>4869</v>
      </c>
      <c r="M42" s="128" t="s">
        <v>4859</v>
      </c>
      <c r="N42" s="46" t="s">
        <v>4889</v>
      </c>
      <c r="O42" s="46" t="s">
        <v>4922</v>
      </c>
      <c r="P42" s="105" t="s">
        <v>4875</v>
      </c>
      <c r="W42" s="123"/>
    </row>
    <row r="43" spans="9:32">
      <c r="I43" s="108"/>
      <c r="J43" s="46" t="str">
        <f t="shared" si="0"/>
        <v>CHILEPF0NOCREACION DE EMPAQUEMODIFICACION</v>
      </c>
      <c r="K43" s="46" t="s">
        <v>3</v>
      </c>
      <c r="L43" s="46" t="s">
        <v>4869</v>
      </c>
      <c r="M43" s="128" t="s">
        <v>4859</v>
      </c>
      <c r="N43" s="46" t="s">
        <v>4890</v>
      </c>
      <c r="O43" s="46" t="s">
        <v>4922</v>
      </c>
      <c r="P43" s="105" t="s">
        <v>4875</v>
      </c>
      <c r="W43" s="123"/>
    </row>
    <row r="44" spans="9:32">
      <c r="I44" s="108"/>
      <c r="J44" s="46" t="str">
        <f t="shared" si="0"/>
        <v>CHILEPF0NOMODIFICACIÓN DE EMPAQUEMODIFICACION</v>
      </c>
      <c r="K44" s="46" t="s">
        <v>3</v>
      </c>
      <c r="L44" s="46" t="s">
        <v>4869</v>
      </c>
      <c r="M44" s="128" t="s">
        <v>4859</v>
      </c>
      <c r="N44" s="46" t="s">
        <v>4891</v>
      </c>
      <c r="O44" s="46" t="s">
        <v>4922</v>
      </c>
      <c r="P44" s="105" t="s">
        <v>4875</v>
      </c>
      <c r="W44" s="123"/>
    </row>
    <row r="45" spans="9:32">
      <c r="I45" s="108"/>
      <c r="J45" s="46" t="str">
        <f t="shared" si="0"/>
        <v>CHILEPF0NOGRUPO DE ARTÍCULOSMODIFICACION</v>
      </c>
      <c r="K45" s="46" t="s">
        <v>3</v>
      </c>
      <c r="L45" s="46" t="s">
        <v>4869</v>
      </c>
      <c r="M45" s="128" t="s">
        <v>4859</v>
      </c>
      <c r="N45" s="46" t="s">
        <v>4892</v>
      </c>
      <c r="O45" s="46" t="s">
        <v>4922</v>
      </c>
      <c r="P45" s="105" t="s">
        <v>4875</v>
      </c>
    </row>
    <row r="46" spans="9:32">
      <c r="I46" s="108"/>
      <c r="J46" s="46" t="str">
        <f t="shared" si="0"/>
        <v>CHILEPF0NOADICIÓN DE EAN/DUNMODIFICACION</v>
      </c>
      <c r="K46" s="46" t="s">
        <v>3</v>
      </c>
      <c r="L46" s="46" t="s">
        <v>4869</v>
      </c>
      <c r="M46" s="128" t="s">
        <v>4859</v>
      </c>
      <c r="N46" s="46" t="s">
        <v>4893</v>
      </c>
      <c r="O46" s="46" t="s">
        <v>4922</v>
      </c>
      <c r="P46" s="105" t="s">
        <v>4875</v>
      </c>
    </row>
    <row r="47" spans="9:32">
      <c r="I47" s="108"/>
      <c r="J47" s="46" t="str">
        <f t="shared" si="0"/>
        <v>CHILEPF0NOPROVEEDOR REGULARMODIFICACION</v>
      </c>
      <c r="K47" s="46" t="s">
        <v>3</v>
      </c>
      <c r="L47" s="46" t="s">
        <v>4869</v>
      </c>
      <c r="M47" s="128" t="s">
        <v>4859</v>
      </c>
      <c r="N47" s="46" t="s">
        <v>4894</v>
      </c>
      <c r="O47" s="46" t="s">
        <v>4922</v>
      </c>
      <c r="P47" s="105" t="s">
        <v>4875</v>
      </c>
    </row>
    <row r="48" spans="9:32">
      <c r="I48" s="108"/>
      <c r="J48" s="46" t="str">
        <f t="shared" si="0"/>
        <v>CHILEPF0NOSUGERENCIA DE BORRADO REG. INFOMODIFICACION</v>
      </c>
      <c r="K48" s="46" t="s">
        <v>3</v>
      </c>
      <c r="L48" s="46" t="s">
        <v>4869</v>
      </c>
      <c r="M48" s="128" t="s">
        <v>4859</v>
      </c>
      <c r="N48" s="46" t="s">
        <v>4895</v>
      </c>
      <c r="O48" s="46" t="s">
        <v>4922</v>
      </c>
      <c r="P48" s="105" t="s">
        <v>4875</v>
      </c>
    </row>
    <row r="49" spans="9:16">
      <c r="I49" s="108"/>
      <c r="J49" s="46" t="str">
        <f t="shared" si="0"/>
        <v>CHILEPF0NOTIPO DE IMPUESTOMODIFICACION</v>
      </c>
      <c r="K49" s="46" t="s">
        <v>3</v>
      </c>
      <c r="L49" s="46" t="s">
        <v>4869</v>
      </c>
      <c r="M49" s="128" t="s">
        <v>4859</v>
      </c>
      <c r="N49" s="46" t="s">
        <v>4896</v>
      </c>
      <c r="O49" s="46" t="s">
        <v>4922</v>
      </c>
      <c r="P49" s="105" t="s">
        <v>4875</v>
      </c>
    </row>
    <row r="50" spans="9:16">
      <c r="I50" s="108"/>
      <c r="J50" s="46" t="str">
        <f t="shared" si="0"/>
        <v>CHILEPF0NOJERARQUIA DE PRODUCTOMODIFICACION</v>
      </c>
      <c r="K50" s="46" t="s">
        <v>3</v>
      </c>
      <c r="L50" s="46" t="s">
        <v>4869</v>
      </c>
      <c r="M50" s="128" t="s">
        <v>4859</v>
      </c>
      <c r="N50" s="46" t="s">
        <v>4897</v>
      </c>
      <c r="O50" s="46" t="s">
        <v>4922</v>
      </c>
      <c r="P50" s="105" t="s">
        <v>4875</v>
      </c>
    </row>
    <row r="51" spans="9:16">
      <c r="I51" s="108"/>
      <c r="J51" s="46" t="str">
        <f t="shared" si="0"/>
        <v>CHILEPF0NOUNIDAD DE MEDIDA DE PEDIDOMODIFICACION</v>
      </c>
      <c r="K51" s="46" t="s">
        <v>3</v>
      </c>
      <c r="L51" s="46" t="s">
        <v>4869</v>
      </c>
      <c r="M51" s="128" t="s">
        <v>4859</v>
      </c>
      <c r="N51" s="46" t="s">
        <v>4898</v>
      </c>
      <c r="O51" s="46" t="s">
        <v>4922</v>
      </c>
      <c r="P51" s="105" t="s">
        <v>4875</v>
      </c>
    </row>
    <row r="52" spans="9:16">
      <c r="I52" s="108"/>
      <c r="J52" s="46" t="str">
        <f t="shared" si="0"/>
        <v>CHILEPF0NOUNIDAD DE MEDIDA BASE (Solo PF0)MODIFICACION</v>
      </c>
      <c r="K52" s="46" t="s">
        <v>3</v>
      </c>
      <c r="L52" s="46" t="s">
        <v>4869</v>
      </c>
      <c r="M52" s="128" t="s">
        <v>4859</v>
      </c>
      <c r="N52" s="46" t="s">
        <v>4899</v>
      </c>
      <c r="O52" s="46" t="s">
        <v>4922</v>
      </c>
      <c r="P52" s="105" t="s">
        <v>4875</v>
      </c>
    </row>
    <row r="53" spans="9:16">
      <c r="I53" s="108"/>
      <c r="J53" s="46" t="str">
        <f t="shared" si="0"/>
        <v>CHILEPF0NOUNIDAD DE MEDIDA DE PEDIDO PROVEEDORMODIFICACION</v>
      </c>
      <c r="K53" s="46" t="s">
        <v>3</v>
      </c>
      <c r="L53" s="46" t="s">
        <v>4869</v>
      </c>
      <c r="M53" s="128" t="s">
        <v>4859</v>
      </c>
      <c r="N53" s="46" t="s">
        <v>4900</v>
      </c>
      <c r="O53" s="46" t="s">
        <v>4922</v>
      </c>
      <c r="P53" s="105" t="s">
        <v>4875</v>
      </c>
    </row>
    <row r="54" spans="9:16">
      <c r="I54" s="108"/>
      <c r="J54" s="46" t="str">
        <f t="shared" si="0"/>
        <v>CHILEPF0NOGR.TP.POS.GRAL (ZSVE - SERVICIO DE VENTA)MODIFICACION</v>
      </c>
      <c r="K54" s="46" t="s">
        <v>3</v>
      </c>
      <c r="L54" s="46" t="s">
        <v>4869</v>
      </c>
      <c r="M54" s="128" t="s">
        <v>4859</v>
      </c>
      <c r="N54" s="46" t="s">
        <v>4901</v>
      </c>
      <c r="O54" s="46" t="s">
        <v>4922</v>
      </c>
      <c r="P54" s="105" t="s">
        <v>4875</v>
      </c>
    </row>
    <row r="55" spans="9:16">
      <c r="I55" s="108"/>
      <c r="J55" s="46" t="str">
        <f t="shared" si="0"/>
        <v>CHILEPF0NOGRUPO DE MATERIALES (ZSVE - SERVICIO DE VENTA)MODIFICACION</v>
      </c>
      <c r="K55" s="46" t="s">
        <v>3</v>
      </c>
      <c r="L55" s="46" t="s">
        <v>4869</v>
      </c>
      <c r="M55" s="128" t="s">
        <v>4859</v>
      </c>
      <c r="N55" s="46" t="s">
        <v>4902</v>
      </c>
      <c r="O55" s="46" t="s">
        <v>4922</v>
      </c>
      <c r="P55" s="105" t="s">
        <v>4875</v>
      </c>
    </row>
    <row r="56" spans="9:16">
      <c r="I56" s="108"/>
      <c r="J56" s="46" t="str">
        <f t="shared" si="0"/>
        <v>CHILEPF0NOGR.IMPUTACIÓN MAT. (ZSVE - SERVICIO DE VENTA)MODIFICACION</v>
      </c>
      <c r="K56" s="46" t="s">
        <v>3</v>
      </c>
      <c r="L56" s="46" t="s">
        <v>4869</v>
      </c>
      <c r="M56" s="128" t="s">
        <v>4859</v>
      </c>
      <c r="N56" s="46" t="s">
        <v>4903</v>
      </c>
      <c r="O56" s="46" t="s">
        <v>4922</v>
      </c>
      <c r="P56" s="105" t="s">
        <v>4875</v>
      </c>
    </row>
    <row r="57" spans="9:16">
      <c r="I57" s="108"/>
      <c r="J57" s="46" t="str">
        <f t="shared" si="0"/>
        <v>CHILEPF0NOGRUPO TIPOS POSICIÓN (ZSVE - SERVICIO DE VENTA)MODIFICACION</v>
      </c>
      <c r="K57" s="46" t="s">
        <v>3</v>
      </c>
      <c r="L57" s="46" t="s">
        <v>4869</v>
      </c>
      <c r="M57" s="128" t="s">
        <v>4859</v>
      </c>
      <c r="N57" s="46" t="s">
        <v>4904</v>
      </c>
      <c r="O57" s="46" t="s">
        <v>4922</v>
      </c>
      <c r="P57" s="105" t="s">
        <v>4875</v>
      </c>
    </row>
    <row r="58" spans="9:16">
      <c r="I58" s="108"/>
      <c r="J58" s="46" t="str">
        <f t="shared" si="0"/>
        <v>CHILEPF0NOGRUPO MATERIALES 1 (ZSVE - SERVICIO DE VENTA)MODIFICACION</v>
      </c>
      <c r="K58" s="46" t="s">
        <v>3</v>
      </c>
      <c r="L58" s="46" t="s">
        <v>4869</v>
      </c>
      <c r="M58" s="128" t="s">
        <v>4859</v>
      </c>
      <c r="N58" s="46" t="s">
        <v>4905</v>
      </c>
      <c r="O58" s="46" t="s">
        <v>4922</v>
      </c>
      <c r="P58" s="105" t="s">
        <v>4875</v>
      </c>
    </row>
    <row r="59" spans="9:16">
      <c r="I59" s="108"/>
      <c r="J59" s="46" t="str">
        <f t="shared" si="0"/>
        <v>CHILEPF0NOGRP.PORTE MAT. (ZSVE - SERVICIO DE VENTA)MODIFICACION</v>
      </c>
      <c r="K59" s="46" t="s">
        <v>3</v>
      </c>
      <c r="L59" s="46" t="s">
        <v>4869</v>
      </c>
      <c r="M59" s="128" t="s">
        <v>4859</v>
      </c>
      <c r="N59" s="46" t="s">
        <v>4906</v>
      </c>
      <c r="O59" s="46" t="s">
        <v>4922</v>
      </c>
      <c r="P59" s="105" t="s">
        <v>4875</v>
      </c>
    </row>
    <row r="60" spans="9:16">
      <c r="I60" s="108"/>
      <c r="J60" s="46" t="str">
        <f t="shared" si="0"/>
        <v>CHILEPF0NOGRTRANSP. (ZSVE - SERVICIO DE VENTA)MODIFICACION</v>
      </c>
      <c r="K60" s="46" t="s">
        <v>3</v>
      </c>
      <c r="L60" s="46" t="s">
        <v>4869</v>
      </c>
      <c r="M60" s="128" t="s">
        <v>4859</v>
      </c>
      <c r="N60" s="46" t="s">
        <v>4907</v>
      </c>
      <c r="O60" s="46" t="s">
        <v>4922</v>
      </c>
      <c r="P60" s="105" t="s">
        <v>4875</v>
      </c>
    </row>
    <row r="61" spans="9:16">
      <c r="I61" s="108"/>
      <c r="J61" s="46" t="str">
        <f t="shared" si="0"/>
        <v>CHILEPF0NOGRUPOCARGA (ZSVE - SERVICIO DE VENTA)MODIFICACION</v>
      </c>
      <c r="K61" s="46" t="s">
        <v>3</v>
      </c>
      <c r="L61" s="46" t="s">
        <v>4869</v>
      </c>
      <c r="M61" s="128" t="s">
        <v>4859</v>
      </c>
      <c r="N61" s="46" t="s">
        <v>4908</v>
      </c>
      <c r="O61" s="46" t="s">
        <v>4922</v>
      </c>
      <c r="P61" s="105" t="s">
        <v>4875</v>
      </c>
    </row>
    <row r="62" spans="9:16">
      <c r="I62" s="108"/>
      <c r="J62" s="46" t="str">
        <f t="shared" si="0"/>
        <v>CHILEPF0NOGR.MATERIALES ME (ZSVE - SERVICIO DE VENTA)MODIFICACION</v>
      </c>
      <c r="K62" s="46" t="s">
        <v>3</v>
      </c>
      <c r="L62" s="46" t="s">
        <v>4869</v>
      </c>
      <c r="M62" s="128" t="s">
        <v>4859</v>
      </c>
      <c r="N62" s="46" t="s">
        <v>4909</v>
      </c>
      <c r="O62" s="46" t="s">
        <v>4922</v>
      </c>
      <c r="P62" s="105" t="s">
        <v>4875</v>
      </c>
    </row>
    <row r="63" spans="9:16">
      <c r="I63" s="108"/>
      <c r="J63" s="46" t="str">
        <f t="shared" si="0"/>
        <v>CHILEPF0NOCEBE (ZSVE - SERVICIO DE VENTA)MODIFICACION</v>
      </c>
      <c r="K63" s="46" t="s">
        <v>3</v>
      </c>
      <c r="L63" s="46" t="s">
        <v>4869</v>
      </c>
      <c r="M63" s="128" t="s">
        <v>4859</v>
      </c>
      <c r="N63" s="46" t="s">
        <v>4910</v>
      </c>
      <c r="O63" s="46" t="s">
        <v>4922</v>
      </c>
      <c r="P63" s="105" t="s">
        <v>4875</v>
      </c>
    </row>
    <row r="64" spans="9:16">
      <c r="I64" s="108"/>
      <c r="J64" s="46" t="str">
        <f t="shared" si="0"/>
        <v>CHILEPF0NOPERFIL NÚMSERIE (ZSVE - SERVICIO DE VENTA)MODIFICACION</v>
      </c>
      <c r="K64" s="46" t="s">
        <v>3</v>
      </c>
      <c r="L64" s="46" t="s">
        <v>4869</v>
      </c>
      <c r="M64" s="128" t="s">
        <v>4859</v>
      </c>
      <c r="N64" s="46" t="s">
        <v>4911</v>
      </c>
      <c r="O64" s="46" t="s">
        <v>4922</v>
      </c>
      <c r="P64" s="105" t="s">
        <v>4875</v>
      </c>
    </row>
    <row r="65" spans="9:16">
      <c r="I65" s="108"/>
      <c r="J65" s="46" t="str">
        <f t="shared" si="0"/>
        <v>CHILEPF0NOPERFDIST (ZSVE - SERVICIO DE VENTA)MODIFICACION</v>
      </c>
      <c r="K65" s="46" t="s">
        <v>3</v>
      </c>
      <c r="L65" s="46" t="s">
        <v>4869</v>
      </c>
      <c r="M65" s="128" t="s">
        <v>4859</v>
      </c>
      <c r="N65" s="46" t="s">
        <v>4912</v>
      </c>
      <c r="O65" s="46" t="s">
        <v>4922</v>
      </c>
      <c r="P65" s="105" t="s">
        <v>4875</v>
      </c>
    </row>
    <row r="66" spans="9:16">
      <c r="I66" s="108"/>
      <c r="J66" s="46" t="str">
        <f t="shared" si="0"/>
        <v>CHILEPF0NOCHECK VERIFICACION FACTURASMODIFICACION</v>
      </c>
      <c r="K66" s="46" t="s">
        <v>3</v>
      </c>
      <c r="L66" s="46" t="s">
        <v>4869</v>
      </c>
      <c r="M66" s="128" t="s">
        <v>4859</v>
      </c>
      <c r="N66" s="46" t="s">
        <v>4913</v>
      </c>
      <c r="O66" s="46" t="s">
        <v>4922</v>
      </c>
      <c r="P66" s="105" t="s">
        <v>4875</v>
      </c>
    </row>
    <row r="67" spans="9:16">
      <c r="I67" s="108"/>
      <c r="J67" s="46" t="str">
        <f t="shared" si="0"/>
        <v>CHILEPF0NOCHECK ARIBAMODIFICACION</v>
      </c>
      <c r="K67" s="46" t="s">
        <v>3</v>
      </c>
      <c r="L67" s="46" t="s">
        <v>4869</v>
      </c>
      <c r="M67" s="128" t="s">
        <v>4859</v>
      </c>
      <c r="N67" s="46" t="s">
        <v>4914</v>
      </c>
      <c r="O67" s="46" t="s">
        <v>4922</v>
      </c>
      <c r="P67" s="105" t="s">
        <v>4875</v>
      </c>
    </row>
    <row r="68" spans="9:16">
      <c r="I68" s="108"/>
      <c r="J68" s="46" t="str">
        <f t="shared" si="0"/>
        <v>COLOMBIAPF0NOPLAZO DE ENTREGAMODIFICACION</v>
      </c>
      <c r="K68" s="46" t="s">
        <v>5</v>
      </c>
      <c r="L68" s="46" t="s">
        <v>4869</v>
      </c>
      <c r="M68" s="128" t="s">
        <v>4859</v>
      </c>
      <c r="N68" s="46" t="s">
        <v>4879</v>
      </c>
      <c r="O68" s="46" t="s">
        <v>4922</v>
      </c>
      <c r="P68" s="105" t="s">
        <v>4875</v>
      </c>
    </row>
    <row r="69" spans="9:16">
      <c r="I69" s="108"/>
      <c r="J69" s="46" t="str">
        <f t="shared" si="0"/>
        <v>COLOMBIAPF0NOIND PED.AUTOM.MODIFICACION</v>
      </c>
      <c r="K69" s="46" t="s">
        <v>5</v>
      </c>
      <c r="L69" s="46" t="s">
        <v>4869</v>
      </c>
      <c r="M69" s="128" t="s">
        <v>4859</v>
      </c>
      <c r="N69" s="46" t="s">
        <v>4880</v>
      </c>
      <c r="O69" s="46" t="s">
        <v>4922</v>
      </c>
      <c r="P69" s="105" t="s">
        <v>4875</v>
      </c>
    </row>
    <row r="70" spans="9:16">
      <c r="I70" s="108"/>
      <c r="J70" s="46" t="str">
        <f t="shared" si="0"/>
        <v>COLOMBIAPF0NODESCATALOGACIONMODIFICACION</v>
      </c>
      <c r="K70" s="46" t="s">
        <v>5</v>
      </c>
      <c r="L70" s="46" t="s">
        <v>4869</v>
      </c>
      <c r="M70" s="128" t="s">
        <v>4859</v>
      </c>
      <c r="N70" s="46" t="s">
        <v>4881</v>
      </c>
      <c r="O70" s="46" t="s">
        <v>4922</v>
      </c>
      <c r="P70" s="105" t="s">
        <v>4875</v>
      </c>
    </row>
    <row r="71" spans="9:16">
      <c r="I71" s="108"/>
      <c r="J71" s="46" t="str">
        <f t="shared" si="0"/>
        <v>COLOMBIAPF0NOEXTENSION / CATALOGACION A CENTROSMODIFICACION</v>
      </c>
      <c r="K71" s="46" t="s">
        <v>5</v>
      </c>
      <c r="L71" s="46" t="s">
        <v>4869</v>
      </c>
      <c r="M71" s="128" t="s">
        <v>4859</v>
      </c>
      <c r="N71" s="46" t="s">
        <v>4882</v>
      </c>
      <c r="O71" s="46" t="s">
        <v>4922</v>
      </c>
      <c r="P71" s="105" t="s">
        <v>4875</v>
      </c>
    </row>
    <row r="72" spans="9:16">
      <c r="I72" s="108"/>
      <c r="J72" s="46" t="str">
        <f t="shared" si="0"/>
        <v>COLOMBIAPF0NOBLOQUEO A LA COMPRAMODIFICACION</v>
      </c>
      <c r="K72" s="46" t="s">
        <v>5</v>
      </c>
      <c r="L72" s="46" t="s">
        <v>4869</v>
      </c>
      <c r="M72" s="128" t="s">
        <v>4859</v>
      </c>
      <c r="N72" s="46" t="s">
        <v>4883</v>
      </c>
      <c r="O72" s="46" t="s">
        <v>4922</v>
      </c>
      <c r="P72" s="105" t="s">
        <v>4875</v>
      </c>
    </row>
    <row r="73" spans="9:16">
      <c r="I73" s="108"/>
      <c r="J73" s="46" t="str">
        <f t="shared" si="0"/>
        <v>COLOMBIAPF0NOCAMBIO DE SECTORMODIFICACION</v>
      </c>
      <c r="K73" s="46" t="s">
        <v>5</v>
      </c>
      <c r="L73" s="46" t="s">
        <v>4869</v>
      </c>
      <c r="M73" s="128" t="s">
        <v>4859</v>
      </c>
      <c r="N73" s="46" t="s">
        <v>4884</v>
      </c>
      <c r="O73" s="46" t="s">
        <v>4922</v>
      </c>
      <c r="P73" s="105" t="s">
        <v>4875</v>
      </c>
    </row>
    <row r="74" spans="9:16">
      <c r="I74" s="108"/>
      <c r="J74" s="46" t="str">
        <f t="shared" si="0"/>
        <v>COLOMBIAPF0NOACTIVACIÓN A LA COMPRAMODIFICACION</v>
      </c>
      <c r="K74" s="46" t="s">
        <v>5</v>
      </c>
      <c r="L74" s="46" t="s">
        <v>4869</v>
      </c>
      <c r="M74" s="128" t="s">
        <v>4859</v>
      </c>
      <c r="N74" s="46" t="s">
        <v>4885</v>
      </c>
      <c r="O74" s="46" t="s">
        <v>4922</v>
      </c>
      <c r="P74" s="105" t="s">
        <v>4875</v>
      </c>
    </row>
    <row r="75" spans="9:16">
      <c r="I75" s="108"/>
      <c r="J75" s="46" t="str">
        <f t="shared" si="0"/>
        <v>COLOMBIAPF0NOASIGNACIÓN DE SURTIDO PARCIALMODIFICACION</v>
      </c>
      <c r="K75" s="46" t="s">
        <v>5</v>
      </c>
      <c r="L75" s="46" t="s">
        <v>4869</v>
      </c>
      <c r="M75" s="128" t="s">
        <v>4859</v>
      </c>
      <c r="N75" s="46" t="s">
        <v>4886</v>
      </c>
      <c r="O75" s="46" t="s">
        <v>4922</v>
      </c>
      <c r="P75" s="105" t="s">
        <v>4875</v>
      </c>
    </row>
    <row r="76" spans="9:16">
      <c r="I76" s="108"/>
      <c r="J76" s="46" t="str">
        <f t="shared" si="0"/>
        <v>COLOMBIAPF0NOCATEGORÍA DE VALORACIÓNMODIFICACION</v>
      </c>
      <c r="K76" s="46" t="s">
        <v>5</v>
      </c>
      <c r="L76" s="46" t="s">
        <v>4869</v>
      </c>
      <c r="M76" s="128" t="s">
        <v>4859</v>
      </c>
      <c r="N76" s="46" t="s">
        <v>4864</v>
      </c>
      <c r="O76" s="46" t="s">
        <v>4922</v>
      </c>
      <c r="P76" s="105" t="s">
        <v>4875</v>
      </c>
    </row>
    <row r="77" spans="9:16">
      <c r="I77" s="108"/>
      <c r="J77" s="46" t="str">
        <f t="shared" si="0"/>
        <v>COLOMBIAPF0NODESCRIPCIÓN LARGAMODIFICACION</v>
      </c>
      <c r="K77" s="46" t="s">
        <v>5</v>
      </c>
      <c r="L77" s="46" t="s">
        <v>4869</v>
      </c>
      <c r="M77" s="128" t="s">
        <v>4859</v>
      </c>
      <c r="N77" s="46" t="s">
        <v>4888</v>
      </c>
      <c r="O77" s="46" t="s">
        <v>4922</v>
      </c>
      <c r="P77" s="105" t="s">
        <v>4875</v>
      </c>
    </row>
    <row r="78" spans="9:16">
      <c r="I78" s="108"/>
      <c r="J78" s="46" t="str">
        <f t="shared" si="0"/>
        <v>COLOMBIAPF0NOELIMINACIÓN DE EAN/DUNMODIFICACION</v>
      </c>
      <c r="K78" s="46" t="s">
        <v>5</v>
      </c>
      <c r="L78" s="46" t="s">
        <v>4869</v>
      </c>
      <c r="M78" s="128" t="s">
        <v>4859</v>
      </c>
      <c r="N78" s="46" t="s">
        <v>4889</v>
      </c>
      <c r="O78" s="46" t="s">
        <v>4922</v>
      </c>
      <c r="P78" s="105" t="s">
        <v>4875</v>
      </c>
    </row>
    <row r="79" spans="9:16">
      <c r="I79" s="108"/>
      <c r="J79" s="46" t="str">
        <f t="shared" si="0"/>
        <v>COLOMBIAPF0NOMODIFICACIÓN DE EMPAQUEMODIFICACION</v>
      </c>
      <c r="K79" s="46" t="s">
        <v>5</v>
      </c>
      <c r="L79" s="46" t="s">
        <v>4869</v>
      </c>
      <c r="M79" s="128" t="s">
        <v>4859</v>
      </c>
      <c r="N79" s="46" t="s">
        <v>4891</v>
      </c>
      <c r="O79" s="46" t="s">
        <v>4922</v>
      </c>
      <c r="P79" s="105" t="s">
        <v>4875</v>
      </c>
    </row>
    <row r="80" spans="9:16">
      <c r="I80" s="108"/>
      <c r="J80" s="46" t="str">
        <f t="shared" si="0"/>
        <v>COLOMBIAPF0NOGRUPO DE ARTÍCULOSMODIFICACION</v>
      </c>
      <c r="K80" s="46" t="s">
        <v>5</v>
      </c>
      <c r="L80" s="46" t="s">
        <v>4869</v>
      </c>
      <c r="M80" s="128" t="s">
        <v>4859</v>
      </c>
      <c r="N80" s="46" t="s">
        <v>4892</v>
      </c>
      <c r="O80" s="46" t="s">
        <v>4922</v>
      </c>
      <c r="P80" s="105" t="s">
        <v>4875</v>
      </c>
    </row>
    <row r="81" spans="9:16">
      <c r="I81" s="108"/>
      <c r="J81" s="46" t="str">
        <f t="shared" si="0"/>
        <v>COLOMBIAPF0NOADICIÓN DE EAN/DUNMODIFICACION</v>
      </c>
      <c r="K81" s="46" t="s">
        <v>5</v>
      </c>
      <c r="L81" s="46" t="s">
        <v>4869</v>
      </c>
      <c r="M81" s="128" t="s">
        <v>4859</v>
      </c>
      <c r="N81" s="46" t="s">
        <v>4893</v>
      </c>
      <c r="O81" s="46" t="s">
        <v>4922</v>
      </c>
      <c r="P81" s="105" t="s">
        <v>4875</v>
      </c>
    </row>
    <row r="82" spans="9:16">
      <c r="I82" s="108"/>
      <c r="J82" s="46" t="str">
        <f t="shared" si="0"/>
        <v>COLOMBIAPF0NOPROVEEDOR REGULARMODIFICACION</v>
      </c>
      <c r="K82" s="46" t="s">
        <v>5</v>
      </c>
      <c r="L82" s="46" t="s">
        <v>4869</v>
      </c>
      <c r="M82" s="128" t="s">
        <v>4859</v>
      </c>
      <c r="N82" s="46" t="s">
        <v>4894</v>
      </c>
      <c r="O82" s="46" t="s">
        <v>4922</v>
      </c>
      <c r="P82" s="105" t="s">
        <v>4875</v>
      </c>
    </row>
    <row r="83" spans="9:16">
      <c r="I83" s="108"/>
      <c r="J83" s="46" t="str">
        <f t="shared" si="0"/>
        <v>COLOMBIAPF0NOSUGERENCIA DE BORRADO REG. INFOMODIFICACION</v>
      </c>
      <c r="K83" s="46" t="s">
        <v>5</v>
      </c>
      <c r="L83" s="46" t="s">
        <v>4869</v>
      </c>
      <c r="M83" s="128" t="s">
        <v>4859</v>
      </c>
      <c r="N83" s="46" t="s">
        <v>4895</v>
      </c>
      <c r="O83" s="46" t="s">
        <v>4922</v>
      </c>
      <c r="P83" s="105" t="s">
        <v>4875</v>
      </c>
    </row>
    <row r="84" spans="9:16">
      <c r="I84" s="108"/>
      <c r="J84" s="46" t="str">
        <f t="shared" si="0"/>
        <v>COLOMBIAPF0NOTIPO DE IMPUESTOMODIFICACION</v>
      </c>
      <c r="K84" s="46" t="s">
        <v>5</v>
      </c>
      <c r="L84" s="46" t="s">
        <v>4869</v>
      </c>
      <c r="M84" s="128" t="s">
        <v>4859</v>
      </c>
      <c r="N84" s="46" t="s">
        <v>4896</v>
      </c>
      <c r="O84" s="46" t="s">
        <v>4922</v>
      </c>
      <c r="P84" s="105" t="s">
        <v>4875</v>
      </c>
    </row>
    <row r="85" spans="9:16">
      <c r="I85" s="108"/>
      <c r="J85" s="46" t="str">
        <f t="shared" si="0"/>
        <v>COLOMBIAPF0NOJERARQUIA DE PRODUCTOMODIFICACION</v>
      </c>
      <c r="K85" s="46" t="s">
        <v>5</v>
      </c>
      <c r="L85" s="46" t="s">
        <v>4869</v>
      </c>
      <c r="M85" s="128" t="s">
        <v>4859</v>
      </c>
      <c r="N85" s="46" t="s">
        <v>4897</v>
      </c>
      <c r="O85" s="46" t="s">
        <v>4922</v>
      </c>
      <c r="P85" s="105" t="s">
        <v>4875</v>
      </c>
    </row>
    <row r="86" spans="9:16">
      <c r="I86" s="108"/>
      <c r="J86" s="46" t="str">
        <f t="shared" si="0"/>
        <v>COLOMBIAPF0NOUNIDAD DE MEDIDA DE PEDIDOMODIFICACION</v>
      </c>
      <c r="K86" s="46" t="s">
        <v>5</v>
      </c>
      <c r="L86" s="46" t="s">
        <v>4869</v>
      </c>
      <c r="M86" s="128" t="s">
        <v>4859</v>
      </c>
      <c r="N86" s="46" t="s">
        <v>4898</v>
      </c>
      <c r="O86" s="46" t="s">
        <v>4922</v>
      </c>
      <c r="P86" s="105" t="s">
        <v>4875</v>
      </c>
    </row>
    <row r="87" spans="9:16">
      <c r="I87" s="108"/>
      <c r="J87" s="46" t="str">
        <f t="shared" si="0"/>
        <v>COLOMBIAPF0NOUNIDAD DE MEDIDA BASE (Solo PF0)MODIFICACION</v>
      </c>
      <c r="K87" s="46" t="s">
        <v>5</v>
      </c>
      <c r="L87" s="46" t="s">
        <v>4869</v>
      </c>
      <c r="M87" s="128" t="s">
        <v>4859</v>
      </c>
      <c r="N87" s="46" t="s">
        <v>4899</v>
      </c>
      <c r="O87" s="46" t="s">
        <v>4922</v>
      </c>
      <c r="P87" s="105" t="s">
        <v>4875</v>
      </c>
    </row>
    <row r="88" spans="9:16">
      <c r="I88" s="108"/>
      <c r="J88" s="46" t="str">
        <f t="shared" si="0"/>
        <v>COLOMBIAPF0NOUNIDAD DE MEDIDA DE PEDIDO PROVEEDORMODIFICACION</v>
      </c>
      <c r="K88" s="46" t="s">
        <v>5</v>
      </c>
      <c r="L88" s="46" t="s">
        <v>4869</v>
      </c>
      <c r="M88" s="128" t="s">
        <v>4859</v>
      </c>
      <c r="N88" s="46" t="s">
        <v>4900</v>
      </c>
      <c r="O88" s="46" t="s">
        <v>4922</v>
      </c>
      <c r="P88" s="105" t="s">
        <v>4875</v>
      </c>
    </row>
    <row r="89" spans="9:16">
      <c r="I89" s="108"/>
      <c r="J89" s="46" t="str">
        <f t="shared" si="0"/>
        <v>COLOMBIAPF0NOGR.TP.POS.GRAL (ZSVE - SERVICIO DE VENTA)MODIFICACION</v>
      </c>
      <c r="K89" s="46" t="s">
        <v>5</v>
      </c>
      <c r="L89" s="46" t="s">
        <v>4869</v>
      </c>
      <c r="M89" s="128" t="s">
        <v>4859</v>
      </c>
      <c r="N89" s="46" t="s">
        <v>4901</v>
      </c>
      <c r="O89" s="46" t="s">
        <v>4922</v>
      </c>
      <c r="P89" s="105" t="s">
        <v>4875</v>
      </c>
    </row>
    <row r="90" spans="9:16">
      <c r="I90" s="108"/>
      <c r="J90" s="46" t="str">
        <f t="shared" si="0"/>
        <v>COLOMBIAPF0NOGRUPO DE MATERIALES (ZSVE - SERVICIO DE VENTA)MODIFICACION</v>
      </c>
      <c r="K90" s="46" t="s">
        <v>5</v>
      </c>
      <c r="L90" s="46" t="s">
        <v>4869</v>
      </c>
      <c r="M90" s="128" t="s">
        <v>4859</v>
      </c>
      <c r="N90" s="46" t="s">
        <v>4902</v>
      </c>
      <c r="O90" s="46" t="s">
        <v>4922</v>
      </c>
      <c r="P90" s="105" t="s">
        <v>4875</v>
      </c>
    </row>
    <row r="91" spans="9:16">
      <c r="I91" s="108"/>
      <c r="J91" s="46" t="str">
        <f t="shared" si="0"/>
        <v>COLOMBIAPF0NOGR.IMPUTACIÓN MAT. (ZSVE - SERVICIO DE VENTA)MODIFICACION</v>
      </c>
      <c r="K91" s="46" t="s">
        <v>5</v>
      </c>
      <c r="L91" s="46" t="s">
        <v>4869</v>
      </c>
      <c r="M91" s="128" t="s">
        <v>4859</v>
      </c>
      <c r="N91" s="46" t="s">
        <v>4903</v>
      </c>
      <c r="O91" s="46" t="s">
        <v>4922</v>
      </c>
      <c r="P91" s="105" t="s">
        <v>4875</v>
      </c>
    </row>
    <row r="92" spans="9:16">
      <c r="I92" s="108"/>
      <c r="J92" s="46" t="str">
        <f t="shared" si="0"/>
        <v>COLOMBIAPF0NOGRUPO TIPOS POSICIÓN (ZSVE - SERVICIO DE VENTA)MODIFICACION</v>
      </c>
      <c r="K92" s="46" t="s">
        <v>5</v>
      </c>
      <c r="L92" s="46" t="s">
        <v>4869</v>
      </c>
      <c r="M92" s="128" t="s">
        <v>4859</v>
      </c>
      <c r="N92" s="46" t="s">
        <v>4904</v>
      </c>
      <c r="O92" s="46" t="s">
        <v>4922</v>
      </c>
      <c r="P92" s="105" t="s">
        <v>4875</v>
      </c>
    </row>
    <row r="93" spans="9:16">
      <c r="I93" s="108"/>
      <c r="J93" s="46" t="str">
        <f t="shared" si="0"/>
        <v>COLOMBIAPF0NOGRUPO MATERIALES 1 (ZSVE - SERVICIO DE VENTA)MODIFICACION</v>
      </c>
      <c r="K93" s="46" t="s">
        <v>5</v>
      </c>
      <c r="L93" s="46" t="s">
        <v>4869</v>
      </c>
      <c r="M93" s="128" t="s">
        <v>4859</v>
      </c>
      <c r="N93" s="46" t="s">
        <v>4905</v>
      </c>
      <c r="O93" s="46" t="s">
        <v>4922</v>
      </c>
      <c r="P93" s="105" t="s">
        <v>4875</v>
      </c>
    </row>
    <row r="94" spans="9:16">
      <c r="I94" s="108"/>
      <c r="J94" s="46" t="str">
        <f t="shared" si="0"/>
        <v>COLOMBIAPF0NOGRP.PORTE MAT. (ZSVE - SERVICIO DE VENTA)MODIFICACION</v>
      </c>
      <c r="K94" s="46" t="s">
        <v>5</v>
      </c>
      <c r="L94" s="46" t="s">
        <v>4869</v>
      </c>
      <c r="M94" s="128" t="s">
        <v>4859</v>
      </c>
      <c r="N94" s="46" t="s">
        <v>4906</v>
      </c>
      <c r="O94" s="46" t="s">
        <v>4922</v>
      </c>
      <c r="P94" s="105" t="s">
        <v>4875</v>
      </c>
    </row>
    <row r="95" spans="9:16">
      <c r="I95" s="108"/>
      <c r="J95" s="46" t="str">
        <f t="shared" ref="J95:J158" si="1">CONCATENATE(K95,L95,M95,N95,O95)</f>
        <v>COLOMBIAPF0NOGRTRANSP. (ZSVE - SERVICIO DE VENTA)MODIFICACION</v>
      </c>
      <c r="K95" s="46" t="s">
        <v>5</v>
      </c>
      <c r="L95" s="46" t="s">
        <v>4869</v>
      </c>
      <c r="M95" s="128" t="s">
        <v>4859</v>
      </c>
      <c r="N95" s="46" t="s">
        <v>4907</v>
      </c>
      <c r="O95" s="46" t="s">
        <v>4922</v>
      </c>
      <c r="P95" s="105" t="s">
        <v>4875</v>
      </c>
    </row>
    <row r="96" spans="9:16">
      <c r="I96" s="108"/>
      <c r="J96" s="46" t="str">
        <f t="shared" si="1"/>
        <v>COLOMBIAPF0NOGRUPOCARGA (ZSVE - SERVICIO DE VENTA)MODIFICACION</v>
      </c>
      <c r="K96" s="46" t="s">
        <v>5</v>
      </c>
      <c r="L96" s="46" t="s">
        <v>4869</v>
      </c>
      <c r="M96" s="128" t="s">
        <v>4859</v>
      </c>
      <c r="N96" s="46" t="s">
        <v>4908</v>
      </c>
      <c r="O96" s="46" t="s">
        <v>4922</v>
      </c>
      <c r="P96" s="105" t="s">
        <v>4875</v>
      </c>
    </row>
    <row r="97" spans="9:16">
      <c r="I97" s="108"/>
      <c r="J97" s="46" t="str">
        <f t="shared" si="1"/>
        <v>COLOMBIAPF0NOGR.MATERIALES ME (ZSVE - SERVICIO DE VENTA)MODIFICACION</v>
      </c>
      <c r="K97" s="46" t="s">
        <v>5</v>
      </c>
      <c r="L97" s="46" t="s">
        <v>4869</v>
      </c>
      <c r="M97" s="128" t="s">
        <v>4859</v>
      </c>
      <c r="N97" s="46" t="s">
        <v>4909</v>
      </c>
      <c r="O97" s="46" t="s">
        <v>4922</v>
      </c>
      <c r="P97" s="105" t="s">
        <v>4875</v>
      </c>
    </row>
    <row r="98" spans="9:16">
      <c r="I98" s="108"/>
      <c r="J98" s="46" t="str">
        <f t="shared" si="1"/>
        <v>COLOMBIAPF0NOCEBE (ZSVE - SERVICIO DE VENTA)MODIFICACION</v>
      </c>
      <c r="K98" s="46" t="s">
        <v>5</v>
      </c>
      <c r="L98" s="46" t="s">
        <v>4869</v>
      </c>
      <c r="M98" s="128" t="s">
        <v>4859</v>
      </c>
      <c r="N98" s="46" t="s">
        <v>4910</v>
      </c>
      <c r="O98" s="46" t="s">
        <v>4922</v>
      </c>
      <c r="P98" s="105" t="s">
        <v>4875</v>
      </c>
    </row>
    <row r="99" spans="9:16">
      <c r="I99" s="108"/>
      <c r="J99" s="46" t="str">
        <f t="shared" si="1"/>
        <v>COLOMBIAPF0NOPERFIL NÚMSERIE (ZSVE - SERVICIO DE VENTA)MODIFICACION</v>
      </c>
      <c r="K99" s="46" t="s">
        <v>5</v>
      </c>
      <c r="L99" s="46" t="s">
        <v>4869</v>
      </c>
      <c r="M99" s="128" t="s">
        <v>4859</v>
      </c>
      <c r="N99" s="46" t="s">
        <v>4911</v>
      </c>
      <c r="O99" s="46" t="s">
        <v>4922</v>
      </c>
      <c r="P99" s="105" t="s">
        <v>4875</v>
      </c>
    </row>
    <row r="100" spans="9:16">
      <c r="I100" s="108"/>
      <c r="J100" s="46" t="str">
        <f t="shared" si="1"/>
        <v>COLOMBIAPF0NOCHECK ARIBAMODIFICACION</v>
      </c>
      <c r="K100" s="46" t="s">
        <v>5</v>
      </c>
      <c r="L100" s="46" t="s">
        <v>4869</v>
      </c>
      <c r="M100" s="128" t="s">
        <v>4859</v>
      </c>
      <c r="N100" s="46" t="s">
        <v>4914</v>
      </c>
      <c r="O100" s="46" t="s">
        <v>4922</v>
      </c>
      <c r="P100" s="105" t="s">
        <v>4875</v>
      </c>
    </row>
    <row r="101" spans="9:16">
      <c r="I101" s="108"/>
      <c r="J101" s="46" t="str">
        <f t="shared" si="1"/>
        <v>COLOMBIAPF0NOPERFDIST (ZSVE - SERVICIO DE VENTA)MODIFICACION</v>
      </c>
      <c r="K101" s="46" t="s">
        <v>5</v>
      </c>
      <c r="L101" s="46" t="s">
        <v>4869</v>
      </c>
      <c r="M101" s="128" t="s">
        <v>4859</v>
      </c>
      <c r="N101" s="46" t="s">
        <v>4912</v>
      </c>
      <c r="O101" s="46" t="s">
        <v>4922</v>
      </c>
      <c r="P101" s="105" t="s">
        <v>4875</v>
      </c>
    </row>
    <row r="102" spans="9:16">
      <c r="I102" s="108"/>
      <c r="J102" s="46" t="str">
        <f t="shared" si="1"/>
        <v>ARGENTINAPF0NOPLAZO DE ENTREGAMODIFICACION</v>
      </c>
      <c r="K102" s="46" t="s">
        <v>6</v>
      </c>
      <c r="L102" s="46" t="s">
        <v>4869</v>
      </c>
      <c r="M102" s="128" t="s">
        <v>4859</v>
      </c>
      <c r="N102" s="46" t="s">
        <v>4879</v>
      </c>
      <c r="O102" s="46" t="s">
        <v>4922</v>
      </c>
      <c r="P102" s="105" t="s">
        <v>4875</v>
      </c>
    </row>
    <row r="103" spans="9:16">
      <c r="I103" s="108"/>
      <c r="J103" s="46" t="str">
        <f t="shared" si="1"/>
        <v>ARGENTINAPF0NOIND PED.AUTOM.MODIFICACION</v>
      </c>
      <c r="K103" s="46" t="s">
        <v>6</v>
      </c>
      <c r="L103" s="46" t="s">
        <v>4869</v>
      </c>
      <c r="M103" s="128" t="s">
        <v>4859</v>
      </c>
      <c r="N103" s="46" t="s">
        <v>4880</v>
      </c>
      <c r="O103" s="46" t="s">
        <v>4922</v>
      </c>
      <c r="P103" s="105" t="s">
        <v>4875</v>
      </c>
    </row>
    <row r="104" spans="9:16">
      <c r="I104" s="108"/>
      <c r="J104" s="46" t="str">
        <f t="shared" si="1"/>
        <v>ARGENTINAPF0NODESCATALOGACIONMODIFICACION</v>
      </c>
      <c r="K104" s="46" t="s">
        <v>6</v>
      </c>
      <c r="L104" s="46" t="s">
        <v>4869</v>
      </c>
      <c r="M104" s="128" t="s">
        <v>4859</v>
      </c>
      <c r="N104" s="46" t="s">
        <v>4881</v>
      </c>
      <c r="O104" s="46" t="s">
        <v>4922</v>
      </c>
      <c r="P104" s="105" t="s">
        <v>4875</v>
      </c>
    </row>
    <row r="105" spans="9:16">
      <c r="I105" s="108"/>
      <c r="J105" s="46" t="str">
        <f t="shared" si="1"/>
        <v>ARGENTINAPF0NOEXTENSION / CATALOGACION A CENTROSMODIFICACION</v>
      </c>
      <c r="K105" s="46" t="s">
        <v>6</v>
      </c>
      <c r="L105" s="46" t="s">
        <v>4869</v>
      </c>
      <c r="M105" s="128" t="s">
        <v>4859</v>
      </c>
      <c r="N105" s="46" t="s">
        <v>4882</v>
      </c>
      <c r="O105" s="46" t="s">
        <v>4922</v>
      </c>
      <c r="P105" s="105" t="s">
        <v>4875</v>
      </c>
    </row>
    <row r="106" spans="9:16">
      <c r="I106" s="108"/>
      <c r="J106" s="46" t="str">
        <f t="shared" si="1"/>
        <v>ARGENTINAPF0NOBLOQUEO A LA COMPRAMODIFICACION</v>
      </c>
      <c r="K106" s="46" t="s">
        <v>6</v>
      </c>
      <c r="L106" s="46" t="s">
        <v>4869</v>
      </c>
      <c r="M106" s="128" t="s">
        <v>4859</v>
      </c>
      <c r="N106" s="46" t="s">
        <v>4883</v>
      </c>
      <c r="O106" s="46" t="s">
        <v>4922</v>
      </c>
      <c r="P106" s="105" t="s">
        <v>4875</v>
      </c>
    </row>
    <row r="107" spans="9:16">
      <c r="I107" s="108"/>
      <c r="J107" s="46" t="str">
        <f t="shared" si="1"/>
        <v>ARGENTINAPF0NOCAMBIO DE SECTORMODIFICACION</v>
      </c>
      <c r="K107" s="46" t="s">
        <v>6</v>
      </c>
      <c r="L107" s="46" t="s">
        <v>4869</v>
      </c>
      <c r="M107" s="128" t="s">
        <v>4859</v>
      </c>
      <c r="N107" s="46" t="s">
        <v>4884</v>
      </c>
      <c r="O107" s="46" t="s">
        <v>4922</v>
      </c>
      <c r="P107" s="105" t="s">
        <v>4875</v>
      </c>
    </row>
    <row r="108" spans="9:16">
      <c r="I108" s="108"/>
      <c r="J108" s="46" t="str">
        <f t="shared" si="1"/>
        <v>ARGENTINAPF0NOACTIVACIÓN A LA COMPRAMODIFICACION</v>
      </c>
      <c r="K108" s="46" t="s">
        <v>6</v>
      </c>
      <c r="L108" s="46" t="s">
        <v>4869</v>
      </c>
      <c r="M108" s="128" t="s">
        <v>4859</v>
      </c>
      <c r="N108" s="46" t="s">
        <v>4885</v>
      </c>
      <c r="O108" s="46" t="s">
        <v>4922</v>
      </c>
      <c r="P108" s="105" t="s">
        <v>4875</v>
      </c>
    </row>
    <row r="109" spans="9:16">
      <c r="I109" s="108"/>
      <c r="J109" s="46" t="str">
        <f t="shared" si="1"/>
        <v>ARGENTINAPF0NOASIGNACIÓN DE SURTIDO PARCIALMODIFICACION</v>
      </c>
      <c r="K109" s="46" t="s">
        <v>6</v>
      </c>
      <c r="L109" s="46" t="s">
        <v>4869</v>
      </c>
      <c r="M109" s="128" t="s">
        <v>4859</v>
      </c>
      <c r="N109" s="46" t="s">
        <v>4886</v>
      </c>
      <c r="O109" s="46" t="s">
        <v>4922</v>
      </c>
      <c r="P109" s="105" t="s">
        <v>4875</v>
      </c>
    </row>
    <row r="110" spans="9:16">
      <c r="I110" s="108"/>
      <c r="J110" s="46" t="str">
        <f t="shared" si="1"/>
        <v>ARGENTINAPF0NOCATEGORÍA DE VALORACIÓNMODIFICACION</v>
      </c>
      <c r="K110" s="46" t="s">
        <v>6</v>
      </c>
      <c r="L110" s="46" t="s">
        <v>4869</v>
      </c>
      <c r="M110" s="128" t="s">
        <v>4859</v>
      </c>
      <c r="N110" s="46" t="s">
        <v>4864</v>
      </c>
      <c r="O110" s="46" t="s">
        <v>4922</v>
      </c>
      <c r="P110" s="105" t="s">
        <v>4875</v>
      </c>
    </row>
    <row r="111" spans="9:16">
      <c r="I111" s="108"/>
      <c r="J111" s="46" t="str">
        <f t="shared" si="1"/>
        <v>ARGENTINAPF0NOCÓDIGO DE REFERENCIA DEL PROVEEDORMODIFICACION</v>
      </c>
      <c r="K111" s="46" t="s">
        <v>6</v>
      </c>
      <c r="L111" s="46" t="s">
        <v>4869</v>
      </c>
      <c r="M111" s="128" t="s">
        <v>4859</v>
      </c>
      <c r="N111" s="46" t="s">
        <v>4887</v>
      </c>
      <c r="O111" s="46" t="s">
        <v>4922</v>
      </c>
      <c r="P111" s="105" t="s">
        <v>4875</v>
      </c>
    </row>
    <row r="112" spans="9:16">
      <c r="I112" s="108"/>
      <c r="J112" s="46" t="str">
        <f t="shared" si="1"/>
        <v>ARGENTINAPF0NODESCRIPCIÓN LARGAMODIFICACION</v>
      </c>
      <c r="K112" s="46" t="s">
        <v>6</v>
      </c>
      <c r="L112" s="46" t="s">
        <v>4869</v>
      </c>
      <c r="M112" s="128" t="s">
        <v>4859</v>
      </c>
      <c r="N112" s="46" t="s">
        <v>4888</v>
      </c>
      <c r="O112" s="46" t="s">
        <v>4922</v>
      </c>
      <c r="P112" s="105" t="s">
        <v>4875</v>
      </c>
    </row>
    <row r="113" spans="9:16">
      <c r="I113" s="108"/>
      <c r="J113" s="46" t="str">
        <f t="shared" si="1"/>
        <v>ARGENTINAPF0NOELIMINACIÓN DE EAN/DUNMODIFICACION</v>
      </c>
      <c r="K113" s="46" t="s">
        <v>6</v>
      </c>
      <c r="L113" s="46" t="s">
        <v>4869</v>
      </c>
      <c r="M113" s="128" t="s">
        <v>4859</v>
      </c>
      <c r="N113" s="46" t="s">
        <v>4889</v>
      </c>
      <c r="O113" s="46" t="s">
        <v>4922</v>
      </c>
      <c r="P113" s="105" t="s">
        <v>4875</v>
      </c>
    </row>
    <row r="114" spans="9:16">
      <c r="I114" s="108"/>
      <c r="J114" s="46" t="str">
        <f t="shared" si="1"/>
        <v>ARGENTINAPF0NOMODIFICACIÓN DE EMPAQUEMODIFICACION</v>
      </c>
      <c r="K114" s="46" t="s">
        <v>6</v>
      </c>
      <c r="L114" s="46" t="s">
        <v>4869</v>
      </c>
      <c r="M114" s="128" t="s">
        <v>4859</v>
      </c>
      <c r="N114" s="46" t="s">
        <v>4891</v>
      </c>
      <c r="O114" s="46" t="s">
        <v>4922</v>
      </c>
      <c r="P114" s="105" t="s">
        <v>4875</v>
      </c>
    </row>
    <row r="115" spans="9:16">
      <c r="I115" s="108"/>
      <c r="J115" s="46" t="str">
        <f t="shared" si="1"/>
        <v>ARGENTINAPF0NOGRUPO DE ARTÍCULOSMODIFICACION</v>
      </c>
      <c r="K115" s="46" t="s">
        <v>6</v>
      </c>
      <c r="L115" s="46" t="s">
        <v>4869</v>
      </c>
      <c r="M115" s="128" t="s">
        <v>4859</v>
      </c>
      <c r="N115" s="46" t="s">
        <v>4892</v>
      </c>
      <c r="O115" s="46" t="s">
        <v>4922</v>
      </c>
      <c r="P115" s="105" t="s">
        <v>4875</v>
      </c>
    </row>
    <row r="116" spans="9:16">
      <c r="I116" s="108"/>
      <c r="J116" s="46" t="str">
        <f t="shared" si="1"/>
        <v>ARGENTINAPF0NOADICIÓN DE EAN/DUNMODIFICACION</v>
      </c>
      <c r="K116" s="46" t="s">
        <v>6</v>
      </c>
      <c r="L116" s="46" t="s">
        <v>4869</v>
      </c>
      <c r="M116" s="128" t="s">
        <v>4859</v>
      </c>
      <c r="N116" s="46" t="s">
        <v>4893</v>
      </c>
      <c r="O116" s="46" t="s">
        <v>4922</v>
      </c>
      <c r="P116" s="105" t="s">
        <v>4875</v>
      </c>
    </row>
    <row r="117" spans="9:16">
      <c r="I117" s="108"/>
      <c r="J117" s="46" t="str">
        <f t="shared" si="1"/>
        <v>ARGENTINAPF0NOPROVEEDOR REGULARMODIFICACION</v>
      </c>
      <c r="K117" s="46" t="s">
        <v>6</v>
      </c>
      <c r="L117" s="46" t="s">
        <v>4869</v>
      </c>
      <c r="M117" s="128" t="s">
        <v>4859</v>
      </c>
      <c r="N117" s="46" t="s">
        <v>4894</v>
      </c>
      <c r="O117" s="46" t="s">
        <v>4922</v>
      </c>
      <c r="P117" s="105" t="s">
        <v>4875</v>
      </c>
    </row>
    <row r="118" spans="9:16">
      <c r="I118" s="108"/>
      <c r="J118" s="46" t="str">
        <f t="shared" si="1"/>
        <v>ARGENTINAPF0NOSUGERENCIA DE BORRADO REG. INFOMODIFICACION</v>
      </c>
      <c r="K118" s="46" t="s">
        <v>6</v>
      </c>
      <c r="L118" s="46" t="s">
        <v>4869</v>
      </c>
      <c r="M118" s="128" t="s">
        <v>4859</v>
      </c>
      <c r="N118" s="46" t="s">
        <v>4895</v>
      </c>
      <c r="O118" s="46" t="s">
        <v>4922</v>
      </c>
      <c r="P118" s="105" t="s">
        <v>4875</v>
      </c>
    </row>
    <row r="119" spans="9:16">
      <c r="I119" s="108"/>
      <c r="J119" s="46" t="str">
        <f t="shared" si="1"/>
        <v>ARGENTINAPF0NOTIPO DE IMPUESTOMODIFICACION</v>
      </c>
      <c r="K119" s="46" t="s">
        <v>6</v>
      </c>
      <c r="L119" s="46" t="s">
        <v>4869</v>
      </c>
      <c r="M119" s="128" t="s">
        <v>4859</v>
      </c>
      <c r="N119" s="46" t="s">
        <v>4896</v>
      </c>
      <c r="O119" s="46" t="s">
        <v>4922</v>
      </c>
      <c r="P119" s="105" t="s">
        <v>4875</v>
      </c>
    </row>
    <row r="120" spans="9:16">
      <c r="I120" s="108"/>
      <c r="J120" s="46" t="str">
        <f t="shared" si="1"/>
        <v>ARGENTINAPF0NOJERARQUIA DE PRODUCTOMODIFICACION</v>
      </c>
      <c r="K120" s="46" t="s">
        <v>6</v>
      </c>
      <c r="L120" s="46" t="s">
        <v>4869</v>
      </c>
      <c r="M120" s="128" t="s">
        <v>4859</v>
      </c>
      <c r="N120" s="46" t="s">
        <v>4897</v>
      </c>
      <c r="O120" s="46" t="s">
        <v>4922</v>
      </c>
      <c r="P120" s="105" t="s">
        <v>4875</v>
      </c>
    </row>
    <row r="121" spans="9:16">
      <c r="I121" s="108"/>
      <c r="J121" s="46" t="str">
        <f t="shared" si="1"/>
        <v>ARGENTINAPF0NOUNIDAD DE MEDIDA DE PEDIDOMODIFICACION</v>
      </c>
      <c r="K121" s="46" t="s">
        <v>6</v>
      </c>
      <c r="L121" s="46" t="s">
        <v>4869</v>
      </c>
      <c r="M121" s="128" t="s">
        <v>4859</v>
      </c>
      <c r="N121" s="46" t="s">
        <v>4898</v>
      </c>
      <c r="O121" s="46" t="s">
        <v>4922</v>
      </c>
      <c r="P121" s="105" t="s">
        <v>4875</v>
      </c>
    </row>
    <row r="122" spans="9:16">
      <c r="I122" s="108"/>
      <c r="J122" s="46" t="str">
        <f t="shared" si="1"/>
        <v>ARGENTINAPF0NOUNIDAD DE MEDIDA BASE (Solo PF0)MODIFICACION</v>
      </c>
      <c r="K122" s="46" t="s">
        <v>6</v>
      </c>
      <c r="L122" s="46" t="s">
        <v>4869</v>
      </c>
      <c r="M122" s="128" t="s">
        <v>4859</v>
      </c>
      <c r="N122" s="46" t="s">
        <v>4899</v>
      </c>
      <c r="O122" s="46" t="s">
        <v>4922</v>
      </c>
      <c r="P122" s="105" t="s">
        <v>4875</v>
      </c>
    </row>
    <row r="123" spans="9:16">
      <c r="I123" s="108"/>
      <c r="J123" s="46" t="str">
        <f t="shared" si="1"/>
        <v>ARGENTINAPF0NOUNIDAD DE MEDIDA DE PEDIDO PROVEEDORMODIFICACION</v>
      </c>
      <c r="K123" s="46" t="s">
        <v>6</v>
      </c>
      <c r="L123" s="46" t="s">
        <v>4869</v>
      </c>
      <c r="M123" s="128" t="s">
        <v>4859</v>
      </c>
      <c r="N123" s="46" t="s">
        <v>4900</v>
      </c>
      <c r="O123" s="46" t="s">
        <v>4922</v>
      </c>
      <c r="P123" s="105" t="s">
        <v>4875</v>
      </c>
    </row>
    <row r="124" spans="9:16">
      <c r="I124" s="108"/>
      <c r="J124" s="46" t="str">
        <f t="shared" si="1"/>
        <v>ARGENTINAPF0NOGR.TP.POS.GRAL (ZSVE - SERVICIO DE VENTA)MODIFICACION</v>
      </c>
      <c r="K124" s="46" t="s">
        <v>6</v>
      </c>
      <c r="L124" s="46" t="s">
        <v>4869</v>
      </c>
      <c r="M124" s="128" t="s">
        <v>4859</v>
      </c>
      <c r="N124" s="46" t="s">
        <v>4901</v>
      </c>
      <c r="O124" s="46" t="s">
        <v>4922</v>
      </c>
      <c r="P124" s="105" t="s">
        <v>4875</v>
      </c>
    </row>
    <row r="125" spans="9:16">
      <c r="I125" s="108"/>
      <c r="J125" s="46" t="str">
        <f t="shared" si="1"/>
        <v>ARGENTINAPF0NOGRUPO DE MATERIALES (ZSVE - SERVICIO DE VENTA)MODIFICACION</v>
      </c>
      <c r="K125" s="46" t="s">
        <v>6</v>
      </c>
      <c r="L125" s="46" t="s">
        <v>4869</v>
      </c>
      <c r="M125" s="128" t="s">
        <v>4859</v>
      </c>
      <c r="N125" s="46" t="s">
        <v>4902</v>
      </c>
      <c r="O125" s="46" t="s">
        <v>4922</v>
      </c>
      <c r="P125" s="105" t="s">
        <v>4875</v>
      </c>
    </row>
    <row r="126" spans="9:16">
      <c r="I126" s="108"/>
      <c r="J126" s="46" t="str">
        <f t="shared" si="1"/>
        <v>ARGENTINAPF0NOGR.IMPUTACIÓN MAT. (ZSVE - SERVICIO DE VENTA)MODIFICACION</v>
      </c>
      <c r="K126" s="46" t="s">
        <v>6</v>
      </c>
      <c r="L126" s="46" t="s">
        <v>4869</v>
      </c>
      <c r="M126" s="128" t="s">
        <v>4859</v>
      </c>
      <c r="N126" s="46" t="s">
        <v>4903</v>
      </c>
      <c r="O126" s="46" t="s">
        <v>4922</v>
      </c>
      <c r="P126" s="105" t="s">
        <v>4875</v>
      </c>
    </row>
    <row r="127" spans="9:16">
      <c r="I127" s="108"/>
      <c r="J127" s="46" t="str">
        <f t="shared" si="1"/>
        <v>ARGENTINAPF0NOGRUPO TIPOS POSICIÓN (ZSVE - SERVICIO DE VENTA)MODIFICACION</v>
      </c>
      <c r="K127" s="46" t="s">
        <v>6</v>
      </c>
      <c r="L127" s="46" t="s">
        <v>4869</v>
      </c>
      <c r="M127" s="128" t="s">
        <v>4859</v>
      </c>
      <c r="N127" s="46" t="s">
        <v>4904</v>
      </c>
      <c r="O127" s="46" t="s">
        <v>4922</v>
      </c>
      <c r="P127" s="105" t="s">
        <v>4875</v>
      </c>
    </row>
    <row r="128" spans="9:16">
      <c r="I128" s="108"/>
      <c r="J128" s="46" t="str">
        <f t="shared" si="1"/>
        <v>ARGENTINAPF0NOGRUPO MATERIALES 1 (ZSVE - SERVICIO DE VENTA)MODIFICACION</v>
      </c>
      <c r="K128" s="46" t="s">
        <v>6</v>
      </c>
      <c r="L128" s="46" t="s">
        <v>4869</v>
      </c>
      <c r="M128" s="128" t="s">
        <v>4859</v>
      </c>
      <c r="N128" s="46" t="s">
        <v>4905</v>
      </c>
      <c r="O128" s="46" t="s">
        <v>4922</v>
      </c>
      <c r="P128" s="105" t="s">
        <v>4875</v>
      </c>
    </row>
    <row r="129" spans="9:16">
      <c r="I129" s="108"/>
      <c r="J129" s="46" t="str">
        <f t="shared" si="1"/>
        <v>ARGENTINAPF0NOGRP.PORTE MAT. (ZSVE - SERVICIO DE VENTA)MODIFICACION</v>
      </c>
      <c r="K129" s="46" t="s">
        <v>6</v>
      </c>
      <c r="L129" s="46" t="s">
        <v>4869</v>
      </c>
      <c r="M129" s="128" t="s">
        <v>4859</v>
      </c>
      <c r="N129" s="46" t="s">
        <v>4906</v>
      </c>
      <c r="O129" s="46" t="s">
        <v>4922</v>
      </c>
      <c r="P129" s="105" t="s">
        <v>4875</v>
      </c>
    </row>
    <row r="130" spans="9:16">
      <c r="I130" s="108"/>
      <c r="J130" s="46" t="str">
        <f t="shared" si="1"/>
        <v>ARGENTINAPF0NOGRTRANSP. (ZSVE - SERVICIO DE VENTA)MODIFICACION</v>
      </c>
      <c r="K130" s="46" t="s">
        <v>6</v>
      </c>
      <c r="L130" s="46" t="s">
        <v>4869</v>
      </c>
      <c r="M130" s="128" t="s">
        <v>4859</v>
      </c>
      <c r="N130" s="46" t="s">
        <v>4907</v>
      </c>
      <c r="O130" s="46" t="s">
        <v>4922</v>
      </c>
      <c r="P130" s="105" t="s">
        <v>4875</v>
      </c>
    </row>
    <row r="131" spans="9:16">
      <c r="I131" s="108"/>
      <c r="J131" s="46" t="str">
        <f t="shared" si="1"/>
        <v>ARGENTINAPF0NOGRUPOCARGA (ZSVE - SERVICIO DE VENTA)MODIFICACION</v>
      </c>
      <c r="K131" s="46" t="s">
        <v>6</v>
      </c>
      <c r="L131" s="46" t="s">
        <v>4869</v>
      </c>
      <c r="M131" s="128" t="s">
        <v>4859</v>
      </c>
      <c r="N131" s="46" t="s">
        <v>4908</v>
      </c>
      <c r="O131" s="46" t="s">
        <v>4922</v>
      </c>
      <c r="P131" s="105" t="s">
        <v>4875</v>
      </c>
    </row>
    <row r="132" spans="9:16">
      <c r="I132" s="108"/>
      <c r="J132" s="46" t="str">
        <f t="shared" si="1"/>
        <v>ARGENTINAPF0NOGR.MATERIALES ME (ZSVE - SERVICIO DE VENTA)MODIFICACION</v>
      </c>
      <c r="K132" s="46" t="s">
        <v>6</v>
      </c>
      <c r="L132" s="46" t="s">
        <v>4869</v>
      </c>
      <c r="M132" s="128" t="s">
        <v>4859</v>
      </c>
      <c r="N132" s="46" t="s">
        <v>4909</v>
      </c>
      <c r="O132" s="46" t="s">
        <v>4922</v>
      </c>
      <c r="P132" s="105" t="s">
        <v>4875</v>
      </c>
    </row>
    <row r="133" spans="9:16">
      <c r="I133" s="108"/>
      <c r="J133" s="46" t="str">
        <f t="shared" si="1"/>
        <v>ARGENTINAPF0NOCEBE (ZSVE - SERVICIO DE VENTA)MODIFICACION</v>
      </c>
      <c r="K133" s="46" t="s">
        <v>6</v>
      </c>
      <c r="L133" s="46" t="s">
        <v>4869</v>
      </c>
      <c r="M133" s="128" t="s">
        <v>4859</v>
      </c>
      <c r="N133" s="46" t="s">
        <v>4910</v>
      </c>
      <c r="O133" s="46" t="s">
        <v>4922</v>
      </c>
      <c r="P133" s="105" t="s">
        <v>4875</v>
      </c>
    </row>
    <row r="134" spans="9:16">
      <c r="I134" s="108"/>
      <c r="J134" s="46" t="str">
        <f t="shared" si="1"/>
        <v>ARGENTINAPF0NOPERFIL NÚMSERIE (ZSVE - SERVICIO DE VENTA)MODIFICACION</v>
      </c>
      <c r="K134" s="46" t="s">
        <v>6</v>
      </c>
      <c r="L134" s="46" t="s">
        <v>4869</v>
      </c>
      <c r="M134" s="128" t="s">
        <v>4859</v>
      </c>
      <c r="N134" s="46" t="s">
        <v>4911</v>
      </c>
      <c r="O134" s="46" t="s">
        <v>4922</v>
      </c>
      <c r="P134" s="105" t="s">
        <v>4875</v>
      </c>
    </row>
    <row r="135" spans="9:16">
      <c r="I135" s="108"/>
      <c r="J135" s="46" t="str">
        <f t="shared" si="1"/>
        <v>ARGENTINAPF0NOCHECK ARIBAMODIFICACION</v>
      </c>
      <c r="K135" s="46" t="s">
        <v>6</v>
      </c>
      <c r="L135" s="46" t="s">
        <v>4869</v>
      </c>
      <c r="M135" s="128" t="s">
        <v>4859</v>
      </c>
      <c r="N135" s="46" t="s">
        <v>4914</v>
      </c>
      <c r="O135" s="46" t="s">
        <v>4922</v>
      </c>
      <c r="P135" s="105" t="s">
        <v>4875</v>
      </c>
    </row>
    <row r="136" spans="9:16">
      <c r="I136" s="108"/>
      <c r="J136" s="46" t="str">
        <f t="shared" si="1"/>
        <v>ARGENTINAPF0NOPERFDIST (ZSVE - SERVICIO DE VENTA)MODIFICACION</v>
      </c>
      <c r="K136" s="46" t="s">
        <v>6</v>
      </c>
      <c r="L136" s="46" t="s">
        <v>4869</v>
      </c>
      <c r="M136" s="128" t="s">
        <v>4859</v>
      </c>
      <c r="N136" s="46" t="s">
        <v>4912</v>
      </c>
      <c r="O136" s="46" t="s">
        <v>4922</v>
      </c>
      <c r="P136" s="105" t="s">
        <v>4875</v>
      </c>
    </row>
    <row r="137" spans="9:16">
      <c r="I137" s="108"/>
      <c r="J137" s="46" t="str">
        <f t="shared" si="1"/>
        <v>PERUPF0NOFUENTE APROVISIONAMIENTOMODIFICACION</v>
      </c>
      <c r="K137" s="46" t="s">
        <v>7</v>
      </c>
      <c r="L137" s="46" t="s">
        <v>4869</v>
      </c>
      <c r="M137" s="128" t="s">
        <v>4859</v>
      </c>
      <c r="N137" s="46" t="s">
        <v>4915</v>
      </c>
      <c r="O137" s="46" t="s">
        <v>4922</v>
      </c>
      <c r="P137" s="105" t="s">
        <v>4875</v>
      </c>
    </row>
    <row r="138" spans="9:16">
      <c r="I138" s="108"/>
      <c r="J138" s="46" t="str">
        <f t="shared" si="1"/>
        <v>PERUPF0NOPLAZO DE ENTREGAMODIFICACION</v>
      </c>
      <c r="K138" s="46" t="s">
        <v>7</v>
      </c>
      <c r="L138" s="46" t="s">
        <v>4869</v>
      </c>
      <c r="M138" s="128" t="s">
        <v>4859</v>
      </c>
      <c r="N138" s="46" t="s">
        <v>4879</v>
      </c>
      <c r="O138" s="46" t="s">
        <v>4922</v>
      </c>
      <c r="P138" s="105" t="s">
        <v>4875</v>
      </c>
    </row>
    <row r="139" spans="9:16">
      <c r="I139" s="108"/>
      <c r="J139" s="46" t="str">
        <f t="shared" si="1"/>
        <v>PERUPF0NOIND PED.AUTOM.MODIFICACION</v>
      </c>
      <c r="K139" s="46" t="s">
        <v>7</v>
      </c>
      <c r="L139" s="46" t="s">
        <v>4869</v>
      </c>
      <c r="M139" s="128" t="s">
        <v>4859</v>
      </c>
      <c r="N139" s="46" t="s">
        <v>4880</v>
      </c>
      <c r="O139" s="46" t="s">
        <v>4922</v>
      </c>
      <c r="P139" s="105" t="s">
        <v>4875</v>
      </c>
    </row>
    <row r="140" spans="9:16">
      <c r="I140" s="108"/>
      <c r="J140" s="46" t="str">
        <f t="shared" si="1"/>
        <v>PERUPF0NOCHECK ILIMITADOMODIFICACION</v>
      </c>
      <c r="K140" s="46" t="s">
        <v>7</v>
      </c>
      <c r="L140" s="46" t="s">
        <v>4869</v>
      </c>
      <c r="M140" s="128" t="s">
        <v>4859</v>
      </c>
      <c r="N140" s="46" t="s">
        <v>4916</v>
      </c>
      <c r="O140" s="46" t="s">
        <v>4922</v>
      </c>
      <c r="P140" s="105" t="s">
        <v>4875</v>
      </c>
    </row>
    <row r="141" spans="9:16">
      <c r="I141" s="108"/>
      <c r="J141" s="46" t="str">
        <f t="shared" si="1"/>
        <v>PERUPF0NODESCATALOGACIONMODIFICACION</v>
      </c>
      <c r="K141" s="46" t="s">
        <v>7</v>
      </c>
      <c r="L141" s="46" t="s">
        <v>4869</v>
      </c>
      <c r="M141" s="128" t="s">
        <v>4859</v>
      </c>
      <c r="N141" s="46" t="s">
        <v>4881</v>
      </c>
      <c r="O141" s="46" t="s">
        <v>4922</v>
      </c>
      <c r="P141" s="105" t="s">
        <v>4875</v>
      </c>
    </row>
    <row r="142" spans="9:16">
      <c r="I142" s="108"/>
      <c r="J142" s="46" t="str">
        <f t="shared" si="1"/>
        <v>PERUPF0NOEXTENSION / CATALOGACION A CENTROSMODIFICACION</v>
      </c>
      <c r="K142" s="46" t="s">
        <v>7</v>
      </c>
      <c r="L142" s="46" t="s">
        <v>4869</v>
      </c>
      <c r="M142" s="128" t="s">
        <v>4859</v>
      </c>
      <c r="N142" s="46" t="s">
        <v>4882</v>
      </c>
      <c r="O142" s="46" t="s">
        <v>4922</v>
      </c>
      <c r="P142" s="105" t="s">
        <v>4875</v>
      </c>
    </row>
    <row r="143" spans="9:16">
      <c r="I143" s="108"/>
      <c r="J143" s="46" t="str">
        <f t="shared" si="1"/>
        <v>PERUPF0NOBLOQUEO A LA COMPRAMODIFICACION</v>
      </c>
      <c r="K143" s="46" t="s">
        <v>7</v>
      </c>
      <c r="L143" s="46" t="s">
        <v>4869</v>
      </c>
      <c r="M143" s="128" t="s">
        <v>4859</v>
      </c>
      <c r="N143" s="46" t="s">
        <v>4883</v>
      </c>
      <c r="O143" s="46" t="s">
        <v>4922</v>
      </c>
      <c r="P143" s="105" t="s">
        <v>4875</v>
      </c>
    </row>
    <row r="144" spans="9:16">
      <c r="I144" s="108"/>
      <c r="J144" s="46" t="str">
        <f t="shared" si="1"/>
        <v>PERUPF0NOCAMBIO DE SECTORMODIFICACION</v>
      </c>
      <c r="K144" s="46" t="s">
        <v>7</v>
      </c>
      <c r="L144" s="46" t="s">
        <v>4869</v>
      </c>
      <c r="M144" s="128" t="s">
        <v>4859</v>
      </c>
      <c r="N144" s="46" t="s">
        <v>4884</v>
      </c>
      <c r="O144" s="46" t="s">
        <v>4922</v>
      </c>
      <c r="P144" s="105" t="s">
        <v>4875</v>
      </c>
    </row>
    <row r="145" spans="9:16">
      <c r="I145" s="108"/>
      <c r="J145" s="46" t="str">
        <f t="shared" si="1"/>
        <v>PERUPF0NOACTIVACIÓN A LA COMPRAMODIFICACION</v>
      </c>
      <c r="K145" s="46" t="s">
        <v>7</v>
      </c>
      <c r="L145" s="46" t="s">
        <v>4869</v>
      </c>
      <c r="M145" s="128" t="s">
        <v>4859</v>
      </c>
      <c r="N145" s="46" t="s">
        <v>4885</v>
      </c>
      <c r="O145" s="46" t="s">
        <v>4922</v>
      </c>
      <c r="P145" s="105" t="s">
        <v>4875</v>
      </c>
    </row>
    <row r="146" spans="9:16">
      <c r="I146" s="108"/>
      <c r="J146" s="46" t="str">
        <f t="shared" si="1"/>
        <v>PERUPF0NOASIGNACIÓN DE SURTIDO PARCIALMODIFICACION</v>
      </c>
      <c r="K146" s="46" t="s">
        <v>7</v>
      </c>
      <c r="L146" s="46" t="s">
        <v>4869</v>
      </c>
      <c r="M146" s="128" t="s">
        <v>4859</v>
      </c>
      <c r="N146" s="46" t="s">
        <v>4886</v>
      </c>
      <c r="O146" s="46" t="s">
        <v>4922</v>
      </c>
      <c r="P146" s="105" t="s">
        <v>4875</v>
      </c>
    </row>
    <row r="147" spans="9:16">
      <c r="I147" s="108"/>
      <c r="J147" s="46" t="str">
        <f t="shared" si="1"/>
        <v>PERUPF0NOCATEGORÍA DE VALORACIÓNMODIFICACION</v>
      </c>
      <c r="K147" s="46" t="s">
        <v>7</v>
      </c>
      <c r="L147" s="46" t="s">
        <v>4869</v>
      </c>
      <c r="M147" s="128" t="s">
        <v>4859</v>
      </c>
      <c r="N147" s="46" t="s">
        <v>4864</v>
      </c>
      <c r="O147" s="46" t="s">
        <v>4922</v>
      </c>
      <c r="P147" s="105" t="s">
        <v>4875</v>
      </c>
    </row>
    <row r="148" spans="9:16">
      <c r="I148" s="108"/>
      <c r="J148" s="46" t="str">
        <f t="shared" si="1"/>
        <v>PERUPF0NOCÓDIGO DE REFERENCIA DEL PROVEEDORMODIFICACION</v>
      </c>
      <c r="K148" s="46" t="s">
        <v>7</v>
      </c>
      <c r="L148" s="46" t="s">
        <v>4869</v>
      </c>
      <c r="M148" s="128" t="s">
        <v>4859</v>
      </c>
      <c r="N148" s="46" t="s">
        <v>4887</v>
      </c>
      <c r="O148" s="46" t="s">
        <v>4922</v>
      </c>
      <c r="P148" s="105" t="s">
        <v>4875</v>
      </c>
    </row>
    <row r="149" spans="9:16">
      <c r="I149" s="108"/>
      <c r="J149" s="46" t="str">
        <f t="shared" si="1"/>
        <v>PERUPF0NODESCRIPCIÓN LARGAMODIFICACION</v>
      </c>
      <c r="K149" s="46" t="s">
        <v>7</v>
      </c>
      <c r="L149" s="46" t="s">
        <v>4869</v>
      </c>
      <c r="M149" s="128" t="s">
        <v>4859</v>
      </c>
      <c r="N149" s="46" t="s">
        <v>4888</v>
      </c>
      <c r="O149" s="46" t="s">
        <v>4922</v>
      </c>
      <c r="P149" s="105" t="s">
        <v>4875</v>
      </c>
    </row>
    <row r="150" spans="9:16">
      <c r="I150" s="108"/>
      <c r="J150" s="46" t="str">
        <f t="shared" si="1"/>
        <v>PERUPF0NOELIMINACIÓN DE EAN/DUNMODIFICACION</v>
      </c>
      <c r="K150" s="46" t="s">
        <v>7</v>
      </c>
      <c r="L150" s="46" t="s">
        <v>4869</v>
      </c>
      <c r="M150" s="128" t="s">
        <v>4859</v>
      </c>
      <c r="N150" s="46" t="s">
        <v>4889</v>
      </c>
      <c r="O150" s="46" t="s">
        <v>4922</v>
      </c>
      <c r="P150" s="105" t="s">
        <v>4875</v>
      </c>
    </row>
    <row r="151" spans="9:16">
      <c r="I151" s="108"/>
      <c r="J151" s="46" t="str">
        <f t="shared" si="1"/>
        <v>PERUPF0NOMARCAMODIFICACION</v>
      </c>
      <c r="K151" s="46" t="s">
        <v>7</v>
      </c>
      <c r="L151" s="46" t="s">
        <v>4869</v>
      </c>
      <c r="M151" s="128" t="s">
        <v>4859</v>
      </c>
      <c r="N151" s="46" t="s">
        <v>4917</v>
      </c>
      <c r="O151" s="46" t="s">
        <v>4922</v>
      </c>
      <c r="P151" s="105" t="s">
        <v>4875</v>
      </c>
    </row>
    <row r="152" spans="9:16">
      <c r="I152" s="108"/>
      <c r="J152" s="46" t="str">
        <f t="shared" si="1"/>
        <v>PERUPF0NOCREACION DE EMPAQUEMODIFICACION</v>
      </c>
      <c r="K152" s="46" t="s">
        <v>7</v>
      </c>
      <c r="L152" s="46" t="s">
        <v>4869</v>
      </c>
      <c r="M152" s="128" t="s">
        <v>4859</v>
      </c>
      <c r="N152" s="46" t="s">
        <v>4890</v>
      </c>
      <c r="O152" s="46" t="s">
        <v>4922</v>
      </c>
      <c r="P152" s="105" t="s">
        <v>4875</v>
      </c>
    </row>
    <row r="153" spans="9:16">
      <c r="I153" s="108"/>
      <c r="J153" s="46" t="str">
        <f t="shared" si="1"/>
        <v>PERUPF0NOMODIFICACIÓN DE EMPAQUEMODIFICACION</v>
      </c>
      <c r="K153" s="46" t="s">
        <v>7</v>
      </c>
      <c r="L153" s="46" t="s">
        <v>4869</v>
      </c>
      <c r="M153" s="128" t="s">
        <v>4859</v>
      </c>
      <c r="N153" s="46" t="s">
        <v>4891</v>
      </c>
      <c r="O153" s="46" t="s">
        <v>4922</v>
      </c>
      <c r="P153" s="105" t="s">
        <v>4875</v>
      </c>
    </row>
    <row r="154" spans="9:16">
      <c r="I154" s="108"/>
      <c r="J154" s="46" t="str">
        <f t="shared" si="1"/>
        <v>PERUPF0NOGRUPO DE ARTÍCULOSMODIFICACION</v>
      </c>
      <c r="K154" s="46" t="s">
        <v>7</v>
      </c>
      <c r="L154" s="46" t="s">
        <v>4869</v>
      </c>
      <c r="M154" s="128" t="s">
        <v>4859</v>
      </c>
      <c r="N154" s="46" t="s">
        <v>4892</v>
      </c>
      <c r="O154" s="46" t="s">
        <v>4922</v>
      </c>
      <c r="P154" s="105" t="s">
        <v>4875</v>
      </c>
    </row>
    <row r="155" spans="9:16">
      <c r="I155" s="108"/>
      <c r="J155" s="46" t="str">
        <f t="shared" si="1"/>
        <v>PERUPF0NOADICIÓN DE EAN/DUNMODIFICACION</v>
      </c>
      <c r="K155" s="46" t="s">
        <v>7</v>
      </c>
      <c r="L155" s="46" t="s">
        <v>4869</v>
      </c>
      <c r="M155" s="128" t="s">
        <v>4859</v>
      </c>
      <c r="N155" s="46" t="s">
        <v>4893</v>
      </c>
      <c r="O155" s="46" t="s">
        <v>4922</v>
      </c>
      <c r="P155" s="105" t="s">
        <v>4875</v>
      </c>
    </row>
    <row r="156" spans="9:16">
      <c r="I156" s="108"/>
      <c r="J156" s="46" t="str">
        <f t="shared" si="1"/>
        <v>PERUPF0NOPROVEEDOR REGULARMODIFICACION</v>
      </c>
      <c r="K156" s="46" t="s">
        <v>7</v>
      </c>
      <c r="L156" s="46" t="s">
        <v>4869</v>
      </c>
      <c r="M156" s="128" t="s">
        <v>4859</v>
      </c>
      <c r="N156" s="46" t="s">
        <v>4894</v>
      </c>
      <c r="O156" s="46" t="s">
        <v>4922</v>
      </c>
      <c r="P156" s="105" t="s">
        <v>4875</v>
      </c>
    </row>
    <row r="157" spans="9:16">
      <c r="I157" s="108"/>
      <c r="J157" s="46" t="str">
        <f t="shared" si="1"/>
        <v>PERUPF0NOSUGERENCIA DE BORRADO REG. INFOMODIFICACION</v>
      </c>
      <c r="K157" s="46" t="s">
        <v>7</v>
      </c>
      <c r="L157" s="46" t="s">
        <v>4869</v>
      </c>
      <c r="M157" s="128" t="s">
        <v>4859</v>
      </c>
      <c r="N157" s="46" t="s">
        <v>4895</v>
      </c>
      <c r="O157" s="46" t="s">
        <v>4922</v>
      </c>
      <c r="P157" s="105" t="s">
        <v>4875</v>
      </c>
    </row>
    <row r="158" spans="9:16">
      <c r="I158" s="108"/>
      <c r="J158" s="46" t="str">
        <f t="shared" si="1"/>
        <v>PERUPF0NOTIPO DE IMPUESTOMODIFICACION</v>
      </c>
      <c r="K158" s="46" t="s">
        <v>7</v>
      </c>
      <c r="L158" s="46" t="s">
        <v>4869</v>
      </c>
      <c r="M158" s="128" t="s">
        <v>4859</v>
      </c>
      <c r="N158" s="46" t="s">
        <v>4896</v>
      </c>
      <c r="O158" s="46" t="s">
        <v>4922</v>
      </c>
      <c r="P158" s="105" t="s">
        <v>4875</v>
      </c>
    </row>
    <row r="159" spans="9:16">
      <c r="I159" s="108"/>
      <c r="J159" s="46" t="str">
        <f t="shared" ref="J159:J222" si="2">CONCATENATE(K159,L159,M159,N159,O159)</f>
        <v>PERUPF0NOPERFIL DE REDONDEOMODIFICACION</v>
      </c>
      <c r="K159" s="46" t="s">
        <v>7</v>
      </c>
      <c r="L159" s="46" t="s">
        <v>4869</v>
      </c>
      <c r="M159" s="128" t="s">
        <v>4859</v>
      </c>
      <c r="N159" s="46" t="s">
        <v>4918</v>
      </c>
      <c r="O159" s="46" t="s">
        <v>4922</v>
      </c>
      <c r="P159" s="105" t="s">
        <v>4875</v>
      </c>
    </row>
    <row r="160" spans="9:16">
      <c r="I160" s="108"/>
      <c r="J160" s="46" t="str">
        <f t="shared" si="2"/>
        <v>PERUPF0NOPERFIL DE DISTRIBUCIONMODIFICACION</v>
      </c>
      <c r="K160" s="46" t="s">
        <v>7</v>
      </c>
      <c r="L160" s="46" t="s">
        <v>4869</v>
      </c>
      <c r="M160" s="128" t="s">
        <v>4859</v>
      </c>
      <c r="N160" s="46" t="s">
        <v>4919</v>
      </c>
      <c r="O160" s="46" t="s">
        <v>4922</v>
      </c>
      <c r="P160" s="105" t="s">
        <v>4875</v>
      </c>
    </row>
    <row r="161" spans="9:16">
      <c r="I161" s="108"/>
      <c r="J161" s="46" t="str">
        <f t="shared" si="2"/>
        <v>PERUPF0NOJERARQUIA DE PRODUCTOMODIFICACION</v>
      </c>
      <c r="K161" s="46" t="s">
        <v>7</v>
      </c>
      <c r="L161" s="46" t="s">
        <v>4869</v>
      </c>
      <c r="M161" s="128" t="s">
        <v>4859</v>
      </c>
      <c r="N161" s="46" t="s">
        <v>4897</v>
      </c>
      <c r="O161" s="46" t="s">
        <v>4922</v>
      </c>
      <c r="P161" s="105" t="s">
        <v>4875</v>
      </c>
    </row>
    <row r="162" spans="9:16">
      <c r="I162" s="108"/>
      <c r="J162" s="46" t="str">
        <f t="shared" si="2"/>
        <v>PERUPF0NOUNIDAD DE MEDIDA DE PEDIDOMODIFICACION</v>
      </c>
      <c r="K162" s="46" t="s">
        <v>7</v>
      </c>
      <c r="L162" s="46" t="s">
        <v>4869</v>
      </c>
      <c r="M162" s="128" t="s">
        <v>4859</v>
      </c>
      <c r="N162" s="46" t="s">
        <v>4898</v>
      </c>
      <c r="O162" s="46" t="s">
        <v>4922</v>
      </c>
      <c r="P162" s="105" t="s">
        <v>4875</v>
      </c>
    </row>
    <row r="163" spans="9:16">
      <c r="I163" s="108"/>
      <c r="J163" s="46" t="str">
        <f t="shared" si="2"/>
        <v>PERUPF0NOUNIDAD DE MEDIDA BASE (Solo PF0)MODIFICACION</v>
      </c>
      <c r="K163" s="46" t="s">
        <v>7</v>
      </c>
      <c r="L163" s="46" t="s">
        <v>4869</v>
      </c>
      <c r="M163" s="128" t="s">
        <v>4859</v>
      </c>
      <c r="N163" s="46" t="s">
        <v>4899</v>
      </c>
      <c r="O163" s="46" t="s">
        <v>4922</v>
      </c>
      <c r="P163" s="105" t="s">
        <v>4875</v>
      </c>
    </row>
    <row r="164" spans="9:16">
      <c r="I164" s="108"/>
      <c r="J164" s="46" t="str">
        <f t="shared" si="2"/>
        <v>PERUPF0NOUNIDAD DE MEDIDA DE PEDIDO PROVEEDORMODIFICACION</v>
      </c>
      <c r="K164" s="46" t="s">
        <v>7</v>
      </c>
      <c r="L164" s="46" t="s">
        <v>4869</v>
      </c>
      <c r="M164" s="128" t="s">
        <v>4859</v>
      </c>
      <c r="N164" s="46" t="s">
        <v>4900</v>
      </c>
      <c r="O164" s="46" t="s">
        <v>4922</v>
      </c>
      <c r="P164" s="105" t="s">
        <v>4875</v>
      </c>
    </row>
    <row r="165" spans="9:16">
      <c r="I165" s="108"/>
      <c r="J165" s="46" t="str">
        <f t="shared" si="2"/>
        <v>PERUPF0NOGR.TP.POS.GRAL (ZSVE - SERVICIO DE VENTA)MODIFICACION</v>
      </c>
      <c r="K165" s="46" t="s">
        <v>7</v>
      </c>
      <c r="L165" s="46" t="s">
        <v>4869</v>
      </c>
      <c r="M165" s="128" t="s">
        <v>4859</v>
      </c>
      <c r="N165" s="46" t="s">
        <v>4901</v>
      </c>
      <c r="O165" s="46" t="s">
        <v>4922</v>
      </c>
      <c r="P165" s="105" t="s">
        <v>4875</v>
      </c>
    </row>
    <row r="166" spans="9:16">
      <c r="I166" s="108"/>
      <c r="J166" s="46" t="str">
        <f t="shared" si="2"/>
        <v>PERUPF0NOGRUPO DE MATERIALES (ZSVE - SERVICIO DE VENTA)MODIFICACION</v>
      </c>
      <c r="K166" s="46" t="s">
        <v>7</v>
      </c>
      <c r="L166" s="46" t="s">
        <v>4869</v>
      </c>
      <c r="M166" s="128" t="s">
        <v>4859</v>
      </c>
      <c r="N166" s="46" t="s">
        <v>4902</v>
      </c>
      <c r="O166" s="46" t="s">
        <v>4922</v>
      </c>
      <c r="P166" s="105" t="s">
        <v>4875</v>
      </c>
    </row>
    <row r="167" spans="9:16">
      <c r="I167" s="108"/>
      <c r="J167" s="46" t="str">
        <f t="shared" si="2"/>
        <v>PERUPF0NOGR.IMPUTACIÓN MAT. (ZSVE - SERVICIO DE VENTA)MODIFICACION</v>
      </c>
      <c r="K167" s="46" t="s">
        <v>7</v>
      </c>
      <c r="L167" s="46" t="s">
        <v>4869</v>
      </c>
      <c r="M167" s="128" t="s">
        <v>4859</v>
      </c>
      <c r="N167" s="46" t="s">
        <v>4903</v>
      </c>
      <c r="O167" s="46" t="s">
        <v>4922</v>
      </c>
      <c r="P167" s="105" t="s">
        <v>4875</v>
      </c>
    </row>
    <row r="168" spans="9:16">
      <c r="I168" s="108"/>
      <c r="J168" s="46" t="str">
        <f t="shared" si="2"/>
        <v>PERUPF0NOGRUPO TIPOS POSICIÓN (ZSVE - SERVICIO DE VENTA)MODIFICACION</v>
      </c>
      <c r="K168" s="46" t="s">
        <v>7</v>
      </c>
      <c r="L168" s="46" t="s">
        <v>4869</v>
      </c>
      <c r="M168" s="128" t="s">
        <v>4859</v>
      </c>
      <c r="N168" s="46" t="s">
        <v>4904</v>
      </c>
      <c r="O168" s="46" t="s">
        <v>4922</v>
      </c>
      <c r="P168" s="105" t="s">
        <v>4875</v>
      </c>
    </row>
    <row r="169" spans="9:16">
      <c r="I169" s="108"/>
      <c r="J169" s="46" t="str">
        <f t="shared" si="2"/>
        <v>PERUPF0NOGRUPO MATERIALES 1 (ZSVE - SERVICIO DE VENTA)MODIFICACION</v>
      </c>
      <c r="K169" s="46" t="s">
        <v>7</v>
      </c>
      <c r="L169" s="46" t="s">
        <v>4869</v>
      </c>
      <c r="M169" s="128" t="s">
        <v>4859</v>
      </c>
      <c r="N169" s="46" t="s">
        <v>4905</v>
      </c>
      <c r="O169" s="46" t="s">
        <v>4922</v>
      </c>
      <c r="P169" s="105" t="s">
        <v>4875</v>
      </c>
    </row>
    <row r="170" spans="9:16">
      <c r="I170" s="108"/>
      <c r="J170" s="46" t="str">
        <f t="shared" si="2"/>
        <v>PERUPF0NOGRP.PORTE MAT. (ZSVE - SERVICIO DE VENTA)MODIFICACION</v>
      </c>
      <c r="K170" s="46" t="s">
        <v>7</v>
      </c>
      <c r="L170" s="46" t="s">
        <v>4869</v>
      </c>
      <c r="M170" s="128" t="s">
        <v>4859</v>
      </c>
      <c r="N170" s="46" t="s">
        <v>4906</v>
      </c>
      <c r="O170" s="46" t="s">
        <v>4922</v>
      </c>
      <c r="P170" s="105" t="s">
        <v>4875</v>
      </c>
    </row>
    <row r="171" spans="9:16">
      <c r="I171" s="108"/>
      <c r="J171" s="46" t="str">
        <f t="shared" si="2"/>
        <v>PERUPF0NOGRTRANSP. (ZSVE - SERVICIO DE VENTA)MODIFICACION</v>
      </c>
      <c r="K171" s="46" t="s">
        <v>7</v>
      </c>
      <c r="L171" s="46" t="s">
        <v>4869</v>
      </c>
      <c r="M171" s="128" t="s">
        <v>4859</v>
      </c>
      <c r="N171" s="46" t="s">
        <v>4907</v>
      </c>
      <c r="O171" s="46" t="s">
        <v>4922</v>
      </c>
      <c r="P171" s="105" t="s">
        <v>4875</v>
      </c>
    </row>
    <row r="172" spans="9:16">
      <c r="I172" s="108"/>
      <c r="J172" s="46" t="str">
        <f t="shared" si="2"/>
        <v>PERUPF0NOGRUPOCARGA (ZSVE - SERVICIO DE VENTA)MODIFICACION</v>
      </c>
      <c r="K172" s="46" t="s">
        <v>7</v>
      </c>
      <c r="L172" s="46" t="s">
        <v>4869</v>
      </c>
      <c r="M172" s="128" t="s">
        <v>4859</v>
      </c>
      <c r="N172" s="46" t="s">
        <v>4908</v>
      </c>
      <c r="O172" s="46" t="s">
        <v>4922</v>
      </c>
      <c r="P172" s="105" t="s">
        <v>4875</v>
      </c>
    </row>
    <row r="173" spans="9:16">
      <c r="I173" s="108"/>
      <c r="J173" s="46" t="str">
        <f t="shared" si="2"/>
        <v>PERUPF0NOGR.MATERIALES ME (ZSVE - SERVICIO DE VENTA)MODIFICACION</v>
      </c>
      <c r="K173" s="46" t="s">
        <v>7</v>
      </c>
      <c r="L173" s="46" t="s">
        <v>4869</v>
      </c>
      <c r="M173" s="128" t="s">
        <v>4859</v>
      </c>
      <c r="N173" s="46" t="s">
        <v>4909</v>
      </c>
      <c r="O173" s="46" t="s">
        <v>4922</v>
      </c>
      <c r="P173" s="105" t="s">
        <v>4875</v>
      </c>
    </row>
    <row r="174" spans="9:16">
      <c r="I174" s="108"/>
      <c r="J174" s="46" t="str">
        <f t="shared" si="2"/>
        <v>PERUPF0NOCEBE (ZSVE - SERVICIO DE VENTA)MODIFICACION</v>
      </c>
      <c r="K174" s="46" t="s">
        <v>7</v>
      </c>
      <c r="L174" s="46" t="s">
        <v>4869</v>
      </c>
      <c r="M174" s="128" t="s">
        <v>4859</v>
      </c>
      <c r="N174" s="46" t="s">
        <v>4910</v>
      </c>
      <c r="O174" s="46" t="s">
        <v>4922</v>
      </c>
      <c r="P174" s="105" t="s">
        <v>4875</v>
      </c>
    </row>
    <row r="175" spans="9:16">
      <c r="I175" s="108"/>
      <c r="J175" s="46" t="str">
        <f t="shared" si="2"/>
        <v>PERUPF0NOPERFIL NÚMSERIE (ZSVE - SERVICIO DE VENTA)MODIFICACION</v>
      </c>
      <c r="K175" s="46" t="s">
        <v>7</v>
      </c>
      <c r="L175" s="46" t="s">
        <v>4869</v>
      </c>
      <c r="M175" s="128" t="s">
        <v>4859</v>
      </c>
      <c r="N175" s="46" t="s">
        <v>4911</v>
      </c>
      <c r="O175" s="46" t="s">
        <v>4922</v>
      </c>
      <c r="P175" s="105" t="s">
        <v>4875</v>
      </c>
    </row>
    <row r="176" spans="9:16">
      <c r="I176" s="108"/>
      <c r="J176" s="46" t="str">
        <f t="shared" si="2"/>
        <v>PERUPF0NOPERFDIST (ZSVE - SERVICIO DE VENTA)MODIFICACION</v>
      </c>
      <c r="K176" s="46" t="s">
        <v>7</v>
      </c>
      <c r="L176" s="46" t="s">
        <v>4869</v>
      </c>
      <c r="M176" s="128" t="s">
        <v>4859</v>
      </c>
      <c r="N176" s="46" t="s">
        <v>4912</v>
      </c>
      <c r="O176" s="46" t="s">
        <v>4922</v>
      </c>
      <c r="P176" s="105" t="s">
        <v>4875</v>
      </c>
    </row>
    <row r="177" spans="9:16">
      <c r="I177" s="108"/>
      <c r="J177" s="46" t="str">
        <f t="shared" si="2"/>
        <v>PERUPF0NOPERFDIST CD-TIENDAMODIFICACION</v>
      </c>
      <c r="K177" s="46" t="s">
        <v>7</v>
      </c>
      <c r="L177" s="46" t="s">
        <v>4869</v>
      </c>
      <c r="M177" s="128" t="s">
        <v>4859</v>
      </c>
      <c r="N177" s="46" t="s">
        <v>4920</v>
      </c>
      <c r="O177" s="46" t="s">
        <v>4922</v>
      </c>
      <c r="P177" s="105" t="s">
        <v>4875</v>
      </c>
    </row>
    <row r="178" spans="9:16">
      <c r="I178" s="108"/>
      <c r="J178" s="46" t="str">
        <f t="shared" si="2"/>
        <v>PERUPF0NOTIEMPO DE TRATAMIENTO EN DÍASMODIFICACION</v>
      </c>
      <c r="K178" s="46" t="s">
        <v>7</v>
      </c>
      <c r="L178" s="46" t="s">
        <v>4869</v>
      </c>
      <c r="M178" s="128" t="s">
        <v>4859</v>
      </c>
      <c r="N178" s="46" t="s">
        <v>4921</v>
      </c>
      <c r="O178" s="46" t="s">
        <v>4922</v>
      </c>
      <c r="P178" s="105" t="s">
        <v>4875</v>
      </c>
    </row>
    <row r="179" spans="9:16">
      <c r="I179" s="108"/>
      <c r="J179" s="46" t="str">
        <f t="shared" si="2"/>
        <v>PERUPF0NOCHECK ARIBAMODIFICACION</v>
      </c>
      <c r="K179" s="46" t="s">
        <v>7</v>
      </c>
      <c r="L179" s="46" t="s">
        <v>4869</v>
      </c>
      <c r="M179" s="128" t="s">
        <v>4859</v>
      </c>
      <c r="N179" s="46" t="s">
        <v>4914</v>
      </c>
      <c r="O179" s="46" t="s">
        <v>4922</v>
      </c>
      <c r="P179" s="105" t="s">
        <v>4875</v>
      </c>
    </row>
    <row r="180" spans="9:16">
      <c r="I180" s="108"/>
      <c r="J180" s="46" t="str">
        <f t="shared" si="2"/>
        <v>CHILEP03NOPLAZO DE ENTREGAMODIFICACION</v>
      </c>
      <c r="K180" s="46" t="s">
        <v>3</v>
      </c>
      <c r="L180" s="46" t="s">
        <v>4874</v>
      </c>
      <c r="M180" s="128" t="s">
        <v>4859</v>
      </c>
      <c r="N180" s="46" t="s">
        <v>4879</v>
      </c>
      <c r="O180" s="46" t="s">
        <v>4922</v>
      </c>
      <c r="P180" s="105" t="s">
        <v>4875</v>
      </c>
    </row>
    <row r="181" spans="9:16">
      <c r="I181" s="108"/>
      <c r="J181" s="46" t="str">
        <f t="shared" si="2"/>
        <v>CHILEP03NOIND PED.AUTOM.MODIFICACION</v>
      </c>
      <c r="K181" s="46" t="s">
        <v>3</v>
      </c>
      <c r="L181" s="46" t="s">
        <v>4874</v>
      </c>
      <c r="M181" s="128" t="s">
        <v>4859</v>
      </c>
      <c r="N181" s="46" t="s">
        <v>4880</v>
      </c>
      <c r="O181" s="46" t="s">
        <v>4922</v>
      </c>
      <c r="P181" s="105" t="s">
        <v>4875</v>
      </c>
    </row>
    <row r="182" spans="9:16">
      <c r="I182" s="108"/>
      <c r="J182" s="46" t="str">
        <f t="shared" si="2"/>
        <v>CHILEP03NODESCATALOGACIONMODIFICACION</v>
      </c>
      <c r="K182" s="46" t="s">
        <v>3</v>
      </c>
      <c r="L182" s="46" t="s">
        <v>4874</v>
      </c>
      <c r="M182" s="128" t="s">
        <v>4859</v>
      </c>
      <c r="N182" s="46" t="s">
        <v>4881</v>
      </c>
      <c r="O182" s="46" t="s">
        <v>4922</v>
      </c>
      <c r="P182" s="105" t="s">
        <v>4875</v>
      </c>
    </row>
    <row r="183" spans="9:16">
      <c r="I183" s="108"/>
      <c r="J183" s="46" t="str">
        <f t="shared" si="2"/>
        <v>CHILEP03NOEXTENSION / CATALOGACION A CENTROSMODIFICACION</v>
      </c>
      <c r="K183" s="46" t="s">
        <v>3</v>
      </c>
      <c r="L183" s="46" t="s">
        <v>4874</v>
      </c>
      <c r="M183" s="128" t="s">
        <v>4859</v>
      </c>
      <c r="N183" s="46" t="s">
        <v>4882</v>
      </c>
      <c r="O183" s="46" t="s">
        <v>4922</v>
      </c>
      <c r="P183" s="105" t="s">
        <v>4875</v>
      </c>
    </row>
    <row r="184" spans="9:16">
      <c r="I184" s="108"/>
      <c r="J184" s="46" t="str">
        <f t="shared" si="2"/>
        <v>CHILEP03NOBLOQUEO A LA COMPRAMODIFICACION</v>
      </c>
      <c r="K184" s="46" t="s">
        <v>3</v>
      </c>
      <c r="L184" s="46" t="s">
        <v>4874</v>
      </c>
      <c r="M184" s="128" t="s">
        <v>4859</v>
      </c>
      <c r="N184" s="46" t="s">
        <v>4883</v>
      </c>
      <c r="O184" s="46" t="s">
        <v>4922</v>
      </c>
      <c r="P184" s="105" t="s">
        <v>4875</v>
      </c>
    </row>
    <row r="185" spans="9:16">
      <c r="I185" s="108"/>
      <c r="J185" s="46" t="str">
        <f t="shared" si="2"/>
        <v>CHILEP03NOCAMBIO DE SECTORMODIFICACION</v>
      </c>
      <c r="K185" s="46" t="s">
        <v>3</v>
      </c>
      <c r="L185" s="46" t="s">
        <v>4874</v>
      </c>
      <c r="M185" s="128" t="s">
        <v>4859</v>
      </c>
      <c r="N185" s="46" t="s">
        <v>4884</v>
      </c>
      <c r="O185" s="46" t="s">
        <v>4922</v>
      </c>
      <c r="P185" s="105" t="s">
        <v>4875</v>
      </c>
    </row>
    <row r="186" spans="9:16">
      <c r="I186" s="108"/>
      <c r="J186" s="46" t="str">
        <f t="shared" si="2"/>
        <v>CHILEP03NOACTIVACIÓN A LA COMPRAMODIFICACION</v>
      </c>
      <c r="K186" s="46" t="s">
        <v>3</v>
      </c>
      <c r="L186" s="46" t="s">
        <v>4874</v>
      </c>
      <c r="M186" s="128" t="s">
        <v>4859</v>
      </c>
      <c r="N186" s="46" t="s">
        <v>4885</v>
      </c>
      <c r="O186" s="46" t="s">
        <v>4922</v>
      </c>
      <c r="P186" s="105" t="s">
        <v>4875</v>
      </c>
    </row>
    <row r="187" spans="9:16">
      <c r="I187" s="108"/>
      <c r="J187" s="46" t="str">
        <f t="shared" si="2"/>
        <v>CHILEP03NOASIGNACIÓN DE SURTIDO PARCIALMODIFICACION</v>
      </c>
      <c r="K187" s="46" t="s">
        <v>3</v>
      </c>
      <c r="L187" s="46" t="s">
        <v>4874</v>
      </c>
      <c r="M187" s="128" t="s">
        <v>4859</v>
      </c>
      <c r="N187" s="46" t="s">
        <v>4886</v>
      </c>
      <c r="O187" s="46" t="s">
        <v>4922</v>
      </c>
      <c r="P187" s="105" t="s">
        <v>4875</v>
      </c>
    </row>
    <row r="188" spans="9:16">
      <c r="I188" s="108"/>
      <c r="J188" s="46" t="str">
        <f t="shared" si="2"/>
        <v>CHILEP03NOCATEGORÍA DE VALORACIÓNMODIFICACION</v>
      </c>
      <c r="K188" s="46" t="s">
        <v>3</v>
      </c>
      <c r="L188" s="46" t="s">
        <v>4874</v>
      </c>
      <c r="M188" s="128" t="s">
        <v>4859</v>
      </c>
      <c r="N188" s="46" t="s">
        <v>4864</v>
      </c>
      <c r="O188" s="46" t="s">
        <v>4922</v>
      </c>
      <c r="P188" s="105" t="s">
        <v>4875</v>
      </c>
    </row>
    <row r="189" spans="9:16">
      <c r="I189" s="108"/>
      <c r="J189" s="46" t="str">
        <f t="shared" si="2"/>
        <v>CHILEP03NOCÓDIGO DE REFERENCIA DEL PROVEEDORMODIFICACION</v>
      </c>
      <c r="K189" s="46" t="s">
        <v>3</v>
      </c>
      <c r="L189" s="46" t="s">
        <v>4874</v>
      </c>
      <c r="M189" s="128" t="s">
        <v>4859</v>
      </c>
      <c r="N189" s="46" t="s">
        <v>4887</v>
      </c>
      <c r="O189" s="46" t="s">
        <v>4922</v>
      </c>
      <c r="P189" s="105" t="s">
        <v>4875</v>
      </c>
    </row>
    <row r="190" spans="9:16">
      <c r="I190" s="108"/>
      <c r="J190" s="46" t="str">
        <f t="shared" si="2"/>
        <v>CHILEP03NODESCRIPCIÓN LARGAMODIFICACION</v>
      </c>
      <c r="K190" s="46" t="s">
        <v>3</v>
      </c>
      <c r="L190" s="46" t="s">
        <v>4874</v>
      </c>
      <c r="M190" s="128" t="s">
        <v>4859</v>
      </c>
      <c r="N190" s="46" t="s">
        <v>4888</v>
      </c>
      <c r="O190" s="46" t="s">
        <v>4922</v>
      </c>
      <c r="P190" s="105" t="s">
        <v>4875</v>
      </c>
    </row>
    <row r="191" spans="9:16">
      <c r="I191" s="108"/>
      <c r="J191" s="46" t="str">
        <f t="shared" si="2"/>
        <v>CHILEP03NOELIMINACIÓN DE EAN/DUNMODIFICACION</v>
      </c>
      <c r="K191" s="46" t="s">
        <v>3</v>
      </c>
      <c r="L191" s="46" t="s">
        <v>4874</v>
      </c>
      <c r="M191" s="128" t="s">
        <v>4859</v>
      </c>
      <c r="N191" s="46" t="s">
        <v>4889</v>
      </c>
      <c r="O191" s="46" t="s">
        <v>4922</v>
      </c>
      <c r="P191" s="105" t="s">
        <v>4875</v>
      </c>
    </row>
    <row r="192" spans="9:16">
      <c r="I192" s="108"/>
      <c r="J192" s="46" t="str">
        <f t="shared" si="2"/>
        <v>CHILEP03NOCREACION DE EMPAQUEMODIFICACION</v>
      </c>
      <c r="K192" s="46" t="s">
        <v>3</v>
      </c>
      <c r="L192" s="46" t="s">
        <v>4874</v>
      </c>
      <c r="M192" s="128" t="s">
        <v>4859</v>
      </c>
      <c r="N192" s="46" t="s">
        <v>4890</v>
      </c>
      <c r="O192" s="46" t="s">
        <v>4922</v>
      </c>
      <c r="P192" s="105" t="s">
        <v>4875</v>
      </c>
    </row>
    <row r="193" spans="9:16">
      <c r="I193" s="108"/>
      <c r="J193" s="46" t="str">
        <f t="shared" si="2"/>
        <v>CHILEP03NOMODIFICACIÓN DE EMPAQUEMODIFICACION</v>
      </c>
      <c r="K193" s="46" t="s">
        <v>3</v>
      </c>
      <c r="L193" s="46" t="s">
        <v>4874</v>
      </c>
      <c r="M193" s="128" t="s">
        <v>4859</v>
      </c>
      <c r="N193" s="46" t="s">
        <v>4891</v>
      </c>
      <c r="O193" s="46" t="s">
        <v>4922</v>
      </c>
      <c r="P193" s="105" t="s">
        <v>4875</v>
      </c>
    </row>
    <row r="194" spans="9:16">
      <c r="I194" s="108"/>
      <c r="J194" s="46" t="str">
        <f t="shared" si="2"/>
        <v>CHILEP03NOGRUPO DE ARTÍCULOSMODIFICACION</v>
      </c>
      <c r="K194" s="46" t="s">
        <v>3</v>
      </c>
      <c r="L194" s="46" t="s">
        <v>4874</v>
      </c>
      <c r="M194" s="128" t="s">
        <v>4859</v>
      </c>
      <c r="N194" s="46" t="s">
        <v>4892</v>
      </c>
      <c r="O194" s="46" t="s">
        <v>4922</v>
      </c>
      <c r="P194" s="105" t="s">
        <v>4875</v>
      </c>
    </row>
    <row r="195" spans="9:16">
      <c r="I195" s="108"/>
      <c r="J195" s="46" t="str">
        <f t="shared" si="2"/>
        <v>CHILEP03NOADICIÓN DE EAN/DUNMODIFICACION</v>
      </c>
      <c r="K195" s="46" t="s">
        <v>3</v>
      </c>
      <c r="L195" s="46" t="s">
        <v>4874</v>
      </c>
      <c r="M195" s="128" t="s">
        <v>4859</v>
      </c>
      <c r="N195" s="46" t="s">
        <v>4893</v>
      </c>
      <c r="O195" s="46" t="s">
        <v>4922</v>
      </c>
      <c r="P195" s="105" t="s">
        <v>4875</v>
      </c>
    </row>
    <row r="196" spans="9:16">
      <c r="I196" s="108"/>
      <c r="J196" s="46" t="str">
        <f t="shared" si="2"/>
        <v>CHILEP03NOPROVEEDOR REGULARMODIFICACION</v>
      </c>
      <c r="K196" s="46" t="s">
        <v>3</v>
      </c>
      <c r="L196" s="46" t="s">
        <v>4874</v>
      </c>
      <c r="M196" s="128" t="s">
        <v>4859</v>
      </c>
      <c r="N196" s="46" t="s">
        <v>4894</v>
      </c>
      <c r="O196" s="46" t="s">
        <v>4922</v>
      </c>
      <c r="P196" s="105" t="s">
        <v>4875</v>
      </c>
    </row>
    <row r="197" spans="9:16">
      <c r="I197" s="108"/>
      <c r="J197" s="46" t="str">
        <f t="shared" si="2"/>
        <v>CHILEP03NOSUGERENCIA DE BORRADO REG. INFOMODIFICACION</v>
      </c>
      <c r="K197" s="46" t="s">
        <v>3</v>
      </c>
      <c r="L197" s="46" t="s">
        <v>4874</v>
      </c>
      <c r="M197" s="128" t="s">
        <v>4859</v>
      </c>
      <c r="N197" s="46" t="s">
        <v>4895</v>
      </c>
      <c r="O197" s="46" t="s">
        <v>4922</v>
      </c>
      <c r="P197" s="105" t="s">
        <v>4875</v>
      </c>
    </row>
    <row r="198" spans="9:16">
      <c r="I198" s="108"/>
      <c r="J198" s="46" t="str">
        <f t="shared" si="2"/>
        <v>CHILEP03NOTIPO DE IMPUESTOMODIFICACION</v>
      </c>
      <c r="K198" s="46" t="s">
        <v>3</v>
      </c>
      <c r="L198" s="46" t="s">
        <v>4874</v>
      </c>
      <c r="M198" s="128" t="s">
        <v>4859</v>
      </c>
      <c r="N198" s="46" t="s">
        <v>4896</v>
      </c>
      <c r="O198" s="46" t="s">
        <v>4922</v>
      </c>
      <c r="P198" s="105" t="s">
        <v>4875</v>
      </c>
    </row>
    <row r="199" spans="9:16">
      <c r="I199" s="108"/>
      <c r="J199" s="46" t="str">
        <f t="shared" si="2"/>
        <v>CHILEP03NOJERARQUIA DE PRODUCTOMODIFICACION</v>
      </c>
      <c r="K199" s="46" t="s">
        <v>3</v>
      </c>
      <c r="L199" s="46" t="s">
        <v>4874</v>
      </c>
      <c r="M199" s="128" t="s">
        <v>4859</v>
      </c>
      <c r="N199" s="46" t="s">
        <v>4897</v>
      </c>
      <c r="O199" s="46" t="s">
        <v>4922</v>
      </c>
      <c r="P199" s="105" t="s">
        <v>4875</v>
      </c>
    </row>
    <row r="200" spans="9:16">
      <c r="I200" s="108"/>
      <c r="J200" s="46" t="str">
        <f t="shared" si="2"/>
        <v>CHILEP03NOUNIDAD DE MEDIDA DE PEDIDOMODIFICACION</v>
      </c>
      <c r="K200" s="46" t="s">
        <v>3</v>
      </c>
      <c r="L200" s="46" t="s">
        <v>4874</v>
      </c>
      <c r="M200" s="128" t="s">
        <v>4859</v>
      </c>
      <c r="N200" s="46" t="s">
        <v>4898</v>
      </c>
      <c r="O200" s="46" t="s">
        <v>4922</v>
      </c>
      <c r="P200" s="105" t="s">
        <v>4875</v>
      </c>
    </row>
    <row r="201" spans="9:16">
      <c r="I201" s="108"/>
      <c r="J201" s="46" t="str">
        <f t="shared" si="2"/>
        <v>CHILEP03NOUNIDAD DE MEDIDA BASE (Solo PF0)MODIFICACION</v>
      </c>
      <c r="K201" s="46" t="s">
        <v>3</v>
      </c>
      <c r="L201" s="46" t="s">
        <v>4874</v>
      </c>
      <c r="M201" s="128" t="s">
        <v>4859</v>
      </c>
      <c r="N201" s="46" t="s">
        <v>4899</v>
      </c>
      <c r="O201" s="46" t="s">
        <v>4922</v>
      </c>
      <c r="P201" s="105" t="s">
        <v>4875</v>
      </c>
    </row>
    <row r="202" spans="9:16">
      <c r="I202" s="108"/>
      <c r="J202" s="46" t="str">
        <f t="shared" si="2"/>
        <v>CHILEP03NOUNIDAD DE MEDIDA DE PEDIDO PROVEEDORMODIFICACION</v>
      </c>
      <c r="K202" s="46" t="s">
        <v>3</v>
      </c>
      <c r="L202" s="46" t="s">
        <v>4874</v>
      </c>
      <c r="M202" s="128" t="s">
        <v>4859</v>
      </c>
      <c r="N202" s="46" t="s">
        <v>4900</v>
      </c>
      <c r="O202" s="46" t="s">
        <v>4922</v>
      </c>
      <c r="P202" s="105" t="s">
        <v>4875</v>
      </c>
    </row>
    <row r="203" spans="9:16">
      <c r="I203" s="108"/>
      <c r="J203" s="46" t="str">
        <f t="shared" si="2"/>
        <v>CHILEP03NOGR.TP.POS.GRAL (ZSVE - SERVICIO DE VENTA)MODIFICACION</v>
      </c>
      <c r="K203" s="46" t="s">
        <v>3</v>
      </c>
      <c r="L203" s="46" t="s">
        <v>4874</v>
      </c>
      <c r="M203" s="128" t="s">
        <v>4859</v>
      </c>
      <c r="N203" s="46" t="s">
        <v>4901</v>
      </c>
      <c r="O203" s="46" t="s">
        <v>4922</v>
      </c>
      <c r="P203" s="105" t="s">
        <v>4875</v>
      </c>
    </row>
    <row r="204" spans="9:16">
      <c r="I204" s="108"/>
      <c r="J204" s="46" t="str">
        <f t="shared" si="2"/>
        <v>CHILEP03NOGRUPO DE MATERIALES (ZSVE - SERVICIO DE VENTA)MODIFICACION</v>
      </c>
      <c r="K204" s="46" t="s">
        <v>3</v>
      </c>
      <c r="L204" s="46" t="s">
        <v>4874</v>
      </c>
      <c r="M204" s="128" t="s">
        <v>4859</v>
      </c>
      <c r="N204" s="46" t="s">
        <v>4902</v>
      </c>
      <c r="O204" s="46" t="s">
        <v>4922</v>
      </c>
      <c r="P204" s="105" t="s">
        <v>4875</v>
      </c>
    </row>
    <row r="205" spans="9:16">
      <c r="I205" s="108"/>
      <c r="J205" s="46" t="str">
        <f t="shared" si="2"/>
        <v>CHILEP03NOGR.IMPUTACIÓN MAT. (ZSVE - SERVICIO DE VENTA)MODIFICACION</v>
      </c>
      <c r="K205" s="46" t="s">
        <v>3</v>
      </c>
      <c r="L205" s="46" t="s">
        <v>4874</v>
      </c>
      <c r="M205" s="128" t="s">
        <v>4859</v>
      </c>
      <c r="N205" s="46" t="s">
        <v>4903</v>
      </c>
      <c r="O205" s="46" t="s">
        <v>4922</v>
      </c>
      <c r="P205" s="105" t="s">
        <v>4875</v>
      </c>
    </row>
    <row r="206" spans="9:16">
      <c r="I206" s="108"/>
      <c r="J206" s="46" t="str">
        <f t="shared" si="2"/>
        <v>CHILEP03NOGRUPO TIPOS POSICIÓN (ZSVE - SERVICIO DE VENTA)MODIFICACION</v>
      </c>
      <c r="K206" s="46" t="s">
        <v>3</v>
      </c>
      <c r="L206" s="46" t="s">
        <v>4874</v>
      </c>
      <c r="M206" s="128" t="s">
        <v>4859</v>
      </c>
      <c r="N206" s="46" t="s">
        <v>4904</v>
      </c>
      <c r="O206" s="46" t="s">
        <v>4922</v>
      </c>
      <c r="P206" s="105" t="s">
        <v>4875</v>
      </c>
    </row>
    <row r="207" spans="9:16">
      <c r="I207" s="108"/>
      <c r="J207" s="46" t="str">
        <f t="shared" si="2"/>
        <v>CHILEP03NOGRUPO MATERIALES 1 (ZSVE - SERVICIO DE VENTA)MODIFICACION</v>
      </c>
      <c r="K207" s="46" t="s">
        <v>3</v>
      </c>
      <c r="L207" s="46" t="s">
        <v>4874</v>
      </c>
      <c r="M207" s="128" t="s">
        <v>4859</v>
      </c>
      <c r="N207" s="46" t="s">
        <v>4905</v>
      </c>
      <c r="O207" s="46" t="s">
        <v>4922</v>
      </c>
      <c r="P207" s="105" t="s">
        <v>4875</v>
      </c>
    </row>
    <row r="208" spans="9:16">
      <c r="I208" s="108"/>
      <c r="J208" s="46" t="str">
        <f t="shared" si="2"/>
        <v>CHILEP03NOGRP.PORTE MAT. (ZSVE - SERVICIO DE VENTA)MODIFICACION</v>
      </c>
      <c r="K208" s="46" t="s">
        <v>3</v>
      </c>
      <c r="L208" s="46" t="s">
        <v>4874</v>
      </c>
      <c r="M208" s="128" t="s">
        <v>4859</v>
      </c>
      <c r="N208" s="46" t="s">
        <v>4906</v>
      </c>
      <c r="O208" s="46" t="s">
        <v>4922</v>
      </c>
      <c r="P208" s="105" t="s">
        <v>4875</v>
      </c>
    </row>
    <row r="209" spans="9:16">
      <c r="I209" s="108"/>
      <c r="J209" s="46" t="str">
        <f t="shared" si="2"/>
        <v>CHILEP03NOGRTRANSP. (ZSVE - SERVICIO DE VENTA)MODIFICACION</v>
      </c>
      <c r="K209" s="46" t="s">
        <v>3</v>
      </c>
      <c r="L209" s="46" t="s">
        <v>4874</v>
      </c>
      <c r="M209" s="128" t="s">
        <v>4859</v>
      </c>
      <c r="N209" s="46" t="s">
        <v>4907</v>
      </c>
      <c r="O209" s="46" t="s">
        <v>4922</v>
      </c>
      <c r="P209" s="105" t="s">
        <v>4875</v>
      </c>
    </row>
    <row r="210" spans="9:16">
      <c r="I210" s="108"/>
      <c r="J210" s="46" t="str">
        <f t="shared" si="2"/>
        <v>CHILEP03NOGRUPOCARGA (ZSVE - SERVICIO DE VENTA)MODIFICACION</v>
      </c>
      <c r="K210" s="46" t="s">
        <v>3</v>
      </c>
      <c r="L210" s="46" t="s">
        <v>4874</v>
      </c>
      <c r="M210" s="128" t="s">
        <v>4859</v>
      </c>
      <c r="N210" s="46" t="s">
        <v>4908</v>
      </c>
      <c r="O210" s="46" t="s">
        <v>4922</v>
      </c>
      <c r="P210" s="105" t="s">
        <v>4875</v>
      </c>
    </row>
    <row r="211" spans="9:16">
      <c r="I211" s="108"/>
      <c r="J211" s="46" t="str">
        <f t="shared" si="2"/>
        <v>CHILEP03NOGR.MATERIALES ME (ZSVE - SERVICIO DE VENTA)MODIFICACION</v>
      </c>
      <c r="K211" s="46" t="s">
        <v>3</v>
      </c>
      <c r="L211" s="46" t="s">
        <v>4874</v>
      </c>
      <c r="M211" s="128" t="s">
        <v>4859</v>
      </c>
      <c r="N211" s="46" t="s">
        <v>4909</v>
      </c>
      <c r="O211" s="46" t="s">
        <v>4922</v>
      </c>
      <c r="P211" s="105" t="s">
        <v>4875</v>
      </c>
    </row>
    <row r="212" spans="9:16">
      <c r="I212" s="108"/>
      <c r="J212" s="46" t="str">
        <f t="shared" si="2"/>
        <v>CHILEP03NOCEBE (ZSVE - SERVICIO DE VENTA)MODIFICACION</v>
      </c>
      <c r="K212" s="46" t="s">
        <v>3</v>
      </c>
      <c r="L212" s="46" t="s">
        <v>4874</v>
      </c>
      <c r="M212" s="128" t="s">
        <v>4859</v>
      </c>
      <c r="N212" s="46" t="s">
        <v>4910</v>
      </c>
      <c r="O212" s="46" t="s">
        <v>4922</v>
      </c>
      <c r="P212" s="105" t="s">
        <v>4875</v>
      </c>
    </row>
    <row r="213" spans="9:16">
      <c r="I213" s="108"/>
      <c r="J213" s="46" t="str">
        <f t="shared" si="2"/>
        <v>CHILEP03NOPERFIL NÚMSERIE (ZSVE - SERVICIO DE VENTA)MODIFICACION</v>
      </c>
      <c r="K213" s="46" t="s">
        <v>3</v>
      </c>
      <c r="L213" s="46" t="s">
        <v>4874</v>
      </c>
      <c r="M213" s="128" t="s">
        <v>4859</v>
      </c>
      <c r="N213" s="46" t="s">
        <v>4911</v>
      </c>
      <c r="O213" s="46" t="s">
        <v>4922</v>
      </c>
      <c r="P213" s="105" t="s">
        <v>4875</v>
      </c>
    </row>
    <row r="214" spans="9:16">
      <c r="I214" s="108"/>
      <c r="J214" s="46" t="str">
        <f t="shared" si="2"/>
        <v>CHILEP03NOPERFDIST (ZSVE - SERVICIO DE VENTA)MODIFICACION</v>
      </c>
      <c r="K214" s="46" t="s">
        <v>3</v>
      </c>
      <c r="L214" s="46" t="s">
        <v>4874</v>
      </c>
      <c r="M214" s="128" t="s">
        <v>4859</v>
      </c>
      <c r="N214" s="46" t="s">
        <v>4912</v>
      </c>
      <c r="O214" s="46" t="s">
        <v>4922</v>
      </c>
      <c r="P214" s="105" t="s">
        <v>4875</v>
      </c>
    </row>
    <row r="215" spans="9:16">
      <c r="I215" s="108"/>
      <c r="J215" s="46" t="str">
        <f t="shared" si="2"/>
        <v>CHILEP03NOCHECK VERIFICACION FACTURASMODIFICACION</v>
      </c>
      <c r="K215" s="46" t="s">
        <v>3</v>
      </c>
      <c r="L215" s="46" t="s">
        <v>4874</v>
      </c>
      <c r="M215" s="128" t="s">
        <v>4859</v>
      </c>
      <c r="N215" s="46" t="s">
        <v>4913</v>
      </c>
      <c r="O215" s="46" t="s">
        <v>4922</v>
      </c>
      <c r="P215" s="105" t="s">
        <v>4875</v>
      </c>
    </row>
    <row r="216" spans="9:16">
      <c r="I216" s="108"/>
      <c r="J216" s="46" t="str">
        <f t="shared" si="2"/>
        <v>CHILEP03NOCHECK ARIBAMODIFICACION</v>
      </c>
      <c r="K216" s="46" t="s">
        <v>3</v>
      </c>
      <c r="L216" s="46" t="s">
        <v>4874</v>
      </c>
      <c r="M216" s="128" t="s">
        <v>4859</v>
      </c>
      <c r="N216" s="46" t="s">
        <v>4914</v>
      </c>
      <c r="O216" s="46" t="s">
        <v>4922</v>
      </c>
      <c r="P216" s="105" t="s">
        <v>4875</v>
      </c>
    </row>
    <row r="217" spans="9:16">
      <c r="I217" s="108"/>
      <c r="J217" s="46" t="str">
        <f t="shared" si="2"/>
        <v>PERURP9NOFUENTE APROVISIONAMIENTOMODIFICACION</v>
      </c>
      <c r="K217" s="46" t="s">
        <v>7</v>
      </c>
      <c r="L217" s="46" t="s">
        <v>4877</v>
      </c>
      <c r="M217" s="128" t="s">
        <v>4859</v>
      </c>
      <c r="N217" s="46" t="s">
        <v>4915</v>
      </c>
      <c r="O217" s="46" t="s">
        <v>4922</v>
      </c>
      <c r="P217" s="105" t="s">
        <v>4875</v>
      </c>
    </row>
    <row r="218" spans="9:16">
      <c r="I218" s="108"/>
      <c r="J218" s="46" t="str">
        <f t="shared" si="2"/>
        <v>PERURP9NOPLAZO DE ENTREGAMODIFICACION</v>
      </c>
      <c r="K218" s="46" t="s">
        <v>7</v>
      </c>
      <c r="L218" s="46" t="s">
        <v>4877</v>
      </c>
      <c r="M218" s="128" t="s">
        <v>4859</v>
      </c>
      <c r="N218" s="46" t="s">
        <v>4879</v>
      </c>
      <c r="O218" s="46" t="s">
        <v>4922</v>
      </c>
      <c r="P218" s="105" t="s">
        <v>4875</v>
      </c>
    </row>
    <row r="219" spans="9:16">
      <c r="I219" s="108"/>
      <c r="J219" s="46" t="str">
        <f t="shared" si="2"/>
        <v>PERURP9NOIND PED.AUTOM.MODIFICACION</v>
      </c>
      <c r="K219" s="46" t="s">
        <v>7</v>
      </c>
      <c r="L219" s="46" t="s">
        <v>4877</v>
      </c>
      <c r="M219" s="128" t="s">
        <v>4859</v>
      </c>
      <c r="N219" s="46" t="s">
        <v>4880</v>
      </c>
      <c r="O219" s="46" t="s">
        <v>4922</v>
      </c>
      <c r="P219" s="105" t="s">
        <v>4875</v>
      </c>
    </row>
    <row r="220" spans="9:16">
      <c r="I220" s="108"/>
      <c r="J220" s="46" t="str">
        <f t="shared" si="2"/>
        <v>PERURP9NOCHECK ILIMITADOMODIFICACION</v>
      </c>
      <c r="K220" s="46" t="s">
        <v>7</v>
      </c>
      <c r="L220" s="46" t="s">
        <v>4877</v>
      </c>
      <c r="M220" s="128" t="s">
        <v>4859</v>
      </c>
      <c r="N220" s="46" t="s">
        <v>4916</v>
      </c>
      <c r="O220" s="46" t="s">
        <v>4922</v>
      </c>
      <c r="P220" s="105" t="s">
        <v>4875</v>
      </c>
    </row>
    <row r="221" spans="9:16">
      <c r="I221" s="108"/>
      <c r="J221" s="46" t="str">
        <f t="shared" si="2"/>
        <v>PERURP9NODESCATALOGACIONMODIFICACION</v>
      </c>
      <c r="K221" s="46" t="s">
        <v>7</v>
      </c>
      <c r="L221" s="46" t="s">
        <v>4877</v>
      </c>
      <c r="M221" s="128" t="s">
        <v>4859</v>
      </c>
      <c r="N221" s="46" t="s">
        <v>4881</v>
      </c>
      <c r="O221" s="46" t="s">
        <v>4922</v>
      </c>
      <c r="P221" s="105" t="s">
        <v>4875</v>
      </c>
    </row>
    <row r="222" spans="9:16">
      <c r="I222" s="108"/>
      <c r="J222" s="46" t="str">
        <f t="shared" si="2"/>
        <v>PERURP9NOEXTENSION / CATALOGACION A CENTROSMODIFICACION</v>
      </c>
      <c r="K222" s="46" t="s">
        <v>7</v>
      </c>
      <c r="L222" s="46" t="s">
        <v>4877</v>
      </c>
      <c r="M222" s="128" t="s">
        <v>4859</v>
      </c>
      <c r="N222" s="46" t="s">
        <v>4882</v>
      </c>
      <c r="O222" s="46" t="s">
        <v>4922</v>
      </c>
      <c r="P222" s="105" t="s">
        <v>4875</v>
      </c>
    </row>
    <row r="223" spans="9:16">
      <c r="I223" s="108"/>
      <c r="J223" s="46" t="str">
        <f t="shared" ref="J223:J286" si="3">CONCATENATE(K223,L223,M223,N223,O223)</f>
        <v>PERURP9NOBLOQUEO A LA COMPRAMODIFICACION</v>
      </c>
      <c r="K223" s="46" t="s">
        <v>7</v>
      </c>
      <c r="L223" s="46" t="s">
        <v>4877</v>
      </c>
      <c r="M223" s="128" t="s">
        <v>4859</v>
      </c>
      <c r="N223" s="46" t="s">
        <v>4883</v>
      </c>
      <c r="O223" s="46" t="s">
        <v>4922</v>
      </c>
      <c r="P223" s="105" t="s">
        <v>4875</v>
      </c>
    </row>
    <row r="224" spans="9:16">
      <c r="I224" s="108"/>
      <c r="J224" s="46" t="str">
        <f t="shared" si="3"/>
        <v>PERURP9NOCAMBIO DE SECTORMODIFICACION</v>
      </c>
      <c r="K224" s="46" t="s">
        <v>7</v>
      </c>
      <c r="L224" s="46" t="s">
        <v>4877</v>
      </c>
      <c r="M224" s="128" t="s">
        <v>4859</v>
      </c>
      <c r="N224" s="46" t="s">
        <v>4884</v>
      </c>
      <c r="O224" s="46" t="s">
        <v>4922</v>
      </c>
      <c r="P224" s="105" t="s">
        <v>4875</v>
      </c>
    </row>
    <row r="225" spans="9:16">
      <c r="I225" s="108"/>
      <c r="J225" s="46" t="str">
        <f t="shared" si="3"/>
        <v>PERURP9NOACTIVACIÓN A LA COMPRAMODIFICACION</v>
      </c>
      <c r="K225" s="46" t="s">
        <v>7</v>
      </c>
      <c r="L225" s="46" t="s">
        <v>4877</v>
      </c>
      <c r="M225" s="128" t="s">
        <v>4859</v>
      </c>
      <c r="N225" s="46" t="s">
        <v>4885</v>
      </c>
      <c r="O225" s="46" t="s">
        <v>4922</v>
      </c>
      <c r="P225" s="105" t="s">
        <v>4875</v>
      </c>
    </row>
    <row r="226" spans="9:16">
      <c r="I226" s="108"/>
      <c r="J226" s="46" t="str">
        <f t="shared" si="3"/>
        <v>PERURP9NOASIGNACIÓN DE SURTIDO PARCIALMODIFICACION</v>
      </c>
      <c r="K226" s="46" t="s">
        <v>7</v>
      </c>
      <c r="L226" s="46" t="s">
        <v>4877</v>
      </c>
      <c r="M226" s="128" t="s">
        <v>4859</v>
      </c>
      <c r="N226" s="46" t="s">
        <v>4886</v>
      </c>
      <c r="O226" s="46" t="s">
        <v>4922</v>
      </c>
      <c r="P226" s="105" t="s">
        <v>4875</v>
      </c>
    </row>
    <row r="227" spans="9:16">
      <c r="I227" s="108"/>
      <c r="J227" s="46" t="str">
        <f t="shared" si="3"/>
        <v>PERURP9NOCATEGORÍA DE VALORACIÓNMODIFICACION</v>
      </c>
      <c r="K227" s="46" t="s">
        <v>7</v>
      </c>
      <c r="L227" s="46" t="s">
        <v>4877</v>
      </c>
      <c r="M227" s="128" t="s">
        <v>4859</v>
      </c>
      <c r="N227" s="46" t="s">
        <v>4864</v>
      </c>
      <c r="O227" s="46" t="s">
        <v>4922</v>
      </c>
      <c r="P227" s="105" t="s">
        <v>4875</v>
      </c>
    </row>
    <row r="228" spans="9:16">
      <c r="I228" s="108"/>
      <c r="J228" s="46" t="str">
        <f t="shared" si="3"/>
        <v>PERURP9NOCÓDIGO DE REFERENCIA DEL PROVEEDORMODIFICACION</v>
      </c>
      <c r="K228" s="46" t="s">
        <v>7</v>
      </c>
      <c r="L228" s="46" t="s">
        <v>4877</v>
      </c>
      <c r="M228" s="128" t="s">
        <v>4859</v>
      </c>
      <c r="N228" s="46" t="s">
        <v>4887</v>
      </c>
      <c r="O228" s="46" t="s">
        <v>4922</v>
      </c>
      <c r="P228" s="105" t="s">
        <v>4875</v>
      </c>
    </row>
    <row r="229" spans="9:16">
      <c r="I229" s="108"/>
      <c r="J229" s="46" t="str">
        <f t="shared" si="3"/>
        <v>PERURP9NODESCRIPCIÓN LARGAMODIFICACION</v>
      </c>
      <c r="K229" s="46" t="s">
        <v>7</v>
      </c>
      <c r="L229" s="46" t="s">
        <v>4877</v>
      </c>
      <c r="M229" s="128" t="s">
        <v>4859</v>
      </c>
      <c r="N229" s="46" t="s">
        <v>4888</v>
      </c>
      <c r="O229" s="46" t="s">
        <v>4922</v>
      </c>
      <c r="P229" s="105" t="s">
        <v>4875</v>
      </c>
    </row>
    <row r="230" spans="9:16">
      <c r="I230" s="108"/>
      <c r="J230" s="46" t="str">
        <f t="shared" si="3"/>
        <v>PERURP9NOELIMINACIÓN DE EAN/DUNMODIFICACION</v>
      </c>
      <c r="K230" s="46" t="s">
        <v>7</v>
      </c>
      <c r="L230" s="46" t="s">
        <v>4877</v>
      </c>
      <c r="M230" s="128" t="s">
        <v>4859</v>
      </c>
      <c r="N230" s="46" t="s">
        <v>4889</v>
      </c>
      <c r="O230" s="46" t="s">
        <v>4922</v>
      </c>
      <c r="P230" s="105" t="s">
        <v>4875</v>
      </c>
    </row>
    <row r="231" spans="9:16">
      <c r="I231" s="108"/>
      <c r="J231" s="46" t="str">
        <f t="shared" si="3"/>
        <v>PERURP9NOMARCAMODIFICACION</v>
      </c>
      <c r="K231" s="46" t="s">
        <v>7</v>
      </c>
      <c r="L231" s="46" t="s">
        <v>4877</v>
      </c>
      <c r="M231" s="128" t="s">
        <v>4859</v>
      </c>
      <c r="N231" s="46" t="s">
        <v>4917</v>
      </c>
      <c r="O231" s="46" t="s">
        <v>4922</v>
      </c>
      <c r="P231" s="105" t="s">
        <v>4875</v>
      </c>
    </row>
    <row r="232" spans="9:16">
      <c r="I232" s="108"/>
      <c r="J232" s="46" t="str">
        <f t="shared" si="3"/>
        <v>PERURP9NOCREACION DE EMPAQUEMODIFICACION</v>
      </c>
      <c r="K232" s="46" t="s">
        <v>7</v>
      </c>
      <c r="L232" s="46" t="s">
        <v>4877</v>
      </c>
      <c r="M232" s="128" t="s">
        <v>4859</v>
      </c>
      <c r="N232" s="46" t="s">
        <v>4890</v>
      </c>
      <c r="O232" s="46" t="s">
        <v>4922</v>
      </c>
      <c r="P232" s="105" t="s">
        <v>4875</v>
      </c>
    </row>
    <row r="233" spans="9:16">
      <c r="I233" s="108"/>
      <c r="J233" s="46" t="str">
        <f t="shared" si="3"/>
        <v>PERURP9NOMODIFICACIÓN DE EMPAQUEMODIFICACION</v>
      </c>
      <c r="K233" s="46" t="s">
        <v>7</v>
      </c>
      <c r="L233" s="46" t="s">
        <v>4877</v>
      </c>
      <c r="M233" s="128" t="s">
        <v>4859</v>
      </c>
      <c r="N233" s="46" t="s">
        <v>4891</v>
      </c>
      <c r="O233" s="46" t="s">
        <v>4922</v>
      </c>
      <c r="P233" s="105" t="s">
        <v>4875</v>
      </c>
    </row>
    <row r="234" spans="9:16">
      <c r="I234" s="108"/>
      <c r="J234" s="46" t="str">
        <f t="shared" si="3"/>
        <v>PERURP9NOGRUPO DE ARTÍCULOSMODIFICACION</v>
      </c>
      <c r="K234" s="46" t="s">
        <v>7</v>
      </c>
      <c r="L234" s="46" t="s">
        <v>4877</v>
      </c>
      <c r="M234" s="128" t="s">
        <v>4859</v>
      </c>
      <c r="N234" s="46" t="s">
        <v>4892</v>
      </c>
      <c r="O234" s="46" t="s">
        <v>4922</v>
      </c>
      <c r="P234" s="105" t="s">
        <v>4875</v>
      </c>
    </row>
    <row r="235" spans="9:16">
      <c r="I235" s="108"/>
      <c r="J235" s="46" t="str">
        <f t="shared" si="3"/>
        <v>PERURP9NOADICIÓN DE EAN/DUNMODIFICACION</v>
      </c>
      <c r="K235" s="46" t="s">
        <v>7</v>
      </c>
      <c r="L235" s="46" t="s">
        <v>4877</v>
      </c>
      <c r="M235" s="128" t="s">
        <v>4859</v>
      </c>
      <c r="N235" s="46" t="s">
        <v>4893</v>
      </c>
      <c r="O235" s="46" t="s">
        <v>4922</v>
      </c>
      <c r="P235" s="105" t="s">
        <v>4875</v>
      </c>
    </row>
    <row r="236" spans="9:16">
      <c r="I236" s="108"/>
      <c r="J236" s="46" t="str">
        <f t="shared" si="3"/>
        <v>PERURP9NOPROVEEDOR REGULARMODIFICACION</v>
      </c>
      <c r="K236" s="46" t="s">
        <v>7</v>
      </c>
      <c r="L236" s="46" t="s">
        <v>4877</v>
      </c>
      <c r="M236" s="128" t="s">
        <v>4859</v>
      </c>
      <c r="N236" s="46" t="s">
        <v>4894</v>
      </c>
      <c r="O236" s="46" t="s">
        <v>4922</v>
      </c>
      <c r="P236" s="105" t="s">
        <v>4875</v>
      </c>
    </row>
    <row r="237" spans="9:16">
      <c r="I237" s="108"/>
      <c r="J237" s="46" t="str">
        <f t="shared" si="3"/>
        <v>PERURP9NOSUGERENCIA DE BORRADO REG. INFOMODIFICACION</v>
      </c>
      <c r="K237" s="46" t="s">
        <v>7</v>
      </c>
      <c r="L237" s="46" t="s">
        <v>4877</v>
      </c>
      <c r="M237" s="128" t="s">
        <v>4859</v>
      </c>
      <c r="N237" s="46" t="s">
        <v>4895</v>
      </c>
      <c r="O237" s="46" t="s">
        <v>4922</v>
      </c>
      <c r="P237" s="105" t="s">
        <v>4875</v>
      </c>
    </row>
    <row r="238" spans="9:16">
      <c r="I238" s="108"/>
      <c r="J238" s="46" t="str">
        <f t="shared" si="3"/>
        <v>PERURP9NOTIPO DE IMPUESTOMODIFICACION</v>
      </c>
      <c r="K238" s="46" t="s">
        <v>7</v>
      </c>
      <c r="L238" s="46" t="s">
        <v>4877</v>
      </c>
      <c r="M238" s="128" t="s">
        <v>4859</v>
      </c>
      <c r="N238" s="46" t="s">
        <v>4896</v>
      </c>
      <c r="O238" s="46" t="s">
        <v>4922</v>
      </c>
      <c r="P238" s="105" t="s">
        <v>4875</v>
      </c>
    </row>
    <row r="239" spans="9:16">
      <c r="I239" s="108"/>
      <c r="J239" s="46" t="str">
        <f t="shared" si="3"/>
        <v>PERURP9NOPERFIL DE REDONDEOMODIFICACION</v>
      </c>
      <c r="K239" s="46" t="s">
        <v>7</v>
      </c>
      <c r="L239" s="46" t="s">
        <v>4877</v>
      </c>
      <c r="M239" s="128" t="s">
        <v>4859</v>
      </c>
      <c r="N239" s="46" t="s">
        <v>4918</v>
      </c>
      <c r="O239" s="46" t="s">
        <v>4922</v>
      </c>
      <c r="P239" s="105" t="s">
        <v>4875</v>
      </c>
    </row>
    <row r="240" spans="9:16">
      <c r="I240" s="108"/>
      <c r="J240" s="46" t="str">
        <f t="shared" si="3"/>
        <v>PERURP9NOPERFIL DE DISTRIBUCIONMODIFICACION</v>
      </c>
      <c r="K240" s="46" t="s">
        <v>7</v>
      </c>
      <c r="L240" s="46" t="s">
        <v>4877</v>
      </c>
      <c r="M240" s="128" t="s">
        <v>4859</v>
      </c>
      <c r="N240" s="46" t="s">
        <v>4919</v>
      </c>
      <c r="O240" s="46" t="s">
        <v>4922</v>
      </c>
      <c r="P240" s="105" t="s">
        <v>4875</v>
      </c>
    </row>
    <row r="241" spans="9:16">
      <c r="I241" s="108"/>
      <c r="J241" s="46" t="str">
        <f t="shared" si="3"/>
        <v>PERURP9NOJERARQUIA DE PRODUCTOMODIFICACION</v>
      </c>
      <c r="K241" s="46" t="s">
        <v>7</v>
      </c>
      <c r="L241" s="46" t="s">
        <v>4877</v>
      </c>
      <c r="M241" s="128" t="s">
        <v>4859</v>
      </c>
      <c r="N241" s="46" t="s">
        <v>4897</v>
      </c>
      <c r="O241" s="46" t="s">
        <v>4922</v>
      </c>
      <c r="P241" s="105" t="s">
        <v>4875</v>
      </c>
    </row>
    <row r="242" spans="9:16">
      <c r="I242" s="108"/>
      <c r="J242" s="46" t="str">
        <f t="shared" si="3"/>
        <v>PERURP9NOUNIDAD DE MEDIDA DE PEDIDOMODIFICACION</v>
      </c>
      <c r="K242" s="46" t="s">
        <v>7</v>
      </c>
      <c r="L242" s="46" t="s">
        <v>4877</v>
      </c>
      <c r="M242" s="128" t="s">
        <v>4859</v>
      </c>
      <c r="N242" s="46" t="s">
        <v>4898</v>
      </c>
      <c r="O242" s="46" t="s">
        <v>4922</v>
      </c>
      <c r="P242" s="105" t="s">
        <v>4875</v>
      </c>
    </row>
    <row r="243" spans="9:16">
      <c r="I243" s="108"/>
      <c r="J243" s="46" t="str">
        <f t="shared" si="3"/>
        <v>PERURP9NOUNIDAD DE MEDIDA BASE (Solo PF0)MODIFICACION</v>
      </c>
      <c r="K243" s="46" t="s">
        <v>7</v>
      </c>
      <c r="L243" s="46" t="s">
        <v>4877</v>
      </c>
      <c r="M243" s="128" t="s">
        <v>4859</v>
      </c>
      <c r="N243" s="46" t="s">
        <v>4899</v>
      </c>
      <c r="O243" s="46" t="s">
        <v>4922</v>
      </c>
      <c r="P243" s="105" t="s">
        <v>4875</v>
      </c>
    </row>
    <row r="244" spans="9:16">
      <c r="I244" s="108"/>
      <c r="J244" s="46" t="str">
        <f t="shared" si="3"/>
        <v>PERURP9NOUNIDAD DE MEDIDA DE PEDIDO PROVEEDORMODIFICACION</v>
      </c>
      <c r="K244" s="46" t="s">
        <v>7</v>
      </c>
      <c r="L244" s="46" t="s">
        <v>4877</v>
      </c>
      <c r="M244" s="128" t="s">
        <v>4859</v>
      </c>
      <c r="N244" s="46" t="s">
        <v>4900</v>
      </c>
      <c r="O244" s="46" t="s">
        <v>4922</v>
      </c>
      <c r="P244" s="105" t="s">
        <v>4875</v>
      </c>
    </row>
    <row r="245" spans="9:16">
      <c r="I245" s="108"/>
      <c r="J245" s="46" t="str">
        <f t="shared" si="3"/>
        <v>PERURP9NOGR.TP.POS.GRAL (ZSVE - SERVICIO DE VENTA)MODIFICACION</v>
      </c>
      <c r="K245" s="46" t="s">
        <v>7</v>
      </c>
      <c r="L245" s="46" t="s">
        <v>4877</v>
      </c>
      <c r="M245" s="128" t="s">
        <v>4859</v>
      </c>
      <c r="N245" s="46" t="s">
        <v>4901</v>
      </c>
      <c r="O245" s="46" t="s">
        <v>4922</v>
      </c>
      <c r="P245" s="105" t="s">
        <v>4875</v>
      </c>
    </row>
    <row r="246" spans="9:16">
      <c r="I246" s="108"/>
      <c r="J246" s="46" t="str">
        <f t="shared" si="3"/>
        <v>PERURP9NOGRUPO DE MATERIALES (ZSVE - SERVICIO DE VENTA)MODIFICACION</v>
      </c>
      <c r="K246" s="46" t="s">
        <v>7</v>
      </c>
      <c r="L246" s="46" t="s">
        <v>4877</v>
      </c>
      <c r="M246" s="128" t="s">
        <v>4859</v>
      </c>
      <c r="N246" s="46" t="s">
        <v>4902</v>
      </c>
      <c r="O246" s="46" t="s">
        <v>4922</v>
      </c>
      <c r="P246" s="105" t="s">
        <v>4875</v>
      </c>
    </row>
    <row r="247" spans="9:16">
      <c r="I247" s="108"/>
      <c r="J247" s="46" t="str">
        <f t="shared" si="3"/>
        <v>PERURP9NOGR.IMPUTACIÓN MAT. (ZSVE - SERVICIO DE VENTA)MODIFICACION</v>
      </c>
      <c r="K247" s="46" t="s">
        <v>7</v>
      </c>
      <c r="L247" s="46" t="s">
        <v>4877</v>
      </c>
      <c r="M247" s="128" t="s">
        <v>4859</v>
      </c>
      <c r="N247" s="46" t="s">
        <v>4903</v>
      </c>
      <c r="O247" s="46" t="s">
        <v>4922</v>
      </c>
      <c r="P247" s="105" t="s">
        <v>4875</v>
      </c>
    </row>
    <row r="248" spans="9:16">
      <c r="I248" s="108"/>
      <c r="J248" s="46" t="str">
        <f t="shared" si="3"/>
        <v>PERURP9NOGRUPO TIPOS POSICIÓN (ZSVE - SERVICIO DE VENTA)MODIFICACION</v>
      </c>
      <c r="K248" s="46" t="s">
        <v>7</v>
      </c>
      <c r="L248" s="46" t="s">
        <v>4877</v>
      </c>
      <c r="M248" s="128" t="s">
        <v>4859</v>
      </c>
      <c r="N248" s="46" t="s">
        <v>4904</v>
      </c>
      <c r="O248" s="46" t="s">
        <v>4922</v>
      </c>
      <c r="P248" s="105" t="s">
        <v>4875</v>
      </c>
    </row>
    <row r="249" spans="9:16">
      <c r="I249" s="108"/>
      <c r="J249" s="46" t="str">
        <f t="shared" si="3"/>
        <v>PERURP9NOGRUPO MATERIALES 1 (ZSVE - SERVICIO DE VENTA)MODIFICACION</v>
      </c>
      <c r="K249" s="46" t="s">
        <v>7</v>
      </c>
      <c r="L249" s="46" t="s">
        <v>4877</v>
      </c>
      <c r="M249" s="128" t="s">
        <v>4859</v>
      </c>
      <c r="N249" s="46" t="s">
        <v>4905</v>
      </c>
      <c r="O249" s="46" t="s">
        <v>4922</v>
      </c>
      <c r="P249" s="105" t="s">
        <v>4875</v>
      </c>
    </row>
    <row r="250" spans="9:16">
      <c r="I250" s="108"/>
      <c r="J250" s="46" t="str">
        <f t="shared" si="3"/>
        <v>PERURP9NOGRP.PORTE MAT. (ZSVE - SERVICIO DE VENTA)MODIFICACION</v>
      </c>
      <c r="K250" s="46" t="s">
        <v>7</v>
      </c>
      <c r="L250" s="46" t="s">
        <v>4877</v>
      </c>
      <c r="M250" s="128" t="s">
        <v>4859</v>
      </c>
      <c r="N250" s="46" t="s">
        <v>4906</v>
      </c>
      <c r="O250" s="46" t="s">
        <v>4922</v>
      </c>
      <c r="P250" s="105" t="s">
        <v>4875</v>
      </c>
    </row>
    <row r="251" spans="9:16">
      <c r="I251" s="108"/>
      <c r="J251" s="46" t="str">
        <f t="shared" si="3"/>
        <v>PERURP9NOGRTRANSP. (ZSVE - SERVICIO DE VENTA)MODIFICACION</v>
      </c>
      <c r="K251" s="46" t="s">
        <v>7</v>
      </c>
      <c r="L251" s="46" t="s">
        <v>4877</v>
      </c>
      <c r="M251" s="128" t="s">
        <v>4859</v>
      </c>
      <c r="N251" s="46" t="s">
        <v>4907</v>
      </c>
      <c r="O251" s="46" t="s">
        <v>4922</v>
      </c>
      <c r="P251" s="105" t="s">
        <v>4875</v>
      </c>
    </row>
    <row r="252" spans="9:16">
      <c r="I252" s="108"/>
      <c r="J252" s="46" t="str">
        <f t="shared" si="3"/>
        <v>PERURP9NOGRUPOCARGA (ZSVE - SERVICIO DE VENTA)MODIFICACION</v>
      </c>
      <c r="K252" s="46" t="s">
        <v>7</v>
      </c>
      <c r="L252" s="46" t="s">
        <v>4877</v>
      </c>
      <c r="M252" s="128" t="s">
        <v>4859</v>
      </c>
      <c r="N252" s="46" t="s">
        <v>4908</v>
      </c>
      <c r="O252" s="46" t="s">
        <v>4922</v>
      </c>
      <c r="P252" s="105" t="s">
        <v>4875</v>
      </c>
    </row>
    <row r="253" spans="9:16">
      <c r="I253" s="108"/>
      <c r="J253" s="46" t="str">
        <f t="shared" si="3"/>
        <v>PERURP9NOGR.MATERIALES ME (ZSVE - SERVICIO DE VENTA)MODIFICACION</v>
      </c>
      <c r="K253" s="46" t="s">
        <v>7</v>
      </c>
      <c r="L253" s="46" t="s">
        <v>4877</v>
      </c>
      <c r="M253" s="128" t="s">
        <v>4859</v>
      </c>
      <c r="N253" s="46" t="s">
        <v>4909</v>
      </c>
      <c r="O253" s="46" t="s">
        <v>4922</v>
      </c>
      <c r="P253" s="105" t="s">
        <v>4875</v>
      </c>
    </row>
    <row r="254" spans="9:16">
      <c r="I254" s="108"/>
      <c r="J254" s="46" t="str">
        <f t="shared" si="3"/>
        <v>PERURP9NOCEBE (ZSVE - SERVICIO DE VENTA)MODIFICACION</v>
      </c>
      <c r="K254" s="46" t="s">
        <v>7</v>
      </c>
      <c r="L254" s="46" t="s">
        <v>4877</v>
      </c>
      <c r="M254" s="128" t="s">
        <v>4859</v>
      </c>
      <c r="N254" s="46" t="s">
        <v>4910</v>
      </c>
      <c r="O254" s="46" t="s">
        <v>4922</v>
      </c>
      <c r="P254" s="105" t="s">
        <v>4875</v>
      </c>
    </row>
    <row r="255" spans="9:16">
      <c r="I255" s="108"/>
      <c r="J255" s="46" t="str">
        <f t="shared" si="3"/>
        <v>PERURP9NOPERFIL NÚMSERIE (ZSVE - SERVICIO DE VENTA)MODIFICACION</v>
      </c>
      <c r="K255" s="46" t="s">
        <v>7</v>
      </c>
      <c r="L255" s="46" t="s">
        <v>4877</v>
      </c>
      <c r="M255" s="128" t="s">
        <v>4859</v>
      </c>
      <c r="N255" s="46" t="s">
        <v>4911</v>
      </c>
      <c r="O255" s="46" t="s">
        <v>4922</v>
      </c>
      <c r="P255" s="105" t="s">
        <v>4875</v>
      </c>
    </row>
    <row r="256" spans="9:16">
      <c r="I256" s="108"/>
      <c r="J256" s="46" t="str">
        <f t="shared" si="3"/>
        <v>PERURP9NOPERFDIST (ZSVE - SERVICIO DE VENTA)MODIFICACION</v>
      </c>
      <c r="K256" s="46" t="s">
        <v>7</v>
      </c>
      <c r="L256" s="46" t="s">
        <v>4877</v>
      </c>
      <c r="M256" s="128" t="s">
        <v>4859</v>
      </c>
      <c r="N256" s="46" t="s">
        <v>4912</v>
      </c>
      <c r="O256" s="46" t="s">
        <v>4922</v>
      </c>
      <c r="P256" s="105" t="s">
        <v>4875</v>
      </c>
    </row>
    <row r="257" spans="9:16">
      <c r="I257" s="108"/>
      <c r="J257" s="46" t="str">
        <f t="shared" si="3"/>
        <v>PERURP9NOPERFDIST CD-TIENDAMODIFICACION</v>
      </c>
      <c r="K257" s="46" t="s">
        <v>7</v>
      </c>
      <c r="L257" s="46" t="s">
        <v>4877</v>
      </c>
      <c r="M257" s="128" t="s">
        <v>4859</v>
      </c>
      <c r="N257" s="46" t="s">
        <v>4920</v>
      </c>
      <c r="O257" s="46" t="s">
        <v>4922</v>
      </c>
      <c r="P257" s="105" t="s">
        <v>4875</v>
      </c>
    </row>
    <row r="258" spans="9:16">
      <c r="I258" s="108"/>
      <c r="J258" s="46" t="str">
        <f t="shared" si="3"/>
        <v>PERURP9NOTIEMPO DE TRATAMIENTO EN DÍASMODIFICACION</v>
      </c>
      <c r="K258" s="46" t="s">
        <v>7</v>
      </c>
      <c r="L258" s="46" t="s">
        <v>4877</v>
      </c>
      <c r="M258" s="128" t="s">
        <v>4859</v>
      </c>
      <c r="N258" s="46" t="s">
        <v>4921</v>
      </c>
      <c r="O258" s="46" t="s">
        <v>4922</v>
      </c>
      <c r="P258" s="105" t="s">
        <v>4875</v>
      </c>
    </row>
    <row r="259" spans="9:16">
      <c r="I259" s="108"/>
      <c r="J259" s="46" t="str">
        <f t="shared" si="3"/>
        <v>PERURP9NOCHECK ARIBAMODIFICACION</v>
      </c>
      <c r="K259" s="46" t="s">
        <v>7</v>
      </c>
      <c r="L259" s="46" t="s">
        <v>4877</v>
      </c>
      <c r="M259" s="128" t="s">
        <v>4859</v>
      </c>
      <c r="N259" s="46" t="s">
        <v>4914</v>
      </c>
      <c r="O259" s="46" t="s">
        <v>4922</v>
      </c>
      <c r="P259" s="105" t="s">
        <v>4875</v>
      </c>
    </row>
    <row r="260" spans="9:16">
      <c r="I260" s="108"/>
      <c r="J260" s="46" t="str">
        <f t="shared" si="3"/>
        <v>CHILEPE0NOPLAZO DE ENTREGAMODIFICACION</v>
      </c>
      <c r="K260" s="46" t="s">
        <v>3</v>
      </c>
      <c r="L260" s="46" t="s">
        <v>4878</v>
      </c>
      <c r="M260" s="128" t="s">
        <v>4859</v>
      </c>
      <c r="N260" s="46" t="s">
        <v>4879</v>
      </c>
      <c r="O260" s="46" t="s">
        <v>4922</v>
      </c>
      <c r="P260" s="105" t="s">
        <v>4875</v>
      </c>
    </row>
    <row r="261" spans="9:16">
      <c r="I261" s="108"/>
      <c r="J261" s="46" t="str">
        <f t="shared" si="3"/>
        <v>CHILEPE0NOIND PED.AUTOM.MODIFICACION</v>
      </c>
      <c r="K261" s="46" t="s">
        <v>3</v>
      </c>
      <c r="L261" s="46" t="s">
        <v>4878</v>
      </c>
      <c r="M261" s="128" t="s">
        <v>4859</v>
      </c>
      <c r="N261" s="46" t="s">
        <v>4880</v>
      </c>
      <c r="O261" s="46" t="s">
        <v>4922</v>
      </c>
      <c r="P261" s="105" t="s">
        <v>4875</v>
      </c>
    </row>
    <row r="262" spans="9:16">
      <c r="I262" s="108"/>
      <c r="J262" s="46" t="str">
        <f t="shared" si="3"/>
        <v>CHILEPE0NODESCATALOGACIONMODIFICACION</v>
      </c>
      <c r="K262" s="46" t="s">
        <v>3</v>
      </c>
      <c r="L262" s="46" t="s">
        <v>4878</v>
      </c>
      <c r="M262" s="128" t="s">
        <v>4859</v>
      </c>
      <c r="N262" s="46" t="s">
        <v>4881</v>
      </c>
      <c r="O262" s="46" t="s">
        <v>4922</v>
      </c>
      <c r="P262" s="105" t="s">
        <v>4875</v>
      </c>
    </row>
    <row r="263" spans="9:16">
      <c r="I263" s="108"/>
      <c r="J263" s="46" t="str">
        <f t="shared" si="3"/>
        <v>CHILEPE0NOEXTENSION / CATALOGACION A CENTROSMODIFICACION</v>
      </c>
      <c r="K263" s="46" t="s">
        <v>3</v>
      </c>
      <c r="L263" s="46" t="s">
        <v>4878</v>
      </c>
      <c r="M263" s="128" t="s">
        <v>4859</v>
      </c>
      <c r="N263" s="46" t="s">
        <v>4882</v>
      </c>
      <c r="O263" s="46" t="s">
        <v>4922</v>
      </c>
      <c r="P263" s="105" t="s">
        <v>4875</v>
      </c>
    </row>
    <row r="264" spans="9:16">
      <c r="I264" s="108"/>
      <c r="J264" s="46" t="str">
        <f t="shared" si="3"/>
        <v>CHILEPE0NOBLOQUEO A LA COMPRAMODIFICACION</v>
      </c>
      <c r="K264" s="46" t="s">
        <v>3</v>
      </c>
      <c r="L264" s="46" t="s">
        <v>4878</v>
      </c>
      <c r="M264" s="128" t="s">
        <v>4859</v>
      </c>
      <c r="N264" s="46" t="s">
        <v>4883</v>
      </c>
      <c r="O264" s="46" t="s">
        <v>4922</v>
      </c>
      <c r="P264" s="105" t="s">
        <v>4875</v>
      </c>
    </row>
    <row r="265" spans="9:16">
      <c r="I265" s="108"/>
      <c r="J265" s="46" t="str">
        <f t="shared" si="3"/>
        <v>CHILEPE0NOCAMBIO DE SECTORMODIFICACION</v>
      </c>
      <c r="K265" s="46" t="s">
        <v>3</v>
      </c>
      <c r="L265" s="46" t="s">
        <v>4878</v>
      </c>
      <c r="M265" s="128" t="s">
        <v>4859</v>
      </c>
      <c r="N265" s="46" t="s">
        <v>4884</v>
      </c>
      <c r="O265" s="46" t="s">
        <v>4922</v>
      </c>
      <c r="P265" s="105" t="s">
        <v>4875</v>
      </c>
    </row>
    <row r="266" spans="9:16">
      <c r="I266" s="108"/>
      <c r="J266" s="46" t="str">
        <f t="shared" si="3"/>
        <v>CHILEPE0NOACTIVACIÓN A LA COMPRAMODIFICACION</v>
      </c>
      <c r="K266" s="46" t="s">
        <v>3</v>
      </c>
      <c r="L266" s="46" t="s">
        <v>4878</v>
      </c>
      <c r="M266" s="128" t="s">
        <v>4859</v>
      </c>
      <c r="N266" s="46" t="s">
        <v>4885</v>
      </c>
      <c r="O266" s="46" t="s">
        <v>4922</v>
      </c>
      <c r="P266" s="105" t="s">
        <v>4875</v>
      </c>
    </row>
    <row r="267" spans="9:16">
      <c r="I267" s="108"/>
      <c r="J267" s="46" t="str">
        <f t="shared" si="3"/>
        <v>CHILEPE0NOASIGNACIÓN DE SURTIDO PARCIALMODIFICACION</v>
      </c>
      <c r="K267" s="46" t="s">
        <v>3</v>
      </c>
      <c r="L267" s="46" t="s">
        <v>4878</v>
      </c>
      <c r="M267" s="128" t="s">
        <v>4859</v>
      </c>
      <c r="N267" s="46" t="s">
        <v>4886</v>
      </c>
      <c r="O267" s="46" t="s">
        <v>4922</v>
      </c>
      <c r="P267" s="105" t="s">
        <v>4875</v>
      </c>
    </row>
    <row r="268" spans="9:16">
      <c r="I268" s="108"/>
      <c r="J268" s="46" t="str">
        <f t="shared" si="3"/>
        <v>CHILEPE0NOCATEGORÍA DE VALORACIÓNMODIFICACION</v>
      </c>
      <c r="K268" s="46" t="s">
        <v>3</v>
      </c>
      <c r="L268" s="46" t="s">
        <v>4878</v>
      </c>
      <c r="M268" s="128" t="s">
        <v>4859</v>
      </c>
      <c r="N268" s="46" t="s">
        <v>4864</v>
      </c>
      <c r="O268" s="46" t="s">
        <v>4922</v>
      </c>
      <c r="P268" s="105" t="s">
        <v>4875</v>
      </c>
    </row>
    <row r="269" spans="9:16">
      <c r="I269" s="108"/>
      <c r="J269" s="46" t="str">
        <f t="shared" si="3"/>
        <v>CHILEPE0NOCÓDIGO DE REFERENCIA DEL PROVEEDORMODIFICACION</v>
      </c>
      <c r="K269" s="46" t="s">
        <v>3</v>
      </c>
      <c r="L269" s="46" t="s">
        <v>4878</v>
      </c>
      <c r="M269" s="128" t="s">
        <v>4859</v>
      </c>
      <c r="N269" s="46" t="s">
        <v>4887</v>
      </c>
      <c r="O269" s="46" t="s">
        <v>4922</v>
      </c>
      <c r="P269" s="105" t="s">
        <v>4875</v>
      </c>
    </row>
    <row r="270" spans="9:16">
      <c r="I270" s="108"/>
      <c r="J270" s="46" t="str">
        <f t="shared" si="3"/>
        <v>CHILEPE0NODESCRIPCIÓN LARGAMODIFICACION</v>
      </c>
      <c r="K270" s="46" t="s">
        <v>3</v>
      </c>
      <c r="L270" s="46" t="s">
        <v>4878</v>
      </c>
      <c r="M270" s="128" t="s">
        <v>4859</v>
      </c>
      <c r="N270" s="46" t="s">
        <v>4888</v>
      </c>
      <c r="O270" s="46" t="s">
        <v>4922</v>
      </c>
      <c r="P270" s="105" t="s">
        <v>4875</v>
      </c>
    </row>
    <row r="271" spans="9:16">
      <c r="I271" s="108"/>
      <c r="J271" s="46" t="str">
        <f t="shared" si="3"/>
        <v>CHILEPE0NOELIMINACIÓN DE EAN/DUNMODIFICACION</v>
      </c>
      <c r="K271" s="46" t="s">
        <v>3</v>
      </c>
      <c r="L271" s="46" t="s">
        <v>4878</v>
      </c>
      <c r="M271" s="128" t="s">
        <v>4859</v>
      </c>
      <c r="N271" s="46" t="s">
        <v>4889</v>
      </c>
      <c r="O271" s="46" t="s">
        <v>4922</v>
      </c>
      <c r="P271" s="105" t="s">
        <v>4875</v>
      </c>
    </row>
    <row r="272" spans="9:16">
      <c r="I272" s="108"/>
      <c r="J272" s="46" t="str">
        <f t="shared" si="3"/>
        <v>CHILEPE0NOCREACION DE EMPAQUEMODIFICACION</v>
      </c>
      <c r="K272" s="46" t="s">
        <v>3</v>
      </c>
      <c r="L272" s="46" t="s">
        <v>4878</v>
      </c>
      <c r="M272" s="128" t="s">
        <v>4859</v>
      </c>
      <c r="N272" s="46" t="s">
        <v>4890</v>
      </c>
      <c r="O272" s="46" t="s">
        <v>4922</v>
      </c>
      <c r="P272" s="105" t="s">
        <v>4875</v>
      </c>
    </row>
    <row r="273" spans="9:16">
      <c r="I273" s="108"/>
      <c r="J273" s="46" t="str">
        <f t="shared" si="3"/>
        <v>CHILEPE0NOMODIFICACIÓN DE EMPAQUEMODIFICACION</v>
      </c>
      <c r="K273" s="46" t="s">
        <v>3</v>
      </c>
      <c r="L273" s="46" t="s">
        <v>4878</v>
      </c>
      <c r="M273" s="128" t="s">
        <v>4859</v>
      </c>
      <c r="N273" s="46" t="s">
        <v>4891</v>
      </c>
      <c r="O273" s="46" t="s">
        <v>4922</v>
      </c>
      <c r="P273" s="105" t="s">
        <v>4875</v>
      </c>
    </row>
    <row r="274" spans="9:16">
      <c r="I274" s="108"/>
      <c r="J274" s="46" t="str">
        <f t="shared" si="3"/>
        <v>CHILEPE0NOGRUPO DE ARTÍCULOSMODIFICACION</v>
      </c>
      <c r="K274" s="46" t="s">
        <v>3</v>
      </c>
      <c r="L274" s="46" t="s">
        <v>4878</v>
      </c>
      <c r="M274" s="128" t="s">
        <v>4859</v>
      </c>
      <c r="N274" s="46" t="s">
        <v>4892</v>
      </c>
      <c r="O274" s="46" t="s">
        <v>4922</v>
      </c>
      <c r="P274" s="105" t="s">
        <v>4875</v>
      </c>
    </row>
    <row r="275" spans="9:16">
      <c r="I275" s="108"/>
      <c r="J275" s="46" t="str">
        <f t="shared" si="3"/>
        <v>CHILEPE0NOADICIÓN DE EAN/DUNMODIFICACION</v>
      </c>
      <c r="K275" s="46" t="s">
        <v>3</v>
      </c>
      <c r="L275" s="46" t="s">
        <v>4878</v>
      </c>
      <c r="M275" s="128" t="s">
        <v>4859</v>
      </c>
      <c r="N275" s="46" t="s">
        <v>4893</v>
      </c>
      <c r="O275" s="46" t="s">
        <v>4922</v>
      </c>
      <c r="P275" s="105" t="s">
        <v>4875</v>
      </c>
    </row>
    <row r="276" spans="9:16">
      <c r="I276" s="108"/>
      <c r="J276" s="46" t="str">
        <f t="shared" si="3"/>
        <v>CHILEPE0NOPROVEEDOR REGULARMODIFICACION</v>
      </c>
      <c r="K276" s="46" t="s">
        <v>3</v>
      </c>
      <c r="L276" s="46" t="s">
        <v>4878</v>
      </c>
      <c r="M276" s="128" t="s">
        <v>4859</v>
      </c>
      <c r="N276" s="46" t="s">
        <v>4894</v>
      </c>
      <c r="O276" s="46" t="s">
        <v>4922</v>
      </c>
      <c r="P276" s="105" t="s">
        <v>4875</v>
      </c>
    </row>
    <row r="277" spans="9:16">
      <c r="I277" s="108"/>
      <c r="J277" s="46" t="str">
        <f t="shared" si="3"/>
        <v>CHILEPE0NOSUGERENCIA DE BORRADO REG. INFOMODIFICACION</v>
      </c>
      <c r="K277" s="46" t="s">
        <v>3</v>
      </c>
      <c r="L277" s="46" t="s">
        <v>4878</v>
      </c>
      <c r="M277" s="128" t="s">
        <v>4859</v>
      </c>
      <c r="N277" s="46" t="s">
        <v>4895</v>
      </c>
      <c r="O277" s="46" t="s">
        <v>4922</v>
      </c>
      <c r="P277" s="105" t="s">
        <v>4875</v>
      </c>
    </row>
    <row r="278" spans="9:16">
      <c r="I278" s="108"/>
      <c r="J278" s="46" t="str">
        <f t="shared" si="3"/>
        <v>CHILEPE0NOTIPO DE IMPUESTOMODIFICACION</v>
      </c>
      <c r="K278" s="46" t="s">
        <v>3</v>
      </c>
      <c r="L278" s="46" t="s">
        <v>4878</v>
      </c>
      <c r="M278" s="128" t="s">
        <v>4859</v>
      </c>
      <c r="N278" s="46" t="s">
        <v>4896</v>
      </c>
      <c r="O278" s="46" t="s">
        <v>4922</v>
      </c>
      <c r="P278" s="105" t="s">
        <v>4875</v>
      </c>
    </row>
    <row r="279" spans="9:16">
      <c r="I279" s="108"/>
      <c r="J279" s="46" t="str">
        <f t="shared" si="3"/>
        <v>CHILEPE0NOJERARQUIA DE PRODUCTOMODIFICACION</v>
      </c>
      <c r="K279" s="46" t="s">
        <v>3</v>
      </c>
      <c r="L279" s="46" t="s">
        <v>4878</v>
      </c>
      <c r="M279" s="128" t="s">
        <v>4859</v>
      </c>
      <c r="N279" s="46" t="s">
        <v>4897</v>
      </c>
      <c r="O279" s="46" t="s">
        <v>4922</v>
      </c>
      <c r="P279" s="105" t="s">
        <v>4875</v>
      </c>
    </row>
    <row r="280" spans="9:16">
      <c r="I280" s="108"/>
      <c r="J280" s="46" t="str">
        <f t="shared" si="3"/>
        <v>CHILEPE0NOUNIDAD DE MEDIDA DE PEDIDOMODIFICACION</v>
      </c>
      <c r="K280" s="46" t="s">
        <v>3</v>
      </c>
      <c r="L280" s="46" t="s">
        <v>4878</v>
      </c>
      <c r="M280" s="128" t="s">
        <v>4859</v>
      </c>
      <c r="N280" s="46" t="s">
        <v>4898</v>
      </c>
      <c r="O280" s="46" t="s">
        <v>4922</v>
      </c>
      <c r="P280" s="105" t="s">
        <v>4875</v>
      </c>
    </row>
    <row r="281" spans="9:16">
      <c r="I281" s="108"/>
      <c r="J281" s="46" t="str">
        <f t="shared" si="3"/>
        <v>CHILEPE0NOUNIDAD DE MEDIDA BASE (Solo PF0)MODIFICACION</v>
      </c>
      <c r="K281" s="46" t="s">
        <v>3</v>
      </c>
      <c r="L281" s="46" t="s">
        <v>4878</v>
      </c>
      <c r="M281" s="128" t="s">
        <v>4859</v>
      </c>
      <c r="N281" s="46" t="s">
        <v>4899</v>
      </c>
      <c r="O281" s="46" t="s">
        <v>4922</v>
      </c>
      <c r="P281" s="105" t="s">
        <v>4875</v>
      </c>
    </row>
    <row r="282" spans="9:16">
      <c r="I282" s="108"/>
      <c r="J282" s="46" t="str">
        <f t="shared" si="3"/>
        <v>CHILEPE0NOUNIDAD DE MEDIDA DE PEDIDO PROVEEDORMODIFICACION</v>
      </c>
      <c r="K282" s="46" t="s">
        <v>3</v>
      </c>
      <c r="L282" s="46" t="s">
        <v>4878</v>
      </c>
      <c r="M282" s="128" t="s">
        <v>4859</v>
      </c>
      <c r="N282" s="46" t="s">
        <v>4900</v>
      </c>
      <c r="O282" s="46" t="s">
        <v>4922</v>
      </c>
      <c r="P282" s="105" t="s">
        <v>4875</v>
      </c>
    </row>
    <row r="283" spans="9:16">
      <c r="I283" s="108"/>
      <c r="J283" s="46" t="str">
        <f t="shared" si="3"/>
        <v>CHILEPE0NOGR.TP.POS.GRAL (ZSVE - SERVICIO DE VENTA)MODIFICACION</v>
      </c>
      <c r="K283" s="46" t="s">
        <v>3</v>
      </c>
      <c r="L283" s="46" t="s">
        <v>4878</v>
      </c>
      <c r="M283" s="128" t="s">
        <v>4859</v>
      </c>
      <c r="N283" s="46" t="s">
        <v>4901</v>
      </c>
      <c r="O283" s="46" t="s">
        <v>4922</v>
      </c>
      <c r="P283" s="105" t="s">
        <v>4875</v>
      </c>
    </row>
    <row r="284" spans="9:16">
      <c r="I284" s="108"/>
      <c r="J284" s="46" t="str">
        <f t="shared" si="3"/>
        <v>CHILEPE0NOGRUPO DE MATERIALES (ZSVE - SERVICIO DE VENTA)MODIFICACION</v>
      </c>
      <c r="K284" s="46" t="s">
        <v>3</v>
      </c>
      <c r="L284" s="46" t="s">
        <v>4878</v>
      </c>
      <c r="M284" s="128" t="s">
        <v>4859</v>
      </c>
      <c r="N284" s="46" t="s">
        <v>4902</v>
      </c>
      <c r="O284" s="46" t="s">
        <v>4922</v>
      </c>
      <c r="P284" s="105" t="s">
        <v>4875</v>
      </c>
    </row>
    <row r="285" spans="9:16">
      <c r="I285" s="108"/>
      <c r="J285" s="46" t="str">
        <f t="shared" si="3"/>
        <v>CHILEPE0NOGR.IMPUTACIÓN MAT. (ZSVE - SERVICIO DE VENTA)MODIFICACION</v>
      </c>
      <c r="K285" s="46" t="s">
        <v>3</v>
      </c>
      <c r="L285" s="46" t="s">
        <v>4878</v>
      </c>
      <c r="M285" s="128" t="s">
        <v>4859</v>
      </c>
      <c r="N285" s="46" t="s">
        <v>4903</v>
      </c>
      <c r="O285" s="46" t="s">
        <v>4922</v>
      </c>
      <c r="P285" s="105" t="s">
        <v>4875</v>
      </c>
    </row>
    <row r="286" spans="9:16">
      <c r="I286" s="108"/>
      <c r="J286" s="46" t="str">
        <f t="shared" si="3"/>
        <v>CHILEPE0NOGRUPO TIPOS POSICIÓN (ZSVE - SERVICIO DE VENTA)MODIFICACION</v>
      </c>
      <c r="K286" s="46" t="s">
        <v>3</v>
      </c>
      <c r="L286" s="46" t="s">
        <v>4878</v>
      </c>
      <c r="M286" s="128" t="s">
        <v>4859</v>
      </c>
      <c r="N286" s="46" t="s">
        <v>4904</v>
      </c>
      <c r="O286" s="46" t="s">
        <v>4922</v>
      </c>
      <c r="P286" s="105" t="s">
        <v>4875</v>
      </c>
    </row>
    <row r="287" spans="9:16">
      <c r="I287" s="108"/>
      <c r="J287" s="46" t="str">
        <f t="shared" ref="J287:J350" si="4">CONCATENATE(K287,L287,M287,N287,O287)</f>
        <v>CHILEPE0NOGRUPO MATERIALES 1 (ZSVE - SERVICIO DE VENTA)MODIFICACION</v>
      </c>
      <c r="K287" s="46" t="s">
        <v>3</v>
      </c>
      <c r="L287" s="46" t="s">
        <v>4878</v>
      </c>
      <c r="M287" s="128" t="s">
        <v>4859</v>
      </c>
      <c r="N287" s="46" t="s">
        <v>4905</v>
      </c>
      <c r="O287" s="46" t="s">
        <v>4922</v>
      </c>
      <c r="P287" s="105" t="s">
        <v>4875</v>
      </c>
    </row>
    <row r="288" spans="9:16">
      <c r="I288" s="108"/>
      <c r="J288" s="46" t="str">
        <f t="shared" si="4"/>
        <v>CHILEPE0NOGRP.PORTE MAT. (ZSVE - SERVICIO DE VENTA)MODIFICACION</v>
      </c>
      <c r="K288" s="46" t="s">
        <v>3</v>
      </c>
      <c r="L288" s="46" t="s">
        <v>4878</v>
      </c>
      <c r="M288" s="128" t="s">
        <v>4859</v>
      </c>
      <c r="N288" s="46" t="s">
        <v>4906</v>
      </c>
      <c r="O288" s="46" t="s">
        <v>4922</v>
      </c>
      <c r="P288" s="105" t="s">
        <v>4875</v>
      </c>
    </row>
    <row r="289" spans="9:16">
      <c r="I289" s="108"/>
      <c r="J289" s="46" t="str">
        <f t="shared" si="4"/>
        <v>CHILEPE0NOGRTRANSP. (ZSVE - SERVICIO DE VENTA)MODIFICACION</v>
      </c>
      <c r="K289" s="46" t="s">
        <v>3</v>
      </c>
      <c r="L289" s="46" t="s">
        <v>4878</v>
      </c>
      <c r="M289" s="128" t="s">
        <v>4859</v>
      </c>
      <c r="N289" s="46" t="s">
        <v>4907</v>
      </c>
      <c r="O289" s="46" t="s">
        <v>4922</v>
      </c>
      <c r="P289" s="105" t="s">
        <v>4875</v>
      </c>
    </row>
    <row r="290" spans="9:16">
      <c r="I290" s="108"/>
      <c r="J290" s="46" t="str">
        <f t="shared" si="4"/>
        <v>CHILEPE0NOGRUPOCARGA (ZSVE - SERVICIO DE VENTA)MODIFICACION</v>
      </c>
      <c r="K290" s="46" t="s">
        <v>3</v>
      </c>
      <c r="L290" s="46" t="s">
        <v>4878</v>
      </c>
      <c r="M290" s="128" t="s">
        <v>4859</v>
      </c>
      <c r="N290" s="46" t="s">
        <v>4908</v>
      </c>
      <c r="O290" s="46" t="s">
        <v>4922</v>
      </c>
      <c r="P290" s="105" t="s">
        <v>4875</v>
      </c>
    </row>
    <row r="291" spans="9:16">
      <c r="I291" s="108"/>
      <c r="J291" s="46" t="str">
        <f t="shared" si="4"/>
        <v>CHILEPE0NOGR.MATERIALES ME (ZSVE - SERVICIO DE VENTA)MODIFICACION</v>
      </c>
      <c r="K291" s="46" t="s">
        <v>3</v>
      </c>
      <c r="L291" s="46" t="s">
        <v>4878</v>
      </c>
      <c r="M291" s="128" t="s">
        <v>4859</v>
      </c>
      <c r="N291" s="46" t="s">
        <v>4909</v>
      </c>
      <c r="O291" s="46" t="s">
        <v>4922</v>
      </c>
      <c r="P291" s="105" t="s">
        <v>4875</v>
      </c>
    </row>
    <row r="292" spans="9:16">
      <c r="I292" s="108"/>
      <c r="J292" s="46" t="str">
        <f t="shared" si="4"/>
        <v>CHILEPE0NOCEBE (ZSVE - SERVICIO DE VENTA)MODIFICACION</v>
      </c>
      <c r="K292" s="46" t="s">
        <v>3</v>
      </c>
      <c r="L292" s="46" t="s">
        <v>4878</v>
      </c>
      <c r="M292" s="128" t="s">
        <v>4859</v>
      </c>
      <c r="N292" s="46" t="s">
        <v>4910</v>
      </c>
      <c r="O292" s="46" t="s">
        <v>4922</v>
      </c>
      <c r="P292" s="105" t="s">
        <v>4875</v>
      </c>
    </row>
    <row r="293" spans="9:16">
      <c r="I293" s="108"/>
      <c r="J293" s="46" t="str">
        <f t="shared" si="4"/>
        <v>CHILEPE0NOPERFIL NÚMSERIE (ZSVE - SERVICIO DE VENTA)MODIFICACION</v>
      </c>
      <c r="K293" s="46" t="s">
        <v>3</v>
      </c>
      <c r="L293" s="46" t="s">
        <v>4878</v>
      </c>
      <c r="M293" s="128" t="s">
        <v>4859</v>
      </c>
      <c r="N293" s="46" t="s">
        <v>4911</v>
      </c>
      <c r="O293" s="46" t="s">
        <v>4922</v>
      </c>
      <c r="P293" s="105" t="s">
        <v>4875</v>
      </c>
    </row>
    <row r="294" spans="9:16">
      <c r="I294" s="108"/>
      <c r="J294" s="46" t="str">
        <f t="shared" si="4"/>
        <v>CHILEPE0NOPERFDIST (ZSVE - SERVICIO DE VENTA)MODIFICACION</v>
      </c>
      <c r="K294" s="46" t="s">
        <v>3</v>
      </c>
      <c r="L294" s="46" t="s">
        <v>4878</v>
      </c>
      <c r="M294" s="128" t="s">
        <v>4859</v>
      </c>
      <c r="N294" s="46" t="s">
        <v>4912</v>
      </c>
      <c r="O294" s="46" t="s">
        <v>4922</v>
      </c>
      <c r="P294" s="105" t="s">
        <v>4875</v>
      </c>
    </row>
    <row r="295" spans="9:16">
      <c r="I295" s="108"/>
      <c r="J295" s="46" t="str">
        <f t="shared" si="4"/>
        <v>CHILEPE0NOCHECK VERIFICACION FACTURASMODIFICACION</v>
      </c>
      <c r="K295" s="46" t="s">
        <v>3</v>
      </c>
      <c r="L295" s="46" t="s">
        <v>4878</v>
      </c>
      <c r="M295" s="128" t="s">
        <v>4859</v>
      </c>
      <c r="N295" s="46" t="s">
        <v>4913</v>
      </c>
      <c r="O295" s="46" t="s">
        <v>4922</v>
      </c>
      <c r="P295" s="105" t="s">
        <v>4875</v>
      </c>
    </row>
    <row r="296" spans="9:16">
      <c r="I296" s="108"/>
      <c r="J296" s="46" t="str">
        <f t="shared" si="4"/>
        <v>CHILEPE0NOCHECK ARIBAMODIFICACION</v>
      </c>
      <c r="K296" s="46" t="s">
        <v>3</v>
      </c>
      <c r="L296" s="46" t="s">
        <v>4878</v>
      </c>
      <c r="M296" s="128" t="s">
        <v>4859</v>
      </c>
      <c r="N296" s="46" t="s">
        <v>4914</v>
      </c>
      <c r="O296" s="46" t="s">
        <v>4922</v>
      </c>
      <c r="P296" s="105" t="s">
        <v>4875</v>
      </c>
    </row>
    <row r="297" spans="9:16">
      <c r="I297" s="108"/>
      <c r="J297" s="46" t="str">
        <f t="shared" si="4"/>
        <v>COLOMBIAPE0NOPLAZO DE ENTREGAMODIFICACION</v>
      </c>
      <c r="K297" s="46" t="s">
        <v>5</v>
      </c>
      <c r="L297" s="46" t="s">
        <v>4878</v>
      </c>
      <c r="M297" s="128" t="s">
        <v>4859</v>
      </c>
      <c r="N297" s="46" t="s">
        <v>4879</v>
      </c>
      <c r="O297" s="46" t="s">
        <v>4922</v>
      </c>
      <c r="P297" s="105" t="s">
        <v>4875</v>
      </c>
    </row>
    <row r="298" spans="9:16">
      <c r="I298" s="108"/>
      <c r="J298" s="46" t="str">
        <f t="shared" si="4"/>
        <v>COLOMBIAPE0NOIND PED.AUTOM.MODIFICACION</v>
      </c>
      <c r="K298" s="46" t="s">
        <v>5</v>
      </c>
      <c r="L298" s="46" t="s">
        <v>4878</v>
      </c>
      <c r="M298" s="128" t="s">
        <v>4859</v>
      </c>
      <c r="N298" s="46" t="s">
        <v>4880</v>
      </c>
      <c r="O298" s="46" t="s">
        <v>4922</v>
      </c>
      <c r="P298" s="105" t="s">
        <v>4875</v>
      </c>
    </row>
    <row r="299" spans="9:16">
      <c r="I299" s="108"/>
      <c r="J299" s="46" t="str">
        <f t="shared" si="4"/>
        <v>COLOMBIAPE0NODESCATALOGACIONMODIFICACION</v>
      </c>
      <c r="K299" s="46" t="s">
        <v>5</v>
      </c>
      <c r="L299" s="46" t="s">
        <v>4878</v>
      </c>
      <c r="M299" s="128" t="s">
        <v>4859</v>
      </c>
      <c r="N299" s="46" t="s">
        <v>4881</v>
      </c>
      <c r="O299" s="46" t="s">
        <v>4922</v>
      </c>
      <c r="P299" s="105" t="s">
        <v>4875</v>
      </c>
    </row>
    <row r="300" spans="9:16">
      <c r="I300" s="108"/>
      <c r="J300" s="46" t="str">
        <f t="shared" si="4"/>
        <v>COLOMBIAPE0NOEXTENSION / CATALOGACION A CENTROSMODIFICACION</v>
      </c>
      <c r="K300" s="46" t="s">
        <v>5</v>
      </c>
      <c r="L300" s="46" t="s">
        <v>4878</v>
      </c>
      <c r="M300" s="128" t="s">
        <v>4859</v>
      </c>
      <c r="N300" s="46" t="s">
        <v>4882</v>
      </c>
      <c r="O300" s="46" t="s">
        <v>4922</v>
      </c>
      <c r="P300" s="105" t="s">
        <v>4875</v>
      </c>
    </row>
    <row r="301" spans="9:16">
      <c r="I301" s="108"/>
      <c r="J301" s="46" t="str">
        <f t="shared" si="4"/>
        <v>COLOMBIAPE0NOBLOQUEO A LA COMPRAMODIFICACION</v>
      </c>
      <c r="K301" s="46" t="s">
        <v>5</v>
      </c>
      <c r="L301" s="46" t="s">
        <v>4878</v>
      </c>
      <c r="M301" s="128" t="s">
        <v>4859</v>
      </c>
      <c r="N301" s="46" t="s">
        <v>4883</v>
      </c>
      <c r="O301" s="46" t="s">
        <v>4922</v>
      </c>
      <c r="P301" s="105" t="s">
        <v>4875</v>
      </c>
    </row>
    <row r="302" spans="9:16">
      <c r="I302" s="108"/>
      <c r="J302" s="46" t="str">
        <f t="shared" si="4"/>
        <v>COLOMBIAPE0NOCAMBIO DE SECTORMODIFICACION</v>
      </c>
      <c r="K302" s="46" t="s">
        <v>5</v>
      </c>
      <c r="L302" s="46" t="s">
        <v>4878</v>
      </c>
      <c r="M302" s="128" t="s">
        <v>4859</v>
      </c>
      <c r="N302" s="46" t="s">
        <v>4884</v>
      </c>
      <c r="O302" s="46" t="s">
        <v>4922</v>
      </c>
      <c r="P302" s="105" t="s">
        <v>4875</v>
      </c>
    </row>
    <row r="303" spans="9:16">
      <c r="I303" s="108"/>
      <c r="J303" s="46" t="str">
        <f t="shared" si="4"/>
        <v>COLOMBIAPE0NOACTIVACIÓN A LA COMPRAMODIFICACION</v>
      </c>
      <c r="K303" s="46" t="s">
        <v>5</v>
      </c>
      <c r="L303" s="46" t="s">
        <v>4878</v>
      </c>
      <c r="M303" s="128" t="s">
        <v>4859</v>
      </c>
      <c r="N303" s="46" t="s">
        <v>4885</v>
      </c>
      <c r="O303" s="46" t="s">
        <v>4922</v>
      </c>
      <c r="P303" s="105" t="s">
        <v>4875</v>
      </c>
    </row>
    <row r="304" spans="9:16">
      <c r="I304" s="108"/>
      <c r="J304" s="46" t="str">
        <f t="shared" si="4"/>
        <v>COLOMBIAPE0NOASIGNACIÓN DE SURTIDO PARCIALMODIFICACION</v>
      </c>
      <c r="K304" s="46" t="s">
        <v>5</v>
      </c>
      <c r="L304" s="46" t="s">
        <v>4878</v>
      </c>
      <c r="M304" s="128" t="s">
        <v>4859</v>
      </c>
      <c r="N304" s="46" t="s">
        <v>4886</v>
      </c>
      <c r="O304" s="46" t="s">
        <v>4922</v>
      </c>
      <c r="P304" s="105" t="s">
        <v>4875</v>
      </c>
    </row>
    <row r="305" spans="9:16">
      <c r="I305" s="108"/>
      <c r="J305" s="46" t="str">
        <f t="shared" si="4"/>
        <v>COLOMBIAPE0NOCATEGORÍA DE VALORACIÓNMODIFICACION</v>
      </c>
      <c r="K305" s="46" t="s">
        <v>5</v>
      </c>
      <c r="L305" s="46" t="s">
        <v>4878</v>
      </c>
      <c r="M305" s="128" t="s">
        <v>4859</v>
      </c>
      <c r="N305" s="46" t="s">
        <v>4864</v>
      </c>
      <c r="O305" s="46" t="s">
        <v>4922</v>
      </c>
      <c r="P305" s="105" t="s">
        <v>4875</v>
      </c>
    </row>
    <row r="306" spans="9:16">
      <c r="I306" s="108"/>
      <c r="J306" s="46" t="str">
        <f t="shared" si="4"/>
        <v>COLOMBIAPE0NODESCRIPCIÓN LARGAMODIFICACION</v>
      </c>
      <c r="K306" s="46" t="s">
        <v>5</v>
      </c>
      <c r="L306" s="46" t="s">
        <v>4878</v>
      </c>
      <c r="M306" s="128" t="s">
        <v>4859</v>
      </c>
      <c r="N306" s="46" t="s">
        <v>4888</v>
      </c>
      <c r="O306" s="46" t="s">
        <v>4922</v>
      </c>
      <c r="P306" s="105" t="s">
        <v>4875</v>
      </c>
    </row>
    <row r="307" spans="9:16">
      <c r="I307" s="108"/>
      <c r="J307" s="46" t="str">
        <f t="shared" si="4"/>
        <v>COLOMBIAPE0NOELIMINACIÓN DE EAN/DUNMODIFICACION</v>
      </c>
      <c r="K307" s="46" t="s">
        <v>5</v>
      </c>
      <c r="L307" s="46" t="s">
        <v>4878</v>
      </c>
      <c r="M307" s="128" t="s">
        <v>4859</v>
      </c>
      <c r="N307" s="46" t="s">
        <v>4889</v>
      </c>
      <c r="O307" s="46" t="s">
        <v>4922</v>
      </c>
      <c r="P307" s="105" t="s">
        <v>4875</v>
      </c>
    </row>
    <row r="308" spans="9:16">
      <c r="I308" s="108"/>
      <c r="J308" s="46" t="str">
        <f t="shared" si="4"/>
        <v>COLOMBIAPE0NOMODIFICACIÓN DE EMPAQUEMODIFICACION</v>
      </c>
      <c r="K308" s="46" t="s">
        <v>5</v>
      </c>
      <c r="L308" s="46" t="s">
        <v>4878</v>
      </c>
      <c r="M308" s="128" t="s">
        <v>4859</v>
      </c>
      <c r="N308" s="46" t="s">
        <v>4891</v>
      </c>
      <c r="O308" s="46" t="s">
        <v>4922</v>
      </c>
      <c r="P308" s="105" t="s">
        <v>4875</v>
      </c>
    </row>
    <row r="309" spans="9:16">
      <c r="I309" s="108"/>
      <c r="J309" s="46" t="str">
        <f t="shared" si="4"/>
        <v>COLOMBIAPE0NOGRUPO DE ARTÍCULOSMODIFICACION</v>
      </c>
      <c r="K309" s="46" t="s">
        <v>5</v>
      </c>
      <c r="L309" s="46" t="s">
        <v>4878</v>
      </c>
      <c r="M309" s="128" t="s">
        <v>4859</v>
      </c>
      <c r="N309" s="46" t="s">
        <v>4892</v>
      </c>
      <c r="O309" s="46" t="s">
        <v>4922</v>
      </c>
      <c r="P309" s="105" t="s">
        <v>4875</v>
      </c>
    </row>
    <row r="310" spans="9:16">
      <c r="I310" s="108"/>
      <c r="J310" s="46" t="str">
        <f t="shared" si="4"/>
        <v>COLOMBIAPE0NOADICIÓN DE EAN/DUNMODIFICACION</v>
      </c>
      <c r="K310" s="46" t="s">
        <v>5</v>
      </c>
      <c r="L310" s="46" t="s">
        <v>4878</v>
      </c>
      <c r="M310" s="128" t="s">
        <v>4859</v>
      </c>
      <c r="N310" s="46" t="s">
        <v>4893</v>
      </c>
      <c r="O310" s="46" t="s">
        <v>4922</v>
      </c>
      <c r="P310" s="105" t="s">
        <v>4875</v>
      </c>
    </row>
    <row r="311" spans="9:16">
      <c r="I311" s="108"/>
      <c r="J311" s="46" t="str">
        <f t="shared" si="4"/>
        <v>COLOMBIAPE0NOPROVEEDOR REGULARMODIFICACION</v>
      </c>
      <c r="K311" s="46" t="s">
        <v>5</v>
      </c>
      <c r="L311" s="46" t="s">
        <v>4878</v>
      </c>
      <c r="M311" s="128" t="s">
        <v>4859</v>
      </c>
      <c r="N311" s="46" t="s">
        <v>4894</v>
      </c>
      <c r="O311" s="46" t="s">
        <v>4922</v>
      </c>
      <c r="P311" s="105" t="s">
        <v>4875</v>
      </c>
    </row>
    <row r="312" spans="9:16">
      <c r="I312" s="108"/>
      <c r="J312" s="46" t="str">
        <f t="shared" si="4"/>
        <v>COLOMBIAPE0NOSUGERENCIA DE BORRADO REG. INFOMODIFICACION</v>
      </c>
      <c r="K312" s="46" t="s">
        <v>5</v>
      </c>
      <c r="L312" s="46" t="s">
        <v>4878</v>
      </c>
      <c r="M312" s="128" t="s">
        <v>4859</v>
      </c>
      <c r="N312" s="46" t="s">
        <v>4895</v>
      </c>
      <c r="O312" s="46" t="s">
        <v>4922</v>
      </c>
      <c r="P312" s="105" t="s">
        <v>4875</v>
      </c>
    </row>
    <row r="313" spans="9:16">
      <c r="I313" s="108"/>
      <c r="J313" s="46" t="str">
        <f t="shared" si="4"/>
        <v>COLOMBIAPE0NOTIPO DE IMPUESTOMODIFICACION</v>
      </c>
      <c r="K313" s="46" t="s">
        <v>5</v>
      </c>
      <c r="L313" s="46" t="s">
        <v>4878</v>
      </c>
      <c r="M313" s="128" t="s">
        <v>4859</v>
      </c>
      <c r="N313" s="46" t="s">
        <v>4896</v>
      </c>
      <c r="O313" s="46" t="s">
        <v>4922</v>
      </c>
      <c r="P313" s="105" t="s">
        <v>4875</v>
      </c>
    </row>
    <row r="314" spans="9:16">
      <c r="I314" s="108"/>
      <c r="J314" s="46" t="str">
        <f t="shared" si="4"/>
        <v>COLOMBIAPE0NOJERARQUIA DE PRODUCTOMODIFICACION</v>
      </c>
      <c r="K314" s="46" t="s">
        <v>5</v>
      </c>
      <c r="L314" s="46" t="s">
        <v>4878</v>
      </c>
      <c r="M314" s="128" t="s">
        <v>4859</v>
      </c>
      <c r="N314" s="46" t="s">
        <v>4897</v>
      </c>
      <c r="O314" s="46" t="s">
        <v>4922</v>
      </c>
      <c r="P314" s="105" t="s">
        <v>4875</v>
      </c>
    </row>
    <row r="315" spans="9:16">
      <c r="I315" s="108"/>
      <c r="J315" s="46" t="str">
        <f t="shared" si="4"/>
        <v>COLOMBIAPE0NOUNIDAD DE MEDIDA DE PEDIDOMODIFICACION</v>
      </c>
      <c r="K315" s="46" t="s">
        <v>5</v>
      </c>
      <c r="L315" s="46" t="s">
        <v>4878</v>
      </c>
      <c r="M315" s="128" t="s">
        <v>4859</v>
      </c>
      <c r="N315" s="46" t="s">
        <v>4898</v>
      </c>
      <c r="O315" s="46" t="s">
        <v>4922</v>
      </c>
      <c r="P315" s="105" t="s">
        <v>4875</v>
      </c>
    </row>
    <row r="316" spans="9:16">
      <c r="I316" s="108"/>
      <c r="J316" s="46" t="str">
        <f t="shared" si="4"/>
        <v>COLOMBIAPE0NOUNIDAD DE MEDIDA BASE (Solo PF0)MODIFICACION</v>
      </c>
      <c r="K316" s="46" t="s">
        <v>5</v>
      </c>
      <c r="L316" s="46" t="s">
        <v>4878</v>
      </c>
      <c r="M316" s="128" t="s">
        <v>4859</v>
      </c>
      <c r="N316" s="46" t="s">
        <v>4899</v>
      </c>
      <c r="O316" s="46" t="s">
        <v>4922</v>
      </c>
      <c r="P316" s="105" t="s">
        <v>4875</v>
      </c>
    </row>
    <row r="317" spans="9:16">
      <c r="I317" s="108"/>
      <c r="J317" s="46" t="str">
        <f t="shared" si="4"/>
        <v>COLOMBIAPE0NOUNIDAD DE MEDIDA DE PEDIDO PROVEEDORMODIFICACION</v>
      </c>
      <c r="K317" s="46" t="s">
        <v>5</v>
      </c>
      <c r="L317" s="46" t="s">
        <v>4878</v>
      </c>
      <c r="M317" s="128" t="s">
        <v>4859</v>
      </c>
      <c r="N317" s="46" t="s">
        <v>4900</v>
      </c>
      <c r="O317" s="46" t="s">
        <v>4922</v>
      </c>
      <c r="P317" s="105" t="s">
        <v>4875</v>
      </c>
    </row>
    <row r="318" spans="9:16">
      <c r="I318" s="108"/>
      <c r="J318" s="46" t="str">
        <f t="shared" si="4"/>
        <v>COLOMBIAPE0NOGR.TP.POS.GRAL (ZSVE - SERVICIO DE VENTA)MODIFICACION</v>
      </c>
      <c r="K318" s="46" t="s">
        <v>5</v>
      </c>
      <c r="L318" s="46" t="s">
        <v>4878</v>
      </c>
      <c r="M318" s="128" t="s">
        <v>4859</v>
      </c>
      <c r="N318" s="46" t="s">
        <v>4901</v>
      </c>
      <c r="O318" s="46" t="s">
        <v>4922</v>
      </c>
      <c r="P318" s="105" t="s">
        <v>4875</v>
      </c>
    </row>
    <row r="319" spans="9:16">
      <c r="I319" s="108"/>
      <c r="J319" s="46" t="str">
        <f t="shared" si="4"/>
        <v>COLOMBIAPE0NOGRUPO DE MATERIALES (ZSVE - SERVICIO DE VENTA)MODIFICACION</v>
      </c>
      <c r="K319" s="46" t="s">
        <v>5</v>
      </c>
      <c r="L319" s="46" t="s">
        <v>4878</v>
      </c>
      <c r="M319" s="128" t="s">
        <v>4859</v>
      </c>
      <c r="N319" s="46" t="s">
        <v>4902</v>
      </c>
      <c r="O319" s="46" t="s">
        <v>4922</v>
      </c>
      <c r="P319" s="105" t="s">
        <v>4875</v>
      </c>
    </row>
    <row r="320" spans="9:16">
      <c r="I320" s="108"/>
      <c r="J320" s="46" t="str">
        <f t="shared" si="4"/>
        <v>COLOMBIAPE0NOGR.IMPUTACIÓN MAT. (ZSVE - SERVICIO DE VENTA)MODIFICACION</v>
      </c>
      <c r="K320" s="46" t="s">
        <v>5</v>
      </c>
      <c r="L320" s="46" t="s">
        <v>4878</v>
      </c>
      <c r="M320" s="128" t="s">
        <v>4859</v>
      </c>
      <c r="N320" s="46" t="s">
        <v>4903</v>
      </c>
      <c r="O320" s="46" t="s">
        <v>4922</v>
      </c>
      <c r="P320" s="105" t="s">
        <v>4875</v>
      </c>
    </row>
    <row r="321" spans="9:16">
      <c r="I321" s="108"/>
      <c r="J321" s="46" t="str">
        <f t="shared" si="4"/>
        <v>COLOMBIAPE0NOGRUPO TIPOS POSICIÓN (ZSVE - SERVICIO DE VENTA)MODIFICACION</v>
      </c>
      <c r="K321" s="46" t="s">
        <v>5</v>
      </c>
      <c r="L321" s="46" t="s">
        <v>4878</v>
      </c>
      <c r="M321" s="128" t="s">
        <v>4859</v>
      </c>
      <c r="N321" s="46" t="s">
        <v>4904</v>
      </c>
      <c r="O321" s="46" t="s">
        <v>4922</v>
      </c>
      <c r="P321" s="105" t="s">
        <v>4875</v>
      </c>
    </row>
    <row r="322" spans="9:16">
      <c r="I322" s="108"/>
      <c r="J322" s="46" t="str">
        <f t="shared" si="4"/>
        <v>COLOMBIAPE0NOGRUPO MATERIALES 1 (ZSVE - SERVICIO DE VENTA)MODIFICACION</v>
      </c>
      <c r="K322" s="46" t="s">
        <v>5</v>
      </c>
      <c r="L322" s="46" t="s">
        <v>4878</v>
      </c>
      <c r="M322" s="128" t="s">
        <v>4859</v>
      </c>
      <c r="N322" s="46" t="s">
        <v>4905</v>
      </c>
      <c r="O322" s="46" t="s">
        <v>4922</v>
      </c>
      <c r="P322" s="105" t="s">
        <v>4875</v>
      </c>
    </row>
    <row r="323" spans="9:16">
      <c r="I323" s="108"/>
      <c r="J323" s="46" t="str">
        <f t="shared" si="4"/>
        <v>COLOMBIAPE0NOGRP.PORTE MAT. (ZSVE - SERVICIO DE VENTA)MODIFICACION</v>
      </c>
      <c r="K323" s="46" t="s">
        <v>5</v>
      </c>
      <c r="L323" s="46" t="s">
        <v>4878</v>
      </c>
      <c r="M323" s="128" t="s">
        <v>4859</v>
      </c>
      <c r="N323" s="46" t="s">
        <v>4906</v>
      </c>
      <c r="O323" s="46" t="s">
        <v>4922</v>
      </c>
      <c r="P323" s="105" t="s">
        <v>4875</v>
      </c>
    </row>
    <row r="324" spans="9:16">
      <c r="I324" s="108"/>
      <c r="J324" s="46" t="str">
        <f t="shared" si="4"/>
        <v>COLOMBIAPE0NOGRTRANSP. (ZSVE - SERVICIO DE VENTA)MODIFICACION</v>
      </c>
      <c r="K324" s="46" t="s">
        <v>5</v>
      </c>
      <c r="L324" s="46" t="s">
        <v>4878</v>
      </c>
      <c r="M324" s="128" t="s">
        <v>4859</v>
      </c>
      <c r="N324" s="46" t="s">
        <v>4907</v>
      </c>
      <c r="O324" s="46" t="s">
        <v>4922</v>
      </c>
      <c r="P324" s="105" t="s">
        <v>4875</v>
      </c>
    </row>
    <row r="325" spans="9:16">
      <c r="I325" s="108"/>
      <c r="J325" s="46" t="str">
        <f t="shared" si="4"/>
        <v>COLOMBIAPE0NOGRUPOCARGA (ZSVE - SERVICIO DE VENTA)MODIFICACION</v>
      </c>
      <c r="K325" s="46" t="s">
        <v>5</v>
      </c>
      <c r="L325" s="46" t="s">
        <v>4878</v>
      </c>
      <c r="M325" s="128" t="s">
        <v>4859</v>
      </c>
      <c r="N325" s="46" t="s">
        <v>4908</v>
      </c>
      <c r="O325" s="46" t="s">
        <v>4922</v>
      </c>
      <c r="P325" s="105" t="s">
        <v>4875</v>
      </c>
    </row>
    <row r="326" spans="9:16">
      <c r="I326" s="108"/>
      <c r="J326" s="46" t="str">
        <f t="shared" si="4"/>
        <v>COLOMBIAPE0NOGR.MATERIALES ME (ZSVE - SERVICIO DE VENTA)MODIFICACION</v>
      </c>
      <c r="K326" s="46" t="s">
        <v>5</v>
      </c>
      <c r="L326" s="46" t="s">
        <v>4878</v>
      </c>
      <c r="M326" s="128" t="s">
        <v>4859</v>
      </c>
      <c r="N326" s="46" t="s">
        <v>4909</v>
      </c>
      <c r="O326" s="46" t="s">
        <v>4922</v>
      </c>
      <c r="P326" s="105" t="s">
        <v>4875</v>
      </c>
    </row>
    <row r="327" spans="9:16">
      <c r="I327" s="108"/>
      <c r="J327" s="46" t="str">
        <f t="shared" si="4"/>
        <v>COLOMBIAPE0NOCEBE (ZSVE - SERVICIO DE VENTA)MODIFICACION</v>
      </c>
      <c r="K327" s="46" t="s">
        <v>5</v>
      </c>
      <c r="L327" s="46" t="s">
        <v>4878</v>
      </c>
      <c r="M327" s="128" t="s">
        <v>4859</v>
      </c>
      <c r="N327" s="46" t="s">
        <v>4910</v>
      </c>
      <c r="O327" s="46" t="s">
        <v>4922</v>
      </c>
      <c r="P327" s="105" t="s">
        <v>4875</v>
      </c>
    </row>
    <row r="328" spans="9:16">
      <c r="I328" s="108"/>
      <c r="J328" s="46" t="str">
        <f t="shared" si="4"/>
        <v>COLOMBIAPE0NOPERFIL NÚMSERIE (ZSVE - SERVICIO DE VENTA)MODIFICACION</v>
      </c>
      <c r="K328" s="46" t="s">
        <v>5</v>
      </c>
      <c r="L328" s="46" t="s">
        <v>4878</v>
      </c>
      <c r="M328" s="128" t="s">
        <v>4859</v>
      </c>
      <c r="N328" s="46" t="s">
        <v>4911</v>
      </c>
      <c r="O328" s="46" t="s">
        <v>4922</v>
      </c>
      <c r="P328" s="105" t="s">
        <v>4875</v>
      </c>
    </row>
    <row r="329" spans="9:16">
      <c r="I329" s="108"/>
      <c r="J329" s="46" t="str">
        <f t="shared" si="4"/>
        <v>COLOMBIAPE0NOCHECK ARIBAMODIFICACION</v>
      </c>
      <c r="K329" s="46" t="s">
        <v>5</v>
      </c>
      <c r="L329" s="46" t="s">
        <v>4878</v>
      </c>
      <c r="M329" s="128" t="s">
        <v>4859</v>
      </c>
      <c r="N329" s="46" t="s">
        <v>4914</v>
      </c>
      <c r="O329" s="46" t="s">
        <v>4922</v>
      </c>
      <c r="P329" s="105" t="s">
        <v>4875</v>
      </c>
    </row>
    <row r="330" spans="9:16">
      <c r="I330" s="108"/>
      <c r="J330" s="46" t="str">
        <f t="shared" si="4"/>
        <v>COLOMBIAPE0NOPERFDIST (ZSVE - SERVICIO DE VENTA)MODIFICACION</v>
      </c>
      <c r="K330" s="46" t="s">
        <v>5</v>
      </c>
      <c r="L330" s="46" t="s">
        <v>4878</v>
      </c>
      <c r="M330" s="128" t="s">
        <v>4859</v>
      </c>
      <c r="N330" s="46" t="s">
        <v>4912</v>
      </c>
      <c r="O330" s="46" t="s">
        <v>4922</v>
      </c>
      <c r="P330" s="105" t="s">
        <v>4875</v>
      </c>
    </row>
    <row r="331" spans="9:16">
      <c r="I331" s="108"/>
      <c r="J331" s="46" t="str">
        <f t="shared" si="4"/>
        <v>ARGENTINAPE0NOPLAZO DE ENTREGAMODIFICACION</v>
      </c>
      <c r="K331" s="46" t="s">
        <v>6</v>
      </c>
      <c r="L331" s="46" t="s">
        <v>4878</v>
      </c>
      <c r="M331" s="128" t="s">
        <v>4859</v>
      </c>
      <c r="N331" s="46" t="s">
        <v>4879</v>
      </c>
      <c r="O331" s="46" t="s">
        <v>4922</v>
      </c>
      <c r="P331" s="105" t="s">
        <v>4875</v>
      </c>
    </row>
    <row r="332" spans="9:16">
      <c r="I332" s="108"/>
      <c r="J332" s="46" t="str">
        <f t="shared" si="4"/>
        <v>ARGENTINAPE0NOIND PED.AUTOM.MODIFICACION</v>
      </c>
      <c r="K332" s="46" t="s">
        <v>6</v>
      </c>
      <c r="L332" s="46" t="s">
        <v>4878</v>
      </c>
      <c r="M332" s="128" t="s">
        <v>4859</v>
      </c>
      <c r="N332" s="46" t="s">
        <v>4880</v>
      </c>
      <c r="O332" s="46" t="s">
        <v>4922</v>
      </c>
      <c r="P332" s="105" t="s">
        <v>4875</v>
      </c>
    </row>
    <row r="333" spans="9:16">
      <c r="I333" s="108"/>
      <c r="J333" s="46" t="str">
        <f t="shared" si="4"/>
        <v>ARGENTINAPE0NODESCATALOGACIONMODIFICACION</v>
      </c>
      <c r="K333" s="46" t="s">
        <v>6</v>
      </c>
      <c r="L333" s="46" t="s">
        <v>4878</v>
      </c>
      <c r="M333" s="128" t="s">
        <v>4859</v>
      </c>
      <c r="N333" s="46" t="s">
        <v>4881</v>
      </c>
      <c r="O333" s="46" t="s">
        <v>4922</v>
      </c>
      <c r="P333" s="105" t="s">
        <v>4875</v>
      </c>
    </row>
    <row r="334" spans="9:16">
      <c r="I334" s="108"/>
      <c r="J334" s="46" t="str">
        <f t="shared" si="4"/>
        <v>ARGENTINAPE0NOEXTENSION / CATALOGACION A CENTROSMODIFICACION</v>
      </c>
      <c r="K334" s="46" t="s">
        <v>6</v>
      </c>
      <c r="L334" s="46" t="s">
        <v>4878</v>
      </c>
      <c r="M334" s="128" t="s">
        <v>4859</v>
      </c>
      <c r="N334" s="46" t="s">
        <v>4882</v>
      </c>
      <c r="O334" s="46" t="s">
        <v>4922</v>
      </c>
      <c r="P334" s="105" t="s">
        <v>4875</v>
      </c>
    </row>
    <row r="335" spans="9:16">
      <c r="I335" s="108"/>
      <c r="J335" s="46" t="str">
        <f t="shared" si="4"/>
        <v>ARGENTINAPE0NOBLOQUEO A LA COMPRAMODIFICACION</v>
      </c>
      <c r="K335" s="46" t="s">
        <v>6</v>
      </c>
      <c r="L335" s="46" t="s">
        <v>4878</v>
      </c>
      <c r="M335" s="128" t="s">
        <v>4859</v>
      </c>
      <c r="N335" s="46" t="s">
        <v>4883</v>
      </c>
      <c r="O335" s="46" t="s">
        <v>4922</v>
      </c>
      <c r="P335" s="105" t="s">
        <v>4875</v>
      </c>
    </row>
    <row r="336" spans="9:16">
      <c r="I336" s="108"/>
      <c r="J336" s="46" t="str">
        <f t="shared" si="4"/>
        <v>ARGENTINAPE0NOCAMBIO DE SECTORMODIFICACION</v>
      </c>
      <c r="K336" s="46" t="s">
        <v>6</v>
      </c>
      <c r="L336" s="46" t="s">
        <v>4878</v>
      </c>
      <c r="M336" s="128" t="s">
        <v>4859</v>
      </c>
      <c r="N336" s="46" t="s">
        <v>4884</v>
      </c>
      <c r="O336" s="46" t="s">
        <v>4922</v>
      </c>
      <c r="P336" s="105" t="s">
        <v>4875</v>
      </c>
    </row>
    <row r="337" spans="9:16">
      <c r="I337" s="108"/>
      <c r="J337" s="46" t="str">
        <f t="shared" si="4"/>
        <v>ARGENTINAPE0NOACTIVACIÓN A LA COMPRAMODIFICACION</v>
      </c>
      <c r="K337" s="46" t="s">
        <v>6</v>
      </c>
      <c r="L337" s="46" t="s">
        <v>4878</v>
      </c>
      <c r="M337" s="128" t="s">
        <v>4859</v>
      </c>
      <c r="N337" s="46" t="s">
        <v>4885</v>
      </c>
      <c r="O337" s="46" t="s">
        <v>4922</v>
      </c>
      <c r="P337" s="105" t="s">
        <v>4875</v>
      </c>
    </row>
    <row r="338" spans="9:16">
      <c r="I338" s="108"/>
      <c r="J338" s="46" t="str">
        <f t="shared" si="4"/>
        <v>ARGENTINAPE0NOASIGNACIÓN DE SURTIDO PARCIALMODIFICACION</v>
      </c>
      <c r="K338" s="46" t="s">
        <v>6</v>
      </c>
      <c r="L338" s="46" t="s">
        <v>4878</v>
      </c>
      <c r="M338" s="128" t="s">
        <v>4859</v>
      </c>
      <c r="N338" s="46" t="s">
        <v>4886</v>
      </c>
      <c r="O338" s="46" t="s">
        <v>4922</v>
      </c>
      <c r="P338" s="105" t="s">
        <v>4875</v>
      </c>
    </row>
    <row r="339" spans="9:16">
      <c r="I339" s="108"/>
      <c r="J339" s="46" t="str">
        <f t="shared" si="4"/>
        <v>ARGENTINAPE0NOCATEGORÍA DE VALORACIÓNMODIFICACION</v>
      </c>
      <c r="K339" s="46" t="s">
        <v>6</v>
      </c>
      <c r="L339" s="46" t="s">
        <v>4878</v>
      </c>
      <c r="M339" s="128" t="s">
        <v>4859</v>
      </c>
      <c r="N339" s="46" t="s">
        <v>4864</v>
      </c>
      <c r="O339" s="46" t="s">
        <v>4922</v>
      </c>
      <c r="P339" s="105" t="s">
        <v>4875</v>
      </c>
    </row>
    <row r="340" spans="9:16">
      <c r="I340" s="108"/>
      <c r="J340" s="46" t="str">
        <f t="shared" si="4"/>
        <v>ARGENTINAPE0NOCÓDIGO DE REFERENCIA DEL PROVEEDORMODIFICACION</v>
      </c>
      <c r="K340" s="46" t="s">
        <v>6</v>
      </c>
      <c r="L340" s="46" t="s">
        <v>4878</v>
      </c>
      <c r="M340" s="128" t="s">
        <v>4859</v>
      </c>
      <c r="N340" s="46" t="s">
        <v>4887</v>
      </c>
      <c r="O340" s="46" t="s">
        <v>4922</v>
      </c>
      <c r="P340" s="105" t="s">
        <v>4875</v>
      </c>
    </row>
    <row r="341" spans="9:16">
      <c r="I341" s="108"/>
      <c r="J341" s="46" t="str">
        <f t="shared" si="4"/>
        <v>ARGENTINAPE0NODESCRIPCIÓN LARGAMODIFICACION</v>
      </c>
      <c r="K341" s="46" t="s">
        <v>6</v>
      </c>
      <c r="L341" s="46" t="s">
        <v>4878</v>
      </c>
      <c r="M341" s="128" t="s">
        <v>4859</v>
      </c>
      <c r="N341" s="46" t="s">
        <v>4888</v>
      </c>
      <c r="O341" s="46" t="s">
        <v>4922</v>
      </c>
      <c r="P341" s="105" t="s">
        <v>4875</v>
      </c>
    </row>
    <row r="342" spans="9:16">
      <c r="I342" s="108"/>
      <c r="J342" s="46" t="str">
        <f t="shared" si="4"/>
        <v>ARGENTINAPE0NOELIMINACIÓN DE EAN/DUNMODIFICACION</v>
      </c>
      <c r="K342" s="46" t="s">
        <v>6</v>
      </c>
      <c r="L342" s="46" t="s">
        <v>4878</v>
      </c>
      <c r="M342" s="128" t="s">
        <v>4859</v>
      </c>
      <c r="N342" s="46" t="s">
        <v>4889</v>
      </c>
      <c r="O342" s="46" t="s">
        <v>4922</v>
      </c>
      <c r="P342" s="105" t="s">
        <v>4875</v>
      </c>
    </row>
    <row r="343" spans="9:16">
      <c r="I343" s="108"/>
      <c r="J343" s="46" t="str">
        <f t="shared" si="4"/>
        <v>ARGENTINAPE0NOMODIFICACIÓN DE EMPAQUEMODIFICACION</v>
      </c>
      <c r="K343" s="46" t="s">
        <v>6</v>
      </c>
      <c r="L343" s="46" t="s">
        <v>4878</v>
      </c>
      <c r="M343" s="128" t="s">
        <v>4859</v>
      </c>
      <c r="N343" s="46" t="s">
        <v>4891</v>
      </c>
      <c r="O343" s="46" t="s">
        <v>4922</v>
      </c>
      <c r="P343" s="105" t="s">
        <v>4875</v>
      </c>
    </row>
    <row r="344" spans="9:16">
      <c r="I344" s="108"/>
      <c r="J344" s="46" t="str">
        <f t="shared" si="4"/>
        <v>ARGENTINAPE0NOGRUPO DE ARTÍCULOSMODIFICACION</v>
      </c>
      <c r="K344" s="46" t="s">
        <v>6</v>
      </c>
      <c r="L344" s="46" t="s">
        <v>4878</v>
      </c>
      <c r="M344" s="128" t="s">
        <v>4859</v>
      </c>
      <c r="N344" s="46" t="s">
        <v>4892</v>
      </c>
      <c r="O344" s="46" t="s">
        <v>4922</v>
      </c>
      <c r="P344" s="105" t="s">
        <v>4875</v>
      </c>
    </row>
    <row r="345" spans="9:16">
      <c r="I345" s="108"/>
      <c r="J345" s="46" t="str">
        <f t="shared" si="4"/>
        <v>ARGENTINAPE0NOADICIÓN DE EAN/DUNMODIFICACION</v>
      </c>
      <c r="K345" s="46" t="s">
        <v>6</v>
      </c>
      <c r="L345" s="46" t="s">
        <v>4878</v>
      </c>
      <c r="M345" s="128" t="s">
        <v>4859</v>
      </c>
      <c r="N345" s="46" t="s">
        <v>4893</v>
      </c>
      <c r="O345" s="46" t="s">
        <v>4922</v>
      </c>
      <c r="P345" s="105" t="s">
        <v>4875</v>
      </c>
    </row>
    <row r="346" spans="9:16">
      <c r="I346" s="108"/>
      <c r="J346" s="46" t="str">
        <f t="shared" si="4"/>
        <v>ARGENTINAPE0NOPROVEEDOR REGULARMODIFICACION</v>
      </c>
      <c r="K346" s="46" t="s">
        <v>6</v>
      </c>
      <c r="L346" s="46" t="s">
        <v>4878</v>
      </c>
      <c r="M346" s="128" t="s">
        <v>4859</v>
      </c>
      <c r="N346" s="46" t="s">
        <v>4894</v>
      </c>
      <c r="O346" s="46" t="s">
        <v>4922</v>
      </c>
      <c r="P346" s="105" t="s">
        <v>4875</v>
      </c>
    </row>
    <row r="347" spans="9:16">
      <c r="I347" s="108"/>
      <c r="J347" s="46" t="str">
        <f t="shared" si="4"/>
        <v>ARGENTINAPE0NOSUGERENCIA DE BORRADO REG. INFOMODIFICACION</v>
      </c>
      <c r="K347" s="46" t="s">
        <v>6</v>
      </c>
      <c r="L347" s="46" t="s">
        <v>4878</v>
      </c>
      <c r="M347" s="128" t="s">
        <v>4859</v>
      </c>
      <c r="N347" s="46" t="s">
        <v>4895</v>
      </c>
      <c r="O347" s="46" t="s">
        <v>4922</v>
      </c>
      <c r="P347" s="105" t="s">
        <v>4875</v>
      </c>
    </row>
    <row r="348" spans="9:16">
      <c r="I348" s="108"/>
      <c r="J348" s="46" t="str">
        <f t="shared" si="4"/>
        <v>ARGENTINAPE0NOTIPO DE IMPUESTOMODIFICACION</v>
      </c>
      <c r="K348" s="46" t="s">
        <v>6</v>
      </c>
      <c r="L348" s="46" t="s">
        <v>4878</v>
      </c>
      <c r="M348" s="128" t="s">
        <v>4859</v>
      </c>
      <c r="N348" s="46" t="s">
        <v>4896</v>
      </c>
      <c r="O348" s="46" t="s">
        <v>4922</v>
      </c>
      <c r="P348" s="105" t="s">
        <v>4875</v>
      </c>
    </row>
    <row r="349" spans="9:16">
      <c r="I349" s="108"/>
      <c r="J349" s="46" t="str">
        <f t="shared" si="4"/>
        <v>ARGENTINAPE0NOJERARQUIA DE PRODUCTOMODIFICACION</v>
      </c>
      <c r="K349" s="46" t="s">
        <v>6</v>
      </c>
      <c r="L349" s="46" t="s">
        <v>4878</v>
      </c>
      <c r="M349" s="128" t="s">
        <v>4859</v>
      </c>
      <c r="N349" s="46" t="s">
        <v>4897</v>
      </c>
      <c r="O349" s="46" t="s">
        <v>4922</v>
      </c>
      <c r="P349" s="105" t="s">
        <v>4875</v>
      </c>
    </row>
    <row r="350" spans="9:16">
      <c r="I350" s="108"/>
      <c r="J350" s="46" t="str">
        <f t="shared" si="4"/>
        <v>ARGENTINAPE0NOUNIDAD DE MEDIDA DE PEDIDOMODIFICACION</v>
      </c>
      <c r="K350" s="46" t="s">
        <v>6</v>
      </c>
      <c r="L350" s="46" t="s">
        <v>4878</v>
      </c>
      <c r="M350" s="128" t="s">
        <v>4859</v>
      </c>
      <c r="N350" s="46" t="s">
        <v>4898</v>
      </c>
      <c r="O350" s="46" t="s">
        <v>4922</v>
      </c>
      <c r="P350" s="105" t="s">
        <v>4875</v>
      </c>
    </row>
    <row r="351" spans="9:16">
      <c r="I351" s="108"/>
      <c r="J351" s="46" t="str">
        <f t="shared" ref="J351:J414" si="5">CONCATENATE(K351,L351,M351,N351,O351)</f>
        <v>ARGENTINAPE0NOUNIDAD DE MEDIDA BASE (Solo PF0)MODIFICACION</v>
      </c>
      <c r="K351" s="46" t="s">
        <v>6</v>
      </c>
      <c r="L351" s="46" t="s">
        <v>4878</v>
      </c>
      <c r="M351" s="128" t="s">
        <v>4859</v>
      </c>
      <c r="N351" s="46" t="s">
        <v>4899</v>
      </c>
      <c r="O351" s="46" t="s">
        <v>4922</v>
      </c>
      <c r="P351" s="105" t="s">
        <v>4875</v>
      </c>
    </row>
    <row r="352" spans="9:16">
      <c r="I352" s="108"/>
      <c r="J352" s="46" t="str">
        <f t="shared" si="5"/>
        <v>ARGENTINAPE0NOUNIDAD DE MEDIDA DE PEDIDO PROVEEDORMODIFICACION</v>
      </c>
      <c r="K352" s="46" t="s">
        <v>6</v>
      </c>
      <c r="L352" s="46" t="s">
        <v>4878</v>
      </c>
      <c r="M352" s="128" t="s">
        <v>4859</v>
      </c>
      <c r="N352" s="46" t="s">
        <v>4900</v>
      </c>
      <c r="O352" s="46" t="s">
        <v>4922</v>
      </c>
      <c r="P352" s="105" t="s">
        <v>4875</v>
      </c>
    </row>
    <row r="353" spans="9:16">
      <c r="I353" s="108"/>
      <c r="J353" s="46" t="str">
        <f t="shared" si="5"/>
        <v>ARGENTINAPE0NOGR.TP.POS.GRAL (ZSVE - SERVICIO DE VENTA)MODIFICACION</v>
      </c>
      <c r="K353" s="46" t="s">
        <v>6</v>
      </c>
      <c r="L353" s="46" t="s">
        <v>4878</v>
      </c>
      <c r="M353" s="128" t="s">
        <v>4859</v>
      </c>
      <c r="N353" s="46" t="s">
        <v>4901</v>
      </c>
      <c r="O353" s="46" t="s">
        <v>4922</v>
      </c>
      <c r="P353" s="105" t="s">
        <v>4875</v>
      </c>
    </row>
    <row r="354" spans="9:16">
      <c r="I354" s="108"/>
      <c r="J354" s="46" t="str">
        <f t="shared" si="5"/>
        <v>ARGENTINAPE0NOGRUPO DE MATERIALES (ZSVE - SERVICIO DE VENTA)MODIFICACION</v>
      </c>
      <c r="K354" s="46" t="s">
        <v>6</v>
      </c>
      <c r="L354" s="46" t="s">
        <v>4878</v>
      </c>
      <c r="M354" s="128" t="s">
        <v>4859</v>
      </c>
      <c r="N354" s="46" t="s">
        <v>4902</v>
      </c>
      <c r="O354" s="46" t="s">
        <v>4922</v>
      </c>
      <c r="P354" s="105" t="s">
        <v>4875</v>
      </c>
    </row>
    <row r="355" spans="9:16">
      <c r="I355" s="108"/>
      <c r="J355" s="46" t="str">
        <f t="shared" si="5"/>
        <v>ARGENTINAPE0NOGR.IMPUTACIÓN MAT. (ZSVE - SERVICIO DE VENTA)MODIFICACION</v>
      </c>
      <c r="K355" s="46" t="s">
        <v>6</v>
      </c>
      <c r="L355" s="46" t="s">
        <v>4878</v>
      </c>
      <c r="M355" s="128" t="s">
        <v>4859</v>
      </c>
      <c r="N355" s="46" t="s">
        <v>4903</v>
      </c>
      <c r="O355" s="46" t="s">
        <v>4922</v>
      </c>
      <c r="P355" s="105" t="s">
        <v>4875</v>
      </c>
    </row>
    <row r="356" spans="9:16">
      <c r="I356" s="108"/>
      <c r="J356" s="46" t="str">
        <f t="shared" si="5"/>
        <v>ARGENTINAPE0NOGRUPO TIPOS POSICIÓN (ZSVE - SERVICIO DE VENTA)MODIFICACION</v>
      </c>
      <c r="K356" s="46" t="s">
        <v>6</v>
      </c>
      <c r="L356" s="46" t="s">
        <v>4878</v>
      </c>
      <c r="M356" s="128" t="s">
        <v>4859</v>
      </c>
      <c r="N356" s="46" t="s">
        <v>4904</v>
      </c>
      <c r="O356" s="46" t="s">
        <v>4922</v>
      </c>
      <c r="P356" s="105" t="s">
        <v>4875</v>
      </c>
    </row>
    <row r="357" spans="9:16">
      <c r="I357" s="108"/>
      <c r="J357" s="46" t="str">
        <f t="shared" si="5"/>
        <v>ARGENTINAPE0NOGRUPO MATERIALES 1 (ZSVE - SERVICIO DE VENTA)MODIFICACION</v>
      </c>
      <c r="K357" s="46" t="s">
        <v>6</v>
      </c>
      <c r="L357" s="46" t="s">
        <v>4878</v>
      </c>
      <c r="M357" s="128" t="s">
        <v>4859</v>
      </c>
      <c r="N357" s="46" t="s">
        <v>4905</v>
      </c>
      <c r="O357" s="46" t="s">
        <v>4922</v>
      </c>
      <c r="P357" s="105" t="s">
        <v>4875</v>
      </c>
    </row>
    <row r="358" spans="9:16">
      <c r="I358" s="108"/>
      <c r="J358" s="46" t="str">
        <f t="shared" si="5"/>
        <v>ARGENTINAPE0NOGRP.PORTE MAT. (ZSVE - SERVICIO DE VENTA)MODIFICACION</v>
      </c>
      <c r="K358" s="46" t="s">
        <v>6</v>
      </c>
      <c r="L358" s="46" t="s">
        <v>4878</v>
      </c>
      <c r="M358" s="128" t="s">
        <v>4859</v>
      </c>
      <c r="N358" s="46" t="s">
        <v>4906</v>
      </c>
      <c r="O358" s="46" t="s">
        <v>4922</v>
      </c>
      <c r="P358" s="105" t="s">
        <v>4875</v>
      </c>
    </row>
    <row r="359" spans="9:16">
      <c r="I359" s="108"/>
      <c r="J359" s="46" t="str">
        <f t="shared" si="5"/>
        <v>ARGENTINAPE0NOGRTRANSP. (ZSVE - SERVICIO DE VENTA)MODIFICACION</v>
      </c>
      <c r="K359" s="46" t="s">
        <v>6</v>
      </c>
      <c r="L359" s="46" t="s">
        <v>4878</v>
      </c>
      <c r="M359" s="128" t="s">
        <v>4859</v>
      </c>
      <c r="N359" s="46" t="s">
        <v>4907</v>
      </c>
      <c r="O359" s="46" t="s">
        <v>4922</v>
      </c>
      <c r="P359" s="105" t="s">
        <v>4875</v>
      </c>
    </row>
    <row r="360" spans="9:16">
      <c r="I360" s="108"/>
      <c r="J360" s="46" t="str">
        <f t="shared" si="5"/>
        <v>ARGENTINAPE0NOGRUPOCARGA (ZSVE - SERVICIO DE VENTA)MODIFICACION</v>
      </c>
      <c r="K360" s="46" t="s">
        <v>6</v>
      </c>
      <c r="L360" s="46" t="s">
        <v>4878</v>
      </c>
      <c r="M360" s="128" t="s">
        <v>4859</v>
      </c>
      <c r="N360" s="46" t="s">
        <v>4908</v>
      </c>
      <c r="O360" s="46" t="s">
        <v>4922</v>
      </c>
      <c r="P360" s="105" t="s">
        <v>4875</v>
      </c>
    </row>
    <row r="361" spans="9:16">
      <c r="I361" s="108"/>
      <c r="J361" s="46" t="str">
        <f t="shared" si="5"/>
        <v>ARGENTINAPE0NOGR.MATERIALES ME (ZSVE - SERVICIO DE VENTA)MODIFICACION</v>
      </c>
      <c r="K361" s="46" t="s">
        <v>6</v>
      </c>
      <c r="L361" s="46" t="s">
        <v>4878</v>
      </c>
      <c r="M361" s="128" t="s">
        <v>4859</v>
      </c>
      <c r="N361" s="46" t="s">
        <v>4909</v>
      </c>
      <c r="O361" s="46" t="s">
        <v>4922</v>
      </c>
      <c r="P361" s="105" t="s">
        <v>4875</v>
      </c>
    </row>
    <row r="362" spans="9:16">
      <c r="I362" s="108"/>
      <c r="J362" s="46" t="str">
        <f t="shared" si="5"/>
        <v>ARGENTINAPE0NOCEBE (ZSVE - SERVICIO DE VENTA)MODIFICACION</v>
      </c>
      <c r="K362" s="46" t="s">
        <v>6</v>
      </c>
      <c r="L362" s="46" t="s">
        <v>4878</v>
      </c>
      <c r="M362" s="128" t="s">
        <v>4859</v>
      </c>
      <c r="N362" s="46" t="s">
        <v>4910</v>
      </c>
      <c r="O362" s="46" t="s">
        <v>4922</v>
      </c>
      <c r="P362" s="105" t="s">
        <v>4875</v>
      </c>
    </row>
    <row r="363" spans="9:16">
      <c r="I363" s="108"/>
      <c r="J363" s="46" t="str">
        <f t="shared" si="5"/>
        <v>ARGENTINAPE0NOPERFIL NÚMSERIE (ZSVE - SERVICIO DE VENTA)MODIFICACION</v>
      </c>
      <c r="K363" s="46" t="s">
        <v>6</v>
      </c>
      <c r="L363" s="46" t="s">
        <v>4878</v>
      </c>
      <c r="M363" s="128" t="s">
        <v>4859</v>
      </c>
      <c r="N363" s="46" t="s">
        <v>4911</v>
      </c>
      <c r="O363" s="46" t="s">
        <v>4922</v>
      </c>
      <c r="P363" s="105" t="s">
        <v>4875</v>
      </c>
    </row>
    <row r="364" spans="9:16">
      <c r="I364" s="108"/>
      <c r="J364" s="46" t="str">
        <f t="shared" si="5"/>
        <v>ARGENTINAPE0NOCHECK ARIBAMODIFICACION</v>
      </c>
      <c r="K364" s="46" t="s">
        <v>6</v>
      </c>
      <c r="L364" s="46" t="s">
        <v>4878</v>
      </c>
      <c r="M364" s="128" t="s">
        <v>4859</v>
      </c>
      <c r="N364" s="46" t="s">
        <v>4914</v>
      </c>
      <c r="O364" s="46" t="s">
        <v>4922</v>
      </c>
      <c r="P364" s="105" t="s">
        <v>4875</v>
      </c>
    </row>
    <row r="365" spans="9:16">
      <c r="I365" s="108"/>
      <c r="J365" s="46" t="str">
        <f t="shared" si="5"/>
        <v>ARGENTINAPE0NOPERFDIST (ZSVE - SERVICIO DE VENTA)MODIFICACION</v>
      </c>
      <c r="K365" s="46" t="s">
        <v>6</v>
      </c>
      <c r="L365" s="46" t="s">
        <v>4878</v>
      </c>
      <c r="M365" s="128" t="s">
        <v>4859</v>
      </c>
      <c r="N365" s="46" t="s">
        <v>4912</v>
      </c>
      <c r="O365" s="46" t="s">
        <v>4922</v>
      </c>
      <c r="P365" s="105" t="s">
        <v>4875</v>
      </c>
    </row>
    <row r="366" spans="9:16">
      <c r="I366" s="108"/>
      <c r="J366" s="46" t="str">
        <f t="shared" si="5"/>
        <v>CHILEPF0NOZIVA - INSUMOSALTA</v>
      </c>
      <c r="K366" s="46" t="s">
        <v>3</v>
      </c>
      <c r="L366" s="46" t="s">
        <v>4869</v>
      </c>
      <c r="M366" s="46" t="s">
        <v>4859</v>
      </c>
      <c r="N366" s="46" t="s">
        <v>22</v>
      </c>
      <c r="O366" s="46" t="s">
        <v>4873</v>
      </c>
      <c r="P366" s="105" t="s">
        <v>4930</v>
      </c>
    </row>
    <row r="367" spans="9:16">
      <c r="I367" s="108"/>
      <c r="J367" s="46" t="str">
        <f t="shared" si="5"/>
        <v>PERUPF0NOZIVA - INSUMOSALTA</v>
      </c>
      <c r="K367" s="46" t="s">
        <v>7</v>
      </c>
      <c r="L367" s="46" t="s">
        <v>4869</v>
      </c>
      <c r="M367" s="46" t="s">
        <v>4859</v>
      </c>
      <c r="N367" s="46" t="s">
        <v>22</v>
      </c>
      <c r="O367" s="46" t="s">
        <v>4873</v>
      </c>
      <c r="P367" s="105" t="s">
        <v>4875</v>
      </c>
    </row>
    <row r="368" spans="9:16">
      <c r="I368" s="108"/>
      <c r="J368" s="46" t="str">
        <f t="shared" si="5"/>
        <v>COLOMBIAPF0NOZIVA - INSUMOSALTA</v>
      </c>
      <c r="K368" s="46" t="s">
        <v>5</v>
      </c>
      <c r="L368" s="46" t="s">
        <v>4869</v>
      </c>
      <c r="M368" s="46" t="s">
        <v>4859</v>
      </c>
      <c r="N368" s="46" t="s">
        <v>22</v>
      </c>
      <c r="O368" s="46" t="s">
        <v>4873</v>
      </c>
      <c r="P368" s="105" t="s">
        <v>4866</v>
      </c>
    </row>
    <row r="369" spans="9:16">
      <c r="I369" s="108"/>
      <c r="J369" s="46" t="str">
        <f t="shared" si="5"/>
        <v>ARGENTINAPF0NOZIVA - INSUMOSALTA</v>
      </c>
      <c r="K369" s="46" t="s">
        <v>6</v>
      </c>
      <c r="L369" s="46" t="s">
        <v>4869</v>
      </c>
      <c r="M369" s="46" t="s">
        <v>4859</v>
      </c>
      <c r="N369" s="46" t="s">
        <v>22</v>
      </c>
      <c r="O369" s="46" t="s">
        <v>4873</v>
      </c>
      <c r="P369" s="105" t="s">
        <v>4875</v>
      </c>
    </row>
    <row r="370" spans="9:16">
      <c r="I370" s="108"/>
      <c r="J370" s="46" t="str">
        <f t="shared" si="5"/>
        <v>CHILEPF0NOZAFI - ACTIVOSALTA</v>
      </c>
      <c r="K370" s="46" t="s">
        <v>3</v>
      </c>
      <c r="L370" s="46" t="s">
        <v>4869</v>
      </c>
      <c r="M370" s="46" t="s">
        <v>4859</v>
      </c>
      <c r="N370" s="46" t="s">
        <v>23</v>
      </c>
      <c r="O370" s="46" t="s">
        <v>4873</v>
      </c>
      <c r="P370" s="105" t="s">
        <v>4875</v>
      </c>
    </row>
    <row r="371" spans="9:16">
      <c r="I371" s="108"/>
      <c r="J371" s="46" t="str">
        <f t="shared" si="5"/>
        <v>PERUPF0NOZAFI - ACTIVOSALTA</v>
      </c>
      <c r="K371" s="46" t="s">
        <v>7</v>
      </c>
      <c r="L371" s="46" t="s">
        <v>4869</v>
      </c>
      <c r="M371" s="46" t="s">
        <v>4859</v>
      </c>
      <c r="N371" s="46" t="s">
        <v>23</v>
      </c>
      <c r="O371" s="46" t="s">
        <v>4873</v>
      </c>
      <c r="P371" s="105" t="s">
        <v>4931</v>
      </c>
    </row>
    <row r="372" spans="9:16">
      <c r="I372" s="108"/>
      <c r="J372" s="46" t="str">
        <f t="shared" si="5"/>
        <v>COLOMBIAPF0NOZAFI - ACTIVOSALTA</v>
      </c>
      <c r="K372" s="46" t="s">
        <v>5</v>
      </c>
      <c r="L372" s="46" t="s">
        <v>4869</v>
      </c>
      <c r="M372" s="46" t="s">
        <v>4859</v>
      </c>
      <c r="N372" s="46" t="s">
        <v>23</v>
      </c>
      <c r="O372" s="46" t="s">
        <v>4873</v>
      </c>
      <c r="P372" s="105" t="s">
        <v>4875</v>
      </c>
    </row>
    <row r="373" spans="9:16">
      <c r="I373" s="108"/>
      <c r="J373" s="46" t="str">
        <f t="shared" si="5"/>
        <v>ARGENTINAPF0NOZAFI - ACTIVOSALTA</v>
      </c>
      <c r="K373" s="46" t="s">
        <v>6</v>
      </c>
      <c r="L373" s="46" t="s">
        <v>4869</v>
      </c>
      <c r="M373" s="46" t="s">
        <v>4859</v>
      </c>
      <c r="N373" s="46" t="s">
        <v>23</v>
      </c>
      <c r="O373" s="46" t="s">
        <v>4873</v>
      </c>
      <c r="P373" s="105" t="s">
        <v>4875</v>
      </c>
    </row>
    <row r="374" spans="9:16">
      <c r="I374" s="108"/>
      <c r="J374" s="46" t="str">
        <f t="shared" si="5"/>
        <v>CHILEPF0NOZSRV - SERVICIOS (MATERIALES)ALTA</v>
      </c>
      <c r="K374" s="46" t="s">
        <v>3</v>
      </c>
      <c r="L374" s="46" t="s">
        <v>4869</v>
      </c>
      <c r="M374" s="46" t="s">
        <v>4859</v>
      </c>
      <c r="N374" s="46" t="s">
        <v>24</v>
      </c>
      <c r="O374" s="46" t="s">
        <v>4873</v>
      </c>
      <c r="P374" s="105" t="s">
        <v>4875</v>
      </c>
    </row>
    <row r="375" spans="9:16">
      <c r="I375" s="108"/>
      <c r="J375" s="46" t="str">
        <f t="shared" si="5"/>
        <v>PERUPF0NOZSRV - SERVICIOS (MATERIALES)ALTA</v>
      </c>
      <c r="K375" s="46" t="s">
        <v>7</v>
      </c>
      <c r="L375" s="46" t="s">
        <v>4869</v>
      </c>
      <c r="M375" s="46" t="s">
        <v>4859</v>
      </c>
      <c r="N375" s="46" t="s">
        <v>24</v>
      </c>
      <c r="O375" s="46" t="s">
        <v>4873</v>
      </c>
      <c r="P375" s="105" t="s">
        <v>4875</v>
      </c>
    </row>
    <row r="376" spans="9:16">
      <c r="I376" s="108"/>
      <c r="J376" s="46" t="str">
        <f t="shared" si="5"/>
        <v>COLOMBIAPF0NOZSRV - SERVICIOS (MATERIALES)ALTA</v>
      </c>
      <c r="K376" s="46" t="s">
        <v>5</v>
      </c>
      <c r="L376" s="46" t="s">
        <v>4869</v>
      </c>
      <c r="M376" s="46" t="s">
        <v>4859</v>
      </c>
      <c r="N376" s="46" t="s">
        <v>24</v>
      </c>
      <c r="O376" s="46" t="s">
        <v>4873</v>
      </c>
      <c r="P376" s="105" t="s">
        <v>4875</v>
      </c>
    </row>
    <row r="377" spans="9:16">
      <c r="I377" s="108"/>
      <c r="J377" s="46" t="str">
        <f t="shared" si="5"/>
        <v>ARGENTINAPF0NOZSRV - SERVICIOS (MATERIALES)ALTA</v>
      </c>
      <c r="K377" s="46" t="s">
        <v>6</v>
      </c>
      <c r="L377" s="46" t="s">
        <v>4869</v>
      </c>
      <c r="M377" s="46" t="s">
        <v>4859</v>
      </c>
      <c r="N377" s="46" t="s">
        <v>24</v>
      </c>
      <c r="O377" s="46" t="s">
        <v>4873</v>
      </c>
      <c r="P377" s="105" t="s">
        <v>4875</v>
      </c>
    </row>
    <row r="378" spans="9:16">
      <c r="I378" s="108"/>
      <c r="J378" s="46" t="str">
        <f t="shared" si="5"/>
        <v>CHILEPF0NOZIST - TecnologiaALTA</v>
      </c>
      <c r="K378" s="46" t="s">
        <v>3</v>
      </c>
      <c r="L378" s="46" t="s">
        <v>4869</v>
      </c>
      <c r="M378" s="46" t="s">
        <v>4859</v>
      </c>
      <c r="N378" s="46" t="s">
        <v>57</v>
      </c>
      <c r="O378" s="46" t="s">
        <v>4873</v>
      </c>
      <c r="P378" s="105" t="s">
        <v>4875</v>
      </c>
    </row>
    <row r="379" spans="9:16">
      <c r="I379" s="108"/>
      <c r="J379" s="46" t="str">
        <f t="shared" si="5"/>
        <v>PERUPF0NOZIST - TecnologiaALTA</v>
      </c>
      <c r="K379" s="46" t="s">
        <v>7</v>
      </c>
      <c r="L379" s="46" t="s">
        <v>4869</v>
      </c>
      <c r="M379" s="46" t="s">
        <v>4859</v>
      </c>
      <c r="N379" s="46" t="s">
        <v>57</v>
      </c>
      <c r="O379" s="46" t="s">
        <v>4873</v>
      </c>
      <c r="P379" s="105" t="s">
        <v>4875</v>
      </c>
    </row>
    <row r="380" spans="9:16">
      <c r="I380" s="108"/>
      <c r="J380" s="46" t="str">
        <f t="shared" si="5"/>
        <v>COLOMBIAPF0NOZIST - TecnologiaALTA</v>
      </c>
      <c r="K380" s="46" t="s">
        <v>5</v>
      </c>
      <c r="L380" s="46" t="s">
        <v>4869</v>
      </c>
      <c r="M380" s="46" t="s">
        <v>4859</v>
      </c>
      <c r="N380" s="46" t="s">
        <v>57</v>
      </c>
      <c r="O380" s="46" t="s">
        <v>4873</v>
      </c>
      <c r="P380" s="105" t="s">
        <v>4875</v>
      </c>
    </row>
    <row r="381" spans="9:16">
      <c r="I381" s="108"/>
      <c r="J381" s="46" t="str">
        <f t="shared" si="5"/>
        <v>ARGENTINAPF0NOZIST - TecnologiaALTA</v>
      </c>
      <c r="K381" s="46" t="s">
        <v>6</v>
      </c>
      <c r="L381" s="46" t="s">
        <v>4869</v>
      </c>
      <c r="M381" s="46" t="s">
        <v>4859</v>
      </c>
      <c r="N381" s="46" t="s">
        <v>57</v>
      </c>
      <c r="O381" s="46" t="s">
        <v>4873</v>
      </c>
      <c r="P381" s="105" t="s">
        <v>4875</v>
      </c>
    </row>
    <row r="382" spans="9:16">
      <c r="I382" s="108"/>
      <c r="J382" s="46" t="str">
        <f t="shared" si="5"/>
        <v>CHILEPF0SIZIVA - INSUMOSALTA</v>
      </c>
      <c r="K382" s="46" t="s">
        <v>3</v>
      </c>
      <c r="L382" s="46" t="s">
        <v>4869</v>
      </c>
      <c r="M382" s="46" t="s">
        <v>4865</v>
      </c>
      <c r="N382" s="46" t="s">
        <v>22</v>
      </c>
      <c r="O382" s="46" t="s">
        <v>4873</v>
      </c>
      <c r="P382" s="105" t="s">
        <v>4875</v>
      </c>
    </row>
    <row r="383" spans="9:16">
      <c r="I383" s="108"/>
      <c r="J383" s="46" t="str">
        <f t="shared" si="5"/>
        <v>PERUPF0SIZIVA - INSUMOSALTA</v>
      </c>
      <c r="K383" s="46" t="s">
        <v>7</v>
      </c>
      <c r="L383" s="46" t="s">
        <v>4869</v>
      </c>
      <c r="M383" s="46" t="s">
        <v>4865</v>
      </c>
      <c r="N383" s="46" t="s">
        <v>22</v>
      </c>
      <c r="O383" s="46" t="s">
        <v>4873</v>
      </c>
      <c r="P383" s="105" t="s">
        <v>4875</v>
      </c>
    </row>
    <row r="384" spans="9:16">
      <c r="I384" s="108"/>
      <c r="J384" s="46" t="str">
        <f t="shared" si="5"/>
        <v>COLOMBIAPF0SIZIVA - INSUMOSALTA</v>
      </c>
      <c r="K384" s="46" t="s">
        <v>5</v>
      </c>
      <c r="L384" s="46" t="s">
        <v>4869</v>
      </c>
      <c r="M384" s="46" t="s">
        <v>4865</v>
      </c>
      <c r="N384" s="46" t="s">
        <v>22</v>
      </c>
      <c r="O384" s="46" t="s">
        <v>4873</v>
      </c>
      <c r="P384" s="105" t="s">
        <v>4875</v>
      </c>
    </row>
    <row r="385" spans="9:16">
      <c r="I385" s="108"/>
      <c r="J385" s="46" t="str">
        <f t="shared" si="5"/>
        <v>ARGENTINAPF0SIZIVA - INSUMOSALTA</v>
      </c>
      <c r="K385" s="46" t="s">
        <v>6</v>
      </c>
      <c r="L385" s="46" t="s">
        <v>4869</v>
      </c>
      <c r="M385" s="46" t="s">
        <v>4865</v>
      </c>
      <c r="N385" s="46" t="s">
        <v>22</v>
      </c>
      <c r="O385" s="46" t="s">
        <v>4873</v>
      </c>
      <c r="P385" s="105" t="s">
        <v>4875</v>
      </c>
    </row>
    <row r="386" spans="9:16">
      <c r="I386" s="108"/>
      <c r="J386" s="46" t="str">
        <f t="shared" si="5"/>
        <v>CHILEPF0SIZAFI - ACTIVOSALTA</v>
      </c>
      <c r="K386" s="46" t="s">
        <v>3</v>
      </c>
      <c r="L386" s="46" t="s">
        <v>4869</v>
      </c>
      <c r="M386" s="46" t="s">
        <v>4865</v>
      </c>
      <c r="N386" s="46" t="s">
        <v>23</v>
      </c>
      <c r="O386" s="46" t="s">
        <v>4873</v>
      </c>
      <c r="P386" s="105" t="s">
        <v>4875</v>
      </c>
    </row>
    <row r="387" spans="9:16">
      <c r="I387" s="108"/>
      <c r="J387" s="46" t="str">
        <f t="shared" si="5"/>
        <v>PERUPF0SIZAFI - ACTIVOSALTA</v>
      </c>
      <c r="K387" s="46" t="s">
        <v>7</v>
      </c>
      <c r="L387" s="46" t="s">
        <v>4869</v>
      </c>
      <c r="M387" s="46" t="s">
        <v>4865</v>
      </c>
      <c r="N387" s="46" t="s">
        <v>23</v>
      </c>
      <c r="O387" s="46" t="s">
        <v>4873</v>
      </c>
      <c r="P387" s="105" t="s">
        <v>4931</v>
      </c>
    </row>
    <row r="388" spans="9:16">
      <c r="I388" s="108"/>
      <c r="J388" s="46" t="str">
        <f t="shared" si="5"/>
        <v>COLOMBIAPF0SIZAFI - ACTIVOSALTA</v>
      </c>
      <c r="K388" s="46" t="s">
        <v>5</v>
      </c>
      <c r="L388" s="46" t="s">
        <v>4869</v>
      </c>
      <c r="M388" s="46" t="s">
        <v>4865</v>
      </c>
      <c r="N388" s="46" t="s">
        <v>23</v>
      </c>
      <c r="O388" s="46" t="s">
        <v>4873</v>
      </c>
      <c r="P388" s="105" t="s">
        <v>4875</v>
      </c>
    </row>
    <row r="389" spans="9:16">
      <c r="I389" s="108"/>
      <c r="J389" s="46" t="str">
        <f t="shared" si="5"/>
        <v>ARGENTINAPF0SIZAFI - ACTIVOSALTA</v>
      </c>
      <c r="K389" s="46" t="s">
        <v>6</v>
      </c>
      <c r="L389" s="46" t="s">
        <v>4869</v>
      </c>
      <c r="M389" s="46" t="s">
        <v>4865</v>
      </c>
      <c r="N389" s="46" t="s">
        <v>23</v>
      </c>
      <c r="O389" s="46" t="s">
        <v>4873</v>
      </c>
      <c r="P389" s="105" t="s">
        <v>4875</v>
      </c>
    </row>
    <row r="390" spans="9:16">
      <c r="I390" s="108"/>
      <c r="J390" s="46" t="str">
        <f t="shared" si="5"/>
        <v>CHILEPF0SIZSRV - SERVICIOS (MATERIALES)ALTA</v>
      </c>
      <c r="K390" s="46" t="s">
        <v>3</v>
      </c>
      <c r="L390" s="46" t="s">
        <v>4869</v>
      </c>
      <c r="M390" s="46" t="s">
        <v>4865</v>
      </c>
      <c r="N390" s="46" t="s">
        <v>24</v>
      </c>
      <c r="O390" s="46" t="s">
        <v>4873</v>
      </c>
      <c r="P390" s="105" t="s">
        <v>4875</v>
      </c>
    </row>
    <row r="391" spans="9:16">
      <c r="I391" s="108"/>
      <c r="J391" s="46" t="str">
        <f t="shared" si="5"/>
        <v>PERUPF0SIZSRV - SERVICIOS (MATERIALES)ALTA</v>
      </c>
      <c r="K391" s="46" t="s">
        <v>7</v>
      </c>
      <c r="L391" s="46" t="s">
        <v>4869</v>
      </c>
      <c r="M391" s="46" t="s">
        <v>4865</v>
      </c>
      <c r="N391" s="46" t="s">
        <v>24</v>
      </c>
      <c r="O391" s="46" t="s">
        <v>4873</v>
      </c>
      <c r="P391" s="105" t="s">
        <v>4875</v>
      </c>
    </row>
    <row r="392" spans="9:16">
      <c r="I392" s="108"/>
      <c r="J392" s="46" t="str">
        <f t="shared" si="5"/>
        <v>COLOMBIAPF0SIZSRV - SERVICIOS (MATERIALES)ALTA</v>
      </c>
      <c r="K392" s="46" t="s">
        <v>5</v>
      </c>
      <c r="L392" s="46" t="s">
        <v>4869</v>
      </c>
      <c r="M392" s="46" t="s">
        <v>4865</v>
      </c>
      <c r="N392" s="46" t="s">
        <v>24</v>
      </c>
      <c r="O392" s="46" t="s">
        <v>4873</v>
      </c>
      <c r="P392" s="105" t="s">
        <v>4875</v>
      </c>
    </row>
    <row r="393" spans="9:16">
      <c r="I393" s="108"/>
      <c r="J393" s="46" t="str">
        <f t="shared" si="5"/>
        <v>ARGENTINAPF0SIZSRV - SERVICIOS (MATERIALES)ALTA</v>
      </c>
      <c r="K393" s="46" t="s">
        <v>6</v>
      </c>
      <c r="L393" s="46" t="s">
        <v>4869</v>
      </c>
      <c r="M393" s="46" t="s">
        <v>4865</v>
      </c>
      <c r="N393" s="46" t="s">
        <v>24</v>
      </c>
      <c r="O393" s="46" t="s">
        <v>4873</v>
      </c>
      <c r="P393" s="105" t="s">
        <v>4875</v>
      </c>
    </row>
    <row r="394" spans="9:16">
      <c r="I394" s="108"/>
      <c r="J394" s="46" t="str">
        <f t="shared" si="5"/>
        <v>CHILEPF0SIZIST - TecnologiaALTA</v>
      </c>
      <c r="K394" s="46" t="s">
        <v>3</v>
      </c>
      <c r="L394" s="46" t="s">
        <v>4869</v>
      </c>
      <c r="M394" s="46" t="s">
        <v>4865</v>
      </c>
      <c r="N394" s="46" t="s">
        <v>57</v>
      </c>
      <c r="O394" s="46" t="s">
        <v>4873</v>
      </c>
      <c r="P394" s="105" t="s">
        <v>4875</v>
      </c>
    </row>
    <row r="395" spans="9:16">
      <c r="I395" s="108"/>
      <c r="J395" s="46" t="str">
        <f t="shared" si="5"/>
        <v>PERUPF0SIZIST - TecnologiaALTA</v>
      </c>
      <c r="K395" s="46" t="s">
        <v>7</v>
      </c>
      <c r="L395" s="46" t="s">
        <v>4869</v>
      </c>
      <c r="M395" s="46" t="s">
        <v>4865</v>
      </c>
      <c r="N395" s="46" t="s">
        <v>57</v>
      </c>
      <c r="O395" s="46" t="s">
        <v>4873</v>
      </c>
      <c r="P395" s="105" t="s">
        <v>4875</v>
      </c>
    </row>
    <row r="396" spans="9:16">
      <c r="I396" s="108"/>
      <c r="J396" s="46" t="str">
        <f t="shared" si="5"/>
        <v>COLOMBIAPF0SIZIST - TecnologiaALTA</v>
      </c>
      <c r="K396" s="46" t="s">
        <v>5</v>
      </c>
      <c r="L396" s="46" t="s">
        <v>4869</v>
      </c>
      <c r="M396" s="46" t="s">
        <v>4865</v>
      </c>
      <c r="N396" s="46" t="s">
        <v>57</v>
      </c>
      <c r="O396" s="46" t="s">
        <v>4873</v>
      </c>
      <c r="P396" s="105" t="s">
        <v>4875</v>
      </c>
    </row>
    <row r="397" spans="9:16">
      <c r="I397" s="108"/>
      <c r="J397" s="46" t="str">
        <f t="shared" si="5"/>
        <v>ARGENTINAPF0SIZIST - TecnologiaALTA</v>
      </c>
      <c r="K397" s="46" t="s">
        <v>6</v>
      </c>
      <c r="L397" s="46" t="s">
        <v>4869</v>
      </c>
      <c r="M397" s="46" t="s">
        <v>4865</v>
      </c>
      <c r="N397" s="46" t="s">
        <v>57</v>
      </c>
      <c r="O397" s="46" t="s">
        <v>4873</v>
      </c>
      <c r="P397" s="105" t="s">
        <v>4875</v>
      </c>
    </row>
    <row r="398" spans="9:16">
      <c r="I398" s="108"/>
      <c r="J398" s="46" t="str">
        <f t="shared" si="5"/>
        <v>CHILEPF0NOZSVE Servicio ventaALTA</v>
      </c>
      <c r="K398" s="46" t="s">
        <v>3</v>
      </c>
      <c r="L398" s="46" t="s">
        <v>4869</v>
      </c>
      <c r="M398" s="46" t="s">
        <v>4859</v>
      </c>
      <c r="N398" s="46" t="s">
        <v>321</v>
      </c>
      <c r="O398" s="46" t="s">
        <v>4873</v>
      </c>
      <c r="P398" s="105" t="s">
        <v>4875</v>
      </c>
    </row>
    <row r="399" spans="9:16">
      <c r="I399" s="108"/>
      <c r="J399" s="46" t="str">
        <f t="shared" si="5"/>
        <v>PERUPF0NOZSVE Servicio ventaALTA</v>
      </c>
      <c r="K399" s="46" t="s">
        <v>7</v>
      </c>
      <c r="L399" s="46" t="s">
        <v>4869</v>
      </c>
      <c r="M399" s="46" t="s">
        <v>4859</v>
      </c>
      <c r="N399" s="46" t="s">
        <v>321</v>
      </c>
      <c r="O399" s="46" t="s">
        <v>4873</v>
      </c>
      <c r="P399" s="105" t="s">
        <v>4875</v>
      </c>
    </row>
    <row r="400" spans="9:16">
      <c r="I400" s="108"/>
      <c r="J400" s="46" t="str">
        <f t="shared" si="5"/>
        <v>COLOMBIAPF0NOZSVE Servicio ventaALTA</v>
      </c>
      <c r="K400" s="46" t="s">
        <v>5</v>
      </c>
      <c r="L400" s="46" t="s">
        <v>4869</v>
      </c>
      <c r="M400" s="46" t="s">
        <v>4859</v>
      </c>
      <c r="N400" s="46" t="s">
        <v>321</v>
      </c>
      <c r="O400" s="46" t="s">
        <v>4873</v>
      </c>
      <c r="P400" s="105" t="s">
        <v>4875</v>
      </c>
    </row>
    <row r="401" spans="9:16">
      <c r="I401" s="108"/>
      <c r="J401" s="46" t="str">
        <f t="shared" si="5"/>
        <v>ARGENTINAPF0NOZSVE Servicio ventaALTA</v>
      </c>
      <c r="K401" s="46" t="s">
        <v>6</v>
      </c>
      <c r="L401" s="46" t="s">
        <v>4869</v>
      </c>
      <c r="M401" s="46" t="s">
        <v>4859</v>
      </c>
      <c r="N401" s="46" t="s">
        <v>321</v>
      </c>
      <c r="O401" s="46" t="s">
        <v>4873</v>
      </c>
      <c r="P401" s="105" t="s">
        <v>4875</v>
      </c>
    </row>
    <row r="402" spans="9:16">
      <c r="I402" s="108"/>
      <c r="J402" s="46" t="str">
        <f t="shared" si="5"/>
        <v>CHILEPF0NOZPVA Vales PerúALTA</v>
      </c>
      <c r="K402" s="46" t="s">
        <v>3</v>
      </c>
      <c r="L402" s="46" t="s">
        <v>4869</v>
      </c>
      <c r="M402" s="46" t="s">
        <v>4859</v>
      </c>
      <c r="N402" s="46" t="s">
        <v>322</v>
      </c>
      <c r="O402" s="46" t="s">
        <v>4873</v>
      </c>
      <c r="P402" s="105" t="s">
        <v>4875</v>
      </c>
    </row>
    <row r="403" spans="9:16">
      <c r="I403" s="108"/>
      <c r="J403" s="46" t="str">
        <f t="shared" si="5"/>
        <v>PERUPF0NOZPVA Vales PerúALTA</v>
      </c>
      <c r="K403" s="46" t="s">
        <v>7</v>
      </c>
      <c r="L403" s="46" t="s">
        <v>4869</v>
      </c>
      <c r="M403" s="46" t="s">
        <v>4859</v>
      </c>
      <c r="N403" s="46" t="s">
        <v>322</v>
      </c>
      <c r="O403" s="46" t="s">
        <v>4873</v>
      </c>
      <c r="P403" s="105" t="s">
        <v>4875</v>
      </c>
    </row>
    <row r="404" spans="9:16">
      <c r="I404" s="108"/>
      <c r="J404" s="46" t="str">
        <f t="shared" si="5"/>
        <v>COLOMBIAPF0NOZPVA Vales PerúALTA</v>
      </c>
      <c r="K404" s="46" t="s">
        <v>5</v>
      </c>
      <c r="L404" s="46" t="s">
        <v>4869</v>
      </c>
      <c r="M404" s="46" t="s">
        <v>4859</v>
      </c>
      <c r="N404" s="46" t="s">
        <v>322</v>
      </c>
      <c r="O404" s="46" t="s">
        <v>4873</v>
      </c>
      <c r="P404" s="105" t="s">
        <v>4875</v>
      </c>
    </row>
    <row r="405" spans="9:16">
      <c r="I405" s="108"/>
      <c r="J405" s="46" t="str">
        <f t="shared" si="5"/>
        <v>ARGENTINAPF0NOZPVA Vales PerúALTA</v>
      </c>
      <c r="K405" s="46" t="s">
        <v>6</v>
      </c>
      <c r="L405" s="46" t="s">
        <v>4869</v>
      </c>
      <c r="M405" s="46" t="s">
        <v>4859</v>
      </c>
      <c r="N405" s="46" t="s">
        <v>322</v>
      </c>
      <c r="O405" s="46" t="s">
        <v>4873</v>
      </c>
      <c r="P405" s="105" t="s">
        <v>4875</v>
      </c>
    </row>
    <row r="406" spans="9:16">
      <c r="I406" s="108"/>
      <c r="J406" s="46" t="str">
        <f t="shared" si="5"/>
        <v>CHILEPF0NOZVAL Vales DiscoALTA</v>
      </c>
      <c r="K406" s="46" t="s">
        <v>3</v>
      </c>
      <c r="L406" s="46" t="s">
        <v>4869</v>
      </c>
      <c r="M406" s="46" t="s">
        <v>4859</v>
      </c>
      <c r="N406" s="46" t="s">
        <v>323</v>
      </c>
      <c r="O406" s="46" t="s">
        <v>4873</v>
      </c>
      <c r="P406" s="105" t="s">
        <v>4875</v>
      </c>
    </row>
    <row r="407" spans="9:16">
      <c r="I407" s="108"/>
      <c r="J407" s="46" t="str">
        <f t="shared" si="5"/>
        <v>PERUPF0NOZVAL Vales DiscoALTA</v>
      </c>
      <c r="K407" s="46" t="s">
        <v>7</v>
      </c>
      <c r="L407" s="46" t="s">
        <v>4869</v>
      </c>
      <c r="M407" s="46" t="s">
        <v>4859</v>
      </c>
      <c r="N407" s="46" t="s">
        <v>323</v>
      </c>
      <c r="O407" s="46" t="s">
        <v>4873</v>
      </c>
      <c r="P407" s="105" t="s">
        <v>4875</v>
      </c>
    </row>
    <row r="408" spans="9:16">
      <c r="I408" s="108"/>
      <c r="J408" s="46" t="str">
        <f t="shared" si="5"/>
        <v>COLOMBIAPF0NOZVAL Vales DiscoALTA</v>
      </c>
      <c r="K408" s="46" t="s">
        <v>5</v>
      </c>
      <c r="L408" s="46" t="s">
        <v>4869</v>
      </c>
      <c r="M408" s="46" t="s">
        <v>4859</v>
      </c>
      <c r="N408" s="46" t="s">
        <v>323</v>
      </c>
      <c r="O408" s="46" t="s">
        <v>4873</v>
      </c>
      <c r="P408" s="105" t="s">
        <v>4875</v>
      </c>
    </row>
    <row r="409" spans="9:16">
      <c r="I409" s="108"/>
      <c r="J409" s="46" t="str">
        <f t="shared" si="5"/>
        <v>ARGENTINAPF0NOZVAL Vales DiscoALTA</v>
      </c>
      <c r="K409" s="46" t="s">
        <v>6</v>
      </c>
      <c r="L409" s="46" t="s">
        <v>4869</v>
      </c>
      <c r="M409" s="46" t="s">
        <v>4859</v>
      </c>
      <c r="N409" s="46" t="s">
        <v>323</v>
      </c>
      <c r="O409" s="46" t="s">
        <v>4873</v>
      </c>
      <c r="P409" s="105" t="s">
        <v>4875</v>
      </c>
    </row>
    <row r="410" spans="9:16">
      <c r="I410" s="108"/>
      <c r="J410" s="46" t="str">
        <f t="shared" si="5"/>
        <v>CHILEPF0NOZPSV Servicio venta PerúALTA</v>
      </c>
      <c r="K410" s="46" t="s">
        <v>3</v>
      </c>
      <c r="L410" s="46" t="s">
        <v>4869</v>
      </c>
      <c r="M410" s="46" t="s">
        <v>4859</v>
      </c>
      <c r="N410" s="46" t="s">
        <v>324</v>
      </c>
      <c r="O410" s="46" t="s">
        <v>4873</v>
      </c>
      <c r="P410" s="105" t="s">
        <v>4875</v>
      </c>
    </row>
    <row r="411" spans="9:16">
      <c r="I411" s="108"/>
      <c r="J411" s="46" t="str">
        <f t="shared" si="5"/>
        <v>PERUPF0NOZPSV Servicio venta PerúALTA</v>
      </c>
      <c r="K411" s="46" t="s">
        <v>7</v>
      </c>
      <c r="L411" s="46" t="s">
        <v>4869</v>
      </c>
      <c r="M411" s="46" t="s">
        <v>4859</v>
      </c>
      <c r="N411" s="46" t="s">
        <v>324</v>
      </c>
      <c r="O411" s="46" t="s">
        <v>4873</v>
      </c>
      <c r="P411" s="105" t="s">
        <v>4875</v>
      </c>
    </row>
    <row r="412" spans="9:16">
      <c r="I412" s="108"/>
      <c r="J412" s="46" t="str">
        <f t="shared" si="5"/>
        <v>COLOMBIAPF0NOZPSV Servicio venta PerúALTA</v>
      </c>
      <c r="K412" s="46" t="s">
        <v>5</v>
      </c>
      <c r="L412" s="46" t="s">
        <v>4869</v>
      </c>
      <c r="M412" s="46" t="s">
        <v>4859</v>
      </c>
      <c r="N412" s="46" t="s">
        <v>324</v>
      </c>
      <c r="O412" s="46" t="s">
        <v>4873</v>
      </c>
      <c r="P412" s="105" t="s">
        <v>4875</v>
      </c>
    </row>
    <row r="413" spans="9:16">
      <c r="I413" s="108"/>
      <c r="J413" s="46" t="str">
        <f t="shared" si="5"/>
        <v>ARGENTINAPF0NOZPSV Servicio venta PerúALTA</v>
      </c>
      <c r="K413" s="46" t="s">
        <v>6</v>
      </c>
      <c r="L413" s="46" t="s">
        <v>4869</v>
      </c>
      <c r="M413" s="46" t="s">
        <v>4859</v>
      </c>
      <c r="N413" s="46" t="s">
        <v>324</v>
      </c>
      <c r="O413" s="46" t="s">
        <v>4873</v>
      </c>
      <c r="P413" s="105" t="s">
        <v>4875</v>
      </c>
    </row>
    <row r="414" spans="9:16">
      <c r="I414" s="108"/>
      <c r="J414" s="46" t="str">
        <f t="shared" si="5"/>
        <v>CHILEPF0NOZCOR Bienes de Cambio BlaistenALTA</v>
      </c>
      <c r="K414" s="46" t="s">
        <v>3</v>
      </c>
      <c r="L414" s="46" t="s">
        <v>4869</v>
      </c>
      <c r="M414" s="46" t="s">
        <v>4859</v>
      </c>
      <c r="N414" s="46" t="s">
        <v>325</v>
      </c>
      <c r="O414" s="46" t="s">
        <v>4873</v>
      </c>
      <c r="P414" s="105" t="s">
        <v>4875</v>
      </c>
    </row>
    <row r="415" spans="9:16">
      <c r="I415" s="108"/>
      <c r="J415" s="46" t="str">
        <f t="shared" ref="J415:J437" si="6">CONCATENATE(K415,L415,M415,N415,O415)</f>
        <v>PERUPF0NOZCOR Bienes de Cambio BlaistenALTA</v>
      </c>
      <c r="K415" s="46" t="s">
        <v>7</v>
      </c>
      <c r="L415" s="46" t="s">
        <v>4869</v>
      </c>
      <c r="M415" s="46" t="s">
        <v>4859</v>
      </c>
      <c r="N415" s="46" t="s">
        <v>325</v>
      </c>
      <c r="O415" s="46" t="s">
        <v>4873</v>
      </c>
      <c r="P415" s="105" t="s">
        <v>4875</v>
      </c>
    </row>
    <row r="416" spans="9:16">
      <c r="I416" s="108"/>
      <c r="J416" s="46" t="str">
        <f t="shared" si="6"/>
        <v>COLOMBIAPF0NOZCOR Bienes de Cambio BlaistenALTA</v>
      </c>
      <c r="K416" s="46" t="s">
        <v>5</v>
      </c>
      <c r="L416" s="46" t="s">
        <v>4869</v>
      </c>
      <c r="M416" s="46" t="s">
        <v>4859</v>
      </c>
      <c r="N416" s="46" t="s">
        <v>325</v>
      </c>
      <c r="O416" s="46" t="s">
        <v>4873</v>
      </c>
      <c r="P416" s="105" t="s">
        <v>4875</v>
      </c>
    </row>
    <row r="417" spans="9:16">
      <c r="I417" s="108"/>
      <c r="J417" s="46" t="str">
        <f t="shared" si="6"/>
        <v>ARGENTINAPF0NOZCOR Bienes de Cambio BlaistenALTA</v>
      </c>
      <c r="K417" s="46" t="s">
        <v>6</v>
      </c>
      <c r="L417" s="46" t="s">
        <v>4869</v>
      </c>
      <c r="M417" s="46" t="s">
        <v>4859</v>
      </c>
      <c r="N417" s="46" t="s">
        <v>325</v>
      </c>
      <c r="O417" s="46" t="s">
        <v>4873</v>
      </c>
      <c r="P417" s="105" t="s">
        <v>4875</v>
      </c>
    </row>
    <row r="418" spans="9:16">
      <c r="I418" s="108"/>
      <c r="J418" s="46" t="str">
        <f t="shared" si="6"/>
        <v>CHILEP03SIZIVA - Insumos P03ALTA</v>
      </c>
      <c r="K418" s="46" t="s">
        <v>3</v>
      </c>
      <c r="L418" s="46" t="s">
        <v>4874</v>
      </c>
      <c r="M418" s="46" t="s">
        <v>4865</v>
      </c>
      <c r="N418" s="46" t="s">
        <v>650</v>
      </c>
      <c r="O418" s="46" t="s">
        <v>4873</v>
      </c>
      <c r="P418" s="105" t="s">
        <v>4875</v>
      </c>
    </row>
    <row r="419" spans="9:16">
      <c r="I419" s="108"/>
      <c r="J419" s="46" t="str">
        <f t="shared" si="6"/>
        <v>CHILEP03SIZIST - Uso Interno C/Stock P03ALTA</v>
      </c>
      <c r="K419" s="46" t="s">
        <v>3</v>
      </c>
      <c r="L419" s="46" t="s">
        <v>4874</v>
      </c>
      <c r="M419" s="46" t="s">
        <v>4865</v>
      </c>
      <c r="N419" s="46" t="s">
        <v>651</v>
      </c>
      <c r="O419" s="46" t="s">
        <v>4873</v>
      </c>
      <c r="P419" s="105" t="s">
        <v>4875</v>
      </c>
    </row>
    <row r="420" spans="9:16">
      <c r="I420" s="108"/>
      <c r="J420" s="46" t="str">
        <f t="shared" si="6"/>
        <v>CHILEP03SIVERP - Embalaje P03ALTA</v>
      </c>
      <c r="K420" s="46" t="s">
        <v>3</v>
      </c>
      <c r="L420" s="46" t="s">
        <v>4874</v>
      </c>
      <c r="M420" s="46" t="s">
        <v>4865</v>
      </c>
      <c r="N420" s="46" t="s">
        <v>653</v>
      </c>
      <c r="O420" s="46" t="s">
        <v>4873</v>
      </c>
      <c r="P420" s="105" t="s">
        <v>4875</v>
      </c>
    </row>
    <row r="421" spans="9:16">
      <c r="I421" s="108"/>
      <c r="J421" s="46" t="str">
        <f t="shared" si="6"/>
        <v>CHILEP03SIZSVE - Servicio venta P03ALTA</v>
      </c>
      <c r="K421" s="46" t="s">
        <v>3</v>
      </c>
      <c r="L421" s="46" t="s">
        <v>4874</v>
      </c>
      <c r="M421" s="46" t="s">
        <v>4865</v>
      </c>
      <c r="N421" s="46" t="s">
        <v>654</v>
      </c>
      <c r="O421" s="46" t="s">
        <v>4873</v>
      </c>
      <c r="P421" s="105" t="s">
        <v>4875</v>
      </c>
    </row>
    <row r="422" spans="9:16">
      <c r="I422" s="108"/>
      <c r="J422" s="46" t="str">
        <f t="shared" si="6"/>
        <v>CHILEP03SIZULG - Unidades Log. Sin Valor P03ALTA</v>
      </c>
      <c r="K422" s="46" t="s">
        <v>3</v>
      </c>
      <c r="L422" s="46" t="s">
        <v>4874</v>
      </c>
      <c r="M422" s="46" t="s">
        <v>4865</v>
      </c>
      <c r="N422" s="46" t="s">
        <v>655</v>
      </c>
      <c r="O422" s="46" t="s">
        <v>4873</v>
      </c>
      <c r="P422" s="105" t="s">
        <v>4875</v>
      </c>
    </row>
    <row r="423" spans="9:16">
      <c r="I423" s="108"/>
      <c r="J423" s="46" t="str">
        <f t="shared" si="6"/>
        <v>CHILEP03SIZULV - U Logistic stock y valor P03ALTA</v>
      </c>
      <c r="K423" s="46" t="s">
        <v>3</v>
      </c>
      <c r="L423" s="46" t="s">
        <v>4874</v>
      </c>
      <c r="M423" s="46" t="s">
        <v>4865</v>
      </c>
      <c r="N423" s="46" t="s">
        <v>656</v>
      </c>
      <c r="O423" s="46" t="s">
        <v>4873</v>
      </c>
      <c r="P423" s="105" t="s">
        <v>4875</v>
      </c>
    </row>
    <row r="424" spans="9:16">
      <c r="I424" s="108"/>
      <c r="J424" s="46" t="str">
        <f t="shared" si="6"/>
        <v>CHILEP03SIZENG - Envases retornable P03ALTA</v>
      </c>
      <c r="K424" s="46" t="s">
        <v>3</v>
      </c>
      <c r="L424" s="46" t="s">
        <v>4874</v>
      </c>
      <c r="M424" s="46" t="s">
        <v>4865</v>
      </c>
      <c r="N424" s="46" t="s">
        <v>657</v>
      </c>
      <c r="O424" s="46" t="s">
        <v>4873</v>
      </c>
      <c r="P424" s="105" t="s">
        <v>4875</v>
      </c>
    </row>
    <row r="425" spans="9:16">
      <c r="I425" s="108"/>
      <c r="J425" s="46" t="str">
        <f t="shared" si="6"/>
        <v>CHILEP03SIVKHM - Accesorios de venta P03ALTA</v>
      </c>
      <c r="K425" s="46" t="s">
        <v>3</v>
      </c>
      <c r="L425" s="46" t="s">
        <v>4874</v>
      </c>
      <c r="M425" s="46" t="s">
        <v>4865</v>
      </c>
      <c r="N425" s="46" t="s">
        <v>658</v>
      </c>
      <c r="O425" s="46" t="s">
        <v>4873</v>
      </c>
      <c r="P425" s="105" t="s">
        <v>4875</v>
      </c>
    </row>
    <row r="426" spans="9:16">
      <c r="I426" s="108"/>
      <c r="J426" s="46" t="str">
        <f t="shared" si="6"/>
        <v>CHILEP03NOZIVA - Insumos P03ALTA</v>
      </c>
      <c r="K426" s="46" t="s">
        <v>3</v>
      </c>
      <c r="L426" s="46" t="s">
        <v>4874</v>
      </c>
      <c r="M426" s="46" t="s">
        <v>4859</v>
      </c>
      <c r="N426" s="46" t="s">
        <v>650</v>
      </c>
      <c r="O426" s="46" t="s">
        <v>4873</v>
      </c>
      <c r="P426" s="105" t="s">
        <v>4875</v>
      </c>
    </row>
    <row r="427" spans="9:16">
      <c r="I427" s="108"/>
      <c r="J427" s="46" t="str">
        <f t="shared" si="6"/>
        <v>CHILEP03NOZIST - Uso Interno C/Stock P03ALTA</v>
      </c>
      <c r="K427" s="46" t="s">
        <v>3</v>
      </c>
      <c r="L427" s="46" t="s">
        <v>4874</v>
      </c>
      <c r="M427" s="46" t="s">
        <v>4859</v>
      </c>
      <c r="N427" s="46" t="s">
        <v>651</v>
      </c>
      <c r="O427" s="46" t="s">
        <v>4873</v>
      </c>
      <c r="P427" s="105" t="s">
        <v>4875</v>
      </c>
    </row>
    <row r="428" spans="9:16">
      <c r="I428" s="108"/>
      <c r="J428" s="46" t="str">
        <f t="shared" si="6"/>
        <v>CHILEP03NOVERP - Embalaje P03ALTA</v>
      </c>
      <c r="K428" s="46" t="s">
        <v>3</v>
      </c>
      <c r="L428" s="46" t="s">
        <v>4874</v>
      </c>
      <c r="M428" s="46" t="s">
        <v>4859</v>
      </c>
      <c r="N428" s="46" t="s">
        <v>653</v>
      </c>
      <c r="O428" s="46" t="s">
        <v>4873</v>
      </c>
      <c r="P428" s="105" t="s">
        <v>4875</v>
      </c>
    </row>
    <row r="429" spans="9:16">
      <c r="I429" s="108"/>
      <c r="J429" s="46" t="str">
        <f t="shared" si="6"/>
        <v>CHILEP03NOZSVE - Servicio venta P03ALTA</v>
      </c>
      <c r="K429" s="46" t="s">
        <v>3</v>
      </c>
      <c r="L429" s="46" t="s">
        <v>4874</v>
      </c>
      <c r="M429" s="46" t="s">
        <v>4859</v>
      </c>
      <c r="N429" s="46" t="s">
        <v>654</v>
      </c>
      <c r="O429" s="46" t="s">
        <v>4873</v>
      </c>
      <c r="P429" s="105" t="s">
        <v>4875</v>
      </c>
    </row>
    <row r="430" spans="9:16">
      <c r="I430" s="108"/>
      <c r="J430" s="46" t="str">
        <f t="shared" si="6"/>
        <v>CHILEP03NOZULG - Unidades Log. Sin Valor P03ALTA</v>
      </c>
      <c r="K430" s="46" t="s">
        <v>3</v>
      </c>
      <c r="L430" s="46" t="s">
        <v>4874</v>
      </c>
      <c r="M430" s="46" t="s">
        <v>4859</v>
      </c>
      <c r="N430" s="46" t="s">
        <v>655</v>
      </c>
      <c r="O430" s="46" t="s">
        <v>4873</v>
      </c>
      <c r="P430" s="105" t="s">
        <v>4875</v>
      </c>
    </row>
    <row r="431" spans="9:16">
      <c r="I431" s="108"/>
      <c r="J431" s="46" t="str">
        <f t="shared" si="6"/>
        <v>CHILEP03NOZULV - U Logistic stock y valor P03ALTA</v>
      </c>
      <c r="K431" s="46" t="s">
        <v>3</v>
      </c>
      <c r="L431" s="46" t="s">
        <v>4874</v>
      </c>
      <c r="M431" s="46" t="s">
        <v>4859</v>
      </c>
      <c r="N431" s="46" t="s">
        <v>656</v>
      </c>
      <c r="O431" s="46" t="s">
        <v>4873</v>
      </c>
      <c r="P431" s="105" t="s">
        <v>4875</v>
      </c>
    </row>
    <row r="432" spans="9:16">
      <c r="I432" s="108"/>
      <c r="J432" s="46" t="str">
        <f t="shared" si="6"/>
        <v>CHILEP03NOZENG - Envases retornable P03ALTA</v>
      </c>
      <c r="K432" s="46" t="s">
        <v>3</v>
      </c>
      <c r="L432" s="46" t="s">
        <v>4874</v>
      </c>
      <c r="M432" s="46" t="s">
        <v>4859</v>
      </c>
      <c r="N432" s="46" t="s">
        <v>657</v>
      </c>
      <c r="O432" s="46" t="s">
        <v>4873</v>
      </c>
      <c r="P432" s="105" t="s">
        <v>4875</v>
      </c>
    </row>
    <row r="433" spans="9:16">
      <c r="I433" s="108"/>
      <c r="J433" s="46" t="str">
        <f t="shared" si="6"/>
        <v>CHILEP03NOVKHM - Accesorios de venta P03ALTA</v>
      </c>
      <c r="K433" s="46" t="s">
        <v>3</v>
      </c>
      <c r="L433" s="46" t="s">
        <v>4874</v>
      </c>
      <c r="M433" s="46" t="s">
        <v>4859</v>
      </c>
      <c r="N433" s="46" t="s">
        <v>658</v>
      </c>
      <c r="O433" s="46" t="s">
        <v>4873</v>
      </c>
      <c r="P433" s="105" t="s">
        <v>4875</v>
      </c>
    </row>
    <row r="434" spans="9:16">
      <c r="I434" s="108"/>
      <c r="J434" s="46" t="str">
        <f t="shared" si="6"/>
        <v>ARGENTINAPF0SIARIBAALTA</v>
      </c>
      <c r="K434" s="46" t="s">
        <v>6</v>
      </c>
      <c r="L434" s="46" t="s">
        <v>4869</v>
      </c>
      <c r="M434" s="46" t="s">
        <v>4865</v>
      </c>
      <c r="N434" s="46" t="s">
        <v>4923</v>
      </c>
      <c r="O434" s="46" t="s">
        <v>4873</v>
      </c>
      <c r="P434" s="105" t="s">
        <v>4875</v>
      </c>
    </row>
    <row r="435" spans="9:16">
      <c r="I435" s="108"/>
      <c r="J435" s="46" t="str">
        <f t="shared" si="6"/>
        <v>CHILEPF0SIARIBAALTA</v>
      </c>
      <c r="K435" s="46" t="s">
        <v>3</v>
      </c>
      <c r="L435" s="46" t="s">
        <v>4869</v>
      </c>
      <c r="M435" s="46" t="s">
        <v>4865</v>
      </c>
      <c r="N435" s="46" t="s">
        <v>4923</v>
      </c>
      <c r="O435" s="46" t="s">
        <v>4873</v>
      </c>
      <c r="P435" s="105" t="s">
        <v>4875</v>
      </c>
    </row>
    <row r="436" spans="9:16">
      <c r="I436" s="108"/>
      <c r="J436" s="46" t="str">
        <f t="shared" si="6"/>
        <v>PERUPF0SIARIBAALTA</v>
      </c>
      <c r="K436" s="46" t="s">
        <v>7</v>
      </c>
      <c r="L436" s="46" t="s">
        <v>4869</v>
      </c>
      <c r="M436" s="46" t="s">
        <v>4865</v>
      </c>
      <c r="N436" s="46" t="s">
        <v>4923</v>
      </c>
      <c r="O436" s="46" t="s">
        <v>4873</v>
      </c>
      <c r="P436" s="105" t="s">
        <v>4875</v>
      </c>
    </row>
    <row r="437" spans="9:16">
      <c r="I437" s="108"/>
      <c r="J437" s="46" t="str">
        <f t="shared" si="6"/>
        <v>COLOMBIAPF0SIARIBAALTA</v>
      </c>
      <c r="K437" s="46" t="s">
        <v>5</v>
      </c>
      <c r="L437" s="46" t="s">
        <v>4869</v>
      </c>
      <c r="M437" s="46" t="s">
        <v>4865</v>
      </c>
      <c r="N437" s="46" t="s">
        <v>4923</v>
      </c>
      <c r="O437" s="46" t="s">
        <v>4873</v>
      </c>
      <c r="P437" s="105" t="s">
        <v>4875</v>
      </c>
    </row>
    <row r="438" spans="9:16" ht="15.75" thickBot="1">
      <c r="I438" s="109"/>
      <c r="J438" s="117" t="str">
        <f t="shared" ref="J438:J439" si="7">CONCATENATE(K438,L438,M438,N438,O438)</f>
        <v>BRASILPF0SIARIBAALTA</v>
      </c>
      <c r="K438" s="117" t="s">
        <v>4543</v>
      </c>
      <c r="L438" s="117" t="s">
        <v>4869</v>
      </c>
      <c r="M438" s="117" t="s">
        <v>4865</v>
      </c>
      <c r="N438" s="117" t="s">
        <v>4923</v>
      </c>
      <c r="O438" s="117" t="s">
        <v>4873</v>
      </c>
      <c r="P438" s="110" t="s">
        <v>4876</v>
      </c>
    </row>
    <row r="439" spans="9:16" ht="15.75" thickBot="1">
      <c r="J439" s="117" t="str">
        <f t="shared" si="7"/>
        <v>CHILEPF0NOZIVA - INSUMOSALTA</v>
      </c>
      <c r="K439" s="46" t="s">
        <v>3</v>
      </c>
      <c r="L439" s="46" t="s">
        <v>4869</v>
      </c>
      <c r="M439" s="46" t="s">
        <v>4859</v>
      </c>
      <c r="N439" s="46" t="s">
        <v>22</v>
      </c>
      <c r="O439" s="46" t="s">
        <v>4873</v>
      </c>
      <c r="P439" s="105" t="s">
        <v>4870</v>
      </c>
    </row>
  </sheetData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B6B7C739570DB41A78E98F1BAE5B259" ma:contentTypeVersion="0" ma:contentTypeDescription="Crear nuevo documento." ma:contentTypeScope="" ma:versionID="bb2e109003aba137856b4957ff8cf1b4">
  <xsd:schema xmlns:xsd="http://www.w3.org/2001/XMLSchema" xmlns:xs="http://www.w3.org/2001/XMLSchema" xmlns:p="http://schemas.microsoft.com/office/2006/metadata/properties" xmlns:ns2="e5c3ec61-4f97-470f-8490-87c61cb9dd91" targetNamespace="http://schemas.microsoft.com/office/2006/metadata/properties" ma:root="true" ma:fieldsID="e3f77ee822534152e896d81330ebda5a" ns2:_="">
    <xsd:import namespace="e5c3ec61-4f97-470f-8490-87c61cb9dd91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c3ec61-4f97-470f-8490-87c61cb9dd91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9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e5c3ec61-4f97-470f-8490-87c61cb9dd91">QYKK5SF6QKYZ-26-577</_dlc_DocId>
    <_dlc_DocIdUrl xmlns="e5c3ec61-4f97-470f-8490-87c61cb9dd91">
      <Url>http://csc.cencosud.corp/gestordocumentalgerencias/_layouts/DocIdRedir.aspx?ID=QYKK5SF6QKYZ-26-577</Url>
      <Description>QYKK5SF6QKYZ-26-577</Description>
    </_dlc_DocIdUrl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139CE9D4-AE89-4BBB-BC27-549583B8AC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c3ec61-4f97-470f-8490-87c61cb9dd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64F2C35-574A-4EC6-91FE-B778DA95CA0B}">
  <ds:schemaRefs>
    <ds:schemaRef ds:uri="http://schemas.microsoft.com/office/2006/metadata/properties"/>
    <ds:schemaRef ds:uri="http://schemas.microsoft.com/office/infopath/2007/PartnerControls"/>
    <ds:schemaRef ds:uri="e5c3ec61-4f97-470f-8490-87c61cb9dd91"/>
  </ds:schemaRefs>
</ds:datastoreItem>
</file>

<file path=customXml/itemProps3.xml><?xml version="1.0" encoding="utf-8"?>
<ds:datastoreItem xmlns:ds="http://schemas.openxmlformats.org/officeDocument/2006/customXml" ds:itemID="{21BF789F-B7E7-4FB7-9AA2-79C3C5FC7EE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7A1C1C9-A8E6-490D-8D69-E74CA12471C1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41</vt:i4>
      </vt:variant>
    </vt:vector>
  </HeadingPairs>
  <TitlesOfParts>
    <vt:vector size="49" baseType="lpstr">
      <vt:lpstr>Inicio</vt:lpstr>
      <vt:lpstr>Altas FI-Compras</vt:lpstr>
      <vt:lpstr>Altas-P03(CL)</vt:lpstr>
      <vt:lpstr>Altas FI-Ventas</vt:lpstr>
      <vt:lpstr>Cat Val Desplegable</vt:lpstr>
      <vt:lpstr>Base</vt:lpstr>
      <vt:lpstr>WF</vt:lpstr>
      <vt:lpstr>WFAprobadores</vt:lpstr>
      <vt:lpstr>ARGENTINA</vt:lpstr>
      <vt:lpstr>CHILE</vt:lpstr>
      <vt:lpstr>COLOMBIA</vt:lpstr>
      <vt:lpstr>D_AreasSolic</vt:lpstr>
      <vt:lpstr>D_GrArticulos</vt:lpstr>
      <vt:lpstr>D_ImpAR</vt:lpstr>
      <vt:lpstr>D_ImpCL</vt:lpstr>
      <vt:lpstr>D_ImpCO</vt:lpstr>
      <vt:lpstr>D_ImpPE</vt:lpstr>
      <vt:lpstr>D_Jerarquia</vt:lpstr>
      <vt:lpstr>D_LaborOficina</vt:lpstr>
      <vt:lpstr>D_TpMate</vt:lpstr>
      <vt:lpstr>D_UnMedida</vt:lpstr>
      <vt:lpstr>IMPVENTAArgentina</vt:lpstr>
      <vt:lpstr>IMPVENTAChile</vt:lpstr>
      <vt:lpstr>IMPVENTAColombia</vt:lpstr>
      <vt:lpstr>IMPVENTAPeru</vt:lpstr>
      <vt:lpstr>P_CanVenta</vt:lpstr>
      <vt:lpstr>P_CatVal</vt:lpstr>
      <vt:lpstr>P_CentroaCatalogar</vt:lpstr>
      <vt:lpstr>P_GrArticulos</vt:lpstr>
      <vt:lpstr>P_Monedas</vt:lpstr>
      <vt:lpstr>P_TpMate</vt:lpstr>
      <vt:lpstr>PaisARGENTINA</vt:lpstr>
      <vt:lpstr>PaisCHILE</vt:lpstr>
      <vt:lpstr>PaisCOLOMBIA</vt:lpstr>
      <vt:lpstr>PaisPERU</vt:lpstr>
      <vt:lpstr>PERU</vt:lpstr>
      <vt:lpstr>UnidadP03</vt:lpstr>
      <vt:lpstr>V_CanVta</vt:lpstr>
      <vt:lpstr>V_CentrosFI</vt:lpstr>
      <vt:lpstr>V_GrImputacion</vt:lpstr>
      <vt:lpstr>V_GrMateriales</vt:lpstr>
      <vt:lpstr>V_GrMateriales1</vt:lpstr>
      <vt:lpstr>V_GrMateriales2</vt:lpstr>
      <vt:lpstr>V_GrMateriales3</vt:lpstr>
      <vt:lpstr>V_GrTipoPosicion</vt:lpstr>
      <vt:lpstr>V_OrgVtas</vt:lpstr>
      <vt:lpstr>V_Paises</vt:lpstr>
      <vt:lpstr>V_PerfNumSerie</vt:lpstr>
      <vt:lpstr>V_TpMaterial</vt:lpstr>
    </vt:vector>
  </TitlesOfParts>
  <Company>Cencosud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F396A-ABM Formulario Alta No Comercial</dc:title>
  <dc:creator>Rodriguez, Cristian Javier</dc:creator>
  <cp:lastModifiedBy>User</cp:lastModifiedBy>
  <dcterms:created xsi:type="dcterms:W3CDTF">2017-05-05T17:42:53Z</dcterms:created>
  <dcterms:modified xsi:type="dcterms:W3CDTF">2023-11-30T14:58:36Z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_dlc_DocIdItemGuid">
    <vt:lpwstr>1588bbc8-4738-42c4-9943-7e30e011c696</vt:lpwstr>
  </property>
  <property fmtid="{D5CDD505-2E9C-101B-9397-08002B2CF9AE}" pid="4" name="ContentTypeId">
    <vt:lpwstr>0x0101007B6B7C739570DB41A78E98F1BAE5B259</vt:lpwstr>
  </property>
  <property fmtid="{D5CDD505-2E9C-101B-9397-08002B2CF9AE}" pid="5" name="SV_HIDDEN_GRID_QUERY_LIST_4F35BF76-6C0D-4D9B-82B2-816C12CF3733">
    <vt:lpwstr>empty_477D106A-C0D6-4607-AEBD-E2C9D60EA279</vt:lpwstr>
  </property>
</Properties>
</file>